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8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9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13.xml" ContentType="application/vnd.openxmlformats-officedocument.themeOverride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14.xml" ContentType="application/vnd.openxmlformats-officedocument.themeOverride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15.xml" ContentType="application/vnd.openxmlformats-officedocument.themeOverride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6.xml" ContentType="application/vnd.openxmlformats-officedocument.themeOverrid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17.xml" ContentType="application/vnd.openxmlformats-officedocument.themeOverrid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8.xml" ContentType="application/vnd.openxmlformats-officedocument.themeOverride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19.xml" ContentType="application/vnd.openxmlformats-officedocument.themeOverrid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20.xml" ContentType="application/vnd.openxmlformats-officedocument.themeOverride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1.xml" ContentType="application/vnd.openxmlformats-officedocument.themeOverride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22.xml" ContentType="application/vnd.openxmlformats-officedocument.themeOverrid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23.xml" ContentType="application/vnd.openxmlformats-officedocument.themeOverrid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24.xml" ContentType="application/vnd.openxmlformats-officedocument.themeOverrid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4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6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8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1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2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3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4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5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6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9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0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1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2.xml" ContentType="application/vnd.openxmlformats-officedocument.drawing+xml"/>
  <Override PartName="/xl/charts/chart70.xml" ContentType="application/vnd.openxmlformats-officedocument.drawingml.chart+xml"/>
  <Override PartName="/xl/drawings/drawing73.xml" ContentType="application/vnd.openxmlformats-officedocument.drawing+xml"/>
  <Override PartName="/xl/charts/chart71.xml" ContentType="application/vnd.openxmlformats-officedocument.drawingml.chart+xml"/>
  <Override PartName="/xl/drawings/drawing74.xml" ContentType="application/vnd.openxmlformats-officedocument.drawing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25.xml" ContentType="application/vnd.openxmlformats-officedocument.themeOverride+xml"/>
  <Override PartName="/xl/drawings/drawing75.xml" ContentType="application/vnd.openxmlformats-officedocument.drawing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6.xml" ContentType="application/vnd.openxmlformats-officedocument.drawing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8.xml" ContentType="application/vnd.openxmlformats-officedocument.drawing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26.xml" ContentType="application/vnd.openxmlformats-officedocument.themeOverride+xml"/>
  <Override PartName="/xl/drawings/drawing79.xml" ContentType="application/vnd.openxmlformats-officedocument.drawing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0.xml" ContentType="application/vnd.openxmlformats-officedocument.drawing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1.xml" ContentType="application/vnd.openxmlformats-officedocument.drawing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27.xml" ContentType="application/vnd.openxmlformats-officedocument.themeOverride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8.xml" ContentType="application/vnd.openxmlformats-officedocument.drawing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1.xml" ContentType="application/vnd.openxmlformats-officedocument.drawing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2.xml" ContentType="application/vnd.openxmlformats-officedocument.drawing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3.xml" ContentType="application/vnd.openxmlformats-officedocument.drawing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4.xml" ContentType="application/vnd.openxmlformats-officedocument.drawing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5.xml" ContentType="application/vnd.openxmlformats-officedocument.drawing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6.xml" ContentType="application/vnd.openxmlformats-officedocument.drawing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7.xml" ContentType="application/vnd.openxmlformats-officedocument.drawing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8.xml" ContentType="application/vnd.openxmlformats-officedocument.drawing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01.xml" ContentType="application/vnd.openxmlformats-officedocument.drawing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28.xml" ContentType="application/vnd.openxmlformats-officedocument.themeOverride+xml"/>
  <Override PartName="/xl/drawings/drawing102.xml" ContentType="application/vnd.openxmlformats-officedocument.drawingml.chartshapes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29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30.xml" ContentType="application/vnd.openxmlformats-officedocument.themeOverride+xml"/>
  <Override PartName="/xl/drawings/drawing105.xml" ContentType="application/vnd.openxmlformats-officedocument.drawingml.chartshapes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31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8.xml" ContentType="application/vnd.openxmlformats-officedocument.drawingml.chartshapes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9.xml" ContentType="application/vnd.openxmlformats-officedocument.drawingml.chartshapes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32.xml" ContentType="application/vnd.openxmlformats-officedocument.themeOverride+xml"/>
  <Override PartName="/xl/drawings/drawing110.xml" ContentType="application/vnd.openxmlformats-officedocument.drawing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11.xml" ContentType="application/vnd.openxmlformats-officedocument.drawingml.chartshapes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12.xml" ContentType="application/vnd.openxmlformats-officedocument.drawingml.chartshapes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33.xml" ContentType="application/vnd.openxmlformats-officedocument.themeOverrid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34.xml" ContentType="application/vnd.openxmlformats-officedocument.themeOverride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35.xml" ContentType="application/vnd.openxmlformats-officedocument.themeOverride+xml"/>
  <Override PartName="/xl/drawings/drawing113.xml" ContentType="application/vnd.openxmlformats-officedocument.drawing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15.xml" ContentType="application/vnd.openxmlformats-officedocument.drawing+xml"/>
  <Override PartName="/xl/charts/chart11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16.xml" ContentType="application/vnd.openxmlformats-officedocument.drawingml.chartshapes+xml"/>
  <Override PartName="/xl/charts/chart11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37.xml" ContentType="application/vnd.openxmlformats-officedocument.themeOverride+xml"/>
  <Override PartName="/xl/drawings/drawing117.xml" ContentType="application/vnd.openxmlformats-officedocument.drawing+xml"/>
  <Override PartName="/xl/charts/chart11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8.xml" ContentType="application/vnd.openxmlformats-officedocument.drawing+xml"/>
  <Override PartName="/xl/charts/chart115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charts/chart116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38.xml" ContentType="application/vnd.openxmlformats-officedocument.themeOverride+xml"/>
  <Override PartName="/xl/charts/chart117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39.xml" ContentType="application/vnd.openxmlformats-officedocument.themeOverride+xml"/>
  <Override PartName="/xl/drawings/drawing121.xml" ContentType="application/vnd.openxmlformats-officedocument.drawing+xml"/>
  <Override PartName="/xl/charts/chart118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40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9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4.xml" ContentType="application/vnd.openxmlformats-officedocument.drawingml.chartshapes+xml"/>
  <Override PartName="/xl/charts/chart120.xml" ContentType="application/vnd.openxmlformats-officedocument.drawingml.chart+xml"/>
  <Override PartName="/xl/theme/themeOverride41.xml" ContentType="application/vnd.openxmlformats-officedocument.themeOverride+xml"/>
  <Override PartName="/xl/drawings/drawing125.xml" ContentType="application/vnd.openxmlformats-officedocument.drawing+xml"/>
  <Override PartName="/xl/charts/chart121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26.xml" ContentType="application/vnd.openxmlformats-officedocument.drawingml.chartshapes+xml"/>
  <Override PartName="/xl/charts/chart122.xml" ContentType="application/vnd.openxmlformats-officedocument.drawingml.chart+xml"/>
  <Override PartName="/xl/theme/themeOverride42.xml" ContentType="application/vnd.openxmlformats-officedocument.themeOverride+xml"/>
  <Override PartName="/xl/drawings/drawing127.xml" ContentType="application/vnd.openxmlformats-officedocument.drawing+xml"/>
  <Override PartName="/xl/charts/chart12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43.xml" ContentType="application/vnd.openxmlformats-officedocument.themeOverride+xml"/>
  <Override PartName="/xl/charts/chart12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44.xml" ContentType="application/vnd.openxmlformats-officedocument.themeOverride+xml"/>
  <Override PartName="/xl/drawings/drawing128.xml" ContentType="application/vnd.openxmlformats-officedocument.drawing+xml"/>
  <Override PartName="/xl/charts/chart125.xml" ContentType="application/vnd.openxmlformats-officedocument.drawingml.chart+xml"/>
  <Override PartName="/xl/theme/themeOverride45.xml" ContentType="application/vnd.openxmlformats-officedocument.themeOverride+xml"/>
  <Override PartName="/xl/drawings/drawing129.xml" ContentType="application/vnd.openxmlformats-officedocument.drawing+xml"/>
  <Override PartName="/xl/charts/chart126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46.xml" ContentType="application/vnd.openxmlformats-officedocument.themeOverride+xml"/>
  <Override PartName="/xl/drawings/drawing130.xml" ContentType="application/vnd.openxmlformats-officedocument.drawing+xml"/>
  <Override PartName="/xl/charts/chart127.xml" ContentType="application/vnd.openxmlformats-officedocument.drawingml.chart+xml"/>
  <Override PartName="/xl/theme/themeOverride47.xml" ContentType="application/vnd.openxmlformats-officedocument.themeOverride+xml"/>
  <Override PartName="/xl/drawings/drawing131.xml" ContentType="application/vnd.openxmlformats-officedocument.drawing+xml"/>
  <Override PartName="/xl/charts/chart128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48.xml" ContentType="application/vnd.openxmlformats-officedocument.themeOverride+xml"/>
  <Override PartName="/xl/charts/chart129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49.xml" ContentType="application/vnd.openxmlformats-officedocument.themeOverride+xml"/>
  <Override PartName="/xl/drawings/drawing132.xml" ContentType="application/vnd.openxmlformats-officedocument.drawing+xml"/>
  <Override PartName="/xl/charts/chart130.xml" ContentType="application/vnd.openxmlformats-officedocument.drawingml.chart+xml"/>
  <Override PartName="/xl/theme/themeOverride50.xml" ContentType="application/vnd.openxmlformats-officedocument.themeOverride+xml"/>
  <Override PartName="/xl/drawings/drawing133.xml" ContentType="application/vnd.openxmlformats-officedocument.drawing+xml"/>
  <Override PartName="/xl/charts/chart131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51.xml" ContentType="application/vnd.openxmlformats-officedocument.themeOverride+xml"/>
  <Override PartName="/xl/charts/chart13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52.xml" ContentType="application/vnd.openxmlformats-officedocument.themeOverride+xml"/>
  <Override PartName="/xl/charts/chart13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53.xml" ContentType="application/vnd.openxmlformats-officedocument.themeOverride+xml"/>
  <Override PartName="/xl/charts/chart13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5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codeName="ThisWorkbook"/>
  <xr:revisionPtr revIDLastSave="0" documentId="13_ncr:1_{32790A7E-1F6A-47AB-A618-3635EAF9FB83}" xr6:coauthVersionLast="47" xr6:coauthVersionMax="47" xr10:uidLastSave="{00000000-0000-0000-0000-000000000000}"/>
  <bookViews>
    <workbookView xWindow="28680" yWindow="-120" windowWidth="29040" windowHeight="15840" firstSheet="10" activeTab="20" xr2:uid="{1251574B-9553-46CD-8D8A-1E7C959EDAFB}"/>
  </bookViews>
  <sheets>
    <sheet name="Índice de cuadros" sheetId="72" r:id="rId1"/>
    <sheet name="Índice de gráficos" sheetId="71" r:id="rId2"/>
    <sheet name="Cuadro1" sheetId="223" r:id="rId3"/>
    <sheet name="Cuadro2" sheetId="229" r:id="rId4"/>
    <sheet name="Cuadro 3" sheetId="307" r:id="rId5"/>
    <sheet name="Cuadro 4" sheetId="308" r:id="rId6"/>
    <sheet name="Cuadro 5" sheetId="309" r:id="rId7"/>
    <sheet name="Cuadro RE_1.1" sheetId="310" r:id="rId8"/>
    <sheet name="Cuadro RE_1.2" sheetId="311" r:id="rId9"/>
    <sheet name="Cuadro RE_3.1" sheetId="312" r:id="rId10"/>
    <sheet name="Cuadro 6" sheetId="183" r:id="rId11"/>
    <sheet name="Cuadro 7" sheetId="227" r:id="rId12"/>
    <sheet name="Cuadro 8" sheetId="276" r:id="rId13"/>
    <sheet name="Cuadro9" sheetId="206" r:id="rId14"/>
    <sheet name="Cuadro10 " sheetId="255" r:id="rId15"/>
    <sheet name="Cuadro11" sheetId="243" r:id="rId16"/>
    <sheet name="Cuadro12" sheetId="251" r:id="rId17"/>
    <sheet name="Cuadro13" sheetId="245" r:id="rId18"/>
    <sheet name="Cuadro14" sheetId="246" r:id="rId19"/>
    <sheet name="Cuadro15" sheetId="388" r:id="rId20"/>
    <sheet name="Cuadro16" sheetId="389" r:id="rId21"/>
    <sheet name="Cuadro 17" sheetId="259" r:id="rId22"/>
    <sheet name="Cuadro 18" sheetId="249" r:id="rId23"/>
    <sheet name="Cuadro 19" sheetId="248" r:id="rId24"/>
    <sheet name="Cuadro 20" sheetId="291" r:id="rId25"/>
    <sheet name="Cuadro 21" sheetId="292" r:id="rId26"/>
    <sheet name="Cuadro 22" sheetId="288" r:id="rId27"/>
    <sheet name="Cuadro 23" sheetId="289" r:id="rId28"/>
    <sheet name="Cuadro 24" sheetId="280" r:id="rId29"/>
    <sheet name="Cuadro 25" sheetId="282" r:id="rId30"/>
    <sheet name="Cuadro_ANEXO I" sheetId="313" r:id="rId31"/>
    <sheet name="Gráfico 1" sheetId="314" r:id="rId32"/>
    <sheet name="Gráfico 2" sheetId="315" r:id="rId33"/>
    <sheet name="Gráfico 3A" sheetId="316" r:id="rId34"/>
    <sheet name="Gráfico 3B" sheetId="317" r:id="rId35"/>
    <sheet name="Gráfico 4A" sheetId="318" r:id="rId36"/>
    <sheet name="Gráfico 4B" sheetId="319" r:id="rId37"/>
    <sheet name="Gráfico 5" sheetId="320" r:id="rId38"/>
    <sheet name="Gráfico 6" sheetId="321" r:id="rId39"/>
    <sheet name="Gráfico 7A" sheetId="322" r:id="rId40"/>
    <sheet name="Gráfico 7B" sheetId="323" r:id="rId41"/>
    <sheet name="Gráfico 8A" sheetId="324" r:id="rId42"/>
    <sheet name="Gráfico 8B" sheetId="325" r:id="rId43"/>
    <sheet name="Gráfico 9A" sheetId="326" r:id="rId44"/>
    <sheet name="Gráfico 9B" sheetId="327" r:id="rId45"/>
    <sheet name="Gráfico 10A" sheetId="328" r:id="rId46"/>
    <sheet name="Gráfico 10B" sheetId="329" r:id="rId47"/>
    <sheet name="Gráfico 11A" sheetId="330" r:id="rId48"/>
    <sheet name="Gráfico 11B" sheetId="331" r:id="rId49"/>
    <sheet name="Gráfico 12" sheetId="332" r:id="rId50"/>
    <sheet name="Gráfico 13" sheetId="333" r:id="rId51"/>
    <sheet name="Gráfico 14" sheetId="334" r:id="rId52"/>
    <sheet name="Gráfico 15" sheetId="335" r:id="rId53"/>
    <sheet name="Gráfico 16" sheetId="336" r:id="rId54"/>
    <sheet name="Gráfico 17" sheetId="337" r:id="rId55"/>
    <sheet name="Gráfico 18A" sheetId="338" r:id="rId56"/>
    <sheet name="Gráfico 18B" sheetId="339" r:id="rId57"/>
    <sheet name="Gráfico 19" sheetId="340" r:id="rId58"/>
    <sheet name="Gráfico 20" sheetId="341" r:id="rId59"/>
    <sheet name="Gráfico RE_2.1" sheetId="342" r:id="rId60"/>
    <sheet name="Gráfico RE_2.2.A" sheetId="343" r:id="rId61"/>
    <sheet name="Gráfico RE_2.2.B" sheetId="344" r:id="rId62"/>
    <sheet name="Gráfico RE_2.2.C" sheetId="345" r:id="rId63"/>
    <sheet name="Gráfico RE_2.2.D" sheetId="346" r:id="rId64"/>
    <sheet name="Gráfico RE_2.3" sheetId="347" r:id="rId65"/>
    <sheet name="Gráfico RE_2.4" sheetId="348" r:id="rId66"/>
    <sheet name="Gráfico RE_3.1.A" sheetId="349" r:id="rId67"/>
    <sheet name="Gráfico RE_3.1.B" sheetId="350" r:id="rId68"/>
    <sheet name="Gráfico RE_3.2" sheetId="351" r:id="rId69"/>
    <sheet name="Gráfico RE_3.3" sheetId="352" r:id="rId70"/>
    <sheet name="Gráfico RE_3.4" sheetId="353" r:id="rId71"/>
    <sheet name="Gráfico RE_3.5" sheetId="354" r:id="rId72"/>
    <sheet name="Gráfico RE_3.6" sheetId="355" r:id="rId73"/>
    <sheet name="Gráfico RE_3.7" sheetId="356" r:id="rId74"/>
    <sheet name="Gráfico RE_3.8" sheetId="357" r:id="rId75"/>
    <sheet name="Gráfico RE_3.9" sheetId="358" r:id="rId76"/>
    <sheet name="Gráfico RE_3.10" sheetId="359" r:id="rId77"/>
    <sheet name="Gráfico RE_3.11" sheetId="360" r:id="rId78"/>
    <sheet name="Gráfico RE_3.12" sheetId="361" r:id="rId79"/>
    <sheet name="Gráfico21" sheetId="258" r:id="rId80"/>
    <sheet name="Gráfico22" sheetId="268" r:id="rId81"/>
    <sheet name="Gráfico23" sheetId="269" r:id="rId82"/>
    <sheet name="Gráfico24" sheetId="270" r:id="rId83"/>
    <sheet name="Gráfico25" sheetId="228" r:id="rId84"/>
    <sheet name="Gráfico26" sheetId="273" r:id="rId85"/>
    <sheet name="Gráfico27" sheetId="274" r:id="rId86"/>
    <sheet name="Gráfico28" sheetId="266" r:id="rId87"/>
    <sheet name="Gráfico29" sheetId="230" r:id="rId88"/>
    <sheet name="Gráfico30" sheetId="231" r:id="rId89"/>
    <sheet name="Gráfico 31.A" sheetId="232" r:id="rId90"/>
    <sheet name="Gráfico 31.B" sheetId="233" r:id="rId91"/>
    <sheet name="Gráfico 31.C" sheetId="234" r:id="rId92"/>
    <sheet name="Gráfico32" sheetId="265" r:id="rId93"/>
    <sheet name="Gráfico33" sheetId="235" r:id="rId94"/>
    <sheet name="Gráfico34" sheetId="267" r:id="rId95"/>
    <sheet name="Gráfico35" sheetId="236" r:id="rId96"/>
    <sheet name="Gráfico36" sheetId="237" r:id="rId97"/>
    <sheet name="Gráfico37" sheetId="264" r:id="rId98"/>
    <sheet name="Gráfico 38" sheetId="252" r:id="rId99"/>
    <sheet name="Gráfico 39" sheetId="240" r:id="rId100"/>
    <sheet name="Gráfico 40" sheetId="253" r:id="rId101"/>
    <sheet name="Gráfico41" sheetId="254" r:id="rId102"/>
    <sheet name="Gráfico42" sheetId="275" r:id="rId103"/>
    <sheet name="Gráfico43" sheetId="271" r:id="rId104"/>
    <sheet name="Gráfico44" sheetId="272" r:id="rId105"/>
    <sheet name="Gráfico 45  " sheetId="257" r:id="rId106"/>
    <sheet name="Gráfico46" sheetId="277" r:id="rId107"/>
    <sheet name="Gráfico47" sheetId="278" r:id="rId108"/>
    <sheet name="Gráfico48" sheetId="293" r:id="rId109"/>
    <sheet name="Gráfico49" sheetId="294" r:id="rId110"/>
    <sheet name="Gráfico50" sheetId="295" r:id="rId111"/>
    <sheet name="Gráfico51" sheetId="299" r:id="rId112"/>
    <sheet name="Gráfico52" sheetId="300" r:id="rId113"/>
    <sheet name="Gráfico53" sheetId="301" r:id="rId114"/>
    <sheet name="Gráfico54" sheetId="302" r:id="rId115"/>
    <sheet name="Gráfico 55" sheetId="362" r:id="rId116"/>
    <sheet name="Gráfico 56" sheetId="363" r:id="rId117"/>
    <sheet name="Gráfico 57.A" sheetId="364" r:id="rId118"/>
    <sheet name="Gráfico 57.B" sheetId="365" r:id="rId119"/>
    <sheet name="Gráfico 58" sheetId="387" r:id="rId120"/>
    <sheet name="Gráfico 59" sheetId="366" r:id="rId121"/>
    <sheet name="Gráfico 60 " sheetId="367" r:id="rId122"/>
    <sheet name="Gráfico 61" sheetId="368" r:id="rId123"/>
    <sheet name="Gráfico 62" sheetId="369" r:id="rId124"/>
    <sheet name="Gráfico 63" sheetId="370" r:id="rId125"/>
    <sheet name="Gráfico 64" sheetId="371" r:id="rId126"/>
    <sheet name="Gráfico 65" sheetId="372" r:id="rId127"/>
    <sheet name="Gráfico 66" sheetId="377" r:id="rId128"/>
    <sheet name="Gráfico 67" sheetId="373" r:id="rId129"/>
    <sheet name="Gráfico 68" sheetId="374" r:id="rId130"/>
    <sheet name="Gráfico 69" sheetId="375" r:id="rId131"/>
    <sheet name="Gráfico 70" sheetId="376" r:id="rId132"/>
    <sheet name="Gráfico71" sheetId="296" r:id="rId133"/>
    <sheet name="Gráfico72" sheetId="298" r:id="rId134"/>
    <sheet name="Gráfico73" sheetId="297" r:id="rId135"/>
    <sheet name="Gráfico74" sheetId="303" r:id="rId136"/>
    <sheet name="Gráfico 75" sheetId="378" r:id="rId137"/>
    <sheet name="Gráfico 76" sheetId="379" r:id="rId138"/>
    <sheet name="Gráfico 77" sheetId="380" r:id="rId139"/>
    <sheet name="Gráfico 78" sheetId="381" r:id="rId140"/>
    <sheet name="Gráfico 79" sheetId="382" r:id="rId141"/>
    <sheet name="Gráfico 80" sheetId="383" r:id="rId142"/>
    <sheet name="Gráfico 81" sheetId="384" r:id="rId143"/>
    <sheet name="Gráfico 82" sheetId="385" r:id="rId144"/>
    <sheet name="Gráfico 83" sheetId="386" r:id="rId145"/>
  </sheet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30" hidden="1">#REF!</definedName>
    <definedName name="__123Graph_A" localSheetId="31" hidden="1">#REF!</definedName>
    <definedName name="__123Graph_A" localSheetId="105" hidden="1">#REF!</definedName>
    <definedName name="__123Graph_A" localSheetId="38" hidden="1">#REF!</definedName>
    <definedName name="__123Graph_A" localSheetId="124" hidden="1">#REF!</definedName>
    <definedName name="__123Graph_A" localSheetId="125" hidden="1">#REF!</definedName>
    <definedName name="__123Graph_A" localSheetId="126" hidden="1">#REF!</definedName>
    <definedName name="__123Graph_A" localSheetId="127" hidden="1">#REF!</definedName>
    <definedName name="__123Graph_A" localSheetId="128" hidden="1">#REF!</definedName>
    <definedName name="__123Graph_A" localSheetId="129" hidden="1">#REF!</definedName>
    <definedName name="__123Graph_A" localSheetId="130" hidden="1">#REF!</definedName>
    <definedName name="__123Graph_A" localSheetId="131" hidden="1">#REF!</definedName>
    <definedName name="__123Graph_A" hidden="1">#REF!</definedName>
    <definedName name="__123Graph_A_" localSheetId="5" hidden="1">#REF!</definedName>
    <definedName name="__123Graph_A_" localSheetId="6" hidden="1">#REF!</definedName>
    <definedName name="__123Graph_A_" localSheetId="7" hidden="1">#REF!</definedName>
    <definedName name="__123Graph_A_" localSheetId="8" hidden="1">#REF!</definedName>
    <definedName name="__123Graph_A_" localSheetId="9" hidden="1">#REF!</definedName>
    <definedName name="__123Graph_A_" localSheetId="38" hidden="1">#REF!</definedName>
    <definedName name="__123Graph_A_" localSheetId="125" hidden="1">#REF!</definedName>
    <definedName name="__123Graph_A_" localSheetId="126" hidden="1">#REF!</definedName>
    <definedName name="__123Graph_A_" localSheetId="127" hidden="1">#REF!</definedName>
    <definedName name="__123Graph_A_" localSheetId="129" hidden="1">#REF!</definedName>
    <definedName name="__123Graph_A_" localSheetId="130" hidden="1">#REF!</definedName>
    <definedName name="__123Graph_A_" localSheetId="131" hidden="1">#REF!</definedName>
    <definedName name="__123Graph_A_" hidden="1">#REF!</definedName>
    <definedName name="__123Graph_ABERLGRAP" localSheetId="5" hidden="1">#REF!</definedName>
    <definedName name="__123Graph_ABERLGRAP" localSheetId="6" hidden="1">#REF!</definedName>
    <definedName name="__123Graph_ABERLGRAP" localSheetId="7" hidden="1">#REF!</definedName>
    <definedName name="__123Graph_ABERLGRAP" localSheetId="8" hidden="1">#REF!</definedName>
    <definedName name="__123Graph_ABERLGRAP" localSheetId="9" hidden="1">#REF!</definedName>
    <definedName name="__123Graph_ABERLGRAP" localSheetId="30" hidden="1">#REF!</definedName>
    <definedName name="__123Graph_ABERLGRAP" localSheetId="31" hidden="1">#REF!</definedName>
    <definedName name="__123Graph_ABERLGRAP" localSheetId="105" hidden="1">#REF!</definedName>
    <definedName name="__123Graph_ABERLGRAP" localSheetId="129" hidden="1">#REF!</definedName>
    <definedName name="__123Graph_ABERLGRAP" hidden="1">#REF!</definedName>
    <definedName name="__123Graph_ABKSRESRV" localSheetId="5" hidden="1">#REF!</definedName>
    <definedName name="__123Graph_ABKSRESRV" localSheetId="6" hidden="1">#REF!</definedName>
    <definedName name="__123Graph_ABKSRESRV" localSheetId="7" hidden="1">#REF!</definedName>
    <definedName name="__123Graph_ABKSRESRV" localSheetId="8" hidden="1">#REF!</definedName>
    <definedName name="__123Graph_ABKSRESRV" localSheetId="9" hidden="1">#REF!</definedName>
    <definedName name="__123Graph_ABKSRESRV" localSheetId="30" hidden="1">#REF!</definedName>
    <definedName name="__123Graph_ABKSRESRV" localSheetId="31" hidden="1">#REF!</definedName>
    <definedName name="__123Graph_ABKSRESRV" localSheetId="105" hidden="1">#REF!</definedName>
    <definedName name="__123Graph_ABKSRESRV" localSheetId="129" hidden="1">#REF!</definedName>
    <definedName name="__123Graph_ABKSRESRV" hidden="1">#REF!</definedName>
    <definedName name="__123Graph_ABSYSASST" localSheetId="5" hidden="1">#REF!</definedName>
    <definedName name="__123Graph_ABSYSASST" localSheetId="6" hidden="1">#REF!</definedName>
    <definedName name="__123Graph_ABSYSASST" localSheetId="7" hidden="1">#REF!</definedName>
    <definedName name="__123Graph_ABSYSASST" localSheetId="8" hidden="1">#REF!</definedName>
    <definedName name="__123Graph_ABSYSASST" localSheetId="9" hidden="1">#REF!</definedName>
    <definedName name="__123Graph_ABSYSASST" localSheetId="30" hidden="1">#REF!</definedName>
    <definedName name="__123Graph_ABSYSASST" localSheetId="124" hidden="1">#REF!</definedName>
    <definedName name="__123Graph_ABSYSASST" localSheetId="125" hidden="1">#REF!</definedName>
    <definedName name="__123Graph_ABSYSASST" hidden="1">#REF!</definedName>
    <definedName name="__123Graph_ACATCH1" localSheetId="5" hidden="1">#REF!</definedName>
    <definedName name="__123Graph_ACATCH1" localSheetId="6" hidden="1">#REF!</definedName>
    <definedName name="__123Graph_ACATCH1" localSheetId="7" hidden="1">#REF!</definedName>
    <definedName name="__123Graph_ACATCH1" localSheetId="8" hidden="1">#REF!</definedName>
    <definedName name="__123Graph_ACATCH1" localSheetId="9" hidden="1">#REF!</definedName>
    <definedName name="__123Graph_ACATCH1" localSheetId="30" hidden="1">#REF!</definedName>
    <definedName name="__123Graph_ACATCH1" localSheetId="105" hidden="1">#REF!</definedName>
    <definedName name="__123Graph_ACATCH1" localSheetId="124" hidden="1">#REF!</definedName>
    <definedName name="__123Graph_ACATCH1" localSheetId="125" hidden="1">#REF!</definedName>
    <definedName name="__123Graph_ACATCH1" localSheetId="129" hidden="1">#REF!</definedName>
    <definedName name="__123Graph_ACATCH1" hidden="1">#REF!</definedName>
    <definedName name="__123Graph_ACBASSETS" localSheetId="5" hidden="1">#REF!</definedName>
    <definedName name="__123Graph_ACBASSETS" localSheetId="6" hidden="1">#REF!</definedName>
    <definedName name="__123Graph_ACBASSETS" localSheetId="7" hidden="1">#REF!</definedName>
    <definedName name="__123Graph_ACBASSETS" localSheetId="8" hidden="1">#REF!</definedName>
    <definedName name="__123Graph_ACBASSETS" localSheetId="9" hidden="1">#REF!</definedName>
    <definedName name="__123Graph_ACBASSETS" localSheetId="30" hidden="1">#REF!</definedName>
    <definedName name="__123Graph_ACBASSETS" localSheetId="124" hidden="1">#REF!</definedName>
    <definedName name="__123Graph_ACBASSETS" localSheetId="125" hidden="1">#REF!</definedName>
    <definedName name="__123Graph_ACBASSETS" hidden="1">#REF!</definedName>
    <definedName name="__123Graph_AChart1" localSheetId="5" hidden="1">#REF!</definedName>
    <definedName name="__123Graph_AChart1" localSheetId="6" hidden="1">#REF!</definedName>
    <definedName name="__123Graph_AChart1" localSheetId="7" hidden="1">#REF!</definedName>
    <definedName name="__123Graph_AChart1" localSheetId="8" hidden="1">#REF!</definedName>
    <definedName name="__123Graph_AChart1" localSheetId="9" hidden="1">#REF!</definedName>
    <definedName name="__123Graph_AChart1" localSheetId="30" hidden="1">#REF!</definedName>
    <definedName name="__123Graph_AChart1" localSheetId="105" hidden="1">#REF!</definedName>
    <definedName name="__123Graph_AChart1" localSheetId="124" hidden="1">#REF!</definedName>
    <definedName name="__123Graph_AChart1" localSheetId="125" hidden="1">#REF!</definedName>
    <definedName name="__123Graph_AChart1" localSheetId="129" hidden="1">#REF!</definedName>
    <definedName name="__123Graph_AChart1" hidden="1">#REF!</definedName>
    <definedName name="__123Graph_AChart2" localSheetId="5" hidden="1">#REF!</definedName>
    <definedName name="__123Graph_AChart2" localSheetId="6" hidden="1">#REF!</definedName>
    <definedName name="__123Graph_AChart2" localSheetId="7" hidden="1">#REF!</definedName>
    <definedName name="__123Graph_AChart2" localSheetId="8" hidden="1">#REF!</definedName>
    <definedName name="__123Graph_AChart2" localSheetId="9" hidden="1">#REF!</definedName>
    <definedName name="__123Graph_AChart2" localSheetId="30" hidden="1">#REF!</definedName>
    <definedName name="__123Graph_AChart2" localSheetId="124" hidden="1">#REF!</definedName>
    <definedName name="__123Graph_AChart2" localSheetId="125" hidden="1">#REF!</definedName>
    <definedName name="__123Graph_AChart2" localSheetId="129" hidden="1">#REF!</definedName>
    <definedName name="__123Graph_AChart2" hidden="1">#REF!</definedName>
    <definedName name="__123Graph_AChart3" localSheetId="5" hidden="1">#REF!</definedName>
    <definedName name="__123Graph_AChart3" localSheetId="6" hidden="1">#REF!</definedName>
    <definedName name="__123Graph_AChart3" localSheetId="7" hidden="1">#REF!</definedName>
    <definedName name="__123Graph_AChart3" localSheetId="8" hidden="1">#REF!</definedName>
    <definedName name="__123Graph_AChart3" localSheetId="9" hidden="1">#REF!</definedName>
    <definedName name="__123Graph_AChart3" localSheetId="30" hidden="1">#REF!</definedName>
    <definedName name="__123Graph_AChart3" localSheetId="124" hidden="1">#REF!</definedName>
    <definedName name="__123Graph_AChart3" localSheetId="125" hidden="1">#REF!</definedName>
    <definedName name="__123Graph_AChart3" localSheetId="129" hidden="1">#REF!</definedName>
    <definedName name="__123Graph_AChart3" hidden="1">#REF!</definedName>
    <definedName name="__123Graph_ACONVERG1" localSheetId="5" hidden="1">#REF!</definedName>
    <definedName name="__123Graph_ACONVERG1" localSheetId="6" hidden="1">#REF!</definedName>
    <definedName name="__123Graph_ACONVERG1" localSheetId="7" hidden="1">#REF!</definedName>
    <definedName name="__123Graph_ACONVERG1" localSheetId="8" hidden="1">#REF!</definedName>
    <definedName name="__123Graph_ACONVERG1" localSheetId="9" hidden="1">#REF!</definedName>
    <definedName name="__123Graph_ACONVERG1" localSheetId="30" hidden="1">#REF!</definedName>
    <definedName name="__123Graph_ACONVERG1" localSheetId="124" hidden="1">#REF!</definedName>
    <definedName name="__123Graph_ACONVERG1" localSheetId="125" hidden="1">#REF!</definedName>
    <definedName name="__123Graph_ACONVERG1" localSheetId="129" hidden="1">#REF!</definedName>
    <definedName name="__123Graph_ACONVERG1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30" hidden="1">#REF!</definedName>
    <definedName name="__123Graph_ACurrent" localSheetId="105" hidden="1">#REF!</definedName>
    <definedName name="__123Graph_ACurrent" hidden="1">#REF!</definedName>
    <definedName name="__123Graph_AECTOT" localSheetId="30" hidden="1">#REF!</definedName>
    <definedName name="__123Graph_AECTOT" localSheetId="31" hidden="1">#REF!</definedName>
    <definedName name="__123Graph_AECTOT" localSheetId="105" hidden="1">#REF!</definedName>
    <definedName name="__123Graph_AECTOT" localSheetId="38" hidden="1">#REF!</definedName>
    <definedName name="__123Graph_AECTOT" localSheetId="124" hidden="1">#REF!</definedName>
    <definedName name="__123Graph_AECTOT" localSheetId="125" hidden="1">#REF!</definedName>
    <definedName name="__123Graph_AECTOT" localSheetId="126" hidden="1">#REF!</definedName>
    <definedName name="__123Graph_AECTOT" localSheetId="127" hidden="1">#REF!</definedName>
    <definedName name="__123Graph_AECTOT" localSheetId="128" hidden="1">#REF!</definedName>
    <definedName name="__123Graph_AECTOT" localSheetId="129" hidden="1">#REF!</definedName>
    <definedName name="__123Graph_AECTOT" localSheetId="130" hidden="1">#REF!</definedName>
    <definedName name="__123Graph_AECTOT" localSheetId="131" hidden="1">#REF!</definedName>
    <definedName name="__123Graph_AECTOT" localSheetId="40" hidden="1">#REF!</definedName>
    <definedName name="__123Graph_AECTOT" hidden="1">#REF!</definedName>
    <definedName name="__123Graph_AERDOLLAR" localSheetId="5" hidden="1">#REF!</definedName>
    <definedName name="__123Graph_AERDOLLAR" localSheetId="6" hidden="1">#REF!</definedName>
    <definedName name="__123Graph_AERDOLLAR" localSheetId="7" hidden="1">#REF!</definedName>
    <definedName name="__123Graph_AERDOLLAR" localSheetId="8" hidden="1">#REF!</definedName>
    <definedName name="__123Graph_AERDOLLAR" localSheetId="9" hidden="1">#REF!</definedName>
    <definedName name="__123Graph_AERDOLLAR" localSheetId="30" hidden="1">#REF!</definedName>
    <definedName name="__123Graph_AERDOLLAR" localSheetId="105" hidden="1">#REF!</definedName>
    <definedName name="__123Graph_AERDOLLAR" hidden="1">#REF!</definedName>
    <definedName name="__123Graph_AERRUBLE" localSheetId="5" hidden="1">#REF!</definedName>
    <definedName name="__123Graph_AERRUBLE" localSheetId="6" hidden="1">#REF!</definedName>
    <definedName name="__123Graph_AERRUBLE" localSheetId="7" hidden="1">#REF!</definedName>
    <definedName name="__123Graph_AERRUBLE" localSheetId="8" hidden="1">#REF!</definedName>
    <definedName name="__123Graph_AERRUBLE" localSheetId="9" hidden="1">#REF!</definedName>
    <definedName name="__123Graph_AERRUBLE" localSheetId="30" hidden="1">#REF!</definedName>
    <definedName name="__123Graph_AERRUBLE" localSheetId="105" hidden="1">#REF!</definedName>
    <definedName name="__123Graph_AERRUBLE" hidden="1">#REF!</definedName>
    <definedName name="__123Graph_AGFS.3" localSheetId="5" hidden="1">#REF!</definedName>
    <definedName name="__123Graph_AGFS.3" localSheetId="6" hidden="1">#REF!</definedName>
    <definedName name="__123Graph_AGFS.3" localSheetId="7" hidden="1">#REF!</definedName>
    <definedName name="__123Graph_AGFS.3" localSheetId="8" hidden="1">#REF!</definedName>
    <definedName name="__123Graph_AGFS.3" localSheetId="9" hidden="1">#REF!</definedName>
    <definedName name="__123Graph_AGFS.3" localSheetId="30" hidden="1">#REF!</definedName>
    <definedName name="__123Graph_AGFS.3" localSheetId="124" hidden="1">#REF!</definedName>
    <definedName name="__123Graph_AGFS.3" localSheetId="125" hidden="1">#REF!</definedName>
    <definedName name="__123Graph_AGFS.3" hidden="1">#REF!</definedName>
    <definedName name="__123Graph_AGRAPH1" localSheetId="5" hidden="1">#REF!</definedName>
    <definedName name="__123Graph_AGRAPH1" localSheetId="6" hidden="1">#REF!</definedName>
    <definedName name="__123Graph_AGRAPH1" localSheetId="7" hidden="1">#REF!</definedName>
    <definedName name="__123Graph_AGRAPH1" localSheetId="8" hidden="1">#REF!</definedName>
    <definedName name="__123Graph_AGRAPH1" localSheetId="9" hidden="1">#REF!</definedName>
    <definedName name="__123Graph_AGRAPH1" localSheetId="30" hidden="1">#REF!</definedName>
    <definedName name="__123Graph_AGRAPH1" localSheetId="124" hidden="1">#REF!</definedName>
    <definedName name="__123Graph_AGRAPH1" localSheetId="125" hidden="1">#REF!</definedName>
    <definedName name="__123Graph_AGRAPH1" hidden="1">#REF!</definedName>
    <definedName name="__123Graph_AGRAPH2" localSheetId="5" hidden="1">#REF!</definedName>
    <definedName name="__123Graph_AGRAPH2" localSheetId="6" hidden="1">#REF!</definedName>
    <definedName name="__123Graph_AGRAPH2" localSheetId="7" hidden="1">#REF!</definedName>
    <definedName name="__123Graph_AGRAPH2" localSheetId="8" hidden="1">#REF!</definedName>
    <definedName name="__123Graph_AGRAPH2" localSheetId="9" hidden="1">#REF!</definedName>
    <definedName name="__123Graph_AGRAPH2" localSheetId="30" hidden="1">#REF!</definedName>
    <definedName name="__123Graph_AGRAPH2" localSheetId="105" hidden="1">#REF!</definedName>
    <definedName name="__123Graph_AGRAPH2" localSheetId="124" hidden="1">#REF!</definedName>
    <definedName name="__123Graph_AGRAPH2" localSheetId="125" hidden="1">#REF!</definedName>
    <definedName name="__123Graph_AGRAPH2" localSheetId="129" hidden="1">#REF!</definedName>
    <definedName name="__123Graph_AGRAPH2" hidden="1">#REF!</definedName>
    <definedName name="__123Graph_AGRAPH41" localSheetId="5" hidden="1">#REF!</definedName>
    <definedName name="__123Graph_AGRAPH41" localSheetId="6" hidden="1">#REF!</definedName>
    <definedName name="__123Graph_AGRAPH41" localSheetId="7" hidden="1">#REF!</definedName>
    <definedName name="__123Graph_AGRAPH41" localSheetId="8" hidden="1">#REF!</definedName>
    <definedName name="__123Graph_AGRAPH41" localSheetId="9" hidden="1">#REF!</definedName>
    <definedName name="__123Graph_AGRAPH41" localSheetId="30" hidden="1">#REF!</definedName>
    <definedName name="__123Graph_AGRAPH41" localSheetId="105" hidden="1">#REF!</definedName>
    <definedName name="__123Graph_AGRAPH41" localSheetId="124" hidden="1">#REF!</definedName>
    <definedName name="__123Graph_AGRAPH41" localSheetId="125" hidden="1">#REF!</definedName>
    <definedName name="__123Graph_AGRAPH41" localSheetId="129" hidden="1">#REF!</definedName>
    <definedName name="__123Graph_AGRAPH41" hidden="1">#REF!</definedName>
    <definedName name="__123Graph_AGRAPH42" localSheetId="5" hidden="1">#REF!</definedName>
    <definedName name="__123Graph_AGRAPH42" localSheetId="6" hidden="1">#REF!</definedName>
    <definedName name="__123Graph_AGRAPH42" localSheetId="7" hidden="1">#REF!</definedName>
    <definedName name="__123Graph_AGRAPH42" localSheetId="8" hidden="1">#REF!</definedName>
    <definedName name="__123Graph_AGRAPH42" localSheetId="9" hidden="1">#REF!</definedName>
    <definedName name="__123Graph_AGRAPH42" localSheetId="30" hidden="1">#REF!</definedName>
    <definedName name="__123Graph_AGRAPH42" localSheetId="105" hidden="1">#REF!</definedName>
    <definedName name="__123Graph_AGRAPH42" localSheetId="124" hidden="1">#REF!</definedName>
    <definedName name="__123Graph_AGRAPH42" localSheetId="125" hidden="1">#REF!</definedName>
    <definedName name="__123Graph_AGRAPH42" localSheetId="129" hidden="1">#REF!</definedName>
    <definedName name="__123Graph_AGRAPH42" hidden="1">#REF!</definedName>
    <definedName name="__123Graph_AGRAPH44" localSheetId="5" hidden="1">#REF!</definedName>
    <definedName name="__123Graph_AGRAPH44" localSheetId="6" hidden="1">#REF!</definedName>
    <definedName name="__123Graph_AGRAPH44" localSheetId="7" hidden="1">#REF!</definedName>
    <definedName name="__123Graph_AGRAPH44" localSheetId="8" hidden="1">#REF!</definedName>
    <definedName name="__123Graph_AGRAPH44" localSheetId="9" hidden="1">#REF!</definedName>
    <definedName name="__123Graph_AGRAPH44" localSheetId="30" hidden="1">#REF!</definedName>
    <definedName name="__123Graph_AGRAPH44" localSheetId="105" hidden="1">#REF!</definedName>
    <definedName name="__123Graph_AGRAPH44" localSheetId="124" hidden="1">#REF!</definedName>
    <definedName name="__123Graph_AGRAPH44" localSheetId="125" hidden="1">#REF!</definedName>
    <definedName name="__123Graph_AGRAPH44" localSheetId="129" hidden="1">#REF!</definedName>
    <definedName name="__123Graph_AGRAPH44" hidden="1">#REF!</definedName>
    <definedName name="__123Graph_AIBRD_LEND" localSheetId="5" hidden="1">#REF!</definedName>
    <definedName name="__123Graph_AIBRD_LEND" localSheetId="6" hidden="1">#REF!</definedName>
    <definedName name="__123Graph_AIBRD_LEND" localSheetId="7" hidden="1">#REF!</definedName>
    <definedName name="__123Graph_AIBRD_LEND" localSheetId="8" hidden="1">#REF!</definedName>
    <definedName name="__123Graph_AIBRD_LEND" localSheetId="9" hidden="1">#REF!</definedName>
    <definedName name="__123Graph_AIBRD_LEND" localSheetId="30" hidden="1">#REF!</definedName>
    <definedName name="__123Graph_AIBRD_LEND" localSheetId="105" hidden="1">#REF!</definedName>
    <definedName name="__123Graph_AIBRD_LEND" hidden="1">#REF!</definedName>
    <definedName name="__123Graph_AIMPORTS" localSheetId="5" hidden="1">#REF!</definedName>
    <definedName name="__123Graph_AIMPORTS" localSheetId="6" hidden="1">#REF!</definedName>
    <definedName name="__123Graph_AIMPORTS" localSheetId="7" hidden="1">#REF!</definedName>
    <definedName name="__123Graph_AIMPORTS" localSheetId="8" hidden="1">#REF!</definedName>
    <definedName name="__123Graph_AIMPORTS" localSheetId="9" hidden="1">#REF!</definedName>
    <definedName name="__123Graph_AIMPORTS" localSheetId="30" hidden="1">#REF!</definedName>
    <definedName name="__123Graph_AIMPORTS" localSheetId="105" hidden="1">#REF!</definedName>
    <definedName name="__123Graph_AIMPORTS" hidden="1">#REF!</definedName>
    <definedName name="__123Graph_AMIMPMAC" localSheetId="5" hidden="1">#REF!</definedName>
    <definedName name="__123Graph_AMIMPMAC" localSheetId="6" hidden="1">#REF!</definedName>
    <definedName name="__123Graph_AMIMPMAC" localSheetId="7" hidden="1">#REF!</definedName>
    <definedName name="__123Graph_AMIMPMAC" localSheetId="8" hidden="1">#REF!</definedName>
    <definedName name="__123Graph_AMIMPMAC" localSheetId="9" hidden="1">#REF!</definedName>
    <definedName name="__123Graph_AMIMPMAC" localSheetId="30" hidden="1">#REF!</definedName>
    <definedName name="__123Graph_AMIMPMAC" localSheetId="124" hidden="1">#REF!</definedName>
    <definedName name="__123Graph_AMIMPMAC" localSheetId="125" hidden="1">#REF!</definedName>
    <definedName name="__123Graph_AMIMPMAC" hidden="1">#REF!</definedName>
    <definedName name="__123Graph_AMONEY" localSheetId="5" hidden="1">#REF!</definedName>
    <definedName name="__123Graph_AMONEY" localSheetId="6" hidden="1">#REF!</definedName>
    <definedName name="__123Graph_AMONEY" localSheetId="7" hidden="1">#REF!</definedName>
    <definedName name="__123Graph_AMONEY" localSheetId="8" hidden="1">#REF!</definedName>
    <definedName name="__123Graph_AMONEY" localSheetId="9" hidden="1">#REF!</definedName>
    <definedName name="__123Graph_AMONEY" localSheetId="30" hidden="1">#REF!</definedName>
    <definedName name="__123Graph_AMONEY" localSheetId="105" hidden="1">#REF!</definedName>
    <definedName name="__123Graph_AMONEY" localSheetId="124" hidden="1">#REF!</definedName>
    <definedName name="__123Graph_AMONEY" localSheetId="125" hidden="1">#REF!</definedName>
    <definedName name="__123Graph_AMONEY" localSheetId="129" hidden="1">#REF!</definedName>
    <definedName name="__123Graph_AMONEY" hidden="1">#REF!</definedName>
    <definedName name="__123Graph_AMONIMP" localSheetId="5" hidden="1">#REF!</definedName>
    <definedName name="__123Graph_AMONIMP" localSheetId="6" hidden="1">#REF!</definedName>
    <definedName name="__123Graph_AMONIMP" localSheetId="7" hidden="1">#REF!</definedName>
    <definedName name="__123Graph_AMONIMP" localSheetId="8" hidden="1">#REF!</definedName>
    <definedName name="__123Graph_AMONIMP" localSheetId="9" hidden="1">#REF!</definedName>
    <definedName name="__123Graph_AMONIMP" localSheetId="30" hidden="1">#REF!</definedName>
    <definedName name="__123Graph_AMONIMP" localSheetId="124" hidden="1">#REF!</definedName>
    <definedName name="__123Graph_AMONIMP" localSheetId="125" hidden="1">#REF!</definedName>
    <definedName name="__123Graph_AMONIMP" hidden="1">#REF!</definedName>
    <definedName name="__123Graph_AMULTVELO" localSheetId="5" hidden="1">#REF!</definedName>
    <definedName name="__123Graph_AMULTVELO" localSheetId="6" hidden="1">#REF!</definedName>
    <definedName name="__123Graph_AMULTVELO" localSheetId="7" hidden="1">#REF!</definedName>
    <definedName name="__123Graph_AMULTVELO" localSheetId="8" hidden="1">#REF!</definedName>
    <definedName name="__123Graph_AMULTVELO" localSheetId="9" hidden="1">#REF!</definedName>
    <definedName name="__123Graph_AMULTVELO" localSheetId="30" hidden="1">#REF!</definedName>
    <definedName name="__123Graph_AMULTVELO" localSheetId="124" hidden="1">#REF!</definedName>
    <definedName name="__123Graph_AMULTVELO" localSheetId="125" hidden="1">#REF!</definedName>
    <definedName name="__123Graph_AMULTVELO" hidden="1">#REF!</definedName>
    <definedName name="__123Graph_APERIB" localSheetId="5" hidden="1">#REF!</definedName>
    <definedName name="__123Graph_APERIB" localSheetId="6" hidden="1">#REF!</definedName>
    <definedName name="__123Graph_APERIB" localSheetId="7" hidden="1">#REF!</definedName>
    <definedName name="__123Graph_APERIB" localSheetId="8" hidden="1">#REF!</definedName>
    <definedName name="__123Graph_APERIB" localSheetId="9" hidden="1">#REF!</definedName>
    <definedName name="__123Graph_APERIB" localSheetId="30" hidden="1">#REF!</definedName>
    <definedName name="__123Graph_APERIB" localSheetId="105" hidden="1">#REF!</definedName>
    <definedName name="__123Graph_APERIB" localSheetId="124" hidden="1">#REF!</definedName>
    <definedName name="__123Graph_APERIB" localSheetId="125" hidden="1">#REF!</definedName>
    <definedName name="__123Graph_APERIB" localSheetId="129" hidden="1">#REF!</definedName>
    <definedName name="__123Graph_APERIB" hidden="1">#REF!</definedName>
    <definedName name="__123Graph_APIPELINE" localSheetId="5" hidden="1">#REF!</definedName>
    <definedName name="__123Graph_APIPELINE" localSheetId="6" hidden="1">#REF!</definedName>
    <definedName name="__123Graph_APIPELINE" localSheetId="7" hidden="1">#REF!</definedName>
    <definedName name="__123Graph_APIPELINE" localSheetId="8" hidden="1">#REF!</definedName>
    <definedName name="__123Graph_APIPELINE" localSheetId="9" hidden="1">#REF!</definedName>
    <definedName name="__123Graph_APIPELINE" localSheetId="30" hidden="1">#REF!</definedName>
    <definedName name="__123Graph_APIPELINE" localSheetId="105" hidden="1">#REF!</definedName>
    <definedName name="__123Graph_APIPELINE" hidden="1">#REF!</definedName>
    <definedName name="__123Graph_APRINCIPAL" localSheetId="21" hidden="1">#REF!</definedName>
    <definedName name="__123Graph_APRINCIPAL" localSheetId="5" hidden="1">#REF!</definedName>
    <definedName name="__123Graph_APRINCIPAL" localSheetId="6" hidden="1">#REF!</definedName>
    <definedName name="__123Graph_APRINCIPAL" localSheetId="7" hidden="1">#REF!</definedName>
    <definedName name="__123Graph_APRINCIPAL" localSheetId="8" hidden="1">#REF!</definedName>
    <definedName name="__123Graph_APRINCIPAL" localSheetId="9" hidden="1">#REF!</definedName>
    <definedName name="__123Graph_APRINCIPAL" localSheetId="30" hidden="1">#REF!</definedName>
    <definedName name="__123Graph_APRINCIPAL" localSheetId="16" hidden="1">#REF!</definedName>
    <definedName name="__123Graph_APRINCIPAL" localSheetId="105" hidden="1">#REF!</definedName>
    <definedName name="__123Graph_APRINCIPAL" localSheetId="124" hidden="1">#REF!</definedName>
    <definedName name="__123Graph_APRINCIPAL" localSheetId="125" hidden="1">#REF!</definedName>
    <definedName name="__123Graph_APRINCIPAL" localSheetId="129" hidden="1">#REF!</definedName>
    <definedName name="__123Graph_APRINCIPAL" localSheetId="102" hidden="1">#REF!</definedName>
    <definedName name="__123Graph_APRINCIPAL" hidden="1">#REF!</definedName>
    <definedName name="__123Graph_APRODABSC" localSheetId="5" hidden="1">#REF!</definedName>
    <definedName name="__123Graph_APRODABSC" localSheetId="6" hidden="1">#REF!</definedName>
    <definedName name="__123Graph_APRODABSC" localSheetId="7" hidden="1">#REF!</definedName>
    <definedName name="__123Graph_APRODABSC" localSheetId="8" hidden="1">#REF!</definedName>
    <definedName name="__123Graph_APRODABSC" localSheetId="9" hidden="1">#REF!</definedName>
    <definedName name="__123Graph_APRODABSC" localSheetId="30" hidden="1">#REF!</definedName>
    <definedName name="__123Graph_APRODABSC" localSheetId="105" hidden="1">#REF!</definedName>
    <definedName name="__123Graph_APRODABSC" localSheetId="124" hidden="1">#REF!</definedName>
    <definedName name="__123Graph_APRODABSC" localSheetId="125" hidden="1">#REF!</definedName>
    <definedName name="__123Graph_APRODABSC" localSheetId="129" hidden="1">#REF!</definedName>
    <definedName name="__123Graph_APRODABSC" hidden="1">#REF!</definedName>
    <definedName name="__123Graph_APRODABSD" localSheetId="5" hidden="1">#REF!</definedName>
    <definedName name="__123Graph_APRODABSD" localSheetId="6" hidden="1">#REF!</definedName>
    <definedName name="__123Graph_APRODABSD" localSheetId="7" hidden="1">#REF!</definedName>
    <definedName name="__123Graph_APRODABSD" localSheetId="8" hidden="1">#REF!</definedName>
    <definedName name="__123Graph_APRODABSD" localSheetId="9" hidden="1">#REF!</definedName>
    <definedName name="__123Graph_APRODABSD" localSheetId="30" hidden="1">#REF!</definedName>
    <definedName name="__123Graph_APRODABSD" localSheetId="105" hidden="1">#REF!</definedName>
    <definedName name="__123Graph_APRODABSD" localSheetId="124" hidden="1">#REF!</definedName>
    <definedName name="__123Graph_APRODABSD" localSheetId="125" hidden="1">#REF!</definedName>
    <definedName name="__123Graph_APRODABSD" localSheetId="129" hidden="1">#REF!</definedName>
    <definedName name="__123Graph_APRODABSD" hidden="1">#REF!</definedName>
    <definedName name="__123Graph_APRODTRE2" localSheetId="5" hidden="1">#REF!</definedName>
    <definedName name="__123Graph_APRODTRE2" localSheetId="6" hidden="1">#REF!</definedName>
    <definedName name="__123Graph_APRODTRE2" localSheetId="7" hidden="1">#REF!</definedName>
    <definedName name="__123Graph_APRODTRE2" localSheetId="8" hidden="1">#REF!</definedName>
    <definedName name="__123Graph_APRODTRE2" localSheetId="9" hidden="1">#REF!</definedName>
    <definedName name="__123Graph_APRODTRE2" localSheetId="30" hidden="1">#REF!</definedName>
    <definedName name="__123Graph_APRODTRE2" localSheetId="105" hidden="1">#REF!</definedName>
    <definedName name="__123Graph_APRODTRE2" localSheetId="129" hidden="1">#REF!</definedName>
    <definedName name="__123Graph_APRODTRE2" hidden="1">#REF!</definedName>
    <definedName name="__123Graph_APRODTRE3" localSheetId="5" hidden="1">#REF!</definedName>
    <definedName name="__123Graph_APRODTRE3" localSheetId="6" hidden="1">#REF!</definedName>
    <definedName name="__123Graph_APRODTRE3" localSheetId="7" hidden="1">#REF!</definedName>
    <definedName name="__123Graph_APRODTRE3" localSheetId="8" hidden="1">#REF!</definedName>
    <definedName name="__123Graph_APRODTRE3" localSheetId="9" hidden="1">#REF!</definedName>
    <definedName name="__123Graph_APRODTRE3" localSheetId="30" hidden="1">#REF!</definedName>
    <definedName name="__123Graph_APRODTRE3" localSheetId="105" hidden="1">#REF!</definedName>
    <definedName name="__123Graph_APRODTRE3" localSheetId="129" hidden="1">#REF!</definedName>
    <definedName name="__123Graph_APRODTRE3" hidden="1">#REF!</definedName>
    <definedName name="__123Graph_APRODTRE4" localSheetId="5" hidden="1">#REF!</definedName>
    <definedName name="__123Graph_APRODTRE4" localSheetId="6" hidden="1">#REF!</definedName>
    <definedName name="__123Graph_APRODTRE4" localSheetId="7" hidden="1">#REF!</definedName>
    <definedName name="__123Graph_APRODTRE4" localSheetId="8" hidden="1">#REF!</definedName>
    <definedName name="__123Graph_APRODTRE4" localSheetId="9" hidden="1">#REF!</definedName>
    <definedName name="__123Graph_APRODTRE4" localSheetId="30" hidden="1">#REF!</definedName>
    <definedName name="__123Graph_APRODTRE4" localSheetId="129" hidden="1">#REF!</definedName>
    <definedName name="__123Graph_APRODTRE4" hidden="1">#REF!</definedName>
    <definedName name="__123Graph_APRODTREND" localSheetId="5" hidden="1">#REF!</definedName>
    <definedName name="__123Graph_APRODTREND" localSheetId="6" hidden="1">#REF!</definedName>
    <definedName name="__123Graph_APRODTREND" localSheetId="7" hidden="1">#REF!</definedName>
    <definedName name="__123Graph_APRODTREND" localSheetId="8" hidden="1">#REF!</definedName>
    <definedName name="__123Graph_APRODTREND" localSheetId="9" hidden="1">#REF!</definedName>
    <definedName name="__123Graph_APRODTREND" localSheetId="30" hidden="1">#REF!</definedName>
    <definedName name="__123Graph_APRODTREND" hidden="1">#REF!</definedName>
    <definedName name="__123Graph_AREALRATE" localSheetId="5" hidden="1">#REF!</definedName>
    <definedName name="__123Graph_AREALRATE" localSheetId="6" hidden="1">#REF!</definedName>
    <definedName name="__123Graph_AREALRATE" localSheetId="7" hidden="1">#REF!</definedName>
    <definedName name="__123Graph_AREALRATE" localSheetId="8" hidden="1">#REF!</definedName>
    <definedName name="__123Graph_AREALRATE" localSheetId="9" hidden="1">#REF!</definedName>
    <definedName name="__123Graph_AREALRATE" localSheetId="30" hidden="1">#REF!</definedName>
    <definedName name="__123Graph_AREALRATE" localSheetId="105" hidden="1">#REF!</definedName>
    <definedName name="__123Graph_AREALRATE" hidden="1">#REF!</definedName>
    <definedName name="__123Graph_AREER" localSheetId="5" hidden="1">#REF!</definedName>
    <definedName name="__123Graph_AREER" localSheetId="6" hidden="1">#REF!</definedName>
    <definedName name="__123Graph_AREER" localSheetId="7" hidden="1">#REF!</definedName>
    <definedName name="__123Graph_AREER" localSheetId="8" hidden="1">#REF!</definedName>
    <definedName name="__123Graph_AREER" localSheetId="9" hidden="1">#REF!</definedName>
    <definedName name="__123Graph_AREER" localSheetId="30" hidden="1">#REF!</definedName>
    <definedName name="__123Graph_AREER" localSheetId="105" hidden="1">#REF!</definedName>
    <definedName name="__123Graph_AREER" hidden="1">#REF!</definedName>
    <definedName name="__123Graph_ARESCOV" localSheetId="5" hidden="1">#REF!</definedName>
    <definedName name="__123Graph_ARESCOV" localSheetId="6" hidden="1">#REF!</definedName>
    <definedName name="__123Graph_ARESCOV" localSheetId="7" hidden="1">#REF!</definedName>
    <definedName name="__123Graph_ARESCOV" localSheetId="8" hidden="1">#REF!</definedName>
    <definedName name="__123Graph_ARESCOV" localSheetId="9" hidden="1">#REF!</definedName>
    <definedName name="__123Graph_ARESCOV" localSheetId="30" hidden="1">#REF!</definedName>
    <definedName name="__123Graph_ARESCOV" localSheetId="124" hidden="1">#REF!</definedName>
    <definedName name="__123Graph_ARESCOV" localSheetId="125" hidden="1">#REF!</definedName>
    <definedName name="__123Graph_ARESCOV" hidden="1">#REF!</definedName>
    <definedName name="__123Graph_ARESERVES" localSheetId="5" hidden="1">#REF!</definedName>
    <definedName name="__123Graph_ARESERVES" localSheetId="6" hidden="1">#REF!</definedName>
    <definedName name="__123Graph_ARESERVES" localSheetId="7" hidden="1">#REF!</definedName>
    <definedName name="__123Graph_ARESERVES" localSheetId="8" hidden="1">#REF!</definedName>
    <definedName name="__123Graph_ARESERVES" localSheetId="9" hidden="1">#REF!</definedName>
    <definedName name="__123Graph_ARESERVES" localSheetId="30" hidden="1">#REF!</definedName>
    <definedName name="__123Graph_ARESERVES" localSheetId="105" hidden="1">#REF!</definedName>
    <definedName name="__123Graph_ARESERVES" localSheetId="124" hidden="1">#REF!</definedName>
    <definedName name="__123Graph_ARESERVES" localSheetId="125" hidden="1">#REF!</definedName>
    <definedName name="__123Graph_ARESERVES" localSheetId="129" hidden="1">#REF!</definedName>
    <definedName name="__123Graph_ARESERVES" hidden="1">#REF!</definedName>
    <definedName name="__123Graph_ARUBRATE" localSheetId="5" hidden="1">#REF!</definedName>
    <definedName name="__123Graph_ARUBRATE" localSheetId="6" hidden="1">#REF!</definedName>
    <definedName name="__123Graph_ARUBRATE" localSheetId="7" hidden="1">#REF!</definedName>
    <definedName name="__123Graph_ARUBRATE" localSheetId="8" hidden="1">#REF!</definedName>
    <definedName name="__123Graph_ARUBRATE" localSheetId="9" hidden="1">#REF!</definedName>
    <definedName name="__123Graph_ARUBRATE" localSheetId="30" hidden="1">#REF!</definedName>
    <definedName name="__123Graph_ARUBRATE" localSheetId="105" hidden="1">#REF!</definedName>
    <definedName name="__123Graph_ARUBRATE" hidden="1">#REF!</definedName>
    <definedName name="__123Graph_ASEASON_CASH" localSheetId="5" hidden="1">#REF!</definedName>
    <definedName name="__123Graph_ASEASON_CASH" localSheetId="6" hidden="1">#REF!</definedName>
    <definedName name="__123Graph_ASEASON_CASH" localSheetId="7" hidden="1">#REF!</definedName>
    <definedName name="__123Graph_ASEASON_CASH" localSheetId="8" hidden="1">#REF!</definedName>
    <definedName name="__123Graph_ASEASON_CASH" localSheetId="9" hidden="1">#REF!</definedName>
    <definedName name="__123Graph_ASEASON_CASH" localSheetId="30" hidden="1">#REF!</definedName>
    <definedName name="__123Graph_ASEASON_CASH" localSheetId="105" hidden="1">#REF!</definedName>
    <definedName name="__123Graph_ASEASON_CASH" hidden="1">#REF!</definedName>
    <definedName name="__123Graph_ASEASON_MONEY" localSheetId="5" hidden="1">#REF!</definedName>
    <definedName name="__123Graph_ASEASON_MONEY" localSheetId="6" hidden="1">#REF!</definedName>
    <definedName name="__123Graph_ASEASON_MONEY" localSheetId="7" hidden="1">#REF!</definedName>
    <definedName name="__123Graph_ASEASON_MONEY" localSheetId="8" hidden="1">#REF!</definedName>
    <definedName name="__123Graph_ASEASON_MONEY" localSheetId="9" hidden="1">#REF!</definedName>
    <definedName name="__123Graph_ASEASON_MONEY" localSheetId="30" hidden="1">#REF!</definedName>
    <definedName name="__123Graph_ASEASON_MONEY" localSheetId="105" hidden="1">#REF!</definedName>
    <definedName name="__123Graph_ASEASON_MONEY" hidden="1">#REF!</definedName>
    <definedName name="__123Graph_ASEASON_SIGHT" localSheetId="5" hidden="1">#REF!</definedName>
    <definedName name="__123Graph_ASEASON_SIGHT" localSheetId="6" hidden="1">#REF!</definedName>
    <definedName name="__123Graph_ASEASON_SIGHT" localSheetId="7" hidden="1">#REF!</definedName>
    <definedName name="__123Graph_ASEASON_SIGHT" localSheetId="8" hidden="1">#REF!</definedName>
    <definedName name="__123Graph_ASEASON_SIGHT" localSheetId="9" hidden="1">#REF!</definedName>
    <definedName name="__123Graph_ASEASON_SIGHT" localSheetId="30" hidden="1">#REF!</definedName>
    <definedName name="__123Graph_ASEASON_SIGHT" localSheetId="105" hidden="1">#REF!</definedName>
    <definedName name="__123Graph_ASEASON_SIGHT" hidden="1">#REF!</definedName>
    <definedName name="__123Graph_ASEASON_TIME" localSheetId="5" hidden="1">#REF!</definedName>
    <definedName name="__123Graph_ASEASON_TIME" localSheetId="6" hidden="1">#REF!</definedName>
    <definedName name="__123Graph_ASEASON_TIME" localSheetId="7" hidden="1">#REF!</definedName>
    <definedName name="__123Graph_ASEASON_TIME" localSheetId="8" hidden="1">#REF!</definedName>
    <definedName name="__123Graph_ASEASON_TIME" localSheetId="9" hidden="1">#REF!</definedName>
    <definedName name="__123Graph_ASEASON_TIME" localSheetId="30" hidden="1">#REF!</definedName>
    <definedName name="__123Graph_ASEASON_TIME" localSheetId="105" hidden="1">#REF!</definedName>
    <definedName name="__123Graph_ASEASON_TIME" hidden="1">#REF!</definedName>
    <definedName name="__123Graph_ATAX1" localSheetId="5" hidden="1">#REF!</definedName>
    <definedName name="__123Graph_ATAX1" localSheetId="6" hidden="1">#REF!</definedName>
    <definedName name="__123Graph_ATAX1" localSheetId="7" hidden="1">#REF!</definedName>
    <definedName name="__123Graph_ATAX1" localSheetId="8" hidden="1">#REF!</definedName>
    <definedName name="__123Graph_ATAX1" localSheetId="9" hidden="1">#REF!</definedName>
    <definedName name="__123Graph_ATAX1" localSheetId="30" hidden="1">#REF!</definedName>
    <definedName name="__123Graph_ATAX1" localSheetId="124" hidden="1">#REF!</definedName>
    <definedName name="__123Graph_ATAX1" localSheetId="125" hidden="1">#REF!</definedName>
    <definedName name="__123Graph_ATAX1" hidden="1">#REF!</definedName>
    <definedName name="__123Graph_ATRADECPI" localSheetId="5" hidden="1">#REF!</definedName>
    <definedName name="__123Graph_ATRADECPI" localSheetId="6" hidden="1">#REF!</definedName>
    <definedName name="__123Graph_ATRADECPI" localSheetId="7" hidden="1">#REF!</definedName>
    <definedName name="__123Graph_ATRADECPI" localSheetId="8" hidden="1">#REF!</definedName>
    <definedName name="__123Graph_ATRADECPI" localSheetId="9" hidden="1">#REF!</definedName>
    <definedName name="__123Graph_ATRADECPI" localSheetId="30" hidden="1">#REF!</definedName>
    <definedName name="__123Graph_ATRADECPI" localSheetId="124" hidden="1">#REF!</definedName>
    <definedName name="__123Graph_ATRADECPI" localSheetId="125" hidden="1">#REF!</definedName>
    <definedName name="__123Graph_ATRADECPI" localSheetId="129" hidden="1">#REF!</definedName>
    <definedName name="__123Graph_ATRADECPI" hidden="1">#REF!</definedName>
    <definedName name="__123Graph_AUSRATE" localSheetId="5" hidden="1">#REF!</definedName>
    <definedName name="__123Graph_AUSRATE" localSheetId="6" hidden="1">#REF!</definedName>
    <definedName name="__123Graph_AUSRATE" localSheetId="7" hidden="1">#REF!</definedName>
    <definedName name="__123Graph_AUSRATE" localSheetId="8" hidden="1">#REF!</definedName>
    <definedName name="__123Graph_AUSRATE" localSheetId="9" hidden="1">#REF!</definedName>
    <definedName name="__123Graph_AUSRATE" localSheetId="30" hidden="1">#REF!</definedName>
    <definedName name="__123Graph_AUSRATE" localSheetId="105" hidden="1">#REF!</definedName>
    <definedName name="__123Graph_AUSRATE" hidden="1">#REF!</definedName>
    <definedName name="__123Graph_AUTRECHT" localSheetId="5" hidden="1">#REF!</definedName>
    <definedName name="__123Graph_AUTRECHT" localSheetId="6" hidden="1">#REF!</definedName>
    <definedName name="__123Graph_AUTRECHT" localSheetId="7" hidden="1">#REF!</definedName>
    <definedName name="__123Graph_AUTRECHT" localSheetId="8" hidden="1">#REF!</definedName>
    <definedName name="__123Graph_AUTRECHT" localSheetId="9" hidden="1">#REF!</definedName>
    <definedName name="__123Graph_AUTRECHT" localSheetId="30" hidden="1">#REF!</definedName>
    <definedName name="__123Graph_AUTRECHT" localSheetId="105" hidden="1">#REF!</definedName>
    <definedName name="__123Graph_AUTRECHT" hidden="1">#REF!</definedName>
    <definedName name="__123Graph_AWEEKLY" localSheetId="30" hidden="1">#REF!</definedName>
    <definedName name="__123Graph_AWEEKLY" localSheetId="31" hidden="1">#REF!</definedName>
    <definedName name="__123Graph_AWEEKLY" localSheetId="105" hidden="1">#REF!</definedName>
    <definedName name="__123Graph_AWEEKLY" localSheetId="38" hidden="1">#REF!</definedName>
    <definedName name="__123Graph_AWEEKLY" localSheetId="124" hidden="1">#REF!</definedName>
    <definedName name="__123Graph_AWEEKLY" localSheetId="125" hidden="1">#REF!</definedName>
    <definedName name="__123Graph_AWEEKLY" localSheetId="126" hidden="1">#REF!</definedName>
    <definedName name="__123Graph_AWEEKLY" localSheetId="127" hidden="1">#REF!</definedName>
    <definedName name="__123Graph_AWEEKLY" localSheetId="128" hidden="1">#REF!</definedName>
    <definedName name="__123Graph_AWEEKLY" localSheetId="129" hidden="1">#REF!</definedName>
    <definedName name="__123Graph_AWEEKLY" localSheetId="130" hidden="1">#REF!</definedName>
    <definedName name="__123Graph_AWEEKLY" localSheetId="131" hidden="1">#REF!</definedName>
    <definedName name="__123Graph_AWEEKLY" localSheetId="40" hidden="1">#REF!</definedName>
    <definedName name="__123Graph_AWEEKLY" hidden="1">#REF!</definedName>
    <definedName name="__123Graph_AXRATE" localSheetId="5" hidden="1">#REF!</definedName>
    <definedName name="__123Graph_AXRATE" localSheetId="6" hidden="1">#REF!</definedName>
    <definedName name="__123Graph_AXRATE" localSheetId="7" hidden="1">#REF!</definedName>
    <definedName name="__123Graph_AXRATE" localSheetId="8" hidden="1">#REF!</definedName>
    <definedName name="__123Graph_AXRATE" localSheetId="9" hidden="1">#REF!</definedName>
    <definedName name="__123Graph_AXRATE" localSheetId="30" hidden="1">#REF!</definedName>
    <definedName name="__123Graph_AXRATE" localSheetId="124" hidden="1">#REF!</definedName>
    <definedName name="__123Graph_AXRATE" localSheetId="125" hidden="1">#REF!</definedName>
    <definedName name="__123Graph_AXRATE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30" hidden="1">#REF!</definedName>
    <definedName name="__123Graph_B" localSheetId="105" hidden="1">#REF!</definedName>
    <definedName name="__123Graph_B" hidden="1">#REF!</definedName>
    <definedName name="__123Graph_BBERLGRAP" localSheetId="5" hidden="1">#REF!</definedName>
    <definedName name="__123Graph_BBERLGRAP" localSheetId="6" hidden="1">#REF!</definedName>
    <definedName name="__123Graph_BBERLGRAP" localSheetId="7" hidden="1">#REF!</definedName>
    <definedName name="__123Graph_BBERLGRAP" localSheetId="8" hidden="1">#REF!</definedName>
    <definedName name="__123Graph_BBERLGRAP" localSheetId="9" hidden="1">#REF!</definedName>
    <definedName name="__123Graph_BBERLGRAP" localSheetId="30" hidden="1">#REF!</definedName>
    <definedName name="__123Graph_BBERLGRAP" localSheetId="105" hidden="1">#REF!</definedName>
    <definedName name="__123Graph_BBERLGRAP" hidden="1">#REF!</definedName>
    <definedName name="__123Graph_BBKSRESRV" localSheetId="5" hidden="1">#REF!</definedName>
    <definedName name="__123Graph_BBKSRESRV" localSheetId="6" hidden="1">#REF!</definedName>
    <definedName name="__123Graph_BBKSRESRV" localSheetId="7" hidden="1">#REF!</definedName>
    <definedName name="__123Graph_BBKSRESRV" localSheetId="8" hidden="1">#REF!</definedName>
    <definedName name="__123Graph_BBKSRESRV" localSheetId="9" hidden="1">#REF!</definedName>
    <definedName name="__123Graph_BBKSRESRV" localSheetId="30" hidden="1">#REF!</definedName>
    <definedName name="__123Graph_BBKSRESRV" localSheetId="105" hidden="1">#REF!</definedName>
    <definedName name="__123Graph_BBKSRESRV" hidden="1">#REF!</definedName>
    <definedName name="__123Graph_BBSYSASST" localSheetId="5" hidden="1">#REF!</definedName>
    <definedName name="__123Graph_BBSYSASST" localSheetId="6" hidden="1">#REF!</definedName>
    <definedName name="__123Graph_BBSYSASST" localSheetId="7" hidden="1">#REF!</definedName>
    <definedName name="__123Graph_BBSYSASST" localSheetId="8" hidden="1">#REF!</definedName>
    <definedName name="__123Graph_BBSYSASST" localSheetId="9" hidden="1">#REF!</definedName>
    <definedName name="__123Graph_BBSYSASST" localSheetId="30" hidden="1">#REF!</definedName>
    <definedName name="__123Graph_BBSYSASST" localSheetId="124" hidden="1">#REF!</definedName>
    <definedName name="__123Graph_BBSYSASST" localSheetId="125" hidden="1">#REF!</definedName>
    <definedName name="__123Graph_BBSYSASST" hidden="1">#REF!</definedName>
    <definedName name="__123Graph_BCATCH1" localSheetId="5" hidden="1">#REF!</definedName>
    <definedName name="__123Graph_BCATCH1" localSheetId="6" hidden="1">#REF!</definedName>
    <definedName name="__123Graph_BCATCH1" localSheetId="7" hidden="1">#REF!</definedName>
    <definedName name="__123Graph_BCATCH1" localSheetId="8" hidden="1">#REF!</definedName>
    <definedName name="__123Graph_BCATCH1" localSheetId="9" hidden="1">#REF!</definedName>
    <definedName name="__123Graph_BCATCH1" localSheetId="30" hidden="1">#REF!</definedName>
    <definedName name="__123Graph_BCATCH1" localSheetId="105" hidden="1">#REF!</definedName>
    <definedName name="__123Graph_BCATCH1" localSheetId="124" hidden="1">#REF!</definedName>
    <definedName name="__123Graph_BCATCH1" localSheetId="125" hidden="1">#REF!</definedName>
    <definedName name="__123Graph_BCATCH1" localSheetId="129" hidden="1">#REF!</definedName>
    <definedName name="__123Graph_BCATCH1" hidden="1">#REF!</definedName>
    <definedName name="__123Graph_BCBASSETS" localSheetId="5" hidden="1">#REF!</definedName>
    <definedName name="__123Graph_BCBASSETS" localSheetId="6" hidden="1">#REF!</definedName>
    <definedName name="__123Graph_BCBASSETS" localSheetId="7" hidden="1">#REF!</definedName>
    <definedName name="__123Graph_BCBASSETS" localSheetId="8" hidden="1">#REF!</definedName>
    <definedName name="__123Graph_BCBASSETS" localSheetId="9" hidden="1">#REF!</definedName>
    <definedName name="__123Graph_BCBASSETS" localSheetId="30" hidden="1">#REF!</definedName>
    <definedName name="__123Graph_BCBASSETS" localSheetId="124" hidden="1">#REF!</definedName>
    <definedName name="__123Graph_BCBASSETS" localSheetId="125" hidden="1">#REF!</definedName>
    <definedName name="__123Graph_BCBASSETS" hidden="1">#REF!</definedName>
    <definedName name="__123Graph_BChart1" localSheetId="5" hidden="1">#REF!</definedName>
    <definedName name="__123Graph_BChart1" localSheetId="6" hidden="1">#REF!</definedName>
    <definedName name="__123Graph_BChart1" localSheetId="7" hidden="1">#REF!</definedName>
    <definedName name="__123Graph_BChart1" localSheetId="8" hidden="1">#REF!</definedName>
    <definedName name="__123Graph_BChart1" localSheetId="9" hidden="1">#REF!</definedName>
    <definedName name="__123Graph_BChart1" localSheetId="30" hidden="1">#REF!</definedName>
    <definedName name="__123Graph_BChart1" localSheetId="105" hidden="1">#REF!</definedName>
    <definedName name="__123Graph_BChart1" localSheetId="124" hidden="1">#REF!</definedName>
    <definedName name="__123Graph_BChart1" localSheetId="125" hidden="1">#REF!</definedName>
    <definedName name="__123Graph_BChart1" localSheetId="129" hidden="1">#REF!</definedName>
    <definedName name="__123Graph_BChart1" hidden="1">#REF!</definedName>
    <definedName name="__123Graph_BChart2" localSheetId="5" hidden="1">#REF!</definedName>
    <definedName name="__123Graph_BChart2" localSheetId="6" hidden="1">#REF!</definedName>
    <definedName name="__123Graph_BChart2" localSheetId="7" hidden="1">#REF!</definedName>
    <definedName name="__123Graph_BChart2" localSheetId="8" hidden="1">#REF!</definedName>
    <definedName name="__123Graph_BChart2" localSheetId="9" hidden="1">#REF!</definedName>
    <definedName name="__123Graph_BChart2" localSheetId="30" hidden="1">#REF!</definedName>
    <definedName name="__123Graph_BChart2" localSheetId="124" hidden="1">#REF!</definedName>
    <definedName name="__123Graph_BChart2" localSheetId="125" hidden="1">#REF!</definedName>
    <definedName name="__123Graph_BChart2" localSheetId="129" hidden="1">#REF!</definedName>
    <definedName name="__123Graph_BChart2" hidden="1">#REF!</definedName>
    <definedName name="__123Graph_BChart3" localSheetId="5" hidden="1">#REF!</definedName>
    <definedName name="__123Graph_BChart3" localSheetId="6" hidden="1">#REF!</definedName>
    <definedName name="__123Graph_BChart3" localSheetId="7" hidden="1">#REF!</definedName>
    <definedName name="__123Graph_BChart3" localSheetId="8" hidden="1">#REF!</definedName>
    <definedName name="__123Graph_BChart3" localSheetId="9" hidden="1">#REF!</definedName>
    <definedName name="__123Graph_BChart3" localSheetId="30" hidden="1">#REF!</definedName>
    <definedName name="__123Graph_BChart3" localSheetId="124" hidden="1">#REF!</definedName>
    <definedName name="__123Graph_BChart3" localSheetId="125" hidden="1">#REF!</definedName>
    <definedName name="__123Graph_BChart3" localSheetId="129" hidden="1">#REF!</definedName>
    <definedName name="__123Graph_BChart3" hidden="1">#REF!</definedName>
    <definedName name="__123Graph_BCONVERG1" localSheetId="5" hidden="1">#REF!</definedName>
    <definedName name="__123Graph_BCONVERG1" localSheetId="6" hidden="1">#REF!</definedName>
    <definedName name="__123Graph_BCONVERG1" localSheetId="7" hidden="1">#REF!</definedName>
    <definedName name="__123Graph_BCONVERG1" localSheetId="8" hidden="1">#REF!</definedName>
    <definedName name="__123Graph_BCONVERG1" localSheetId="9" hidden="1">#REF!</definedName>
    <definedName name="__123Graph_BCONVERG1" localSheetId="30" hidden="1">#REF!</definedName>
    <definedName name="__123Graph_BCONVERG1" localSheetId="124" hidden="1">#REF!</definedName>
    <definedName name="__123Graph_BCONVERG1" localSheetId="125" hidden="1">#REF!</definedName>
    <definedName name="__123Graph_BCONVERG1" localSheetId="129" hidden="1">#REF!</definedName>
    <definedName name="__123Graph_BCONVERG1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30" hidden="1">#REF!</definedName>
    <definedName name="__123Graph_BCurrent" hidden="1">#REF!</definedName>
    <definedName name="__123Graph_BECTOT" localSheetId="30" hidden="1">#REF!</definedName>
    <definedName name="__123Graph_BECTOT" localSheetId="31" hidden="1">#REF!</definedName>
    <definedName name="__123Graph_BECTOT" localSheetId="105" hidden="1">#REF!</definedName>
    <definedName name="__123Graph_BECTOT" localSheetId="38" hidden="1">#REF!</definedName>
    <definedName name="__123Graph_BECTOT" localSheetId="124" hidden="1">#REF!</definedName>
    <definedName name="__123Graph_BECTOT" localSheetId="125" hidden="1">#REF!</definedName>
    <definedName name="__123Graph_BECTOT" localSheetId="126" hidden="1">#REF!</definedName>
    <definedName name="__123Graph_BECTOT" localSheetId="127" hidden="1">#REF!</definedName>
    <definedName name="__123Graph_BECTOT" localSheetId="128" hidden="1">#REF!</definedName>
    <definedName name="__123Graph_BECTOT" localSheetId="129" hidden="1">#REF!</definedName>
    <definedName name="__123Graph_BECTOT" localSheetId="130" hidden="1">#REF!</definedName>
    <definedName name="__123Graph_BECTOT" localSheetId="131" hidden="1">#REF!</definedName>
    <definedName name="__123Graph_BECTOT" localSheetId="40" hidden="1">#REF!</definedName>
    <definedName name="__123Graph_BECTOT" hidden="1">#REF!</definedName>
    <definedName name="__123Graph_BERDOLLAR" localSheetId="5" hidden="1">#REF!</definedName>
    <definedName name="__123Graph_BERDOLLAR" localSheetId="6" hidden="1">#REF!</definedName>
    <definedName name="__123Graph_BERDOLLAR" localSheetId="7" hidden="1">#REF!</definedName>
    <definedName name="__123Graph_BERDOLLAR" localSheetId="8" hidden="1">#REF!</definedName>
    <definedName name="__123Graph_BERDOLLAR" localSheetId="9" hidden="1">#REF!</definedName>
    <definedName name="__123Graph_BERDOLLAR" localSheetId="30" hidden="1">#REF!</definedName>
    <definedName name="__123Graph_BERDOLLAR" localSheetId="105" hidden="1">#REF!</definedName>
    <definedName name="__123Graph_BERDOLLAR" hidden="1">#REF!</definedName>
    <definedName name="__123Graph_BERRUBLE" localSheetId="5" hidden="1">#REF!</definedName>
    <definedName name="__123Graph_BERRUBLE" localSheetId="6" hidden="1">#REF!</definedName>
    <definedName name="__123Graph_BERRUBLE" localSheetId="7" hidden="1">#REF!</definedName>
    <definedName name="__123Graph_BERRUBLE" localSheetId="8" hidden="1">#REF!</definedName>
    <definedName name="__123Graph_BERRUBLE" localSheetId="9" hidden="1">#REF!</definedName>
    <definedName name="__123Graph_BERRUBLE" localSheetId="30" hidden="1">#REF!</definedName>
    <definedName name="__123Graph_BERRUBLE" localSheetId="105" hidden="1">#REF!</definedName>
    <definedName name="__123Graph_BERRUBLE" hidden="1">#REF!</definedName>
    <definedName name="__123Graph_BGFS.1" localSheetId="5" hidden="1">#REF!</definedName>
    <definedName name="__123Graph_BGFS.1" localSheetId="6" hidden="1">#REF!</definedName>
    <definedName name="__123Graph_BGFS.1" localSheetId="7" hidden="1">#REF!</definedName>
    <definedName name="__123Graph_BGFS.1" localSheetId="8" hidden="1">#REF!</definedName>
    <definedName name="__123Graph_BGFS.1" localSheetId="9" hidden="1">#REF!</definedName>
    <definedName name="__123Graph_BGFS.1" localSheetId="30" hidden="1">#REF!</definedName>
    <definedName name="__123Graph_BGFS.1" localSheetId="124" hidden="1">#REF!</definedName>
    <definedName name="__123Graph_BGFS.1" localSheetId="125" hidden="1">#REF!</definedName>
    <definedName name="__123Graph_BGFS.1" hidden="1">#REF!</definedName>
    <definedName name="__123Graph_BGFS.3" localSheetId="5" hidden="1">#REF!</definedName>
    <definedName name="__123Graph_BGFS.3" localSheetId="6" hidden="1">#REF!</definedName>
    <definedName name="__123Graph_BGFS.3" localSheetId="7" hidden="1">#REF!</definedName>
    <definedName name="__123Graph_BGFS.3" localSheetId="8" hidden="1">#REF!</definedName>
    <definedName name="__123Graph_BGFS.3" localSheetId="9" hidden="1">#REF!</definedName>
    <definedName name="__123Graph_BGFS.3" localSheetId="30" hidden="1">#REF!</definedName>
    <definedName name="__123Graph_BGFS.3" localSheetId="124" hidden="1">#REF!</definedName>
    <definedName name="__123Graph_BGFS.3" localSheetId="125" hidden="1">#REF!</definedName>
    <definedName name="__123Graph_BGFS.3" hidden="1">#REF!</definedName>
    <definedName name="__123Graph_BGRAPH1" localSheetId="5" hidden="1">#REF!</definedName>
    <definedName name="__123Graph_BGRAPH1" localSheetId="6" hidden="1">#REF!</definedName>
    <definedName name="__123Graph_BGRAPH1" localSheetId="7" hidden="1">#REF!</definedName>
    <definedName name="__123Graph_BGRAPH1" localSheetId="8" hidden="1">#REF!</definedName>
    <definedName name="__123Graph_BGRAPH1" localSheetId="9" hidden="1">#REF!</definedName>
    <definedName name="__123Graph_BGRAPH1" localSheetId="30" hidden="1">#REF!</definedName>
    <definedName name="__123Graph_BGRAPH1" localSheetId="124" hidden="1">#REF!</definedName>
    <definedName name="__123Graph_BGRAPH1" localSheetId="125" hidden="1">#REF!</definedName>
    <definedName name="__123Graph_BGRAPH1" hidden="1">#REF!</definedName>
    <definedName name="__123Graph_BGRAPH2" localSheetId="5" hidden="1">#REF!</definedName>
    <definedName name="__123Graph_BGRAPH2" localSheetId="6" hidden="1">#REF!</definedName>
    <definedName name="__123Graph_BGRAPH2" localSheetId="7" hidden="1">#REF!</definedName>
    <definedName name="__123Graph_BGRAPH2" localSheetId="8" hidden="1">#REF!</definedName>
    <definedName name="__123Graph_BGRAPH2" localSheetId="9" hidden="1">#REF!</definedName>
    <definedName name="__123Graph_BGRAPH2" localSheetId="30" hidden="1">#REF!</definedName>
    <definedName name="__123Graph_BGRAPH2" localSheetId="105" hidden="1">#REF!</definedName>
    <definedName name="__123Graph_BGRAPH2" localSheetId="124" hidden="1">#REF!</definedName>
    <definedName name="__123Graph_BGRAPH2" localSheetId="125" hidden="1">#REF!</definedName>
    <definedName name="__123Graph_BGRAPH2" localSheetId="129" hidden="1">#REF!</definedName>
    <definedName name="__123Graph_BGRAPH2" hidden="1">#REF!</definedName>
    <definedName name="__123Graph_BGRAPH41" localSheetId="5" hidden="1">#REF!</definedName>
    <definedName name="__123Graph_BGRAPH41" localSheetId="6" hidden="1">#REF!</definedName>
    <definedName name="__123Graph_BGRAPH41" localSheetId="7" hidden="1">#REF!</definedName>
    <definedName name="__123Graph_BGRAPH41" localSheetId="8" hidden="1">#REF!</definedName>
    <definedName name="__123Graph_BGRAPH41" localSheetId="9" hidden="1">#REF!</definedName>
    <definedName name="__123Graph_BGRAPH41" localSheetId="30" hidden="1">#REF!</definedName>
    <definedName name="__123Graph_BGRAPH41" localSheetId="105" hidden="1">#REF!</definedName>
    <definedName name="__123Graph_BGRAPH41" localSheetId="124" hidden="1">#REF!</definedName>
    <definedName name="__123Graph_BGRAPH41" localSheetId="125" hidden="1">#REF!</definedName>
    <definedName name="__123Graph_BGRAPH41" localSheetId="129" hidden="1">#REF!</definedName>
    <definedName name="__123Graph_BGRAPH41" hidden="1">#REF!</definedName>
    <definedName name="__123Graph_BIBRD_LEND" localSheetId="5" hidden="1">#REF!</definedName>
    <definedName name="__123Graph_BIBRD_LEND" localSheetId="6" hidden="1">#REF!</definedName>
    <definedName name="__123Graph_BIBRD_LEND" localSheetId="7" hidden="1">#REF!</definedName>
    <definedName name="__123Graph_BIBRD_LEND" localSheetId="8" hidden="1">#REF!</definedName>
    <definedName name="__123Graph_BIBRD_LEND" localSheetId="9" hidden="1">#REF!</definedName>
    <definedName name="__123Graph_BIBRD_LEND" localSheetId="30" hidden="1">#REF!</definedName>
    <definedName name="__123Graph_BIBRD_LEND" localSheetId="105" hidden="1">#REF!</definedName>
    <definedName name="__123Graph_BIBRD_LEND" hidden="1">#REF!</definedName>
    <definedName name="__123Graph_BIMPORTS" localSheetId="5" hidden="1">#REF!</definedName>
    <definedName name="__123Graph_BIMPORTS" localSheetId="6" hidden="1">#REF!</definedName>
    <definedName name="__123Graph_BIMPORTS" localSheetId="7" hidden="1">#REF!</definedName>
    <definedName name="__123Graph_BIMPORTS" localSheetId="8" hidden="1">#REF!</definedName>
    <definedName name="__123Graph_BIMPORTS" localSheetId="9" hidden="1">#REF!</definedName>
    <definedName name="__123Graph_BIMPORTS" localSheetId="30" hidden="1">#REF!</definedName>
    <definedName name="__123Graph_BIMPORTS" localSheetId="105" hidden="1">#REF!</definedName>
    <definedName name="__123Graph_BIMPORTS" hidden="1">#REF!</definedName>
    <definedName name="__123Graph_BMONEY" localSheetId="5" hidden="1">#REF!</definedName>
    <definedName name="__123Graph_BMONEY" localSheetId="6" hidden="1">#REF!</definedName>
    <definedName name="__123Graph_BMONEY" localSheetId="7" hidden="1">#REF!</definedName>
    <definedName name="__123Graph_BMONEY" localSheetId="8" hidden="1">#REF!</definedName>
    <definedName name="__123Graph_BMONEY" localSheetId="9" hidden="1">#REF!</definedName>
    <definedName name="__123Graph_BMONEY" localSheetId="30" hidden="1">#REF!</definedName>
    <definedName name="__123Graph_BMONEY" localSheetId="105" hidden="1">#REF!</definedName>
    <definedName name="__123Graph_BMONEY" hidden="1">#REF!</definedName>
    <definedName name="__123Graph_BMONIMP" localSheetId="5" hidden="1">#REF!</definedName>
    <definedName name="__123Graph_BMONIMP" localSheetId="6" hidden="1">#REF!</definedName>
    <definedName name="__123Graph_BMONIMP" localSheetId="7" hidden="1">#REF!</definedName>
    <definedName name="__123Graph_BMONIMP" localSheetId="8" hidden="1">#REF!</definedName>
    <definedName name="__123Graph_BMONIMP" localSheetId="9" hidden="1">#REF!</definedName>
    <definedName name="__123Graph_BMONIMP" localSheetId="30" hidden="1">#REF!</definedName>
    <definedName name="__123Graph_BMONIMP" localSheetId="124" hidden="1">#REF!</definedName>
    <definedName name="__123Graph_BMONIMP" localSheetId="125" hidden="1">#REF!</definedName>
    <definedName name="__123Graph_BMONIMP" hidden="1">#REF!</definedName>
    <definedName name="__123Graph_BMULTVELO" localSheetId="5" hidden="1">#REF!</definedName>
    <definedName name="__123Graph_BMULTVELO" localSheetId="6" hidden="1">#REF!</definedName>
    <definedName name="__123Graph_BMULTVELO" localSheetId="7" hidden="1">#REF!</definedName>
    <definedName name="__123Graph_BMULTVELO" localSheetId="8" hidden="1">#REF!</definedName>
    <definedName name="__123Graph_BMULTVELO" localSheetId="9" hidden="1">#REF!</definedName>
    <definedName name="__123Graph_BMULTVELO" localSheetId="30" hidden="1">#REF!</definedName>
    <definedName name="__123Graph_BMULTVELO" localSheetId="124" hidden="1">#REF!</definedName>
    <definedName name="__123Graph_BMULTVELO" localSheetId="125" hidden="1">#REF!</definedName>
    <definedName name="__123Graph_BMULTVELO" hidden="1">#REF!</definedName>
    <definedName name="__123Graph_BPERIB" localSheetId="5" hidden="1">#REF!</definedName>
    <definedName name="__123Graph_BPERIB" localSheetId="6" hidden="1">#REF!</definedName>
    <definedName name="__123Graph_BPERIB" localSheetId="7" hidden="1">#REF!</definedName>
    <definedName name="__123Graph_BPERIB" localSheetId="8" hidden="1">#REF!</definedName>
    <definedName name="__123Graph_BPERIB" localSheetId="9" hidden="1">#REF!</definedName>
    <definedName name="__123Graph_BPERIB" localSheetId="30" hidden="1">#REF!</definedName>
    <definedName name="__123Graph_BPERIB" localSheetId="105" hidden="1">#REF!</definedName>
    <definedName name="__123Graph_BPERIB" localSheetId="124" hidden="1">#REF!</definedName>
    <definedName name="__123Graph_BPERIB" localSheetId="125" hidden="1">#REF!</definedName>
    <definedName name="__123Graph_BPERIB" localSheetId="129" hidden="1">#REF!</definedName>
    <definedName name="__123Graph_BPERIB" hidden="1">#REF!</definedName>
    <definedName name="__123Graph_BPIPELINE" localSheetId="5" hidden="1">#REF!</definedName>
    <definedName name="__123Graph_BPIPELINE" localSheetId="6" hidden="1">#REF!</definedName>
    <definedName name="__123Graph_BPIPELINE" localSheetId="7" hidden="1">#REF!</definedName>
    <definedName name="__123Graph_BPIPELINE" localSheetId="8" hidden="1">#REF!</definedName>
    <definedName name="__123Graph_BPIPELINE" localSheetId="9" hidden="1">#REF!</definedName>
    <definedName name="__123Graph_BPIPELINE" localSheetId="30" hidden="1">#REF!</definedName>
    <definedName name="__123Graph_BPIPELINE" localSheetId="105" hidden="1">#REF!</definedName>
    <definedName name="__123Graph_BPIPELINE" hidden="1">#REF!</definedName>
    <definedName name="__123Graph_BPRINCIPAL" localSheetId="21" hidden="1">#REF!</definedName>
    <definedName name="__123Graph_BPRINCIPAL" localSheetId="5" hidden="1">#REF!</definedName>
    <definedName name="__123Graph_BPRINCIPAL" localSheetId="6" hidden="1">#REF!</definedName>
    <definedName name="__123Graph_BPRINCIPAL" localSheetId="7" hidden="1">#REF!</definedName>
    <definedName name="__123Graph_BPRINCIPAL" localSheetId="8" hidden="1">#REF!</definedName>
    <definedName name="__123Graph_BPRINCIPAL" localSheetId="9" hidden="1">#REF!</definedName>
    <definedName name="__123Graph_BPRINCIPAL" localSheetId="30" hidden="1">#REF!</definedName>
    <definedName name="__123Graph_BPRINCIPAL" localSheetId="16" hidden="1">#REF!</definedName>
    <definedName name="__123Graph_BPRINCIPAL" localSheetId="105" hidden="1">#REF!</definedName>
    <definedName name="__123Graph_BPRINCIPAL" localSheetId="124" hidden="1">#REF!</definedName>
    <definedName name="__123Graph_BPRINCIPAL" localSheetId="125" hidden="1">#REF!</definedName>
    <definedName name="__123Graph_BPRINCIPAL" localSheetId="129" hidden="1">#REF!</definedName>
    <definedName name="__123Graph_BPRINCIPAL" localSheetId="102" hidden="1">#REF!</definedName>
    <definedName name="__123Graph_BPRINCIPAL" hidden="1">#REF!</definedName>
    <definedName name="__123Graph_BPRODABSC" localSheetId="5" hidden="1">#REF!</definedName>
    <definedName name="__123Graph_BPRODABSC" localSheetId="6" hidden="1">#REF!</definedName>
    <definedName name="__123Graph_BPRODABSC" localSheetId="7" hidden="1">#REF!</definedName>
    <definedName name="__123Graph_BPRODABSC" localSheetId="8" hidden="1">#REF!</definedName>
    <definedName name="__123Graph_BPRODABSC" localSheetId="9" hidden="1">#REF!</definedName>
    <definedName name="__123Graph_BPRODABSC" localSheetId="30" hidden="1">#REF!</definedName>
    <definedName name="__123Graph_BPRODABSC" localSheetId="105" hidden="1">#REF!</definedName>
    <definedName name="__123Graph_BPRODABSC" localSheetId="124" hidden="1">#REF!</definedName>
    <definedName name="__123Graph_BPRODABSC" localSheetId="125" hidden="1">#REF!</definedName>
    <definedName name="__123Graph_BPRODABSC" localSheetId="129" hidden="1">#REF!</definedName>
    <definedName name="__123Graph_BPRODABSC" hidden="1">#REF!</definedName>
    <definedName name="__123Graph_BPRODABSD" localSheetId="5" hidden="1">#REF!</definedName>
    <definedName name="__123Graph_BPRODABSD" localSheetId="6" hidden="1">#REF!</definedName>
    <definedName name="__123Graph_BPRODABSD" localSheetId="7" hidden="1">#REF!</definedName>
    <definedName name="__123Graph_BPRODABSD" localSheetId="8" hidden="1">#REF!</definedName>
    <definedName name="__123Graph_BPRODABSD" localSheetId="9" hidden="1">#REF!</definedName>
    <definedName name="__123Graph_BPRODABSD" localSheetId="30" hidden="1">#REF!</definedName>
    <definedName name="__123Graph_BPRODABSD" localSheetId="105" hidden="1">#REF!</definedName>
    <definedName name="__123Graph_BPRODABSD" localSheetId="124" hidden="1">#REF!</definedName>
    <definedName name="__123Graph_BPRODABSD" localSheetId="125" hidden="1">#REF!</definedName>
    <definedName name="__123Graph_BPRODABSD" localSheetId="129" hidden="1">#REF!</definedName>
    <definedName name="__123Graph_BPRODABSD" hidden="1">#REF!</definedName>
    <definedName name="__123Graph_BREALRATE" localSheetId="5" hidden="1">#REF!</definedName>
    <definedName name="__123Graph_BREALRATE" localSheetId="6" hidden="1">#REF!</definedName>
    <definedName name="__123Graph_BREALRATE" localSheetId="7" hidden="1">#REF!</definedName>
    <definedName name="__123Graph_BREALRATE" localSheetId="8" hidden="1">#REF!</definedName>
    <definedName name="__123Graph_BREALRATE" localSheetId="9" hidden="1">#REF!</definedName>
    <definedName name="__123Graph_BREALRATE" localSheetId="30" hidden="1">#REF!</definedName>
    <definedName name="__123Graph_BREALRATE" localSheetId="105" hidden="1">#REF!</definedName>
    <definedName name="__123Graph_BREALRATE" hidden="1">#REF!</definedName>
    <definedName name="__123Graph_BREER" localSheetId="5" hidden="1">#REF!</definedName>
    <definedName name="__123Graph_BREER" localSheetId="6" hidden="1">#REF!</definedName>
    <definedName name="__123Graph_BREER" localSheetId="7" hidden="1">#REF!</definedName>
    <definedName name="__123Graph_BREER" localSheetId="8" hidden="1">#REF!</definedName>
    <definedName name="__123Graph_BREER" localSheetId="9" hidden="1">#REF!</definedName>
    <definedName name="__123Graph_BREER" localSheetId="30" hidden="1">#REF!</definedName>
    <definedName name="__123Graph_BREER" localSheetId="105" hidden="1">#REF!</definedName>
    <definedName name="__123Graph_BREER" hidden="1">#REF!</definedName>
    <definedName name="__123Graph_BRESCOV" localSheetId="5" hidden="1">#REF!</definedName>
    <definedName name="__123Graph_BRESCOV" localSheetId="6" hidden="1">#REF!</definedName>
    <definedName name="__123Graph_BRESCOV" localSheetId="7" hidden="1">#REF!</definedName>
    <definedName name="__123Graph_BRESCOV" localSheetId="8" hidden="1">#REF!</definedName>
    <definedName name="__123Graph_BRESCOV" localSheetId="9" hidden="1">#REF!</definedName>
    <definedName name="__123Graph_BRESCOV" localSheetId="30" hidden="1">#REF!</definedName>
    <definedName name="__123Graph_BRESCOV" localSheetId="124" hidden="1">#REF!</definedName>
    <definedName name="__123Graph_BRESCOV" localSheetId="125" hidden="1">#REF!</definedName>
    <definedName name="__123Graph_BRESCOV" hidden="1">#REF!</definedName>
    <definedName name="__123Graph_BRESERVES" localSheetId="5" hidden="1">#REF!</definedName>
    <definedName name="__123Graph_BRESERVES" localSheetId="6" hidden="1">#REF!</definedName>
    <definedName name="__123Graph_BRESERVES" localSheetId="7" hidden="1">#REF!</definedName>
    <definedName name="__123Graph_BRESERVES" localSheetId="8" hidden="1">#REF!</definedName>
    <definedName name="__123Graph_BRESERVES" localSheetId="9" hidden="1">#REF!</definedName>
    <definedName name="__123Graph_BRESERVES" localSheetId="30" hidden="1">#REF!</definedName>
    <definedName name="__123Graph_BRESERVES" localSheetId="105" hidden="1">#REF!</definedName>
    <definedName name="__123Graph_BRESERVES" localSheetId="124" hidden="1">#REF!</definedName>
    <definedName name="__123Graph_BRESERVES" localSheetId="125" hidden="1">#REF!</definedName>
    <definedName name="__123Graph_BRESERVES" localSheetId="129" hidden="1">#REF!</definedName>
    <definedName name="__123Graph_BRESERVES" hidden="1">#REF!</definedName>
    <definedName name="__123Graph_BRUBRATE" localSheetId="5" hidden="1">#REF!</definedName>
    <definedName name="__123Graph_BRUBRATE" localSheetId="6" hidden="1">#REF!</definedName>
    <definedName name="__123Graph_BRUBRATE" localSheetId="7" hidden="1">#REF!</definedName>
    <definedName name="__123Graph_BRUBRATE" localSheetId="8" hidden="1">#REF!</definedName>
    <definedName name="__123Graph_BRUBRATE" localSheetId="9" hidden="1">#REF!</definedName>
    <definedName name="__123Graph_BRUBRATE" localSheetId="30" hidden="1">#REF!</definedName>
    <definedName name="__123Graph_BRUBRATE" localSheetId="105" hidden="1">#REF!</definedName>
    <definedName name="__123Graph_BRUBRATE" hidden="1">#REF!</definedName>
    <definedName name="__123Graph_BSEASON_CASH" localSheetId="5" hidden="1">#REF!</definedName>
    <definedName name="__123Graph_BSEASON_CASH" localSheetId="6" hidden="1">#REF!</definedName>
    <definedName name="__123Graph_BSEASON_CASH" localSheetId="7" hidden="1">#REF!</definedName>
    <definedName name="__123Graph_BSEASON_CASH" localSheetId="8" hidden="1">#REF!</definedName>
    <definedName name="__123Graph_BSEASON_CASH" localSheetId="9" hidden="1">#REF!</definedName>
    <definedName name="__123Graph_BSEASON_CASH" localSheetId="30" hidden="1">#REF!</definedName>
    <definedName name="__123Graph_BSEASON_CASH" localSheetId="105" hidden="1">#REF!</definedName>
    <definedName name="__123Graph_BSEASON_CASH" hidden="1">#REF!</definedName>
    <definedName name="__123Graph_BSEASON_MONEY" localSheetId="5" hidden="1">#REF!</definedName>
    <definedName name="__123Graph_BSEASON_MONEY" localSheetId="6" hidden="1">#REF!</definedName>
    <definedName name="__123Graph_BSEASON_MONEY" localSheetId="7" hidden="1">#REF!</definedName>
    <definedName name="__123Graph_BSEASON_MONEY" localSheetId="8" hidden="1">#REF!</definedName>
    <definedName name="__123Graph_BSEASON_MONEY" localSheetId="9" hidden="1">#REF!</definedName>
    <definedName name="__123Graph_BSEASON_MONEY" localSheetId="30" hidden="1">#REF!</definedName>
    <definedName name="__123Graph_BSEASON_MONEY" localSheetId="105" hidden="1">#REF!</definedName>
    <definedName name="__123Graph_BSEASON_MONEY" hidden="1">#REF!</definedName>
    <definedName name="__123Graph_BSEASON_TIME" localSheetId="5" hidden="1">#REF!</definedName>
    <definedName name="__123Graph_BSEASON_TIME" localSheetId="6" hidden="1">#REF!</definedName>
    <definedName name="__123Graph_BSEASON_TIME" localSheetId="7" hidden="1">#REF!</definedName>
    <definedName name="__123Graph_BSEASON_TIME" localSheetId="8" hidden="1">#REF!</definedName>
    <definedName name="__123Graph_BSEASON_TIME" localSheetId="9" hidden="1">#REF!</definedName>
    <definedName name="__123Graph_BSEASON_TIME" localSheetId="30" hidden="1">#REF!</definedName>
    <definedName name="__123Graph_BSEASON_TIME" localSheetId="105" hidden="1">#REF!</definedName>
    <definedName name="__123Graph_BSEASON_TIME" hidden="1">#REF!</definedName>
    <definedName name="__123Graph_BTAX1" localSheetId="5" hidden="1">#REF!</definedName>
    <definedName name="__123Graph_BTAX1" localSheetId="6" hidden="1">#REF!</definedName>
    <definedName name="__123Graph_BTAX1" localSheetId="7" hidden="1">#REF!</definedName>
    <definedName name="__123Graph_BTAX1" localSheetId="8" hidden="1">#REF!</definedName>
    <definedName name="__123Graph_BTAX1" localSheetId="9" hidden="1">#REF!</definedName>
    <definedName name="__123Graph_BTAX1" localSheetId="30" hidden="1">#REF!</definedName>
    <definedName name="__123Graph_BTAX1" localSheetId="124" hidden="1">#REF!</definedName>
    <definedName name="__123Graph_BTAX1" localSheetId="125" hidden="1">#REF!</definedName>
    <definedName name="__123Graph_BTAX1" hidden="1">#REF!</definedName>
    <definedName name="__123Graph_BTRADECPI" localSheetId="5" hidden="1">#REF!</definedName>
    <definedName name="__123Graph_BTRADECPI" localSheetId="6" hidden="1">#REF!</definedName>
    <definedName name="__123Graph_BTRADECPI" localSheetId="7" hidden="1">#REF!</definedName>
    <definedName name="__123Graph_BTRADECPI" localSheetId="8" hidden="1">#REF!</definedName>
    <definedName name="__123Graph_BTRADECPI" localSheetId="9" hidden="1">#REF!</definedName>
    <definedName name="__123Graph_BTRADECPI" localSheetId="30" hidden="1">#REF!</definedName>
    <definedName name="__123Graph_BTRADECPI" localSheetId="105" hidden="1">#REF!</definedName>
    <definedName name="__123Graph_BTRADECPI" localSheetId="124" hidden="1">#REF!</definedName>
    <definedName name="__123Graph_BTRADECPI" localSheetId="125" hidden="1">#REF!</definedName>
    <definedName name="__123Graph_BTRADECPI" localSheetId="129" hidden="1">#REF!</definedName>
    <definedName name="__123Graph_BTRADECPI" hidden="1">#REF!</definedName>
    <definedName name="__123Graph_BUSRATE" localSheetId="5" hidden="1">#REF!</definedName>
    <definedName name="__123Graph_BUSRATE" localSheetId="6" hidden="1">#REF!</definedName>
    <definedName name="__123Graph_BUSRATE" localSheetId="7" hidden="1">#REF!</definedName>
    <definedName name="__123Graph_BUSRATE" localSheetId="8" hidden="1">#REF!</definedName>
    <definedName name="__123Graph_BUSRATE" localSheetId="9" hidden="1">#REF!</definedName>
    <definedName name="__123Graph_BUSRATE" localSheetId="30" hidden="1">#REF!</definedName>
    <definedName name="__123Graph_BUSRATE" localSheetId="105" hidden="1">#REF!</definedName>
    <definedName name="__123Graph_BUSRATE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30" hidden="1">#REF!</definedName>
    <definedName name="__123Graph_C" localSheetId="105" hidden="1">#REF!</definedName>
    <definedName name="__123Graph_C" hidden="1">#REF!</definedName>
    <definedName name="__123Graph_CBERLGRAP" localSheetId="5" hidden="1">#REF!</definedName>
    <definedName name="__123Graph_CBERLGRAP" localSheetId="6" hidden="1">#REF!</definedName>
    <definedName name="__123Graph_CBERLGRAP" localSheetId="7" hidden="1">#REF!</definedName>
    <definedName name="__123Graph_CBERLGRAP" localSheetId="8" hidden="1">#REF!</definedName>
    <definedName name="__123Graph_CBERLGRAP" localSheetId="9" hidden="1">#REF!</definedName>
    <definedName name="__123Graph_CBERLGRAP" localSheetId="30" hidden="1">#REF!</definedName>
    <definedName name="__123Graph_CBERLGRAP" localSheetId="105" hidden="1">#REF!</definedName>
    <definedName name="__123Graph_CBERLGRAP" localSheetId="124" hidden="1">#REF!</definedName>
    <definedName name="__123Graph_CBERLGRAP" localSheetId="125" hidden="1">#REF!</definedName>
    <definedName name="__123Graph_CBERLGRAP" localSheetId="129" hidden="1">#REF!</definedName>
    <definedName name="__123Graph_CBERLGRAP" hidden="1">#REF!</definedName>
    <definedName name="__123Graph_CBKSRESRV" localSheetId="5" hidden="1">#REF!</definedName>
    <definedName name="__123Graph_CBKSRESRV" localSheetId="6" hidden="1">#REF!</definedName>
    <definedName name="__123Graph_CBKSRESRV" localSheetId="7" hidden="1">#REF!</definedName>
    <definedName name="__123Graph_CBKSRESRV" localSheetId="8" hidden="1">#REF!</definedName>
    <definedName name="__123Graph_CBKSRESRV" localSheetId="9" hidden="1">#REF!</definedName>
    <definedName name="__123Graph_CBKSRESRV" localSheetId="30" hidden="1">#REF!</definedName>
    <definedName name="__123Graph_CBKSRESRV" localSheetId="105" hidden="1">#REF!</definedName>
    <definedName name="__123Graph_CBKSRESRV" localSheetId="124" hidden="1">#REF!</definedName>
    <definedName name="__123Graph_CBKSRESRV" localSheetId="125" hidden="1">#REF!</definedName>
    <definedName name="__123Graph_CBKSRESRV" localSheetId="129" hidden="1">#REF!</definedName>
    <definedName name="__123Graph_CBKSRESRV" hidden="1">#REF!</definedName>
    <definedName name="__123Graph_CBSYSASST" localSheetId="5" hidden="1">#REF!</definedName>
    <definedName name="__123Graph_CBSYSASST" localSheetId="6" hidden="1">#REF!</definedName>
    <definedName name="__123Graph_CBSYSASST" localSheetId="7" hidden="1">#REF!</definedName>
    <definedName name="__123Graph_CBSYSASST" localSheetId="8" hidden="1">#REF!</definedName>
    <definedName name="__123Graph_CBSYSASST" localSheetId="9" hidden="1">#REF!</definedName>
    <definedName name="__123Graph_CBSYSASST" localSheetId="30" hidden="1">#REF!</definedName>
    <definedName name="__123Graph_CBSYSASST" localSheetId="124" hidden="1">#REF!</definedName>
    <definedName name="__123Graph_CBSYSASST" localSheetId="125" hidden="1">#REF!</definedName>
    <definedName name="__123Graph_CBSYSASST" hidden="1">#REF!</definedName>
    <definedName name="__123Graph_CCATCH1" localSheetId="5" hidden="1">#REF!</definedName>
    <definedName name="__123Graph_CCATCH1" localSheetId="6" hidden="1">#REF!</definedName>
    <definedName name="__123Graph_CCATCH1" localSheetId="7" hidden="1">#REF!</definedName>
    <definedName name="__123Graph_CCATCH1" localSheetId="8" hidden="1">#REF!</definedName>
    <definedName name="__123Graph_CCATCH1" localSheetId="9" hidden="1">#REF!</definedName>
    <definedName name="__123Graph_CCATCH1" localSheetId="30" hidden="1">#REF!</definedName>
    <definedName name="__123Graph_CCATCH1" localSheetId="105" hidden="1">#REF!</definedName>
    <definedName name="__123Graph_CCATCH1" localSheetId="124" hidden="1">#REF!</definedName>
    <definedName name="__123Graph_CCATCH1" localSheetId="125" hidden="1">#REF!</definedName>
    <definedName name="__123Graph_CCATCH1" localSheetId="129" hidden="1">#REF!</definedName>
    <definedName name="__123Graph_CCATCH1" hidden="1">#REF!</definedName>
    <definedName name="__123Graph_CChart1" localSheetId="5" hidden="1">#REF!</definedName>
    <definedName name="__123Graph_CChart1" localSheetId="6" hidden="1">#REF!</definedName>
    <definedName name="__123Graph_CChart1" localSheetId="7" hidden="1">#REF!</definedName>
    <definedName name="__123Graph_CChart1" localSheetId="8" hidden="1">#REF!</definedName>
    <definedName name="__123Graph_CChart1" localSheetId="9" hidden="1">#REF!</definedName>
    <definedName name="__123Graph_CChart1" localSheetId="30" hidden="1">#REF!</definedName>
    <definedName name="__123Graph_CChart1" localSheetId="105" hidden="1">#REF!</definedName>
    <definedName name="__123Graph_CChart1" localSheetId="124" hidden="1">#REF!</definedName>
    <definedName name="__123Graph_CChart1" localSheetId="125" hidden="1">#REF!</definedName>
    <definedName name="__123Graph_CChart1" localSheetId="129" hidden="1">#REF!</definedName>
    <definedName name="__123Graph_CChart1" hidden="1">#REF!</definedName>
    <definedName name="__123Graph_CChart2" localSheetId="5" hidden="1">#REF!</definedName>
    <definedName name="__123Graph_CChart2" localSheetId="6" hidden="1">#REF!</definedName>
    <definedName name="__123Graph_CChart2" localSheetId="7" hidden="1">#REF!</definedName>
    <definedName name="__123Graph_CChart2" localSheetId="8" hidden="1">#REF!</definedName>
    <definedName name="__123Graph_CChart2" localSheetId="9" hidden="1">#REF!</definedName>
    <definedName name="__123Graph_CChart2" localSheetId="30" hidden="1">#REF!</definedName>
    <definedName name="__123Graph_CChart2" localSheetId="124" hidden="1">#REF!</definedName>
    <definedName name="__123Graph_CChart2" localSheetId="125" hidden="1">#REF!</definedName>
    <definedName name="__123Graph_CChart2" localSheetId="129" hidden="1">#REF!</definedName>
    <definedName name="__123Graph_CChart2" hidden="1">#REF!</definedName>
    <definedName name="__123Graph_CChart3" localSheetId="5" hidden="1">#REF!</definedName>
    <definedName name="__123Graph_CChart3" localSheetId="6" hidden="1">#REF!</definedName>
    <definedName name="__123Graph_CChart3" localSheetId="7" hidden="1">#REF!</definedName>
    <definedName name="__123Graph_CChart3" localSheetId="8" hidden="1">#REF!</definedName>
    <definedName name="__123Graph_CChart3" localSheetId="9" hidden="1">#REF!</definedName>
    <definedName name="__123Graph_CChart3" localSheetId="30" hidden="1">#REF!</definedName>
    <definedName name="__123Graph_CChart3" localSheetId="124" hidden="1">#REF!</definedName>
    <definedName name="__123Graph_CChart3" localSheetId="125" hidden="1">#REF!</definedName>
    <definedName name="__123Graph_CChart3" localSheetId="129" hidden="1">#REF!</definedName>
    <definedName name="__123Graph_CChart3" hidden="1">#REF!</definedName>
    <definedName name="__123Graph_CCONVERG1" localSheetId="30" hidden="1">#REF!</definedName>
    <definedName name="__123Graph_CCONVERG1" localSheetId="31" hidden="1">#REF!</definedName>
    <definedName name="__123Graph_CCONVERG1" localSheetId="105" hidden="1">#REF!</definedName>
    <definedName name="__123Graph_CCONVERG1" localSheetId="38" hidden="1">#REF!</definedName>
    <definedName name="__123Graph_CCONVERG1" localSheetId="124" hidden="1">#REF!</definedName>
    <definedName name="__123Graph_CCONVERG1" localSheetId="125" hidden="1">#REF!</definedName>
    <definedName name="__123Graph_CCONVERG1" localSheetId="126" hidden="1">#REF!</definedName>
    <definedName name="__123Graph_CCONVERG1" localSheetId="127" hidden="1">#REF!</definedName>
    <definedName name="__123Graph_CCONVERG1" localSheetId="128" hidden="1">#REF!</definedName>
    <definedName name="__123Graph_CCONVERG1" localSheetId="129" hidden="1">#REF!</definedName>
    <definedName name="__123Graph_CCONVERG1" localSheetId="130" hidden="1">#REF!</definedName>
    <definedName name="__123Graph_CCONVERG1" localSheetId="131" hidden="1">#REF!</definedName>
    <definedName name="__123Graph_CCONVERG1" localSheetId="40" hidden="1">#REF!</definedName>
    <definedName name="__123Graph_CCONVERG1" hidden="1">#REF!</definedName>
    <definedName name="__123Graph_CCURRENT" localSheetId="5" hidden="1">#REF!</definedName>
    <definedName name="__123Graph_CCURRENT" localSheetId="6" hidden="1">#REF!</definedName>
    <definedName name="__123Graph_CCURRENT" localSheetId="7" hidden="1">#REF!</definedName>
    <definedName name="__123Graph_CCURRENT" localSheetId="8" hidden="1">#REF!</definedName>
    <definedName name="__123Graph_CCURRENT" localSheetId="9" hidden="1">#REF!</definedName>
    <definedName name="__123Graph_CCURRENT" localSheetId="30" hidden="1">#REF!</definedName>
    <definedName name="__123Graph_CCURRENT" localSheetId="105" hidden="1">#REF!</definedName>
    <definedName name="__123Graph_CCURRENT" localSheetId="124" hidden="1">#REF!</definedName>
    <definedName name="__123Graph_CCURRENT" localSheetId="125" hidden="1">#REF!</definedName>
    <definedName name="__123Graph_CCURRENT" localSheetId="129" hidden="1">#REF!</definedName>
    <definedName name="__123Graph_CCURRENT" hidden="1">#REF!</definedName>
    <definedName name="__123Graph_CECTOT" localSheetId="30" hidden="1">#REF!</definedName>
    <definedName name="__123Graph_CECTOT" localSheetId="31" hidden="1">#REF!</definedName>
    <definedName name="__123Graph_CECTOT" localSheetId="105" hidden="1">#REF!</definedName>
    <definedName name="__123Graph_CECTOT" localSheetId="38" hidden="1">#REF!</definedName>
    <definedName name="__123Graph_CECTOT" localSheetId="124" hidden="1">#REF!</definedName>
    <definedName name="__123Graph_CECTOT" localSheetId="125" hidden="1">#REF!</definedName>
    <definedName name="__123Graph_CECTOT" localSheetId="126" hidden="1">#REF!</definedName>
    <definedName name="__123Graph_CECTOT" localSheetId="127" hidden="1">#REF!</definedName>
    <definedName name="__123Graph_CECTOT" localSheetId="128" hidden="1">#REF!</definedName>
    <definedName name="__123Graph_CECTOT" localSheetId="129" hidden="1">#REF!</definedName>
    <definedName name="__123Graph_CECTOT" localSheetId="130" hidden="1">#REF!</definedName>
    <definedName name="__123Graph_CECTOT" localSheetId="131" hidden="1">#REF!</definedName>
    <definedName name="__123Graph_CECTOT" localSheetId="40" hidden="1">#REF!</definedName>
    <definedName name="__123Graph_CECTOT" hidden="1">#REF!</definedName>
    <definedName name="__123Graph_CGFS.3" localSheetId="5" hidden="1">#REF!</definedName>
    <definedName name="__123Graph_CGFS.3" localSheetId="6" hidden="1">#REF!</definedName>
    <definedName name="__123Graph_CGFS.3" localSheetId="7" hidden="1">#REF!</definedName>
    <definedName name="__123Graph_CGFS.3" localSheetId="8" hidden="1">#REF!</definedName>
    <definedName name="__123Graph_CGFS.3" localSheetId="9" hidden="1">#REF!</definedName>
    <definedName name="__123Graph_CGFS.3" localSheetId="30" hidden="1">#REF!</definedName>
    <definedName name="__123Graph_CGFS.3" localSheetId="124" hidden="1">#REF!</definedName>
    <definedName name="__123Graph_CGFS.3" localSheetId="125" hidden="1">#REF!</definedName>
    <definedName name="__123Graph_CGFS.3" hidden="1">#REF!</definedName>
    <definedName name="__123Graph_CGRAPH1" localSheetId="5" hidden="1">#REF!</definedName>
    <definedName name="__123Graph_CGRAPH1" localSheetId="6" hidden="1">#REF!</definedName>
    <definedName name="__123Graph_CGRAPH1" localSheetId="7" hidden="1">#REF!</definedName>
    <definedName name="__123Graph_CGRAPH1" localSheetId="8" hidden="1">#REF!</definedName>
    <definedName name="__123Graph_CGRAPH1" localSheetId="9" hidden="1">#REF!</definedName>
    <definedName name="__123Graph_CGRAPH1" localSheetId="30" hidden="1">#REF!</definedName>
    <definedName name="__123Graph_CGRAPH1" localSheetId="124" hidden="1">#REF!</definedName>
    <definedName name="__123Graph_CGRAPH1" localSheetId="125" hidden="1">#REF!</definedName>
    <definedName name="__123Graph_CGRAPH1" hidden="1">#REF!</definedName>
    <definedName name="__123Graph_CGRAPH41" localSheetId="5" hidden="1">#REF!</definedName>
    <definedName name="__123Graph_CGRAPH41" localSheetId="6" hidden="1">#REF!</definedName>
    <definedName name="__123Graph_CGRAPH41" localSheetId="7" hidden="1">#REF!</definedName>
    <definedName name="__123Graph_CGRAPH41" localSheetId="8" hidden="1">#REF!</definedName>
    <definedName name="__123Graph_CGRAPH41" localSheetId="9" hidden="1">#REF!</definedName>
    <definedName name="__123Graph_CGRAPH41" localSheetId="30" hidden="1">#REF!</definedName>
    <definedName name="__123Graph_CGRAPH41" localSheetId="105" hidden="1">#REF!</definedName>
    <definedName name="__123Graph_CGRAPH41" localSheetId="124" hidden="1">#REF!</definedName>
    <definedName name="__123Graph_CGRAPH41" localSheetId="125" hidden="1">#REF!</definedName>
    <definedName name="__123Graph_CGRAPH41" localSheetId="129" hidden="1">#REF!</definedName>
    <definedName name="__123Graph_CGRAPH41" hidden="1">#REF!</definedName>
    <definedName name="__123Graph_CGRAPH44" localSheetId="5" hidden="1">#REF!</definedName>
    <definedName name="__123Graph_CGRAPH44" localSheetId="6" hidden="1">#REF!</definedName>
    <definedName name="__123Graph_CGRAPH44" localSheetId="7" hidden="1">#REF!</definedName>
    <definedName name="__123Graph_CGRAPH44" localSheetId="8" hidden="1">#REF!</definedName>
    <definedName name="__123Graph_CGRAPH44" localSheetId="9" hidden="1">#REF!</definedName>
    <definedName name="__123Graph_CGRAPH44" localSheetId="30" hidden="1">#REF!</definedName>
    <definedName name="__123Graph_CGRAPH44" localSheetId="105" hidden="1">#REF!</definedName>
    <definedName name="__123Graph_CGRAPH44" localSheetId="124" hidden="1">#REF!</definedName>
    <definedName name="__123Graph_CGRAPH44" localSheetId="125" hidden="1">#REF!</definedName>
    <definedName name="__123Graph_CGRAPH44" localSheetId="129" hidden="1">#REF!</definedName>
    <definedName name="__123Graph_CGRAPH44" hidden="1">#REF!</definedName>
    <definedName name="__123Graph_CIMPORTS" localSheetId="30" hidden="1">#REF!</definedName>
    <definedName name="__123Graph_CIMPORTS" localSheetId="31" hidden="1">#REF!</definedName>
    <definedName name="__123Graph_CIMPORTS" localSheetId="105" hidden="1">#REF!</definedName>
    <definedName name="__123Graph_CIMPORTS" localSheetId="38" hidden="1">#REF!</definedName>
    <definedName name="__123Graph_CIMPORTS" localSheetId="124" hidden="1">#REF!</definedName>
    <definedName name="__123Graph_CIMPORTS" localSheetId="125" hidden="1">#REF!</definedName>
    <definedName name="__123Graph_CIMPORTS" localSheetId="126" hidden="1">#REF!</definedName>
    <definedName name="__123Graph_CIMPORTS" localSheetId="127" hidden="1">#REF!</definedName>
    <definedName name="__123Graph_CIMPORTS" localSheetId="128" hidden="1">#REF!</definedName>
    <definedName name="__123Graph_CIMPORTS" localSheetId="129" hidden="1">#REF!</definedName>
    <definedName name="__123Graph_CIMPORTS" localSheetId="130" hidden="1">#REF!</definedName>
    <definedName name="__123Graph_CIMPORTS" localSheetId="131" hidden="1">#REF!</definedName>
    <definedName name="__123Graph_CIMPORTS" localSheetId="40" hidden="1">#REF!</definedName>
    <definedName name="__123Graph_CIMPORTS" hidden="1">#REF!</definedName>
    <definedName name="__123Graph_CMONEY" localSheetId="5" hidden="1">#REF!</definedName>
    <definedName name="__123Graph_CMONEY" localSheetId="6" hidden="1">#REF!</definedName>
    <definedName name="__123Graph_CMONEY" localSheetId="7" hidden="1">#REF!</definedName>
    <definedName name="__123Graph_CMONEY" localSheetId="8" hidden="1">#REF!</definedName>
    <definedName name="__123Graph_CMONEY" localSheetId="9" hidden="1">#REF!</definedName>
    <definedName name="__123Graph_CMONEY" localSheetId="30" hidden="1">#REF!</definedName>
    <definedName name="__123Graph_CMONEY" localSheetId="105" hidden="1">#REF!</definedName>
    <definedName name="__123Graph_CMONEY" localSheetId="124" hidden="1">#REF!</definedName>
    <definedName name="__123Graph_CMONEY" localSheetId="125" hidden="1">#REF!</definedName>
    <definedName name="__123Graph_CMONEY" localSheetId="129" hidden="1">#REF!</definedName>
    <definedName name="__123Graph_CMONEY" hidden="1">#REF!</definedName>
    <definedName name="__123Graph_CPERIA" localSheetId="5" hidden="1">#REF!</definedName>
    <definedName name="__123Graph_CPERIA" localSheetId="6" hidden="1">#REF!</definedName>
    <definedName name="__123Graph_CPERIA" localSheetId="7" hidden="1">#REF!</definedName>
    <definedName name="__123Graph_CPERIA" localSheetId="8" hidden="1">#REF!</definedName>
    <definedName name="__123Graph_CPERIA" localSheetId="9" hidden="1">#REF!</definedName>
    <definedName name="__123Graph_CPERIA" localSheetId="30" hidden="1">#REF!</definedName>
    <definedName name="__123Graph_CPERIA" localSheetId="105" hidden="1">#REF!</definedName>
    <definedName name="__123Graph_CPERIA" localSheetId="124" hidden="1">#REF!</definedName>
    <definedName name="__123Graph_CPERIA" localSheetId="125" hidden="1">#REF!</definedName>
    <definedName name="__123Graph_CPERIA" hidden="1">#REF!</definedName>
    <definedName name="__123Graph_CPERIB" localSheetId="5" hidden="1">#REF!</definedName>
    <definedName name="__123Graph_CPERIB" localSheetId="6" hidden="1">#REF!</definedName>
    <definedName name="__123Graph_CPERIB" localSheetId="7" hidden="1">#REF!</definedName>
    <definedName name="__123Graph_CPERIB" localSheetId="8" hidden="1">#REF!</definedName>
    <definedName name="__123Graph_CPERIB" localSheetId="9" hidden="1">#REF!</definedName>
    <definedName name="__123Graph_CPERIB" localSheetId="30" hidden="1">#REF!</definedName>
    <definedName name="__123Graph_CPERIB" localSheetId="105" hidden="1">#REF!</definedName>
    <definedName name="__123Graph_CPERIB" hidden="1">#REF!</definedName>
    <definedName name="__123Graph_CPRODABSC" localSheetId="5" hidden="1">#REF!</definedName>
    <definedName name="__123Graph_CPRODABSC" localSheetId="6" hidden="1">#REF!</definedName>
    <definedName name="__123Graph_CPRODABSC" localSheetId="7" hidden="1">#REF!</definedName>
    <definedName name="__123Graph_CPRODABSC" localSheetId="8" hidden="1">#REF!</definedName>
    <definedName name="__123Graph_CPRODABSC" localSheetId="9" hidden="1">#REF!</definedName>
    <definedName name="__123Graph_CPRODABSC" localSheetId="30" hidden="1">#REF!</definedName>
    <definedName name="__123Graph_CPRODABSC" localSheetId="105" hidden="1">#REF!</definedName>
    <definedName name="__123Graph_CPRODABSC" hidden="1">#REF!</definedName>
    <definedName name="__123Graph_CPRODTRE2" localSheetId="5" hidden="1">#REF!</definedName>
    <definedName name="__123Graph_CPRODTRE2" localSheetId="6" hidden="1">#REF!</definedName>
    <definedName name="__123Graph_CPRODTRE2" localSheetId="7" hidden="1">#REF!</definedName>
    <definedName name="__123Graph_CPRODTRE2" localSheetId="8" hidden="1">#REF!</definedName>
    <definedName name="__123Graph_CPRODTRE2" localSheetId="9" hidden="1">#REF!</definedName>
    <definedName name="__123Graph_CPRODTRE2" localSheetId="30" hidden="1">#REF!</definedName>
    <definedName name="__123Graph_CPRODTRE2" hidden="1">#REF!</definedName>
    <definedName name="__123Graph_CPRODTREND" localSheetId="5" hidden="1">#REF!</definedName>
    <definedName name="__123Graph_CPRODTREND" localSheetId="6" hidden="1">#REF!</definedName>
    <definedName name="__123Graph_CPRODTREND" localSheetId="7" hidden="1">#REF!</definedName>
    <definedName name="__123Graph_CPRODTREND" localSheetId="8" hidden="1">#REF!</definedName>
    <definedName name="__123Graph_CPRODTREND" localSheetId="9" hidden="1">#REF!</definedName>
    <definedName name="__123Graph_CPRODTREND" localSheetId="30" hidden="1">#REF!</definedName>
    <definedName name="__123Graph_CPRODTREND" hidden="1">#REF!</definedName>
    <definedName name="__123Graph_CREER" localSheetId="5" hidden="1">#REF!</definedName>
    <definedName name="__123Graph_CREER" localSheetId="6" hidden="1">#REF!</definedName>
    <definedName name="__123Graph_CREER" localSheetId="7" hidden="1">#REF!</definedName>
    <definedName name="__123Graph_CREER" localSheetId="8" hidden="1">#REF!</definedName>
    <definedName name="__123Graph_CREER" localSheetId="9" hidden="1">#REF!</definedName>
    <definedName name="__123Graph_CREER" localSheetId="30" hidden="1">#REF!</definedName>
    <definedName name="__123Graph_CREER" hidden="1">#REF!</definedName>
    <definedName name="__123Graph_CRESCOV" localSheetId="5" hidden="1">#REF!</definedName>
    <definedName name="__123Graph_CRESCOV" localSheetId="6" hidden="1">#REF!</definedName>
    <definedName name="__123Graph_CRESCOV" localSheetId="7" hidden="1">#REF!</definedName>
    <definedName name="__123Graph_CRESCOV" localSheetId="8" hidden="1">#REF!</definedName>
    <definedName name="__123Graph_CRESCOV" localSheetId="9" hidden="1">#REF!</definedName>
    <definedName name="__123Graph_CRESCOV" localSheetId="30" hidden="1">#REF!</definedName>
    <definedName name="__123Graph_CRESCOV" localSheetId="124" hidden="1">#REF!</definedName>
    <definedName name="__123Graph_CRESCOV" localSheetId="125" hidden="1">#REF!</definedName>
    <definedName name="__123Graph_CRESCOV" hidden="1">#REF!</definedName>
    <definedName name="__123Graph_CRESERVES" localSheetId="5" hidden="1">#REF!</definedName>
    <definedName name="__123Graph_CRESERVES" localSheetId="6" hidden="1">#REF!</definedName>
    <definedName name="__123Graph_CRESERVES" localSheetId="7" hidden="1">#REF!</definedName>
    <definedName name="__123Graph_CRESERVES" localSheetId="8" hidden="1">#REF!</definedName>
    <definedName name="__123Graph_CRESERVES" localSheetId="9" hidden="1">#REF!</definedName>
    <definedName name="__123Graph_CRESERVES" localSheetId="30" hidden="1">#REF!</definedName>
    <definedName name="__123Graph_CRESERVES" localSheetId="124" hidden="1">#REF!</definedName>
    <definedName name="__123Graph_CRESERVES" localSheetId="125" hidden="1">#REF!</definedName>
    <definedName name="__123Graph_CRESERVES" localSheetId="129" hidden="1">#REF!</definedName>
    <definedName name="__123Graph_CRESERVES" hidden="1">#REF!</definedName>
    <definedName name="__123Graph_CSEASON_CASH" localSheetId="5" hidden="1">#REF!</definedName>
    <definedName name="__123Graph_CSEASON_CASH" localSheetId="6" hidden="1">#REF!</definedName>
    <definedName name="__123Graph_CSEASON_CASH" localSheetId="7" hidden="1">#REF!</definedName>
    <definedName name="__123Graph_CSEASON_CASH" localSheetId="8" hidden="1">#REF!</definedName>
    <definedName name="__123Graph_CSEASON_CASH" localSheetId="9" hidden="1">#REF!</definedName>
    <definedName name="__123Graph_CSEASON_CASH" localSheetId="30" hidden="1">#REF!</definedName>
    <definedName name="__123Graph_CSEASON_CASH" localSheetId="124" hidden="1">#REF!</definedName>
    <definedName name="__123Graph_CSEASON_CASH" localSheetId="125" hidden="1">#REF!</definedName>
    <definedName name="__123Graph_CSEASON_CASH" localSheetId="129" hidden="1">#REF!</definedName>
    <definedName name="__123Graph_CSEASON_CASH" hidden="1">#REF!</definedName>
    <definedName name="__123Graph_CSEASON_MONEY" localSheetId="5" hidden="1">#REF!</definedName>
    <definedName name="__123Graph_CSEASON_MONEY" localSheetId="6" hidden="1">#REF!</definedName>
    <definedName name="__123Graph_CSEASON_MONEY" localSheetId="7" hidden="1">#REF!</definedName>
    <definedName name="__123Graph_CSEASON_MONEY" localSheetId="8" hidden="1">#REF!</definedName>
    <definedName name="__123Graph_CSEASON_MONEY" localSheetId="9" hidden="1">#REF!</definedName>
    <definedName name="__123Graph_CSEASON_MONEY" localSheetId="30" hidden="1">#REF!</definedName>
    <definedName name="__123Graph_CSEASON_MONEY" localSheetId="124" hidden="1">#REF!</definedName>
    <definedName name="__123Graph_CSEASON_MONEY" localSheetId="125" hidden="1">#REF!</definedName>
    <definedName name="__123Graph_CSEASON_MONEY" localSheetId="129" hidden="1">#REF!</definedName>
    <definedName name="__123Graph_CSEASON_MONEY" hidden="1">#REF!</definedName>
    <definedName name="__123Graph_CSEASON_SIGHT" localSheetId="5" hidden="1">#REF!</definedName>
    <definedName name="__123Graph_CSEASON_SIGHT" localSheetId="6" hidden="1">#REF!</definedName>
    <definedName name="__123Graph_CSEASON_SIGHT" localSheetId="7" hidden="1">#REF!</definedName>
    <definedName name="__123Graph_CSEASON_SIGHT" localSheetId="8" hidden="1">#REF!</definedName>
    <definedName name="__123Graph_CSEASON_SIGHT" localSheetId="9" hidden="1">#REF!</definedName>
    <definedName name="__123Graph_CSEASON_SIGHT" localSheetId="30" hidden="1">#REF!</definedName>
    <definedName name="__123Graph_CSEASON_SIGHT" localSheetId="124" hidden="1">#REF!</definedName>
    <definedName name="__123Graph_CSEASON_SIGHT" localSheetId="125" hidden="1">#REF!</definedName>
    <definedName name="__123Graph_CSEASON_SIGHT" localSheetId="129" hidden="1">#REF!</definedName>
    <definedName name="__123Graph_CSEASON_SIGHT" hidden="1">#REF!</definedName>
    <definedName name="__123Graph_CSEASON_TIME" localSheetId="5" hidden="1">#REF!</definedName>
    <definedName name="__123Graph_CSEASON_TIME" localSheetId="6" hidden="1">#REF!</definedName>
    <definedName name="__123Graph_CSEASON_TIME" localSheetId="7" hidden="1">#REF!</definedName>
    <definedName name="__123Graph_CSEASON_TIME" localSheetId="8" hidden="1">#REF!</definedName>
    <definedName name="__123Graph_CSEASON_TIME" localSheetId="9" hidden="1">#REF!</definedName>
    <definedName name="__123Graph_CSEASON_TIME" localSheetId="30" hidden="1">#REF!</definedName>
    <definedName name="__123Graph_CSEASON_TIME" hidden="1">#REF!</definedName>
    <definedName name="__123Graph_CTAX1" localSheetId="5" hidden="1">#REF!</definedName>
    <definedName name="__123Graph_CTAX1" localSheetId="6" hidden="1">#REF!</definedName>
    <definedName name="__123Graph_CTAX1" localSheetId="7" hidden="1">#REF!</definedName>
    <definedName name="__123Graph_CTAX1" localSheetId="8" hidden="1">#REF!</definedName>
    <definedName name="__123Graph_CTAX1" localSheetId="9" hidden="1">#REF!</definedName>
    <definedName name="__123Graph_CTAX1" localSheetId="30" hidden="1">#REF!</definedName>
    <definedName name="__123Graph_CTAX1" localSheetId="124" hidden="1">#REF!</definedName>
    <definedName name="__123Graph_CTAX1" localSheetId="125" hidden="1">#REF!</definedName>
    <definedName name="__123Graph_CTAX1" hidden="1">#REF!</definedName>
    <definedName name="__123Graph_CUTRECHT" localSheetId="5" hidden="1">#REF!</definedName>
    <definedName name="__123Graph_CUTRECHT" localSheetId="6" hidden="1">#REF!</definedName>
    <definedName name="__123Graph_CUTRECHT" localSheetId="7" hidden="1">#REF!</definedName>
    <definedName name="__123Graph_CUTRECHT" localSheetId="8" hidden="1">#REF!</definedName>
    <definedName name="__123Graph_CUTRECHT" localSheetId="9" hidden="1">#REF!</definedName>
    <definedName name="__123Graph_CUTRECHT" localSheetId="30" hidden="1">#REF!</definedName>
    <definedName name="__123Graph_CUTRECHT" localSheetId="124" hidden="1">#REF!</definedName>
    <definedName name="__123Graph_CUTRECHT" localSheetId="125" hidden="1">#REF!</definedName>
    <definedName name="__123Graph_CUTRECHT" localSheetId="129" hidden="1">#REF!</definedName>
    <definedName name="__123Graph_CUTRECHT" hidden="1">#REF!</definedName>
    <definedName name="__123Graph_CXRATE" localSheetId="5" hidden="1">#REF!</definedName>
    <definedName name="__123Graph_CXRATE" localSheetId="6" hidden="1">#REF!</definedName>
    <definedName name="__123Graph_CXRATE" localSheetId="7" hidden="1">#REF!</definedName>
    <definedName name="__123Graph_CXRATE" localSheetId="8" hidden="1">#REF!</definedName>
    <definedName name="__123Graph_CXRATE" localSheetId="9" hidden="1">#REF!</definedName>
    <definedName name="__123Graph_CXRATE" localSheetId="30" hidden="1">#REF!</definedName>
    <definedName name="__123Graph_CXRATE" localSheetId="124" hidden="1">#REF!</definedName>
    <definedName name="__123Graph_CXRATE" localSheetId="125" hidden="1">#REF!</definedName>
    <definedName name="__123Graph_CXRATE" hidden="1">#REF!</definedName>
    <definedName name="__123Graph_D" localSheetId="30" hidden="1">#REF!</definedName>
    <definedName name="__123Graph_D" localSheetId="31" hidden="1">#REF!</definedName>
    <definedName name="__123Graph_D" localSheetId="105" hidden="1">#REF!</definedName>
    <definedName name="__123Graph_D" localSheetId="38" hidden="1">#REF!</definedName>
    <definedName name="__123Graph_D" localSheetId="124" hidden="1">#REF!</definedName>
    <definedName name="__123Graph_D" localSheetId="125" hidden="1">#REF!</definedName>
    <definedName name="__123Graph_D" localSheetId="126" hidden="1">#REF!</definedName>
    <definedName name="__123Graph_D" localSheetId="127" hidden="1">#REF!</definedName>
    <definedName name="__123Graph_D" localSheetId="128" hidden="1">#REF!</definedName>
    <definedName name="__123Graph_D" localSheetId="129" hidden="1">#REF!</definedName>
    <definedName name="__123Graph_D" localSheetId="130" hidden="1">#REF!</definedName>
    <definedName name="__123Graph_D" localSheetId="131" hidden="1">#REF!</definedName>
    <definedName name="__123Graph_D" localSheetId="40" hidden="1">#REF!</definedName>
    <definedName name="__123Graph_D" hidden="1">#REF!</definedName>
    <definedName name="__123Graph_DBERLGRAP" localSheetId="5" hidden="1">#REF!</definedName>
    <definedName name="__123Graph_DBERLGRAP" localSheetId="6" hidden="1">#REF!</definedName>
    <definedName name="__123Graph_DBERLGRAP" localSheetId="7" hidden="1">#REF!</definedName>
    <definedName name="__123Graph_DBERLGRAP" localSheetId="8" hidden="1">#REF!</definedName>
    <definedName name="__123Graph_DBERLGRAP" localSheetId="9" hidden="1">#REF!</definedName>
    <definedName name="__123Graph_DBERLGRAP" localSheetId="30" hidden="1">#REF!</definedName>
    <definedName name="__123Graph_DBERLGRAP" localSheetId="105" hidden="1">#REF!</definedName>
    <definedName name="__123Graph_DBERLGRAP" localSheetId="124" hidden="1">#REF!</definedName>
    <definedName name="__123Graph_DBERLGRAP" localSheetId="125" hidden="1">#REF!</definedName>
    <definedName name="__123Graph_DBERLGRAP" localSheetId="129" hidden="1">#REF!</definedName>
    <definedName name="__123Graph_DBERLGRAP" hidden="1">#REF!</definedName>
    <definedName name="__123Graph_DCATCH1" localSheetId="5" hidden="1">#REF!</definedName>
    <definedName name="__123Graph_DCATCH1" localSheetId="6" hidden="1">#REF!</definedName>
    <definedName name="__123Graph_DCATCH1" localSheetId="7" hidden="1">#REF!</definedName>
    <definedName name="__123Graph_DCATCH1" localSheetId="8" hidden="1">#REF!</definedName>
    <definedName name="__123Graph_DCATCH1" localSheetId="9" hidden="1">#REF!</definedName>
    <definedName name="__123Graph_DCATCH1" localSheetId="30" hidden="1">#REF!</definedName>
    <definedName name="__123Graph_DCATCH1" localSheetId="105" hidden="1">#REF!</definedName>
    <definedName name="__123Graph_DCATCH1" localSheetId="124" hidden="1">#REF!</definedName>
    <definedName name="__123Graph_DCATCH1" localSheetId="125" hidden="1">#REF!</definedName>
    <definedName name="__123Graph_DCATCH1" hidden="1">#REF!</definedName>
    <definedName name="__123Graph_DChart1" localSheetId="5" hidden="1">#REF!</definedName>
    <definedName name="__123Graph_DChart1" localSheetId="6" hidden="1">#REF!</definedName>
    <definedName name="__123Graph_DChart1" localSheetId="7" hidden="1">#REF!</definedName>
    <definedName name="__123Graph_DChart1" localSheetId="8" hidden="1">#REF!</definedName>
    <definedName name="__123Graph_DChart1" localSheetId="9" hidden="1">#REF!</definedName>
    <definedName name="__123Graph_DChart1" localSheetId="30" hidden="1">#REF!</definedName>
    <definedName name="__123Graph_DChart1" localSheetId="105" hidden="1">#REF!</definedName>
    <definedName name="__123Graph_DChart1" hidden="1">#REF!</definedName>
    <definedName name="__123Graph_DChart2" localSheetId="5" hidden="1">#REF!</definedName>
    <definedName name="__123Graph_DChart2" localSheetId="6" hidden="1">#REF!</definedName>
    <definedName name="__123Graph_DChart2" localSheetId="7" hidden="1">#REF!</definedName>
    <definedName name="__123Graph_DChart2" localSheetId="8" hidden="1">#REF!</definedName>
    <definedName name="__123Graph_DChart2" localSheetId="9" hidden="1">#REF!</definedName>
    <definedName name="__123Graph_DChart2" localSheetId="30" hidden="1">#REF!</definedName>
    <definedName name="__123Graph_DChart2" localSheetId="105" hidden="1">#REF!</definedName>
    <definedName name="__123Graph_DChart2" hidden="1">#REF!</definedName>
    <definedName name="__123Graph_DChart3" localSheetId="5" hidden="1">#REF!</definedName>
    <definedName name="__123Graph_DChart3" localSheetId="6" hidden="1">#REF!</definedName>
    <definedName name="__123Graph_DChart3" localSheetId="7" hidden="1">#REF!</definedName>
    <definedName name="__123Graph_DChart3" localSheetId="8" hidden="1">#REF!</definedName>
    <definedName name="__123Graph_DChart3" localSheetId="9" hidden="1">#REF!</definedName>
    <definedName name="__123Graph_DChart3" localSheetId="30" hidden="1">#REF!</definedName>
    <definedName name="__123Graph_DChart3" hidden="1">#REF!</definedName>
    <definedName name="__123Graph_DCONVERG1" localSheetId="5" hidden="1">#REF!</definedName>
    <definedName name="__123Graph_DCONVERG1" localSheetId="6" hidden="1">#REF!</definedName>
    <definedName name="__123Graph_DCONVERG1" localSheetId="7" hidden="1">#REF!</definedName>
    <definedName name="__123Graph_DCONVERG1" localSheetId="8" hidden="1">#REF!</definedName>
    <definedName name="__123Graph_DCONVERG1" localSheetId="9" hidden="1">#REF!</definedName>
    <definedName name="__123Graph_DCONVERG1" localSheetId="30" hidden="1">#REF!</definedName>
    <definedName name="__123Graph_DCONVERG1" hidden="1">#REF!</definedName>
    <definedName name="__123Graph_DCPI" localSheetId="5" hidden="1">#REF!</definedName>
    <definedName name="__123Graph_DCPI" localSheetId="6" hidden="1">#REF!</definedName>
    <definedName name="__123Graph_DCPI" localSheetId="7" hidden="1">#REF!</definedName>
    <definedName name="__123Graph_DCPI" localSheetId="8" hidden="1">#REF!</definedName>
    <definedName name="__123Graph_DCPI" localSheetId="9" hidden="1">#REF!</definedName>
    <definedName name="__123Graph_DCPI" localSheetId="30" hidden="1">#REF!</definedName>
    <definedName name="__123Graph_DCPI" hidden="1">#REF!</definedName>
    <definedName name="__123Graph_DCURRENT" localSheetId="5" hidden="1">#REF!</definedName>
    <definedName name="__123Graph_DCURRENT" localSheetId="6" hidden="1">#REF!</definedName>
    <definedName name="__123Graph_DCURRENT" localSheetId="7" hidden="1">#REF!</definedName>
    <definedName name="__123Graph_DCURRENT" localSheetId="8" hidden="1">#REF!</definedName>
    <definedName name="__123Graph_DCURRENT" localSheetId="9" hidden="1">#REF!</definedName>
    <definedName name="__123Graph_DCURRENT" localSheetId="30" hidden="1">#REF!</definedName>
    <definedName name="__123Graph_DCURRENT" hidden="1">#REF!</definedName>
    <definedName name="__123Graph_DECTOT" localSheetId="30" hidden="1">#REF!</definedName>
    <definedName name="__123Graph_DECTOT" localSheetId="31" hidden="1">#REF!</definedName>
    <definedName name="__123Graph_DECTOT" localSheetId="105" hidden="1">#REF!</definedName>
    <definedName name="__123Graph_DECTOT" localSheetId="38" hidden="1">#REF!</definedName>
    <definedName name="__123Graph_DECTOT" localSheetId="124" hidden="1">#REF!</definedName>
    <definedName name="__123Graph_DECTOT" localSheetId="125" hidden="1">#REF!</definedName>
    <definedName name="__123Graph_DECTOT" localSheetId="126" hidden="1">#REF!</definedName>
    <definedName name="__123Graph_DECTOT" localSheetId="127" hidden="1">#REF!</definedName>
    <definedName name="__123Graph_DECTOT" localSheetId="128" hidden="1">#REF!</definedName>
    <definedName name="__123Graph_DECTOT" localSheetId="129" hidden="1">#REF!</definedName>
    <definedName name="__123Graph_DECTOT" localSheetId="130" hidden="1">#REF!</definedName>
    <definedName name="__123Graph_DECTOT" localSheetId="131" hidden="1">#REF!</definedName>
    <definedName name="__123Graph_DECTOT" localSheetId="40" hidden="1">#REF!</definedName>
    <definedName name="__123Graph_DECTOT" hidden="1">#REF!</definedName>
    <definedName name="__123Graph_DGRAPH1" localSheetId="5" hidden="1">#REF!</definedName>
    <definedName name="__123Graph_DGRAPH1" localSheetId="6" hidden="1">#REF!</definedName>
    <definedName name="__123Graph_DGRAPH1" localSheetId="7" hidden="1">#REF!</definedName>
    <definedName name="__123Graph_DGRAPH1" localSheetId="8" hidden="1">#REF!</definedName>
    <definedName name="__123Graph_DGRAPH1" localSheetId="9" hidden="1">#REF!</definedName>
    <definedName name="__123Graph_DGRAPH1" localSheetId="30" hidden="1">#REF!</definedName>
    <definedName name="__123Graph_DGRAPH1" localSheetId="124" hidden="1">#REF!</definedName>
    <definedName name="__123Graph_DGRAPH1" localSheetId="125" hidden="1">#REF!</definedName>
    <definedName name="__123Graph_DGRAPH1" hidden="1">#REF!</definedName>
    <definedName name="__123Graph_DGRAPH41" localSheetId="5" hidden="1">#REF!</definedName>
    <definedName name="__123Graph_DGRAPH41" localSheetId="6" hidden="1">#REF!</definedName>
    <definedName name="__123Graph_DGRAPH41" localSheetId="7" hidden="1">#REF!</definedName>
    <definedName name="__123Graph_DGRAPH41" localSheetId="8" hidden="1">#REF!</definedName>
    <definedName name="__123Graph_DGRAPH41" localSheetId="9" hidden="1">#REF!</definedName>
    <definedName name="__123Graph_DGRAPH41" localSheetId="30" hidden="1">#REF!</definedName>
    <definedName name="__123Graph_DGRAPH41" localSheetId="105" hidden="1">#REF!</definedName>
    <definedName name="__123Graph_DGRAPH41" localSheetId="124" hidden="1">#REF!</definedName>
    <definedName name="__123Graph_DGRAPH41" localSheetId="125" hidden="1">#REF!</definedName>
    <definedName name="__123Graph_DGRAPH41" localSheetId="129" hidden="1">#REF!</definedName>
    <definedName name="__123Graph_DGRAPH41" hidden="1">#REF!</definedName>
    <definedName name="__123Graph_DPERIA" localSheetId="5" hidden="1">#REF!</definedName>
    <definedName name="__123Graph_DPERIA" localSheetId="6" hidden="1">#REF!</definedName>
    <definedName name="__123Graph_DPERIA" localSheetId="7" hidden="1">#REF!</definedName>
    <definedName name="__123Graph_DPERIA" localSheetId="8" hidden="1">#REF!</definedName>
    <definedName name="__123Graph_DPERIA" localSheetId="9" hidden="1">#REF!</definedName>
    <definedName name="__123Graph_DPERIA" localSheetId="30" hidden="1">#REF!</definedName>
    <definedName name="__123Graph_DPERIA" localSheetId="105" hidden="1">#REF!</definedName>
    <definedName name="__123Graph_DPERIA" localSheetId="124" hidden="1">#REF!</definedName>
    <definedName name="__123Graph_DPERIA" localSheetId="125" hidden="1">#REF!</definedName>
    <definedName name="__123Graph_DPERIA" localSheetId="129" hidden="1">#REF!</definedName>
    <definedName name="__123Graph_DPERIA" hidden="1">#REF!</definedName>
    <definedName name="__123Graph_DPERIB" localSheetId="5" hidden="1">#REF!</definedName>
    <definedName name="__123Graph_DPERIB" localSheetId="6" hidden="1">#REF!</definedName>
    <definedName name="__123Graph_DPERIB" localSheetId="7" hidden="1">#REF!</definedName>
    <definedName name="__123Graph_DPERIB" localSheetId="8" hidden="1">#REF!</definedName>
    <definedName name="__123Graph_DPERIB" localSheetId="9" hidden="1">#REF!</definedName>
    <definedName name="__123Graph_DPERIB" localSheetId="30" hidden="1">#REF!</definedName>
    <definedName name="__123Graph_DPERIB" localSheetId="105" hidden="1">#REF!</definedName>
    <definedName name="__123Graph_DPERIB" localSheetId="124" hidden="1">#REF!</definedName>
    <definedName name="__123Graph_DPERIB" localSheetId="125" hidden="1">#REF!</definedName>
    <definedName name="__123Graph_DPERIB" localSheetId="129" hidden="1">#REF!</definedName>
    <definedName name="__123Graph_DPERIB" hidden="1">#REF!</definedName>
    <definedName name="__123Graph_DPRODABSC" localSheetId="5" hidden="1">#REF!</definedName>
    <definedName name="__123Graph_DPRODABSC" localSheetId="6" hidden="1">#REF!</definedName>
    <definedName name="__123Graph_DPRODABSC" localSheetId="7" hidden="1">#REF!</definedName>
    <definedName name="__123Graph_DPRODABSC" localSheetId="8" hidden="1">#REF!</definedName>
    <definedName name="__123Graph_DPRODABSC" localSheetId="9" hidden="1">#REF!</definedName>
    <definedName name="__123Graph_DPRODABSC" localSheetId="30" hidden="1">#REF!</definedName>
    <definedName name="__123Graph_DPRODABSC" localSheetId="105" hidden="1">#REF!</definedName>
    <definedName name="__123Graph_DPRODABSC" localSheetId="124" hidden="1">#REF!</definedName>
    <definedName name="__123Graph_DPRODABSC" localSheetId="125" hidden="1">#REF!</definedName>
    <definedName name="__123Graph_DPRODABSC" localSheetId="129" hidden="1">#REF!</definedName>
    <definedName name="__123Graph_DPRODABSC" hidden="1">#REF!</definedName>
    <definedName name="__123Graph_DSEASON_MONEY" localSheetId="5" hidden="1">#REF!</definedName>
    <definedName name="__123Graph_DSEASON_MONEY" localSheetId="6" hidden="1">#REF!</definedName>
    <definedName name="__123Graph_DSEASON_MONEY" localSheetId="7" hidden="1">#REF!</definedName>
    <definedName name="__123Graph_DSEASON_MONEY" localSheetId="8" hidden="1">#REF!</definedName>
    <definedName name="__123Graph_DSEASON_MONEY" localSheetId="9" hidden="1">#REF!</definedName>
    <definedName name="__123Graph_DSEASON_MONEY" localSheetId="30" hidden="1">#REF!</definedName>
    <definedName name="__123Graph_DSEASON_MONEY" localSheetId="124" hidden="1">#REF!</definedName>
    <definedName name="__123Graph_DSEASON_MONEY" localSheetId="125" hidden="1">#REF!</definedName>
    <definedName name="__123Graph_DSEASON_MONEY" localSheetId="129" hidden="1">#REF!</definedName>
    <definedName name="__123Graph_DSEASON_MONEY" hidden="1">#REF!</definedName>
    <definedName name="__123Graph_DSEASON_SIGHT" localSheetId="5" hidden="1">#REF!</definedName>
    <definedName name="__123Graph_DSEASON_SIGHT" localSheetId="6" hidden="1">#REF!</definedName>
    <definedName name="__123Graph_DSEASON_SIGHT" localSheetId="7" hidden="1">#REF!</definedName>
    <definedName name="__123Graph_DSEASON_SIGHT" localSheetId="8" hidden="1">#REF!</definedName>
    <definedName name="__123Graph_DSEASON_SIGHT" localSheetId="9" hidden="1">#REF!</definedName>
    <definedName name="__123Graph_DSEASON_SIGHT" localSheetId="30" hidden="1">#REF!</definedName>
    <definedName name="__123Graph_DSEASON_SIGHT" hidden="1">#REF!</definedName>
    <definedName name="__123Graph_DSEASON_TIME" localSheetId="5" hidden="1">#REF!</definedName>
    <definedName name="__123Graph_DSEASON_TIME" localSheetId="6" hidden="1">#REF!</definedName>
    <definedName name="__123Graph_DSEASON_TIME" localSheetId="7" hidden="1">#REF!</definedName>
    <definedName name="__123Graph_DSEASON_TIME" localSheetId="8" hidden="1">#REF!</definedName>
    <definedName name="__123Graph_DSEASON_TIME" localSheetId="9" hidden="1">#REF!</definedName>
    <definedName name="__123Graph_DSEASON_TIME" localSheetId="30" hidden="1">#REF!</definedName>
    <definedName name="__123Graph_DSEASON_TIME" hidden="1">#REF!</definedName>
    <definedName name="__123Graph_DTAX1" localSheetId="5" hidden="1">#REF!</definedName>
    <definedName name="__123Graph_DTAX1" localSheetId="6" hidden="1">#REF!</definedName>
    <definedName name="__123Graph_DTAX1" localSheetId="7" hidden="1">#REF!</definedName>
    <definedName name="__123Graph_DTAX1" localSheetId="8" hidden="1">#REF!</definedName>
    <definedName name="__123Graph_DTAX1" localSheetId="9" hidden="1">#REF!</definedName>
    <definedName name="__123Graph_DTAX1" localSheetId="30" hidden="1">#REF!</definedName>
    <definedName name="__123Graph_DTAX1" localSheetId="124" hidden="1">#REF!</definedName>
    <definedName name="__123Graph_DTAX1" localSheetId="125" hidden="1">#REF!</definedName>
    <definedName name="__123Graph_DTAX1" hidden="1">#REF!</definedName>
    <definedName name="__123Graph_DTRADECPI" localSheetId="5" hidden="1">#REF!</definedName>
    <definedName name="__123Graph_DTRADECPI" localSheetId="6" hidden="1">#REF!</definedName>
    <definedName name="__123Graph_DTRADECPI" localSheetId="7" hidden="1">#REF!</definedName>
    <definedName name="__123Graph_DTRADECPI" localSheetId="8" hidden="1">#REF!</definedName>
    <definedName name="__123Graph_DTRADECPI" localSheetId="9" hidden="1">#REF!</definedName>
    <definedName name="__123Graph_DTRADECPI" localSheetId="30" hidden="1">#REF!</definedName>
    <definedName name="__123Graph_DTRADECPI" localSheetId="124" hidden="1">#REF!</definedName>
    <definedName name="__123Graph_DTRADECPI" localSheetId="125" hidden="1">#REF!</definedName>
    <definedName name="__123Graph_DTRADECPI" localSheetId="129" hidden="1">#REF!</definedName>
    <definedName name="__123Graph_DTRADECPI" hidden="1">#REF!</definedName>
    <definedName name="__123Graph_DUTRECHT" localSheetId="5" hidden="1">#REF!</definedName>
    <definedName name="__123Graph_DUTRECHT" localSheetId="6" hidden="1">#REF!</definedName>
    <definedName name="__123Graph_DUTRECHT" localSheetId="7" hidden="1">#REF!</definedName>
    <definedName name="__123Graph_DUTRECHT" localSheetId="8" hidden="1">#REF!</definedName>
    <definedName name="__123Graph_DUTRECHT" localSheetId="9" hidden="1">#REF!</definedName>
    <definedName name="__123Graph_DUTRECHT" localSheetId="30" hidden="1">#REF!</definedName>
    <definedName name="__123Graph_DUTRECHT" localSheetId="124" hidden="1">#REF!</definedName>
    <definedName name="__123Graph_DUTRECHT" localSheetId="125" hidden="1">#REF!</definedName>
    <definedName name="__123Graph_DUTRECHT" localSheetId="129" hidden="1">#REF!</definedName>
    <definedName name="__123Graph_DUTRECHT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30" hidden="1">#REF!</definedName>
    <definedName name="__123Graph_E" localSheetId="105" hidden="1">#REF!</definedName>
    <definedName name="__123Graph_E" hidden="1">#REF!</definedName>
    <definedName name="__123Graph_EBERLGRAP" localSheetId="5" hidden="1">#REF!</definedName>
    <definedName name="__123Graph_EBERLGRAP" localSheetId="6" hidden="1">#REF!</definedName>
    <definedName name="__123Graph_EBERLGRAP" localSheetId="7" hidden="1">#REF!</definedName>
    <definedName name="__123Graph_EBERLGRAP" localSheetId="8" hidden="1">#REF!</definedName>
    <definedName name="__123Graph_EBERLGRAP" localSheetId="9" hidden="1">#REF!</definedName>
    <definedName name="__123Graph_EBERLGRAP" localSheetId="30" hidden="1">#REF!</definedName>
    <definedName name="__123Graph_EBERLGRAP" localSheetId="105" hidden="1">#REF!</definedName>
    <definedName name="__123Graph_EBERLGRAP" localSheetId="124" hidden="1">#REF!</definedName>
    <definedName name="__123Graph_EBERLGRAP" localSheetId="125" hidden="1">#REF!</definedName>
    <definedName name="__123Graph_EBERLGRAP" localSheetId="129" hidden="1">#REF!</definedName>
    <definedName name="__123Graph_EBERLGRAP" hidden="1">#REF!</definedName>
    <definedName name="__123Graph_ECATCH1" localSheetId="30" hidden="1">#REF!</definedName>
    <definedName name="__123Graph_ECATCH1" localSheetId="31" hidden="1">#REF!</definedName>
    <definedName name="__123Graph_ECATCH1" localSheetId="105" hidden="1">#REF!</definedName>
    <definedName name="__123Graph_ECATCH1" localSheetId="38" hidden="1">#REF!</definedName>
    <definedName name="__123Graph_ECATCH1" localSheetId="124" hidden="1">#REF!</definedName>
    <definedName name="__123Graph_ECATCH1" localSheetId="125" hidden="1">#REF!</definedName>
    <definedName name="__123Graph_ECATCH1" localSheetId="126" hidden="1">#REF!</definedName>
    <definedName name="__123Graph_ECATCH1" localSheetId="127" hidden="1">#REF!</definedName>
    <definedName name="__123Graph_ECATCH1" localSheetId="128" hidden="1">#REF!</definedName>
    <definedName name="__123Graph_ECATCH1" localSheetId="129" hidden="1">#REF!</definedName>
    <definedName name="__123Graph_ECATCH1" localSheetId="130" hidden="1">#REF!</definedName>
    <definedName name="__123Graph_ECATCH1" localSheetId="131" hidden="1">#REF!</definedName>
    <definedName name="__123Graph_ECATCH1" localSheetId="40" hidden="1">#REF!</definedName>
    <definedName name="__123Graph_ECATCH1" hidden="1">#REF!</definedName>
    <definedName name="__123Graph_EChart1" localSheetId="5" hidden="1">#REF!</definedName>
    <definedName name="__123Graph_EChart1" localSheetId="6" hidden="1">#REF!</definedName>
    <definedName name="__123Graph_EChart1" localSheetId="7" hidden="1">#REF!</definedName>
    <definedName name="__123Graph_EChart1" localSheetId="8" hidden="1">#REF!</definedName>
    <definedName name="__123Graph_EChart1" localSheetId="9" hidden="1">#REF!</definedName>
    <definedName name="__123Graph_EChart1" localSheetId="30" hidden="1">#REF!</definedName>
    <definedName name="__123Graph_EChart1" localSheetId="105" hidden="1">#REF!</definedName>
    <definedName name="__123Graph_EChart1" localSheetId="124" hidden="1">#REF!</definedName>
    <definedName name="__123Graph_EChart1" localSheetId="125" hidden="1">#REF!</definedName>
    <definedName name="__123Graph_EChart1" localSheetId="129" hidden="1">#REF!</definedName>
    <definedName name="__123Graph_EChart1" hidden="1">#REF!</definedName>
    <definedName name="__123Graph_EChart2" localSheetId="5" hidden="1">#REF!</definedName>
    <definedName name="__123Graph_EChart2" localSheetId="6" hidden="1">#REF!</definedName>
    <definedName name="__123Graph_EChart2" localSheetId="7" hidden="1">#REF!</definedName>
    <definedName name="__123Graph_EChart2" localSheetId="8" hidden="1">#REF!</definedName>
    <definedName name="__123Graph_EChart2" localSheetId="9" hidden="1">#REF!</definedName>
    <definedName name="__123Graph_EChart2" localSheetId="30" hidden="1">#REF!</definedName>
    <definedName name="__123Graph_EChart2" localSheetId="105" hidden="1">#REF!</definedName>
    <definedName name="__123Graph_EChart2" hidden="1">#REF!</definedName>
    <definedName name="__123Graph_EChart3" localSheetId="5" hidden="1">#REF!</definedName>
    <definedName name="__123Graph_EChart3" localSheetId="6" hidden="1">#REF!</definedName>
    <definedName name="__123Graph_EChart3" localSheetId="7" hidden="1">#REF!</definedName>
    <definedName name="__123Graph_EChart3" localSheetId="8" hidden="1">#REF!</definedName>
    <definedName name="__123Graph_EChart3" localSheetId="9" hidden="1">#REF!</definedName>
    <definedName name="__123Graph_EChart3" localSheetId="30" hidden="1">#REF!</definedName>
    <definedName name="__123Graph_EChart3" localSheetId="105" hidden="1">#REF!</definedName>
    <definedName name="__123Graph_EChart3" hidden="1">#REF!</definedName>
    <definedName name="__123Graph_ECONVERG1" localSheetId="5" hidden="1">#REF!</definedName>
    <definedName name="__123Graph_ECONVERG1" localSheetId="6" hidden="1">#REF!</definedName>
    <definedName name="__123Graph_ECONVERG1" localSheetId="7" hidden="1">#REF!</definedName>
    <definedName name="__123Graph_ECONVERG1" localSheetId="8" hidden="1">#REF!</definedName>
    <definedName name="__123Graph_ECONVERG1" localSheetId="9" hidden="1">#REF!</definedName>
    <definedName name="__123Graph_ECONVERG1" localSheetId="30" hidden="1">#REF!</definedName>
    <definedName name="__123Graph_ECONVERG1" localSheetId="105" hidden="1">#REF!</definedName>
    <definedName name="__123Graph_ECONVERG1" hidden="1">#REF!</definedName>
    <definedName name="__123Graph_ECURRENT" localSheetId="5" hidden="1">#REF!</definedName>
    <definedName name="__123Graph_ECURRENT" localSheetId="6" hidden="1">#REF!</definedName>
    <definedName name="__123Graph_ECURRENT" localSheetId="7" hidden="1">#REF!</definedName>
    <definedName name="__123Graph_ECURRENT" localSheetId="8" hidden="1">#REF!</definedName>
    <definedName name="__123Graph_ECURRENT" localSheetId="9" hidden="1">#REF!</definedName>
    <definedName name="__123Graph_ECURRENT" localSheetId="30" hidden="1">#REF!</definedName>
    <definedName name="__123Graph_ECURRENT" hidden="1">#REF!</definedName>
    <definedName name="__123Graph_EECTOT" localSheetId="30" hidden="1">#REF!</definedName>
    <definedName name="__123Graph_EECTOT" localSheetId="31" hidden="1">#REF!</definedName>
    <definedName name="__123Graph_EECTOT" localSheetId="105" hidden="1">#REF!</definedName>
    <definedName name="__123Graph_EECTOT" localSheetId="38" hidden="1">#REF!</definedName>
    <definedName name="__123Graph_EECTOT" localSheetId="124" hidden="1">#REF!</definedName>
    <definedName name="__123Graph_EECTOT" localSheetId="125" hidden="1">#REF!</definedName>
    <definedName name="__123Graph_EECTOT" localSheetId="126" hidden="1">#REF!</definedName>
    <definedName name="__123Graph_EECTOT" localSheetId="127" hidden="1">#REF!</definedName>
    <definedName name="__123Graph_EECTOT" localSheetId="128" hidden="1">#REF!</definedName>
    <definedName name="__123Graph_EECTOT" localSheetId="129" hidden="1">#REF!</definedName>
    <definedName name="__123Graph_EECTOT" localSheetId="130" hidden="1">#REF!</definedName>
    <definedName name="__123Graph_EECTOT" localSheetId="131" hidden="1">#REF!</definedName>
    <definedName name="__123Graph_EECTOT" localSheetId="40" hidden="1">#REF!</definedName>
    <definedName name="__123Graph_EECTOT" hidden="1">#REF!</definedName>
    <definedName name="__123Graph_EGRAPH1" localSheetId="5" hidden="1">#REF!</definedName>
    <definedName name="__123Graph_EGRAPH1" localSheetId="6" hidden="1">#REF!</definedName>
    <definedName name="__123Graph_EGRAPH1" localSheetId="7" hidden="1">#REF!</definedName>
    <definedName name="__123Graph_EGRAPH1" localSheetId="8" hidden="1">#REF!</definedName>
    <definedName name="__123Graph_EGRAPH1" localSheetId="9" hidden="1">#REF!</definedName>
    <definedName name="__123Graph_EGRAPH1" localSheetId="30" hidden="1">#REF!</definedName>
    <definedName name="__123Graph_EGRAPH1" localSheetId="124" hidden="1">#REF!</definedName>
    <definedName name="__123Graph_EGRAPH1" localSheetId="125" hidden="1">#REF!</definedName>
    <definedName name="__123Graph_EGRAPH1" hidden="1">#REF!</definedName>
    <definedName name="__123Graph_EGRAPH41" localSheetId="5" hidden="1">#REF!</definedName>
    <definedName name="__123Graph_EGRAPH41" localSheetId="6" hidden="1">#REF!</definedName>
    <definedName name="__123Graph_EGRAPH41" localSheetId="7" hidden="1">#REF!</definedName>
    <definedName name="__123Graph_EGRAPH41" localSheetId="8" hidden="1">#REF!</definedName>
    <definedName name="__123Graph_EGRAPH41" localSheetId="9" hidden="1">#REF!</definedName>
    <definedName name="__123Graph_EGRAPH41" localSheetId="30" hidden="1">#REF!</definedName>
    <definedName name="__123Graph_EGRAPH41" localSheetId="105" hidden="1">#REF!</definedName>
    <definedName name="__123Graph_EGRAPH41" localSheetId="124" hidden="1">#REF!</definedName>
    <definedName name="__123Graph_EGRAPH41" localSheetId="125" hidden="1">#REF!</definedName>
    <definedName name="__123Graph_EGRAPH41" localSheetId="129" hidden="1">#REF!</definedName>
    <definedName name="__123Graph_EGRAPH41" hidden="1">#REF!</definedName>
    <definedName name="__123Graph_EPERIA" localSheetId="5" hidden="1">#REF!</definedName>
    <definedName name="__123Graph_EPERIA" localSheetId="6" hidden="1">#REF!</definedName>
    <definedName name="__123Graph_EPERIA" localSheetId="7" hidden="1">#REF!</definedName>
    <definedName name="__123Graph_EPERIA" localSheetId="8" hidden="1">#REF!</definedName>
    <definedName name="__123Graph_EPERIA" localSheetId="9" hidden="1">#REF!</definedName>
    <definedName name="__123Graph_EPERIA" localSheetId="30" hidden="1">#REF!</definedName>
    <definedName name="__123Graph_EPERIA" localSheetId="105" hidden="1">#REF!</definedName>
    <definedName name="__123Graph_EPERIA" localSheetId="124" hidden="1">#REF!</definedName>
    <definedName name="__123Graph_EPERIA" localSheetId="125" hidden="1">#REF!</definedName>
    <definedName name="__123Graph_EPERIA" localSheetId="129" hidden="1">#REF!</definedName>
    <definedName name="__123Graph_EPERIA" hidden="1">#REF!</definedName>
    <definedName name="__123Graph_EPRODABSC" localSheetId="5" hidden="1">#REF!</definedName>
    <definedName name="__123Graph_EPRODABSC" localSheetId="6" hidden="1">#REF!</definedName>
    <definedName name="__123Graph_EPRODABSC" localSheetId="7" hidden="1">#REF!</definedName>
    <definedName name="__123Graph_EPRODABSC" localSheetId="8" hidden="1">#REF!</definedName>
    <definedName name="__123Graph_EPRODABSC" localSheetId="9" hidden="1">#REF!</definedName>
    <definedName name="__123Graph_EPRODABSC" localSheetId="30" hidden="1">#REF!</definedName>
    <definedName name="__123Graph_EPRODABSC" localSheetId="105" hidden="1">#REF!</definedName>
    <definedName name="__123Graph_EPRODABSC" localSheetId="124" hidden="1">#REF!</definedName>
    <definedName name="__123Graph_EPRODABSC" localSheetId="125" hidden="1">#REF!</definedName>
    <definedName name="__123Graph_EPRODABSC" localSheetId="129" hidden="1">#REF!</definedName>
    <definedName name="__123Graph_EPRODABSC" hidden="1">#REF!</definedName>
    <definedName name="__123Graph_ESEASON_CASH" localSheetId="5" hidden="1">#REF!</definedName>
    <definedName name="__123Graph_ESEASON_CASH" localSheetId="6" hidden="1">#REF!</definedName>
    <definedName name="__123Graph_ESEASON_CASH" localSheetId="7" hidden="1">#REF!</definedName>
    <definedName name="__123Graph_ESEASON_CASH" localSheetId="8" hidden="1">#REF!</definedName>
    <definedName name="__123Graph_ESEASON_CASH" localSheetId="9" hidden="1">#REF!</definedName>
    <definedName name="__123Graph_ESEASON_CASH" localSheetId="30" hidden="1">#REF!</definedName>
    <definedName name="__123Graph_ESEASON_CASH" localSheetId="105" hidden="1">#REF!</definedName>
    <definedName name="__123Graph_ESEASON_CASH" localSheetId="124" hidden="1">#REF!</definedName>
    <definedName name="__123Graph_ESEASON_CASH" localSheetId="125" hidden="1">#REF!</definedName>
    <definedName name="__123Graph_ESEASON_CASH" localSheetId="129" hidden="1">#REF!</definedName>
    <definedName name="__123Graph_ESEASON_CASH" hidden="1">#REF!</definedName>
    <definedName name="__123Graph_ESEASON_MONEY" localSheetId="5" hidden="1">#REF!</definedName>
    <definedName name="__123Graph_ESEASON_MONEY" localSheetId="6" hidden="1">#REF!</definedName>
    <definedName name="__123Graph_ESEASON_MONEY" localSheetId="7" hidden="1">#REF!</definedName>
    <definedName name="__123Graph_ESEASON_MONEY" localSheetId="8" hidden="1">#REF!</definedName>
    <definedName name="__123Graph_ESEASON_MONEY" localSheetId="9" hidden="1">#REF!</definedName>
    <definedName name="__123Graph_ESEASON_MONEY" localSheetId="30" hidden="1">#REF!</definedName>
    <definedName name="__123Graph_ESEASON_MONEY" localSheetId="124" hidden="1">#REF!</definedName>
    <definedName name="__123Graph_ESEASON_MONEY" localSheetId="125" hidden="1">#REF!</definedName>
    <definedName name="__123Graph_ESEASON_MONEY" localSheetId="129" hidden="1">#REF!</definedName>
    <definedName name="__123Graph_ESEASON_MONEY" hidden="1">#REF!</definedName>
    <definedName name="__123Graph_ESEASON_TIME" localSheetId="5" hidden="1">#REF!</definedName>
    <definedName name="__123Graph_ESEASON_TIME" localSheetId="6" hidden="1">#REF!</definedName>
    <definedName name="__123Graph_ESEASON_TIME" localSheetId="7" hidden="1">#REF!</definedName>
    <definedName name="__123Graph_ESEASON_TIME" localSheetId="8" hidden="1">#REF!</definedName>
    <definedName name="__123Graph_ESEASON_TIME" localSheetId="9" hidden="1">#REF!</definedName>
    <definedName name="__123Graph_ESEASON_TIME" localSheetId="30" hidden="1">#REF!</definedName>
    <definedName name="__123Graph_ESEASON_TIME" hidden="1">#REF!</definedName>
    <definedName name="__123Graph_ETAX1" localSheetId="5" hidden="1">#REF!</definedName>
    <definedName name="__123Graph_ETAX1" localSheetId="6" hidden="1">#REF!</definedName>
    <definedName name="__123Graph_ETAX1" localSheetId="7" hidden="1">#REF!</definedName>
    <definedName name="__123Graph_ETAX1" localSheetId="8" hidden="1">#REF!</definedName>
    <definedName name="__123Graph_ETAX1" localSheetId="9" hidden="1">#REF!</definedName>
    <definedName name="__123Graph_ETAX1" localSheetId="30" hidden="1">#REF!</definedName>
    <definedName name="__123Graph_ETAX1" localSheetId="124" hidden="1">#REF!</definedName>
    <definedName name="__123Graph_ETAX1" localSheetId="125" hidden="1">#REF!</definedName>
    <definedName name="__123Graph_ETAX1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30" hidden="1">#REF!</definedName>
    <definedName name="__123Graph_F" localSheetId="124" hidden="1">#REF!</definedName>
    <definedName name="__123Graph_F" localSheetId="125" hidden="1">#REF!</definedName>
    <definedName name="__123Graph_F" localSheetId="129" hidden="1">#REF!</definedName>
    <definedName name="__123Graph_F" hidden="1">#REF!</definedName>
    <definedName name="__123Graph_FBERLGRAP" localSheetId="5" hidden="1">#REF!</definedName>
    <definedName name="__123Graph_FBERLGRAP" localSheetId="6" hidden="1">#REF!</definedName>
    <definedName name="__123Graph_FBERLGRAP" localSheetId="7" hidden="1">#REF!</definedName>
    <definedName name="__123Graph_FBERLGRAP" localSheetId="8" hidden="1">#REF!</definedName>
    <definedName name="__123Graph_FBERLGRAP" localSheetId="9" hidden="1">#REF!</definedName>
    <definedName name="__123Graph_FBERLGRAP" localSheetId="30" hidden="1">#REF!</definedName>
    <definedName name="__123Graph_FBERLGRAP" localSheetId="124" hidden="1">#REF!</definedName>
    <definedName name="__123Graph_FBERLGRAP" localSheetId="125" hidden="1">#REF!</definedName>
    <definedName name="__123Graph_FBERLGRAP" localSheetId="129" hidden="1">#REF!</definedName>
    <definedName name="__123Graph_FBERLGRAP" hidden="1">#REF!</definedName>
    <definedName name="__123Graph_FChart1" localSheetId="5" hidden="1">#REF!</definedName>
    <definedName name="__123Graph_FChart1" localSheetId="6" hidden="1">#REF!</definedName>
    <definedName name="__123Graph_FChart1" localSheetId="7" hidden="1">#REF!</definedName>
    <definedName name="__123Graph_FChart1" localSheetId="8" hidden="1">#REF!</definedName>
    <definedName name="__123Graph_FChart1" localSheetId="9" hidden="1">#REF!</definedName>
    <definedName name="__123Graph_FChart1" localSheetId="30" hidden="1">#REF!</definedName>
    <definedName name="__123Graph_FChart1" localSheetId="124" hidden="1">#REF!</definedName>
    <definedName name="__123Graph_FChart1" localSheetId="125" hidden="1">#REF!</definedName>
    <definedName name="__123Graph_FChart1" localSheetId="129" hidden="1">#REF!</definedName>
    <definedName name="__123Graph_FChart1" hidden="1">#REF!</definedName>
    <definedName name="__123Graph_FChart2" localSheetId="5" hidden="1">#REF!</definedName>
    <definedName name="__123Graph_FChart2" localSheetId="6" hidden="1">#REF!</definedName>
    <definedName name="__123Graph_FChart2" localSheetId="7" hidden="1">#REF!</definedName>
    <definedName name="__123Graph_FChart2" localSheetId="8" hidden="1">#REF!</definedName>
    <definedName name="__123Graph_FChart2" localSheetId="9" hidden="1">#REF!</definedName>
    <definedName name="__123Graph_FChart2" localSheetId="30" hidden="1">#REF!</definedName>
    <definedName name="__123Graph_FChart2" localSheetId="124" hidden="1">#REF!</definedName>
    <definedName name="__123Graph_FChart2" localSheetId="125" hidden="1">#REF!</definedName>
    <definedName name="__123Graph_FChart2" localSheetId="129" hidden="1">#REF!</definedName>
    <definedName name="__123Graph_FChart2" hidden="1">#REF!</definedName>
    <definedName name="__123Graph_FChart3" localSheetId="5" hidden="1">#REF!</definedName>
    <definedName name="__123Graph_FChart3" localSheetId="6" hidden="1">#REF!</definedName>
    <definedName name="__123Graph_FChart3" localSheetId="7" hidden="1">#REF!</definedName>
    <definedName name="__123Graph_FChart3" localSheetId="8" hidden="1">#REF!</definedName>
    <definedName name="__123Graph_FChart3" localSheetId="9" hidden="1">#REF!</definedName>
    <definedName name="__123Graph_FChart3" localSheetId="30" hidden="1">#REF!</definedName>
    <definedName name="__123Graph_FChart3" hidden="1">#REF!</definedName>
    <definedName name="__123Graph_FCurrent" localSheetId="5" hidden="1">#REF!</definedName>
    <definedName name="__123Graph_FCurrent" localSheetId="6" hidden="1">#REF!</definedName>
    <definedName name="__123Graph_FCurrent" localSheetId="7" hidden="1">#REF!</definedName>
    <definedName name="__123Graph_FCurrent" localSheetId="8" hidden="1">#REF!</definedName>
    <definedName name="__123Graph_FCurrent" localSheetId="9" hidden="1">#REF!</definedName>
    <definedName name="__123Graph_FCurrent" localSheetId="30" hidden="1">#REF!</definedName>
    <definedName name="__123Graph_FCurrent" hidden="1">#REF!</definedName>
    <definedName name="__123Graph_FGRAPH1" localSheetId="5" hidden="1">#REF!</definedName>
    <definedName name="__123Graph_FGRAPH1" localSheetId="6" hidden="1">#REF!</definedName>
    <definedName name="__123Graph_FGRAPH1" localSheetId="7" hidden="1">#REF!</definedName>
    <definedName name="__123Graph_FGRAPH1" localSheetId="8" hidden="1">#REF!</definedName>
    <definedName name="__123Graph_FGRAPH1" localSheetId="9" hidden="1">#REF!</definedName>
    <definedName name="__123Graph_FGRAPH1" localSheetId="30" hidden="1">#REF!</definedName>
    <definedName name="__123Graph_FGRAPH1" localSheetId="124" hidden="1">#REF!</definedName>
    <definedName name="__123Graph_FGRAPH1" localSheetId="125" hidden="1">#REF!</definedName>
    <definedName name="__123Graph_FGRAPH1" hidden="1">#REF!</definedName>
    <definedName name="__123Graph_FGRAPH41" localSheetId="5" hidden="1">#REF!</definedName>
    <definedName name="__123Graph_FGRAPH41" localSheetId="6" hidden="1">#REF!</definedName>
    <definedName name="__123Graph_FGRAPH41" localSheetId="7" hidden="1">#REF!</definedName>
    <definedName name="__123Graph_FGRAPH41" localSheetId="8" hidden="1">#REF!</definedName>
    <definedName name="__123Graph_FGRAPH41" localSheetId="9" hidden="1">#REF!</definedName>
    <definedName name="__123Graph_FGRAPH41" localSheetId="30" hidden="1">#REF!</definedName>
    <definedName name="__123Graph_FGRAPH41" localSheetId="124" hidden="1">#REF!</definedName>
    <definedName name="__123Graph_FGRAPH41" localSheetId="125" hidden="1">#REF!</definedName>
    <definedName name="__123Graph_FGRAPH41" localSheetId="129" hidden="1">#REF!</definedName>
    <definedName name="__123Graph_FGRAPH41" hidden="1">#REF!</definedName>
    <definedName name="__123Graph_FPRODABSC" localSheetId="5" hidden="1">#REF!</definedName>
    <definedName name="__123Graph_FPRODABSC" localSheetId="6" hidden="1">#REF!</definedName>
    <definedName name="__123Graph_FPRODABSC" localSheetId="7" hidden="1">#REF!</definedName>
    <definedName name="__123Graph_FPRODABSC" localSheetId="8" hidden="1">#REF!</definedName>
    <definedName name="__123Graph_FPRODABSC" localSheetId="9" hidden="1">#REF!</definedName>
    <definedName name="__123Graph_FPRODABSC" localSheetId="30" hidden="1">#REF!</definedName>
    <definedName name="__123Graph_FPRODABSC" localSheetId="124" hidden="1">#REF!</definedName>
    <definedName name="__123Graph_FPRODABSC" localSheetId="125" hidden="1">#REF!</definedName>
    <definedName name="__123Graph_FPRODABSC" localSheetId="129" hidden="1">#REF!</definedName>
    <definedName name="__123Graph_FPRODABSC" hidden="1">#REF!</definedName>
    <definedName name="__123Graph_X" localSheetId="30" hidden="1">#REF!</definedName>
    <definedName name="__123Graph_X" localSheetId="31" hidden="1">#REF!</definedName>
    <definedName name="__123Graph_X" localSheetId="105" hidden="1">#REF!</definedName>
    <definedName name="__123Graph_X" localSheetId="38" hidden="1">#REF!</definedName>
    <definedName name="__123Graph_X" localSheetId="124" hidden="1">#REF!</definedName>
    <definedName name="__123Graph_X" localSheetId="125" hidden="1">#REF!</definedName>
    <definedName name="__123Graph_X" localSheetId="126" hidden="1">#REF!</definedName>
    <definedName name="__123Graph_X" localSheetId="127" hidden="1">#REF!</definedName>
    <definedName name="__123Graph_X" localSheetId="128" hidden="1">#REF!</definedName>
    <definedName name="__123Graph_X" localSheetId="129" hidden="1">#REF!</definedName>
    <definedName name="__123Graph_X" localSheetId="130" hidden="1">#REF!</definedName>
    <definedName name="__123Graph_X" localSheetId="131" hidden="1">#REF!</definedName>
    <definedName name="__123Graph_X" localSheetId="40" hidden="1">#REF!</definedName>
    <definedName name="__123Graph_X" hidden="1">#REF!</definedName>
    <definedName name="__123Graph_XBKSRESRV" localSheetId="5" hidden="1">#REF!</definedName>
    <definedName name="__123Graph_XBKSRESRV" localSheetId="6" hidden="1">#REF!</definedName>
    <definedName name="__123Graph_XBKSRESRV" localSheetId="7" hidden="1">#REF!</definedName>
    <definedName name="__123Graph_XBKSRESRV" localSheetId="8" hidden="1">#REF!</definedName>
    <definedName name="__123Graph_XBKSRESRV" localSheetId="9" hidden="1">#REF!</definedName>
    <definedName name="__123Graph_XBKSRESRV" localSheetId="30" hidden="1">#REF!</definedName>
    <definedName name="__123Graph_XBKSRESRV" localSheetId="105" hidden="1">#REF!</definedName>
    <definedName name="__123Graph_XBKSRESRV" localSheetId="124" hidden="1">#REF!</definedName>
    <definedName name="__123Graph_XBKSRESRV" localSheetId="125" hidden="1">#REF!</definedName>
    <definedName name="__123Graph_XBKSRESRV" localSheetId="129" hidden="1">#REF!</definedName>
    <definedName name="__123Graph_XBKSRESRV" hidden="1">#REF!</definedName>
    <definedName name="__123Graph_XChart1" localSheetId="5" hidden="1">#REF!</definedName>
    <definedName name="__123Graph_XChart1" localSheetId="6" hidden="1">#REF!</definedName>
    <definedName name="__123Graph_XChart1" localSheetId="7" hidden="1">#REF!</definedName>
    <definedName name="__123Graph_XChart1" localSheetId="8" hidden="1">#REF!</definedName>
    <definedName name="__123Graph_XChart1" localSheetId="9" hidden="1">#REF!</definedName>
    <definedName name="__123Graph_XChart1" localSheetId="30" hidden="1">#REF!</definedName>
    <definedName name="__123Graph_XChart1" localSheetId="105" hidden="1">#REF!</definedName>
    <definedName name="__123Graph_XChart1" localSheetId="124" hidden="1">#REF!</definedName>
    <definedName name="__123Graph_XChart1" localSheetId="125" hidden="1">#REF!</definedName>
    <definedName name="__123Graph_XChart1" hidden="1">#REF!</definedName>
    <definedName name="__123Graph_XCREDIT" localSheetId="5" hidden="1">#REF!</definedName>
    <definedName name="__123Graph_XCREDIT" localSheetId="6" hidden="1">#REF!</definedName>
    <definedName name="__123Graph_XCREDIT" localSheetId="7" hidden="1">#REF!</definedName>
    <definedName name="__123Graph_XCREDIT" localSheetId="8" hidden="1">#REF!</definedName>
    <definedName name="__123Graph_XCREDIT" localSheetId="9" hidden="1">#REF!</definedName>
    <definedName name="__123Graph_XCREDIT" localSheetId="30" hidden="1">#REF!</definedName>
    <definedName name="__123Graph_XCREDIT" localSheetId="105" hidden="1">#REF!</definedName>
    <definedName name="__123Graph_XCREDIT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30" hidden="1">#REF!</definedName>
    <definedName name="__123Graph_XCurrent" localSheetId="105" hidden="1">#REF!</definedName>
    <definedName name="__123Graph_XCurrent" hidden="1">#REF!</definedName>
    <definedName name="__123Graph_XECTOT" localSheetId="30" hidden="1">#REF!</definedName>
    <definedName name="__123Graph_XECTOT" localSheetId="31" hidden="1">#REF!</definedName>
    <definedName name="__123Graph_XECTOT" localSheetId="105" hidden="1">#REF!</definedName>
    <definedName name="__123Graph_XECTOT" localSheetId="38" hidden="1">#REF!</definedName>
    <definedName name="__123Graph_XECTOT" localSheetId="124" hidden="1">#REF!</definedName>
    <definedName name="__123Graph_XECTOT" localSheetId="125" hidden="1">#REF!</definedName>
    <definedName name="__123Graph_XECTOT" localSheetId="126" hidden="1">#REF!</definedName>
    <definedName name="__123Graph_XECTOT" localSheetId="127" hidden="1">#REF!</definedName>
    <definedName name="__123Graph_XECTOT" localSheetId="128" hidden="1">#REF!</definedName>
    <definedName name="__123Graph_XECTOT" localSheetId="129" hidden="1">#REF!</definedName>
    <definedName name="__123Graph_XECTOT" localSheetId="130" hidden="1">#REF!</definedName>
    <definedName name="__123Graph_XECTOT" localSheetId="131" hidden="1">#REF!</definedName>
    <definedName name="__123Graph_XECTOT" localSheetId="40" hidden="1">#REF!</definedName>
    <definedName name="__123Graph_XECTOT" hidden="1">#REF!</definedName>
    <definedName name="__123Graph_XERDOLLAR" localSheetId="5" hidden="1">#REF!</definedName>
    <definedName name="__123Graph_XERDOLLAR" localSheetId="6" hidden="1">#REF!</definedName>
    <definedName name="__123Graph_XERDOLLAR" localSheetId="7" hidden="1">#REF!</definedName>
    <definedName name="__123Graph_XERDOLLAR" localSheetId="8" hidden="1">#REF!</definedName>
    <definedName name="__123Graph_XERDOLLAR" localSheetId="9" hidden="1">#REF!</definedName>
    <definedName name="__123Graph_XERDOLLAR" localSheetId="30" hidden="1">#REF!</definedName>
    <definedName name="__123Graph_XERDOLLAR" localSheetId="105" hidden="1">#REF!</definedName>
    <definedName name="__123Graph_XERDOLLAR" hidden="1">#REF!</definedName>
    <definedName name="__123Graph_XERRUBLE" localSheetId="5" hidden="1">#REF!</definedName>
    <definedName name="__123Graph_XERRUBLE" localSheetId="6" hidden="1">#REF!</definedName>
    <definedName name="__123Graph_XERRUBLE" localSheetId="7" hidden="1">#REF!</definedName>
    <definedName name="__123Graph_XERRUBLE" localSheetId="8" hidden="1">#REF!</definedName>
    <definedName name="__123Graph_XERRUBLE" localSheetId="9" hidden="1">#REF!</definedName>
    <definedName name="__123Graph_XERRUBLE" localSheetId="30" hidden="1">#REF!</definedName>
    <definedName name="__123Graph_XERRUBLE" localSheetId="105" hidden="1">#REF!</definedName>
    <definedName name="__123Graph_XERRUBLE" hidden="1">#REF!</definedName>
    <definedName name="__123Graph_XGFS.1" localSheetId="5" hidden="1">#REF!</definedName>
    <definedName name="__123Graph_XGFS.1" localSheetId="6" hidden="1">#REF!</definedName>
    <definedName name="__123Graph_XGFS.1" localSheetId="7" hidden="1">#REF!</definedName>
    <definedName name="__123Graph_XGFS.1" localSheetId="8" hidden="1">#REF!</definedName>
    <definedName name="__123Graph_XGFS.1" localSheetId="9" hidden="1">#REF!</definedName>
    <definedName name="__123Graph_XGFS.1" localSheetId="30" hidden="1">#REF!</definedName>
    <definedName name="__123Graph_XGFS.1" localSheetId="124" hidden="1">#REF!</definedName>
    <definedName name="__123Graph_XGFS.1" localSheetId="125" hidden="1">#REF!</definedName>
    <definedName name="__123Graph_XGFS.1" hidden="1">#REF!</definedName>
    <definedName name="__123Graph_XGFS.3" localSheetId="5" hidden="1">#REF!</definedName>
    <definedName name="__123Graph_XGFS.3" localSheetId="6" hidden="1">#REF!</definedName>
    <definedName name="__123Graph_XGFS.3" localSheetId="7" hidden="1">#REF!</definedName>
    <definedName name="__123Graph_XGFS.3" localSheetId="8" hidden="1">#REF!</definedName>
    <definedName name="__123Graph_XGFS.3" localSheetId="9" hidden="1">#REF!</definedName>
    <definedName name="__123Graph_XGFS.3" localSheetId="30" hidden="1">#REF!</definedName>
    <definedName name="__123Graph_XGFS.3" localSheetId="124" hidden="1">#REF!</definedName>
    <definedName name="__123Graph_XGFS.3" localSheetId="125" hidden="1">#REF!</definedName>
    <definedName name="__123Graph_XGFS.3" hidden="1">#REF!</definedName>
    <definedName name="__123Graph_XGRAPH1" localSheetId="5" hidden="1">#REF!</definedName>
    <definedName name="__123Graph_XGRAPH1" localSheetId="6" hidden="1">#REF!</definedName>
    <definedName name="__123Graph_XGRAPH1" localSheetId="7" hidden="1">#REF!</definedName>
    <definedName name="__123Graph_XGRAPH1" localSheetId="8" hidden="1">#REF!</definedName>
    <definedName name="__123Graph_XGRAPH1" localSheetId="9" hidden="1">#REF!</definedName>
    <definedName name="__123Graph_XGRAPH1" localSheetId="30" hidden="1">#REF!</definedName>
    <definedName name="__123Graph_XGRAPH1" localSheetId="124" hidden="1">#REF!</definedName>
    <definedName name="__123Graph_XGRAPH1" localSheetId="125" hidden="1">#REF!</definedName>
    <definedName name="__123Graph_XGRAPH1" hidden="1">#REF!</definedName>
    <definedName name="__123Graph_XIBRD_LEND" localSheetId="5" hidden="1">#REF!</definedName>
    <definedName name="__123Graph_XIBRD_LEND" localSheetId="6" hidden="1">#REF!</definedName>
    <definedName name="__123Graph_XIBRD_LEND" localSheetId="7" hidden="1">#REF!</definedName>
    <definedName name="__123Graph_XIBRD_LEND" localSheetId="8" hidden="1">#REF!</definedName>
    <definedName name="__123Graph_XIBRD_LEND" localSheetId="9" hidden="1">#REF!</definedName>
    <definedName name="__123Graph_XIBRD_LEND" localSheetId="30" hidden="1">#REF!</definedName>
    <definedName name="__123Graph_XIBRD_LEND" localSheetId="105" hidden="1">#REF!</definedName>
    <definedName name="__123Graph_XIBRD_LEND" hidden="1">#REF!</definedName>
    <definedName name="__123Graph_XIMPORTS" localSheetId="5" hidden="1">#REF!</definedName>
    <definedName name="__123Graph_XIMPORTS" localSheetId="6" hidden="1">#REF!</definedName>
    <definedName name="__123Graph_XIMPORTS" localSheetId="7" hidden="1">#REF!</definedName>
    <definedName name="__123Graph_XIMPORTS" localSheetId="8" hidden="1">#REF!</definedName>
    <definedName name="__123Graph_XIMPORTS" localSheetId="9" hidden="1">#REF!</definedName>
    <definedName name="__123Graph_XIMPORTS" localSheetId="30" hidden="1">#REF!</definedName>
    <definedName name="__123Graph_XIMPORTS" localSheetId="105" hidden="1">#REF!</definedName>
    <definedName name="__123Graph_XIMPORTS" hidden="1">#REF!</definedName>
    <definedName name="__123Graph_XRUBRATE" localSheetId="5" hidden="1">#REF!</definedName>
    <definedName name="__123Graph_XRUBRATE" localSheetId="6" hidden="1">#REF!</definedName>
    <definedName name="__123Graph_XRUBRATE" localSheetId="7" hidden="1">#REF!</definedName>
    <definedName name="__123Graph_XRUBRATE" localSheetId="8" hidden="1">#REF!</definedName>
    <definedName name="__123Graph_XRUBRATE" localSheetId="9" hidden="1">#REF!</definedName>
    <definedName name="__123Graph_XRUBRATE" localSheetId="30" hidden="1">#REF!</definedName>
    <definedName name="__123Graph_XRUBRATE" localSheetId="105" hidden="1">#REF!</definedName>
    <definedName name="__123Graph_XRUBRATE" hidden="1">#REF!</definedName>
    <definedName name="__123Graph_XTAX1" localSheetId="5" hidden="1">#REF!</definedName>
    <definedName name="__123Graph_XTAX1" localSheetId="6" hidden="1">#REF!</definedName>
    <definedName name="__123Graph_XTAX1" localSheetId="7" hidden="1">#REF!</definedName>
    <definedName name="__123Graph_XTAX1" localSheetId="8" hidden="1">#REF!</definedName>
    <definedName name="__123Graph_XTAX1" localSheetId="9" hidden="1">#REF!</definedName>
    <definedName name="__123Graph_XTAX1" localSheetId="30" hidden="1">#REF!</definedName>
    <definedName name="__123Graph_XTAX1" localSheetId="124" hidden="1">#REF!</definedName>
    <definedName name="__123Graph_XTAX1" localSheetId="125" hidden="1">#REF!</definedName>
    <definedName name="__123Graph_XTAX1" hidden="1">#REF!</definedName>
    <definedName name="__123Graph_XUSRATE" localSheetId="5" hidden="1">#REF!</definedName>
    <definedName name="__123Graph_XUSRATE" localSheetId="6" hidden="1">#REF!</definedName>
    <definedName name="__123Graph_XUSRATE" localSheetId="7" hidden="1">#REF!</definedName>
    <definedName name="__123Graph_XUSRATE" localSheetId="8" hidden="1">#REF!</definedName>
    <definedName name="__123Graph_XUSRATE" localSheetId="9" hidden="1">#REF!</definedName>
    <definedName name="__123Graph_XUSRATE" localSheetId="30" hidden="1">#REF!</definedName>
    <definedName name="__123Graph_XUSRATE" localSheetId="105" hidden="1">#REF!</definedName>
    <definedName name="__123Graph_XUSRATE" hidden="1">#REF!</definedName>
    <definedName name="__123Graph_XXRATE" localSheetId="5" hidden="1">#REF!</definedName>
    <definedName name="__123Graph_XXRATE" localSheetId="6" hidden="1">#REF!</definedName>
    <definedName name="__123Graph_XXRATE" localSheetId="7" hidden="1">#REF!</definedName>
    <definedName name="__123Graph_XXRATE" localSheetId="8" hidden="1">#REF!</definedName>
    <definedName name="__123Graph_XXRATE" localSheetId="9" hidden="1">#REF!</definedName>
    <definedName name="__123Graph_XXRATE" localSheetId="30" hidden="1">#REF!</definedName>
    <definedName name="__123Graph_XXRATE" localSheetId="124" hidden="1">#REF!</definedName>
    <definedName name="__123Graph_XXRATE" localSheetId="125" hidden="1">#REF!</definedName>
    <definedName name="__123Graph_XXRATE" hidden="1">#REF!</definedName>
    <definedName name="__dde" localSheetId="5" hidden="1">#REF!</definedName>
    <definedName name="__dde" localSheetId="6" hidden="1">#REF!</definedName>
    <definedName name="__dde" localSheetId="7" hidden="1">#REF!</definedName>
    <definedName name="__dde" localSheetId="8" hidden="1">#REF!</definedName>
    <definedName name="__dde" localSheetId="9" hidden="1">#REF!</definedName>
    <definedName name="__dde" localSheetId="30" hidden="1">#REF!</definedName>
    <definedName name="__dde" localSheetId="105" hidden="1">#REF!</definedName>
    <definedName name="__dde" localSheetId="124" hidden="1">#REF!</definedName>
    <definedName name="__dde" localSheetId="125" hidden="1">#REF!</definedName>
    <definedName name="__dde" localSheetId="129" hidden="1">#REF!</definedName>
    <definedName name="__dde" hidden="1">#REF!</definedName>
    <definedName name="__FDS_HYPERLINK_TOGGLE_STATE__" hidden="1">"ON"</definedName>
    <definedName name="__FDS_UNIQUE_RANGE_ID_GENERATOR_COUNTER" hidden="1">1</definedName>
    <definedName name="__FDS_USED_FOR_REUSING_RANGE_IDS_RECYCLE" localSheetId="5" hidden="1">{2865,2867,2868,2870,2869}</definedName>
    <definedName name="__FDS_USED_FOR_REUSING_RANGE_IDS_RECYCLE" localSheetId="6" hidden="1">{2865,2867,2868,2870,2869}</definedName>
    <definedName name="__FDS_USED_FOR_REUSING_RANGE_IDS_RECYCLE" localSheetId="7" hidden="1">{2865,2867,2868,2870,2869}</definedName>
    <definedName name="__FDS_USED_FOR_REUSING_RANGE_IDS_RECYCLE" localSheetId="8" hidden="1">{2865,2867,2868,2870,2869}</definedName>
    <definedName name="__FDS_USED_FOR_REUSING_RANGE_IDS_RECYCLE" localSheetId="9" hidden="1">{2865,2867,2868,2870,2869}</definedName>
    <definedName name="__FDS_USED_FOR_REUSING_RANGE_IDS_RECYCLE" localSheetId="30" hidden="1">{2865,2867,2868,2870,2869}</definedName>
    <definedName name="__FDS_USED_FOR_REUSING_RANGE_IDS_RECYCLE" localSheetId="38" hidden="1">{2865,2867,2868,2870,2869}</definedName>
    <definedName name="__FDS_USED_FOR_REUSING_RANGE_IDS_RECYCLE" localSheetId="124" hidden="1">{2865,2867,2868,2870,2869}</definedName>
    <definedName name="__FDS_USED_FOR_REUSING_RANGE_IDS_RECYCLE" localSheetId="125" hidden="1">{2865,2867,2868,2870,2869}</definedName>
    <definedName name="__FDS_USED_FOR_REUSING_RANGE_IDS_RECYCLE" localSheetId="126" hidden="1">{2865,2867,2868,2870,2869}</definedName>
    <definedName name="__FDS_USED_FOR_REUSING_RANGE_IDS_RECYCLE" localSheetId="127" hidden="1">{2865,2867,2868,2870,2869}</definedName>
    <definedName name="__FDS_USED_FOR_REUSING_RANGE_IDS_RECYCLE" localSheetId="129" hidden="1">{2865,2867,2868,2870,2869}</definedName>
    <definedName name="__FDS_USED_FOR_REUSING_RANGE_IDS_RECYCLE" localSheetId="130" hidden="1">{2865,2867,2868,2870,2869}</definedName>
    <definedName name="__FDS_USED_FOR_REUSING_RANGE_IDS_RECYCLE" localSheetId="131" hidden="1">{2865,2867,2868,2870,2869}</definedName>
    <definedName name="__FDS_USED_FOR_REUSING_RANGE_IDS_RECYCLE" localSheetId="138" hidden="1">{2865,2867,2868,2870,2869}</definedName>
    <definedName name="__FDS_USED_FOR_REUSING_RANGE_IDS_RECYCLE" localSheetId="111" hidden="1">{2865,2867,2868,2870,2869}</definedName>
    <definedName name="__FDS_USED_FOR_REUSING_RANGE_IDS_RECYCLE" localSheetId="112" hidden="1">{2865,2867,2868,2870,2869}</definedName>
    <definedName name="__FDS_USED_FOR_REUSING_RANGE_IDS_RECYCLE" localSheetId="113" hidden="1">{2865,2867,2868,2870,2869}</definedName>
    <definedName name="__FDS_USED_FOR_REUSING_RANGE_IDS_RECYCLE" localSheetId="114" hidden="1">{2865,2867,2868,2870,2869}</definedName>
    <definedName name="__FDS_USED_FOR_REUSING_RANGE_IDS_RECYCLE" localSheetId="135" hidden="1">{2865,2867,2868,2870,2869}</definedName>
    <definedName name="__FDS_USED_FOR_REUSING_RANGE_IDS_RECYCLE" hidden="1">{2865,2867,2868,2870,2869}</definedName>
    <definedName name="_1___123Graph_AChart_1A" localSheetId="5" hidden="1">#REF!</definedName>
    <definedName name="_1___123Graph_AChart_1A" localSheetId="6" hidden="1">#REF!</definedName>
    <definedName name="_1___123Graph_AChart_1A" localSheetId="7" hidden="1">#REF!</definedName>
    <definedName name="_1___123Graph_AChart_1A" localSheetId="8" hidden="1">#REF!</definedName>
    <definedName name="_1___123Graph_AChart_1A" localSheetId="9" hidden="1">#REF!</definedName>
    <definedName name="_1___123Graph_AChart_1A" localSheetId="30" hidden="1">#REF!</definedName>
    <definedName name="_1___123Graph_AChart_1A" localSheetId="105" hidden="1">#REF!</definedName>
    <definedName name="_1___123Graph_AChart_1A" hidden="1">#REF!</definedName>
    <definedName name="_1__123Graph_AChart_1A" localSheetId="5" hidden="1">#REF!</definedName>
    <definedName name="_1__123Graph_AChart_1A" localSheetId="6" hidden="1">#REF!</definedName>
    <definedName name="_1__123Graph_AChart_1A" localSheetId="7" hidden="1">#REF!</definedName>
    <definedName name="_1__123Graph_AChart_1A" localSheetId="8" hidden="1">#REF!</definedName>
    <definedName name="_1__123Graph_AChart_1A" localSheetId="9" hidden="1">#REF!</definedName>
    <definedName name="_1__123Graph_AChart_1A" localSheetId="30" hidden="1">#REF!</definedName>
    <definedName name="_1__123Graph_AChart_1A" localSheetId="124" hidden="1">#REF!</definedName>
    <definedName name="_1__123Graph_AChart_1A" localSheetId="125" hidden="1">#REF!</definedName>
    <definedName name="_1__123Graph_AChart_1A" hidden="1">#REF!</definedName>
    <definedName name="_10___123Graph_XChart_3A" localSheetId="5" hidden="1">#REF!</definedName>
    <definedName name="_10___123Graph_XChart_3A" localSheetId="6" hidden="1">#REF!</definedName>
    <definedName name="_10___123Graph_XChart_3A" localSheetId="7" hidden="1">#REF!</definedName>
    <definedName name="_10___123Graph_XChart_3A" localSheetId="8" hidden="1">#REF!</definedName>
    <definedName name="_10___123Graph_XChart_3A" localSheetId="9" hidden="1">#REF!</definedName>
    <definedName name="_10___123Graph_XChart_3A" localSheetId="30" hidden="1">#REF!</definedName>
    <definedName name="_10___123Graph_XChart_3A" localSheetId="105" hidden="1">#REF!</definedName>
    <definedName name="_10___123Graph_XChart_3A" hidden="1">#REF!</definedName>
    <definedName name="_10__123Graph_BChart_1A" localSheetId="5" hidden="1">#REF!</definedName>
    <definedName name="_10__123Graph_BChart_1A" localSheetId="6" hidden="1">#REF!</definedName>
    <definedName name="_10__123Graph_BChart_1A" localSheetId="7" hidden="1">#REF!</definedName>
    <definedName name="_10__123Graph_BChart_1A" localSheetId="8" hidden="1">#REF!</definedName>
    <definedName name="_10__123Graph_BChart_1A" localSheetId="9" hidden="1">#REF!</definedName>
    <definedName name="_10__123Graph_BChart_1A" localSheetId="30" hidden="1">#REF!</definedName>
    <definedName name="_10__123Graph_BChart_1A" localSheetId="124" hidden="1">#REF!</definedName>
    <definedName name="_10__123Graph_BChart_1A" localSheetId="125" hidden="1">#REF!</definedName>
    <definedName name="_10__123Graph_BChart_1A" hidden="1">#REF!</definedName>
    <definedName name="_10__123Graph_BCHART_2" localSheetId="5" hidden="1">#REF!</definedName>
    <definedName name="_10__123Graph_BCHART_2" localSheetId="6" hidden="1">#REF!</definedName>
    <definedName name="_10__123Graph_BCHART_2" localSheetId="7" hidden="1">#REF!</definedName>
    <definedName name="_10__123Graph_BCHART_2" localSheetId="8" hidden="1">#REF!</definedName>
    <definedName name="_10__123Graph_BCHART_2" localSheetId="9" hidden="1">#REF!</definedName>
    <definedName name="_10__123Graph_BCHART_2" localSheetId="30" hidden="1">#REF!</definedName>
    <definedName name="_10__123Graph_BCHART_2" localSheetId="124" hidden="1">#REF!</definedName>
    <definedName name="_10__123Graph_BCHART_2" localSheetId="125" hidden="1">#REF!</definedName>
    <definedName name="_10__123Graph_BCHART_2" hidden="1">#REF!</definedName>
    <definedName name="_10__123Graph_CCHART_2" localSheetId="5" hidden="1">#REF!</definedName>
    <definedName name="_10__123Graph_CCHART_2" localSheetId="6" hidden="1">#REF!</definedName>
    <definedName name="_10__123Graph_CCHART_2" localSheetId="7" hidden="1">#REF!</definedName>
    <definedName name="_10__123Graph_CCHART_2" localSheetId="8" hidden="1">#REF!</definedName>
    <definedName name="_10__123Graph_CCHART_2" localSheetId="9" hidden="1">#REF!</definedName>
    <definedName name="_10__123Graph_CCHART_2" localSheetId="30" hidden="1">#REF!</definedName>
    <definedName name="_10__123Graph_CCHART_2" localSheetId="124" hidden="1">#REF!</definedName>
    <definedName name="_10__123Graph_CCHART_2" localSheetId="125" hidden="1">#REF!</definedName>
    <definedName name="_10__123Graph_CCHART_2" hidden="1">#REF!</definedName>
    <definedName name="_103__123Graph_BSEIGNOR" localSheetId="5" hidden="1">#REF!</definedName>
    <definedName name="_103__123Graph_BSEIGNOR" localSheetId="6" hidden="1">#REF!</definedName>
    <definedName name="_103__123Graph_BSEIGNOR" localSheetId="7" hidden="1">#REF!</definedName>
    <definedName name="_103__123Graph_BSEIGNOR" localSheetId="8" hidden="1">#REF!</definedName>
    <definedName name="_103__123Graph_BSEIGNOR" localSheetId="9" hidden="1">#REF!</definedName>
    <definedName name="_103__123Graph_BSEIGNOR" localSheetId="30" hidden="1">#REF!</definedName>
    <definedName name="_103__123Graph_BSEIGNOR" localSheetId="105" hidden="1">#REF!</definedName>
    <definedName name="_103__123Graph_BSEIGNOR" localSheetId="124" hidden="1">#REF!</definedName>
    <definedName name="_103__123Graph_BSEIGNOR" localSheetId="125" hidden="1">#REF!</definedName>
    <definedName name="_103__123Graph_BSEIGNOR" localSheetId="129" hidden="1">#REF!</definedName>
    <definedName name="_103__123Graph_BSEIGNOR" hidden="1">#REF!</definedName>
    <definedName name="_104__123Graph_BWB_ADJ_PRJ" localSheetId="5" hidden="1">#REF!</definedName>
    <definedName name="_104__123Graph_BWB_ADJ_PRJ" localSheetId="6" hidden="1">#REF!</definedName>
    <definedName name="_104__123Graph_BWB_ADJ_PRJ" localSheetId="7" hidden="1">#REF!</definedName>
    <definedName name="_104__123Graph_BWB_ADJ_PRJ" localSheetId="8" hidden="1">#REF!</definedName>
    <definedName name="_104__123Graph_BWB_ADJ_PRJ" localSheetId="9" hidden="1">#REF!</definedName>
    <definedName name="_104__123Graph_BWB_ADJ_PRJ" localSheetId="30" hidden="1">#REF!</definedName>
    <definedName name="_104__123Graph_BWB_ADJ_PRJ" localSheetId="105" hidden="1">#REF!</definedName>
    <definedName name="_104__123Graph_BWB_ADJ_PRJ" hidden="1">#REF!</definedName>
    <definedName name="_105__123Graph_CMIMPMA_0" localSheetId="30" hidden="1">#REF!</definedName>
    <definedName name="_105__123Graph_CMIMPMA_0" localSheetId="31" hidden="1">#REF!</definedName>
    <definedName name="_105__123Graph_CMIMPMA_0" localSheetId="105" hidden="1">#REF!</definedName>
    <definedName name="_105__123Graph_CMIMPMA_0" localSheetId="38" hidden="1">#REF!</definedName>
    <definedName name="_105__123Graph_CMIMPMA_0" localSheetId="124" hidden="1">#REF!</definedName>
    <definedName name="_105__123Graph_CMIMPMA_0" localSheetId="125" hidden="1">#REF!</definedName>
    <definedName name="_105__123Graph_CMIMPMA_0" localSheetId="126" hidden="1">#REF!</definedName>
    <definedName name="_105__123Graph_CMIMPMA_0" localSheetId="127" hidden="1">#REF!</definedName>
    <definedName name="_105__123Graph_CMIMPMA_0" localSheetId="128" hidden="1">#REF!</definedName>
    <definedName name="_105__123Graph_CMIMPMA_0" localSheetId="129" hidden="1">#REF!</definedName>
    <definedName name="_105__123Graph_CMIMPMA_0" localSheetId="130" hidden="1">#REF!</definedName>
    <definedName name="_105__123Graph_CMIMPMA_0" localSheetId="131" hidden="1">#REF!</definedName>
    <definedName name="_105__123Graph_CMIMPMA_0" localSheetId="40" hidden="1">#REF!</definedName>
    <definedName name="_105__123Graph_CMIMPMA_0" hidden="1">#REF!</definedName>
    <definedName name="_11___123Graph_XChart_4A" localSheetId="5" hidden="1">#REF!</definedName>
    <definedName name="_11___123Graph_XChart_4A" localSheetId="6" hidden="1">#REF!</definedName>
    <definedName name="_11___123Graph_XChart_4A" localSheetId="7" hidden="1">#REF!</definedName>
    <definedName name="_11___123Graph_XChart_4A" localSheetId="8" hidden="1">#REF!</definedName>
    <definedName name="_11___123Graph_XChart_4A" localSheetId="9" hidden="1">#REF!</definedName>
    <definedName name="_11___123Graph_XChart_4A" localSheetId="30" hidden="1">#REF!</definedName>
    <definedName name="_11___123Graph_XChart_4A" localSheetId="105" hidden="1">#REF!</definedName>
    <definedName name="_11___123Graph_XChart_4A" hidden="1">#REF!</definedName>
    <definedName name="_11__123Graph_AWB_ADJ_PRJ" localSheetId="5" hidden="1">#REF!</definedName>
    <definedName name="_11__123Graph_AWB_ADJ_PRJ" localSheetId="6" hidden="1">#REF!</definedName>
    <definedName name="_11__123Graph_AWB_ADJ_PRJ" localSheetId="7" hidden="1">#REF!</definedName>
    <definedName name="_11__123Graph_AWB_ADJ_PRJ" localSheetId="8" hidden="1">#REF!</definedName>
    <definedName name="_11__123Graph_AWB_ADJ_PRJ" localSheetId="9" hidden="1">#REF!</definedName>
    <definedName name="_11__123Graph_AWB_ADJ_PRJ" localSheetId="30" hidden="1">#REF!</definedName>
    <definedName name="_11__123Graph_AWB_ADJ_PRJ" localSheetId="124" hidden="1">#REF!</definedName>
    <definedName name="_11__123Graph_AWB_ADJ_PRJ" localSheetId="125" hidden="1">#REF!</definedName>
    <definedName name="_11__123Graph_AWB_ADJ_PRJ" hidden="1">#REF!</definedName>
    <definedName name="_11__123Graph_XCHART_1" localSheetId="5" hidden="1">#REF!</definedName>
    <definedName name="_11__123Graph_XCHART_1" localSheetId="6" hidden="1">#REF!</definedName>
    <definedName name="_11__123Graph_XCHART_1" localSheetId="7" hidden="1">#REF!</definedName>
    <definedName name="_11__123Graph_XCHART_1" localSheetId="8" hidden="1">#REF!</definedName>
    <definedName name="_11__123Graph_XCHART_1" localSheetId="9" hidden="1">#REF!</definedName>
    <definedName name="_11__123Graph_XCHART_1" localSheetId="30" hidden="1">#REF!</definedName>
    <definedName name="_11__123Graph_XCHART_1" localSheetId="124" hidden="1">#REF!</definedName>
    <definedName name="_11__123Graph_XCHART_1" localSheetId="125" hidden="1">#REF!</definedName>
    <definedName name="_11__123Graph_XCHART_1" hidden="1">#REF!</definedName>
    <definedName name="_11_0ju" localSheetId="30" hidden="1">#REF!</definedName>
    <definedName name="_11_0ju" localSheetId="31" hidden="1">#REF!</definedName>
    <definedName name="_11_0ju" localSheetId="105" hidden="1">#REF!</definedName>
    <definedName name="_11_0ju" localSheetId="38" hidden="1">#REF!</definedName>
    <definedName name="_11_0ju" localSheetId="124" hidden="1">#REF!</definedName>
    <definedName name="_11_0ju" localSheetId="125" hidden="1">#REF!</definedName>
    <definedName name="_11_0ju" localSheetId="126" hidden="1">#REF!</definedName>
    <definedName name="_11_0ju" localSheetId="127" hidden="1">#REF!</definedName>
    <definedName name="_11_0ju" localSheetId="128" hidden="1">#REF!</definedName>
    <definedName name="_11_0ju" localSheetId="129" hidden="1">#REF!</definedName>
    <definedName name="_11_0ju" localSheetId="130" hidden="1">#REF!</definedName>
    <definedName name="_11_0ju" localSheetId="131" hidden="1">#REF!</definedName>
    <definedName name="_11_0ju" localSheetId="40" hidden="1">#REF!</definedName>
    <definedName name="_11_0ju" hidden="1">#REF!</definedName>
    <definedName name="_116__123Graph_DGROWTH_CPI" localSheetId="5" hidden="1">#REF!</definedName>
    <definedName name="_116__123Graph_DGROWTH_CPI" localSheetId="6" hidden="1">#REF!</definedName>
    <definedName name="_116__123Graph_DGROWTH_CPI" localSheetId="7" hidden="1">#REF!</definedName>
    <definedName name="_116__123Graph_DGROWTH_CPI" localSheetId="8" hidden="1">#REF!</definedName>
    <definedName name="_116__123Graph_DGROWTH_CPI" localSheetId="9" hidden="1">#REF!</definedName>
    <definedName name="_116__123Graph_DGROWTH_CPI" localSheetId="30" hidden="1">#REF!</definedName>
    <definedName name="_116__123Graph_DGROWTH_CPI" localSheetId="105" hidden="1">#REF!</definedName>
    <definedName name="_116__123Graph_DGROWTH_CPI" localSheetId="124" hidden="1">#REF!</definedName>
    <definedName name="_116__123Graph_DGROWTH_CPI" localSheetId="125" hidden="1">#REF!</definedName>
    <definedName name="_116__123Graph_DGROWTH_CPI" localSheetId="129" hidden="1">#REF!</definedName>
    <definedName name="_116__123Graph_DGROWTH_CPI" hidden="1">#REF!</definedName>
    <definedName name="_117__123Graph_DMIMPMA_1" localSheetId="30" hidden="1">#REF!</definedName>
    <definedName name="_117__123Graph_DMIMPMA_1" localSheetId="31" hidden="1">#REF!</definedName>
    <definedName name="_117__123Graph_DMIMPMA_1" localSheetId="105" hidden="1">#REF!</definedName>
    <definedName name="_117__123Graph_DMIMPMA_1" localSheetId="38" hidden="1">#REF!</definedName>
    <definedName name="_117__123Graph_DMIMPMA_1" localSheetId="124" hidden="1">#REF!</definedName>
    <definedName name="_117__123Graph_DMIMPMA_1" localSheetId="125" hidden="1">#REF!</definedName>
    <definedName name="_117__123Graph_DMIMPMA_1" localSheetId="126" hidden="1">#REF!</definedName>
    <definedName name="_117__123Graph_DMIMPMA_1" localSheetId="127" hidden="1">#REF!</definedName>
    <definedName name="_117__123Graph_DMIMPMA_1" localSheetId="128" hidden="1">#REF!</definedName>
    <definedName name="_117__123Graph_DMIMPMA_1" localSheetId="129" hidden="1">#REF!</definedName>
    <definedName name="_117__123Graph_DMIMPMA_1" localSheetId="130" hidden="1">#REF!</definedName>
    <definedName name="_117__123Graph_DMIMPMA_1" localSheetId="131" hidden="1">#REF!</definedName>
    <definedName name="_117__123Graph_DMIMPMA_1" localSheetId="40" hidden="1">#REF!</definedName>
    <definedName name="_117__123Graph_DMIMPMA_1" hidden="1">#REF!</definedName>
    <definedName name="_118__123Graph_EMIMPMA_0" localSheetId="30" hidden="1">#REF!</definedName>
    <definedName name="_118__123Graph_EMIMPMA_0" localSheetId="31" hidden="1">#REF!</definedName>
    <definedName name="_118__123Graph_EMIMPMA_0" localSheetId="105" hidden="1">#REF!</definedName>
    <definedName name="_118__123Graph_EMIMPMA_0" localSheetId="38" hidden="1">#REF!</definedName>
    <definedName name="_118__123Graph_EMIMPMA_0" localSheetId="124" hidden="1">#REF!</definedName>
    <definedName name="_118__123Graph_EMIMPMA_0" localSheetId="125" hidden="1">#REF!</definedName>
    <definedName name="_118__123Graph_EMIMPMA_0" localSheetId="126" hidden="1">#REF!</definedName>
    <definedName name="_118__123Graph_EMIMPMA_0" localSheetId="127" hidden="1">#REF!</definedName>
    <definedName name="_118__123Graph_EMIMPMA_0" localSheetId="128" hidden="1">#REF!</definedName>
    <definedName name="_118__123Graph_EMIMPMA_0" localSheetId="129" hidden="1">#REF!</definedName>
    <definedName name="_118__123Graph_EMIMPMA_0" localSheetId="130" hidden="1">#REF!</definedName>
    <definedName name="_118__123Graph_EMIMPMA_0" localSheetId="131" hidden="1">#REF!</definedName>
    <definedName name="_118__123Graph_EMIMPMA_0" localSheetId="40" hidden="1">#REF!</definedName>
    <definedName name="_118__123Graph_EMIMPMA_0" hidden="1">#REF!</definedName>
    <definedName name="_119__123Graph_EMIMPMA_1" localSheetId="30" hidden="1">#REF!</definedName>
    <definedName name="_119__123Graph_EMIMPMA_1" localSheetId="31" hidden="1">#REF!</definedName>
    <definedName name="_119__123Graph_EMIMPMA_1" localSheetId="105" hidden="1">#REF!</definedName>
    <definedName name="_119__123Graph_EMIMPMA_1" localSheetId="38" hidden="1">#REF!</definedName>
    <definedName name="_119__123Graph_EMIMPMA_1" localSheetId="124" hidden="1">#REF!</definedName>
    <definedName name="_119__123Graph_EMIMPMA_1" localSheetId="125" hidden="1">#REF!</definedName>
    <definedName name="_119__123Graph_EMIMPMA_1" localSheetId="126" hidden="1">#REF!</definedName>
    <definedName name="_119__123Graph_EMIMPMA_1" localSheetId="127" hidden="1">#REF!</definedName>
    <definedName name="_119__123Graph_EMIMPMA_1" localSheetId="128" hidden="1">#REF!</definedName>
    <definedName name="_119__123Graph_EMIMPMA_1" localSheetId="129" hidden="1">#REF!</definedName>
    <definedName name="_119__123Graph_EMIMPMA_1" localSheetId="130" hidden="1">#REF!</definedName>
    <definedName name="_119__123Graph_EMIMPMA_1" localSheetId="131" hidden="1">#REF!</definedName>
    <definedName name="_119__123Graph_EMIMPMA_1" localSheetId="40" hidden="1">#REF!</definedName>
    <definedName name="_119__123Graph_EMIMPMA_1" hidden="1">#REF!</definedName>
    <definedName name="_12__123Graph_AWB_ADJ_PRJ" localSheetId="5" hidden="1">#REF!</definedName>
    <definedName name="_12__123Graph_AWB_ADJ_PRJ" localSheetId="6" hidden="1">#REF!</definedName>
    <definedName name="_12__123Graph_AWB_ADJ_PRJ" localSheetId="7" hidden="1">#REF!</definedName>
    <definedName name="_12__123Graph_AWB_ADJ_PRJ" localSheetId="8" hidden="1">#REF!</definedName>
    <definedName name="_12__123Graph_AWB_ADJ_PRJ" localSheetId="9" hidden="1">#REF!</definedName>
    <definedName name="_12__123Graph_AWB_ADJ_PRJ" localSheetId="30" hidden="1">#REF!</definedName>
    <definedName name="_12__123Graph_AWB_ADJ_PRJ" localSheetId="124" hidden="1">#REF!</definedName>
    <definedName name="_12__123Graph_AWB_ADJ_PRJ" localSheetId="125" hidden="1">#REF!</definedName>
    <definedName name="_12__123Graph_AWB_ADJ_PRJ" hidden="1">#REF!</definedName>
    <definedName name="_12__123Graph_BCHART_1" localSheetId="5" hidden="1">#REF!</definedName>
    <definedName name="_12__123Graph_BCHART_1" localSheetId="6" hidden="1">#REF!</definedName>
    <definedName name="_12__123Graph_BCHART_1" localSheetId="7" hidden="1">#REF!</definedName>
    <definedName name="_12__123Graph_BCHART_1" localSheetId="8" hidden="1">#REF!</definedName>
    <definedName name="_12__123Graph_BCHART_1" localSheetId="9" hidden="1">#REF!</definedName>
    <definedName name="_12__123Graph_BCHART_1" localSheetId="30" hidden="1">#REF!</definedName>
    <definedName name="_12__123Graph_BCHART_1" localSheetId="124" hidden="1">#REF!</definedName>
    <definedName name="_12__123Graph_BCHART_1" localSheetId="125" hidden="1">#REF!</definedName>
    <definedName name="_12__123Graph_BCHART_1" hidden="1">#REF!</definedName>
    <definedName name="_12__123Graph_CCHART_1" localSheetId="5" hidden="1">#REF!</definedName>
    <definedName name="_12__123Graph_CCHART_1" localSheetId="6" hidden="1">#REF!</definedName>
    <definedName name="_12__123Graph_CCHART_1" localSheetId="7" hidden="1">#REF!</definedName>
    <definedName name="_12__123Graph_CCHART_1" localSheetId="8" hidden="1">#REF!</definedName>
    <definedName name="_12__123Graph_CCHART_1" localSheetId="9" hidden="1">#REF!</definedName>
    <definedName name="_12__123Graph_CCHART_1" localSheetId="30" hidden="1">#REF!</definedName>
    <definedName name="_12__123Graph_CCHART_1" localSheetId="124" hidden="1">#REF!</definedName>
    <definedName name="_12__123Graph_CCHART_1" localSheetId="125" hidden="1">#REF!</definedName>
    <definedName name="_12__123Graph_CCHART_1" hidden="1">#REF!</definedName>
    <definedName name="_12__123Graph_XChart_1A" localSheetId="5" hidden="1">#REF!</definedName>
    <definedName name="_12__123Graph_XChart_1A" localSheetId="6" hidden="1">#REF!</definedName>
    <definedName name="_12__123Graph_XChart_1A" localSheetId="7" hidden="1">#REF!</definedName>
    <definedName name="_12__123Graph_XChart_1A" localSheetId="8" hidden="1">#REF!</definedName>
    <definedName name="_12__123Graph_XChart_1A" localSheetId="9" hidden="1">#REF!</definedName>
    <definedName name="_12__123Graph_XChart_1A" localSheetId="30" hidden="1">#REF!</definedName>
    <definedName name="_12__123Graph_XChart_1A" localSheetId="124" hidden="1">#REF!</definedName>
    <definedName name="_12__123Graph_XChart_1A" localSheetId="125" hidden="1">#REF!</definedName>
    <definedName name="_12__123Graph_XChart_1A" hidden="1">#REF!</definedName>
    <definedName name="_12__123Graph_XCHART_2" localSheetId="5" hidden="1">#REF!</definedName>
    <definedName name="_12__123Graph_XCHART_2" localSheetId="6" hidden="1">#REF!</definedName>
    <definedName name="_12__123Graph_XCHART_2" localSheetId="7" hidden="1">#REF!</definedName>
    <definedName name="_12__123Graph_XCHART_2" localSheetId="8" hidden="1">#REF!</definedName>
    <definedName name="_12__123Graph_XCHART_2" localSheetId="9" hidden="1">#REF!</definedName>
    <definedName name="_12__123Graph_XCHART_2" localSheetId="30" hidden="1">#REF!</definedName>
    <definedName name="_12__123Graph_XCHART_2" localSheetId="124" hidden="1">#REF!</definedName>
    <definedName name="_12__123Graph_XCHART_2" localSheetId="125" hidden="1">#REF!</definedName>
    <definedName name="_12__123Graph_XCHART_2" hidden="1">#REF!</definedName>
    <definedName name="_120__123Graph_FMIMPMA_0" localSheetId="30" hidden="1">#REF!</definedName>
    <definedName name="_120__123Graph_FMIMPMA_0" localSheetId="31" hidden="1">#REF!</definedName>
    <definedName name="_120__123Graph_FMIMPMA_0" localSheetId="105" hidden="1">#REF!</definedName>
    <definedName name="_120__123Graph_FMIMPMA_0" localSheetId="38" hidden="1">#REF!</definedName>
    <definedName name="_120__123Graph_FMIMPMA_0" localSheetId="124" hidden="1">#REF!</definedName>
    <definedName name="_120__123Graph_FMIMPMA_0" localSheetId="125" hidden="1">#REF!</definedName>
    <definedName name="_120__123Graph_FMIMPMA_0" localSheetId="126" hidden="1">#REF!</definedName>
    <definedName name="_120__123Graph_FMIMPMA_0" localSheetId="127" hidden="1">#REF!</definedName>
    <definedName name="_120__123Graph_FMIMPMA_0" localSheetId="128" hidden="1">#REF!</definedName>
    <definedName name="_120__123Graph_FMIMPMA_0" localSheetId="129" hidden="1">#REF!</definedName>
    <definedName name="_120__123Graph_FMIMPMA_0" localSheetId="130" hidden="1">#REF!</definedName>
    <definedName name="_120__123Graph_FMIMPMA_0" localSheetId="131" hidden="1">#REF!</definedName>
    <definedName name="_120__123Graph_FMIMPMA_0" localSheetId="40" hidden="1">#REF!</definedName>
    <definedName name="_120__123Graph_FMIMPMA_0" hidden="1">#REF!</definedName>
    <definedName name="_121__123Graph_XCHART_2" localSheetId="5" hidden="1">#REF!</definedName>
    <definedName name="_121__123Graph_XCHART_2" localSheetId="6" hidden="1">#REF!</definedName>
    <definedName name="_121__123Graph_XCHART_2" localSheetId="7" hidden="1">#REF!</definedName>
    <definedName name="_121__123Graph_XCHART_2" localSheetId="8" hidden="1">#REF!</definedName>
    <definedName name="_121__123Graph_XCHART_2" localSheetId="9" hidden="1">#REF!</definedName>
    <definedName name="_121__123Graph_XCHART_2" localSheetId="30" hidden="1">#REF!</definedName>
    <definedName name="_121__123Graph_XCHART_2" localSheetId="105" hidden="1">#REF!</definedName>
    <definedName name="_121__123Graph_XCHART_2" hidden="1">#REF!</definedName>
    <definedName name="_122__123Graph_XMIMPMA_0" localSheetId="30" hidden="1">#REF!</definedName>
    <definedName name="_122__123Graph_XMIMPMA_0" localSheetId="31" hidden="1">#REF!</definedName>
    <definedName name="_122__123Graph_XMIMPMA_0" localSheetId="105" hidden="1">#REF!</definedName>
    <definedName name="_122__123Graph_XMIMPMA_0" localSheetId="38" hidden="1">#REF!</definedName>
    <definedName name="_122__123Graph_XMIMPMA_0" localSheetId="124" hidden="1">#REF!</definedName>
    <definedName name="_122__123Graph_XMIMPMA_0" localSheetId="125" hidden="1">#REF!</definedName>
    <definedName name="_122__123Graph_XMIMPMA_0" localSheetId="126" hidden="1">#REF!</definedName>
    <definedName name="_122__123Graph_XMIMPMA_0" localSheetId="127" hidden="1">#REF!</definedName>
    <definedName name="_122__123Graph_XMIMPMA_0" localSheetId="128" hidden="1">#REF!</definedName>
    <definedName name="_122__123Graph_XMIMPMA_0" localSheetId="129" hidden="1">#REF!</definedName>
    <definedName name="_122__123Graph_XMIMPMA_0" localSheetId="130" hidden="1">#REF!</definedName>
    <definedName name="_122__123Graph_XMIMPMA_0" localSheetId="131" hidden="1">#REF!</definedName>
    <definedName name="_122__123Graph_XMIMPMA_0" localSheetId="40" hidden="1">#REF!</definedName>
    <definedName name="_122__123Graph_XMIMPMA_0" hidden="1">#REF!</definedName>
    <definedName name="_123__123Graph_XR_BMONEY" localSheetId="30" hidden="1">#REF!</definedName>
    <definedName name="_123__123Graph_XR_BMONEY" localSheetId="31" hidden="1">#REF!</definedName>
    <definedName name="_123__123Graph_XR_BMONEY" localSheetId="105" hidden="1">#REF!</definedName>
    <definedName name="_123__123Graph_XR_BMONEY" localSheetId="38" hidden="1">#REF!</definedName>
    <definedName name="_123__123Graph_XR_BMONEY" localSheetId="124" hidden="1">#REF!</definedName>
    <definedName name="_123__123Graph_XR_BMONEY" localSheetId="125" hidden="1">#REF!</definedName>
    <definedName name="_123__123Graph_XR_BMONEY" localSheetId="126" hidden="1">#REF!</definedName>
    <definedName name="_123__123Graph_XR_BMONEY" localSheetId="127" hidden="1">#REF!</definedName>
    <definedName name="_123__123Graph_XR_BMONEY" localSheetId="128" hidden="1">#REF!</definedName>
    <definedName name="_123__123Graph_XR_BMONEY" localSheetId="129" hidden="1">#REF!</definedName>
    <definedName name="_123__123Graph_XR_BMONEY" localSheetId="130" hidden="1">#REF!</definedName>
    <definedName name="_123__123Graph_XR_BMONEY" localSheetId="131" hidden="1">#REF!</definedName>
    <definedName name="_123__123Graph_XR_BMONEY" localSheetId="40" hidden="1">#REF!</definedName>
    <definedName name="_123__123Graph_XR_BMONEY" hidden="1">#REF!</definedName>
    <definedName name="_1234graph_b" localSheetId="5" hidden="1">#REF!</definedName>
    <definedName name="_1234graph_b" localSheetId="6" hidden="1">#REF!</definedName>
    <definedName name="_1234graph_b" localSheetId="7" hidden="1">#REF!</definedName>
    <definedName name="_1234graph_b" localSheetId="8" hidden="1">#REF!</definedName>
    <definedName name="_1234graph_b" localSheetId="9" hidden="1">#REF!</definedName>
    <definedName name="_1234graph_b" localSheetId="30" hidden="1">#REF!</definedName>
    <definedName name="_1234graph_b" localSheetId="124" hidden="1">#REF!</definedName>
    <definedName name="_1234graph_b" localSheetId="125" hidden="1">#REF!</definedName>
    <definedName name="_1234graph_b" hidden="1">#REF!</definedName>
    <definedName name="_123Graph_A1" localSheetId="30" hidden="1">#REF!</definedName>
    <definedName name="_123Graph_A1" localSheetId="31" hidden="1">#REF!</definedName>
    <definedName name="_123Graph_A1" localSheetId="105" hidden="1">#REF!</definedName>
    <definedName name="_123Graph_A1" localSheetId="38" hidden="1">#REF!</definedName>
    <definedName name="_123Graph_A1" localSheetId="124" hidden="1">#REF!</definedName>
    <definedName name="_123Graph_A1" localSheetId="125" hidden="1">#REF!</definedName>
    <definedName name="_123Graph_A1" localSheetId="126" hidden="1">#REF!</definedName>
    <definedName name="_123Graph_A1" localSheetId="127" hidden="1">#REF!</definedName>
    <definedName name="_123Graph_A1" localSheetId="128" hidden="1">#REF!</definedName>
    <definedName name="_123Graph_A1" localSheetId="129" hidden="1">#REF!</definedName>
    <definedName name="_123Graph_A1" localSheetId="130" hidden="1">#REF!</definedName>
    <definedName name="_123Graph_A1" localSheetId="131" hidden="1">#REF!</definedName>
    <definedName name="_123Graph_A1" localSheetId="40" hidden="1">#REF!</definedName>
    <definedName name="_123Graph_A1" hidden="1">#REF!</definedName>
    <definedName name="_123graph_b" localSheetId="5" hidden="1">#REF!</definedName>
    <definedName name="_123graph_b" localSheetId="6" hidden="1">#REF!</definedName>
    <definedName name="_123graph_b" localSheetId="7" hidden="1">#REF!</definedName>
    <definedName name="_123graph_b" localSheetId="8" hidden="1">#REF!</definedName>
    <definedName name="_123graph_b" localSheetId="9" hidden="1">#REF!</definedName>
    <definedName name="_123graph_b" localSheetId="30" hidden="1">#REF!</definedName>
    <definedName name="_123graph_b" localSheetId="105" hidden="1">#REF!</definedName>
    <definedName name="_123graph_b" localSheetId="124" hidden="1">#REF!</definedName>
    <definedName name="_123graph_b" localSheetId="125" hidden="1">#REF!</definedName>
    <definedName name="_123graph_b" localSheetId="129" hidden="1">#REF!</definedName>
    <definedName name="_123graph_b" hidden="1">#REF!</definedName>
    <definedName name="_123graph_bgfs.3" localSheetId="5" hidden="1">#REF!</definedName>
    <definedName name="_123graph_bgfs.3" localSheetId="6" hidden="1">#REF!</definedName>
    <definedName name="_123graph_bgfs.3" localSheetId="7" hidden="1">#REF!</definedName>
    <definedName name="_123graph_bgfs.3" localSheetId="8" hidden="1">#REF!</definedName>
    <definedName name="_123graph_bgfs.3" localSheetId="9" hidden="1">#REF!</definedName>
    <definedName name="_123graph_bgfs.3" localSheetId="30" hidden="1">#REF!</definedName>
    <definedName name="_123graph_bgfs.3" localSheetId="124" hidden="1">#REF!</definedName>
    <definedName name="_123graph_bgfs.3" localSheetId="125" hidden="1">#REF!</definedName>
    <definedName name="_123graph_bgfs.3" hidden="1">#REF!</definedName>
    <definedName name="_123Graph_BGFS.4" localSheetId="5" hidden="1">#REF!</definedName>
    <definedName name="_123Graph_BGFS.4" localSheetId="6" hidden="1">#REF!</definedName>
    <definedName name="_123Graph_BGFS.4" localSheetId="7" hidden="1">#REF!</definedName>
    <definedName name="_123Graph_BGFS.4" localSheetId="8" hidden="1">#REF!</definedName>
    <definedName name="_123Graph_BGFS.4" localSheetId="9" hidden="1">#REF!</definedName>
    <definedName name="_123Graph_BGFS.4" localSheetId="30" hidden="1">#REF!</definedName>
    <definedName name="_123Graph_BGFS.4" localSheetId="124" hidden="1">#REF!</definedName>
    <definedName name="_123Graph_BGFS.4" localSheetId="125" hidden="1">#REF!</definedName>
    <definedName name="_123Graph_BGFS.4" hidden="1">#REF!</definedName>
    <definedName name="_123GRAPH_BTAX1" localSheetId="5" hidden="1">#REF!</definedName>
    <definedName name="_123GRAPH_BTAX1" localSheetId="6" hidden="1">#REF!</definedName>
    <definedName name="_123GRAPH_BTAX1" localSheetId="7" hidden="1">#REF!</definedName>
    <definedName name="_123GRAPH_BTAX1" localSheetId="8" hidden="1">#REF!</definedName>
    <definedName name="_123GRAPH_BTAX1" localSheetId="9" hidden="1">#REF!</definedName>
    <definedName name="_123GRAPH_BTAX1" localSheetId="30" hidden="1">#REF!</definedName>
    <definedName name="_123GRAPH_BTAX1" localSheetId="124" hidden="1">#REF!</definedName>
    <definedName name="_123GRAPH_BTAX1" localSheetId="125" hidden="1">#REF!</definedName>
    <definedName name="_123GRAPH_BTAX1" hidden="1">#REF!</definedName>
    <definedName name="_123GRAPH_C" localSheetId="5" hidden="1">#REF!</definedName>
    <definedName name="_123GRAPH_C" localSheetId="6" hidden="1">#REF!</definedName>
    <definedName name="_123GRAPH_C" localSheetId="7" hidden="1">#REF!</definedName>
    <definedName name="_123GRAPH_C" localSheetId="8" hidden="1">#REF!</definedName>
    <definedName name="_123GRAPH_C" localSheetId="9" hidden="1">#REF!</definedName>
    <definedName name="_123GRAPH_C" localSheetId="30" hidden="1">#REF!</definedName>
    <definedName name="_123GRAPH_C" localSheetId="124" hidden="1">#REF!</definedName>
    <definedName name="_123GRAPH_C" localSheetId="125" hidden="1">#REF!</definedName>
    <definedName name="_123GRAPH_C" hidden="1">#REF!</definedName>
    <definedName name="_123GRAPH_CGFS.3" localSheetId="5" hidden="1">#REF!</definedName>
    <definedName name="_123GRAPH_CGFS.3" localSheetId="6" hidden="1">#REF!</definedName>
    <definedName name="_123GRAPH_CGFS.3" localSheetId="7" hidden="1">#REF!</definedName>
    <definedName name="_123GRAPH_CGFS.3" localSheetId="8" hidden="1">#REF!</definedName>
    <definedName name="_123GRAPH_CGFS.3" localSheetId="9" hidden="1">#REF!</definedName>
    <definedName name="_123GRAPH_CGFS.3" localSheetId="30" hidden="1">#REF!</definedName>
    <definedName name="_123GRAPH_CGFS.3" localSheetId="124" hidden="1">#REF!</definedName>
    <definedName name="_123GRAPH_CGFS.3" localSheetId="125" hidden="1">#REF!</definedName>
    <definedName name="_123GRAPH_CGFS.3" hidden="1">#REF!</definedName>
    <definedName name="_123Graph_CTAX1" localSheetId="5" hidden="1">#REF!</definedName>
    <definedName name="_123Graph_CTAX1" localSheetId="6" hidden="1">#REF!</definedName>
    <definedName name="_123Graph_CTAX1" localSheetId="7" hidden="1">#REF!</definedName>
    <definedName name="_123Graph_CTAX1" localSheetId="8" hidden="1">#REF!</definedName>
    <definedName name="_123Graph_CTAX1" localSheetId="9" hidden="1">#REF!</definedName>
    <definedName name="_123Graph_CTAX1" localSheetId="30" hidden="1">#REF!</definedName>
    <definedName name="_123Graph_CTAX1" localSheetId="124" hidden="1">#REF!</definedName>
    <definedName name="_123Graph_CTAX1" localSheetId="125" hidden="1">#REF!</definedName>
    <definedName name="_123Graph_CTAX1" hidden="1">#REF!</definedName>
    <definedName name="_123GRAPH_CTAX2" localSheetId="5" hidden="1">#REF!</definedName>
    <definedName name="_123GRAPH_CTAX2" localSheetId="6" hidden="1">#REF!</definedName>
    <definedName name="_123GRAPH_CTAX2" localSheetId="7" hidden="1">#REF!</definedName>
    <definedName name="_123GRAPH_CTAX2" localSheetId="8" hidden="1">#REF!</definedName>
    <definedName name="_123GRAPH_CTAX2" localSheetId="9" hidden="1">#REF!</definedName>
    <definedName name="_123GRAPH_CTAX2" localSheetId="30" hidden="1">#REF!</definedName>
    <definedName name="_123GRAPH_CTAX2" localSheetId="124" hidden="1">#REF!</definedName>
    <definedName name="_123GRAPH_CTAX2" localSheetId="125" hidden="1">#REF!</definedName>
    <definedName name="_123GRAPH_CTAX2" hidden="1">#REF!</definedName>
    <definedName name="_123GRAPH_D" localSheetId="5" hidden="1">#REF!</definedName>
    <definedName name="_123GRAPH_D" localSheetId="6" hidden="1">#REF!</definedName>
    <definedName name="_123GRAPH_D" localSheetId="7" hidden="1">#REF!</definedName>
    <definedName name="_123GRAPH_D" localSheetId="8" hidden="1">#REF!</definedName>
    <definedName name="_123GRAPH_D" localSheetId="9" hidden="1">#REF!</definedName>
    <definedName name="_123GRAPH_D" localSheetId="30" hidden="1">#REF!</definedName>
    <definedName name="_123GRAPH_D" localSheetId="124" hidden="1">#REF!</definedName>
    <definedName name="_123GRAPH_D" localSheetId="125" hidden="1">#REF!</definedName>
    <definedName name="_123GRAPH_D" hidden="1">#REF!</definedName>
    <definedName name="_123GRAPH_DTAX1" localSheetId="5" hidden="1">#REF!</definedName>
    <definedName name="_123GRAPH_DTAX1" localSheetId="6" hidden="1">#REF!</definedName>
    <definedName name="_123GRAPH_DTAX1" localSheetId="7" hidden="1">#REF!</definedName>
    <definedName name="_123GRAPH_DTAX1" localSheetId="8" hidden="1">#REF!</definedName>
    <definedName name="_123GRAPH_DTAX1" localSheetId="9" hidden="1">#REF!</definedName>
    <definedName name="_123GRAPH_DTAX1" localSheetId="30" hidden="1">#REF!</definedName>
    <definedName name="_123GRAPH_DTAX1" localSheetId="124" hidden="1">#REF!</definedName>
    <definedName name="_123GRAPH_DTAX1" localSheetId="125" hidden="1">#REF!</definedName>
    <definedName name="_123GRAPH_DTAX1" hidden="1">#REF!</definedName>
    <definedName name="_123Graph_E" localSheetId="5" hidden="1">#REF!</definedName>
    <definedName name="_123Graph_E" localSheetId="6" hidden="1">#REF!</definedName>
    <definedName name="_123Graph_E" localSheetId="7" hidden="1">#REF!</definedName>
    <definedName name="_123Graph_E" localSheetId="8" hidden="1">#REF!</definedName>
    <definedName name="_123Graph_E" localSheetId="9" hidden="1">#REF!</definedName>
    <definedName name="_123Graph_E" localSheetId="30" hidden="1">#REF!</definedName>
    <definedName name="_123Graph_E" localSheetId="124" hidden="1">#REF!</definedName>
    <definedName name="_123Graph_E" localSheetId="125" hidden="1">#REF!</definedName>
    <definedName name="_123Graph_E" hidden="1">#REF!</definedName>
    <definedName name="_123GRAPH_ETAX2" localSheetId="5" hidden="1">#REF!</definedName>
    <definedName name="_123GRAPH_ETAX2" localSheetId="6" hidden="1">#REF!</definedName>
    <definedName name="_123GRAPH_ETAX2" localSheetId="7" hidden="1">#REF!</definedName>
    <definedName name="_123GRAPH_ETAX2" localSheetId="8" hidden="1">#REF!</definedName>
    <definedName name="_123GRAPH_ETAX2" localSheetId="9" hidden="1">#REF!</definedName>
    <definedName name="_123GRAPH_ETAX2" localSheetId="30" hidden="1">#REF!</definedName>
    <definedName name="_123GRAPH_ETAX2" localSheetId="124" hidden="1">#REF!</definedName>
    <definedName name="_123GRAPH_ETAX2" localSheetId="125" hidden="1">#REF!</definedName>
    <definedName name="_123GRAPH_ETAX2" hidden="1">#REF!</definedName>
    <definedName name="_123GRAPH_F" localSheetId="5" hidden="1">#REF!</definedName>
    <definedName name="_123GRAPH_F" localSheetId="6" hidden="1">#REF!</definedName>
    <definedName name="_123GRAPH_F" localSheetId="7" hidden="1">#REF!</definedName>
    <definedName name="_123GRAPH_F" localSheetId="8" hidden="1">#REF!</definedName>
    <definedName name="_123GRAPH_F" localSheetId="9" hidden="1">#REF!</definedName>
    <definedName name="_123GRAPH_F" localSheetId="30" hidden="1">#REF!</definedName>
    <definedName name="_123GRAPH_F" localSheetId="124" hidden="1">#REF!</definedName>
    <definedName name="_123GRAPH_F" localSheetId="125" hidden="1">#REF!</definedName>
    <definedName name="_123GRAPH_F" hidden="1">#REF!</definedName>
    <definedName name="_123GRAPH_K" localSheetId="5" hidden="1">#REF!</definedName>
    <definedName name="_123GRAPH_K" localSheetId="6" hidden="1">#REF!</definedName>
    <definedName name="_123GRAPH_K" localSheetId="7" hidden="1">#REF!</definedName>
    <definedName name="_123GRAPH_K" localSheetId="8" hidden="1">#REF!</definedName>
    <definedName name="_123GRAPH_K" localSheetId="9" hidden="1">#REF!</definedName>
    <definedName name="_123GRAPH_K" localSheetId="30" hidden="1">#REF!</definedName>
    <definedName name="_123GRAPH_K" localSheetId="124" hidden="1">#REF!</definedName>
    <definedName name="_123GRAPH_K" localSheetId="125" hidden="1">#REF!</definedName>
    <definedName name="_123GRAPH_K" hidden="1">#REF!</definedName>
    <definedName name="_123GRAPH_X" localSheetId="5" hidden="1">#REF!</definedName>
    <definedName name="_123GRAPH_X" localSheetId="6" hidden="1">#REF!</definedName>
    <definedName name="_123GRAPH_X" localSheetId="7" hidden="1">#REF!</definedName>
    <definedName name="_123GRAPH_X" localSheetId="8" hidden="1">#REF!</definedName>
    <definedName name="_123GRAPH_X" localSheetId="9" hidden="1">#REF!</definedName>
    <definedName name="_123GRAPH_X" localSheetId="30" hidden="1">#REF!</definedName>
    <definedName name="_123GRAPH_X" localSheetId="124" hidden="1">#REF!</definedName>
    <definedName name="_123GRAPH_X" localSheetId="125" hidden="1">#REF!</definedName>
    <definedName name="_123GRAPH_X" hidden="1">#REF!</definedName>
    <definedName name="_123GRAPH_XGFS.1" localSheetId="5" hidden="1">#REF!</definedName>
    <definedName name="_123GRAPH_XGFS.1" localSheetId="6" hidden="1">#REF!</definedName>
    <definedName name="_123GRAPH_XGFS.1" localSheetId="7" hidden="1">#REF!</definedName>
    <definedName name="_123GRAPH_XGFS.1" localSheetId="8" hidden="1">#REF!</definedName>
    <definedName name="_123GRAPH_XGFS.1" localSheetId="9" hidden="1">#REF!</definedName>
    <definedName name="_123GRAPH_XGFS.1" localSheetId="30" hidden="1">#REF!</definedName>
    <definedName name="_123GRAPH_XGFS.1" localSheetId="124" hidden="1">#REF!</definedName>
    <definedName name="_123GRAPH_XGFS.1" localSheetId="125" hidden="1">#REF!</definedName>
    <definedName name="_123GRAPH_XGFS.1" hidden="1">#REF!</definedName>
    <definedName name="_123GRAPH_XGFS.3" localSheetId="5" hidden="1">#REF!</definedName>
    <definedName name="_123GRAPH_XGFS.3" localSheetId="6" hidden="1">#REF!</definedName>
    <definedName name="_123GRAPH_XGFS.3" localSheetId="7" hidden="1">#REF!</definedName>
    <definedName name="_123GRAPH_XGFS.3" localSheetId="8" hidden="1">#REF!</definedName>
    <definedName name="_123GRAPH_XGFS.3" localSheetId="9" hidden="1">#REF!</definedName>
    <definedName name="_123GRAPH_XGFS.3" localSheetId="30" hidden="1">#REF!</definedName>
    <definedName name="_123GRAPH_XGFS.3" localSheetId="124" hidden="1">#REF!</definedName>
    <definedName name="_123GRAPH_XGFS.3" localSheetId="125" hidden="1">#REF!</definedName>
    <definedName name="_123GRAPH_XGFS.3" hidden="1">#REF!</definedName>
    <definedName name="_123gRAPH_XTAX1" localSheetId="5" hidden="1">#REF!</definedName>
    <definedName name="_123gRAPH_XTAX1" localSheetId="6" hidden="1">#REF!</definedName>
    <definedName name="_123gRAPH_XTAX1" localSheetId="7" hidden="1">#REF!</definedName>
    <definedName name="_123gRAPH_XTAX1" localSheetId="8" hidden="1">#REF!</definedName>
    <definedName name="_123gRAPH_XTAX1" localSheetId="9" hidden="1">#REF!</definedName>
    <definedName name="_123gRAPH_XTAX1" localSheetId="30" hidden="1">#REF!</definedName>
    <definedName name="_123gRAPH_XTAX1" localSheetId="124" hidden="1">#REF!</definedName>
    <definedName name="_123gRAPH_XTAX1" localSheetId="125" hidden="1">#REF!</definedName>
    <definedName name="_123gRAPH_XTAX1" hidden="1">#REF!</definedName>
    <definedName name="_123GRAPH_XTAX2" localSheetId="5" hidden="1">#REF!</definedName>
    <definedName name="_123GRAPH_XTAX2" localSheetId="6" hidden="1">#REF!</definedName>
    <definedName name="_123GRAPH_XTAX2" localSheetId="7" hidden="1">#REF!</definedName>
    <definedName name="_123GRAPH_XTAX2" localSheetId="8" hidden="1">#REF!</definedName>
    <definedName name="_123GRAPH_XTAX2" localSheetId="9" hidden="1">#REF!</definedName>
    <definedName name="_123GRAPH_XTAX2" localSheetId="30" hidden="1">#REF!</definedName>
    <definedName name="_123GRAPH_XTAX2" localSheetId="124" hidden="1">#REF!</definedName>
    <definedName name="_123GRAPH_XTAX2" localSheetId="125" hidden="1">#REF!</definedName>
    <definedName name="_123GRAPH_XTAX2" hidden="1">#REF!</definedName>
    <definedName name="_12no" localSheetId="5" hidden="1">#REF!</definedName>
    <definedName name="_12no" localSheetId="6" hidden="1">#REF!</definedName>
    <definedName name="_12no" localSheetId="7" hidden="1">#REF!</definedName>
    <definedName name="_12no" localSheetId="8" hidden="1">#REF!</definedName>
    <definedName name="_12no" localSheetId="9" hidden="1">#REF!</definedName>
    <definedName name="_12no" localSheetId="30" hidden="1">#REF!</definedName>
    <definedName name="_12no" localSheetId="105" hidden="1">#REF!</definedName>
    <definedName name="_12no" localSheetId="124" hidden="1">#REF!</definedName>
    <definedName name="_12no" localSheetId="125" hidden="1">#REF!</definedName>
    <definedName name="_12no" localSheetId="129" hidden="1">#REF!</definedName>
    <definedName name="_12no" hidden="1">#REF!</definedName>
    <definedName name="_13__123Graph_BCHART_1" localSheetId="5" hidden="1">#REF!</definedName>
    <definedName name="_13__123Graph_BCHART_1" localSheetId="6" hidden="1">#REF!</definedName>
    <definedName name="_13__123Graph_BCHART_1" localSheetId="7" hidden="1">#REF!</definedName>
    <definedName name="_13__123Graph_BCHART_1" localSheetId="8" hidden="1">#REF!</definedName>
    <definedName name="_13__123Graph_BCHART_1" localSheetId="9" hidden="1">#REF!</definedName>
    <definedName name="_13__123Graph_BCHART_1" localSheetId="30" hidden="1">#REF!</definedName>
    <definedName name="_13__123Graph_BCHART_1" localSheetId="124" hidden="1">#REF!</definedName>
    <definedName name="_13__123Graph_BCHART_1" localSheetId="125" hidden="1">#REF!</definedName>
    <definedName name="_13__123Graph_BCHART_1" hidden="1">#REF!</definedName>
    <definedName name="_13__123Graph_BCHART_2" localSheetId="5" hidden="1">#REF!</definedName>
    <definedName name="_13__123Graph_BCHART_2" localSheetId="6" hidden="1">#REF!</definedName>
    <definedName name="_13__123Graph_BCHART_2" localSheetId="7" hidden="1">#REF!</definedName>
    <definedName name="_13__123Graph_BCHART_2" localSheetId="8" hidden="1">#REF!</definedName>
    <definedName name="_13__123Graph_BCHART_2" localSheetId="9" hidden="1">#REF!</definedName>
    <definedName name="_13__123Graph_BCHART_2" localSheetId="30" hidden="1">#REF!</definedName>
    <definedName name="_13__123Graph_BCHART_2" localSheetId="124" hidden="1">#REF!</definedName>
    <definedName name="_13__123Graph_BCHART_2" localSheetId="125" hidden="1">#REF!</definedName>
    <definedName name="_13__123Graph_BCHART_2" hidden="1">#REF!</definedName>
    <definedName name="_13__123Graph_CCHART_2" localSheetId="5" hidden="1">#REF!</definedName>
    <definedName name="_13__123Graph_CCHART_2" localSheetId="6" hidden="1">#REF!</definedName>
    <definedName name="_13__123Graph_CCHART_2" localSheetId="7" hidden="1">#REF!</definedName>
    <definedName name="_13__123Graph_CCHART_2" localSheetId="8" hidden="1">#REF!</definedName>
    <definedName name="_13__123Graph_CCHART_2" localSheetId="9" hidden="1">#REF!</definedName>
    <definedName name="_13__123Graph_CCHART_2" localSheetId="30" hidden="1">#REF!</definedName>
    <definedName name="_13__123Graph_CCHART_2" localSheetId="124" hidden="1">#REF!</definedName>
    <definedName name="_13__123Graph_CCHART_2" localSheetId="125" hidden="1">#REF!</definedName>
    <definedName name="_13__123Graph_CCHART_2" hidden="1">#REF!</definedName>
    <definedName name="_13__123Graph_XChart_2A" localSheetId="5" hidden="1">#REF!</definedName>
    <definedName name="_13__123Graph_XChart_2A" localSheetId="6" hidden="1">#REF!</definedName>
    <definedName name="_13__123Graph_XChart_2A" localSheetId="7" hidden="1">#REF!</definedName>
    <definedName name="_13__123Graph_XChart_2A" localSheetId="8" hidden="1">#REF!</definedName>
    <definedName name="_13__123Graph_XChart_2A" localSheetId="9" hidden="1">#REF!</definedName>
    <definedName name="_13__123Graph_XChart_2A" localSheetId="30" hidden="1">#REF!</definedName>
    <definedName name="_13__123Graph_XChart_2A" localSheetId="124" hidden="1">#REF!</definedName>
    <definedName name="_13__123Graph_XChart_2A" localSheetId="125" hidden="1">#REF!</definedName>
    <definedName name="_13__123Graph_XChart_2A" hidden="1">#REF!</definedName>
    <definedName name="_134__123Graph_XREALEX_WAGE" localSheetId="5" hidden="1">#REF!</definedName>
    <definedName name="_134__123Graph_XREALEX_WAGE" localSheetId="6" hidden="1">#REF!</definedName>
    <definedName name="_134__123Graph_XREALEX_WAGE" localSheetId="7" hidden="1">#REF!</definedName>
    <definedName name="_134__123Graph_XREALEX_WAGE" localSheetId="8" hidden="1">#REF!</definedName>
    <definedName name="_134__123Graph_XREALEX_WAGE" localSheetId="9" hidden="1">#REF!</definedName>
    <definedName name="_134__123Graph_XREALEX_WAGE" localSheetId="30" hidden="1">#REF!</definedName>
    <definedName name="_134__123Graph_XREALEX_WAGE" localSheetId="105" hidden="1">#REF!</definedName>
    <definedName name="_134__123Graph_XREALEX_WAGE" localSheetId="124" hidden="1">#REF!</definedName>
    <definedName name="_134__123Graph_XREALEX_WAGE" localSheetId="125" hidden="1">#REF!</definedName>
    <definedName name="_134__123Graph_XREALEX_WAGE" localSheetId="129" hidden="1">#REF!</definedName>
    <definedName name="_134__123Graph_XREALEX_WAGE" hidden="1">#REF!</definedName>
    <definedName name="_14__123Graph_BCHART_2" localSheetId="5" hidden="1">#REF!</definedName>
    <definedName name="_14__123Graph_BCHART_2" localSheetId="6" hidden="1">#REF!</definedName>
    <definedName name="_14__123Graph_BCHART_2" localSheetId="7" hidden="1">#REF!</definedName>
    <definedName name="_14__123Graph_BCHART_2" localSheetId="8" hidden="1">#REF!</definedName>
    <definedName name="_14__123Graph_BCHART_2" localSheetId="9" hidden="1">#REF!</definedName>
    <definedName name="_14__123Graph_BCHART_2" localSheetId="30" hidden="1">#REF!</definedName>
    <definedName name="_14__123Graph_BCHART_2" localSheetId="124" hidden="1">#REF!</definedName>
    <definedName name="_14__123Graph_BCHART_2" localSheetId="125" hidden="1">#REF!</definedName>
    <definedName name="_14__123Graph_BCHART_2" hidden="1">#REF!</definedName>
    <definedName name="_14__123Graph_BWB_ADJ_PRJ" localSheetId="5" hidden="1">#REF!</definedName>
    <definedName name="_14__123Graph_BWB_ADJ_PRJ" localSheetId="6" hidden="1">#REF!</definedName>
    <definedName name="_14__123Graph_BWB_ADJ_PRJ" localSheetId="7" hidden="1">#REF!</definedName>
    <definedName name="_14__123Graph_BWB_ADJ_PRJ" localSheetId="8" hidden="1">#REF!</definedName>
    <definedName name="_14__123Graph_BWB_ADJ_PRJ" localSheetId="9" hidden="1">#REF!</definedName>
    <definedName name="_14__123Graph_BWB_ADJ_PRJ" localSheetId="30" hidden="1">#REF!</definedName>
    <definedName name="_14__123Graph_BWB_ADJ_PRJ" localSheetId="124" hidden="1">#REF!</definedName>
    <definedName name="_14__123Graph_BWB_ADJ_PRJ" localSheetId="125" hidden="1">#REF!</definedName>
    <definedName name="_14__123Graph_BWB_ADJ_PRJ" hidden="1">#REF!</definedName>
    <definedName name="_14__123Graph_XCHART_1" localSheetId="5" hidden="1">#REF!</definedName>
    <definedName name="_14__123Graph_XCHART_1" localSheetId="6" hidden="1">#REF!</definedName>
    <definedName name="_14__123Graph_XCHART_1" localSheetId="7" hidden="1">#REF!</definedName>
    <definedName name="_14__123Graph_XCHART_1" localSheetId="8" hidden="1">#REF!</definedName>
    <definedName name="_14__123Graph_XCHART_1" localSheetId="9" hidden="1">#REF!</definedName>
    <definedName name="_14__123Graph_XCHART_1" localSheetId="30" hidden="1">#REF!</definedName>
    <definedName name="_14__123Graph_XCHART_1" localSheetId="124" hidden="1">#REF!</definedName>
    <definedName name="_14__123Graph_XCHART_1" localSheetId="125" hidden="1">#REF!</definedName>
    <definedName name="_14__123Graph_XCHART_1" hidden="1">#REF!</definedName>
    <definedName name="_14__123Graph_XChart_3A" localSheetId="5" hidden="1">#REF!</definedName>
    <definedName name="_14__123Graph_XChart_3A" localSheetId="6" hidden="1">#REF!</definedName>
    <definedName name="_14__123Graph_XChart_3A" localSheetId="7" hidden="1">#REF!</definedName>
    <definedName name="_14__123Graph_XChart_3A" localSheetId="8" hidden="1">#REF!</definedName>
    <definedName name="_14__123Graph_XChart_3A" localSheetId="9" hidden="1">#REF!</definedName>
    <definedName name="_14__123Graph_XChart_3A" localSheetId="30" hidden="1">#REF!</definedName>
    <definedName name="_14__123Graph_XChart_3A" localSheetId="124" hidden="1">#REF!</definedName>
    <definedName name="_14__123Graph_XChart_3A" localSheetId="125" hidden="1">#REF!</definedName>
    <definedName name="_14__123Graph_XChart_3A" hidden="1">#REF!</definedName>
    <definedName name="_15__123Graph_CCHART_1" localSheetId="5" hidden="1">#REF!</definedName>
    <definedName name="_15__123Graph_CCHART_1" localSheetId="6" hidden="1">#REF!</definedName>
    <definedName name="_15__123Graph_CCHART_1" localSheetId="7" hidden="1">#REF!</definedName>
    <definedName name="_15__123Graph_CCHART_1" localSheetId="8" hidden="1">#REF!</definedName>
    <definedName name="_15__123Graph_CCHART_1" localSheetId="9" hidden="1">#REF!</definedName>
    <definedName name="_15__123Graph_CCHART_1" localSheetId="30" hidden="1">#REF!</definedName>
    <definedName name="_15__123Graph_CCHART_1" localSheetId="124" hidden="1">#REF!</definedName>
    <definedName name="_15__123Graph_CCHART_1" localSheetId="125" hidden="1">#REF!</definedName>
    <definedName name="_15__123Graph_CCHART_1" hidden="1">#REF!</definedName>
    <definedName name="_15__123Graph_XCHART_2" localSheetId="5" hidden="1">#REF!</definedName>
    <definedName name="_15__123Graph_XCHART_2" localSheetId="6" hidden="1">#REF!</definedName>
    <definedName name="_15__123Graph_XCHART_2" localSheetId="7" hidden="1">#REF!</definedName>
    <definedName name="_15__123Graph_XCHART_2" localSheetId="8" hidden="1">#REF!</definedName>
    <definedName name="_15__123Graph_XCHART_2" localSheetId="9" hidden="1">#REF!</definedName>
    <definedName name="_15__123Graph_XCHART_2" localSheetId="30" hidden="1">#REF!</definedName>
    <definedName name="_15__123Graph_XCHART_2" localSheetId="124" hidden="1">#REF!</definedName>
    <definedName name="_15__123Graph_XCHART_2" localSheetId="125" hidden="1">#REF!</definedName>
    <definedName name="_15__123Graph_XCHART_2" hidden="1">#REF!</definedName>
    <definedName name="_15__123Graph_XChart_4A" localSheetId="5" hidden="1">#REF!</definedName>
    <definedName name="_15__123Graph_XChart_4A" localSheetId="6" hidden="1">#REF!</definedName>
    <definedName name="_15__123Graph_XChart_4A" localSheetId="7" hidden="1">#REF!</definedName>
    <definedName name="_15__123Graph_XChart_4A" localSheetId="8" hidden="1">#REF!</definedName>
    <definedName name="_15__123Graph_XChart_4A" localSheetId="9" hidden="1">#REF!</definedName>
    <definedName name="_15__123Graph_XChart_4A" localSheetId="30" hidden="1">#REF!</definedName>
    <definedName name="_15__123Graph_XChart_4A" localSheetId="124" hidden="1">#REF!</definedName>
    <definedName name="_15__123Graph_XChart_4A" localSheetId="125" hidden="1">#REF!</definedName>
    <definedName name="_15__123Graph_XChart_4A" hidden="1">#REF!</definedName>
    <definedName name="_16__123Graph_CCHART_2" localSheetId="5" hidden="1">#REF!</definedName>
    <definedName name="_16__123Graph_CCHART_2" localSheetId="6" hidden="1">#REF!</definedName>
    <definedName name="_16__123Graph_CCHART_2" localSheetId="7" hidden="1">#REF!</definedName>
    <definedName name="_16__123Graph_CCHART_2" localSheetId="8" hidden="1">#REF!</definedName>
    <definedName name="_16__123Graph_CCHART_2" localSheetId="9" hidden="1">#REF!</definedName>
    <definedName name="_16__123Graph_CCHART_2" localSheetId="30" hidden="1">#REF!</definedName>
    <definedName name="_16__123Graph_CCHART_2" localSheetId="124" hidden="1">#REF!</definedName>
    <definedName name="_16__123Graph_CCHART_2" localSheetId="125" hidden="1">#REF!</definedName>
    <definedName name="_16__123Graph_CCHART_2" hidden="1">#REF!</definedName>
    <definedName name="_165_0ju" localSheetId="30" hidden="1">#REF!</definedName>
    <definedName name="_165_0ju" localSheetId="31" hidden="1">#REF!</definedName>
    <definedName name="_165_0ju" localSheetId="105" hidden="1">#REF!</definedName>
    <definedName name="_165_0ju" localSheetId="38" hidden="1">#REF!</definedName>
    <definedName name="_165_0ju" localSheetId="124" hidden="1">#REF!</definedName>
    <definedName name="_165_0ju" localSheetId="125" hidden="1">#REF!</definedName>
    <definedName name="_165_0ju" localSheetId="126" hidden="1">#REF!</definedName>
    <definedName name="_165_0ju" localSheetId="127" hidden="1">#REF!</definedName>
    <definedName name="_165_0ju" localSheetId="128" hidden="1">#REF!</definedName>
    <definedName name="_165_0ju" localSheetId="129" hidden="1">#REF!</definedName>
    <definedName name="_165_0ju" localSheetId="130" hidden="1">#REF!</definedName>
    <definedName name="_165_0ju" localSheetId="131" hidden="1">#REF!</definedName>
    <definedName name="_165_0ju" localSheetId="40" hidden="1">#REF!</definedName>
    <definedName name="_165_0ju" hidden="1">#REF!</definedName>
    <definedName name="_17__123Graph_XCHART_1" localSheetId="5" hidden="1">#REF!</definedName>
    <definedName name="_17__123Graph_XCHART_1" localSheetId="6" hidden="1">#REF!</definedName>
    <definedName name="_17__123Graph_XCHART_1" localSheetId="7" hidden="1">#REF!</definedName>
    <definedName name="_17__123Graph_XCHART_1" localSheetId="8" hidden="1">#REF!</definedName>
    <definedName name="_17__123Graph_XCHART_1" localSheetId="9" hidden="1">#REF!</definedName>
    <definedName name="_17__123Graph_XCHART_1" localSheetId="30" hidden="1">#REF!</definedName>
    <definedName name="_17__123Graph_XCHART_1" localSheetId="124" hidden="1">#REF!</definedName>
    <definedName name="_17__123Graph_XCHART_1" localSheetId="125" hidden="1">#REF!</definedName>
    <definedName name="_17__123Graph_XCHART_1" hidden="1">#REF!</definedName>
    <definedName name="_18__123Graph_XChart_1A" localSheetId="5" hidden="1">#REF!</definedName>
    <definedName name="_18__123Graph_XChart_1A" localSheetId="6" hidden="1">#REF!</definedName>
    <definedName name="_18__123Graph_XChart_1A" localSheetId="7" hidden="1">#REF!</definedName>
    <definedName name="_18__123Graph_XChart_1A" localSheetId="8" hidden="1">#REF!</definedName>
    <definedName name="_18__123Graph_XChart_1A" localSheetId="9" hidden="1">#REF!</definedName>
    <definedName name="_18__123Graph_XChart_1A" localSheetId="30" hidden="1">#REF!</definedName>
    <definedName name="_18__123Graph_XChart_1A" localSheetId="124" hidden="1">#REF!</definedName>
    <definedName name="_18__123Graph_XChart_1A" localSheetId="125" hidden="1">#REF!</definedName>
    <definedName name="_18__123Graph_XChart_1A" hidden="1">#REF!</definedName>
    <definedName name="_18__123Graph_XCHART_2" localSheetId="5" hidden="1">#REF!</definedName>
    <definedName name="_18__123Graph_XCHART_2" localSheetId="6" hidden="1">#REF!</definedName>
    <definedName name="_18__123Graph_XCHART_2" localSheetId="7" hidden="1">#REF!</definedName>
    <definedName name="_18__123Graph_XCHART_2" localSheetId="8" hidden="1">#REF!</definedName>
    <definedName name="_18__123Graph_XCHART_2" localSheetId="9" hidden="1">#REF!</definedName>
    <definedName name="_18__123Graph_XCHART_2" localSheetId="30" hidden="1">#REF!</definedName>
    <definedName name="_18__123Graph_XCHART_2" localSheetId="124" hidden="1">#REF!</definedName>
    <definedName name="_18__123Graph_XCHART_2" localSheetId="125" hidden="1">#REF!</definedName>
    <definedName name="_18__123Graph_XCHART_2" hidden="1">#REF!</definedName>
    <definedName name="_2___123Graph_AChart_2A" localSheetId="5" hidden="1">#REF!</definedName>
    <definedName name="_2___123Graph_AChart_2A" localSheetId="6" hidden="1">#REF!</definedName>
    <definedName name="_2___123Graph_AChart_2A" localSheetId="7" hidden="1">#REF!</definedName>
    <definedName name="_2___123Graph_AChart_2A" localSheetId="8" hidden="1">#REF!</definedName>
    <definedName name="_2___123Graph_AChart_2A" localSheetId="9" hidden="1">#REF!</definedName>
    <definedName name="_2___123Graph_AChart_2A" localSheetId="30" hidden="1">#REF!</definedName>
    <definedName name="_2___123Graph_AChart_2A" localSheetId="105" hidden="1">#REF!</definedName>
    <definedName name="_2___123Graph_AChart_2A" hidden="1">#REF!</definedName>
    <definedName name="_2__123Graph_AChart_1A" localSheetId="5" hidden="1">#REF!</definedName>
    <definedName name="_2__123Graph_AChart_1A" localSheetId="6" hidden="1">#REF!</definedName>
    <definedName name="_2__123Graph_AChart_1A" localSheetId="7" hidden="1">#REF!</definedName>
    <definedName name="_2__123Graph_AChart_1A" localSheetId="8" hidden="1">#REF!</definedName>
    <definedName name="_2__123Graph_AChart_1A" localSheetId="9" hidden="1">#REF!</definedName>
    <definedName name="_2__123Graph_AChart_1A" localSheetId="30" hidden="1">#REF!</definedName>
    <definedName name="_2__123Graph_AChart_1A" localSheetId="124" hidden="1">#REF!</definedName>
    <definedName name="_2__123Graph_AChart_1A" localSheetId="125" hidden="1">#REF!</definedName>
    <definedName name="_2__123Graph_AChart_1A" hidden="1">#REF!</definedName>
    <definedName name="_2__123Graph_AChart_2A" localSheetId="5" hidden="1">#REF!</definedName>
    <definedName name="_2__123Graph_AChart_2A" localSheetId="6" hidden="1">#REF!</definedName>
    <definedName name="_2__123Graph_AChart_2A" localSheetId="7" hidden="1">#REF!</definedName>
    <definedName name="_2__123Graph_AChart_2A" localSheetId="8" hidden="1">#REF!</definedName>
    <definedName name="_2__123Graph_AChart_2A" localSheetId="9" hidden="1">#REF!</definedName>
    <definedName name="_2__123Graph_AChart_2A" localSheetId="30" hidden="1">#REF!</definedName>
    <definedName name="_2__123Graph_AChart_2A" localSheetId="124" hidden="1">#REF!</definedName>
    <definedName name="_2__123Graph_AChart_2A" localSheetId="125" hidden="1">#REF!</definedName>
    <definedName name="_2__123Graph_AChart_2A" hidden="1">#REF!</definedName>
    <definedName name="_2__123Graph_ACHART_8" localSheetId="30" hidden="1">#REF!</definedName>
    <definedName name="_2__123Graph_ACHART_8" localSheetId="31" hidden="1">#REF!</definedName>
    <definedName name="_2__123Graph_ACHART_8" localSheetId="105" hidden="1">#REF!</definedName>
    <definedName name="_2__123Graph_ACHART_8" localSheetId="38" hidden="1">#REF!</definedName>
    <definedName name="_2__123Graph_ACHART_8" localSheetId="124" hidden="1">#REF!</definedName>
    <definedName name="_2__123Graph_ACHART_8" localSheetId="125" hidden="1">#REF!</definedName>
    <definedName name="_2__123Graph_ACHART_8" localSheetId="126" hidden="1">#REF!</definedName>
    <definedName name="_2__123Graph_ACHART_8" localSheetId="127" hidden="1">#REF!</definedName>
    <definedName name="_2__123Graph_ACHART_8" localSheetId="128" hidden="1">#REF!</definedName>
    <definedName name="_2__123Graph_ACHART_8" localSheetId="129" hidden="1">#REF!</definedName>
    <definedName name="_2__123Graph_ACHART_8" localSheetId="130" hidden="1">#REF!</definedName>
    <definedName name="_2__123Graph_ACHART_8" localSheetId="131" hidden="1">#REF!</definedName>
    <definedName name="_2__123Graph_ACHART_8" localSheetId="40" hidden="1">#REF!</definedName>
    <definedName name="_2__123Graph_ACHART_8" hidden="1">#REF!</definedName>
    <definedName name="_2__123Graph_BCHART_1A" localSheetId="5" hidden="1">#REF!</definedName>
    <definedName name="_2__123Graph_BCHART_1A" localSheetId="6" hidden="1">#REF!</definedName>
    <definedName name="_2__123Graph_BCHART_1A" localSheetId="7" hidden="1">#REF!</definedName>
    <definedName name="_2__123Graph_BCHART_1A" localSheetId="8" hidden="1">#REF!</definedName>
    <definedName name="_2__123Graph_BCHART_1A" localSheetId="9" hidden="1">#REF!</definedName>
    <definedName name="_2__123Graph_BCHART_1A" localSheetId="30" hidden="1">#REF!</definedName>
    <definedName name="_2__123Graph_BCHART_1A" localSheetId="124" hidden="1">#REF!</definedName>
    <definedName name="_2__123Graph_BCHART_1A" localSheetId="125" hidden="1">#REF!</definedName>
    <definedName name="_2__123Graph_BCHART_1A" hidden="1">#REF!</definedName>
    <definedName name="_20__123Graph_BWB_ADJ_PRJ" localSheetId="5" hidden="1">#REF!</definedName>
    <definedName name="_20__123Graph_BWB_ADJ_PRJ" localSheetId="6" hidden="1">#REF!</definedName>
    <definedName name="_20__123Graph_BWB_ADJ_PRJ" localSheetId="7" hidden="1">#REF!</definedName>
    <definedName name="_20__123Graph_BWB_ADJ_PRJ" localSheetId="8" hidden="1">#REF!</definedName>
    <definedName name="_20__123Graph_BWB_ADJ_PRJ" localSheetId="9" hidden="1">#REF!</definedName>
    <definedName name="_20__123Graph_BWB_ADJ_PRJ" localSheetId="30" hidden="1">#REF!</definedName>
    <definedName name="_20__123Graph_BWB_ADJ_PRJ" localSheetId="124" hidden="1">#REF!</definedName>
    <definedName name="_20__123Graph_BWB_ADJ_PRJ" localSheetId="125" hidden="1">#REF!</definedName>
    <definedName name="_20__123Graph_BWB_ADJ_PRJ" hidden="1">#REF!</definedName>
    <definedName name="_20__123Graph_XChart_2A" localSheetId="5" hidden="1">#REF!</definedName>
    <definedName name="_20__123Graph_XChart_2A" localSheetId="6" hidden="1">#REF!</definedName>
    <definedName name="_20__123Graph_XChart_2A" localSheetId="7" hidden="1">#REF!</definedName>
    <definedName name="_20__123Graph_XChart_2A" localSheetId="8" hidden="1">#REF!</definedName>
    <definedName name="_20__123Graph_XChart_2A" localSheetId="9" hidden="1">#REF!</definedName>
    <definedName name="_20__123Graph_XChart_2A" localSheetId="30" hidden="1">#REF!</definedName>
    <definedName name="_20__123Graph_XChart_2A" localSheetId="124" hidden="1">#REF!</definedName>
    <definedName name="_20__123Graph_XChart_2A" localSheetId="125" hidden="1">#REF!</definedName>
    <definedName name="_20__123Graph_XChart_2A" hidden="1">#REF!</definedName>
    <definedName name="_21__123Graph_BWB_ADJ_PRJ" localSheetId="5" hidden="1">#REF!</definedName>
    <definedName name="_21__123Graph_BWB_ADJ_PRJ" localSheetId="6" hidden="1">#REF!</definedName>
    <definedName name="_21__123Graph_BWB_ADJ_PRJ" localSheetId="7" hidden="1">#REF!</definedName>
    <definedName name="_21__123Graph_BWB_ADJ_PRJ" localSheetId="8" hidden="1">#REF!</definedName>
    <definedName name="_21__123Graph_BWB_ADJ_PRJ" localSheetId="9" hidden="1">#REF!</definedName>
    <definedName name="_21__123Graph_BWB_ADJ_PRJ" localSheetId="30" hidden="1">#REF!</definedName>
    <definedName name="_21__123Graph_BWB_ADJ_PRJ" localSheetId="124" hidden="1">#REF!</definedName>
    <definedName name="_21__123Graph_BWB_ADJ_PRJ" localSheetId="125" hidden="1">#REF!</definedName>
    <definedName name="_21__123Graph_BWB_ADJ_PRJ" hidden="1">#REF!</definedName>
    <definedName name="_21__123Graph_CCHART_1" localSheetId="5" hidden="1">#REF!</definedName>
    <definedName name="_21__123Graph_CCHART_1" localSheetId="6" hidden="1">#REF!</definedName>
    <definedName name="_21__123Graph_CCHART_1" localSheetId="7" hidden="1">#REF!</definedName>
    <definedName name="_21__123Graph_CCHART_1" localSheetId="8" hidden="1">#REF!</definedName>
    <definedName name="_21__123Graph_CCHART_1" localSheetId="9" hidden="1">#REF!</definedName>
    <definedName name="_21__123Graph_CCHART_1" localSheetId="30" hidden="1">#REF!</definedName>
    <definedName name="_21__123Graph_CCHART_1" localSheetId="124" hidden="1">#REF!</definedName>
    <definedName name="_21__123Graph_CCHART_1" localSheetId="125" hidden="1">#REF!</definedName>
    <definedName name="_21__123Graph_CCHART_1" hidden="1">#REF!</definedName>
    <definedName name="_22__123Graph_CCHART_1" localSheetId="5" hidden="1">#REF!</definedName>
    <definedName name="_22__123Graph_CCHART_1" localSheetId="6" hidden="1">#REF!</definedName>
    <definedName name="_22__123Graph_CCHART_1" localSheetId="7" hidden="1">#REF!</definedName>
    <definedName name="_22__123Graph_CCHART_1" localSheetId="8" hidden="1">#REF!</definedName>
    <definedName name="_22__123Graph_CCHART_1" localSheetId="9" hidden="1">#REF!</definedName>
    <definedName name="_22__123Graph_CCHART_1" localSheetId="30" hidden="1">#REF!</definedName>
    <definedName name="_22__123Graph_CCHART_1" localSheetId="124" hidden="1">#REF!</definedName>
    <definedName name="_22__123Graph_CCHART_1" localSheetId="125" hidden="1">#REF!</definedName>
    <definedName name="_22__123Graph_CCHART_1" hidden="1">#REF!</definedName>
    <definedName name="_22__123Graph_CCHART_2" localSheetId="5" hidden="1">#REF!</definedName>
    <definedName name="_22__123Graph_CCHART_2" localSheetId="6" hidden="1">#REF!</definedName>
    <definedName name="_22__123Graph_CCHART_2" localSheetId="7" hidden="1">#REF!</definedName>
    <definedName name="_22__123Graph_CCHART_2" localSheetId="8" hidden="1">#REF!</definedName>
    <definedName name="_22__123Graph_CCHART_2" localSheetId="9" hidden="1">#REF!</definedName>
    <definedName name="_22__123Graph_CCHART_2" localSheetId="30" hidden="1">#REF!</definedName>
    <definedName name="_22__123Graph_CCHART_2" localSheetId="124" hidden="1">#REF!</definedName>
    <definedName name="_22__123Graph_CCHART_2" localSheetId="125" hidden="1">#REF!</definedName>
    <definedName name="_22__123Graph_CCHART_2" hidden="1">#REF!</definedName>
    <definedName name="_22__123Graph_XChart_3A" localSheetId="5" hidden="1">#REF!</definedName>
    <definedName name="_22__123Graph_XChart_3A" localSheetId="6" hidden="1">#REF!</definedName>
    <definedName name="_22__123Graph_XChart_3A" localSheetId="7" hidden="1">#REF!</definedName>
    <definedName name="_22__123Graph_XChart_3A" localSheetId="8" hidden="1">#REF!</definedName>
    <definedName name="_22__123Graph_XChart_3A" localSheetId="9" hidden="1">#REF!</definedName>
    <definedName name="_22__123Graph_XChart_3A" localSheetId="30" hidden="1">#REF!</definedName>
    <definedName name="_22__123Graph_XChart_3A" localSheetId="124" hidden="1">#REF!</definedName>
    <definedName name="_22__123Graph_XChart_3A" localSheetId="125" hidden="1">#REF!</definedName>
    <definedName name="_22__123Graph_XChart_3A" hidden="1">#REF!</definedName>
    <definedName name="_2262__FDSAUDITLINK__" localSheetId="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3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3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2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1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3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94__FDSAUDITLINK__" localSheetId="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3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3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2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1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3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3__123Graph_CCHART_2" localSheetId="5" hidden="1">#REF!</definedName>
    <definedName name="_23__123Graph_CCHART_2" localSheetId="6" hidden="1">#REF!</definedName>
    <definedName name="_23__123Graph_CCHART_2" localSheetId="7" hidden="1">#REF!</definedName>
    <definedName name="_23__123Graph_CCHART_2" localSheetId="8" hidden="1">#REF!</definedName>
    <definedName name="_23__123Graph_CCHART_2" localSheetId="9" hidden="1">#REF!</definedName>
    <definedName name="_23__123Graph_CCHART_2" localSheetId="30" hidden="1">#REF!</definedName>
    <definedName name="_23__123Graph_CCHART_2" localSheetId="124" hidden="1">#REF!</definedName>
    <definedName name="_23__123Graph_CCHART_2" localSheetId="125" hidden="1">#REF!</definedName>
    <definedName name="_23__123Graph_CCHART_2" hidden="1">#REF!</definedName>
    <definedName name="_23__123Graph_XCHART_1" localSheetId="5" hidden="1">#REF!</definedName>
    <definedName name="_23__123Graph_XCHART_1" localSheetId="6" hidden="1">#REF!</definedName>
    <definedName name="_23__123Graph_XCHART_1" localSheetId="7" hidden="1">#REF!</definedName>
    <definedName name="_23__123Graph_XCHART_1" localSheetId="8" hidden="1">#REF!</definedName>
    <definedName name="_23__123Graph_XCHART_1" localSheetId="9" hidden="1">#REF!</definedName>
    <definedName name="_23__123Graph_XCHART_1" localSheetId="30" hidden="1">#REF!</definedName>
    <definedName name="_23__123Graph_XCHART_1" localSheetId="124" hidden="1">#REF!</definedName>
    <definedName name="_23__123Graph_XCHART_1" localSheetId="125" hidden="1">#REF!</definedName>
    <definedName name="_23__123Graph_XCHART_1" hidden="1">#REF!</definedName>
    <definedName name="_24__123Graph_ACHART_1" localSheetId="5" hidden="1">#REF!</definedName>
    <definedName name="_24__123Graph_ACHART_1" localSheetId="6" hidden="1">#REF!</definedName>
    <definedName name="_24__123Graph_ACHART_1" localSheetId="7" hidden="1">#REF!</definedName>
    <definedName name="_24__123Graph_ACHART_1" localSheetId="8" hidden="1">#REF!</definedName>
    <definedName name="_24__123Graph_ACHART_1" localSheetId="9" hidden="1">#REF!</definedName>
    <definedName name="_24__123Graph_ACHART_1" localSheetId="30" hidden="1">#REF!</definedName>
    <definedName name="_24__123Graph_ACHART_1" localSheetId="105" hidden="1">#REF!</definedName>
    <definedName name="_24__123Graph_ACHART_1" hidden="1">#REF!</definedName>
    <definedName name="_24__123Graph_XCHART_1" localSheetId="5" hidden="1">#REF!</definedName>
    <definedName name="_24__123Graph_XCHART_1" localSheetId="6" hidden="1">#REF!</definedName>
    <definedName name="_24__123Graph_XCHART_1" localSheetId="7" hidden="1">#REF!</definedName>
    <definedName name="_24__123Graph_XCHART_1" localSheetId="8" hidden="1">#REF!</definedName>
    <definedName name="_24__123Graph_XCHART_1" localSheetId="9" hidden="1">#REF!</definedName>
    <definedName name="_24__123Graph_XCHART_1" localSheetId="30" hidden="1">#REF!</definedName>
    <definedName name="_24__123Graph_XCHART_1" localSheetId="124" hidden="1">#REF!</definedName>
    <definedName name="_24__123Graph_XCHART_1" localSheetId="125" hidden="1">#REF!</definedName>
    <definedName name="_24__123Graph_XCHART_1" hidden="1">#REF!</definedName>
    <definedName name="_24__123Graph_XCHART_2" localSheetId="5" hidden="1">#REF!</definedName>
    <definedName name="_24__123Graph_XCHART_2" localSheetId="6" hidden="1">#REF!</definedName>
    <definedName name="_24__123Graph_XCHART_2" localSheetId="7" hidden="1">#REF!</definedName>
    <definedName name="_24__123Graph_XCHART_2" localSheetId="8" hidden="1">#REF!</definedName>
    <definedName name="_24__123Graph_XCHART_2" localSheetId="9" hidden="1">#REF!</definedName>
    <definedName name="_24__123Graph_XCHART_2" localSheetId="30" hidden="1">#REF!</definedName>
    <definedName name="_24__123Graph_XCHART_2" localSheetId="124" hidden="1">#REF!</definedName>
    <definedName name="_24__123Graph_XCHART_2" localSheetId="125" hidden="1">#REF!</definedName>
    <definedName name="_24__123Graph_XCHART_2" hidden="1">#REF!</definedName>
    <definedName name="_24__123Graph_XChart_4A" localSheetId="5" hidden="1">#REF!</definedName>
    <definedName name="_24__123Graph_XChart_4A" localSheetId="6" hidden="1">#REF!</definedName>
    <definedName name="_24__123Graph_XChart_4A" localSheetId="7" hidden="1">#REF!</definedName>
    <definedName name="_24__123Graph_XChart_4A" localSheetId="8" hidden="1">#REF!</definedName>
    <definedName name="_24__123Graph_XChart_4A" localSheetId="9" hidden="1">#REF!</definedName>
    <definedName name="_24__123Graph_XChart_4A" localSheetId="30" hidden="1">#REF!</definedName>
    <definedName name="_24__123Graph_XChart_4A" localSheetId="124" hidden="1">#REF!</definedName>
    <definedName name="_24__123Graph_XChart_4A" localSheetId="125" hidden="1">#REF!</definedName>
    <definedName name="_24__123Graph_XChart_4A" hidden="1">#REF!</definedName>
    <definedName name="_25__123Graph_ACHART_2" localSheetId="5" hidden="1">#REF!</definedName>
    <definedName name="_25__123Graph_ACHART_2" localSheetId="6" hidden="1">#REF!</definedName>
    <definedName name="_25__123Graph_ACHART_2" localSheetId="7" hidden="1">#REF!</definedName>
    <definedName name="_25__123Graph_ACHART_2" localSheetId="8" hidden="1">#REF!</definedName>
    <definedName name="_25__123Graph_ACHART_2" localSheetId="9" hidden="1">#REF!</definedName>
    <definedName name="_25__123Graph_ACHART_2" localSheetId="30" hidden="1">#REF!</definedName>
    <definedName name="_25__123Graph_ACHART_2" localSheetId="105" hidden="1">#REF!</definedName>
    <definedName name="_25__123Graph_ACHART_2" hidden="1">#REF!</definedName>
    <definedName name="_25__123Graph_XCHART_2" localSheetId="5" hidden="1">#REF!</definedName>
    <definedName name="_25__123Graph_XCHART_2" localSheetId="6" hidden="1">#REF!</definedName>
    <definedName name="_25__123Graph_XCHART_2" localSheetId="7" hidden="1">#REF!</definedName>
    <definedName name="_25__123Graph_XCHART_2" localSheetId="8" hidden="1">#REF!</definedName>
    <definedName name="_25__123Graph_XCHART_2" localSheetId="9" hidden="1">#REF!</definedName>
    <definedName name="_25__123Graph_XCHART_2" localSheetId="30" hidden="1">#REF!</definedName>
    <definedName name="_25__123Graph_XCHART_2" localSheetId="124" hidden="1">#REF!</definedName>
    <definedName name="_25__123Graph_XCHART_2" localSheetId="125" hidden="1">#REF!</definedName>
    <definedName name="_25__123Graph_XCHART_2" hidden="1">#REF!</definedName>
    <definedName name="_2753__FDSAUDITLINK__" localSheetId="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3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3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6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7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2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1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35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826__FDSAUDITLINK__" localSheetId="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3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3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6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7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2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1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35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3___123Graph_AChart_3A" localSheetId="5" hidden="1">#REF!</definedName>
    <definedName name="_3___123Graph_AChart_3A" localSheetId="6" hidden="1">#REF!</definedName>
    <definedName name="_3___123Graph_AChart_3A" localSheetId="7" hidden="1">#REF!</definedName>
    <definedName name="_3___123Graph_AChart_3A" localSheetId="8" hidden="1">#REF!</definedName>
    <definedName name="_3___123Graph_AChart_3A" localSheetId="9" hidden="1">#REF!</definedName>
    <definedName name="_3___123Graph_AChart_3A" localSheetId="30" hidden="1">#REF!</definedName>
    <definedName name="_3___123Graph_AChart_3A" localSheetId="105" hidden="1">#REF!</definedName>
    <definedName name="_3___123Graph_AChart_3A" hidden="1">#REF!</definedName>
    <definedName name="_3__123Graph_ACHART_1" localSheetId="5" hidden="1">#REF!</definedName>
    <definedName name="_3__123Graph_ACHART_1" localSheetId="6" hidden="1">#REF!</definedName>
    <definedName name="_3__123Graph_ACHART_1" localSheetId="7" hidden="1">#REF!</definedName>
    <definedName name="_3__123Graph_ACHART_1" localSheetId="8" hidden="1">#REF!</definedName>
    <definedName name="_3__123Graph_ACHART_1" localSheetId="9" hidden="1">#REF!</definedName>
    <definedName name="_3__123Graph_ACHART_1" localSheetId="30" hidden="1">#REF!</definedName>
    <definedName name="_3__123Graph_ACHART_1" localSheetId="124" hidden="1">#REF!</definedName>
    <definedName name="_3__123Graph_ACHART_1" localSheetId="125" hidden="1">#REF!</definedName>
    <definedName name="_3__123Graph_ACHART_1" hidden="1">#REF!</definedName>
    <definedName name="_3__123Graph_AChart_3A" localSheetId="5" hidden="1">#REF!</definedName>
    <definedName name="_3__123Graph_AChart_3A" localSheetId="6" hidden="1">#REF!</definedName>
    <definedName name="_3__123Graph_AChart_3A" localSheetId="7" hidden="1">#REF!</definedName>
    <definedName name="_3__123Graph_AChart_3A" localSheetId="8" hidden="1">#REF!</definedName>
    <definedName name="_3__123Graph_AChart_3A" localSheetId="9" hidden="1">#REF!</definedName>
    <definedName name="_3__123Graph_AChart_3A" localSheetId="30" hidden="1">#REF!</definedName>
    <definedName name="_3__123Graph_AChart_3A" localSheetId="124" hidden="1">#REF!</definedName>
    <definedName name="_3__123Graph_AChart_3A" localSheetId="125" hidden="1">#REF!</definedName>
    <definedName name="_3__123Graph_AChart_3A" hidden="1">#REF!</definedName>
    <definedName name="_3__123Graph_AGROWTH_CPI" localSheetId="5" hidden="1">#REF!</definedName>
    <definedName name="_3__123Graph_AGROWTH_CPI" localSheetId="6" hidden="1">#REF!</definedName>
    <definedName name="_3__123Graph_AGROWTH_CPI" localSheetId="7" hidden="1">#REF!</definedName>
    <definedName name="_3__123Graph_AGROWTH_CPI" localSheetId="8" hidden="1">#REF!</definedName>
    <definedName name="_3__123Graph_AGROWTH_CPI" localSheetId="9" hidden="1">#REF!</definedName>
    <definedName name="_3__123Graph_AGROWTH_CPI" localSheetId="30" hidden="1">#REF!</definedName>
    <definedName name="_3__123Graph_AGROWTH_CPI" localSheetId="105" hidden="1">#REF!</definedName>
    <definedName name="_3__123Graph_AGROWTH_CPI" localSheetId="125" hidden="1">#REF!</definedName>
    <definedName name="_3__123Graph_AGROWTH_CPI" localSheetId="126" hidden="1">#REF!</definedName>
    <definedName name="_3__123Graph_AGROWTH_CPI" localSheetId="127" hidden="1">#REF!</definedName>
    <definedName name="_3__123Graph_AGROWTH_CPI" localSheetId="128" hidden="1">#REF!</definedName>
    <definedName name="_3__123Graph_AGROWTH_CPI" localSheetId="129" hidden="1">#REF!</definedName>
    <definedName name="_3__123Graph_AGROWTH_CPI" localSheetId="130" hidden="1">#REF!</definedName>
    <definedName name="_3__123Graph_AGROWTH_CPI" localSheetId="131" hidden="1">#REF!</definedName>
    <definedName name="_3__123Graph_AGROWTH_CPI" localSheetId="138" hidden="1">#REF!</definedName>
    <definedName name="_3__123Graph_AGROWTH_CPI" hidden="1">#REF!</definedName>
    <definedName name="_3__123Graph_BCHART_8" localSheetId="30" hidden="1">#REF!</definedName>
    <definedName name="_3__123Graph_BCHART_8" localSheetId="31" hidden="1">#REF!</definedName>
    <definedName name="_3__123Graph_BCHART_8" localSheetId="105" hidden="1">#REF!</definedName>
    <definedName name="_3__123Graph_BCHART_8" localSheetId="38" hidden="1">#REF!</definedName>
    <definedName name="_3__123Graph_BCHART_8" localSheetId="124" hidden="1">#REF!</definedName>
    <definedName name="_3__123Graph_BCHART_8" localSheetId="125" hidden="1">#REF!</definedName>
    <definedName name="_3__123Graph_BCHART_8" localSheetId="126" hidden="1">#REF!</definedName>
    <definedName name="_3__123Graph_BCHART_8" localSheetId="127" hidden="1">#REF!</definedName>
    <definedName name="_3__123Graph_BCHART_8" localSheetId="128" hidden="1">#REF!</definedName>
    <definedName name="_3__123Graph_BCHART_8" localSheetId="129" hidden="1">#REF!</definedName>
    <definedName name="_3__123Graph_BCHART_8" localSheetId="130" hidden="1">#REF!</definedName>
    <definedName name="_3__123Graph_BCHART_8" localSheetId="131" hidden="1">#REF!</definedName>
    <definedName name="_3__123Graph_BCHART_8" localSheetId="40" hidden="1">#REF!</definedName>
    <definedName name="_3__123Graph_BCHART_8" hidden="1">#REF!</definedName>
    <definedName name="_3__123Graph_XCHART_1A" localSheetId="5" hidden="1">#REF!</definedName>
    <definedName name="_3__123Graph_XCHART_1A" localSheetId="6" hidden="1">#REF!</definedName>
    <definedName name="_3__123Graph_XCHART_1A" localSheetId="7" hidden="1">#REF!</definedName>
    <definedName name="_3__123Graph_XCHART_1A" localSheetId="8" hidden="1">#REF!</definedName>
    <definedName name="_3__123Graph_XCHART_1A" localSheetId="9" hidden="1">#REF!</definedName>
    <definedName name="_3__123Graph_XCHART_1A" localSheetId="30" hidden="1">#REF!</definedName>
    <definedName name="_3__123Graph_XCHART_1A" localSheetId="124" hidden="1">#REF!</definedName>
    <definedName name="_3__123Graph_XCHART_1A" localSheetId="125" hidden="1">#REF!</definedName>
    <definedName name="_3__123Graph_XCHART_1A" hidden="1">#REF!</definedName>
    <definedName name="_37__123Graph_ACPI_ER_LOG" localSheetId="5" hidden="1">#REF!</definedName>
    <definedName name="_37__123Graph_ACPI_ER_LOG" localSheetId="6" hidden="1">#REF!</definedName>
    <definedName name="_37__123Graph_ACPI_ER_LOG" localSheetId="7" hidden="1">#REF!</definedName>
    <definedName name="_37__123Graph_ACPI_ER_LOG" localSheetId="8" hidden="1">#REF!</definedName>
    <definedName name="_37__123Graph_ACPI_ER_LOG" localSheetId="9" hidden="1">#REF!</definedName>
    <definedName name="_37__123Graph_ACPI_ER_LOG" localSheetId="30" hidden="1">#REF!</definedName>
    <definedName name="_37__123Graph_ACPI_ER_LOG" localSheetId="105" hidden="1">#REF!</definedName>
    <definedName name="_37__123Graph_ACPI_ER_LOG" localSheetId="124" hidden="1">#REF!</definedName>
    <definedName name="_37__123Graph_ACPI_ER_LOG" localSheetId="125" hidden="1">#REF!</definedName>
    <definedName name="_37__123Graph_ACPI_ER_LOG" localSheetId="129" hidden="1">#REF!</definedName>
    <definedName name="_37__123Graph_ACPI_ER_LOG" hidden="1">#REF!</definedName>
    <definedName name="_4___123Graph_AChart_4A" localSheetId="5" hidden="1">#REF!</definedName>
    <definedName name="_4___123Graph_AChart_4A" localSheetId="6" hidden="1">#REF!</definedName>
    <definedName name="_4___123Graph_AChart_4A" localSheetId="7" hidden="1">#REF!</definedName>
    <definedName name="_4___123Graph_AChart_4A" localSheetId="8" hidden="1">#REF!</definedName>
    <definedName name="_4___123Graph_AChart_4A" localSheetId="9" hidden="1">#REF!</definedName>
    <definedName name="_4___123Graph_AChart_4A" localSheetId="30" hidden="1">#REF!</definedName>
    <definedName name="_4___123Graph_AChart_4A" localSheetId="105" hidden="1">#REF!</definedName>
    <definedName name="_4___123Graph_AChart_4A" hidden="1">#REF!</definedName>
    <definedName name="_4__123Graph_ACHART_1" localSheetId="5" hidden="1">#REF!</definedName>
    <definedName name="_4__123Graph_ACHART_1" localSheetId="6" hidden="1">#REF!</definedName>
    <definedName name="_4__123Graph_ACHART_1" localSheetId="7" hidden="1">#REF!</definedName>
    <definedName name="_4__123Graph_ACHART_1" localSheetId="8" hidden="1">#REF!</definedName>
    <definedName name="_4__123Graph_ACHART_1" localSheetId="9" hidden="1">#REF!</definedName>
    <definedName name="_4__123Graph_ACHART_1" localSheetId="30" hidden="1">#REF!</definedName>
    <definedName name="_4__123Graph_ACHART_1" localSheetId="124" hidden="1">#REF!</definedName>
    <definedName name="_4__123Graph_ACHART_1" localSheetId="125" hidden="1">#REF!</definedName>
    <definedName name="_4__123Graph_ACHART_1" hidden="1">#REF!</definedName>
    <definedName name="_4__123Graph_ACHART_2" localSheetId="5" hidden="1">#REF!</definedName>
    <definedName name="_4__123Graph_ACHART_2" localSheetId="6" hidden="1">#REF!</definedName>
    <definedName name="_4__123Graph_ACHART_2" localSheetId="7" hidden="1">#REF!</definedName>
    <definedName name="_4__123Graph_ACHART_2" localSheetId="8" hidden="1">#REF!</definedName>
    <definedName name="_4__123Graph_ACHART_2" localSheetId="9" hidden="1">#REF!</definedName>
    <definedName name="_4__123Graph_ACHART_2" localSheetId="30" hidden="1">#REF!</definedName>
    <definedName name="_4__123Graph_ACHART_2" localSheetId="124" hidden="1">#REF!</definedName>
    <definedName name="_4__123Graph_ACHART_2" localSheetId="125" hidden="1">#REF!</definedName>
    <definedName name="_4__123Graph_ACHART_2" hidden="1">#REF!</definedName>
    <definedName name="_4__123Graph_AChart_2A" localSheetId="5" hidden="1">#REF!</definedName>
    <definedName name="_4__123Graph_AChart_2A" localSheetId="6" hidden="1">#REF!</definedName>
    <definedName name="_4__123Graph_AChart_2A" localSheetId="7" hidden="1">#REF!</definedName>
    <definedName name="_4__123Graph_AChart_2A" localSheetId="8" hidden="1">#REF!</definedName>
    <definedName name="_4__123Graph_AChart_2A" localSheetId="9" hidden="1">#REF!</definedName>
    <definedName name="_4__123Graph_AChart_2A" localSheetId="30" hidden="1">#REF!</definedName>
    <definedName name="_4__123Graph_AChart_2A" localSheetId="124" hidden="1">#REF!</definedName>
    <definedName name="_4__123Graph_AChart_2A" localSheetId="125" hidden="1">#REF!</definedName>
    <definedName name="_4__123Graph_AChart_2A" hidden="1">#REF!</definedName>
    <definedName name="_4__123Graph_AChart_4A" localSheetId="5" hidden="1">#REF!</definedName>
    <definedName name="_4__123Graph_AChart_4A" localSheetId="6" hidden="1">#REF!</definedName>
    <definedName name="_4__123Graph_AChart_4A" localSheetId="7" hidden="1">#REF!</definedName>
    <definedName name="_4__123Graph_AChart_4A" localSheetId="8" hidden="1">#REF!</definedName>
    <definedName name="_4__123Graph_AChart_4A" localSheetId="9" hidden="1">#REF!</definedName>
    <definedName name="_4__123Graph_AChart_4A" localSheetId="30" hidden="1">#REF!</definedName>
    <definedName name="_4__123Graph_AChart_4A" localSheetId="124" hidden="1">#REF!</definedName>
    <definedName name="_4__123Graph_AChart_4A" localSheetId="125" hidden="1">#REF!</definedName>
    <definedName name="_4__123Graph_AChart_4A" hidden="1">#REF!</definedName>
    <definedName name="_4__123Graph_CCHART_8" localSheetId="30" hidden="1">#REF!</definedName>
    <definedName name="_4__123Graph_CCHART_8" localSheetId="31" hidden="1">#REF!</definedName>
    <definedName name="_4__123Graph_CCHART_8" localSheetId="105" hidden="1">#REF!</definedName>
    <definedName name="_4__123Graph_CCHART_8" localSheetId="38" hidden="1">#REF!</definedName>
    <definedName name="_4__123Graph_CCHART_8" localSheetId="124" hidden="1">#REF!</definedName>
    <definedName name="_4__123Graph_CCHART_8" localSheetId="125" hidden="1">#REF!</definedName>
    <definedName name="_4__123Graph_CCHART_8" localSheetId="126" hidden="1">#REF!</definedName>
    <definedName name="_4__123Graph_CCHART_8" localSheetId="127" hidden="1">#REF!</definedName>
    <definedName name="_4__123Graph_CCHART_8" localSheetId="128" hidden="1">#REF!</definedName>
    <definedName name="_4__123Graph_CCHART_8" localSheetId="129" hidden="1">#REF!</definedName>
    <definedName name="_4__123Graph_CCHART_8" localSheetId="130" hidden="1">#REF!</definedName>
    <definedName name="_4__123Graph_CCHART_8" localSheetId="131" hidden="1">#REF!</definedName>
    <definedName name="_4__123Graph_CCHART_8" localSheetId="40" hidden="1">#REF!</definedName>
    <definedName name="_4__123Graph_CCHART_8" hidden="1">#REF!</definedName>
    <definedName name="_48__123Graph_AGROWTH_CPI" localSheetId="5" hidden="1">#REF!</definedName>
    <definedName name="_48__123Graph_AGROWTH_CPI" localSheetId="6" hidden="1">#REF!</definedName>
    <definedName name="_48__123Graph_AGROWTH_CPI" localSheetId="7" hidden="1">#REF!</definedName>
    <definedName name="_48__123Graph_AGROWTH_CPI" localSheetId="8" hidden="1">#REF!</definedName>
    <definedName name="_48__123Graph_AGROWTH_CPI" localSheetId="9" hidden="1">#REF!</definedName>
    <definedName name="_48__123Graph_AGROWTH_CPI" localSheetId="30" hidden="1">#REF!</definedName>
    <definedName name="_48__123Graph_AGROWTH_CPI" localSheetId="105" hidden="1">#REF!</definedName>
    <definedName name="_48__123Graph_AGROWTH_CPI" localSheetId="124" hidden="1">#REF!</definedName>
    <definedName name="_48__123Graph_AGROWTH_CPI" localSheetId="125" hidden="1">#REF!</definedName>
    <definedName name="_48__123Graph_AGROWTH_CPI" localSheetId="129" hidden="1">#REF!</definedName>
    <definedName name="_48__123Graph_AGROWTH_CPI" hidden="1">#REF!</definedName>
    <definedName name="_49__123Graph_AIBA_IBRD" localSheetId="5" hidden="1">#REF!</definedName>
    <definedName name="_49__123Graph_AIBA_IBRD" localSheetId="6" hidden="1">#REF!</definedName>
    <definedName name="_49__123Graph_AIBA_IBRD" localSheetId="7" hidden="1">#REF!</definedName>
    <definedName name="_49__123Graph_AIBA_IBRD" localSheetId="8" hidden="1">#REF!</definedName>
    <definedName name="_49__123Graph_AIBA_IBRD" localSheetId="9" hidden="1">#REF!</definedName>
    <definedName name="_49__123Graph_AIBA_IBRD" localSheetId="30" hidden="1">#REF!</definedName>
    <definedName name="_49__123Graph_AIBA_IBRD" localSheetId="105" hidden="1">#REF!</definedName>
    <definedName name="_49__123Graph_AIBA_IBRD" hidden="1">#REF!</definedName>
    <definedName name="_5___123Graph_BChart_1A" localSheetId="5" hidden="1">#REF!</definedName>
    <definedName name="_5___123Graph_BChart_1A" localSheetId="6" hidden="1">#REF!</definedName>
    <definedName name="_5___123Graph_BChart_1A" localSheetId="7" hidden="1">#REF!</definedName>
    <definedName name="_5___123Graph_BChart_1A" localSheetId="8" hidden="1">#REF!</definedName>
    <definedName name="_5___123Graph_BChart_1A" localSheetId="9" hidden="1">#REF!</definedName>
    <definedName name="_5___123Graph_BChart_1A" localSheetId="30" hidden="1">#REF!</definedName>
    <definedName name="_5___123Graph_BChart_1A" localSheetId="105" hidden="1">#REF!</definedName>
    <definedName name="_5___123Graph_BChart_1A" hidden="1">#REF!</definedName>
    <definedName name="_5__123Graph_ACHART_2" localSheetId="5" hidden="1">#REF!</definedName>
    <definedName name="_5__123Graph_ACHART_2" localSheetId="6" hidden="1">#REF!</definedName>
    <definedName name="_5__123Graph_ACHART_2" localSheetId="7" hidden="1">#REF!</definedName>
    <definedName name="_5__123Graph_ACHART_2" localSheetId="8" hidden="1">#REF!</definedName>
    <definedName name="_5__123Graph_ACHART_2" localSheetId="9" hidden="1">#REF!</definedName>
    <definedName name="_5__123Graph_ACHART_2" localSheetId="30" hidden="1">#REF!</definedName>
    <definedName name="_5__123Graph_ACHART_2" localSheetId="124" hidden="1">#REF!</definedName>
    <definedName name="_5__123Graph_ACHART_2" localSheetId="125" hidden="1">#REF!</definedName>
    <definedName name="_5__123Graph_ACHART_2" hidden="1">#REF!</definedName>
    <definedName name="_5__123Graph_BChart_1A" localSheetId="5" hidden="1">#REF!</definedName>
    <definedName name="_5__123Graph_BChart_1A" localSheetId="6" hidden="1">#REF!</definedName>
    <definedName name="_5__123Graph_BChart_1A" localSheetId="7" hidden="1">#REF!</definedName>
    <definedName name="_5__123Graph_BChart_1A" localSheetId="8" hidden="1">#REF!</definedName>
    <definedName name="_5__123Graph_BChart_1A" localSheetId="9" hidden="1">#REF!</definedName>
    <definedName name="_5__123Graph_BChart_1A" localSheetId="30" hidden="1">#REF!</definedName>
    <definedName name="_5__123Graph_BChart_1A" localSheetId="124" hidden="1">#REF!</definedName>
    <definedName name="_5__123Graph_BChart_1A" localSheetId="125" hidden="1">#REF!</definedName>
    <definedName name="_5__123Graph_BChart_1A" hidden="1">#REF!</definedName>
    <definedName name="_5__123Graph_DCHART_8" localSheetId="30" hidden="1">#REF!</definedName>
    <definedName name="_5__123Graph_DCHART_8" localSheetId="31" hidden="1">#REF!</definedName>
    <definedName name="_5__123Graph_DCHART_8" localSheetId="105" hidden="1">#REF!</definedName>
    <definedName name="_5__123Graph_DCHART_8" localSheetId="38" hidden="1">#REF!</definedName>
    <definedName name="_5__123Graph_DCHART_8" localSheetId="124" hidden="1">#REF!</definedName>
    <definedName name="_5__123Graph_DCHART_8" localSheetId="125" hidden="1">#REF!</definedName>
    <definedName name="_5__123Graph_DCHART_8" localSheetId="126" hidden="1">#REF!</definedName>
    <definedName name="_5__123Graph_DCHART_8" localSheetId="127" hidden="1">#REF!</definedName>
    <definedName name="_5__123Graph_DCHART_8" localSheetId="128" hidden="1">#REF!</definedName>
    <definedName name="_5__123Graph_DCHART_8" localSheetId="129" hidden="1">#REF!</definedName>
    <definedName name="_5__123Graph_DCHART_8" localSheetId="130" hidden="1">#REF!</definedName>
    <definedName name="_5__123Graph_DCHART_8" localSheetId="131" hidden="1">#REF!</definedName>
    <definedName name="_5__123Graph_DCHART_8" localSheetId="40" hidden="1">#REF!</definedName>
    <definedName name="_5__123Graph_DCHART_8" hidden="1">#REF!</definedName>
    <definedName name="_50__123Graph_AINVENT_SALES" localSheetId="30" hidden="1">#REF!</definedName>
    <definedName name="_50__123Graph_AINVENT_SALES" localSheetId="31" hidden="1">#REF!</definedName>
    <definedName name="_50__123Graph_AINVENT_SALES" localSheetId="105" hidden="1">#REF!</definedName>
    <definedName name="_50__123Graph_AINVENT_SALES" localSheetId="38" hidden="1">#REF!</definedName>
    <definedName name="_50__123Graph_AINVENT_SALES" localSheetId="124" hidden="1">#REF!</definedName>
    <definedName name="_50__123Graph_AINVENT_SALES" localSheetId="125" hidden="1">#REF!</definedName>
    <definedName name="_50__123Graph_AINVENT_SALES" localSheetId="126" hidden="1">#REF!</definedName>
    <definedName name="_50__123Graph_AINVENT_SALES" localSheetId="127" hidden="1">#REF!</definedName>
    <definedName name="_50__123Graph_AINVENT_SALES" localSheetId="128" hidden="1">#REF!</definedName>
    <definedName name="_50__123Graph_AINVENT_SALES" localSheetId="129" hidden="1">#REF!</definedName>
    <definedName name="_50__123Graph_AINVENT_SALES" localSheetId="130" hidden="1">#REF!</definedName>
    <definedName name="_50__123Graph_AINVENT_SALES" localSheetId="131" hidden="1">#REF!</definedName>
    <definedName name="_50__123Graph_AINVENT_SALES" localSheetId="40" hidden="1">#REF!</definedName>
    <definedName name="_50__123Graph_AINVENT_SALES" hidden="1">#REF!</definedName>
    <definedName name="_51__123Graph_AMIMPMA_1" localSheetId="30" hidden="1">#REF!</definedName>
    <definedName name="_51__123Graph_AMIMPMA_1" localSheetId="31" hidden="1">#REF!</definedName>
    <definedName name="_51__123Graph_AMIMPMA_1" localSheetId="105" hidden="1">#REF!</definedName>
    <definedName name="_51__123Graph_AMIMPMA_1" localSheetId="38" hidden="1">#REF!</definedName>
    <definedName name="_51__123Graph_AMIMPMA_1" localSheetId="124" hidden="1">#REF!</definedName>
    <definedName name="_51__123Graph_AMIMPMA_1" localSheetId="125" hidden="1">#REF!</definedName>
    <definedName name="_51__123Graph_AMIMPMA_1" localSheetId="126" hidden="1">#REF!</definedName>
    <definedName name="_51__123Graph_AMIMPMA_1" localSheetId="127" hidden="1">#REF!</definedName>
    <definedName name="_51__123Graph_AMIMPMA_1" localSheetId="128" hidden="1">#REF!</definedName>
    <definedName name="_51__123Graph_AMIMPMA_1" localSheetId="129" hidden="1">#REF!</definedName>
    <definedName name="_51__123Graph_AMIMPMA_1" localSheetId="130" hidden="1">#REF!</definedName>
    <definedName name="_51__123Graph_AMIMPMA_1" localSheetId="131" hidden="1">#REF!</definedName>
    <definedName name="_51__123Graph_AMIMPMA_1" localSheetId="40" hidden="1">#REF!</definedName>
    <definedName name="_51__123Graph_AMIMPMA_1" hidden="1">#REF!</definedName>
    <definedName name="_52__123Graph_ANDA_OIN" localSheetId="30" hidden="1">#REF!</definedName>
    <definedName name="_52__123Graph_ANDA_OIN" localSheetId="31" hidden="1">#REF!</definedName>
    <definedName name="_52__123Graph_ANDA_OIN" localSheetId="105" hidden="1">#REF!</definedName>
    <definedName name="_52__123Graph_ANDA_OIN" localSheetId="38" hidden="1">#REF!</definedName>
    <definedName name="_52__123Graph_ANDA_OIN" localSheetId="124" hidden="1">#REF!</definedName>
    <definedName name="_52__123Graph_ANDA_OIN" localSheetId="125" hidden="1">#REF!</definedName>
    <definedName name="_52__123Graph_ANDA_OIN" localSheetId="126" hidden="1">#REF!</definedName>
    <definedName name="_52__123Graph_ANDA_OIN" localSheetId="127" hidden="1">#REF!</definedName>
    <definedName name="_52__123Graph_ANDA_OIN" localSheetId="128" hidden="1">#REF!</definedName>
    <definedName name="_52__123Graph_ANDA_OIN" localSheetId="129" hidden="1">#REF!</definedName>
    <definedName name="_52__123Graph_ANDA_OIN" localSheetId="130" hidden="1">#REF!</definedName>
    <definedName name="_52__123Graph_ANDA_OIN" localSheetId="131" hidden="1">#REF!</definedName>
    <definedName name="_52__123Graph_ANDA_OIN" localSheetId="40" hidden="1">#REF!</definedName>
    <definedName name="_52__123Graph_ANDA_OIN" hidden="1">#REF!</definedName>
    <definedName name="_53__123Graph_AR_BMONEY" localSheetId="30" hidden="1">#REF!</definedName>
    <definedName name="_53__123Graph_AR_BMONEY" localSheetId="31" hidden="1">#REF!</definedName>
    <definedName name="_53__123Graph_AR_BMONEY" localSheetId="105" hidden="1">#REF!</definedName>
    <definedName name="_53__123Graph_AR_BMONEY" localSheetId="38" hidden="1">#REF!</definedName>
    <definedName name="_53__123Graph_AR_BMONEY" localSheetId="124" hidden="1">#REF!</definedName>
    <definedName name="_53__123Graph_AR_BMONEY" localSheetId="125" hidden="1">#REF!</definedName>
    <definedName name="_53__123Graph_AR_BMONEY" localSheetId="126" hidden="1">#REF!</definedName>
    <definedName name="_53__123Graph_AR_BMONEY" localSheetId="127" hidden="1">#REF!</definedName>
    <definedName name="_53__123Graph_AR_BMONEY" localSheetId="128" hidden="1">#REF!</definedName>
    <definedName name="_53__123Graph_AR_BMONEY" localSheetId="129" hidden="1">#REF!</definedName>
    <definedName name="_53__123Graph_AR_BMONEY" localSheetId="130" hidden="1">#REF!</definedName>
    <definedName name="_53__123Graph_AR_BMONEY" localSheetId="131" hidden="1">#REF!</definedName>
    <definedName name="_53__123Graph_AR_BMONEY" localSheetId="40" hidden="1">#REF!</definedName>
    <definedName name="_53__123Graph_AR_BMONEY" hidden="1">#REF!</definedName>
    <definedName name="_6___123Graph_BChart_3A" localSheetId="5" hidden="1">#REF!</definedName>
    <definedName name="_6___123Graph_BChart_3A" localSheetId="6" hidden="1">#REF!</definedName>
    <definedName name="_6___123Graph_BChart_3A" localSheetId="7" hidden="1">#REF!</definedName>
    <definedName name="_6___123Graph_BChart_3A" localSheetId="8" hidden="1">#REF!</definedName>
    <definedName name="_6___123Graph_BChart_3A" localSheetId="9" hidden="1">#REF!</definedName>
    <definedName name="_6___123Graph_BChart_3A" localSheetId="30" hidden="1">#REF!</definedName>
    <definedName name="_6___123Graph_BChart_3A" localSheetId="105" hidden="1">#REF!</definedName>
    <definedName name="_6___123Graph_BChart_3A" localSheetId="124" hidden="1">#REF!</definedName>
    <definedName name="_6___123Graph_BChart_3A" localSheetId="125" hidden="1">#REF!</definedName>
    <definedName name="_6___123Graph_BChart_3A" localSheetId="129" hidden="1">#REF!</definedName>
    <definedName name="_6___123Graph_BChart_3A" localSheetId="40" hidden="1">#REF!</definedName>
    <definedName name="_6___123Graph_BChart_3A" hidden="1">#REF!</definedName>
    <definedName name="_6__123Graph_AChart_3A" localSheetId="5" hidden="1">#REF!</definedName>
    <definedName name="_6__123Graph_AChart_3A" localSheetId="6" hidden="1">#REF!</definedName>
    <definedName name="_6__123Graph_AChart_3A" localSheetId="7" hidden="1">#REF!</definedName>
    <definedName name="_6__123Graph_AChart_3A" localSheetId="8" hidden="1">#REF!</definedName>
    <definedName name="_6__123Graph_AChart_3A" localSheetId="9" hidden="1">#REF!</definedName>
    <definedName name="_6__123Graph_AChart_3A" localSheetId="30" hidden="1">#REF!</definedName>
    <definedName name="_6__123Graph_AChart_3A" localSheetId="124" hidden="1">#REF!</definedName>
    <definedName name="_6__123Graph_AChart_3A" localSheetId="125" hidden="1">#REF!</definedName>
    <definedName name="_6__123Graph_AChart_3A" hidden="1">#REF!</definedName>
    <definedName name="_6__123Graph_AIBA_IBRD" localSheetId="5" hidden="1">#REF!</definedName>
    <definedName name="_6__123Graph_AIBA_IBRD" localSheetId="6" hidden="1">#REF!</definedName>
    <definedName name="_6__123Graph_AIBA_IBRD" localSheetId="7" hidden="1">#REF!</definedName>
    <definedName name="_6__123Graph_AIBA_IBRD" localSheetId="8" hidden="1">#REF!</definedName>
    <definedName name="_6__123Graph_AIBA_IBRD" localSheetId="9" hidden="1">#REF!</definedName>
    <definedName name="_6__123Graph_AIBA_IBRD" localSheetId="30" hidden="1">#REF!</definedName>
    <definedName name="_6__123Graph_AIBA_IBRD" localSheetId="124" hidden="1">#REF!</definedName>
    <definedName name="_6__123Graph_AIBA_IBRD" localSheetId="125" hidden="1">#REF!</definedName>
    <definedName name="_6__123Graph_AIBA_IBRD" hidden="1">#REF!</definedName>
    <definedName name="_6__123Graph_BCHART_1" localSheetId="5" hidden="1">#REF!</definedName>
    <definedName name="_6__123Graph_BCHART_1" localSheetId="6" hidden="1">#REF!</definedName>
    <definedName name="_6__123Graph_BCHART_1" localSheetId="7" hidden="1">#REF!</definedName>
    <definedName name="_6__123Graph_BCHART_1" localSheetId="8" hidden="1">#REF!</definedName>
    <definedName name="_6__123Graph_BCHART_1" localSheetId="9" hidden="1">#REF!</definedName>
    <definedName name="_6__123Graph_BCHART_1" localSheetId="30" hidden="1">#REF!</definedName>
    <definedName name="_6__123Graph_BCHART_1" localSheetId="124" hidden="1">#REF!</definedName>
    <definedName name="_6__123Graph_BCHART_1" localSheetId="125" hidden="1">#REF!</definedName>
    <definedName name="_6__123Graph_BCHART_1" hidden="1">#REF!</definedName>
    <definedName name="_6__123Graph_DGROWTH_CPI" localSheetId="5" hidden="1">#REF!</definedName>
    <definedName name="_6__123Graph_DGROWTH_CPI" localSheetId="6" hidden="1">#REF!</definedName>
    <definedName name="_6__123Graph_DGROWTH_CPI" localSheetId="7" hidden="1">#REF!</definedName>
    <definedName name="_6__123Graph_DGROWTH_CPI" localSheetId="8" hidden="1">#REF!</definedName>
    <definedName name="_6__123Graph_DGROWTH_CPI" localSheetId="9" hidden="1">#REF!</definedName>
    <definedName name="_6__123Graph_DGROWTH_CPI" localSheetId="30" hidden="1">#REF!</definedName>
    <definedName name="_6__123Graph_DGROWTH_CPI" localSheetId="105" hidden="1">#REF!</definedName>
    <definedName name="_6__123Graph_DGROWTH_CPI" localSheetId="124" hidden="1">#REF!</definedName>
    <definedName name="_6__123Graph_DGROWTH_CPI" localSheetId="125" hidden="1">#REF!</definedName>
    <definedName name="_6__123Graph_DGROWTH_CPI" localSheetId="129" hidden="1">#REF!</definedName>
    <definedName name="_6__123Graph_DGROWTH_CPI" hidden="1">#REF!</definedName>
    <definedName name="_6__123Graph_XCHART_8" localSheetId="30" hidden="1">#REF!</definedName>
    <definedName name="_6__123Graph_XCHART_8" localSheetId="31" hidden="1">#REF!</definedName>
    <definedName name="_6__123Graph_XCHART_8" localSheetId="105" hidden="1">#REF!</definedName>
    <definedName name="_6__123Graph_XCHART_8" localSheetId="38" hidden="1">#REF!</definedName>
    <definedName name="_6__123Graph_XCHART_8" localSheetId="124" hidden="1">#REF!</definedName>
    <definedName name="_6__123Graph_XCHART_8" localSheetId="125" hidden="1">#REF!</definedName>
    <definedName name="_6__123Graph_XCHART_8" localSheetId="126" hidden="1">#REF!</definedName>
    <definedName name="_6__123Graph_XCHART_8" localSheetId="127" hidden="1">#REF!</definedName>
    <definedName name="_6__123Graph_XCHART_8" localSheetId="128" hidden="1">#REF!</definedName>
    <definedName name="_6__123Graph_XCHART_8" localSheetId="129" hidden="1">#REF!</definedName>
    <definedName name="_6__123Graph_XCHART_8" localSheetId="130" hidden="1">#REF!</definedName>
    <definedName name="_6__123Graph_XCHART_8" localSheetId="131" hidden="1">#REF!</definedName>
    <definedName name="_6__123Graph_XCHART_8" localSheetId="40" hidden="1">#REF!</definedName>
    <definedName name="_6__123Graph_XCHART_8" hidden="1">#REF!</definedName>
    <definedName name="_64__123Graph_ASEIGNOR" localSheetId="5" hidden="1">#REF!</definedName>
    <definedName name="_64__123Graph_ASEIGNOR" localSheetId="6" hidden="1">#REF!</definedName>
    <definedName name="_64__123Graph_ASEIGNOR" localSheetId="7" hidden="1">#REF!</definedName>
    <definedName name="_64__123Graph_ASEIGNOR" localSheetId="8" hidden="1">#REF!</definedName>
    <definedName name="_64__123Graph_ASEIGNOR" localSheetId="9" hidden="1">#REF!</definedName>
    <definedName name="_64__123Graph_ASEIGNOR" localSheetId="30" hidden="1">#REF!</definedName>
    <definedName name="_64__123Graph_ASEIGNOR" localSheetId="105" hidden="1">#REF!</definedName>
    <definedName name="_64__123Graph_ASEIGNOR" localSheetId="124" hidden="1">#REF!</definedName>
    <definedName name="_64__123Graph_ASEIGNOR" localSheetId="125" hidden="1">#REF!</definedName>
    <definedName name="_64__123Graph_ASEIGNOR" localSheetId="129" hidden="1">#REF!</definedName>
    <definedName name="_64__123Graph_ASEIGNOR" hidden="1">#REF!</definedName>
    <definedName name="_65__123Graph_AWB_ADJ_PRJ" localSheetId="5" hidden="1">#REF!</definedName>
    <definedName name="_65__123Graph_AWB_ADJ_PRJ" localSheetId="6" hidden="1">#REF!</definedName>
    <definedName name="_65__123Graph_AWB_ADJ_PRJ" localSheetId="7" hidden="1">#REF!</definedName>
    <definedName name="_65__123Graph_AWB_ADJ_PRJ" localSheetId="8" hidden="1">#REF!</definedName>
    <definedName name="_65__123Graph_AWB_ADJ_PRJ" localSheetId="9" hidden="1">#REF!</definedName>
    <definedName name="_65__123Graph_AWB_ADJ_PRJ" localSheetId="30" hidden="1">#REF!</definedName>
    <definedName name="_65__123Graph_AWB_ADJ_PRJ" localSheetId="105" hidden="1">#REF!</definedName>
    <definedName name="_65__123Graph_AWB_ADJ_PRJ" hidden="1">#REF!</definedName>
    <definedName name="_66__123Graph_BCHART_1" localSheetId="5" hidden="1">#REF!</definedName>
    <definedName name="_66__123Graph_BCHART_1" localSheetId="6" hidden="1">#REF!</definedName>
    <definedName name="_66__123Graph_BCHART_1" localSheetId="7" hidden="1">#REF!</definedName>
    <definedName name="_66__123Graph_BCHART_1" localSheetId="8" hidden="1">#REF!</definedName>
    <definedName name="_66__123Graph_BCHART_1" localSheetId="9" hidden="1">#REF!</definedName>
    <definedName name="_66__123Graph_BCHART_1" localSheetId="30" hidden="1">#REF!</definedName>
    <definedName name="_66__123Graph_BCHART_1" localSheetId="105" hidden="1">#REF!</definedName>
    <definedName name="_66__123Graph_BCHART_1" hidden="1">#REF!</definedName>
    <definedName name="_67__123Graph_BCHART_2" localSheetId="5" hidden="1">#REF!</definedName>
    <definedName name="_67__123Graph_BCHART_2" localSheetId="6" hidden="1">#REF!</definedName>
    <definedName name="_67__123Graph_BCHART_2" localSheetId="7" hidden="1">#REF!</definedName>
    <definedName name="_67__123Graph_BCHART_2" localSheetId="8" hidden="1">#REF!</definedName>
    <definedName name="_67__123Graph_BCHART_2" localSheetId="9" hidden="1">#REF!</definedName>
    <definedName name="_67__123Graph_BCHART_2" localSheetId="30" hidden="1">#REF!</definedName>
    <definedName name="_67__123Graph_BCHART_2" localSheetId="105" hidden="1">#REF!</definedName>
    <definedName name="_67__123Graph_BCHART_2" hidden="1">#REF!</definedName>
    <definedName name="_7___123Graph_BChart_4A" localSheetId="5" hidden="1">#REF!</definedName>
    <definedName name="_7___123Graph_BChart_4A" localSheetId="6" hidden="1">#REF!</definedName>
    <definedName name="_7___123Graph_BChart_4A" localSheetId="7" hidden="1">#REF!</definedName>
    <definedName name="_7___123Graph_BChart_4A" localSheetId="8" hidden="1">#REF!</definedName>
    <definedName name="_7___123Graph_BChart_4A" localSheetId="9" hidden="1">#REF!</definedName>
    <definedName name="_7___123Graph_BChart_4A" localSheetId="30" hidden="1">#REF!</definedName>
    <definedName name="_7___123Graph_BChart_4A" localSheetId="105" hidden="1">#REF!</definedName>
    <definedName name="_7___123Graph_BChart_4A" localSheetId="124" hidden="1">#REF!</definedName>
    <definedName name="_7___123Graph_BChart_4A" localSheetId="125" hidden="1">#REF!</definedName>
    <definedName name="_7___123Graph_BChart_4A" localSheetId="129" hidden="1">#REF!</definedName>
    <definedName name="_7___123Graph_BChart_4A" hidden="1">#REF!</definedName>
    <definedName name="_7__123Graph_BCHART_2" localSheetId="5" hidden="1">#REF!</definedName>
    <definedName name="_7__123Graph_BCHART_2" localSheetId="6" hidden="1">#REF!</definedName>
    <definedName name="_7__123Graph_BCHART_2" localSheetId="7" hidden="1">#REF!</definedName>
    <definedName name="_7__123Graph_BCHART_2" localSheetId="8" hidden="1">#REF!</definedName>
    <definedName name="_7__123Graph_BCHART_2" localSheetId="9" hidden="1">#REF!</definedName>
    <definedName name="_7__123Graph_BCHART_2" localSheetId="30" hidden="1">#REF!</definedName>
    <definedName name="_7__123Graph_BCHART_2" localSheetId="124" hidden="1">#REF!</definedName>
    <definedName name="_7__123Graph_BCHART_2" localSheetId="125" hidden="1">#REF!</definedName>
    <definedName name="_7__123Graph_BCHART_2" hidden="1">#REF!</definedName>
    <definedName name="_7__123Graph_XREALEX_WAGE" localSheetId="5" hidden="1">#REF!</definedName>
    <definedName name="_7__123Graph_XREALEX_WAGE" localSheetId="6" hidden="1">#REF!</definedName>
    <definedName name="_7__123Graph_XREALEX_WAGE" localSheetId="7" hidden="1">#REF!</definedName>
    <definedName name="_7__123Graph_XREALEX_WAGE" localSheetId="8" hidden="1">#REF!</definedName>
    <definedName name="_7__123Graph_XREALEX_WAGE" localSheetId="9" hidden="1">#REF!</definedName>
    <definedName name="_7__123Graph_XREALEX_WAGE" localSheetId="30" hidden="1">#REF!</definedName>
    <definedName name="_7__123Graph_XREALEX_WAGE" localSheetId="105" hidden="1">#REF!</definedName>
    <definedName name="_7__123Graph_XREALEX_WAGE" localSheetId="124" hidden="1">#REF!</definedName>
    <definedName name="_7__123Graph_XREALEX_WAGE" localSheetId="125" hidden="1">#REF!</definedName>
    <definedName name="_7__123Graph_XREALEX_WAGE" localSheetId="129" hidden="1">#REF!</definedName>
    <definedName name="_7__123Graph_XREALEX_WAGE" hidden="1">#REF!</definedName>
    <definedName name="_79__123Graph_BCPI_ER_LOG" localSheetId="5" hidden="1">#REF!</definedName>
    <definedName name="_79__123Graph_BCPI_ER_LOG" localSheetId="6" hidden="1">#REF!</definedName>
    <definedName name="_79__123Graph_BCPI_ER_LOG" localSheetId="7" hidden="1">#REF!</definedName>
    <definedName name="_79__123Graph_BCPI_ER_LOG" localSheetId="8" hidden="1">#REF!</definedName>
    <definedName name="_79__123Graph_BCPI_ER_LOG" localSheetId="9" hidden="1">#REF!</definedName>
    <definedName name="_79__123Graph_BCPI_ER_LOG" localSheetId="30" hidden="1">#REF!</definedName>
    <definedName name="_79__123Graph_BCPI_ER_LOG" localSheetId="105" hidden="1">#REF!</definedName>
    <definedName name="_79__123Graph_BCPI_ER_LOG" localSheetId="124" hidden="1">#REF!</definedName>
    <definedName name="_79__123Graph_BCPI_ER_LOG" localSheetId="125" hidden="1">#REF!</definedName>
    <definedName name="_79__123Graph_BCPI_ER_LOG" localSheetId="129" hidden="1">#REF!</definedName>
    <definedName name="_79__123Graph_BCPI_ER_LOG" hidden="1">#REF!</definedName>
    <definedName name="_8___123Graph_XChart_1A" localSheetId="5" hidden="1">#REF!</definedName>
    <definedName name="_8___123Graph_XChart_1A" localSheetId="6" hidden="1">#REF!</definedName>
    <definedName name="_8___123Graph_XChart_1A" localSheetId="7" hidden="1">#REF!</definedName>
    <definedName name="_8___123Graph_XChart_1A" localSheetId="8" hidden="1">#REF!</definedName>
    <definedName name="_8___123Graph_XChart_1A" localSheetId="9" hidden="1">#REF!</definedName>
    <definedName name="_8___123Graph_XChart_1A" localSheetId="30" hidden="1">#REF!</definedName>
    <definedName name="_8___123Graph_XChart_1A" localSheetId="105" hidden="1">#REF!</definedName>
    <definedName name="_8___123Graph_XChart_1A" hidden="1">#REF!</definedName>
    <definedName name="_8__123Graph_AChart_4A" localSheetId="5" hidden="1">#REF!</definedName>
    <definedName name="_8__123Graph_AChart_4A" localSheetId="6" hidden="1">#REF!</definedName>
    <definedName name="_8__123Graph_AChart_4A" localSheetId="7" hidden="1">#REF!</definedName>
    <definedName name="_8__123Graph_AChart_4A" localSheetId="8" hidden="1">#REF!</definedName>
    <definedName name="_8__123Graph_AChart_4A" localSheetId="9" hidden="1">#REF!</definedName>
    <definedName name="_8__123Graph_AChart_4A" localSheetId="30" hidden="1">#REF!</definedName>
    <definedName name="_8__123Graph_AChart_4A" localSheetId="124" hidden="1">#REF!</definedName>
    <definedName name="_8__123Graph_AChart_4A" localSheetId="125" hidden="1">#REF!</definedName>
    <definedName name="_8__123Graph_AChart_4A" hidden="1">#REF!</definedName>
    <definedName name="_8__123Graph_AIBA_IBRD" localSheetId="5" hidden="1">#REF!</definedName>
    <definedName name="_8__123Graph_AIBA_IBRD" localSheetId="6" hidden="1">#REF!</definedName>
    <definedName name="_8__123Graph_AIBA_IBRD" localSheetId="7" hidden="1">#REF!</definedName>
    <definedName name="_8__123Graph_AIBA_IBRD" localSheetId="8" hidden="1">#REF!</definedName>
    <definedName name="_8__123Graph_AIBA_IBRD" localSheetId="9" hidden="1">#REF!</definedName>
    <definedName name="_8__123Graph_AIBA_IBRD" localSheetId="30" hidden="1">#REF!</definedName>
    <definedName name="_8__123Graph_AIBA_IBRD" localSheetId="124" hidden="1">#REF!</definedName>
    <definedName name="_8__123Graph_AIBA_IBRD" localSheetId="125" hidden="1">#REF!</definedName>
    <definedName name="_8__123Graph_AIBA_IBRD" hidden="1">#REF!</definedName>
    <definedName name="_8__123Graph_AWB_ADJ_PRJ" localSheetId="5" hidden="1">#REF!</definedName>
    <definedName name="_8__123Graph_AWB_ADJ_PRJ" localSheetId="6" hidden="1">#REF!</definedName>
    <definedName name="_8__123Graph_AWB_ADJ_PRJ" localSheetId="7" hidden="1">#REF!</definedName>
    <definedName name="_8__123Graph_AWB_ADJ_PRJ" localSheetId="8" hidden="1">#REF!</definedName>
    <definedName name="_8__123Graph_AWB_ADJ_PRJ" localSheetId="9" hidden="1">#REF!</definedName>
    <definedName name="_8__123Graph_AWB_ADJ_PRJ" localSheetId="30" hidden="1">#REF!</definedName>
    <definedName name="_8__123Graph_AWB_ADJ_PRJ" localSheetId="124" hidden="1">#REF!</definedName>
    <definedName name="_8__123Graph_AWB_ADJ_PRJ" localSheetId="125" hidden="1">#REF!</definedName>
    <definedName name="_8__123Graph_AWB_ADJ_PRJ" hidden="1">#REF!</definedName>
    <definedName name="_8__123Graph_BCHART_1" localSheetId="5" hidden="1">#REF!</definedName>
    <definedName name="_8__123Graph_BCHART_1" localSheetId="6" hidden="1">#REF!</definedName>
    <definedName name="_8__123Graph_BCHART_1" localSheetId="7" hidden="1">#REF!</definedName>
    <definedName name="_8__123Graph_BCHART_1" localSheetId="8" hidden="1">#REF!</definedName>
    <definedName name="_8__123Graph_BCHART_1" localSheetId="9" hidden="1">#REF!</definedName>
    <definedName name="_8__123Graph_BCHART_1" localSheetId="30" hidden="1">#REF!</definedName>
    <definedName name="_8__123Graph_BCHART_1" localSheetId="124" hidden="1">#REF!</definedName>
    <definedName name="_8__123Graph_BCHART_1" localSheetId="125" hidden="1">#REF!</definedName>
    <definedName name="_8__123Graph_BCHART_1" hidden="1">#REF!</definedName>
    <definedName name="_9___123Graph_XChart_2A" localSheetId="5" hidden="1">#REF!</definedName>
    <definedName name="_9___123Graph_XChart_2A" localSheetId="6" hidden="1">#REF!</definedName>
    <definedName name="_9___123Graph_XChart_2A" localSheetId="7" hidden="1">#REF!</definedName>
    <definedName name="_9___123Graph_XChart_2A" localSheetId="8" hidden="1">#REF!</definedName>
    <definedName name="_9___123Graph_XChart_2A" localSheetId="9" hidden="1">#REF!</definedName>
    <definedName name="_9___123Graph_XChart_2A" localSheetId="30" hidden="1">#REF!</definedName>
    <definedName name="_9___123Graph_XChart_2A" localSheetId="105" hidden="1">#REF!</definedName>
    <definedName name="_9___123Graph_XChart_2A" hidden="1">#REF!</definedName>
    <definedName name="_9__123Graph_BCHART_1" localSheetId="5" hidden="1">#REF!</definedName>
    <definedName name="_9__123Graph_BCHART_1" localSheetId="6" hidden="1">#REF!</definedName>
    <definedName name="_9__123Graph_BCHART_1" localSheetId="7" hidden="1">#REF!</definedName>
    <definedName name="_9__123Graph_BCHART_1" localSheetId="8" hidden="1">#REF!</definedName>
    <definedName name="_9__123Graph_BCHART_1" localSheetId="9" hidden="1">#REF!</definedName>
    <definedName name="_9__123Graph_BCHART_1" localSheetId="30" hidden="1">#REF!</definedName>
    <definedName name="_9__123Graph_BCHART_1" localSheetId="124" hidden="1">#REF!</definedName>
    <definedName name="_9__123Graph_BCHART_1" localSheetId="125" hidden="1">#REF!</definedName>
    <definedName name="_9__123Graph_BCHART_1" hidden="1">#REF!</definedName>
    <definedName name="_9__123Graph_BCHART_2" localSheetId="5" hidden="1">#REF!</definedName>
    <definedName name="_9__123Graph_BCHART_2" localSheetId="6" hidden="1">#REF!</definedName>
    <definedName name="_9__123Graph_BCHART_2" localSheetId="7" hidden="1">#REF!</definedName>
    <definedName name="_9__123Graph_BCHART_2" localSheetId="8" hidden="1">#REF!</definedName>
    <definedName name="_9__123Graph_BCHART_2" localSheetId="9" hidden="1">#REF!</definedName>
    <definedName name="_9__123Graph_BCHART_2" localSheetId="30" hidden="1">#REF!</definedName>
    <definedName name="_9__123Graph_BCHART_2" localSheetId="124" hidden="1">#REF!</definedName>
    <definedName name="_9__123Graph_BCHART_2" localSheetId="125" hidden="1">#REF!</definedName>
    <definedName name="_9__123Graph_BCHART_2" hidden="1">#REF!</definedName>
    <definedName name="_9__123Graph_CCHART_1" localSheetId="5" hidden="1">#REF!</definedName>
    <definedName name="_9__123Graph_CCHART_1" localSheetId="6" hidden="1">#REF!</definedName>
    <definedName name="_9__123Graph_CCHART_1" localSheetId="7" hidden="1">#REF!</definedName>
    <definedName name="_9__123Graph_CCHART_1" localSheetId="8" hidden="1">#REF!</definedName>
    <definedName name="_9__123Graph_CCHART_1" localSheetId="9" hidden="1">#REF!</definedName>
    <definedName name="_9__123Graph_CCHART_1" localSheetId="30" hidden="1">#REF!</definedName>
    <definedName name="_9__123Graph_CCHART_1" localSheetId="124" hidden="1">#REF!</definedName>
    <definedName name="_9__123Graph_CCHART_1" localSheetId="125" hidden="1">#REF!</definedName>
    <definedName name="_9__123Graph_CCHART_1" hidden="1">#REF!</definedName>
    <definedName name="_90__123Graph_BIBA_IBRD" localSheetId="5" hidden="1">#REF!</definedName>
    <definedName name="_90__123Graph_BIBA_IBRD" localSheetId="6" hidden="1">#REF!</definedName>
    <definedName name="_90__123Graph_BIBA_IBRD" localSheetId="7" hidden="1">#REF!</definedName>
    <definedName name="_90__123Graph_BIBA_IBRD" localSheetId="8" hidden="1">#REF!</definedName>
    <definedName name="_90__123Graph_BIBA_IBRD" localSheetId="9" hidden="1">#REF!</definedName>
    <definedName name="_90__123Graph_BIBA_IBRD" localSheetId="30" hidden="1">#REF!</definedName>
    <definedName name="_90__123Graph_BIBA_IBRD" localSheetId="105" hidden="1">#REF!</definedName>
    <definedName name="_90__123Graph_BIBA_IBRD" localSheetId="124" hidden="1">#REF!</definedName>
    <definedName name="_90__123Graph_BIBA_IBRD" localSheetId="125" hidden="1">#REF!</definedName>
    <definedName name="_90__123Graph_BIBA_IBRD" localSheetId="129" hidden="1">#REF!</definedName>
    <definedName name="_90__123Graph_BIBA_IBRD" hidden="1">#REF!</definedName>
    <definedName name="_91__123Graph_BNDA_OIN" localSheetId="30" hidden="1">#REF!</definedName>
    <definedName name="_91__123Graph_BNDA_OIN" localSheetId="31" hidden="1">#REF!</definedName>
    <definedName name="_91__123Graph_BNDA_OIN" localSheetId="105" hidden="1">#REF!</definedName>
    <definedName name="_91__123Graph_BNDA_OIN" localSheetId="38" hidden="1">#REF!</definedName>
    <definedName name="_91__123Graph_BNDA_OIN" localSheetId="124" hidden="1">#REF!</definedName>
    <definedName name="_91__123Graph_BNDA_OIN" localSheetId="125" hidden="1">#REF!</definedName>
    <definedName name="_91__123Graph_BNDA_OIN" localSheetId="126" hidden="1">#REF!</definedName>
    <definedName name="_91__123Graph_BNDA_OIN" localSheetId="127" hidden="1">#REF!</definedName>
    <definedName name="_91__123Graph_BNDA_OIN" localSheetId="128" hidden="1">#REF!</definedName>
    <definedName name="_91__123Graph_BNDA_OIN" localSheetId="129" hidden="1">#REF!</definedName>
    <definedName name="_91__123Graph_BNDA_OIN" localSheetId="130" hidden="1">#REF!</definedName>
    <definedName name="_91__123Graph_BNDA_OIN" localSheetId="131" hidden="1">#REF!</definedName>
    <definedName name="_91__123Graph_BNDA_OIN" localSheetId="40" hidden="1">#REF!</definedName>
    <definedName name="_91__123Graph_BNDA_OIN" hidden="1">#REF!</definedName>
    <definedName name="_92__123Graph_BR_BMONEY" localSheetId="30" hidden="1">#REF!</definedName>
    <definedName name="_92__123Graph_BR_BMONEY" localSheetId="31" hidden="1">#REF!</definedName>
    <definedName name="_92__123Graph_BR_BMONEY" localSheetId="105" hidden="1">#REF!</definedName>
    <definedName name="_92__123Graph_BR_BMONEY" localSheetId="38" hidden="1">#REF!</definedName>
    <definedName name="_92__123Graph_BR_BMONEY" localSheetId="124" hidden="1">#REF!</definedName>
    <definedName name="_92__123Graph_BR_BMONEY" localSheetId="125" hidden="1">#REF!</definedName>
    <definedName name="_92__123Graph_BR_BMONEY" localSheetId="126" hidden="1">#REF!</definedName>
    <definedName name="_92__123Graph_BR_BMONEY" localSheetId="127" hidden="1">#REF!</definedName>
    <definedName name="_92__123Graph_BR_BMONEY" localSheetId="128" hidden="1">#REF!</definedName>
    <definedName name="_92__123Graph_BR_BMONEY" localSheetId="129" hidden="1">#REF!</definedName>
    <definedName name="_92__123Graph_BR_BMONEY" localSheetId="130" hidden="1">#REF!</definedName>
    <definedName name="_92__123Graph_BR_BMONEY" localSheetId="131" hidden="1">#REF!</definedName>
    <definedName name="_92__123Graph_BR_BMONEY" localSheetId="40" hidden="1">#REF!</definedName>
    <definedName name="_92__123Graph_BR_BMONEY" hidden="1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5" hidden="1">#REF!</definedName>
    <definedName name="_AMO_SingleObject_617124118_ROM_F0.SEC2.Tabulate_1.SEC1.BDY.Cross_tabular_summary_report_Table_1" localSheetId="6" hidden="1">#REF!</definedName>
    <definedName name="_AMO_SingleObject_617124118_ROM_F0.SEC2.Tabulate_1.SEC1.BDY.Cross_tabular_summary_report_Table_1" localSheetId="7" hidden="1">#REF!</definedName>
    <definedName name="_AMO_SingleObject_617124118_ROM_F0.SEC2.Tabulate_1.SEC1.BDY.Cross_tabular_summary_report_Table_1" localSheetId="8" hidden="1">#REF!</definedName>
    <definedName name="_AMO_SingleObject_617124118_ROM_F0.SEC2.Tabulate_1.SEC1.BDY.Cross_tabular_summary_report_Table_1" localSheetId="9" hidden="1">#REF!</definedName>
    <definedName name="_AMO_SingleObject_617124118_ROM_F0.SEC2.Tabulate_1.SEC1.BDY.Cross_tabular_summary_report_Table_1" localSheetId="30" hidden="1">#REF!</definedName>
    <definedName name="_AMO_SingleObject_617124118_ROM_F0.SEC2.Tabulate_1.SEC1.BDY.Cross_tabular_summary_report_Table_1" localSheetId="31" hidden="1">#REF!</definedName>
    <definedName name="_AMO_SingleObject_617124118_ROM_F0.SEC2.Tabulate_1.SEC1.BDY.Cross_tabular_summary_report_Table_1" localSheetId="54" hidden="1">#REF!</definedName>
    <definedName name="_AMO_SingleObject_617124118_ROM_F0.SEC2.Tabulate_1.SEC1.BDY.Cross_tabular_summary_report_Table_1" localSheetId="38" hidden="1">#REF!</definedName>
    <definedName name="_AMO_SingleObject_617124118_ROM_F0.SEC2.Tabulate_1.SEC1.BDY.Cross_tabular_summary_report_Table_1" localSheetId="125" hidden="1">#REF!</definedName>
    <definedName name="_AMO_SingleObject_617124118_ROM_F0.SEC2.Tabulate_1.SEC1.BDY.Cross_tabular_summary_report_Table_1" localSheetId="126" hidden="1">#REF!</definedName>
    <definedName name="_AMO_SingleObject_617124118_ROM_F0.SEC2.Tabulate_1.SEC1.BDY.Cross_tabular_summary_report_Table_1" localSheetId="127" hidden="1">#REF!</definedName>
    <definedName name="_AMO_SingleObject_617124118_ROM_F0.SEC2.Tabulate_1.SEC1.BDY.Cross_tabular_summary_report_Table_1" localSheetId="128" hidden="1">#REF!</definedName>
    <definedName name="_AMO_SingleObject_617124118_ROM_F0.SEC2.Tabulate_1.SEC1.BDY.Cross_tabular_summary_report_Table_1" localSheetId="129" hidden="1">#REF!</definedName>
    <definedName name="_AMO_SingleObject_617124118_ROM_F0.SEC2.Tabulate_1.SEC1.BDY.Cross_tabular_summary_report_Table_1" localSheetId="130" hidden="1">#REF!</definedName>
    <definedName name="_AMO_SingleObject_617124118_ROM_F0.SEC2.Tabulate_1.SEC1.BDY.Cross_tabular_summary_report_Table_1" localSheetId="131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5" hidden="1">#REF!</definedName>
    <definedName name="_AMO_SingleObject_617124118_ROM_F0.SEC2.Tabulate_1.SEC1.FTR.TXT1" localSheetId="6" hidden="1">#REF!</definedName>
    <definedName name="_AMO_SingleObject_617124118_ROM_F0.SEC2.Tabulate_1.SEC1.FTR.TXT1" localSheetId="7" hidden="1">#REF!</definedName>
    <definedName name="_AMO_SingleObject_617124118_ROM_F0.SEC2.Tabulate_1.SEC1.FTR.TXT1" localSheetId="8" hidden="1">#REF!</definedName>
    <definedName name="_AMO_SingleObject_617124118_ROM_F0.SEC2.Tabulate_1.SEC1.FTR.TXT1" localSheetId="9" hidden="1">#REF!</definedName>
    <definedName name="_AMO_SingleObject_617124118_ROM_F0.SEC2.Tabulate_1.SEC1.FTR.TXT1" localSheetId="30" hidden="1">#REF!</definedName>
    <definedName name="_AMO_SingleObject_617124118_ROM_F0.SEC2.Tabulate_1.SEC1.FTR.TXT1" localSheetId="31" hidden="1">#REF!</definedName>
    <definedName name="_AMO_SingleObject_617124118_ROM_F0.SEC2.Tabulate_1.SEC1.FTR.TXT1" localSheetId="54" hidden="1">#REF!</definedName>
    <definedName name="_AMO_SingleObject_617124118_ROM_F0.SEC2.Tabulate_1.SEC1.FTR.TXT1" localSheetId="38" hidden="1">#REF!</definedName>
    <definedName name="_AMO_SingleObject_617124118_ROM_F0.SEC2.Tabulate_1.SEC1.FTR.TXT1" localSheetId="124" hidden="1">#REF!</definedName>
    <definedName name="_AMO_SingleObject_617124118_ROM_F0.SEC2.Tabulate_1.SEC1.FTR.TXT1" localSheetId="125" hidden="1">#REF!</definedName>
    <definedName name="_AMO_SingleObject_617124118_ROM_F0.SEC2.Tabulate_1.SEC1.FTR.TXT1" localSheetId="126" hidden="1">#REF!</definedName>
    <definedName name="_AMO_SingleObject_617124118_ROM_F0.SEC2.Tabulate_1.SEC1.FTR.TXT1" localSheetId="127" hidden="1">#REF!</definedName>
    <definedName name="_AMO_SingleObject_617124118_ROM_F0.SEC2.Tabulate_1.SEC1.FTR.TXT1" localSheetId="128" hidden="1">#REF!</definedName>
    <definedName name="_AMO_SingleObject_617124118_ROM_F0.SEC2.Tabulate_1.SEC1.FTR.TXT1" localSheetId="129" hidden="1">#REF!</definedName>
    <definedName name="_AMO_SingleObject_617124118_ROM_F0.SEC2.Tabulate_1.SEC1.FTR.TXT1" localSheetId="130" hidden="1">#REF!</definedName>
    <definedName name="_AMO_SingleObject_617124118_ROM_F0.SEC2.Tabulate_1.SEC1.FTR.TXT1" localSheetId="131" hidden="1">#REF!</definedName>
    <definedName name="_AMO_SingleObject_617124118_ROM_F0.SEC2.Tabulate_1.SEC1.FTR.TXT1" localSheetId="40" hidden="1">#REF!</definedName>
    <definedName name="_AMO_SingleObject_617124118_ROM_F0.SEC2.Tabulate_1.SEC1.FTR.TXT1" hidden="1">#REF!</definedName>
    <definedName name="_AMO_SingleObject_617124118_ROM_F0.SEC2.Tabulate_1.SEC1.HDR.TXT1" localSheetId="5" hidden="1">#REF!</definedName>
    <definedName name="_AMO_SingleObject_617124118_ROM_F0.SEC2.Tabulate_1.SEC1.HDR.TXT1" localSheetId="6" hidden="1">#REF!</definedName>
    <definedName name="_AMO_SingleObject_617124118_ROM_F0.SEC2.Tabulate_1.SEC1.HDR.TXT1" localSheetId="7" hidden="1">#REF!</definedName>
    <definedName name="_AMO_SingleObject_617124118_ROM_F0.SEC2.Tabulate_1.SEC1.HDR.TXT1" localSheetId="8" hidden="1">#REF!</definedName>
    <definedName name="_AMO_SingleObject_617124118_ROM_F0.SEC2.Tabulate_1.SEC1.HDR.TXT1" localSheetId="9" hidden="1">#REF!</definedName>
    <definedName name="_AMO_SingleObject_617124118_ROM_F0.SEC2.Tabulate_1.SEC1.HDR.TXT1" localSheetId="30" hidden="1">#REF!</definedName>
    <definedName name="_AMO_SingleObject_617124118_ROM_F0.SEC2.Tabulate_1.SEC1.HDR.TXT1" localSheetId="31" hidden="1">#REF!</definedName>
    <definedName name="_AMO_SingleObject_617124118_ROM_F0.SEC2.Tabulate_1.SEC1.HDR.TXT1" localSheetId="54" hidden="1">#REF!</definedName>
    <definedName name="_AMO_SingleObject_617124118_ROM_F0.SEC2.Tabulate_1.SEC1.HDR.TXT1" localSheetId="38" hidden="1">#REF!</definedName>
    <definedName name="_AMO_SingleObject_617124118_ROM_F0.SEC2.Tabulate_1.SEC1.HDR.TXT1" localSheetId="124" hidden="1">#REF!</definedName>
    <definedName name="_AMO_SingleObject_617124118_ROM_F0.SEC2.Tabulate_1.SEC1.HDR.TXT1" localSheetId="125" hidden="1">#REF!</definedName>
    <definedName name="_AMO_SingleObject_617124118_ROM_F0.SEC2.Tabulate_1.SEC1.HDR.TXT1" localSheetId="126" hidden="1">#REF!</definedName>
    <definedName name="_AMO_SingleObject_617124118_ROM_F0.SEC2.Tabulate_1.SEC1.HDR.TXT1" localSheetId="127" hidden="1">#REF!</definedName>
    <definedName name="_AMO_SingleObject_617124118_ROM_F0.SEC2.Tabulate_1.SEC1.HDR.TXT1" localSheetId="128" hidden="1">#REF!</definedName>
    <definedName name="_AMO_SingleObject_617124118_ROM_F0.SEC2.Tabulate_1.SEC1.HDR.TXT1" localSheetId="129" hidden="1">#REF!</definedName>
    <definedName name="_AMO_SingleObject_617124118_ROM_F0.SEC2.Tabulate_1.SEC1.HDR.TXT1" localSheetId="130" hidden="1">#REF!</definedName>
    <definedName name="_AMO_SingleObject_617124118_ROM_F0.SEC2.Tabulate_1.SEC1.HDR.TXT1" localSheetId="131" hidden="1">#REF!</definedName>
    <definedName name="_AMO_SingleObject_617124118_ROM_F0.SEC2.Tabulate_1.SEC1.HDR.TXT1" localSheetId="4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31" hidden="1">#REF!</definedName>
    <definedName name="_AMO_SingleObject_761801143_ROM_F0.SEC2.Tabulate_1.SEC1.BDY.Cross_tabular_summary_report_Table_1" localSheetId="54" hidden="1">#REF!</definedName>
    <definedName name="_AMO_SingleObject_761801143_ROM_F0.SEC2.Tabulate_1.SEC1.BDY.Cross_tabular_summary_report_Table_1" localSheetId="38" hidden="1">#REF!</definedName>
    <definedName name="_AMO_SingleObject_761801143_ROM_F0.SEC2.Tabulate_1.SEC1.BDY.Cross_tabular_summary_report_Table_1" localSheetId="124" hidden="1">#REF!</definedName>
    <definedName name="_AMO_SingleObject_761801143_ROM_F0.SEC2.Tabulate_1.SEC1.BDY.Cross_tabular_summary_report_Table_1" localSheetId="125" hidden="1">#REF!</definedName>
    <definedName name="_AMO_SingleObject_761801143_ROM_F0.SEC2.Tabulate_1.SEC1.BDY.Cross_tabular_summary_report_Table_1" localSheetId="126" hidden="1">#REF!</definedName>
    <definedName name="_AMO_SingleObject_761801143_ROM_F0.SEC2.Tabulate_1.SEC1.BDY.Cross_tabular_summary_report_Table_1" localSheetId="127" hidden="1">#REF!</definedName>
    <definedName name="_AMO_SingleObject_761801143_ROM_F0.SEC2.Tabulate_1.SEC1.BDY.Cross_tabular_summary_report_Table_1" localSheetId="128" hidden="1">#REF!</definedName>
    <definedName name="_AMO_SingleObject_761801143_ROM_F0.SEC2.Tabulate_1.SEC1.BDY.Cross_tabular_summary_report_Table_1" localSheetId="129" hidden="1">#REF!</definedName>
    <definedName name="_AMO_SingleObject_761801143_ROM_F0.SEC2.Tabulate_1.SEC1.BDY.Cross_tabular_summary_report_Table_1" localSheetId="130" hidden="1">#REF!</definedName>
    <definedName name="_AMO_SingleObject_761801143_ROM_F0.SEC2.Tabulate_1.SEC1.BDY.Cross_tabular_summary_report_Table_1" localSheetId="131" hidden="1">#REF!</definedName>
    <definedName name="_AMO_SingleObject_761801143_ROM_F0.SEC2.Tabulate_1.SEC1.BDY.Cross_tabular_summary_report_Table_1" localSheetId="4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31" hidden="1">#REF!</definedName>
    <definedName name="_AMO_SingleObject_761801143_ROM_F0.SEC2.Tabulate_1.SEC1.FTR.TXT1" localSheetId="54" hidden="1">#REF!</definedName>
    <definedName name="_AMO_SingleObject_761801143_ROM_F0.SEC2.Tabulate_1.SEC1.FTR.TXT1" localSheetId="38" hidden="1">#REF!</definedName>
    <definedName name="_AMO_SingleObject_761801143_ROM_F0.SEC2.Tabulate_1.SEC1.FTR.TXT1" localSheetId="124" hidden="1">#REF!</definedName>
    <definedName name="_AMO_SingleObject_761801143_ROM_F0.SEC2.Tabulate_1.SEC1.FTR.TXT1" localSheetId="125" hidden="1">#REF!</definedName>
    <definedName name="_AMO_SingleObject_761801143_ROM_F0.SEC2.Tabulate_1.SEC1.FTR.TXT1" localSheetId="126" hidden="1">#REF!</definedName>
    <definedName name="_AMO_SingleObject_761801143_ROM_F0.SEC2.Tabulate_1.SEC1.FTR.TXT1" localSheetId="127" hidden="1">#REF!</definedName>
    <definedName name="_AMO_SingleObject_761801143_ROM_F0.SEC2.Tabulate_1.SEC1.FTR.TXT1" localSheetId="128" hidden="1">#REF!</definedName>
    <definedName name="_AMO_SingleObject_761801143_ROM_F0.SEC2.Tabulate_1.SEC1.FTR.TXT1" localSheetId="129" hidden="1">#REF!</definedName>
    <definedName name="_AMO_SingleObject_761801143_ROM_F0.SEC2.Tabulate_1.SEC1.FTR.TXT1" localSheetId="130" hidden="1">#REF!</definedName>
    <definedName name="_AMO_SingleObject_761801143_ROM_F0.SEC2.Tabulate_1.SEC1.FTR.TXT1" localSheetId="131" hidden="1">#REF!</definedName>
    <definedName name="_AMO_SingleObject_761801143_ROM_F0.SEC2.Tabulate_1.SEC1.FTR.TXT1" localSheetId="40" hidden="1">#REF!</definedName>
    <definedName name="_AMO_SingleObject_761801143_ROM_F0.SEC2.Tabulate_1.SEC1.FTR.TXT1" hidden="1">#REF!</definedName>
    <definedName name="_AMO_SingleObject_761801143_ROM_F0.SEC2.Tabulate_1.SEC1.HDR.TXT1" localSheetId="31" hidden="1">#REF!</definedName>
    <definedName name="_AMO_SingleObject_761801143_ROM_F0.SEC2.Tabulate_1.SEC1.HDR.TXT1" localSheetId="54" hidden="1">#REF!</definedName>
    <definedName name="_AMO_SingleObject_761801143_ROM_F0.SEC2.Tabulate_1.SEC1.HDR.TXT1" localSheetId="38" hidden="1">#REF!</definedName>
    <definedName name="_AMO_SingleObject_761801143_ROM_F0.SEC2.Tabulate_1.SEC1.HDR.TXT1" localSheetId="124" hidden="1">#REF!</definedName>
    <definedName name="_AMO_SingleObject_761801143_ROM_F0.SEC2.Tabulate_1.SEC1.HDR.TXT1" localSheetId="125" hidden="1">#REF!</definedName>
    <definedName name="_AMO_SingleObject_761801143_ROM_F0.SEC2.Tabulate_1.SEC1.HDR.TXT1" localSheetId="126" hidden="1">#REF!</definedName>
    <definedName name="_AMO_SingleObject_761801143_ROM_F0.SEC2.Tabulate_1.SEC1.HDR.TXT1" localSheetId="127" hidden="1">#REF!</definedName>
    <definedName name="_AMO_SingleObject_761801143_ROM_F0.SEC2.Tabulate_1.SEC1.HDR.TXT1" localSheetId="128" hidden="1">#REF!</definedName>
    <definedName name="_AMO_SingleObject_761801143_ROM_F0.SEC2.Tabulate_1.SEC1.HDR.TXT1" localSheetId="129" hidden="1">#REF!</definedName>
    <definedName name="_AMO_SingleObject_761801143_ROM_F0.SEC2.Tabulate_1.SEC1.HDR.TXT1" localSheetId="130" hidden="1">#REF!</definedName>
    <definedName name="_AMO_SingleObject_761801143_ROM_F0.SEC2.Tabulate_1.SEC1.HDR.TXT1" localSheetId="131" hidden="1">#REF!</definedName>
    <definedName name="_AMO_SingleObject_761801143_ROM_F0.SEC2.Tabulate_1.SEC1.HDR.TXT1" localSheetId="4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31" hidden="1">#REF!</definedName>
    <definedName name="_AMO_SingleObject_795376632_ROM_F0.SEC2.Tabulate_1.SEC1.BDY.Cross_tabular_summary_report_Table_1" localSheetId="54" hidden="1">#REF!</definedName>
    <definedName name="_AMO_SingleObject_795376632_ROM_F0.SEC2.Tabulate_1.SEC1.BDY.Cross_tabular_summary_report_Table_1" localSheetId="38" hidden="1">#REF!</definedName>
    <definedName name="_AMO_SingleObject_795376632_ROM_F0.SEC2.Tabulate_1.SEC1.BDY.Cross_tabular_summary_report_Table_1" localSheetId="124" hidden="1">#REF!</definedName>
    <definedName name="_AMO_SingleObject_795376632_ROM_F0.SEC2.Tabulate_1.SEC1.BDY.Cross_tabular_summary_report_Table_1" localSheetId="125" hidden="1">#REF!</definedName>
    <definedName name="_AMO_SingleObject_795376632_ROM_F0.SEC2.Tabulate_1.SEC1.BDY.Cross_tabular_summary_report_Table_1" localSheetId="126" hidden="1">#REF!</definedName>
    <definedName name="_AMO_SingleObject_795376632_ROM_F0.SEC2.Tabulate_1.SEC1.BDY.Cross_tabular_summary_report_Table_1" localSheetId="127" hidden="1">#REF!</definedName>
    <definedName name="_AMO_SingleObject_795376632_ROM_F0.SEC2.Tabulate_1.SEC1.BDY.Cross_tabular_summary_report_Table_1" localSheetId="128" hidden="1">#REF!</definedName>
    <definedName name="_AMO_SingleObject_795376632_ROM_F0.SEC2.Tabulate_1.SEC1.BDY.Cross_tabular_summary_report_Table_1" localSheetId="129" hidden="1">#REF!</definedName>
    <definedName name="_AMO_SingleObject_795376632_ROM_F0.SEC2.Tabulate_1.SEC1.BDY.Cross_tabular_summary_report_Table_1" localSheetId="130" hidden="1">#REF!</definedName>
    <definedName name="_AMO_SingleObject_795376632_ROM_F0.SEC2.Tabulate_1.SEC1.BDY.Cross_tabular_summary_report_Table_1" localSheetId="131" hidden="1">#REF!</definedName>
    <definedName name="_AMO_SingleObject_795376632_ROM_F0.SEC2.Tabulate_1.SEC1.BDY.Cross_tabular_summary_report_Table_1" localSheetId="4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31" hidden="1">#REF!</definedName>
    <definedName name="_AMO_SingleObject_795376632_ROM_F0.SEC2.Tabulate_1.SEC1.FTR.TXT1" localSheetId="54" hidden="1">#REF!</definedName>
    <definedName name="_AMO_SingleObject_795376632_ROM_F0.SEC2.Tabulate_1.SEC1.FTR.TXT1" localSheetId="38" hidden="1">#REF!</definedName>
    <definedName name="_AMO_SingleObject_795376632_ROM_F0.SEC2.Tabulate_1.SEC1.FTR.TXT1" localSheetId="124" hidden="1">#REF!</definedName>
    <definedName name="_AMO_SingleObject_795376632_ROM_F0.SEC2.Tabulate_1.SEC1.FTR.TXT1" localSheetId="125" hidden="1">#REF!</definedName>
    <definedName name="_AMO_SingleObject_795376632_ROM_F0.SEC2.Tabulate_1.SEC1.FTR.TXT1" localSheetId="126" hidden="1">#REF!</definedName>
    <definedName name="_AMO_SingleObject_795376632_ROM_F0.SEC2.Tabulate_1.SEC1.FTR.TXT1" localSheetId="127" hidden="1">#REF!</definedName>
    <definedName name="_AMO_SingleObject_795376632_ROM_F0.SEC2.Tabulate_1.SEC1.FTR.TXT1" localSheetId="128" hidden="1">#REF!</definedName>
    <definedName name="_AMO_SingleObject_795376632_ROM_F0.SEC2.Tabulate_1.SEC1.FTR.TXT1" localSheetId="129" hidden="1">#REF!</definedName>
    <definedName name="_AMO_SingleObject_795376632_ROM_F0.SEC2.Tabulate_1.SEC1.FTR.TXT1" localSheetId="130" hidden="1">#REF!</definedName>
    <definedName name="_AMO_SingleObject_795376632_ROM_F0.SEC2.Tabulate_1.SEC1.FTR.TXT1" localSheetId="131" hidden="1">#REF!</definedName>
    <definedName name="_AMO_SingleObject_795376632_ROM_F0.SEC2.Tabulate_1.SEC1.FTR.TXT1" localSheetId="40" hidden="1">#REF!</definedName>
    <definedName name="_AMO_SingleObject_795376632_ROM_F0.SEC2.Tabulate_1.SEC1.FTR.TXT1" hidden="1">#REF!</definedName>
    <definedName name="_AMO_SingleObject_795376632_ROM_F0.SEC2.Tabulate_1.SEC1.HDR.TXT1" localSheetId="31" hidden="1">#REF!</definedName>
    <definedName name="_AMO_SingleObject_795376632_ROM_F0.SEC2.Tabulate_1.SEC1.HDR.TXT1" localSheetId="54" hidden="1">#REF!</definedName>
    <definedName name="_AMO_SingleObject_795376632_ROM_F0.SEC2.Tabulate_1.SEC1.HDR.TXT1" localSheetId="38" hidden="1">#REF!</definedName>
    <definedName name="_AMO_SingleObject_795376632_ROM_F0.SEC2.Tabulate_1.SEC1.HDR.TXT1" localSheetId="124" hidden="1">#REF!</definedName>
    <definedName name="_AMO_SingleObject_795376632_ROM_F0.SEC2.Tabulate_1.SEC1.HDR.TXT1" localSheetId="125" hidden="1">#REF!</definedName>
    <definedName name="_AMO_SingleObject_795376632_ROM_F0.SEC2.Tabulate_1.SEC1.HDR.TXT1" localSheetId="126" hidden="1">#REF!</definedName>
    <definedName name="_AMO_SingleObject_795376632_ROM_F0.SEC2.Tabulate_1.SEC1.HDR.TXT1" localSheetId="127" hidden="1">#REF!</definedName>
    <definedName name="_AMO_SingleObject_795376632_ROM_F0.SEC2.Tabulate_1.SEC1.HDR.TXT1" localSheetId="128" hidden="1">#REF!</definedName>
    <definedName name="_AMO_SingleObject_795376632_ROM_F0.SEC2.Tabulate_1.SEC1.HDR.TXT1" localSheetId="129" hidden="1">#REF!</definedName>
    <definedName name="_AMO_SingleObject_795376632_ROM_F0.SEC2.Tabulate_1.SEC1.HDR.TXT1" localSheetId="130" hidden="1">#REF!</definedName>
    <definedName name="_AMO_SingleObject_795376632_ROM_F0.SEC2.Tabulate_1.SEC1.HDR.TXT1" localSheetId="131" hidden="1">#REF!</definedName>
    <definedName name="_AMO_SingleObject_795376632_ROM_F0.SEC2.Tabulate_1.SEC1.HDR.TXT1" localSheetId="4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31" hidden="1">#REF!</definedName>
    <definedName name="_AMO_SingleObject_863917869_ROM_F0.SEC2.Tabulate_1.SEC1.BDY.Cross_tabular_summary_report_Table_1" localSheetId="54" hidden="1">#REF!</definedName>
    <definedName name="_AMO_SingleObject_863917869_ROM_F0.SEC2.Tabulate_1.SEC1.BDY.Cross_tabular_summary_report_Table_1" localSheetId="38" hidden="1">#REF!</definedName>
    <definedName name="_AMO_SingleObject_863917869_ROM_F0.SEC2.Tabulate_1.SEC1.BDY.Cross_tabular_summary_report_Table_1" localSheetId="124" hidden="1">#REF!</definedName>
    <definedName name="_AMO_SingleObject_863917869_ROM_F0.SEC2.Tabulate_1.SEC1.BDY.Cross_tabular_summary_report_Table_1" localSheetId="125" hidden="1">#REF!</definedName>
    <definedName name="_AMO_SingleObject_863917869_ROM_F0.SEC2.Tabulate_1.SEC1.BDY.Cross_tabular_summary_report_Table_1" localSheetId="126" hidden="1">#REF!</definedName>
    <definedName name="_AMO_SingleObject_863917869_ROM_F0.SEC2.Tabulate_1.SEC1.BDY.Cross_tabular_summary_report_Table_1" localSheetId="127" hidden="1">#REF!</definedName>
    <definedName name="_AMO_SingleObject_863917869_ROM_F0.SEC2.Tabulate_1.SEC1.BDY.Cross_tabular_summary_report_Table_1" localSheetId="128" hidden="1">#REF!</definedName>
    <definedName name="_AMO_SingleObject_863917869_ROM_F0.SEC2.Tabulate_1.SEC1.BDY.Cross_tabular_summary_report_Table_1" localSheetId="129" hidden="1">#REF!</definedName>
    <definedName name="_AMO_SingleObject_863917869_ROM_F0.SEC2.Tabulate_1.SEC1.BDY.Cross_tabular_summary_report_Table_1" localSheetId="130" hidden="1">#REF!</definedName>
    <definedName name="_AMO_SingleObject_863917869_ROM_F0.SEC2.Tabulate_1.SEC1.BDY.Cross_tabular_summary_report_Table_1" localSheetId="131" hidden="1">#REF!</definedName>
    <definedName name="_AMO_SingleObject_863917869_ROM_F0.SEC2.Tabulate_1.SEC1.BDY.Cross_tabular_summary_report_Table_1" localSheetId="4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31" hidden="1">#REF!</definedName>
    <definedName name="_AMO_SingleObject_863917869_ROM_F0.SEC2.Tabulate_1.SEC1.FTR.TXT1" localSheetId="54" hidden="1">#REF!</definedName>
    <definedName name="_AMO_SingleObject_863917869_ROM_F0.SEC2.Tabulate_1.SEC1.FTR.TXT1" localSheetId="38" hidden="1">#REF!</definedName>
    <definedName name="_AMO_SingleObject_863917869_ROM_F0.SEC2.Tabulate_1.SEC1.FTR.TXT1" localSheetId="124" hidden="1">#REF!</definedName>
    <definedName name="_AMO_SingleObject_863917869_ROM_F0.SEC2.Tabulate_1.SEC1.FTR.TXT1" localSheetId="125" hidden="1">#REF!</definedName>
    <definedName name="_AMO_SingleObject_863917869_ROM_F0.SEC2.Tabulate_1.SEC1.FTR.TXT1" localSheetId="126" hidden="1">#REF!</definedName>
    <definedName name="_AMO_SingleObject_863917869_ROM_F0.SEC2.Tabulate_1.SEC1.FTR.TXT1" localSheetId="127" hidden="1">#REF!</definedName>
    <definedName name="_AMO_SingleObject_863917869_ROM_F0.SEC2.Tabulate_1.SEC1.FTR.TXT1" localSheetId="128" hidden="1">#REF!</definedName>
    <definedName name="_AMO_SingleObject_863917869_ROM_F0.SEC2.Tabulate_1.SEC1.FTR.TXT1" localSheetId="129" hidden="1">#REF!</definedName>
    <definedName name="_AMO_SingleObject_863917869_ROM_F0.SEC2.Tabulate_1.SEC1.FTR.TXT1" localSheetId="130" hidden="1">#REF!</definedName>
    <definedName name="_AMO_SingleObject_863917869_ROM_F0.SEC2.Tabulate_1.SEC1.FTR.TXT1" localSheetId="131" hidden="1">#REF!</definedName>
    <definedName name="_AMO_SingleObject_863917869_ROM_F0.SEC2.Tabulate_1.SEC1.FTR.TXT1" localSheetId="40" hidden="1">#REF!</definedName>
    <definedName name="_AMO_SingleObject_863917869_ROM_F0.SEC2.Tabulate_1.SEC1.FTR.TXT1" hidden="1">#REF!</definedName>
    <definedName name="_AMO_SingleObject_863917869_ROM_F0.SEC2.Tabulate_1.SEC1.HDR.TXT1" localSheetId="31" hidden="1">#REF!</definedName>
    <definedName name="_AMO_SingleObject_863917869_ROM_F0.SEC2.Tabulate_1.SEC1.HDR.TXT1" localSheetId="54" hidden="1">#REF!</definedName>
    <definedName name="_AMO_SingleObject_863917869_ROM_F0.SEC2.Tabulate_1.SEC1.HDR.TXT1" localSheetId="38" hidden="1">#REF!</definedName>
    <definedName name="_AMO_SingleObject_863917869_ROM_F0.SEC2.Tabulate_1.SEC1.HDR.TXT1" localSheetId="124" hidden="1">#REF!</definedName>
    <definedName name="_AMO_SingleObject_863917869_ROM_F0.SEC2.Tabulate_1.SEC1.HDR.TXT1" localSheetId="125" hidden="1">#REF!</definedName>
    <definedName name="_AMO_SingleObject_863917869_ROM_F0.SEC2.Tabulate_1.SEC1.HDR.TXT1" localSheetId="126" hidden="1">#REF!</definedName>
    <definedName name="_AMO_SingleObject_863917869_ROM_F0.SEC2.Tabulate_1.SEC1.HDR.TXT1" localSheetId="127" hidden="1">#REF!</definedName>
    <definedName name="_AMO_SingleObject_863917869_ROM_F0.SEC2.Tabulate_1.SEC1.HDR.TXT1" localSheetId="128" hidden="1">#REF!</definedName>
    <definedName name="_AMO_SingleObject_863917869_ROM_F0.SEC2.Tabulate_1.SEC1.HDR.TXT1" localSheetId="129" hidden="1">#REF!</definedName>
    <definedName name="_AMO_SingleObject_863917869_ROM_F0.SEC2.Tabulate_1.SEC1.HDR.TXT1" localSheetId="130" hidden="1">#REF!</definedName>
    <definedName name="_AMO_SingleObject_863917869_ROM_F0.SEC2.Tabulate_1.SEC1.HDR.TXT1" localSheetId="131" hidden="1">#REF!</definedName>
    <definedName name="_AMO_SingleObject_863917869_ROM_F0.SEC2.Tabulate_1.SEC1.HDR.TXT1" localSheetId="40" hidden="1">#REF!</definedName>
    <definedName name="_AMO_SingleObject_863917869_ROM_F0.SEC2.Tabulate_1.SEC1.HDR.TXT1" hidden="1">#REF!</definedName>
    <definedName name="_AMO_UniqueIdentifier" localSheetId="54" hidden="1">"'8296a03f-ff62-43c5-a471-c6882e9f3173'"</definedName>
    <definedName name="_AMO_UniqueIdentifier" hidden="1">"'611f1fb8-c223-48c7-bca5-898713a7b5eb'"</definedName>
    <definedName name="_AMO_XmlVersion" hidden="1">"'1'"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B7DE21340CD4462A8CDB44AABD4F9DA7.edm" localSheetId="38" hidden="1">#REF!</definedName>
    <definedName name="_bdm.B7DE21340CD4462A8CDB44AABD4F9DA7.edm" localSheetId="125" hidden="1">#REF!</definedName>
    <definedName name="_bdm.B7DE21340CD4462A8CDB44AABD4F9DA7.edm" localSheetId="126" hidden="1">#REF!</definedName>
    <definedName name="_bdm.B7DE21340CD4462A8CDB44AABD4F9DA7.edm" localSheetId="127" hidden="1">#REF!</definedName>
    <definedName name="_bdm.B7DE21340CD4462A8CDB44AABD4F9DA7.edm" localSheetId="129" hidden="1">#REF!</definedName>
    <definedName name="_bdm.B7DE21340CD4462A8CDB44AABD4F9DA7.edm" localSheetId="138" hidden="1">#REF!</definedName>
    <definedName name="_bdm.B7DE21340CD4462A8CDB44AABD4F9DA7.edm" hidden="1">#REF!</definedName>
    <definedName name="_bdm.FastTrackBookmark.1_10_2007_12_28_19_PM.edm" localSheetId="38" hidden="1">#REF!</definedName>
    <definedName name="_bdm.FastTrackBookmark.1_10_2007_12_28_19_PM.edm" localSheetId="125" hidden="1">#REF!</definedName>
    <definedName name="_bdm.FastTrackBookmark.1_10_2007_12_28_19_PM.edm" localSheetId="126" hidden="1">#REF!</definedName>
    <definedName name="_bdm.FastTrackBookmark.1_10_2007_12_28_19_PM.edm" localSheetId="127" hidden="1">#REF!</definedName>
    <definedName name="_bdm.FastTrackBookmark.1_10_2007_12_28_19_PM.edm" localSheetId="129" hidden="1">#REF!</definedName>
    <definedName name="_bdm.FastTrackBookmark.1_10_2007_12_28_19_PM.edm" localSheetId="130" hidden="1">#REF!</definedName>
    <definedName name="_bdm.FastTrackBookmark.1_10_2007_12_28_19_PM.edm" localSheetId="131" hidden="1">#REF!</definedName>
    <definedName name="_bdm.FastTrackBookmark.1_10_2007_12_28_19_PM.edm" hidden="1">#REF!</definedName>
    <definedName name="_bdm.FastTrackBookmark.1_10_2007_12_28_30_PM.edm" localSheetId="38" hidden="1">#REF!</definedName>
    <definedName name="_bdm.FastTrackBookmark.1_10_2007_12_28_30_PM.edm" localSheetId="125" hidden="1">#REF!</definedName>
    <definedName name="_bdm.FastTrackBookmark.1_10_2007_12_28_30_PM.edm" localSheetId="126" hidden="1">#REF!</definedName>
    <definedName name="_bdm.FastTrackBookmark.1_10_2007_12_28_30_PM.edm" localSheetId="127" hidden="1">#REF!</definedName>
    <definedName name="_bdm.FastTrackBookmark.1_10_2007_12_28_30_PM.edm" localSheetId="129" hidden="1">#REF!</definedName>
    <definedName name="_bdm.FastTrackBookmark.1_10_2007_12_28_30_PM.edm" localSheetId="130" hidden="1">#REF!</definedName>
    <definedName name="_bdm.FastTrackBookmark.1_10_2007_12_28_30_PM.edm" localSheetId="131" hidden="1">#REF!</definedName>
    <definedName name="_bdm.FastTrackBookmark.1_10_2007_12_28_30_PM.edm" hidden="1">#REF!</definedName>
    <definedName name="_bdm.FastTrackBookmark.1_15_2007_5_39_13_PM.edm" localSheetId="38" hidden="1">#REF!</definedName>
    <definedName name="_bdm.FastTrackBookmark.1_15_2007_5_39_13_PM.edm" localSheetId="125" hidden="1">#REF!</definedName>
    <definedName name="_bdm.FastTrackBookmark.1_15_2007_5_39_13_PM.edm" localSheetId="126" hidden="1">#REF!</definedName>
    <definedName name="_bdm.FastTrackBookmark.1_15_2007_5_39_13_PM.edm" localSheetId="127" hidden="1">#REF!</definedName>
    <definedName name="_bdm.FastTrackBookmark.1_15_2007_5_39_13_PM.edm" localSheetId="129" hidden="1">#REF!</definedName>
    <definedName name="_bdm.FastTrackBookmark.1_15_2007_5_39_13_PM.edm" localSheetId="130" hidden="1">#REF!</definedName>
    <definedName name="_bdm.FastTrackBookmark.1_15_2007_5_39_13_PM.edm" localSheetId="131" hidden="1">#REF!</definedName>
    <definedName name="_bdm.FastTrackBookmark.1_15_2007_5_39_13_PM.edm" hidden="1">#REF!</definedName>
    <definedName name="_bdm.FastTrackBookmark.1_20_2007_2_24_46_PM.edm" localSheetId="38" hidden="1">#REF!</definedName>
    <definedName name="_bdm.FastTrackBookmark.1_20_2007_2_24_46_PM.edm" localSheetId="125" hidden="1">#REF!</definedName>
    <definedName name="_bdm.FastTrackBookmark.1_20_2007_2_24_46_PM.edm" localSheetId="126" hidden="1">#REF!</definedName>
    <definedName name="_bdm.FastTrackBookmark.1_20_2007_2_24_46_PM.edm" localSheetId="127" hidden="1">#REF!</definedName>
    <definedName name="_bdm.FastTrackBookmark.1_20_2007_2_24_46_PM.edm" localSheetId="129" hidden="1">#REF!</definedName>
    <definedName name="_bdm.FastTrackBookmark.1_20_2007_2_24_46_PM.edm" localSheetId="130" hidden="1">#REF!</definedName>
    <definedName name="_bdm.FastTrackBookmark.1_20_2007_2_24_46_PM.edm" localSheetId="131" hidden="1">#REF!</definedName>
    <definedName name="_bdm.FastTrackBookmark.1_20_2007_2_24_46_PM.edm" hidden="1">#REF!</definedName>
    <definedName name="_bdm.FastTrackBookmark.1_21_2007_9_18_20_PM.edm" localSheetId="38" hidden="1">#REF!</definedName>
    <definedName name="_bdm.FastTrackBookmark.1_21_2007_9_18_20_PM.edm" localSheetId="125" hidden="1">#REF!</definedName>
    <definedName name="_bdm.FastTrackBookmark.1_21_2007_9_18_20_PM.edm" localSheetId="126" hidden="1">#REF!</definedName>
    <definedName name="_bdm.FastTrackBookmark.1_21_2007_9_18_20_PM.edm" localSheetId="127" hidden="1">#REF!</definedName>
    <definedName name="_bdm.FastTrackBookmark.1_21_2007_9_18_20_PM.edm" localSheetId="129" hidden="1">#REF!</definedName>
    <definedName name="_bdm.FastTrackBookmark.1_21_2007_9_18_20_PM.edm" localSheetId="130" hidden="1">#REF!</definedName>
    <definedName name="_bdm.FastTrackBookmark.1_21_2007_9_18_20_PM.edm" localSheetId="131" hidden="1">#REF!</definedName>
    <definedName name="_bdm.FastTrackBookmark.1_21_2007_9_18_20_PM.edm" hidden="1">#REF!</definedName>
    <definedName name="_bdm.FastTrackBookmark.1_22_2007_6_06_36_PM.edm" localSheetId="38" hidden="1">#REF!</definedName>
    <definedName name="_bdm.FastTrackBookmark.1_22_2007_6_06_36_PM.edm" localSheetId="125" hidden="1">#REF!</definedName>
    <definedName name="_bdm.FastTrackBookmark.1_22_2007_6_06_36_PM.edm" localSheetId="126" hidden="1">#REF!</definedName>
    <definedName name="_bdm.FastTrackBookmark.1_22_2007_6_06_36_PM.edm" localSheetId="127" hidden="1">#REF!</definedName>
    <definedName name="_bdm.FastTrackBookmark.1_22_2007_6_06_36_PM.edm" localSheetId="129" hidden="1">#REF!</definedName>
    <definedName name="_bdm.FastTrackBookmark.1_22_2007_6_06_36_PM.edm" localSheetId="130" hidden="1">#REF!</definedName>
    <definedName name="_bdm.FastTrackBookmark.1_22_2007_6_06_36_PM.edm" localSheetId="131" hidden="1">#REF!</definedName>
    <definedName name="_bdm.FastTrackBookmark.1_22_2007_6_06_36_PM.edm" hidden="1">#REF!</definedName>
    <definedName name="_bdm.FastTrackBookmark.11_15_2006_11_26_49_PM.edm" localSheetId="38" hidden="1">#REF!</definedName>
    <definedName name="_bdm.FastTrackBookmark.11_15_2006_11_26_49_PM.edm" localSheetId="125" hidden="1">#REF!</definedName>
    <definedName name="_bdm.FastTrackBookmark.11_15_2006_11_26_49_PM.edm" localSheetId="126" hidden="1">#REF!</definedName>
    <definedName name="_bdm.FastTrackBookmark.11_15_2006_11_26_49_PM.edm" localSheetId="127" hidden="1">#REF!</definedName>
    <definedName name="_bdm.FastTrackBookmark.11_15_2006_11_26_49_PM.edm" localSheetId="129" hidden="1">#REF!</definedName>
    <definedName name="_bdm.FastTrackBookmark.11_15_2006_11_26_49_PM.edm" localSheetId="130" hidden="1">#REF!</definedName>
    <definedName name="_bdm.FastTrackBookmark.11_15_2006_11_26_49_PM.edm" localSheetId="131" hidden="1">#REF!</definedName>
    <definedName name="_bdm.FastTrackBookmark.11_15_2006_11_26_49_PM.edm" hidden="1">#REF!</definedName>
    <definedName name="_bdm.FastTrackBookmark.11_15_2006_5_19_46_PM.edm" localSheetId="38" hidden="1">#REF!</definedName>
    <definedName name="_bdm.FastTrackBookmark.11_15_2006_5_19_46_PM.edm" localSheetId="125" hidden="1">#REF!</definedName>
    <definedName name="_bdm.FastTrackBookmark.11_15_2006_5_19_46_PM.edm" localSheetId="126" hidden="1">#REF!</definedName>
    <definedName name="_bdm.FastTrackBookmark.11_15_2006_5_19_46_PM.edm" localSheetId="127" hidden="1">#REF!</definedName>
    <definedName name="_bdm.FastTrackBookmark.11_15_2006_5_19_46_PM.edm" localSheetId="129" hidden="1">#REF!</definedName>
    <definedName name="_bdm.FastTrackBookmark.11_15_2006_5_19_46_PM.edm" localSheetId="130" hidden="1">#REF!</definedName>
    <definedName name="_bdm.FastTrackBookmark.11_15_2006_5_19_46_PM.edm" localSheetId="131" hidden="1">#REF!</definedName>
    <definedName name="_bdm.FastTrackBookmark.11_15_2006_5_19_46_PM.edm" hidden="1">#REF!</definedName>
    <definedName name="_bdm.FastTrackBookmark.11_21_2006_8_44_58_PM.edm" localSheetId="38" hidden="1">#REF!</definedName>
    <definedName name="_bdm.FastTrackBookmark.11_21_2006_8_44_58_PM.edm" localSheetId="125" hidden="1">#REF!</definedName>
    <definedName name="_bdm.FastTrackBookmark.11_21_2006_8_44_58_PM.edm" localSheetId="126" hidden="1">#REF!</definedName>
    <definedName name="_bdm.FastTrackBookmark.11_21_2006_8_44_58_PM.edm" localSheetId="127" hidden="1">#REF!</definedName>
    <definedName name="_bdm.FastTrackBookmark.11_21_2006_8_44_58_PM.edm" localSheetId="129" hidden="1">#REF!</definedName>
    <definedName name="_bdm.FastTrackBookmark.11_21_2006_8_44_58_PM.edm" localSheetId="130" hidden="1">#REF!</definedName>
    <definedName name="_bdm.FastTrackBookmark.11_21_2006_8_44_58_PM.edm" localSheetId="131" hidden="1">#REF!</definedName>
    <definedName name="_bdm.FastTrackBookmark.11_21_2006_8_44_58_PM.edm" hidden="1">#REF!</definedName>
    <definedName name="_bdm.FastTrackBookmark.11_21_2006_8_45_02_PM.edm" localSheetId="38" hidden="1">#REF!</definedName>
    <definedName name="_bdm.FastTrackBookmark.11_21_2006_8_45_02_PM.edm" localSheetId="125" hidden="1">#REF!</definedName>
    <definedName name="_bdm.FastTrackBookmark.11_21_2006_8_45_02_PM.edm" localSheetId="126" hidden="1">#REF!</definedName>
    <definedName name="_bdm.FastTrackBookmark.11_21_2006_8_45_02_PM.edm" localSheetId="127" hidden="1">#REF!</definedName>
    <definedName name="_bdm.FastTrackBookmark.11_21_2006_8_45_02_PM.edm" localSheetId="129" hidden="1">#REF!</definedName>
    <definedName name="_bdm.FastTrackBookmark.11_21_2006_8_45_02_PM.edm" localSheetId="130" hidden="1">#REF!</definedName>
    <definedName name="_bdm.FastTrackBookmark.11_21_2006_8_45_02_PM.edm" localSheetId="131" hidden="1">#REF!</definedName>
    <definedName name="_bdm.FastTrackBookmark.11_21_2006_8_45_02_PM.edm" hidden="1">#REF!</definedName>
    <definedName name="_Dist_Bin" localSheetId="31" hidden="1">#REF!</definedName>
    <definedName name="_Dist_Bin" localSheetId="105" hidden="1">#REF!</definedName>
    <definedName name="_Dist_Bin" localSheetId="38" hidden="1">#REF!</definedName>
    <definedName name="_Dist_Bin" localSheetId="124" hidden="1">#REF!</definedName>
    <definedName name="_Dist_Bin" localSheetId="125" hidden="1">#REF!</definedName>
    <definedName name="_Dist_Bin" localSheetId="126" hidden="1">#REF!</definedName>
    <definedName name="_Dist_Bin" localSheetId="127" hidden="1">#REF!</definedName>
    <definedName name="_Dist_Bin" localSheetId="128" hidden="1">#REF!</definedName>
    <definedName name="_Dist_Bin" localSheetId="129" hidden="1">#REF!</definedName>
    <definedName name="_Dist_Bin" localSheetId="130" hidden="1">#REF!</definedName>
    <definedName name="_Dist_Bin" localSheetId="131" hidden="1">#REF!</definedName>
    <definedName name="_Dist_Bin" localSheetId="40" hidden="1">#REF!</definedName>
    <definedName name="_Dist_Bin" hidden="1">#REF!</definedName>
    <definedName name="_Dist_Values" localSheetId="30" hidden="1">#REF!</definedName>
    <definedName name="_Dist_Values" localSheetId="31" hidden="1">#REF!</definedName>
    <definedName name="_Dist_Values" localSheetId="105" hidden="1">#REF!</definedName>
    <definedName name="_Dist_Values" localSheetId="38" hidden="1">#REF!</definedName>
    <definedName name="_Dist_Values" localSheetId="124" hidden="1">#REF!</definedName>
    <definedName name="_Dist_Values" localSheetId="125" hidden="1">#REF!</definedName>
    <definedName name="_Dist_Values" localSheetId="126" hidden="1">#REF!</definedName>
    <definedName name="_Dist_Values" localSheetId="127" hidden="1">#REF!</definedName>
    <definedName name="_Dist_Values" localSheetId="128" hidden="1">#REF!</definedName>
    <definedName name="_Dist_Values" localSheetId="129" hidden="1">#REF!</definedName>
    <definedName name="_Dist_Values" localSheetId="130" hidden="1">#REF!</definedName>
    <definedName name="_Dist_Values" localSheetId="131" hidden="1">#REF!</definedName>
    <definedName name="_Dist_Values" localSheetId="40" hidden="1">#REF!</definedName>
    <definedName name="_Dist_Values" hidden="1">#REF!</definedName>
    <definedName name="_Fil2" localSheetId="5" hidden="1">#REF!</definedName>
    <definedName name="_Fil2" localSheetId="6" hidden="1">#REF!</definedName>
    <definedName name="_Fil2" localSheetId="7" hidden="1">#REF!</definedName>
    <definedName name="_Fil2" localSheetId="8" hidden="1">#REF!</definedName>
    <definedName name="_Fil2" localSheetId="9" hidden="1">#REF!</definedName>
    <definedName name="_Fil2" localSheetId="30" hidden="1">#REF!</definedName>
    <definedName name="_Fil2" localSheetId="50" hidden="1">#REF!</definedName>
    <definedName name="_Fil2" localSheetId="51" hidden="1">#REF!</definedName>
    <definedName name="_Fil2" localSheetId="53" hidden="1">#REF!</definedName>
    <definedName name="_Fil2" localSheetId="54" hidden="1">#REF!</definedName>
    <definedName name="_Fil2" localSheetId="124" hidden="1">#REF!</definedName>
    <definedName name="_Fil2" localSheetId="125" hidden="1">#REF!</definedName>
    <definedName name="_Fil2" hidden="1">#REF!</definedName>
    <definedName name="_Fil3" localSheetId="5" hidden="1">#REF!</definedName>
    <definedName name="_Fil3" localSheetId="6" hidden="1">#REF!</definedName>
    <definedName name="_Fil3" localSheetId="7" hidden="1">#REF!</definedName>
    <definedName name="_Fil3" localSheetId="8" hidden="1">#REF!</definedName>
    <definedName name="_Fil3" localSheetId="9" hidden="1">#REF!</definedName>
    <definedName name="_Fil3" localSheetId="30" hidden="1">#REF!</definedName>
    <definedName name="_Fil3" localSheetId="50" hidden="1">#REF!</definedName>
    <definedName name="_Fil3" localSheetId="51" hidden="1">#REF!</definedName>
    <definedName name="_Fil3" localSheetId="53" hidden="1">#REF!</definedName>
    <definedName name="_Fil3" localSheetId="54" hidden="1">#REF!</definedName>
    <definedName name="_Fil3" localSheetId="124" hidden="1">#REF!</definedName>
    <definedName name="_Fil3" localSheetId="125" hidden="1">#REF!</definedName>
    <definedName name="_Fil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30" hidden="1">#REF!</definedName>
    <definedName name="_Fill" localSheetId="31" hidden="1">#REF!</definedName>
    <definedName name="_Fill" localSheetId="50" hidden="1">#REF!</definedName>
    <definedName name="_Fill" localSheetId="51" hidden="1">#REF!</definedName>
    <definedName name="_Fill" localSheetId="53" hidden="1">#REF!</definedName>
    <definedName name="_Fill" localSheetId="54" hidden="1">#REF!</definedName>
    <definedName name="_Fill" localSheetId="105" hidden="1">#REF!</definedName>
    <definedName name="_Fill" localSheetId="38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40" hidden="1">#REF!</definedName>
    <definedName name="_Fill" localSheetId="40" hidden="1">#REF!</definedName>
    <definedName name="_Fill" localSheetId="142" hidden="1">#REF!</definedName>
    <definedName name="_Fill" localSheetId="144" hidden="1">#REF!</definedName>
    <definedName name="_Fill" hidden="1">#REF!</definedName>
    <definedName name="_Fill1" localSheetId="30" hidden="1">#REF!</definedName>
    <definedName name="_Fill1" localSheetId="31" hidden="1">#REF!</definedName>
    <definedName name="_Fill1" localSheetId="105" hidden="1">#REF!</definedName>
    <definedName name="_Fill1" localSheetId="38" hidden="1">#REF!</definedName>
    <definedName name="_Fill1" localSheetId="124" hidden="1">#REF!</definedName>
    <definedName name="_Fill1" localSheetId="125" hidden="1">#REF!</definedName>
    <definedName name="_Fill1" localSheetId="126" hidden="1">#REF!</definedName>
    <definedName name="_Fill1" localSheetId="127" hidden="1">#REF!</definedName>
    <definedName name="_Fill1" localSheetId="128" hidden="1">#REF!</definedName>
    <definedName name="_Fill1" localSheetId="129" hidden="1">#REF!</definedName>
    <definedName name="_Fill1" localSheetId="130" hidden="1">#REF!</definedName>
    <definedName name="_Fill1" localSheetId="131" hidden="1">#REF!</definedName>
    <definedName name="_Fill1" localSheetId="40" hidden="1">#REF!</definedName>
    <definedName name="_Fill1" hidden="1">#REF!</definedName>
    <definedName name="_Fill4" localSheetId="5" hidden="1">#REF!</definedName>
    <definedName name="_Fill4" localSheetId="6" hidden="1">#REF!</definedName>
    <definedName name="_Fill4" localSheetId="7" hidden="1">#REF!</definedName>
    <definedName name="_Fill4" localSheetId="8" hidden="1">#REF!</definedName>
    <definedName name="_Fill4" localSheetId="9" hidden="1">#REF!</definedName>
    <definedName name="_Fill4" localSheetId="30" hidden="1">#REF!</definedName>
    <definedName name="_Fill4" localSheetId="50" hidden="1">#REF!</definedName>
    <definedName name="_Fill4" localSheetId="51" hidden="1">#REF!</definedName>
    <definedName name="_Fill4" localSheetId="53" hidden="1">#REF!</definedName>
    <definedName name="_Fill4" localSheetId="54" hidden="1">#REF!</definedName>
    <definedName name="_Fill4" localSheetId="124" hidden="1">#REF!</definedName>
    <definedName name="_Fill4" localSheetId="125" hidden="1">#REF!</definedName>
    <definedName name="_Fill4" hidden="1">#REF!</definedName>
    <definedName name="_Filler" localSheetId="5" hidden="1">#REF!</definedName>
    <definedName name="_Filler" localSheetId="6" hidden="1">#REF!</definedName>
    <definedName name="_Filler" localSheetId="7" hidden="1">#REF!</definedName>
    <definedName name="_Filler" localSheetId="8" hidden="1">#REF!</definedName>
    <definedName name="_Filler" localSheetId="9" hidden="1">#REF!</definedName>
    <definedName name="_Filler" localSheetId="30" hidden="1">#REF!</definedName>
    <definedName name="_Filler" localSheetId="105" hidden="1">#REF!</definedName>
    <definedName name="_Filler" hidden="1">#REF!</definedName>
    <definedName name="_FILLL" localSheetId="5" hidden="1">#REF!</definedName>
    <definedName name="_FILLL" localSheetId="6" hidden="1">#REF!</definedName>
    <definedName name="_FILLL" localSheetId="7" hidden="1">#REF!</definedName>
    <definedName name="_FILLL" localSheetId="8" hidden="1">#REF!</definedName>
    <definedName name="_FILLL" localSheetId="9" hidden="1">#REF!</definedName>
    <definedName name="_FILLL" localSheetId="30" hidden="1">#REF!</definedName>
    <definedName name="_FILLL" localSheetId="105" hidden="1">#REF!</definedName>
    <definedName name="_FILLL" localSheetId="124" hidden="1">#REF!</definedName>
    <definedName name="_FILLL" localSheetId="125" hidden="1">#REF!</definedName>
    <definedName name="_FILLL" localSheetId="129" hidden="1">#REF!</definedName>
    <definedName name="_FILLL" hidden="1">#REF!</definedName>
    <definedName name="_filterd" localSheetId="5" hidden="1">#REF!</definedName>
    <definedName name="_filterd" localSheetId="6" hidden="1">#REF!</definedName>
    <definedName name="_filterd" localSheetId="7" hidden="1">#REF!</definedName>
    <definedName name="_filterd" localSheetId="8" hidden="1">#REF!</definedName>
    <definedName name="_filterd" localSheetId="9" hidden="1">#REF!</definedName>
    <definedName name="_filterd" localSheetId="30" hidden="1">#REF!</definedName>
    <definedName name="_filterd" localSheetId="105" hidden="1">#REF!</definedName>
    <definedName name="_filterd" hidden="1">#REF!</definedName>
    <definedName name="_xlnm._FilterDatabase" localSheetId="5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0" hidden="1">#REF!</definedName>
    <definedName name="_xlnm._FilterDatabase" localSheetId="105" hidden="1">#REF!</definedName>
    <definedName name="_xlnm._FilterDatabase" hidden="1">#REF!</definedName>
    <definedName name="_gt4" localSheetId="5" hidden="1">{#N/A,#N/A,FALSE,"DOC";"TB_28",#N/A,FALSE,"FITB_28";"TB_91",#N/A,FALSE,"FITB_91";"TB_182",#N/A,FALSE,"FITB_182";"TB_273",#N/A,FALSE,"FITB_273";"TB_364",#N/A,FALSE,"FITB_364 ";"SUMMARY",#N/A,FALSE,"Summary"}</definedName>
    <definedName name="_gt4" localSheetId="6" hidden="1">{#N/A,#N/A,FALSE,"DOC";"TB_28",#N/A,FALSE,"FITB_28";"TB_91",#N/A,FALSE,"FITB_91";"TB_182",#N/A,FALSE,"FITB_182";"TB_273",#N/A,FALSE,"FITB_273";"TB_364",#N/A,FALSE,"FITB_364 ";"SUMMARY",#N/A,FALSE,"Summary"}</definedName>
    <definedName name="_gt4" localSheetId="7" hidden="1">{#N/A,#N/A,FALSE,"DOC";"TB_28",#N/A,FALSE,"FITB_28";"TB_91",#N/A,FALSE,"FITB_91";"TB_182",#N/A,FALSE,"FITB_182";"TB_273",#N/A,FALSE,"FITB_273";"TB_364",#N/A,FALSE,"FITB_364 ";"SUMMARY",#N/A,FALSE,"Summary"}</definedName>
    <definedName name="_gt4" localSheetId="8" hidden="1">{#N/A,#N/A,FALSE,"DOC";"TB_28",#N/A,FALSE,"FITB_28";"TB_91",#N/A,FALSE,"FITB_91";"TB_182",#N/A,FALSE,"FITB_182";"TB_273",#N/A,FALSE,"FITB_273";"TB_364",#N/A,FALSE,"FITB_364 ";"SUMMARY",#N/A,FALSE,"Summary"}</definedName>
    <definedName name="_gt4" localSheetId="9" hidden="1">{#N/A,#N/A,FALSE,"DOC";"TB_28",#N/A,FALSE,"FITB_28";"TB_91",#N/A,FALSE,"FITB_91";"TB_182",#N/A,FALSE,"FITB_182";"TB_273",#N/A,FALSE,"FITB_273";"TB_364",#N/A,FALSE,"FITB_364 ";"SUMMARY",#N/A,FALSE,"Summary"}</definedName>
    <definedName name="_gt4" localSheetId="30" hidden="1">{#N/A,#N/A,FALSE,"DOC";"TB_28",#N/A,FALSE,"FITB_28";"TB_91",#N/A,FALSE,"FITB_91";"TB_182",#N/A,FALSE,"FITB_182";"TB_273",#N/A,FALSE,"FITB_273";"TB_364",#N/A,FALSE,"FITB_364 ";"SUMMARY",#N/A,FALSE,"Summary"}</definedName>
    <definedName name="_gt4" localSheetId="31" hidden="1">{#N/A,#N/A,FALSE,"DOC";"TB_28",#N/A,FALSE,"FITB_28";"TB_91",#N/A,FALSE,"FITB_91";"TB_182",#N/A,FALSE,"FITB_182";"TB_273",#N/A,FALSE,"FITB_273";"TB_364",#N/A,FALSE,"FITB_364 ";"SUMMARY",#N/A,FALSE,"Summary"}</definedName>
    <definedName name="_gt4" localSheetId="105" hidden="1">{#N/A,#N/A,FALSE,"DOC";"TB_28",#N/A,FALSE,"FITB_28";"TB_91",#N/A,FALSE,"FITB_91";"TB_182",#N/A,FALSE,"FITB_182";"TB_273",#N/A,FALSE,"FITB_273";"TB_364",#N/A,FALSE,"FITB_364 ";"SUMMARY",#N/A,FALSE,"Summary"}</definedName>
    <definedName name="_gt4" localSheetId="38" hidden="1">{#N/A,#N/A,FALSE,"DOC";"TB_28",#N/A,FALSE,"FITB_28";"TB_91",#N/A,FALSE,"FITB_91";"TB_182",#N/A,FALSE,"FITB_182";"TB_273",#N/A,FALSE,"FITB_273";"TB_364",#N/A,FALSE,"FITB_364 ";"SUMMARY",#N/A,FALSE,"Summary"}</definedName>
    <definedName name="_gt4" localSheetId="124" hidden="1">{#N/A,#N/A,FALSE,"DOC";"TB_28",#N/A,FALSE,"FITB_28";"TB_91",#N/A,FALSE,"FITB_91";"TB_182",#N/A,FALSE,"FITB_182";"TB_273",#N/A,FALSE,"FITB_273";"TB_364",#N/A,FALSE,"FITB_364 ";"SUMMARY",#N/A,FALSE,"Summary"}</definedName>
    <definedName name="_gt4" localSheetId="125" hidden="1">{#N/A,#N/A,FALSE,"DOC";"TB_28",#N/A,FALSE,"FITB_28";"TB_91",#N/A,FALSE,"FITB_91";"TB_182",#N/A,FALSE,"FITB_182";"TB_273",#N/A,FALSE,"FITB_273";"TB_364",#N/A,FALSE,"FITB_364 ";"SUMMARY",#N/A,FALSE,"Summary"}</definedName>
    <definedName name="_gt4" localSheetId="126" hidden="1">{#N/A,#N/A,FALSE,"DOC";"TB_28",#N/A,FALSE,"FITB_28";"TB_91",#N/A,FALSE,"FITB_91";"TB_182",#N/A,FALSE,"FITB_182";"TB_273",#N/A,FALSE,"FITB_273";"TB_364",#N/A,FALSE,"FITB_364 ";"SUMMARY",#N/A,FALSE,"Summary"}</definedName>
    <definedName name="_gt4" localSheetId="127" hidden="1">{#N/A,#N/A,FALSE,"DOC";"TB_28",#N/A,FALSE,"FITB_28";"TB_91",#N/A,FALSE,"FITB_91";"TB_182",#N/A,FALSE,"FITB_182";"TB_273",#N/A,FALSE,"FITB_273";"TB_364",#N/A,FALSE,"FITB_364 ";"SUMMARY",#N/A,FALSE,"Summary"}</definedName>
    <definedName name="_gt4" localSheetId="128" hidden="1">{#N/A,#N/A,FALSE,"DOC";"TB_28",#N/A,FALSE,"FITB_28";"TB_91",#N/A,FALSE,"FITB_91";"TB_182",#N/A,FALSE,"FITB_182";"TB_273",#N/A,FALSE,"FITB_273";"TB_364",#N/A,FALSE,"FITB_364 ";"SUMMARY",#N/A,FALSE,"Summary"}</definedName>
    <definedName name="_gt4" localSheetId="129" hidden="1">{#N/A,#N/A,FALSE,"DOC";"TB_28",#N/A,FALSE,"FITB_28";"TB_91",#N/A,FALSE,"FITB_91";"TB_182",#N/A,FALSE,"FITB_182";"TB_273",#N/A,FALSE,"FITB_273";"TB_364",#N/A,FALSE,"FITB_364 ";"SUMMARY",#N/A,FALSE,"Summary"}</definedName>
    <definedName name="_gt4" localSheetId="130" hidden="1">{#N/A,#N/A,FALSE,"DOC";"TB_28",#N/A,FALSE,"FITB_28";"TB_91",#N/A,FALSE,"FITB_91";"TB_182",#N/A,FALSE,"FITB_182";"TB_273",#N/A,FALSE,"FITB_273";"TB_364",#N/A,FALSE,"FITB_364 ";"SUMMARY",#N/A,FALSE,"Summary"}</definedName>
    <definedName name="_gt4" localSheetId="131" hidden="1">{#N/A,#N/A,FALSE,"DOC";"TB_28",#N/A,FALSE,"FITB_28";"TB_91",#N/A,FALSE,"FITB_91";"TB_182",#N/A,FALSE,"FITB_182";"TB_273",#N/A,FALSE,"FITB_273";"TB_364",#N/A,FALSE,"FITB_364 ";"SUMMARY",#N/A,FALSE,"Summary"}</definedName>
    <definedName name="_gt4" localSheetId="138" hidden="1">{#N/A,#N/A,FALSE,"DOC";"TB_28",#N/A,FALSE,"FITB_28";"TB_91",#N/A,FALSE,"FITB_91";"TB_182",#N/A,FALSE,"FITB_182";"TB_273",#N/A,FALSE,"FITB_273";"TB_364",#N/A,FALSE,"FITB_364 ";"SUMMARY",#N/A,FALSE,"Summary"}</definedName>
    <definedName name="_gt4" localSheetId="40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30" hidden="1">#REF!</definedName>
    <definedName name="_Key1" localSheetId="31" hidden="1">#REF!</definedName>
    <definedName name="_Key1" localSheetId="105" hidden="1">#REF!</definedName>
    <definedName name="_Key1" localSheetId="38" hidden="1">#REF!</definedName>
    <definedName name="_Key1" localSheetId="124" hidden="1">#REF!</definedName>
    <definedName name="_Key1" localSheetId="125" hidden="1">#REF!</definedName>
    <definedName name="_Key1" localSheetId="126" hidden="1">#REF!</definedName>
    <definedName name="_Key1" localSheetId="127" hidden="1">#REF!</definedName>
    <definedName name="_Key1" localSheetId="128" hidden="1">#REF!</definedName>
    <definedName name="_Key1" localSheetId="129" hidden="1">#REF!</definedName>
    <definedName name="_Key1" localSheetId="130" hidden="1">#REF!</definedName>
    <definedName name="_Key1" localSheetId="131" hidden="1">#REF!</definedName>
    <definedName name="_Key1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30" hidden="1">#REF!</definedName>
    <definedName name="_Key2" localSheetId="31" hidden="1">#REF!</definedName>
    <definedName name="_Key2" localSheetId="105" hidden="1">#REF!</definedName>
    <definedName name="_Key2" localSheetId="38" hidden="1">#REF!</definedName>
    <definedName name="_Key2" localSheetId="124" hidden="1">#REF!</definedName>
    <definedName name="_Key2" localSheetId="125" hidden="1">#REF!</definedName>
    <definedName name="_Key2" localSheetId="126" hidden="1">#REF!</definedName>
    <definedName name="_Key2" localSheetId="127" hidden="1">#REF!</definedName>
    <definedName name="_Key2" localSheetId="128" hidden="1">#REF!</definedName>
    <definedName name="_Key2" localSheetId="129" hidden="1">#REF!</definedName>
    <definedName name="_Key2" localSheetId="130" hidden="1">#REF!</definedName>
    <definedName name="_Key2" localSheetId="131" hidden="1">#REF!</definedName>
    <definedName name="_Key2" localSheetId="40" hidden="1">#REF!</definedName>
    <definedName name="_Key2" hidden="1">#REF!</definedName>
    <definedName name="_ll1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l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1" localSheetId="30" hidden="1">0</definedName>
    <definedName name="_Order1" localSheetId="50" hidden="1">0</definedName>
    <definedName name="_Order1" localSheetId="51" hidden="1">0</definedName>
    <definedName name="_Order1" localSheetId="53" hidden="1">0</definedName>
    <definedName name="_Order1" localSheetId="124" hidden="1">0</definedName>
    <definedName name="_Order1" localSheetId="125" hidden="1">0</definedName>
    <definedName name="_Order1" localSheetId="126" hidden="1">255</definedName>
    <definedName name="_Order1" localSheetId="127" hidden="1">255</definedName>
    <definedName name="_Order1" localSheetId="129" hidden="1">0</definedName>
    <definedName name="_Order1" localSheetId="130" hidden="1">255</definedName>
    <definedName name="_Order1" localSheetId="131" hidden="1">255</definedName>
    <definedName name="_Order1" localSheetId="138" hidden="1">255</definedName>
    <definedName name="_Order1" hidden="1">255</definedName>
    <definedName name="_Order2" localSheetId="30" hidden="1">0</definedName>
    <definedName name="_Order2" localSheetId="50" hidden="1">0</definedName>
    <definedName name="_Order2" localSheetId="51" hidden="1">0</definedName>
    <definedName name="_Order2" localSheetId="53" hidden="1">0</definedName>
    <definedName name="_Order2" localSheetId="124" hidden="1">0</definedName>
    <definedName name="_Order2" localSheetId="125" hidden="1">0</definedName>
    <definedName name="_Order2" localSheetId="126" hidden="1">255</definedName>
    <definedName name="_Order2" localSheetId="127" hidden="1">255</definedName>
    <definedName name="_Order2" localSheetId="129" hidden="1">0</definedName>
    <definedName name="_Order2" localSheetId="130" hidden="1">255</definedName>
    <definedName name="_Order2" localSheetId="131" hidden="1">255</definedName>
    <definedName name="_Order2" localSheetId="138" hidden="1">255</definedName>
    <definedName name="_Order2" hidden="1">255</definedName>
    <definedName name="_Parse_In" localSheetId="5" hidden="1">#REF!</definedName>
    <definedName name="_Parse_In" localSheetId="6" hidden="1">#REF!</definedName>
    <definedName name="_Parse_In" localSheetId="7" hidden="1">#REF!</definedName>
    <definedName name="_Parse_In" localSheetId="8" hidden="1">#REF!</definedName>
    <definedName name="_Parse_In" localSheetId="9" hidden="1">#REF!</definedName>
    <definedName name="_Parse_In" localSheetId="30" hidden="1">#REF!</definedName>
    <definedName name="_Parse_In" localSheetId="31" hidden="1">#REF!</definedName>
    <definedName name="_Parse_In" localSheetId="105" hidden="1">#REF!</definedName>
    <definedName name="_Parse_In" localSheetId="38" hidden="1">#REF!</definedName>
    <definedName name="_Parse_In" localSheetId="124" hidden="1">#REF!</definedName>
    <definedName name="_Parse_In" localSheetId="125" hidden="1">#REF!</definedName>
    <definedName name="_Parse_In" localSheetId="126" hidden="1">#REF!</definedName>
    <definedName name="_Parse_In" localSheetId="127" hidden="1">#REF!</definedName>
    <definedName name="_Parse_In" localSheetId="128" hidden="1">#REF!</definedName>
    <definedName name="_Parse_In" localSheetId="129" hidden="1">#REF!</definedName>
    <definedName name="_Parse_In" localSheetId="130" hidden="1">#REF!</definedName>
    <definedName name="_Parse_In" localSheetId="131" hidden="1">#REF!</definedName>
    <definedName name="_Parse_In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30" hidden="1">#REF!</definedName>
    <definedName name="_Parse_Out" localSheetId="31" hidden="1">#REF!</definedName>
    <definedName name="_Parse_Out" localSheetId="105" hidden="1">#REF!</definedName>
    <definedName name="_Parse_Out" localSheetId="38" hidden="1">#REF!</definedName>
    <definedName name="_Parse_Out" localSheetId="124" hidden="1">#REF!</definedName>
    <definedName name="_Parse_Out" localSheetId="125" hidden="1">#REF!</definedName>
    <definedName name="_Parse_Out" localSheetId="126" hidden="1">#REF!</definedName>
    <definedName name="_Parse_Out" localSheetId="127" hidden="1">#REF!</definedName>
    <definedName name="_Parse_Out" localSheetId="128" hidden="1">#REF!</definedName>
    <definedName name="_Parse_Out" localSheetId="129" hidden="1">#REF!</definedName>
    <definedName name="_Parse_Out" localSheetId="130" hidden="1">#REF!</definedName>
    <definedName name="_Parse_Out" localSheetId="131" hidden="1">#REF!</definedName>
    <definedName name="_Parse_Out" localSheetId="40" hidden="1">#REF!</definedName>
    <definedName name="_Parse_Out" hidden="1">#REF!</definedName>
    <definedName name="_Regression_Int" hidden="1">1</definedName>
    <definedName name="_Regression_Out" localSheetId="21" hidden="1">#REF!</definedName>
    <definedName name="_Regression_Out" localSheetId="5" hidden="1">#REF!</definedName>
    <definedName name="_Regression_Out" localSheetId="6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30" hidden="1">#REF!</definedName>
    <definedName name="_Regression_Out" localSheetId="16" hidden="1">#REF!</definedName>
    <definedName name="_Regression_Out" localSheetId="13" hidden="1">#REF!</definedName>
    <definedName name="_Regression_Out" localSheetId="31" hidden="1">#REF!</definedName>
    <definedName name="_Regression_Out" localSheetId="89" hidden="1">#REF!</definedName>
    <definedName name="_Regression_Out" localSheetId="90" hidden="1">#REF!</definedName>
    <definedName name="_Regression_Out" localSheetId="91" hidden="1">#REF!</definedName>
    <definedName name="_Regression_Out" localSheetId="119" hidden="1">#REF!</definedName>
    <definedName name="_Regression_Out" localSheetId="124" hidden="1">#REF!</definedName>
    <definedName name="_Regression_Out" localSheetId="125" hidden="1">#REF!</definedName>
    <definedName name="_Regression_Out" localSheetId="126" hidden="1">#REF!</definedName>
    <definedName name="_Regression_Out" localSheetId="127" hidden="1">#REF!</definedName>
    <definedName name="_Regression_Out" localSheetId="129" hidden="1">#REF!</definedName>
    <definedName name="_Regression_Out" localSheetId="138" hidden="1">#REF!</definedName>
    <definedName name="_Regression_Out" localSheetId="40" hidden="1">#REF!</definedName>
    <definedName name="_Regression_Out" localSheetId="87" hidden="1">#REF!</definedName>
    <definedName name="_Regression_Out" localSheetId="88" hidden="1">#REF!</definedName>
    <definedName name="_Regression_Out" localSheetId="93" hidden="1">#REF!</definedName>
    <definedName name="_Regression_Out" localSheetId="102" hidden="1">#REF!</definedName>
    <definedName name="_Regression_Out" hidden="1">#REF!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30" hidden="1">#REF!</definedName>
    <definedName name="_Regression_X" localSheetId="105" hidden="1">#REF!</definedName>
    <definedName name="_Regression_X" hidden="1">#REF!</definedName>
    <definedName name="_Regression_Y" localSheetId="5" hidden="1">#REF!</definedName>
    <definedName name="_Regression_Y" localSheetId="6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30" hidden="1">#REF!</definedName>
    <definedName name="_Regression_Y" localSheetId="105" hidden="1">#REF!</definedName>
    <definedName name="_Regression_Y" hidden="1">#REF!</definedName>
    <definedName name="_Sort" localSheetId="30" hidden="1">#REF!</definedName>
    <definedName name="_Sort" localSheetId="31" hidden="1">#REF!</definedName>
    <definedName name="_Sort" localSheetId="105" hidden="1">#REF!</definedName>
    <definedName name="_Sort" localSheetId="38" hidden="1">#REF!</definedName>
    <definedName name="_Sort" localSheetId="124" hidden="1">#REF!</definedName>
    <definedName name="_Sort" localSheetId="125" hidden="1">#REF!</definedName>
    <definedName name="_Sort" localSheetId="126" hidden="1">#REF!</definedName>
    <definedName name="_Sort" localSheetId="127" hidden="1">#REF!</definedName>
    <definedName name="_Sort" localSheetId="128" hidden="1">#REF!</definedName>
    <definedName name="_Sort" localSheetId="129" hidden="1">#REF!</definedName>
    <definedName name="_Sort" localSheetId="130" hidden="1">#REF!</definedName>
    <definedName name="_Sort" localSheetId="131" hidden="1">#REF!</definedName>
    <definedName name="_Sort" localSheetId="40" hidden="1">#REF!</definedName>
    <definedName name="_Sort" hidden="1">#REF!</definedName>
    <definedName name="_SRT11" localSheetId="5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localSheetId="9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105" hidden="1">{"Minpmon",#N/A,FALSE,"Monthinput"}</definedName>
    <definedName name="_SRT11" localSheetId="38" hidden="1">{"Minpmon",#N/A,FALSE,"Monthinput"}</definedName>
    <definedName name="_SRT11" localSheetId="124" hidden="1">{"Minpmon",#N/A,FALSE,"Monthinput"}</definedName>
    <definedName name="_SRT11" localSheetId="125" hidden="1">{"Minpmon",#N/A,FALSE,"Monthinput"}</definedName>
    <definedName name="_SRT11" localSheetId="126" hidden="1">{"Minpmon",#N/A,FALSE,"Monthinput"}</definedName>
    <definedName name="_SRT11" localSheetId="127" hidden="1">{"Minpmon",#N/A,FALSE,"Monthinput"}</definedName>
    <definedName name="_SRT11" localSheetId="128" hidden="1">{"Minpmon",#N/A,FALSE,"Monthinput"}</definedName>
    <definedName name="_SRT11" localSheetId="129" hidden="1">{"Minpmon",#N/A,FALSE,"Monthinput"}</definedName>
    <definedName name="_SRT11" localSheetId="130" hidden="1">{"Minpmon",#N/A,FALSE,"Monthinput"}</definedName>
    <definedName name="_SRT11" localSheetId="131" hidden="1">{"Minpmon",#N/A,FALSE,"Monthinput"}</definedName>
    <definedName name="_SRT11" localSheetId="138" hidden="1">{"Minpmon",#N/A,FALSE,"Monthinput"}</definedName>
    <definedName name="_SRT11" localSheetId="40" hidden="1">{"Minpmon",#N/A,FALSE,"Monthinput"}</definedName>
    <definedName name="_SRT11" hidden="1">{"Minpmon",#N/A,FALSE,"Monthinput"}</definedName>
    <definedName name="_Table1_In1" localSheetId="5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30" hidden="1">#REF!</definedName>
    <definedName name="_Table1_In1" localSheetId="38" hidden="1">#REF!</definedName>
    <definedName name="_Table1_In1" localSheetId="125" hidden="1">#REF!</definedName>
    <definedName name="_Table1_In1" localSheetId="126" hidden="1">#REF!</definedName>
    <definedName name="_Table1_In1" localSheetId="127" hidden="1">#REF!</definedName>
    <definedName name="_Table1_In1" localSheetId="129" hidden="1">#REF!</definedName>
    <definedName name="_Table1_In1" localSheetId="138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30" hidden="1">#REF!</definedName>
    <definedName name="_Table1_Out" localSheetId="38" hidden="1">#REF!</definedName>
    <definedName name="_Table1_Out" localSheetId="125" hidden="1">#REF!</definedName>
    <definedName name="_Table1_Out" localSheetId="126" hidden="1">#REF!</definedName>
    <definedName name="_Table1_Out" localSheetId="127" hidden="1">#REF!</definedName>
    <definedName name="_Table1_Out" localSheetId="129" hidden="1">#REF!</definedName>
    <definedName name="_Table1_Out" localSheetId="130" hidden="1">#REF!</definedName>
    <definedName name="_Table1_Out" localSheetId="131" hidden="1">#REF!</definedName>
    <definedName name="_Table1_Out" hidden="1">#REF!</definedName>
    <definedName name="_Table2_In1" localSheetId="5" hidden="1">#REF!</definedName>
    <definedName name="_Table2_In1" localSheetId="6" hidden="1">#REF!</definedName>
    <definedName name="_Table2_In1" localSheetId="7" hidden="1">#REF!</definedName>
    <definedName name="_Table2_In1" localSheetId="8" hidden="1">#REF!</definedName>
    <definedName name="_Table2_In1" localSheetId="9" hidden="1">#REF!</definedName>
    <definedName name="_Table2_In1" localSheetId="30" hidden="1">#REF!</definedName>
    <definedName name="_Table2_In1" localSheetId="38" hidden="1">#REF!</definedName>
    <definedName name="_Table2_In1" localSheetId="125" hidden="1">#REF!</definedName>
    <definedName name="_Table2_In1" localSheetId="126" hidden="1">#REF!</definedName>
    <definedName name="_Table2_In1" localSheetId="127" hidden="1">#REF!</definedName>
    <definedName name="_Table2_In1" localSheetId="129" hidden="1">#REF!</definedName>
    <definedName name="_Table2_In1" localSheetId="130" hidden="1">#REF!</definedName>
    <definedName name="_Table2_In1" localSheetId="131" hidden="1">#REF!</definedName>
    <definedName name="_Table2_In1" hidden="1">#REF!</definedName>
    <definedName name="_Table2_In2" localSheetId="38" hidden="1">#REF!</definedName>
    <definedName name="_Table2_In2" localSheetId="125" hidden="1">#REF!</definedName>
    <definedName name="_Table2_In2" localSheetId="126" hidden="1">#REF!</definedName>
    <definedName name="_Table2_In2" localSheetId="127" hidden="1">#REF!</definedName>
    <definedName name="_Table2_In2" localSheetId="129" hidden="1">#REF!</definedName>
    <definedName name="_Table2_In2" localSheetId="130" hidden="1">#REF!</definedName>
    <definedName name="_Table2_In2" localSheetId="131" hidden="1">#REF!</definedName>
    <definedName name="_Table2_In2" hidden="1">#REF!</definedName>
    <definedName name="_Table2_Out" localSheetId="38" hidden="1">#REF!</definedName>
    <definedName name="_Table2_Out" localSheetId="125" hidden="1">#REF!</definedName>
    <definedName name="_Table2_Out" localSheetId="126" hidden="1">#REF!</definedName>
    <definedName name="_Table2_Out" localSheetId="127" hidden="1">#REF!</definedName>
    <definedName name="_Table2_Out" localSheetId="129" hidden="1">#REF!</definedName>
    <definedName name="_Table2_Out" localSheetId="130" hidden="1">#REF!</definedName>
    <definedName name="_Table2_Out" localSheetId="131" hidden="1">#REF!</definedName>
    <definedName name="_Table2_Out" hidden="1">#REF!</definedName>
    <definedName name="_ty" localSheetId="5" hidden="1">#REF!</definedName>
    <definedName name="_ty" localSheetId="6" hidden="1">#REF!</definedName>
    <definedName name="_ty" localSheetId="7" hidden="1">#REF!</definedName>
    <definedName name="_ty" localSheetId="8" hidden="1">#REF!</definedName>
    <definedName name="_ty" localSheetId="9" hidden="1">#REF!</definedName>
    <definedName name="_ty" localSheetId="30" hidden="1">#REF!</definedName>
    <definedName name="_ty" localSheetId="128" hidden="1">#REF!</definedName>
    <definedName name="_ty" localSheetId="129" hidden="1">#REF!</definedName>
    <definedName name="_ty" hidden="1">#REF!</definedName>
    <definedName name="a" localSheetId="30" hidden="1">#REF!</definedName>
    <definedName name="a" localSheetId="31" hidden="1">#REF!</definedName>
    <definedName name="a" localSheetId="38" hidden="1">#REF!</definedName>
    <definedName name="a" localSheetId="124" hidden="1">#REF!</definedName>
    <definedName name="a" localSheetId="125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40" hidden="1">#REF!</definedName>
    <definedName name="a" hidden="1">#REF!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a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" localSheetId="5" hidden="1">{"Riqfin97",#N/A,FALSE,"Tran";"Riqfinpro",#N/A,FALSE,"Tran"}</definedName>
    <definedName name="aaaaaa" localSheetId="6" hidden="1">{"Riqfin97",#N/A,FALSE,"Tran";"Riqfinpro",#N/A,FALSE,"Tran"}</definedName>
    <definedName name="aaaaaa" localSheetId="7" hidden="1">{"Riqfin97",#N/A,FALSE,"Tran";"Riqfinpro",#N/A,FALSE,"Tran"}</definedName>
    <definedName name="aaaaaa" localSheetId="8" hidden="1">{"Riqfin97",#N/A,FALSE,"Tran";"Riqfinpro",#N/A,FALSE,"Tran"}</definedName>
    <definedName name="aaaaaa" localSheetId="9" hidden="1">{"Riqfin97",#N/A,FALSE,"Tran";"Riqfinpro",#N/A,FALSE,"Tran"}</definedName>
    <definedName name="aaaaaa" localSheetId="30" hidden="1">{"Riqfin97",#N/A,FALSE,"Tran";"Riqfinpro",#N/A,FALSE,"Tran"}</definedName>
    <definedName name="aaaaaa" localSheetId="31" hidden="1">{"Riqfin97",#N/A,FALSE,"Tran";"Riqfinpro",#N/A,FALSE,"Tran"}</definedName>
    <definedName name="aaaaaa" localSheetId="105" hidden="1">{"Riqfin97",#N/A,FALSE,"Tran";"Riqfinpro",#N/A,FALSE,"Tran"}</definedName>
    <definedName name="aaaaaa" localSheetId="38" hidden="1">{"Riqfin97",#N/A,FALSE,"Tran";"Riqfinpro",#N/A,FALSE,"Tran"}</definedName>
    <definedName name="aaaaaa" localSheetId="124" hidden="1">{"Riqfin97",#N/A,FALSE,"Tran";"Riqfinpro",#N/A,FALSE,"Tran"}</definedName>
    <definedName name="aaaaaa" localSheetId="125" hidden="1">{"Riqfin97",#N/A,FALSE,"Tran";"Riqfinpro",#N/A,FALSE,"Tran"}</definedName>
    <definedName name="aaaaaa" localSheetId="126" hidden="1">{"Riqfin97",#N/A,FALSE,"Tran";"Riqfinpro",#N/A,FALSE,"Tran"}</definedName>
    <definedName name="aaaaaa" localSheetId="127" hidden="1">{"Riqfin97",#N/A,FALSE,"Tran";"Riqfinpro",#N/A,FALSE,"Tran"}</definedName>
    <definedName name="aaaaaa" localSheetId="128" hidden="1">{"Riqfin97",#N/A,FALSE,"Tran";"Riqfinpro",#N/A,FALSE,"Tran"}</definedName>
    <definedName name="aaaaaa" localSheetId="129" hidden="1">{"Riqfin97",#N/A,FALSE,"Tran";"Riqfinpro",#N/A,FALSE,"Tran"}</definedName>
    <definedName name="aaaaaa" localSheetId="130" hidden="1">{"Riqfin97",#N/A,FALSE,"Tran";"Riqfinpro",#N/A,FALSE,"Tran"}</definedName>
    <definedName name="aaaaaa" localSheetId="131" hidden="1">{"Riqfin97",#N/A,FALSE,"Tran";"Riqfinpro",#N/A,FALSE,"Tran"}</definedName>
    <definedName name="aaaaaa" localSheetId="138" hidden="1">{"Riqfin97",#N/A,FALSE,"Tran";"Riqfinpro",#N/A,FALSE,"Tran"}</definedName>
    <definedName name="aaaaaa" localSheetId="40" hidden="1">{"Riqfin97",#N/A,FALSE,"Tran";"Riqfinpro",#N/A,FALSE,"Tran"}</definedName>
    <definedName name="aaaaaa" hidden="1">{"Riqfin97",#N/A,FALSE,"Tran";"Riqfinpro",#N/A,FALSE,"Tran"}</definedName>
    <definedName name="abcde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hidden="1">"C:\ncux\bud\rms_inv.mdb"</definedName>
    <definedName name="ACwvu.PLA1." localSheetId="5" hidden="1">#REF!</definedName>
    <definedName name="ACwvu.PLA1." localSheetId="6" hidden="1">#REF!</definedName>
    <definedName name="ACwvu.PLA1." localSheetId="7" hidden="1">#REF!</definedName>
    <definedName name="ACwvu.PLA1." localSheetId="8" hidden="1">#REF!</definedName>
    <definedName name="ACwvu.PLA1." localSheetId="9" hidden="1">#REF!</definedName>
    <definedName name="ACwvu.PLA1." localSheetId="30" hidden="1">#REF!</definedName>
    <definedName name="ACwvu.PLA1." localSheetId="105" hidden="1">#REF!</definedName>
    <definedName name="ACwvu.PLA1." localSheetId="124" hidden="1">#REF!</definedName>
    <definedName name="ACwvu.PLA1." localSheetId="125" hidden="1">#REF!</definedName>
    <definedName name="ACwvu.PLA1." localSheetId="129" hidden="1">#REF!</definedName>
    <definedName name="ACwvu.PLA1." localSheetId="40" hidden="1">#REF!</definedName>
    <definedName name="ACwvu.PLA1." hidden="1">#REF!</definedName>
    <definedName name="ACwvu.PLA2." localSheetId="5" hidden="1">#REF!</definedName>
    <definedName name="ACwvu.PLA2." localSheetId="6" hidden="1">#REF!</definedName>
    <definedName name="ACwvu.PLA2." localSheetId="7" hidden="1">#REF!</definedName>
    <definedName name="ACwvu.PLA2." localSheetId="8" hidden="1">#REF!</definedName>
    <definedName name="ACwvu.PLA2." localSheetId="9" hidden="1">#REF!</definedName>
    <definedName name="ACwvu.PLA2." localSheetId="30" hidden="1">#REF!</definedName>
    <definedName name="ACwvu.PLA2." localSheetId="105" hidden="1">#REF!</definedName>
    <definedName name="ACwvu.PLA2." hidden="1">#REF!</definedName>
    <definedName name="ACwvu.Print." localSheetId="5" hidden="1">#REF!</definedName>
    <definedName name="ACwvu.Print." localSheetId="6" hidden="1">#REF!</definedName>
    <definedName name="ACwvu.Print." localSheetId="7" hidden="1">#REF!</definedName>
    <definedName name="ACwvu.Print." localSheetId="8" hidden="1">#REF!</definedName>
    <definedName name="ACwvu.Print." localSheetId="9" hidden="1">#REF!</definedName>
    <definedName name="ACwvu.Print." localSheetId="30" hidden="1">#REF!</definedName>
    <definedName name="ACwvu.Print." localSheetId="105" hidden="1">#REF!</definedName>
    <definedName name="ACwvu.Print." hidden="1">#REF!</definedName>
    <definedName name="alara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geriaCCS1" localSheetId="5" hidden="1">#REF!</definedName>
    <definedName name="AlgeriaCCS1" localSheetId="6" hidden="1">#REF!</definedName>
    <definedName name="AlgeriaCCS1" localSheetId="7" hidden="1">#REF!</definedName>
    <definedName name="AlgeriaCCS1" localSheetId="8" hidden="1">#REF!</definedName>
    <definedName name="AlgeriaCCS1" localSheetId="9" hidden="1">#REF!</definedName>
    <definedName name="AlgeriaCCS1" localSheetId="30" hidden="1">#REF!</definedName>
    <definedName name="AlgeriaCCS1" localSheetId="31" hidden="1">#REF!</definedName>
    <definedName name="AlgeriaCCS1" localSheetId="38" hidden="1">#REF!</definedName>
    <definedName name="AlgeriaCCS1" localSheetId="124" hidden="1">#REF!</definedName>
    <definedName name="AlgeriaCCS1" localSheetId="125" hidden="1">#REF!</definedName>
    <definedName name="AlgeriaCCS1" localSheetId="126" hidden="1">#REF!</definedName>
    <definedName name="AlgeriaCCS1" localSheetId="127" hidden="1">#REF!</definedName>
    <definedName name="AlgeriaCCS1" localSheetId="128" hidden="1">#REF!</definedName>
    <definedName name="AlgeriaCCS1" localSheetId="129" hidden="1">#REF!</definedName>
    <definedName name="AlgeriaCCS1" localSheetId="130" hidden="1">#REF!</definedName>
    <definedName name="AlgeriaCCS1" localSheetId="131" hidden="1">#REF!</definedName>
    <definedName name="AlgeriaCCS1" localSheetId="40" hidden="1">#REF!</definedName>
    <definedName name="AlgeriaCCS1" hidden="1">#REF!</definedName>
    <definedName name="anscount" hidden="1">1</definedName>
    <definedName name="Argentin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s" localSheetId="5" hidden="1">{"TRADE_COMP",#N/A,FALSE,"TAB23APP";"BOP",#N/A,FALSE,"TAB6";"DOT",#N/A,FALSE,"TAB24APP";"EXTDEBT",#N/A,FALSE,"TAB25APP"}</definedName>
    <definedName name="as" localSheetId="6" hidden="1">{"TRADE_COMP",#N/A,FALSE,"TAB23APP";"BOP",#N/A,FALSE,"TAB6";"DOT",#N/A,FALSE,"TAB24APP";"EXTDEBT",#N/A,FALSE,"TAB25APP"}</definedName>
    <definedName name="as" localSheetId="7" hidden="1">{"TRADE_COMP",#N/A,FALSE,"TAB23APP";"BOP",#N/A,FALSE,"TAB6";"DOT",#N/A,FALSE,"TAB24APP";"EXTDEBT",#N/A,FALSE,"TAB25APP"}</definedName>
    <definedName name="as" localSheetId="8" hidden="1">{"TRADE_COMP",#N/A,FALSE,"TAB23APP";"BOP",#N/A,FALSE,"TAB6";"DOT",#N/A,FALSE,"TAB24APP";"EXTDEBT",#N/A,FALSE,"TAB25APP"}</definedName>
    <definedName name="as" localSheetId="9" hidden="1">{"TRADE_COMP",#N/A,FALSE,"TAB23APP";"BOP",#N/A,FALSE,"TAB6";"DOT",#N/A,FALSE,"TAB24APP";"EXTDEBT",#N/A,FALSE,"TAB25APP"}</definedName>
    <definedName name="as" localSheetId="30" hidden="1">{"TRADE_COMP",#N/A,FALSE,"TAB23APP";"BOP",#N/A,FALSE,"TAB6";"DOT",#N/A,FALSE,"TAB24APP";"EXTDEBT",#N/A,FALSE,"TAB25APP"}</definedName>
    <definedName name="as" localSheetId="31" hidden="1">{"TRADE_COMP",#N/A,FALSE,"TAB23APP";"BOP",#N/A,FALSE,"TAB6";"DOT",#N/A,FALSE,"TAB24APP";"EXTDEBT",#N/A,FALSE,"TAB25APP"}</definedName>
    <definedName name="as" localSheetId="105" hidden="1">{"TRADE_COMP",#N/A,FALSE,"TAB23APP";"BOP",#N/A,FALSE,"TAB6";"DOT",#N/A,FALSE,"TAB24APP";"EXTDEBT",#N/A,FALSE,"TAB25APP"}</definedName>
    <definedName name="as" localSheetId="38" hidden="1">{"TRADE_COMP",#N/A,FALSE,"TAB23APP";"BOP",#N/A,FALSE,"TAB6";"DOT",#N/A,FALSE,"TAB24APP";"EXTDEBT",#N/A,FALSE,"TAB25APP"}</definedName>
    <definedName name="as" localSheetId="124" hidden="1">{"TRADE_COMP",#N/A,FALSE,"TAB23APP";"BOP",#N/A,FALSE,"TAB6";"DOT",#N/A,FALSE,"TAB24APP";"EXTDEBT",#N/A,FALSE,"TAB25APP"}</definedName>
    <definedName name="as" localSheetId="125" hidden="1">{"TRADE_COMP",#N/A,FALSE,"TAB23APP";"BOP",#N/A,FALSE,"TAB6";"DOT",#N/A,FALSE,"TAB24APP";"EXTDEBT",#N/A,FALSE,"TAB25APP"}</definedName>
    <definedName name="as" localSheetId="126" hidden="1">{"TRADE_COMP",#N/A,FALSE,"TAB23APP";"BOP",#N/A,FALSE,"TAB6";"DOT",#N/A,FALSE,"TAB24APP";"EXTDEBT",#N/A,FALSE,"TAB25APP"}</definedName>
    <definedName name="as" localSheetId="127" hidden="1">{"TRADE_COMP",#N/A,FALSE,"TAB23APP";"BOP",#N/A,FALSE,"TAB6";"DOT",#N/A,FALSE,"TAB24APP";"EXTDEBT",#N/A,FALSE,"TAB25APP"}</definedName>
    <definedName name="as" localSheetId="128" hidden="1">{"TRADE_COMP",#N/A,FALSE,"TAB23APP";"BOP",#N/A,FALSE,"TAB6";"DOT",#N/A,FALSE,"TAB24APP";"EXTDEBT",#N/A,FALSE,"TAB25APP"}</definedName>
    <definedName name="as" localSheetId="129" hidden="1">{"TRADE_COMP",#N/A,FALSE,"TAB23APP";"BOP",#N/A,FALSE,"TAB6";"DOT",#N/A,FALSE,"TAB24APP";"EXTDEBT",#N/A,FALSE,"TAB25APP"}</definedName>
    <definedName name="as" localSheetId="130" hidden="1">{"TRADE_COMP",#N/A,FALSE,"TAB23APP";"BOP",#N/A,FALSE,"TAB6";"DOT",#N/A,FALSE,"TAB24APP";"EXTDEBT",#N/A,FALSE,"TAB25APP"}</definedName>
    <definedName name="as" localSheetId="131" hidden="1">{"TRADE_COMP",#N/A,FALSE,"TAB23APP";"BOP",#N/A,FALSE,"TAB6";"DOT",#N/A,FALSE,"TAB24APP";"EXTDEBT",#N/A,FALSE,"TAB25APP"}</definedName>
    <definedName name="as" localSheetId="138" hidden="1">{"TRADE_COMP",#N/A,FALSE,"TAB23APP";"BOP",#N/A,FALSE,"TAB6";"DOT",#N/A,FALSE,"TAB24APP";"EXTDEBT",#N/A,FALSE,"TAB25APP"}</definedName>
    <definedName name="as" localSheetId="40" hidden="1">{"TRADE_COMP",#N/A,FALSE,"TAB23APP";"BOP",#N/A,FALSE,"TAB6";"DOT",#N/A,FALSE,"TAB24APP";"EXTDEBT",#N/A,FALSE,"TAB25APP"}</definedName>
    <definedName name="as" hidden="1">{"TRADE_COMP",#N/A,FALSE,"TAB23APP";"BOP",#N/A,FALSE,"TAB6";"DOT",#N/A,FALSE,"TAB24APP";"EXTDEBT",#N/A,FALSE,"TAB25APP"}</definedName>
    <definedName name="asd" localSheetId="5" hidden="1">{"Riqfin97",#N/A,FALSE,"Tran";"Riqfinpro",#N/A,FALSE,"Tran"}</definedName>
    <definedName name="asd" localSheetId="6" hidden="1">{"Riqfin97",#N/A,FALSE,"Tran";"Riqfinpro",#N/A,FALSE,"Tran"}</definedName>
    <definedName name="asd" localSheetId="7" hidden="1">{"Riqfin97",#N/A,FALSE,"Tran";"Riqfinpro",#N/A,FALSE,"Tran"}</definedName>
    <definedName name="asd" localSheetId="8" hidden="1">{"Riqfin97",#N/A,FALSE,"Tran";"Riqfinpro",#N/A,FALSE,"Tran"}</definedName>
    <definedName name="asd" localSheetId="9" hidden="1">{"Riqfin97",#N/A,FALSE,"Tran";"Riqfinpro",#N/A,FALSE,"Tran"}</definedName>
    <definedName name="asd" localSheetId="30" hidden="1">{"Riqfin97",#N/A,FALSE,"Tran";"Riqfinpro",#N/A,FALSE,"Tran"}</definedName>
    <definedName name="asd" localSheetId="31" hidden="1">{"Riqfin97",#N/A,FALSE,"Tran";"Riqfinpro",#N/A,FALSE,"Tran"}</definedName>
    <definedName name="asd" localSheetId="105" hidden="1">{"Riqfin97",#N/A,FALSE,"Tran";"Riqfinpro",#N/A,FALSE,"Tran"}</definedName>
    <definedName name="asd" localSheetId="38" hidden="1">{"Riqfin97",#N/A,FALSE,"Tran";"Riqfinpro",#N/A,FALSE,"Tran"}</definedName>
    <definedName name="asd" localSheetId="124" hidden="1">{"Riqfin97",#N/A,FALSE,"Tran";"Riqfinpro",#N/A,FALSE,"Tran"}</definedName>
    <definedName name="asd" localSheetId="125" hidden="1">{"Riqfin97",#N/A,FALSE,"Tran";"Riqfinpro",#N/A,FALSE,"Tran"}</definedName>
    <definedName name="asd" localSheetId="126" hidden="1">{"Riqfin97",#N/A,FALSE,"Tran";"Riqfinpro",#N/A,FALSE,"Tran"}</definedName>
    <definedName name="asd" localSheetId="127" hidden="1">{"Riqfin97",#N/A,FALSE,"Tran";"Riqfinpro",#N/A,FALSE,"Tran"}</definedName>
    <definedName name="asd" localSheetId="128" hidden="1">{"Riqfin97",#N/A,FALSE,"Tran";"Riqfinpro",#N/A,FALSE,"Tran"}</definedName>
    <definedName name="asd" localSheetId="129" hidden="1">{"Riqfin97",#N/A,FALSE,"Tran";"Riqfinpro",#N/A,FALSE,"Tran"}</definedName>
    <definedName name="asd" localSheetId="130" hidden="1">{"Riqfin97",#N/A,FALSE,"Tran";"Riqfinpro",#N/A,FALSE,"Tran"}</definedName>
    <definedName name="asd" localSheetId="131" hidden="1">{"Riqfin97",#N/A,FALSE,"Tran";"Riqfinpro",#N/A,FALSE,"Tran"}</definedName>
    <definedName name="asd" localSheetId="138" hidden="1">{"Riqfin97",#N/A,FALSE,"Tran";"Riqfinpro",#N/A,FALSE,"Tran"}</definedName>
    <definedName name="asd" localSheetId="40" hidden="1">{"Riqfin97",#N/A,FALSE,"Tran";"Riqfinpro",#N/A,FALSE,"Tran"}</definedName>
    <definedName name="asd" hidden="1">{"Riqfin97",#N/A,FALSE,"Tran";"Riqfinpro",#N/A,FALSE,"Tran"}</definedName>
    <definedName name="asdasd" localSheetId="5" hidden="1">{"Riqfin97",#N/A,FALSE,"Tran";"Riqfinpro",#N/A,FALSE,"Tran"}</definedName>
    <definedName name="asdasd" localSheetId="6" hidden="1">{"Riqfin97",#N/A,FALSE,"Tran";"Riqfinpro",#N/A,FALSE,"Tran"}</definedName>
    <definedName name="asdasd" localSheetId="7" hidden="1">{"Riqfin97",#N/A,FALSE,"Tran";"Riqfinpro",#N/A,FALSE,"Tran"}</definedName>
    <definedName name="asdasd" localSheetId="8" hidden="1">{"Riqfin97",#N/A,FALSE,"Tran";"Riqfinpro",#N/A,FALSE,"Tran"}</definedName>
    <definedName name="asdasd" localSheetId="9" hidden="1">{"Riqfin97",#N/A,FALSE,"Tran";"Riqfinpro",#N/A,FALSE,"Tran"}</definedName>
    <definedName name="asdasd" localSheetId="30" hidden="1">{"Riqfin97",#N/A,FALSE,"Tran";"Riqfinpro",#N/A,FALSE,"Tran"}</definedName>
    <definedName name="asdasd" localSheetId="31" hidden="1">{"Riqfin97",#N/A,FALSE,"Tran";"Riqfinpro",#N/A,FALSE,"Tran"}</definedName>
    <definedName name="asdasd" localSheetId="105" hidden="1">{"Riqfin97",#N/A,FALSE,"Tran";"Riqfinpro",#N/A,FALSE,"Tran"}</definedName>
    <definedName name="asdasd" localSheetId="38" hidden="1">{"Riqfin97",#N/A,FALSE,"Tran";"Riqfinpro",#N/A,FALSE,"Tran"}</definedName>
    <definedName name="asdasd" localSheetId="124" hidden="1">{"Riqfin97",#N/A,FALSE,"Tran";"Riqfinpro",#N/A,FALSE,"Tran"}</definedName>
    <definedName name="asdasd" localSheetId="125" hidden="1">{"Riqfin97",#N/A,FALSE,"Tran";"Riqfinpro",#N/A,FALSE,"Tran"}</definedName>
    <definedName name="asdasd" localSheetId="126" hidden="1">{"Riqfin97",#N/A,FALSE,"Tran";"Riqfinpro",#N/A,FALSE,"Tran"}</definedName>
    <definedName name="asdasd" localSheetId="127" hidden="1">{"Riqfin97",#N/A,FALSE,"Tran";"Riqfinpro",#N/A,FALSE,"Tran"}</definedName>
    <definedName name="asdasd" localSheetId="128" hidden="1">{"Riqfin97",#N/A,FALSE,"Tran";"Riqfinpro",#N/A,FALSE,"Tran"}</definedName>
    <definedName name="asdasd" localSheetId="129" hidden="1">{"Riqfin97",#N/A,FALSE,"Tran";"Riqfinpro",#N/A,FALSE,"Tran"}</definedName>
    <definedName name="asdasd" localSheetId="130" hidden="1">{"Riqfin97",#N/A,FALSE,"Tran";"Riqfinpro",#N/A,FALSE,"Tran"}</definedName>
    <definedName name="asdasd" localSheetId="131" hidden="1">{"Riqfin97",#N/A,FALSE,"Tran";"Riqfinpro",#N/A,FALSE,"Tran"}</definedName>
    <definedName name="asdasd" localSheetId="138" hidden="1">{"Riqfin97",#N/A,FALSE,"Tran";"Riqfinpro",#N/A,FALSE,"Tran"}</definedName>
    <definedName name="asdasd" localSheetId="40" hidden="1">{"Riqfin97",#N/A,FALSE,"Tran";"Riqfinpro",#N/A,FALSE,"Tran"}</definedName>
    <definedName name="asdasd" hidden="1">{"Riqfin97",#N/A,FALSE,"Tran";"Riqfinpro",#N/A,FALSE,"Tran"}</definedName>
    <definedName name="asdasdad" localSheetId="5" hidden="1">{"Riqfin97",#N/A,FALSE,"Tran";"Riqfinpro",#N/A,FALSE,"Tran"}</definedName>
    <definedName name="asdasdad" localSheetId="6" hidden="1">{"Riqfin97",#N/A,FALSE,"Tran";"Riqfinpro",#N/A,FALSE,"Tran"}</definedName>
    <definedName name="asdasdad" localSheetId="7" hidden="1">{"Riqfin97",#N/A,FALSE,"Tran";"Riqfinpro",#N/A,FALSE,"Tran"}</definedName>
    <definedName name="asdasdad" localSheetId="8" hidden="1">{"Riqfin97",#N/A,FALSE,"Tran";"Riqfinpro",#N/A,FALSE,"Tran"}</definedName>
    <definedName name="asdasdad" localSheetId="9" hidden="1">{"Riqfin97",#N/A,FALSE,"Tran";"Riqfinpro",#N/A,FALSE,"Tran"}</definedName>
    <definedName name="asdasdad" localSheetId="30" hidden="1">{"Riqfin97",#N/A,FALSE,"Tran";"Riqfinpro",#N/A,FALSE,"Tran"}</definedName>
    <definedName name="asdasdad" localSheetId="31" hidden="1">{"Riqfin97",#N/A,FALSE,"Tran";"Riqfinpro",#N/A,FALSE,"Tran"}</definedName>
    <definedName name="asdasdad" localSheetId="105" hidden="1">{"Riqfin97",#N/A,FALSE,"Tran";"Riqfinpro",#N/A,FALSE,"Tran"}</definedName>
    <definedName name="asdasdad" localSheetId="38" hidden="1">{"Riqfin97",#N/A,FALSE,"Tran";"Riqfinpro",#N/A,FALSE,"Tran"}</definedName>
    <definedName name="asdasdad" localSheetId="124" hidden="1">{"Riqfin97",#N/A,FALSE,"Tran";"Riqfinpro",#N/A,FALSE,"Tran"}</definedName>
    <definedName name="asdasdad" localSheetId="125" hidden="1">{"Riqfin97",#N/A,FALSE,"Tran";"Riqfinpro",#N/A,FALSE,"Tran"}</definedName>
    <definedName name="asdasdad" localSheetId="126" hidden="1">{"Riqfin97",#N/A,FALSE,"Tran";"Riqfinpro",#N/A,FALSE,"Tran"}</definedName>
    <definedName name="asdasdad" localSheetId="127" hidden="1">{"Riqfin97",#N/A,FALSE,"Tran";"Riqfinpro",#N/A,FALSE,"Tran"}</definedName>
    <definedName name="asdasdad" localSheetId="128" hidden="1">{"Riqfin97",#N/A,FALSE,"Tran";"Riqfinpro",#N/A,FALSE,"Tran"}</definedName>
    <definedName name="asdasdad" localSheetId="129" hidden="1">{"Riqfin97",#N/A,FALSE,"Tran";"Riqfinpro",#N/A,FALSE,"Tran"}</definedName>
    <definedName name="asdasdad" localSheetId="130" hidden="1">{"Riqfin97",#N/A,FALSE,"Tran";"Riqfinpro",#N/A,FALSE,"Tran"}</definedName>
    <definedName name="asdasdad" localSheetId="131" hidden="1">{"Riqfin97",#N/A,FALSE,"Tran";"Riqfinpro",#N/A,FALSE,"Tran"}</definedName>
    <definedName name="asdasdad" localSheetId="138" hidden="1">{"Riqfin97",#N/A,FALSE,"Tran";"Riqfinpro",#N/A,FALSE,"Tran"}</definedName>
    <definedName name="asdasdad" localSheetId="40" hidden="1">{"Riqfin97",#N/A,FALSE,"Tran";"Riqfinpro",#N/A,FALSE,"Tran"}</definedName>
    <definedName name="asdasdad" hidden="1">{"Riqfin97",#N/A,FALSE,"Tran";"Riqfinpro",#N/A,FALSE,"Tran"}</definedName>
    <definedName name="asdasdadad" localSheetId="5" hidden="1">{"Riqfin97",#N/A,FALSE,"Tran";"Riqfinpro",#N/A,FALSE,"Tran"}</definedName>
    <definedName name="asdasdadad" localSheetId="6" hidden="1">{"Riqfin97",#N/A,FALSE,"Tran";"Riqfinpro",#N/A,FALSE,"Tran"}</definedName>
    <definedName name="asdasdadad" localSheetId="7" hidden="1">{"Riqfin97",#N/A,FALSE,"Tran";"Riqfinpro",#N/A,FALSE,"Tran"}</definedName>
    <definedName name="asdasdadad" localSheetId="8" hidden="1">{"Riqfin97",#N/A,FALSE,"Tran";"Riqfinpro",#N/A,FALSE,"Tran"}</definedName>
    <definedName name="asdasdadad" localSheetId="9" hidden="1">{"Riqfin97",#N/A,FALSE,"Tran";"Riqfinpro",#N/A,FALSE,"Tran"}</definedName>
    <definedName name="asdasdadad" localSheetId="30" hidden="1">{"Riqfin97",#N/A,FALSE,"Tran";"Riqfinpro",#N/A,FALSE,"Tran"}</definedName>
    <definedName name="asdasdadad" localSheetId="31" hidden="1">{"Riqfin97",#N/A,FALSE,"Tran";"Riqfinpro",#N/A,FALSE,"Tran"}</definedName>
    <definedName name="asdasdadad" localSheetId="105" hidden="1">{"Riqfin97",#N/A,FALSE,"Tran";"Riqfinpro",#N/A,FALSE,"Tran"}</definedName>
    <definedName name="asdasdadad" localSheetId="38" hidden="1">{"Riqfin97",#N/A,FALSE,"Tran";"Riqfinpro",#N/A,FALSE,"Tran"}</definedName>
    <definedName name="asdasdadad" localSheetId="124" hidden="1">{"Riqfin97",#N/A,FALSE,"Tran";"Riqfinpro",#N/A,FALSE,"Tran"}</definedName>
    <definedName name="asdasdadad" localSheetId="125" hidden="1">{"Riqfin97",#N/A,FALSE,"Tran";"Riqfinpro",#N/A,FALSE,"Tran"}</definedName>
    <definedName name="asdasdadad" localSheetId="126" hidden="1">{"Riqfin97",#N/A,FALSE,"Tran";"Riqfinpro",#N/A,FALSE,"Tran"}</definedName>
    <definedName name="asdasdadad" localSheetId="127" hidden="1">{"Riqfin97",#N/A,FALSE,"Tran";"Riqfinpro",#N/A,FALSE,"Tran"}</definedName>
    <definedName name="asdasdadad" localSheetId="128" hidden="1">{"Riqfin97",#N/A,FALSE,"Tran";"Riqfinpro",#N/A,FALSE,"Tran"}</definedName>
    <definedName name="asdasdadad" localSheetId="129" hidden="1">{"Riqfin97",#N/A,FALSE,"Tran";"Riqfinpro",#N/A,FALSE,"Tran"}</definedName>
    <definedName name="asdasdadad" localSheetId="130" hidden="1">{"Riqfin97",#N/A,FALSE,"Tran";"Riqfinpro",#N/A,FALSE,"Tran"}</definedName>
    <definedName name="asdasdadad" localSheetId="131" hidden="1">{"Riqfin97",#N/A,FALSE,"Tran";"Riqfinpro",#N/A,FALSE,"Tran"}</definedName>
    <definedName name="asdasdadad" localSheetId="138" hidden="1">{"Riqfin97",#N/A,FALSE,"Tran";"Riqfinpro",#N/A,FALSE,"Tran"}</definedName>
    <definedName name="asdasdadad" localSheetId="40" hidden="1">{"Riqfin97",#N/A,FALSE,"Tran";"Riqfinpro",#N/A,FALSE,"Tran"}</definedName>
    <definedName name="asdasdadad" hidden="1">{"Riqfin97",#N/A,FALSE,"Tran";"Riqfinpro",#N/A,FALSE,"Tran"}</definedName>
    <definedName name="asdf" localSheetId="5" hidden="1">{"BOP_TAB",#N/A,FALSE,"N";"MIDTERM_TAB",#N/A,FALSE,"O"}</definedName>
    <definedName name="asdf" localSheetId="6" hidden="1">{"BOP_TAB",#N/A,FALSE,"N";"MIDTERM_TAB",#N/A,FALSE,"O"}</definedName>
    <definedName name="asdf" localSheetId="7" hidden="1">{"BOP_TAB",#N/A,FALSE,"N";"MIDTERM_TAB",#N/A,FALSE,"O"}</definedName>
    <definedName name="asdf" localSheetId="8" hidden="1">{"BOP_TAB",#N/A,FALSE,"N";"MIDTERM_TAB",#N/A,FALSE,"O"}</definedName>
    <definedName name="asdf" localSheetId="9" hidden="1">{"BOP_TAB",#N/A,FALSE,"N";"MIDTERM_TAB",#N/A,FALSE,"O"}</definedName>
    <definedName name="asdf" localSheetId="30" hidden="1">{"BOP_TAB",#N/A,FALSE,"N";"MIDTERM_TAB",#N/A,FALSE,"O"}</definedName>
    <definedName name="asdf" localSheetId="31" hidden="1">{"BOP_TAB",#N/A,FALSE,"N";"MIDTERM_TAB",#N/A,FALSE,"O"}</definedName>
    <definedName name="asdf" localSheetId="105" hidden="1">{"BOP_TAB",#N/A,FALSE,"N";"MIDTERM_TAB",#N/A,FALSE,"O"}</definedName>
    <definedName name="asdf" localSheetId="38" hidden="1">{"BOP_TAB",#N/A,FALSE,"N";"MIDTERM_TAB",#N/A,FALSE,"O"}</definedName>
    <definedName name="asdf" localSheetId="124" hidden="1">{"BOP_TAB",#N/A,FALSE,"N";"MIDTERM_TAB",#N/A,FALSE,"O"}</definedName>
    <definedName name="asdf" localSheetId="125" hidden="1">{"BOP_TAB",#N/A,FALSE,"N";"MIDTERM_TAB",#N/A,FALSE,"O"}</definedName>
    <definedName name="asdf" localSheetId="126" hidden="1">{"BOP_TAB",#N/A,FALSE,"N";"MIDTERM_TAB",#N/A,FALSE,"O"}</definedName>
    <definedName name="asdf" localSheetId="127" hidden="1">{"BOP_TAB",#N/A,FALSE,"N";"MIDTERM_TAB",#N/A,FALSE,"O"}</definedName>
    <definedName name="asdf" localSheetId="128" hidden="1">{"BOP_TAB",#N/A,FALSE,"N";"MIDTERM_TAB",#N/A,FALSE,"O"}</definedName>
    <definedName name="asdf" localSheetId="129" hidden="1">{"BOP_TAB",#N/A,FALSE,"N";"MIDTERM_TAB",#N/A,FALSE,"O"}</definedName>
    <definedName name="asdf" localSheetId="130" hidden="1">{"BOP_TAB",#N/A,FALSE,"N";"MIDTERM_TAB",#N/A,FALSE,"O"}</definedName>
    <definedName name="asdf" localSheetId="131" hidden="1">{"BOP_TAB",#N/A,FALSE,"N";"MIDTERM_TAB",#N/A,FALSE,"O"}</definedName>
    <definedName name="asdf" localSheetId="138" hidden="1">{"BOP_TAB",#N/A,FALSE,"N";"MIDTERM_TAB",#N/A,FALSE,"O"}</definedName>
    <definedName name="asdf" localSheetId="40" hidden="1">{"BOP_TAB",#N/A,FALSE,"N";"MIDTERM_TAB",#N/A,FALSE,"O"}</definedName>
    <definedName name="asdf" hidden="1">{"BOP_TAB",#N/A,FALSE,"N";"MIDTERM_TAB",#N/A,FALSE,"O"}</definedName>
    <definedName name="ase" localSheetId="5" hidden="1">{"Minpmon",#N/A,FALSE,"Monthinput"}</definedName>
    <definedName name="ase" localSheetId="6" hidden="1">{"Minpmon",#N/A,FALSE,"Monthinput"}</definedName>
    <definedName name="ase" localSheetId="7" hidden="1">{"Minpmon",#N/A,FALSE,"Monthinput"}</definedName>
    <definedName name="ase" localSheetId="8" hidden="1">{"Minpmon",#N/A,FALSE,"Monthinput"}</definedName>
    <definedName name="ase" localSheetId="9" hidden="1">{"Minpmon",#N/A,FALSE,"Monthinput"}</definedName>
    <definedName name="ase" localSheetId="30" hidden="1">{"Minpmon",#N/A,FALSE,"Monthinput"}</definedName>
    <definedName name="ase" localSheetId="31" hidden="1">{"Minpmon",#N/A,FALSE,"Monthinput"}</definedName>
    <definedName name="ase" localSheetId="105" hidden="1">{"Minpmon",#N/A,FALSE,"Monthinput"}</definedName>
    <definedName name="ase" localSheetId="38" hidden="1">{"Minpmon",#N/A,FALSE,"Monthinput"}</definedName>
    <definedName name="ase" localSheetId="124" hidden="1">{"Minpmon",#N/A,FALSE,"Monthinput"}</definedName>
    <definedName name="ase" localSheetId="125" hidden="1">{"Minpmon",#N/A,FALSE,"Monthinput"}</definedName>
    <definedName name="ase" localSheetId="126" hidden="1">{"Minpmon",#N/A,FALSE,"Monthinput"}</definedName>
    <definedName name="ase" localSheetId="127" hidden="1">{"Minpmon",#N/A,FALSE,"Monthinput"}</definedName>
    <definedName name="ase" localSheetId="128" hidden="1">{"Minpmon",#N/A,FALSE,"Monthinput"}</definedName>
    <definedName name="ase" localSheetId="129" hidden="1">{"Minpmon",#N/A,FALSE,"Monthinput"}</definedName>
    <definedName name="ase" localSheetId="130" hidden="1">{"Minpmon",#N/A,FALSE,"Monthinput"}</definedName>
    <definedName name="ase" localSheetId="131" hidden="1">{"Minpmon",#N/A,FALSE,"Monthinput"}</definedName>
    <definedName name="ase" localSheetId="138" hidden="1">{"Minpmon",#N/A,FALSE,"Monthinput"}</definedName>
    <definedName name="ase" localSheetId="40" hidden="1">{"Minpmon",#N/A,FALSE,"Monthinput"}</definedName>
    <definedName name="ase" hidden="1">{"Minpmon",#N/A,FALSE,"Monthinput"}</definedName>
    <definedName name="ASY" localSheetId="21" hidden="1">{"Dif tabajo",#N/A,FALSE,"C. mobiliario";"Difi mobiliario",#N/A,FALSE,"C. mobiliario"}</definedName>
    <definedName name="ASY" localSheetId="5" hidden="1">{"Dif tabajo",#N/A,FALSE,"C. mobiliario";"Difi mobiliario",#N/A,FALSE,"C. mobiliario"}</definedName>
    <definedName name="ASY" localSheetId="6" hidden="1">{"Dif tabajo",#N/A,FALSE,"C. mobiliario";"Difi mobiliario",#N/A,FALSE,"C. mobiliario"}</definedName>
    <definedName name="ASY" localSheetId="7" hidden="1">{"Dif tabajo",#N/A,FALSE,"C. mobiliario";"Difi mobiliario",#N/A,FALSE,"C. mobiliario"}</definedName>
    <definedName name="ASY" localSheetId="8" hidden="1">{"Dif tabajo",#N/A,FALSE,"C. mobiliario";"Difi mobiliario",#N/A,FALSE,"C. mobiliario"}</definedName>
    <definedName name="ASY" localSheetId="9" hidden="1">{"Dif tabajo",#N/A,FALSE,"C. mobiliario";"Difi mobiliario",#N/A,FALSE,"C. mobiliario"}</definedName>
    <definedName name="ASY" localSheetId="30" hidden="1">{"Dif tabajo",#N/A,FALSE,"C. mobiliario";"Difi mobiliario",#N/A,FALSE,"C. mobiliario"}</definedName>
    <definedName name="ASY" localSheetId="16" hidden="1">{"Dif tabajo",#N/A,FALSE,"C. mobiliario";"Difi mobiliario",#N/A,FALSE,"C. mobiliario"}</definedName>
    <definedName name="ASY" localSheetId="105" hidden="1">{"Dif tabajo",#N/A,FALSE,"C. mobiliario";"Difi mobiliario",#N/A,FALSE,"C. mobiliario"}</definedName>
    <definedName name="ASY" localSheetId="38" hidden="1">{"Dif tabajo",#N/A,FALSE,"C. mobiliario";"Difi mobiliario",#N/A,FALSE,"C. mobiliario"}</definedName>
    <definedName name="ASY" localSheetId="124" hidden="1">{"Dif tabajo",#N/A,FALSE,"C. mobiliario";"Difi mobiliario",#N/A,FALSE,"C. mobiliario"}</definedName>
    <definedName name="ASY" localSheetId="125" hidden="1">{"Dif tabajo",#N/A,FALSE,"C. mobiliario";"Difi mobiliario",#N/A,FALSE,"C. mobiliario"}</definedName>
    <definedName name="ASY" localSheetId="126" hidden="1">{"Dif tabajo",#N/A,FALSE,"C. mobiliario";"Difi mobiliario",#N/A,FALSE,"C. mobiliario"}</definedName>
    <definedName name="ASY" localSheetId="127" hidden="1">{"Dif tabajo",#N/A,FALSE,"C. mobiliario";"Difi mobiliario",#N/A,FALSE,"C. mobiliario"}</definedName>
    <definedName name="ASY" localSheetId="128" hidden="1">{"Dif tabajo",#N/A,FALSE,"C. mobiliario";"Difi mobiliario",#N/A,FALSE,"C. mobiliario"}</definedName>
    <definedName name="ASY" localSheetId="129" hidden="1">{"Dif tabajo",#N/A,FALSE,"C. mobiliario";"Difi mobiliario",#N/A,FALSE,"C. mobiliario"}</definedName>
    <definedName name="ASY" localSheetId="130" hidden="1">{"Dif tabajo",#N/A,FALSE,"C. mobiliario";"Difi mobiliario",#N/A,FALSE,"C. mobiliario"}</definedName>
    <definedName name="ASY" localSheetId="131" hidden="1">{"Dif tabajo",#N/A,FALSE,"C. mobiliario";"Difi mobiliario",#N/A,FALSE,"C. mobiliario"}</definedName>
    <definedName name="ASY" localSheetId="138" hidden="1">{"Dif tabajo",#N/A,FALSE,"C. mobiliario";"Difi mobiliario",#N/A,FALSE,"C. mobiliario"}</definedName>
    <definedName name="ASY" localSheetId="102" hidden="1">{"Dif tabajo",#N/A,FALSE,"C. mobiliario";"Difi mobiliario",#N/A,FALSE,"C. mobiliario"}</definedName>
    <definedName name="ASY" localSheetId="111" hidden="1">{"Dif tabajo",#N/A,FALSE,"C. mobiliario";"Difi mobiliario",#N/A,FALSE,"C. mobiliario"}</definedName>
    <definedName name="ASY" localSheetId="112" hidden="1">{"Dif tabajo",#N/A,FALSE,"C. mobiliario";"Difi mobiliario",#N/A,FALSE,"C. mobiliario"}</definedName>
    <definedName name="ASY" localSheetId="113" hidden="1">{"Dif tabajo",#N/A,FALSE,"C. mobiliario";"Difi mobiliario",#N/A,FALSE,"C. mobiliario"}</definedName>
    <definedName name="ASY" localSheetId="114" hidden="1">{"Dif tabajo",#N/A,FALSE,"C. mobiliario";"Difi mobiliario",#N/A,FALSE,"C. mobiliario"}</definedName>
    <definedName name="ASY" localSheetId="135" hidden="1">{"Dif tabajo",#N/A,FALSE,"C. mobiliario";"Difi mobiliario",#N/A,FALSE,"C. mobiliario"}</definedName>
    <definedName name="ASY" hidden="1">{"Dif tabajo",#N/A,FALSE,"C. mobiliario";"Difi mobiliario",#N/A,FALSE,"C. mobiliario"}</definedName>
    <definedName name="bb" localSheetId="5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105" hidden="1">{"Riqfin97",#N/A,FALSE,"Tran";"Riqfinpro",#N/A,FALSE,"Tran"}</definedName>
    <definedName name="bb" localSheetId="38" hidden="1">{"Riqfin97",#N/A,FALSE,"Tran";"Riqfinpro",#N/A,FALSE,"Tran"}</definedName>
    <definedName name="bb" localSheetId="124" hidden="1">{"Riqfin97",#N/A,FALSE,"Tran";"Riqfinpro",#N/A,FALSE,"Tran"}</definedName>
    <definedName name="bb" localSheetId="125" hidden="1">{"Riqfin97",#N/A,FALSE,"Tran";"Riqfinpro",#N/A,FALSE,"Tran"}</definedName>
    <definedName name="bb" localSheetId="126" hidden="1">{"Riqfin97",#N/A,FALSE,"Tran";"Riqfinpro",#N/A,FALSE,"Tran"}</definedName>
    <definedName name="bb" localSheetId="127" hidden="1">{"Riqfin97",#N/A,FALSE,"Tran";"Riqfinpro",#N/A,FALSE,"Tran"}</definedName>
    <definedName name="bb" localSheetId="128" hidden="1">{"Riqfin97",#N/A,FALSE,"Tran";"Riqfinpro",#N/A,FALSE,"Tran"}</definedName>
    <definedName name="bb" localSheetId="129" hidden="1">{"Riqfin97",#N/A,FALSE,"Tran";"Riqfinpro",#N/A,FALSE,"Tran"}</definedName>
    <definedName name="bb" localSheetId="130" hidden="1">{"Riqfin97",#N/A,FALSE,"Tran";"Riqfinpro",#N/A,FALSE,"Tran"}</definedName>
    <definedName name="bb" localSheetId="131" hidden="1">{"Riqfin97",#N/A,FALSE,"Tran";"Riqfinpro",#N/A,FALSE,"Tran"}</definedName>
    <definedName name="bb" localSheetId="138" hidden="1">{"Riqfin97",#N/A,FALSE,"Tran";"Riqfinpro",#N/A,FALSE,"Tran"}</definedName>
    <definedName name="bb" localSheetId="40" hidden="1">{"Riqfin97",#N/A,FALSE,"Tran";"Riqfinpro",#N/A,FALSE,"Tran"}</definedName>
    <definedName name="bb" hidden="1">{"Riqfin97",#N/A,FALSE,"Tran";"Riqfinpro",#N/A,FALSE,"Tran"}</definedName>
    <definedName name="bbbb" localSheetId="5" hidden="1">{"Minpmon",#N/A,FALSE,"Monthinput"}</definedName>
    <definedName name="bbbb" localSheetId="6" hidden="1">{"Minpmon",#N/A,FALSE,"Monthinput"}</definedName>
    <definedName name="bbbb" localSheetId="7" hidden="1">{"Minpmon",#N/A,FALSE,"Monthinput"}</definedName>
    <definedName name="bbbb" localSheetId="8" hidden="1">{"Minpmon",#N/A,FALSE,"Monthinput"}</definedName>
    <definedName name="bbbb" localSheetId="9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105" hidden="1">{"Minpmon",#N/A,FALSE,"Monthinput"}</definedName>
    <definedName name="bbbb" localSheetId="38" hidden="1">{"Minpmon",#N/A,FALSE,"Monthinput"}</definedName>
    <definedName name="bbbb" localSheetId="124" hidden="1">{"Minpmon",#N/A,FALSE,"Monthinput"}</definedName>
    <definedName name="bbbb" localSheetId="125" hidden="1">{"Minpmon",#N/A,FALSE,"Monthinput"}</definedName>
    <definedName name="bbbb" localSheetId="126" hidden="1">{"Minpmon",#N/A,FALSE,"Monthinput"}</definedName>
    <definedName name="bbbb" localSheetId="127" hidden="1">{"Minpmon",#N/A,FALSE,"Monthinput"}</definedName>
    <definedName name="bbbb" localSheetId="128" hidden="1">{"Minpmon",#N/A,FALSE,"Monthinput"}</definedName>
    <definedName name="bbbb" localSheetId="129" hidden="1">{"Minpmon",#N/A,FALSE,"Monthinput"}</definedName>
    <definedName name="bbbb" localSheetId="130" hidden="1">{"Minpmon",#N/A,FALSE,"Monthinput"}</definedName>
    <definedName name="bbbb" localSheetId="131" hidden="1">{"Minpmon",#N/A,FALSE,"Monthinput"}</definedName>
    <definedName name="bbbb" localSheetId="138" hidden="1">{"Minpmon",#N/A,FALSE,"Monthinput"}</definedName>
    <definedName name="bbbb" localSheetId="40" hidden="1">{"Minpmon",#N/A,FALSE,"Monthinput"}</definedName>
    <definedName name="bbbb" hidden="1">{"Minpmon",#N/A,FALSE,"Monthinput"}</definedName>
    <definedName name="bbbbb" localSheetId="5" hidden="1">{"Riqfin97",#N/A,FALSE,"Tran";"Riqfinpro",#N/A,FALSE,"Tran"}</definedName>
    <definedName name="bbbbb" localSheetId="6" hidden="1">{"Riqfin97",#N/A,FALSE,"Tran";"Riqfinpro",#N/A,FALSE,"Tran"}</definedName>
    <definedName name="bbbbb" localSheetId="7" hidden="1">{"Riqfin97",#N/A,FALSE,"Tran";"Riqfinpro",#N/A,FALSE,"Tran"}</definedName>
    <definedName name="bbbbb" localSheetId="8" hidden="1">{"Riqfin97",#N/A,FALSE,"Tran";"Riqfinpro",#N/A,FALSE,"Tran"}</definedName>
    <definedName name="bbbbb" localSheetId="9" hidden="1">{"Riqfin97",#N/A,FALSE,"Tran";"Riqfinpro",#N/A,FALSE,"Tran"}</definedName>
    <definedName name="bbbbb" localSheetId="30" hidden="1">{"Riqfin97",#N/A,FALSE,"Tran";"Riqfinpro",#N/A,FALSE,"Tran"}</definedName>
    <definedName name="bbbbb" localSheetId="31" hidden="1">{"Riqfin97",#N/A,FALSE,"Tran";"Riqfinpro",#N/A,FALSE,"Tran"}</definedName>
    <definedName name="bbbbb" localSheetId="105" hidden="1">{"Riqfin97",#N/A,FALSE,"Tran";"Riqfinpro",#N/A,FALSE,"Tran"}</definedName>
    <definedName name="bbbbb" localSheetId="38" hidden="1">{"Riqfin97",#N/A,FALSE,"Tran";"Riqfinpro",#N/A,FALSE,"Tran"}</definedName>
    <definedName name="bbbbb" localSheetId="124" hidden="1">{"Riqfin97",#N/A,FALSE,"Tran";"Riqfinpro",#N/A,FALSE,"Tran"}</definedName>
    <definedName name="bbbbb" localSheetId="125" hidden="1">{"Riqfin97",#N/A,FALSE,"Tran";"Riqfinpro",#N/A,FALSE,"Tran"}</definedName>
    <definedName name="bbbbb" localSheetId="126" hidden="1">{"Riqfin97",#N/A,FALSE,"Tran";"Riqfinpro",#N/A,FALSE,"Tran"}</definedName>
    <definedName name="bbbbb" localSheetId="127" hidden="1">{"Riqfin97",#N/A,FALSE,"Tran";"Riqfinpro",#N/A,FALSE,"Tran"}</definedName>
    <definedName name="bbbbb" localSheetId="128" hidden="1">{"Riqfin97",#N/A,FALSE,"Tran";"Riqfinpro",#N/A,FALSE,"Tran"}</definedName>
    <definedName name="bbbbb" localSheetId="129" hidden="1">{"Riqfin97",#N/A,FALSE,"Tran";"Riqfinpro",#N/A,FALSE,"Tran"}</definedName>
    <definedName name="bbbbb" localSheetId="130" hidden="1">{"Riqfin97",#N/A,FALSE,"Tran";"Riqfinpro",#N/A,FALSE,"Tran"}</definedName>
    <definedName name="bbbbb" localSheetId="131" hidden="1">{"Riqfin97",#N/A,FALSE,"Tran";"Riqfinpro",#N/A,FALSE,"Tran"}</definedName>
    <definedName name="bbbbb" localSheetId="138" hidden="1">{"Riqfin97",#N/A,FALSE,"Tran";"Riqfinpro",#N/A,FALSE,"Tran"}</definedName>
    <definedName name="bbbbb" localSheetId="40" hidden="1">{"Riqfin97",#N/A,FALSE,"Tran";"Riqfinpro",#N/A,FALSE,"Tran"}</definedName>
    <definedName name="bbbbb" hidden="1">{"Riqfin97",#N/A,FALSE,"Tran";"Riqfinpro",#N/A,FALSE,"Tran"}</definedName>
    <definedName name="bfftsy" localSheetId="5" hidden="1">#REF!</definedName>
    <definedName name="bfftsy" localSheetId="6" hidden="1">#REF!</definedName>
    <definedName name="bfftsy" localSheetId="7" hidden="1">#REF!</definedName>
    <definedName name="bfftsy" localSheetId="8" hidden="1">#REF!</definedName>
    <definedName name="bfftsy" localSheetId="9" hidden="1">#REF!</definedName>
    <definedName name="bfftsy" localSheetId="30" hidden="1">#REF!</definedName>
    <definedName name="bfftsy" localSheetId="105" hidden="1">#REF!</definedName>
    <definedName name="bfftsy" localSheetId="125" hidden="1">#REF!</definedName>
    <definedName name="bfftsy" localSheetId="126" hidden="1">#REF!</definedName>
    <definedName name="bfftsy" localSheetId="127" hidden="1">#REF!</definedName>
    <definedName name="bfftsy" localSheetId="138" hidden="1">#REF!</definedName>
    <definedName name="bfftsy" hidden="1">#REF!</definedName>
    <definedName name="bfsdhtr" localSheetId="5" hidden="1">#REF!</definedName>
    <definedName name="bfsdhtr" localSheetId="6" hidden="1">#REF!</definedName>
    <definedName name="bfsdhtr" localSheetId="7" hidden="1">#REF!</definedName>
    <definedName name="bfsdhtr" localSheetId="8" hidden="1">#REF!</definedName>
    <definedName name="bfsdhtr" localSheetId="9" hidden="1">#REF!</definedName>
    <definedName name="bfsdhtr" localSheetId="30" hidden="1">#REF!</definedName>
    <definedName name="bfsdhtr" localSheetId="105" hidden="1">#REF!</definedName>
    <definedName name="bfsdhtr" hidden="1">#REF!</definedName>
    <definedName name="bg" localSheetId="5" hidden="1">{"Tab1",#N/A,FALSE,"P";"Tab2",#N/A,FALSE,"P"}</definedName>
    <definedName name="bg" localSheetId="6" hidden="1">{"Tab1",#N/A,FALSE,"P";"Tab2",#N/A,FALSE,"P"}</definedName>
    <definedName name="bg" localSheetId="7" hidden="1">{"Tab1",#N/A,FALSE,"P";"Tab2",#N/A,FALSE,"P"}</definedName>
    <definedName name="bg" localSheetId="8" hidden="1">{"Tab1",#N/A,FALSE,"P";"Tab2",#N/A,FALSE,"P"}</definedName>
    <definedName name="bg" localSheetId="9" hidden="1">{"Tab1",#N/A,FALSE,"P";"Tab2",#N/A,FALSE,"P"}</definedName>
    <definedName name="bg" localSheetId="30" hidden="1">{"Tab1",#N/A,FALSE,"P";"Tab2",#N/A,FALSE,"P"}</definedName>
    <definedName name="bg" localSheetId="31" hidden="1">{"Tab1",#N/A,FALSE,"P";"Tab2",#N/A,FALSE,"P"}</definedName>
    <definedName name="bg" localSheetId="105" hidden="1">{"Tab1",#N/A,FALSE,"P";"Tab2",#N/A,FALSE,"P"}</definedName>
    <definedName name="bg" localSheetId="38" hidden="1">{"Tab1",#N/A,FALSE,"P";"Tab2",#N/A,FALSE,"P"}</definedName>
    <definedName name="bg" localSheetId="124" hidden="1">{"Tab1",#N/A,FALSE,"P";"Tab2",#N/A,FALSE,"P"}</definedName>
    <definedName name="bg" localSheetId="125" hidden="1">{"Tab1",#N/A,FALSE,"P";"Tab2",#N/A,FALSE,"P"}</definedName>
    <definedName name="bg" localSheetId="126" hidden="1">{"Tab1",#N/A,FALSE,"P";"Tab2",#N/A,FALSE,"P"}</definedName>
    <definedName name="bg" localSheetId="127" hidden="1">{"Tab1",#N/A,FALSE,"P";"Tab2",#N/A,FALSE,"P"}</definedName>
    <definedName name="bg" localSheetId="128" hidden="1">{"Tab1",#N/A,FALSE,"P";"Tab2",#N/A,FALSE,"P"}</definedName>
    <definedName name="bg" localSheetId="129" hidden="1">{"Tab1",#N/A,FALSE,"P";"Tab2",#N/A,FALSE,"P"}</definedName>
    <definedName name="bg" localSheetId="130" hidden="1">{"Tab1",#N/A,FALSE,"P";"Tab2",#N/A,FALSE,"P"}</definedName>
    <definedName name="bg" localSheetId="131" hidden="1">{"Tab1",#N/A,FALSE,"P";"Tab2",#N/A,FALSE,"P"}</definedName>
    <definedName name="bg" localSheetId="138" hidden="1">{"Tab1",#N/A,FALSE,"P";"Tab2",#N/A,FALSE,"P"}</definedName>
    <definedName name="bg" localSheetId="40" hidden="1">{"Tab1",#N/A,FALSE,"P";"Tab2",#N/A,FALSE,"P"}</definedName>
    <definedName name="bg" hidden="1">{"Tab1",#N/A,FALSE,"P";"Tab2",#N/A,FALSE,"P"}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localSheetId="9" hidden="1">#REF!</definedName>
    <definedName name="BLPH1" localSheetId="30" hidden="1">#REF!</definedName>
    <definedName name="BLPH1" localSheetId="105" hidden="1">#REF!</definedName>
    <definedName name="BLPH1" hidden="1">#REF!</definedName>
    <definedName name="BLPH10" localSheetId="5" hidden="1">#REF!</definedName>
    <definedName name="BLPH10" localSheetId="6" hidden="1">#REF!</definedName>
    <definedName name="BLPH10" localSheetId="7" hidden="1">#REF!</definedName>
    <definedName name="BLPH10" localSheetId="8" hidden="1">#REF!</definedName>
    <definedName name="BLPH10" localSheetId="9" hidden="1">#REF!</definedName>
    <definedName name="BLPH10" localSheetId="30" hidden="1">#REF!</definedName>
    <definedName name="BLPH10" localSheetId="31" hidden="1">#REF!</definedName>
    <definedName name="BLPH10" localSheetId="105" hidden="1">#REF!</definedName>
    <definedName name="BLPH10" localSheetId="38" hidden="1">#REF!</definedName>
    <definedName name="BLPH10" localSheetId="124" hidden="1">#REF!</definedName>
    <definedName name="BLPH10" localSheetId="125" hidden="1">#REF!</definedName>
    <definedName name="BLPH10" localSheetId="126" hidden="1">#REF!</definedName>
    <definedName name="BLPH10" localSheetId="127" hidden="1">#REF!</definedName>
    <definedName name="BLPH10" localSheetId="128" hidden="1">#REF!</definedName>
    <definedName name="BLPH10" localSheetId="129" hidden="1">#REF!</definedName>
    <definedName name="BLPH10" localSheetId="130" hidden="1">#REF!</definedName>
    <definedName name="BLPH10" localSheetId="131" hidden="1">#REF!</definedName>
    <definedName name="BLPH10" localSheetId="40" hidden="1">#REF!</definedName>
    <definedName name="BLPH10" hidden="1">#REF!</definedName>
    <definedName name="BLPH100" localSheetId="5" hidden="1">#REF!</definedName>
    <definedName name="BLPH100" localSheetId="6" hidden="1">#REF!</definedName>
    <definedName name="BLPH100" localSheetId="7" hidden="1">#REF!</definedName>
    <definedName name="BLPH100" localSheetId="8" hidden="1">#REF!</definedName>
    <definedName name="BLPH100" localSheetId="9" hidden="1">#REF!</definedName>
    <definedName name="BLPH100" localSheetId="30" hidden="1">#REF!</definedName>
    <definedName name="BLPH100" localSheetId="105" hidden="1">#REF!</definedName>
    <definedName name="BLPH100" localSheetId="124" hidden="1">#REF!</definedName>
    <definedName name="BLPH100" localSheetId="125" hidden="1">#REF!</definedName>
    <definedName name="BLPH100" localSheetId="129" hidden="1">#REF!</definedName>
    <definedName name="BLPH100" hidden="1">#REF!</definedName>
    <definedName name="BLPH101" localSheetId="5" hidden="1">#REF!</definedName>
    <definedName name="BLPH101" localSheetId="6" hidden="1">#REF!</definedName>
    <definedName name="BLPH101" localSheetId="7" hidden="1">#REF!</definedName>
    <definedName name="BLPH101" localSheetId="8" hidden="1">#REF!</definedName>
    <definedName name="BLPH101" localSheetId="9" hidden="1">#REF!</definedName>
    <definedName name="BLPH101" localSheetId="30" hidden="1">#REF!</definedName>
    <definedName name="BLPH101" localSheetId="105" hidden="1">#REF!</definedName>
    <definedName name="BLPH101" localSheetId="124" hidden="1">#REF!</definedName>
    <definedName name="BLPH101" localSheetId="125" hidden="1">#REF!</definedName>
    <definedName name="BLPH101" hidden="1">#REF!</definedName>
    <definedName name="BLPH102" localSheetId="5" hidden="1">#REF!</definedName>
    <definedName name="BLPH102" localSheetId="6" hidden="1">#REF!</definedName>
    <definedName name="BLPH102" localSheetId="7" hidden="1">#REF!</definedName>
    <definedName name="BLPH102" localSheetId="8" hidden="1">#REF!</definedName>
    <definedName name="BLPH102" localSheetId="9" hidden="1">#REF!</definedName>
    <definedName name="BLPH102" localSheetId="30" hidden="1">#REF!</definedName>
    <definedName name="BLPH102" localSheetId="105" hidden="1">#REF!</definedName>
    <definedName name="BLPH102" hidden="1">#REF!</definedName>
    <definedName name="BLPH103" localSheetId="5" hidden="1">#REF!</definedName>
    <definedName name="BLPH103" localSheetId="6" hidden="1">#REF!</definedName>
    <definedName name="BLPH103" localSheetId="7" hidden="1">#REF!</definedName>
    <definedName name="BLPH103" localSheetId="8" hidden="1">#REF!</definedName>
    <definedName name="BLPH103" localSheetId="9" hidden="1">#REF!</definedName>
    <definedName name="BLPH103" localSheetId="30" hidden="1">#REF!</definedName>
    <definedName name="BLPH103" localSheetId="105" hidden="1">#REF!</definedName>
    <definedName name="BLPH103" hidden="1">#REF!</definedName>
    <definedName name="BLPH104" localSheetId="5" hidden="1">#REF!</definedName>
    <definedName name="BLPH104" localSheetId="6" hidden="1">#REF!</definedName>
    <definedName name="BLPH104" localSheetId="7" hidden="1">#REF!</definedName>
    <definedName name="BLPH104" localSheetId="8" hidden="1">#REF!</definedName>
    <definedName name="BLPH104" localSheetId="9" hidden="1">#REF!</definedName>
    <definedName name="BLPH104" localSheetId="30" hidden="1">#REF!</definedName>
    <definedName name="BLPH104" hidden="1">#REF!</definedName>
    <definedName name="BLPH105" localSheetId="5" hidden="1">#REF!</definedName>
    <definedName name="BLPH105" localSheetId="6" hidden="1">#REF!</definedName>
    <definedName name="BLPH105" localSheetId="7" hidden="1">#REF!</definedName>
    <definedName name="BLPH105" localSheetId="8" hidden="1">#REF!</definedName>
    <definedName name="BLPH105" localSheetId="9" hidden="1">#REF!</definedName>
    <definedName name="BLPH105" localSheetId="30" hidden="1">#REF!</definedName>
    <definedName name="BLPH105" hidden="1">#REF!</definedName>
    <definedName name="BLPH106" localSheetId="5" hidden="1">#REF!</definedName>
    <definedName name="BLPH106" localSheetId="6" hidden="1">#REF!</definedName>
    <definedName name="BLPH106" localSheetId="7" hidden="1">#REF!</definedName>
    <definedName name="BLPH106" localSheetId="8" hidden="1">#REF!</definedName>
    <definedName name="BLPH106" localSheetId="9" hidden="1">#REF!</definedName>
    <definedName name="BLPH106" localSheetId="30" hidden="1">#REF!</definedName>
    <definedName name="BLPH106" hidden="1">#REF!</definedName>
    <definedName name="BLPH107" localSheetId="5" hidden="1">#REF!</definedName>
    <definedName name="BLPH107" localSheetId="6" hidden="1">#REF!</definedName>
    <definedName name="BLPH107" localSheetId="7" hidden="1">#REF!</definedName>
    <definedName name="BLPH107" localSheetId="8" hidden="1">#REF!</definedName>
    <definedName name="BLPH107" localSheetId="9" hidden="1">#REF!</definedName>
    <definedName name="BLPH107" localSheetId="30" hidden="1">#REF!</definedName>
    <definedName name="BLPH107" hidden="1">#REF!</definedName>
    <definedName name="BLPH108" localSheetId="5" hidden="1">#REF!</definedName>
    <definedName name="BLPH108" localSheetId="6" hidden="1">#REF!</definedName>
    <definedName name="BLPH108" localSheetId="7" hidden="1">#REF!</definedName>
    <definedName name="BLPH108" localSheetId="8" hidden="1">#REF!</definedName>
    <definedName name="BLPH108" localSheetId="9" hidden="1">#REF!</definedName>
    <definedName name="BLPH108" localSheetId="30" hidden="1">#REF!</definedName>
    <definedName name="BLPH108" hidden="1">#REF!</definedName>
    <definedName name="BLPH109" localSheetId="5" hidden="1">#REF!</definedName>
    <definedName name="BLPH109" localSheetId="6" hidden="1">#REF!</definedName>
    <definedName name="BLPH109" localSheetId="7" hidden="1">#REF!</definedName>
    <definedName name="BLPH109" localSheetId="8" hidden="1">#REF!</definedName>
    <definedName name="BLPH109" localSheetId="9" hidden="1">#REF!</definedName>
    <definedName name="BLPH109" localSheetId="30" hidden="1">#REF!</definedName>
    <definedName name="BLPH109" hidden="1">#REF!</definedName>
    <definedName name="BLPH110" localSheetId="5" hidden="1">#REF!</definedName>
    <definedName name="BLPH110" localSheetId="6" hidden="1">#REF!</definedName>
    <definedName name="BLPH110" localSheetId="7" hidden="1">#REF!</definedName>
    <definedName name="BLPH110" localSheetId="8" hidden="1">#REF!</definedName>
    <definedName name="BLPH110" localSheetId="9" hidden="1">#REF!</definedName>
    <definedName name="BLPH110" localSheetId="30" hidden="1">#REF!</definedName>
    <definedName name="BLPH110" hidden="1">#REF!</definedName>
    <definedName name="BLPH111" localSheetId="5" hidden="1">#REF!</definedName>
    <definedName name="BLPH111" localSheetId="6" hidden="1">#REF!</definedName>
    <definedName name="BLPH111" localSheetId="7" hidden="1">#REF!</definedName>
    <definedName name="BLPH111" localSheetId="8" hidden="1">#REF!</definedName>
    <definedName name="BLPH111" localSheetId="9" hidden="1">#REF!</definedName>
    <definedName name="BLPH111" localSheetId="30" hidden="1">#REF!</definedName>
    <definedName name="BLPH111" hidden="1">#REF!</definedName>
    <definedName name="BLPH112" localSheetId="5" hidden="1">#REF!</definedName>
    <definedName name="BLPH112" localSheetId="6" hidden="1">#REF!</definedName>
    <definedName name="BLPH112" localSheetId="7" hidden="1">#REF!</definedName>
    <definedName name="BLPH112" localSheetId="8" hidden="1">#REF!</definedName>
    <definedName name="BLPH112" localSheetId="9" hidden="1">#REF!</definedName>
    <definedName name="BLPH112" localSheetId="30" hidden="1">#REF!</definedName>
    <definedName name="BLPH112" hidden="1">#REF!</definedName>
    <definedName name="BLPH113" localSheetId="5" hidden="1">#REF!</definedName>
    <definedName name="BLPH113" localSheetId="6" hidden="1">#REF!</definedName>
    <definedName name="BLPH113" localSheetId="7" hidden="1">#REF!</definedName>
    <definedName name="BLPH113" localSheetId="8" hidden="1">#REF!</definedName>
    <definedName name="BLPH113" localSheetId="9" hidden="1">#REF!</definedName>
    <definedName name="BLPH113" localSheetId="30" hidden="1">#REF!</definedName>
    <definedName name="BLPH113" hidden="1">#REF!</definedName>
    <definedName name="BLPH114" localSheetId="5" hidden="1">#REF!</definedName>
    <definedName name="BLPH114" localSheetId="6" hidden="1">#REF!</definedName>
    <definedName name="BLPH114" localSheetId="7" hidden="1">#REF!</definedName>
    <definedName name="BLPH114" localSheetId="8" hidden="1">#REF!</definedName>
    <definedName name="BLPH114" localSheetId="9" hidden="1">#REF!</definedName>
    <definedName name="BLPH114" localSheetId="30" hidden="1">#REF!</definedName>
    <definedName name="BLPH114" hidden="1">#REF!</definedName>
    <definedName name="BLPH115" localSheetId="5" hidden="1">#REF!</definedName>
    <definedName name="BLPH115" localSheetId="6" hidden="1">#REF!</definedName>
    <definedName name="BLPH115" localSheetId="7" hidden="1">#REF!</definedName>
    <definedName name="BLPH115" localSheetId="8" hidden="1">#REF!</definedName>
    <definedName name="BLPH115" localSheetId="9" hidden="1">#REF!</definedName>
    <definedName name="BLPH115" localSheetId="30" hidden="1">#REF!</definedName>
    <definedName name="BLPH115" hidden="1">#REF!</definedName>
    <definedName name="BLPH116" localSheetId="5" hidden="1">#REF!</definedName>
    <definedName name="BLPH116" localSheetId="6" hidden="1">#REF!</definedName>
    <definedName name="BLPH116" localSheetId="7" hidden="1">#REF!</definedName>
    <definedName name="BLPH116" localSheetId="8" hidden="1">#REF!</definedName>
    <definedName name="BLPH116" localSheetId="9" hidden="1">#REF!</definedName>
    <definedName name="BLPH116" localSheetId="30" hidden="1">#REF!</definedName>
    <definedName name="BLPH116" hidden="1">#REF!</definedName>
    <definedName name="BLPH117" localSheetId="5" hidden="1">#REF!</definedName>
    <definedName name="BLPH117" localSheetId="6" hidden="1">#REF!</definedName>
    <definedName name="BLPH117" localSheetId="7" hidden="1">#REF!</definedName>
    <definedName name="BLPH117" localSheetId="8" hidden="1">#REF!</definedName>
    <definedName name="BLPH117" localSheetId="9" hidden="1">#REF!</definedName>
    <definedName name="BLPH117" localSheetId="30" hidden="1">#REF!</definedName>
    <definedName name="BLPH117" hidden="1">#REF!</definedName>
    <definedName name="BLPH118" localSheetId="5" hidden="1">#REF!</definedName>
    <definedName name="BLPH118" localSheetId="6" hidden="1">#REF!</definedName>
    <definedName name="BLPH118" localSheetId="7" hidden="1">#REF!</definedName>
    <definedName name="BLPH118" localSheetId="8" hidden="1">#REF!</definedName>
    <definedName name="BLPH118" localSheetId="9" hidden="1">#REF!</definedName>
    <definedName name="BLPH118" localSheetId="30" hidden="1">#REF!</definedName>
    <definedName name="BLPH118" hidden="1">#REF!</definedName>
    <definedName name="BLPH119" localSheetId="5" hidden="1">#REF!</definedName>
    <definedName name="BLPH119" localSheetId="6" hidden="1">#REF!</definedName>
    <definedName name="BLPH119" localSheetId="7" hidden="1">#REF!</definedName>
    <definedName name="BLPH119" localSheetId="8" hidden="1">#REF!</definedName>
    <definedName name="BLPH119" localSheetId="9" hidden="1">#REF!</definedName>
    <definedName name="BLPH119" localSheetId="30" hidden="1">#REF!</definedName>
    <definedName name="BLPH119" hidden="1">#REF!</definedName>
    <definedName name="BLPH12" localSheetId="30" hidden="1">#REF!</definedName>
    <definedName name="BLPH12" localSheetId="31" hidden="1">#REF!</definedName>
    <definedName name="BLPH12" localSheetId="105" hidden="1">#REF!</definedName>
    <definedName name="BLPH12" localSheetId="38" hidden="1">#REF!</definedName>
    <definedName name="BLPH12" localSheetId="124" hidden="1">#REF!</definedName>
    <definedName name="BLPH12" localSheetId="125" hidden="1">#REF!</definedName>
    <definedName name="BLPH12" localSheetId="126" hidden="1">#REF!</definedName>
    <definedName name="BLPH12" localSheetId="127" hidden="1">#REF!</definedName>
    <definedName name="BLPH12" localSheetId="128" hidden="1">#REF!</definedName>
    <definedName name="BLPH12" localSheetId="129" hidden="1">#REF!</definedName>
    <definedName name="BLPH12" localSheetId="130" hidden="1">#REF!</definedName>
    <definedName name="BLPH12" localSheetId="131" hidden="1">#REF!</definedName>
    <definedName name="BLPH12" localSheetId="40" hidden="1">#REF!</definedName>
    <definedName name="BLPH12" hidden="1">#REF!</definedName>
    <definedName name="BLPH120" localSheetId="5" hidden="1">#REF!</definedName>
    <definedName name="BLPH120" localSheetId="6" hidden="1">#REF!</definedName>
    <definedName name="BLPH120" localSheetId="7" hidden="1">#REF!</definedName>
    <definedName name="BLPH120" localSheetId="8" hidden="1">#REF!</definedName>
    <definedName name="BLPH120" localSheetId="9" hidden="1">#REF!</definedName>
    <definedName name="BLPH120" localSheetId="30" hidden="1">#REF!</definedName>
    <definedName name="BLPH120" localSheetId="105" hidden="1">#REF!</definedName>
    <definedName name="BLPH120" localSheetId="124" hidden="1">#REF!</definedName>
    <definedName name="BLPH120" localSheetId="125" hidden="1">#REF!</definedName>
    <definedName name="BLPH120" localSheetId="126" hidden="1">#REF!</definedName>
    <definedName name="BLPH120" localSheetId="127" hidden="1">#REF!</definedName>
    <definedName name="BLPH120" localSheetId="129" hidden="1">#REF!</definedName>
    <definedName name="BLPH120" hidden="1">#REF!</definedName>
    <definedName name="BLPH121" localSheetId="5" hidden="1">#REF!</definedName>
    <definedName name="BLPH121" localSheetId="6" hidden="1">#REF!</definedName>
    <definedName name="BLPH121" localSheetId="7" hidden="1">#REF!</definedName>
    <definedName name="BLPH121" localSheetId="8" hidden="1">#REF!</definedName>
    <definedName name="BLPH121" localSheetId="9" hidden="1">#REF!</definedName>
    <definedName name="BLPH121" localSheetId="30" hidden="1">#REF!</definedName>
    <definedName name="BLPH121" localSheetId="105" hidden="1">#REF!</definedName>
    <definedName name="BLPH121" localSheetId="124" hidden="1">#REF!</definedName>
    <definedName name="BLPH121" localSheetId="125" hidden="1">#REF!</definedName>
    <definedName name="BLPH121" localSheetId="129" hidden="1">#REF!</definedName>
    <definedName name="BLPH121" hidden="1">#REF!</definedName>
    <definedName name="BLPH122" localSheetId="5" hidden="1">#REF!</definedName>
    <definedName name="BLPH122" localSheetId="6" hidden="1">#REF!</definedName>
    <definedName name="BLPH122" localSheetId="7" hidden="1">#REF!</definedName>
    <definedName name="BLPH122" localSheetId="8" hidden="1">#REF!</definedName>
    <definedName name="BLPH122" localSheetId="9" hidden="1">#REF!</definedName>
    <definedName name="BLPH122" localSheetId="30" hidden="1">#REF!</definedName>
    <definedName name="BLPH122" localSheetId="105" hidden="1">#REF!</definedName>
    <definedName name="BLPH122" hidden="1">#REF!</definedName>
    <definedName name="BLPH123" localSheetId="5" hidden="1">#REF!</definedName>
    <definedName name="BLPH123" localSheetId="6" hidden="1">#REF!</definedName>
    <definedName name="BLPH123" localSheetId="7" hidden="1">#REF!</definedName>
    <definedName name="BLPH123" localSheetId="8" hidden="1">#REF!</definedName>
    <definedName name="BLPH123" localSheetId="9" hidden="1">#REF!</definedName>
    <definedName name="BLPH123" localSheetId="30" hidden="1">#REF!</definedName>
    <definedName name="BLPH123" localSheetId="105" hidden="1">#REF!</definedName>
    <definedName name="BLPH123" hidden="1">#REF!</definedName>
    <definedName name="BLPH124" localSheetId="5" hidden="1">#REF!</definedName>
    <definedName name="BLPH124" localSheetId="6" hidden="1">#REF!</definedName>
    <definedName name="BLPH124" localSheetId="7" hidden="1">#REF!</definedName>
    <definedName name="BLPH124" localSheetId="8" hidden="1">#REF!</definedName>
    <definedName name="BLPH124" localSheetId="9" hidden="1">#REF!</definedName>
    <definedName name="BLPH124" localSheetId="30" hidden="1">#REF!</definedName>
    <definedName name="BLPH124" hidden="1">#REF!</definedName>
    <definedName name="BLPH125" localSheetId="5" hidden="1">#REF!</definedName>
    <definedName name="BLPH125" localSheetId="6" hidden="1">#REF!</definedName>
    <definedName name="BLPH125" localSheetId="7" hidden="1">#REF!</definedName>
    <definedName name="BLPH125" localSheetId="8" hidden="1">#REF!</definedName>
    <definedName name="BLPH125" localSheetId="9" hidden="1">#REF!</definedName>
    <definedName name="BLPH125" localSheetId="30" hidden="1">#REF!</definedName>
    <definedName name="BLPH125" hidden="1">#REF!</definedName>
    <definedName name="BLPH126" localSheetId="5" hidden="1">#REF!</definedName>
    <definedName name="BLPH126" localSheetId="6" hidden="1">#REF!</definedName>
    <definedName name="BLPH126" localSheetId="7" hidden="1">#REF!</definedName>
    <definedName name="BLPH126" localSheetId="8" hidden="1">#REF!</definedName>
    <definedName name="BLPH126" localSheetId="9" hidden="1">#REF!</definedName>
    <definedName name="BLPH126" localSheetId="30" hidden="1">#REF!</definedName>
    <definedName name="BLPH126" hidden="1">#REF!</definedName>
    <definedName name="BLPH127" localSheetId="5" hidden="1">#REF!</definedName>
    <definedName name="BLPH127" localSheetId="6" hidden="1">#REF!</definedName>
    <definedName name="BLPH127" localSheetId="7" hidden="1">#REF!</definedName>
    <definedName name="BLPH127" localSheetId="8" hidden="1">#REF!</definedName>
    <definedName name="BLPH127" localSheetId="9" hidden="1">#REF!</definedName>
    <definedName name="BLPH127" localSheetId="30" hidden="1">#REF!</definedName>
    <definedName name="BLPH127" hidden="1">#REF!</definedName>
    <definedName name="BLPH128" localSheetId="5" hidden="1">#REF!</definedName>
    <definedName name="BLPH128" localSheetId="6" hidden="1">#REF!</definedName>
    <definedName name="BLPH128" localSheetId="7" hidden="1">#REF!</definedName>
    <definedName name="BLPH128" localSheetId="8" hidden="1">#REF!</definedName>
    <definedName name="BLPH128" localSheetId="9" hidden="1">#REF!</definedName>
    <definedName name="BLPH128" localSheetId="30" hidden="1">#REF!</definedName>
    <definedName name="BLPH128" hidden="1">#REF!</definedName>
    <definedName name="BLPH129" localSheetId="5" hidden="1">#REF!</definedName>
    <definedName name="BLPH129" localSheetId="6" hidden="1">#REF!</definedName>
    <definedName name="BLPH129" localSheetId="7" hidden="1">#REF!</definedName>
    <definedName name="BLPH129" localSheetId="8" hidden="1">#REF!</definedName>
    <definedName name="BLPH129" localSheetId="9" hidden="1">#REF!</definedName>
    <definedName name="BLPH129" localSheetId="30" hidden="1">#REF!</definedName>
    <definedName name="BLPH129" hidden="1">#REF!</definedName>
    <definedName name="BLPH13" localSheetId="30" hidden="1">#REF!</definedName>
    <definedName name="BLPH13" localSheetId="31" hidden="1">#REF!</definedName>
    <definedName name="BLPH13" localSheetId="105" hidden="1">#REF!</definedName>
    <definedName name="BLPH13" localSheetId="38" hidden="1">#REF!</definedName>
    <definedName name="BLPH13" localSheetId="124" hidden="1">#REF!</definedName>
    <definedName name="BLPH13" localSheetId="125" hidden="1">#REF!</definedName>
    <definedName name="BLPH13" localSheetId="126" hidden="1">#REF!</definedName>
    <definedName name="BLPH13" localSheetId="127" hidden="1">#REF!</definedName>
    <definedName name="BLPH13" localSheetId="128" hidden="1">#REF!</definedName>
    <definedName name="BLPH13" localSheetId="129" hidden="1">#REF!</definedName>
    <definedName name="BLPH13" localSheetId="130" hidden="1">#REF!</definedName>
    <definedName name="BLPH13" localSheetId="131" hidden="1">#REF!</definedName>
    <definedName name="BLPH13" localSheetId="40" hidden="1">#REF!</definedName>
    <definedName name="BLPH13" hidden="1">#REF!</definedName>
    <definedName name="BLPH130" localSheetId="5" hidden="1">#REF!</definedName>
    <definedName name="BLPH130" localSheetId="6" hidden="1">#REF!</definedName>
    <definedName name="BLPH130" localSheetId="7" hidden="1">#REF!</definedName>
    <definedName name="BLPH130" localSheetId="8" hidden="1">#REF!</definedName>
    <definedName name="BLPH130" localSheetId="9" hidden="1">#REF!</definedName>
    <definedName name="BLPH130" localSheetId="30" hidden="1">#REF!</definedName>
    <definedName name="BLPH130" localSheetId="105" hidden="1">#REF!</definedName>
    <definedName name="BLPH130" localSheetId="124" hidden="1">#REF!</definedName>
    <definedName name="BLPH130" localSheetId="125" hidden="1">#REF!</definedName>
    <definedName name="BLPH130" localSheetId="126" hidden="1">#REF!</definedName>
    <definedName name="BLPH130" localSheetId="127" hidden="1">#REF!</definedName>
    <definedName name="BLPH130" localSheetId="129" hidden="1">#REF!</definedName>
    <definedName name="BLPH130" hidden="1">#REF!</definedName>
    <definedName name="BLPH131" localSheetId="5" hidden="1">#REF!</definedName>
    <definedName name="BLPH131" localSheetId="6" hidden="1">#REF!</definedName>
    <definedName name="BLPH131" localSheetId="7" hidden="1">#REF!</definedName>
    <definedName name="BLPH131" localSheetId="8" hidden="1">#REF!</definedName>
    <definedName name="BLPH131" localSheetId="9" hidden="1">#REF!</definedName>
    <definedName name="BLPH131" localSheetId="30" hidden="1">#REF!</definedName>
    <definedName name="BLPH131" localSheetId="105" hidden="1">#REF!</definedName>
    <definedName name="BLPH131" localSheetId="124" hidden="1">#REF!</definedName>
    <definedName name="BLPH131" localSheetId="125" hidden="1">#REF!</definedName>
    <definedName name="BLPH131" localSheetId="129" hidden="1">#REF!</definedName>
    <definedName name="BLPH131" hidden="1">#REF!</definedName>
    <definedName name="BLPH132" localSheetId="5" hidden="1">#REF!</definedName>
    <definedName name="BLPH132" localSheetId="6" hidden="1">#REF!</definedName>
    <definedName name="BLPH132" localSheetId="7" hidden="1">#REF!</definedName>
    <definedName name="BLPH132" localSheetId="8" hidden="1">#REF!</definedName>
    <definedName name="BLPH132" localSheetId="9" hidden="1">#REF!</definedName>
    <definedName name="BLPH132" localSheetId="30" hidden="1">#REF!</definedName>
    <definedName name="BLPH132" localSheetId="105" hidden="1">#REF!</definedName>
    <definedName name="BLPH132" hidden="1">#REF!</definedName>
    <definedName name="BLPH133" localSheetId="5" hidden="1">#REF!</definedName>
    <definedName name="BLPH133" localSheetId="6" hidden="1">#REF!</definedName>
    <definedName name="BLPH133" localSheetId="7" hidden="1">#REF!</definedName>
    <definedName name="BLPH133" localSheetId="8" hidden="1">#REF!</definedName>
    <definedName name="BLPH133" localSheetId="9" hidden="1">#REF!</definedName>
    <definedName name="BLPH133" localSheetId="30" hidden="1">#REF!</definedName>
    <definedName name="BLPH133" localSheetId="105" hidden="1">#REF!</definedName>
    <definedName name="BLPH133" hidden="1">#REF!</definedName>
    <definedName name="BLPH134" localSheetId="5" hidden="1">#REF!</definedName>
    <definedName name="BLPH134" localSheetId="6" hidden="1">#REF!</definedName>
    <definedName name="BLPH134" localSheetId="7" hidden="1">#REF!</definedName>
    <definedName name="BLPH134" localSheetId="8" hidden="1">#REF!</definedName>
    <definedName name="BLPH134" localSheetId="9" hidden="1">#REF!</definedName>
    <definedName name="BLPH134" localSheetId="30" hidden="1">#REF!</definedName>
    <definedName name="BLPH134" hidden="1">#REF!</definedName>
    <definedName name="BLPH135" localSheetId="5" hidden="1">#REF!</definedName>
    <definedName name="BLPH135" localSheetId="6" hidden="1">#REF!</definedName>
    <definedName name="BLPH135" localSheetId="7" hidden="1">#REF!</definedName>
    <definedName name="BLPH135" localSheetId="8" hidden="1">#REF!</definedName>
    <definedName name="BLPH135" localSheetId="9" hidden="1">#REF!</definedName>
    <definedName name="BLPH135" localSheetId="30" hidden="1">#REF!</definedName>
    <definedName name="BLPH135" hidden="1">#REF!</definedName>
    <definedName name="BLPH136" localSheetId="5" hidden="1">#REF!</definedName>
    <definedName name="BLPH136" localSheetId="6" hidden="1">#REF!</definedName>
    <definedName name="BLPH136" localSheetId="7" hidden="1">#REF!</definedName>
    <definedName name="BLPH136" localSheetId="8" hidden="1">#REF!</definedName>
    <definedName name="BLPH136" localSheetId="9" hidden="1">#REF!</definedName>
    <definedName name="BLPH136" localSheetId="30" hidden="1">#REF!</definedName>
    <definedName name="BLPH136" hidden="1">#REF!</definedName>
    <definedName name="BLPH137" localSheetId="5" hidden="1">#REF!</definedName>
    <definedName name="BLPH137" localSheetId="6" hidden="1">#REF!</definedName>
    <definedName name="BLPH137" localSheetId="7" hidden="1">#REF!</definedName>
    <definedName name="BLPH137" localSheetId="8" hidden="1">#REF!</definedName>
    <definedName name="BLPH137" localSheetId="9" hidden="1">#REF!</definedName>
    <definedName name="BLPH137" localSheetId="30" hidden="1">#REF!</definedName>
    <definedName name="BLPH137" hidden="1">#REF!</definedName>
    <definedName name="BLPH138" localSheetId="5" hidden="1">#REF!</definedName>
    <definedName name="BLPH138" localSheetId="6" hidden="1">#REF!</definedName>
    <definedName name="BLPH138" localSheetId="7" hidden="1">#REF!</definedName>
    <definedName name="BLPH138" localSheetId="8" hidden="1">#REF!</definedName>
    <definedName name="BLPH138" localSheetId="9" hidden="1">#REF!</definedName>
    <definedName name="BLPH138" localSheetId="30" hidden="1">#REF!</definedName>
    <definedName name="BLPH138" hidden="1">#REF!</definedName>
    <definedName name="BLPH139" localSheetId="5" hidden="1">#REF!</definedName>
    <definedName name="BLPH139" localSheetId="6" hidden="1">#REF!</definedName>
    <definedName name="BLPH139" localSheetId="7" hidden="1">#REF!</definedName>
    <definedName name="BLPH139" localSheetId="8" hidden="1">#REF!</definedName>
    <definedName name="BLPH139" localSheetId="9" hidden="1">#REF!</definedName>
    <definedName name="BLPH139" localSheetId="30" hidden="1">#REF!</definedName>
    <definedName name="BLPH139" hidden="1">#REF!</definedName>
    <definedName name="BLPH14" localSheetId="5" hidden="1">#REF!</definedName>
    <definedName name="BLPH14" localSheetId="6" hidden="1">#REF!</definedName>
    <definedName name="BLPH14" localSheetId="7" hidden="1">#REF!</definedName>
    <definedName name="BLPH14" localSheetId="8" hidden="1">#REF!</definedName>
    <definedName name="BLPH14" localSheetId="9" hidden="1">#REF!</definedName>
    <definedName name="BLPH14" localSheetId="30" hidden="1">#REF!</definedName>
    <definedName name="BLPH14" hidden="1">#REF!</definedName>
    <definedName name="BLPH140" localSheetId="5" hidden="1">#REF!</definedName>
    <definedName name="BLPH140" localSheetId="6" hidden="1">#REF!</definedName>
    <definedName name="BLPH140" localSheetId="7" hidden="1">#REF!</definedName>
    <definedName name="BLPH140" localSheetId="8" hidden="1">#REF!</definedName>
    <definedName name="BLPH140" localSheetId="9" hidden="1">#REF!</definedName>
    <definedName name="BLPH140" localSheetId="30" hidden="1">#REF!</definedName>
    <definedName name="BLPH140" hidden="1">#REF!</definedName>
    <definedName name="BLPH141" localSheetId="5" hidden="1">#REF!</definedName>
    <definedName name="BLPH141" localSheetId="6" hidden="1">#REF!</definedName>
    <definedName name="BLPH141" localSheetId="7" hidden="1">#REF!</definedName>
    <definedName name="BLPH141" localSheetId="8" hidden="1">#REF!</definedName>
    <definedName name="BLPH141" localSheetId="9" hidden="1">#REF!</definedName>
    <definedName name="BLPH141" localSheetId="30" hidden="1">#REF!</definedName>
    <definedName name="BLPH141" hidden="1">#REF!</definedName>
    <definedName name="BLPH142" localSheetId="5" hidden="1">#REF!</definedName>
    <definedName name="BLPH142" localSheetId="6" hidden="1">#REF!</definedName>
    <definedName name="BLPH142" localSheetId="7" hidden="1">#REF!</definedName>
    <definedName name="BLPH142" localSheetId="8" hidden="1">#REF!</definedName>
    <definedName name="BLPH142" localSheetId="9" hidden="1">#REF!</definedName>
    <definedName name="BLPH142" localSheetId="30" hidden="1">#REF!</definedName>
    <definedName name="BLPH142" hidden="1">#REF!</definedName>
    <definedName name="BLPH143" localSheetId="5" hidden="1">#REF!</definedName>
    <definedName name="BLPH143" localSheetId="6" hidden="1">#REF!</definedName>
    <definedName name="BLPH143" localSheetId="7" hidden="1">#REF!</definedName>
    <definedName name="BLPH143" localSheetId="8" hidden="1">#REF!</definedName>
    <definedName name="BLPH143" localSheetId="9" hidden="1">#REF!</definedName>
    <definedName name="BLPH143" localSheetId="30" hidden="1">#REF!</definedName>
    <definedName name="BLPH143" hidden="1">#REF!</definedName>
    <definedName name="BLPH144" localSheetId="5" hidden="1">#REF!</definedName>
    <definedName name="BLPH144" localSheetId="6" hidden="1">#REF!</definedName>
    <definedName name="BLPH144" localSheetId="7" hidden="1">#REF!</definedName>
    <definedName name="BLPH144" localSheetId="8" hidden="1">#REF!</definedName>
    <definedName name="BLPH144" localSheetId="9" hidden="1">#REF!</definedName>
    <definedName name="BLPH144" localSheetId="30" hidden="1">#REF!</definedName>
    <definedName name="BLPH144" hidden="1">#REF!</definedName>
    <definedName name="BLPH145" localSheetId="5" hidden="1">#REF!</definedName>
    <definedName name="BLPH145" localSheetId="6" hidden="1">#REF!</definedName>
    <definedName name="BLPH145" localSheetId="7" hidden="1">#REF!</definedName>
    <definedName name="BLPH145" localSheetId="8" hidden="1">#REF!</definedName>
    <definedName name="BLPH145" localSheetId="9" hidden="1">#REF!</definedName>
    <definedName name="BLPH145" localSheetId="30" hidden="1">#REF!</definedName>
    <definedName name="BLPH145" hidden="1">#REF!</definedName>
    <definedName name="BLPH146" localSheetId="5" hidden="1">#REF!</definedName>
    <definedName name="BLPH146" localSheetId="6" hidden="1">#REF!</definedName>
    <definedName name="BLPH146" localSheetId="7" hidden="1">#REF!</definedName>
    <definedName name="BLPH146" localSheetId="8" hidden="1">#REF!</definedName>
    <definedName name="BLPH146" localSheetId="9" hidden="1">#REF!</definedName>
    <definedName name="BLPH146" localSheetId="30" hidden="1">#REF!</definedName>
    <definedName name="BLPH146" hidden="1">#REF!</definedName>
    <definedName name="BLPH147" localSheetId="5" hidden="1">#REF!</definedName>
    <definedName name="BLPH147" localSheetId="6" hidden="1">#REF!</definedName>
    <definedName name="BLPH147" localSheetId="7" hidden="1">#REF!</definedName>
    <definedName name="BLPH147" localSheetId="8" hidden="1">#REF!</definedName>
    <definedName name="BLPH147" localSheetId="9" hidden="1">#REF!</definedName>
    <definedName name="BLPH147" localSheetId="30" hidden="1">#REF!</definedName>
    <definedName name="BLPH147" hidden="1">#REF!</definedName>
    <definedName name="BLPH148" localSheetId="5" hidden="1">#REF!</definedName>
    <definedName name="BLPH148" localSheetId="6" hidden="1">#REF!</definedName>
    <definedName name="BLPH148" localSheetId="7" hidden="1">#REF!</definedName>
    <definedName name="BLPH148" localSheetId="8" hidden="1">#REF!</definedName>
    <definedName name="BLPH148" localSheetId="9" hidden="1">#REF!</definedName>
    <definedName name="BLPH148" localSheetId="30" hidden="1">#REF!</definedName>
    <definedName name="BLPH148" hidden="1">#REF!</definedName>
    <definedName name="BLPH149" localSheetId="5" hidden="1">#REF!</definedName>
    <definedName name="BLPH149" localSheetId="6" hidden="1">#REF!</definedName>
    <definedName name="BLPH149" localSheetId="7" hidden="1">#REF!</definedName>
    <definedName name="BLPH149" localSheetId="8" hidden="1">#REF!</definedName>
    <definedName name="BLPH149" localSheetId="9" hidden="1">#REF!</definedName>
    <definedName name="BLPH149" localSheetId="30" hidden="1">#REF!</definedName>
    <definedName name="BLPH149" hidden="1">#REF!</definedName>
    <definedName name="BLPH15" localSheetId="5" hidden="1">#REF!</definedName>
    <definedName name="BLPH15" localSheetId="6" hidden="1">#REF!</definedName>
    <definedName name="BLPH15" localSheetId="7" hidden="1">#REF!</definedName>
    <definedName name="BLPH15" localSheetId="8" hidden="1">#REF!</definedName>
    <definedName name="BLPH15" localSheetId="9" hidden="1">#REF!</definedName>
    <definedName name="BLPH15" localSheetId="30" hidden="1">#REF!</definedName>
    <definedName name="BLPH15" hidden="1">#REF!</definedName>
    <definedName name="BLPH150" localSheetId="5" hidden="1">#REF!</definedName>
    <definedName name="BLPH150" localSheetId="6" hidden="1">#REF!</definedName>
    <definedName name="BLPH150" localSheetId="7" hidden="1">#REF!</definedName>
    <definedName name="BLPH150" localSheetId="8" hidden="1">#REF!</definedName>
    <definedName name="BLPH150" localSheetId="9" hidden="1">#REF!</definedName>
    <definedName name="BLPH150" localSheetId="30" hidden="1">#REF!</definedName>
    <definedName name="BLPH150" hidden="1">#REF!</definedName>
    <definedName name="BLPH151" localSheetId="5" hidden="1">#REF!</definedName>
    <definedName name="BLPH151" localSheetId="6" hidden="1">#REF!</definedName>
    <definedName name="BLPH151" localSheetId="7" hidden="1">#REF!</definedName>
    <definedName name="BLPH151" localSheetId="8" hidden="1">#REF!</definedName>
    <definedName name="BLPH151" localSheetId="9" hidden="1">#REF!</definedName>
    <definedName name="BLPH151" localSheetId="30" hidden="1">#REF!</definedName>
    <definedName name="BLPH151" hidden="1">#REF!</definedName>
    <definedName name="BLPH152" localSheetId="5" hidden="1">#REF!</definedName>
    <definedName name="BLPH152" localSheetId="6" hidden="1">#REF!</definedName>
    <definedName name="BLPH152" localSheetId="7" hidden="1">#REF!</definedName>
    <definedName name="BLPH152" localSheetId="8" hidden="1">#REF!</definedName>
    <definedName name="BLPH152" localSheetId="9" hidden="1">#REF!</definedName>
    <definedName name="BLPH152" localSheetId="30" hidden="1">#REF!</definedName>
    <definedName name="BLPH152" hidden="1">#REF!</definedName>
    <definedName name="BLPH153" localSheetId="5" hidden="1">#REF!</definedName>
    <definedName name="BLPH153" localSheetId="6" hidden="1">#REF!</definedName>
    <definedName name="BLPH153" localSheetId="7" hidden="1">#REF!</definedName>
    <definedName name="BLPH153" localSheetId="8" hidden="1">#REF!</definedName>
    <definedName name="BLPH153" localSheetId="9" hidden="1">#REF!</definedName>
    <definedName name="BLPH153" localSheetId="30" hidden="1">#REF!</definedName>
    <definedName name="BLPH153" hidden="1">#REF!</definedName>
    <definedName name="BLPH154" localSheetId="5" hidden="1">#REF!</definedName>
    <definedName name="BLPH154" localSheetId="6" hidden="1">#REF!</definedName>
    <definedName name="BLPH154" localSheetId="7" hidden="1">#REF!</definedName>
    <definedName name="BLPH154" localSheetId="8" hidden="1">#REF!</definedName>
    <definedName name="BLPH154" localSheetId="9" hidden="1">#REF!</definedName>
    <definedName name="BLPH154" localSheetId="30" hidden="1">#REF!</definedName>
    <definedName name="BLPH154" hidden="1">#REF!</definedName>
    <definedName name="BLPH155" localSheetId="5" hidden="1">#REF!</definedName>
    <definedName name="BLPH155" localSheetId="6" hidden="1">#REF!</definedName>
    <definedName name="BLPH155" localSheetId="7" hidden="1">#REF!</definedName>
    <definedName name="BLPH155" localSheetId="8" hidden="1">#REF!</definedName>
    <definedName name="BLPH155" localSheetId="9" hidden="1">#REF!</definedName>
    <definedName name="BLPH155" localSheetId="30" hidden="1">#REF!</definedName>
    <definedName name="BLPH155" hidden="1">#REF!</definedName>
    <definedName name="BLPH156" localSheetId="5" hidden="1">#REF!</definedName>
    <definedName name="BLPH156" localSheetId="6" hidden="1">#REF!</definedName>
    <definedName name="BLPH156" localSheetId="7" hidden="1">#REF!</definedName>
    <definedName name="BLPH156" localSheetId="8" hidden="1">#REF!</definedName>
    <definedName name="BLPH156" localSheetId="9" hidden="1">#REF!</definedName>
    <definedName name="BLPH156" localSheetId="30" hidden="1">#REF!</definedName>
    <definedName name="BLPH156" hidden="1">#REF!</definedName>
    <definedName name="BLPH157" localSheetId="5" hidden="1">#REF!</definedName>
    <definedName name="BLPH157" localSheetId="6" hidden="1">#REF!</definedName>
    <definedName name="BLPH157" localSheetId="7" hidden="1">#REF!</definedName>
    <definedName name="BLPH157" localSheetId="8" hidden="1">#REF!</definedName>
    <definedName name="BLPH157" localSheetId="9" hidden="1">#REF!</definedName>
    <definedName name="BLPH157" localSheetId="30" hidden="1">#REF!</definedName>
    <definedName name="BLPH157" hidden="1">#REF!</definedName>
    <definedName name="BLPH158" localSheetId="5" hidden="1">#REF!</definedName>
    <definedName name="BLPH158" localSheetId="6" hidden="1">#REF!</definedName>
    <definedName name="BLPH158" localSheetId="7" hidden="1">#REF!</definedName>
    <definedName name="BLPH158" localSheetId="8" hidden="1">#REF!</definedName>
    <definedName name="BLPH158" localSheetId="9" hidden="1">#REF!</definedName>
    <definedName name="BLPH158" localSheetId="30" hidden="1">#REF!</definedName>
    <definedName name="BLPH158" hidden="1">#REF!</definedName>
    <definedName name="BLPH159" localSheetId="5" hidden="1">#REF!</definedName>
    <definedName name="BLPH159" localSheetId="6" hidden="1">#REF!</definedName>
    <definedName name="BLPH159" localSheetId="7" hidden="1">#REF!</definedName>
    <definedName name="BLPH159" localSheetId="8" hidden="1">#REF!</definedName>
    <definedName name="BLPH159" localSheetId="9" hidden="1">#REF!</definedName>
    <definedName name="BLPH159" localSheetId="30" hidden="1">#REF!</definedName>
    <definedName name="BLPH159" hidden="1">#REF!</definedName>
    <definedName name="BLPH16" localSheetId="5" hidden="1">#REF!</definedName>
    <definedName name="BLPH16" localSheetId="6" hidden="1">#REF!</definedName>
    <definedName name="BLPH16" localSheetId="7" hidden="1">#REF!</definedName>
    <definedName name="BLPH16" localSheetId="8" hidden="1">#REF!</definedName>
    <definedName name="BLPH16" localSheetId="9" hidden="1">#REF!</definedName>
    <definedName name="BLPH16" localSheetId="30" hidden="1">#REF!</definedName>
    <definedName name="BLPH16" hidden="1">#REF!</definedName>
    <definedName name="BLPH160" localSheetId="5" hidden="1">#REF!</definedName>
    <definedName name="BLPH160" localSheetId="6" hidden="1">#REF!</definedName>
    <definedName name="BLPH160" localSheetId="7" hidden="1">#REF!</definedName>
    <definedName name="BLPH160" localSheetId="8" hidden="1">#REF!</definedName>
    <definedName name="BLPH160" localSheetId="9" hidden="1">#REF!</definedName>
    <definedName name="BLPH160" localSheetId="30" hidden="1">#REF!</definedName>
    <definedName name="BLPH160" hidden="1">#REF!</definedName>
    <definedName name="BLPH161" localSheetId="5" hidden="1">#REF!</definedName>
    <definedName name="BLPH161" localSheetId="6" hidden="1">#REF!</definedName>
    <definedName name="BLPH161" localSheetId="7" hidden="1">#REF!</definedName>
    <definedName name="BLPH161" localSheetId="8" hidden="1">#REF!</definedName>
    <definedName name="BLPH161" localSheetId="9" hidden="1">#REF!</definedName>
    <definedName name="BLPH161" localSheetId="30" hidden="1">#REF!</definedName>
    <definedName name="BLPH161" hidden="1">#REF!</definedName>
    <definedName name="BLPH162" localSheetId="5" hidden="1">#REF!</definedName>
    <definedName name="BLPH162" localSheetId="6" hidden="1">#REF!</definedName>
    <definedName name="BLPH162" localSheetId="7" hidden="1">#REF!</definedName>
    <definedName name="BLPH162" localSheetId="8" hidden="1">#REF!</definedName>
    <definedName name="BLPH162" localSheetId="9" hidden="1">#REF!</definedName>
    <definedName name="BLPH162" localSheetId="30" hidden="1">#REF!</definedName>
    <definedName name="BLPH162" hidden="1">#REF!</definedName>
    <definedName name="BLPH163" localSheetId="5" hidden="1">#REF!</definedName>
    <definedName name="BLPH163" localSheetId="6" hidden="1">#REF!</definedName>
    <definedName name="BLPH163" localSheetId="7" hidden="1">#REF!</definedName>
    <definedName name="BLPH163" localSheetId="8" hidden="1">#REF!</definedName>
    <definedName name="BLPH163" localSheetId="9" hidden="1">#REF!</definedName>
    <definedName name="BLPH163" localSheetId="30" hidden="1">#REF!</definedName>
    <definedName name="BLPH163" hidden="1">#REF!</definedName>
    <definedName name="BLPH164" localSheetId="5" hidden="1">#REF!</definedName>
    <definedName name="BLPH164" localSheetId="6" hidden="1">#REF!</definedName>
    <definedName name="BLPH164" localSheetId="7" hidden="1">#REF!</definedName>
    <definedName name="BLPH164" localSheetId="8" hidden="1">#REF!</definedName>
    <definedName name="BLPH164" localSheetId="9" hidden="1">#REF!</definedName>
    <definedName name="BLPH164" localSheetId="30" hidden="1">#REF!</definedName>
    <definedName name="BLPH164" hidden="1">#REF!</definedName>
    <definedName name="BLPH165" localSheetId="5" hidden="1">#REF!</definedName>
    <definedName name="BLPH165" localSheetId="6" hidden="1">#REF!</definedName>
    <definedName name="BLPH165" localSheetId="7" hidden="1">#REF!</definedName>
    <definedName name="BLPH165" localSheetId="8" hidden="1">#REF!</definedName>
    <definedName name="BLPH165" localSheetId="9" hidden="1">#REF!</definedName>
    <definedName name="BLPH165" localSheetId="30" hidden="1">#REF!</definedName>
    <definedName name="BLPH165" hidden="1">#REF!</definedName>
    <definedName name="BLPH166" localSheetId="5" hidden="1">#REF!</definedName>
    <definedName name="BLPH166" localSheetId="6" hidden="1">#REF!</definedName>
    <definedName name="BLPH166" localSheetId="7" hidden="1">#REF!</definedName>
    <definedName name="BLPH166" localSheetId="8" hidden="1">#REF!</definedName>
    <definedName name="BLPH166" localSheetId="9" hidden="1">#REF!</definedName>
    <definedName name="BLPH166" localSheetId="30" hidden="1">#REF!</definedName>
    <definedName name="BLPH166" localSheetId="105" hidden="1">#REF!</definedName>
    <definedName name="BLPH166" hidden="1">#REF!</definedName>
    <definedName name="BLPH167" localSheetId="5" hidden="1">#REF!</definedName>
    <definedName name="BLPH167" localSheetId="6" hidden="1">#REF!</definedName>
    <definedName name="BLPH167" localSheetId="7" hidden="1">#REF!</definedName>
    <definedName name="BLPH167" localSheetId="8" hidden="1">#REF!</definedName>
    <definedName name="BLPH167" localSheetId="9" hidden="1">#REF!</definedName>
    <definedName name="BLPH167" localSheetId="30" hidden="1">#REF!</definedName>
    <definedName name="BLPH167" localSheetId="105" hidden="1">#REF!</definedName>
    <definedName name="BLPH167" hidden="1">#REF!</definedName>
    <definedName name="BLPH168" localSheetId="5" hidden="1">#REF!</definedName>
    <definedName name="BLPH168" localSheetId="6" hidden="1">#REF!</definedName>
    <definedName name="BLPH168" localSheetId="7" hidden="1">#REF!</definedName>
    <definedName name="BLPH168" localSheetId="8" hidden="1">#REF!</definedName>
    <definedName name="BLPH168" localSheetId="9" hidden="1">#REF!</definedName>
    <definedName name="BLPH168" localSheetId="30" hidden="1">#REF!</definedName>
    <definedName name="BLPH168" localSheetId="105" hidden="1">#REF!</definedName>
    <definedName name="BLPH168" hidden="1">#REF!</definedName>
    <definedName name="BLPH169" localSheetId="5" hidden="1">#REF!</definedName>
    <definedName name="BLPH169" localSheetId="6" hidden="1">#REF!</definedName>
    <definedName name="BLPH169" localSheetId="7" hidden="1">#REF!</definedName>
    <definedName name="BLPH169" localSheetId="8" hidden="1">#REF!</definedName>
    <definedName name="BLPH169" localSheetId="9" hidden="1">#REF!</definedName>
    <definedName name="BLPH169" localSheetId="30" hidden="1">#REF!</definedName>
    <definedName name="BLPH169" localSheetId="105" hidden="1">#REF!</definedName>
    <definedName name="BLPH169" hidden="1">#REF!</definedName>
    <definedName name="BLPH17" localSheetId="5" hidden="1">#REF!</definedName>
    <definedName name="BLPH17" localSheetId="6" hidden="1">#REF!</definedName>
    <definedName name="BLPH17" localSheetId="7" hidden="1">#REF!</definedName>
    <definedName name="BLPH17" localSheetId="8" hidden="1">#REF!</definedName>
    <definedName name="BLPH17" localSheetId="9" hidden="1">#REF!</definedName>
    <definedName name="BLPH17" localSheetId="30" hidden="1">#REF!</definedName>
    <definedName name="BLPH17" localSheetId="105" hidden="1">#REF!</definedName>
    <definedName name="BLPH17" hidden="1">#REF!</definedName>
    <definedName name="BLPH170" localSheetId="5" hidden="1">#REF!</definedName>
    <definedName name="BLPH170" localSheetId="6" hidden="1">#REF!</definedName>
    <definedName name="BLPH170" localSheetId="7" hidden="1">#REF!</definedName>
    <definedName name="BLPH170" localSheetId="8" hidden="1">#REF!</definedName>
    <definedName name="BLPH170" localSheetId="9" hidden="1">#REF!</definedName>
    <definedName name="BLPH170" localSheetId="30" hidden="1">#REF!</definedName>
    <definedName name="BLPH170" localSheetId="105" hidden="1">#REF!</definedName>
    <definedName name="BLPH170" hidden="1">#REF!</definedName>
    <definedName name="BLPH171" localSheetId="5" hidden="1">#REF!</definedName>
    <definedName name="BLPH171" localSheetId="6" hidden="1">#REF!</definedName>
    <definedName name="BLPH171" localSheetId="7" hidden="1">#REF!</definedName>
    <definedName name="BLPH171" localSheetId="8" hidden="1">#REF!</definedName>
    <definedName name="BLPH171" localSheetId="9" hidden="1">#REF!</definedName>
    <definedName name="BLPH171" localSheetId="30" hidden="1">#REF!</definedName>
    <definedName name="BLPH171" localSheetId="105" hidden="1">#REF!</definedName>
    <definedName name="BLPH171" hidden="1">#REF!</definedName>
    <definedName name="BLPH172" localSheetId="5" hidden="1">#REF!</definedName>
    <definedName name="BLPH172" localSheetId="6" hidden="1">#REF!</definedName>
    <definedName name="BLPH172" localSheetId="7" hidden="1">#REF!</definedName>
    <definedName name="BLPH172" localSheetId="8" hidden="1">#REF!</definedName>
    <definedName name="BLPH172" localSheetId="9" hidden="1">#REF!</definedName>
    <definedName name="BLPH172" localSheetId="30" hidden="1">#REF!</definedName>
    <definedName name="BLPH172" localSheetId="105" hidden="1">#REF!</definedName>
    <definedName name="BLPH172" hidden="1">#REF!</definedName>
    <definedName name="BLPH173" localSheetId="5" hidden="1">#REF!</definedName>
    <definedName name="BLPH173" localSheetId="6" hidden="1">#REF!</definedName>
    <definedName name="BLPH173" localSheetId="7" hidden="1">#REF!</definedName>
    <definedName name="BLPH173" localSheetId="8" hidden="1">#REF!</definedName>
    <definedName name="BLPH173" localSheetId="9" hidden="1">#REF!</definedName>
    <definedName name="BLPH173" localSheetId="30" hidden="1">#REF!</definedName>
    <definedName name="BLPH173" localSheetId="105" hidden="1">#REF!</definedName>
    <definedName name="BLPH173" hidden="1">#REF!</definedName>
    <definedName name="BLPH174" localSheetId="5" hidden="1">#REF!</definedName>
    <definedName name="BLPH174" localSheetId="6" hidden="1">#REF!</definedName>
    <definedName name="BLPH174" localSheetId="7" hidden="1">#REF!</definedName>
    <definedName name="BLPH174" localSheetId="8" hidden="1">#REF!</definedName>
    <definedName name="BLPH174" localSheetId="9" hidden="1">#REF!</definedName>
    <definedName name="BLPH174" localSheetId="30" hidden="1">#REF!</definedName>
    <definedName name="BLPH174" localSheetId="105" hidden="1">#REF!</definedName>
    <definedName name="BLPH174" hidden="1">#REF!</definedName>
    <definedName name="BLPH175" localSheetId="5" hidden="1">#REF!</definedName>
    <definedName name="BLPH175" localSheetId="6" hidden="1">#REF!</definedName>
    <definedName name="BLPH175" localSheetId="7" hidden="1">#REF!</definedName>
    <definedName name="BLPH175" localSheetId="8" hidden="1">#REF!</definedName>
    <definedName name="BLPH175" localSheetId="9" hidden="1">#REF!</definedName>
    <definedName name="BLPH175" localSheetId="30" hidden="1">#REF!</definedName>
    <definedName name="BLPH175" localSheetId="105" hidden="1">#REF!</definedName>
    <definedName name="BLPH175" hidden="1">#REF!</definedName>
    <definedName name="BLPH176" localSheetId="5" hidden="1">#REF!</definedName>
    <definedName name="BLPH176" localSheetId="6" hidden="1">#REF!</definedName>
    <definedName name="BLPH176" localSheetId="7" hidden="1">#REF!</definedName>
    <definedName name="BLPH176" localSheetId="8" hidden="1">#REF!</definedName>
    <definedName name="BLPH176" localSheetId="9" hidden="1">#REF!</definedName>
    <definedName name="BLPH176" localSheetId="30" hidden="1">#REF!</definedName>
    <definedName name="BLPH176" localSheetId="105" hidden="1">#REF!</definedName>
    <definedName name="BLPH176" hidden="1">#REF!</definedName>
    <definedName name="BLPH177" localSheetId="5" hidden="1">#REF!</definedName>
    <definedName name="BLPH177" localSheetId="6" hidden="1">#REF!</definedName>
    <definedName name="BLPH177" localSheetId="7" hidden="1">#REF!</definedName>
    <definedName name="BLPH177" localSheetId="8" hidden="1">#REF!</definedName>
    <definedName name="BLPH177" localSheetId="9" hidden="1">#REF!</definedName>
    <definedName name="BLPH177" localSheetId="30" hidden="1">#REF!</definedName>
    <definedName name="BLPH177" localSheetId="105" hidden="1">#REF!</definedName>
    <definedName name="BLPH177" hidden="1">#REF!</definedName>
    <definedName name="BLPH18" localSheetId="5" hidden="1">#REF!</definedName>
    <definedName name="BLPH18" localSheetId="6" hidden="1">#REF!</definedName>
    <definedName name="BLPH18" localSheetId="7" hidden="1">#REF!</definedName>
    <definedName name="BLPH18" localSheetId="8" hidden="1">#REF!</definedName>
    <definedName name="BLPH18" localSheetId="9" hidden="1">#REF!</definedName>
    <definedName name="BLPH18" localSheetId="30" hidden="1">#REF!</definedName>
    <definedName name="BLPH18" localSheetId="105" hidden="1">#REF!</definedName>
    <definedName name="BLPH18" hidden="1">#REF!</definedName>
    <definedName name="BLPH19" localSheetId="5" hidden="1">#REF!</definedName>
    <definedName name="BLPH19" localSheetId="6" hidden="1">#REF!</definedName>
    <definedName name="BLPH19" localSheetId="7" hidden="1">#REF!</definedName>
    <definedName name="BLPH19" localSheetId="8" hidden="1">#REF!</definedName>
    <definedName name="BLPH19" localSheetId="9" hidden="1">#REF!</definedName>
    <definedName name="BLPH19" localSheetId="30" hidden="1">#REF!</definedName>
    <definedName name="BLPH19" localSheetId="105" hidden="1">#REF!</definedName>
    <definedName name="BLPH19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localSheetId="9" hidden="1">#REF!</definedName>
    <definedName name="BLPH2" localSheetId="30" hidden="1">#REF!</definedName>
    <definedName name="BLPH2" localSheetId="105" hidden="1">#REF!</definedName>
    <definedName name="BLPH2" hidden="1">#REF!</definedName>
    <definedName name="BLPH20" localSheetId="5" hidden="1">#REF!</definedName>
    <definedName name="BLPH20" localSheetId="6" hidden="1">#REF!</definedName>
    <definedName name="BLPH20" localSheetId="7" hidden="1">#REF!</definedName>
    <definedName name="BLPH20" localSheetId="8" hidden="1">#REF!</definedName>
    <definedName name="BLPH20" localSheetId="9" hidden="1">#REF!</definedName>
    <definedName name="BLPH20" localSheetId="30" hidden="1">#REF!</definedName>
    <definedName name="BLPH20" localSheetId="105" hidden="1">#REF!</definedName>
    <definedName name="BLPH20" localSheetId="124" hidden="1">#REF!</definedName>
    <definedName name="BLPH20" localSheetId="125" hidden="1">#REF!</definedName>
    <definedName name="BLPH20" localSheetId="129" hidden="1">#REF!</definedName>
    <definedName name="BLPH20" hidden="1">#REF!</definedName>
    <definedName name="BLPH20023" localSheetId="30" hidden="1">#REF!</definedName>
    <definedName name="BLPH20023" localSheetId="31" hidden="1">#REF!</definedName>
    <definedName name="BLPH20023" localSheetId="105" hidden="1">#REF!</definedName>
    <definedName name="BLPH20023" localSheetId="38" hidden="1">#REF!</definedName>
    <definedName name="BLPH20023" localSheetId="124" hidden="1">#REF!</definedName>
    <definedName name="BLPH20023" localSheetId="125" hidden="1">#REF!</definedName>
    <definedName name="BLPH20023" localSheetId="126" hidden="1">#REF!</definedName>
    <definedName name="BLPH20023" localSheetId="127" hidden="1">#REF!</definedName>
    <definedName name="BLPH20023" localSheetId="128" hidden="1">#REF!</definedName>
    <definedName name="BLPH20023" localSheetId="129" hidden="1">#REF!</definedName>
    <definedName name="BLPH20023" localSheetId="130" hidden="1">#REF!</definedName>
    <definedName name="BLPH20023" localSheetId="131" hidden="1">#REF!</definedName>
    <definedName name="BLPH20023" localSheetId="40" hidden="1">#REF!</definedName>
    <definedName name="BLPH20023" hidden="1">#REF!</definedName>
    <definedName name="BLPH21" localSheetId="5" hidden="1">#REF!</definedName>
    <definedName name="BLPH21" localSheetId="6" hidden="1">#REF!</definedName>
    <definedName name="BLPH21" localSheetId="7" hidden="1">#REF!</definedName>
    <definedName name="BLPH21" localSheetId="8" hidden="1">#REF!</definedName>
    <definedName name="BLPH21" localSheetId="9" hidden="1">#REF!</definedName>
    <definedName name="BLPH21" localSheetId="30" hidden="1">#REF!</definedName>
    <definedName name="BLPH21" localSheetId="105" hidden="1">#REF!</definedName>
    <definedName name="BLPH21" localSheetId="124" hidden="1">#REF!</definedName>
    <definedName name="BLPH21" localSheetId="125" hidden="1">#REF!</definedName>
    <definedName name="BLPH21" localSheetId="129" hidden="1">#REF!</definedName>
    <definedName name="BLPH21" hidden="1">#REF!</definedName>
    <definedName name="BLPH22" localSheetId="5" hidden="1">#REF!</definedName>
    <definedName name="BLPH22" localSheetId="6" hidden="1">#REF!</definedName>
    <definedName name="BLPH22" localSheetId="7" hidden="1">#REF!</definedName>
    <definedName name="BLPH22" localSheetId="8" hidden="1">#REF!</definedName>
    <definedName name="BLPH22" localSheetId="9" hidden="1">#REF!</definedName>
    <definedName name="BLPH22" localSheetId="30" hidden="1">#REF!</definedName>
    <definedName name="BLPH22" localSheetId="105" hidden="1">#REF!</definedName>
    <definedName name="BLPH22" localSheetId="125" hidden="1">#REF!</definedName>
    <definedName name="BLPH22" localSheetId="126" hidden="1">#REF!</definedName>
    <definedName name="BLPH22" localSheetId="127" hidden="1">#REF!</definedName>
    <definedName name="BLPH22" localSheetId="129" hidden="1">#REF!</definedName>
    <definedName name="BLPH22" localSheetId="130" hidden="1">#REF!</definedName>
    <definedName name="BLPH22" localSheetId="131" hidden="1">#REF!</definedName>
    <definedName name="BLPH22" localSheetId="138" hidden="1">#REF!</definedName>
    <definedName name="BLPH22" hidden="1">#REF!</definedName>
    <definedName name="BLPH23" localSheetId="5" hidden="1">#REF!</definedName>
    <definedName name="BLPH23" localSheetId="6" hidden="1">#REF!</definedName>
    <definedName name="BLPH23" localSheetId="7" hidden="1">#REF!</definedName>
    <definedName name="BLPH23" localSheetId="8" hidden="1">#REF!</definedName>
    <definedName name="BLPH23" localSheetId="9" hidden="1">#REF!</definedName>
    <definedName name="BLPH23" localSheetId="30" hidden="1">#REF!</definedName>
    <definedName name="BLPH23" localSheetId="105" hidden="1">#REF!</definedName>
    <definedName name="BLPH23" localSheetId="124" hidden="1">#REF!</definedName>
    <definedName name="BLPH23" localSheetId="125" hidden="1">#REF!</definedName>
    <definedName name="BLPH23" localSheetId="126" hidden="1">#REF!</definedName>
    <definedName name="BLPH23" localSheetId="127" hidden="1">#REF!</definedName>
    <definedName name="BLPH23" localSheetId="129" hidden="1">#REF!</definedName>
    <definedName name="BLPH23" localSheetId="130" hidden="1">#REF!</definedName>
    <definedName name="BLPH23" localSheetId="131" hidden="1">#REF!</definedName>
    <definedName name="BLPH23" localSheetId="138" hidden="1">#REF!</definedName>
    <definedName name="BLPH23" hidden="1">#REF!</definedName>
    <definedName name="BLPH24" localSheetId="5" hidden="1">#REF!</definedName>
    <definedName name="BLPH24" localSheetId="6" hidden="1">#REF!</definedName>
    <definedName name="BLPH24" localSheetId="7" hidden="1">#REF!</definedName>
    <definedName name="BLPH24" localSheetId="8" hidden="1">#REF!</definedName>
    <definedName name="BLPH24" localSheetId="9" hidden="1">#REF!</definedName>
    <definedName name="BLPH24" localSheetId="30" hidden="1">#REF!</definedName>
    <definedName name="BLPH24" localSheetId="105" hidden="1">#REF!</definedName>
    <definedName name="BLPH24" localSheetId="124" hidden="1">#REF!</definedName>
    <definedName name="BLPH24" localSheetId="125" hidden="1">#REF!</definedName>
    <definedName name="BLPH24" localSheetId="126" hidden="1">#REF!</definedName>
    <definedName name="BLPH24" localSheetId="127" hidden="1">#REF!</definedName>
    <definedName name="BLPH24" localSheetId="129" hidden="1">#REF!</definedName>
    <definedName name="BLPH24" localSheetId="130" hidden="1">#REF!</definedName>
    <definedName name="BLPH24" localSheetId="131" hidden="1">#REF!</definedName>
    <definedName name="BLPH24" localSheetId="138" hidden="1">#REF!</definedName>
    <definedName name="BLPH24" hidden="1">#REF!</definedName>
    <definedName name="BLPH25" localSheetId="5" hidden="1">#REF!</definedName>
    <definedName name="BLPH25" localSheetId="6" hidden="1">#REF!</definedName>
    <definedName name="BLPH25" localSheetId="7" hidden="1">#REF!</definedName>
    <definedName name="BLPH25" localSheetId="8" hidden="1">#REF!</definedName>
    <definedName name="BLPH25" localSheetId="9" hidden="1">#REF!</definedName>
    <definedName name="BLPH25" localSheetId="30" hidden="1">#REF!</definedName>
    <definedName name="BLPH25" localSheetId="124" hidden="1">#REF!</definedName>
    <definedName name="BLPH25" localSheetId="125" hidden="1">#REF!</definedName>
    <definedName name="BLPH25" localSheetId="126" hidden="1">#REF!</definedName>
    <definedName name="BLPH25" localSheetId="127" hidden="1">#REF!</definedName>
    <definedName name="BLPH25" localSheetId="129" hidden="1">#REF!</definedName>
    <definedName name="BLPH25" localSheetId="130" hidden="1">#REF!</definedName>
    <definedName name="BLPH25" localSheetId="131" hidden="1">#REF!</definedName>
    <definedName name="BLPH25" localSheetId="138" hidden="1">#REF!</definedName>
    <definedName name="BLPH25" hidden="1">#REF!</definedName>
    <definedName name="BLPH26" localSheetId="5" hidden="1">#REF!</definedName>
    <definedName name="BLPH26" localSheetId="6" hidden="1">#REF!</definedName>
    <definedName name="BLPH26" localSheetId="7" hidden="1">#REF!</definedName>
    <definedName name="BLPH26" localSheetId="8" hidden="1">#REF!</definedName>
    <definedName name="BLPH26" localSheetId="9" hidden="1">#REF!</definedName>
    <definedName name="BLPH26" localSheetId="30" hidden="1">#REF!</definedName>
    <definedName name="BLPH26" localSheetId="124" hidden="1">#REF!</definedName>
    <definedName name="BLPH26" localSheetId="125" hidden="1">#REF!</definedName>
    <definedName name="BLPH26" localSheetId="126" hidden="1">#REF!</definedName>
    <definedName name="BLPH26" localSheetId="127" hidden="1">#REF!</definedName>
    <definedName name="BLPH26" localSheetId="129" hidden="1">#REF!</definedName>
    <definedName name="BLPH26" localSheetId="130" hidden="1">#REF!</definedName>
    <definedName name="BLPH26" localSheetId="131" hidden="1">#REF!</definedName>
    <definedName name="BLPH26" localSheetId="138" hidden="1">#REF!</definedName>
    <definedName name="BLPH26" hidden="1">#REF!</definedName>
    <definedName name="BLPH27" localSheetId="5" hidden="1">#REF!</definedName>
    <definedName name="BLPH27" localSheetId="6" hidden="1">#REF!</definedName>
    <definedName name="BLPH27" localSheetId="7" hidden="1">#REF!</definedName>
    <definedName name="BLPH27" localSheetId="8" hidden="1">#REF!</definedName>
    <definedName name="BLPH27" localSheetId="9" hidden="1">#REF!</definedName>
    <definedName name="BLPH27" localSheetId="30" hidden="1">#REF!</definedName>
    <definedName name="BLPH27" localSheetId="124" hidden="1">#REF!</definedName>
    <definedName name="BLPH27" localSheetId="125" hidden="1">#REF!</definedName>
    <definedName name="BLPH27" localSheetId="126" hidden="1">#REF!</definedName>
    <definedName name="BLPH27" localSheetId="127" hidden="1">#REF!</definedName>
    <definedName name="BLPH27" localSheetId="129" hidden="1">#REF!</definedName>
    <definedName name="BLPH27" localSheetId="130" hidden="1">#REF!</definedName>
    <definedName name="BLPH27" localSheetId="131" hidden="1">#REF!</definedName>
    <definedName name="BLPH27" localSheetId="138" hidden="1">#REF!</definedName>
    <definedName name="BLPH27" hidden="1">#REF!</definedName>
    <definedName name="BLPH28" localSheetId="5" hidden="1">#REF!</definedName>
    <definedName name="BLPH28" localSheetId="6" hidden="1">#REF!</definedName>
    <definedName name="BLPH28" localSheetId="7" hidden="1">#REF!</definedName>
    <definedName name="BLPH28" localSheetId="8" hidden="1">#REF!</definedName>
    <definedName name="BLPH28" localSheetId="9" hidden="1">#REF!</definedName>
    <definedName name="BLPH28" localSheetId="30" hidden="1">#REF!</definedName>
    <definedName name="BLPH28" localSheetId="124" hidden="1">#REF!</definedName>
    <definedName name="BLPH28" localSheetId="125" hidden="1">#REF!</definedName>
    <definedName name="BLPH28" localSheetId="126" hidden="1">#REF!</definedName>
    <definedName name="BLPH28" localSheetId="127" hidden="1">#REF!</definedName>
    <definedName name="BLPH28" localSheetId="129" hidden="1">#REF!</definedName>
    <definedName name="BLPH28" localSheetId="130" hidden="1">#REF!</definedName>
    <definedName name="BLPH28" localSheetId="131" hidden="1">#REF!</definedName>
    <definedName name="BLPH28" localSheetId="138" hidden="1">#REF!</definedName>
    <definedName name="BLPH28" hidden="1">#REF!</definedName>
    <definedName name="BLPH29" localSheetId="5" hidden="1">#REF!</definedName>
    <definedName name="BLPH29" localSheetId="6" hidden="1">#REF!</definedName>
    <definedName name="BLPH29" localSheetId="7" hidden="1">#REF!</definedName>
    <definedName name="BLPH29" localSheetId="8" hidden="1">#REF!</definedName>
    <definedName name="BLPH29" localSheetId="9" hidden="1">#REF!</definedName>
    <definedName name="BLPH29" localSheetId="30" hidden="1">#REF!</definedName>
    <definedName name="BLPH29" localSheetId="124" hidden="1">#REF!</definedName>
    <definedName name="BLPH29" localSheetId="125" hidden="1">#REF!</definedName>
    <definedName name="BLPH29" localSheetId="126" hidden="1">#REF!</definedName>
    <definedName name="BLPH29" localSheetId="127" hidden="1">#REF!</definedName>
    <definedName name="BLPH29" localSheetId="129" hidden="1">#REF!</definedName>
    <definedName name="BLPH29" localSheetId="130" hidden="1">#REF!</definedName>
    <definedName name="BLPH29" localSheetId="131" hidden="1">#REF!</definedName>
    <definedName name="BLPH29" localSheetId="138" hidden="1">#REF!</definedName>
    <definedName name="BLPH29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localSheetId="9" hidden="1">#REF!</definedName>
    <definedName name="BLPH3" localSheetId="30" hidden="1">#REF!</definedName>
    <definedName name="BLPH3" hidden="1">#REF!</definedName>
    <definedName name="BLPH30" localSheetId="5" hidden="1">#REF!</definedName>
    <definedName name="BLPH30" localSheetId="6" hidden="1">#REF!</definedName>
    <definedName name="BLPH30" localSheetId="7" hidden="1">#REF!</definedName>
    <definedName name="BLPH30" localSheetId="8" hidden="1">#REF!</definedName>
    <definedName name="BLPH30" localSheetId="9" hidden="1">#REF!</definedName>
    <definedName name="BLPH30" localSheetId="30" hidden="1">#REF!</definedName>
    <definedName name="BLPH30" localSheetId="125" hidden="1">#REF!</definedName>
    <definedName name="BLPH30" localSheetId="126" hidden="1">#REF!</definedName>
    <definedName name="BLPH30" localSheetId="127" hidden="1">#REF!</definedName>
    <definedName name="BLPH30" localSheetId="129" hidden="1">#REF!</definedName>
    <definedName name="BLPH30" localSheetId="130" hidden="1">#REF!</definedName>
    <definedName name="BLPH30" localSheetId="131" hidden="1">#REF!</definedName>
    <definedName name="BLPH30" localSheetId="138" hidden="1">#REF!</definedName>
    <definedName name="BLPH30" hidden="1">#REF!</definedName>
    <definedName name="BLPH31" localSheetId="5" hidden="1">#REF!</definedName>
    <definedName name="BLPH31" localSheetId="6" hidden="1">#REF!</definedName>
    <definedName name="BLPH31" localSheetId="7" hidden="1">#REF!</definedName>
    <definedName name="BLPH31" localSheetId="8" hidden="1">#REF!</definedName>
    <definedName name="BLPH31" localSheetId="9" hidden="1">#REF!</definedName>
    <definedName name="BLPH31" localSheetId="30" hidden="1">#REF!</definedName>
    <definedName name="BLPH31" localSheetId="125" hidden="1">#REF!</definedName>
    <definedName name="BLPH31" localSheetId="126" hidden="1">#REF!</definedName>
    <definedName name="BLPH31" localSheetId="127" hidden="1">#REF!</definedName>
    <definedName name="BLPH31" localSheetId="129" hidden="1">#REF!</definedName>
    <definedName name="BLPH31" localSheetId="130" hidden="1">#REF!</definedName>
    <definedName name="BLPH31" localSheetId="131" hidden="1">#REF!</definedName>
    <definedName name="BLPH31" localSheetId="138" hidden="1">#REF!</definedName>
    <definedName name="BLPH31" hidden="1">#REF!</definedName>
    <definedName name="BLPH32" localSheetId="5" hidden="1">#REF!</definedName>
    <definedName name="BLPH32" localSheetId="6" hidden="1">#REF!</definedName>
    <definedName name="BLPH32" localSheetId="7" hidden="1">#REF!</definedName>
    <definedName name="BLPH32" localSheetId="8" hidden="1">#REF!</definedName>
    <definedName name="BLPH32" localSheetId="9" hidden="1">#REF!</definedName>
    <definedName name="BLPH32" localSheetId="30" hidden="1">#REF!</definedName>
    <definedName name="BLPH32" localSheetId="124" hidden="1">#REF!</definedName>
    <definedName name="BLPH32" localSheetId="125" hidden="1">#REF!</definedName>
    <definedName name="BLPH32" localSheetId="126" hidden="1">#REF!</definedName>
    <definedName name="BLPH32" localSheetId="127" hidden="1">#REF!</definedName>
    <definedName name="BLPH32" localSheetId="129" hidden="1">#REF!</definedName>
    <definedName name="BLPH32" localSheetId="130" hidden="1">#REF!</definedName>
    <definedName name="BLPH32" localSheetId="131" hidden="1">#REF!</definedName>
    <definedName name="BLPH32" localSheetId="138" hidden="1">#REF!</definedName>
    <definedName name="BLPH32" hidden="1">#REF!</definedName>
    <definedName name="BLPH33" localSheetId="5" hidden="1">#REF!</definedName>
    <definedName name="BLPH33" localSheetId="6" hidden="1">#REF!</definedName>
    <definedName name="BLPH33" localSheetId="7" hidden="1">#REF!</definedName>
    <definedName name="BLPH33" localSheetId="8" hidden="1">#REF!</definedName>
    <definedName name="BLPH33" localSheetId="9" hidden="1">#REF!</definedName>
    <definedName name="BLPH33" localSheetId="30" hidden="1">#REF!</definedName>
    <definedName name="BLPH33" localSheetId="124" hidden="1">#REF!</definedName>
    <definedName name="BLPH33" localSheetId="125" hidden="1">#REF!</definedName>
    <definedName name="BLPH33" localSheetId="126" hidden="1">#REF!</definedName>
    <definedName name="BLPH33" localSheetId="127" hidden="1">#REF!</definedName>
    <definedName name="BLPH33" localSheetId="129" hidden="1">#REF!</definedName>
    <definedName name="BLPH33" localSheetId="130" hidden="1">#REF!</definedName>
    <definedName name="BLPH33" localSheetId="131" hidden="1">#REF!</definedName>
    <definedName name="BLPH33" localSheetId="138" hidden="1">#REF!</definedName>
    <definedName name="BLPH33" hidden="1">#REF!</definedName>
    <definedName name="BLPH34" localSheetId="5" hidden="1">#REF!</definedName>
    <definedName name="BLPH34" localSheetId="6" hidden="1">#REF!</definedName>
    <definedName name="BLPH34" localSheetId="7" hidden="1">#REF!</definedName>
    <definedName name="BLPH34" localSheetId="8" hidden="1">#REF!</definedName>
    <definedName name="BLPH34" localSheetId="9" hidden="1">#REF!</definedName>
    <definedName name="BLPH34" localSheetId="30" hidden="1">#REF!</definedName>
    <definedName name="BLPH34" localSheetId="124" hidden="1">#REF!</definedName>
    <definedName name="BLPH34" localSheetId="125" hidden="1">#REF!</definedName>
    <definedName name="BLPH34" localSheetId="126" hidden="1">#REF!</definedName>
    <definedName name="BLPH34" localSheetId="127" hidden="1">#REF!</definedName>
    <definedName name="BLPH34" localSheetId="129" hidden="1">#REF!</definedName>
    <definedName name="BLPH34" localSheetId="130" hidden="1">#REF!</definedName>
    <definedName name="BLPH34" localSheetId="131" hidden="1">#REF!</definedName>
    <definedName name="BLPH34" localSheetId="138" hidden="1">#REF!</definedName>
    <definedName name="BLPH34" hidden="1">#REF!</definedName>
    <definedName name="BLPH35" localSheetId="5" hidden="1">#REF!</definedName>
    <definedName name="BLPH35" localSheetId="6" hidden="1">#REF!</definedName>
    <definedName name="BLPH35" localSheetId="7" hidden="1">#REF!</definedName>
    <definedName name="BLPH35" localSheetId="8" hidden="1">#REF!</definedName>
    <definedName name="BLPH35" localSheetId="9" hidden="1">#REF!</definedName>
    <definedName name="BLPH35" localSheetId="30" hidden="1">#REF!</definedName>
    <definedName name="BLPH35" localSheetId="124" hidden="1">#REF!</definedName>
    <definedName name="BLPH35" localSheetId="125" hidden="1">#REF!</definedName>
    <definedName name="BLPH35" localSheetId="126" hidden="1">#REF!</definedName>
    <definedName name="BLPH35" localSheetId="127" hidden="1">#REF!</definedName>
    <definedName name="BLPH35" localSheetId="129" hidden="1">#REF!</definedName>
    <definedName name="BLPH35" localSheetId="130" hidden="1">#REF!</definedName>
    <definedName name="BLPH35" localSheetId="131" hidden="1">#REF!</definedName>
    <definedName name="BLPH35" localSheetId="138" hidden="1">#REF!</definedName>
    <definedName name="BLPH35" hidden="1">#REF!</definedName>
    <definedName name="BLPH36" localSheetId="5" hidden="1">#REF!</definedName>
    <definedName name="BLPH36" localSheetId="6" hidden="1">#REF!</definedName>
    <definedName name="BLPH36" localSheetId="7" hidden="1">#REF!</definedName>
    <definedName name="BLPH36" localSheetId="8" hidden="1">#REF!</definedName>
    <definedName name="BLPH36" localSheetId="9" hidden="1">#REF!</definedName>
    <definedName name="BLPH36" localSheetId="30" hidden="1">#REF!</definedName>
    <definedName name="BLPH36" localSheetId="124" hidden="1">#REF!</definedName>
    <definedName name="BLPH36" localSheetId="125" hidden="1">#REF!</definedName>
    <definedName name="BLPH36" localSheetId="129" hidden="1">#REF!</definedName>
    <definedName name="BLPH36" hidden="1">#REF!</definedName>
    <definedName name="BLPH37" localSheetId="5" hidden="1">#REF!</definedName>
    <definedName name="BLPH37" localSheetId="6" hidden="1">#REF!</definedName>
    <definedName name="BLPH37" localSheetId="7" hidden="1">#REF!</definedName>
    <definedName name="BLPH37" localSheetId="8" hidden="1">#REF!</definedName>
    <definedName name="BLPH37" localSheetId="9" hidden="1">#REF!</definedName>
    <definedName name="BLPH37" localSheetId="30" hidden="1">#REF!</definedName>
    <definedName name="BLPH37" localSheetId="129" hidden="1">#REF!</definedName>
    <definedName name="BLPH37" hidden="1">#REF!</definedName>
    <definedName name="BLPH38" localSheetId="5" hidden="1">#REF!</definedName>
    <definedName name="BLPH38" localSheetId="6" hidden="1">#REF!</definedName>
    <definedName name="BLPH38" localSheetId="7" hidden="1">#REF!</definedName>
    <definedName name="BLPH38" localSheetId="8" hidden="1">#REF!</definedName>
    <definedName name="BLPH38" localSheetId="9" hidden="1">#REF!</definedName>
    <definedName name="BLPH38" localSheetId="30" hidden="1">#REF!</definedName>
    <definedName name="BLPH38" hidden="1">#REF!</definedName>
    <definedName name="BLPH39" localSheetId="5" hidden="1">#REF!</definedName>
    <definedName name="BLPH39" localSheetId="6" hidden="1">#REF!</definedName>
    <definedName name="BLPH39" localSheetId="7" hidden="1">#REF!</definedName>
    <definedName name="BLPH39" localSheetId="8" hidden="1">#REF!</definedName>
    <definedName name="BLPH39" localSheetId="9" hidden="1">#REF!</definedName>
    <definedName name="BLPH39" localSheetId="30" hidden="1">#REF!</definedName>
    <definedName name="BLPH39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localSheetId="9" hidden="1">#REF!</definedName>
    <definedName name="BLPH4" localSheetId="30" hidden="1">#REF!</definedName>
    <definedName name="BLPH4" hidden="1">#REF!</definedName>
    <definedName name="BLPH40" localSheetId="5" hidden="1">#REF!</definedName>
    <definedName name="BLPH40" localSheetId="6" hidden="1">#REF!</definedName>
    <definedName name="BLPH40" localSheetId="7" hidden="1">#REF!</definedName>
    <definedName name="BLPH40" localSheetId="8" hidden="1">#REF!</definedName>
    <definedName name="BLPH40" localSheetId="9" hidden="1">#REF!</definedName>
    <definedName name="BLPH40" localSheetId="30" hidden="1">#REF!</definedName>
    <definedName name="BLPH40" localSheetId="124" hidden="1">#REF!</definedName>
    <definedName name="BLPH40" localSheetId="125" hidden="1">#REF!</definedName>
    <definedName name="BLPH40" localSheetId="129" hidden="1">#REF!</definedName>
    <definedName name="BLPH40" hidden="1">#REF!</definedName>
    <definedName name="BLPH40000004" localSheetId="5" hidden="1">#REF!</definedName>
    <definedName name="BLPH40000004" localSheetId="6" hidden="1">#REF!</definedName>
    <definedName name="BLPH40000004" localSheetId="7" hidden="1">#REF!</definedName>
    <definedName name="BLPH40000004" localSheetId="8" hidden="1">#REF!</definedName>
    <definedName name="BLPH40000004" localSheetId="9" hidden="1">#REF!</definedName>
    <definedName name="BLPH40000004" localSheetId="30" hidden="1">#REF!</definedName>
    <definedName name="BLPH40000004" localSheetId="124" hidden="1">#REF!</definedName>
    <definedName name="BLPH40000004" localSheetId="125" hidden="1">#REF!</definedName>
    <definedName name="BLPH40000004" hidden="1">#REF!</definedName>
    <definedName name="BLPH40000007" localSheetId="5" hidden="1">#REF!</definedName>
    <definedName name="BLPH40000007" localSheetId="6" hidden="1">#REF!</definedName>
    <definedName name="BLPH40000007" localSheetId="7" hidden="1">#REF!</definedName>
    <definedName name="BLPH40000007" localSheetId="8" hidden="1">#REF!</definedName>
    <definedName name="BLPH40000007" localSheetId="9" hidden="1">#REF!</definedName>
    <definedName name="BLPH40000007" localSheetId="30" hidden="1">#REF!</definedName>
    <definedName name="BLPH40000007" localSheetId="124" hidden="1">#REF!</definedName>
    <definedName name="BLPH40000007" localSheetId="125" hidden="1">#REF!</definedName>
    <definedName name="BLPH40000007" hidden="1">#REF!</definedName>
    <definedName name="BLPH40000008" localSheetId="5" hidden="1">#REF!</definedName>
    <definedName name="BLPH40000008" localSheetId="6" hidden="1">#REF!</definedName>
    <definedName name="BLPH40000008" localSheetId="7" hidden="1">#REF!</definedName>
    <definedName name="BLPH40000008" localSheetId="8" hidden="1">#REF!</definedName>
    <definedName name="BLPH40000008" localSheetId="9" hidden="1">#REF!</definedName>
    <definedName name="BLPH40000008" localSheetId="30" hidden="1">#REF!</definedName>
    <definedName name="BLPH40000008" localSheetId="124" hidden="1">#REF!</definedName>
    <definedName name="BLPH40000008" localSheetId="125" hidden="1">#REF!</definedName>
    <definedName name="BLPH40000008" hidden="1">#REF!</definedName>
    <definedName name="BLPH40000009" localSheetId="5" hidden="1">#REF!</definedName>
    <definedName name="BLPH40000009" localSheetId="6" hidden="1">#REF!</definedName>
    <definedName name="BLPH40000009" localSheetId="7" hidden="1">#REF!</definedName>
    <definedName name="BLPH40000009" localSheetId="8" hidden="1">#REF!</definedName>
    <definedName name="BLPH40000009" localSheetId="9" hidden="1">#REF!</definedName>
    <definedName name="BLPH40000009" localSheetId="30" hidden="1">#REF!</definedName>
    <definedName name="BLPH40000009" localSheetId="124" hidden="1">#REF!</definedName>
    <definedName name="BLPH40000009" localSheetId="125" hidden="1">#REF!</definedName>
    <definedName name="BLPH40000009" hidden="1">#REF!</definedName>
    <definedName name="BLPH4000002" localSheetId="5" hidden="1">#REF!</definedName>
    <definedName name="BLPH4000002" localSheetId="6" hidden="1">#REF!</definedName>
    <definedName name="BLPH4000002" localSheetId="7" hidden="1">#REF!</definedName>
    <definedName name="BLPH4000002" localSheetId="8" hidden="1">#REF!</definedName>
    <definedName name="BLPH4000002" localSheetId="9" hidden="1">#REF!</definedName>
    <definedName name="BLPH4000002" localSheetId="30" hidden="1">#REF!</definedName>
    <definedName name="BLPH4000002" localSheetId="124" hidden="1">#REF!</definedName>
    <definedName name="BLPH4000002" localSheetId="125" hidden="1">#REF!</definedName>
    <definedName name="BLPH4000002" localSheetId="129" hidden="1">#REF!</definedName>
    <definedName name="BLPH4000002" hidden="1">#REF!</definedName>
    <definedName name="BLPH40000026" localSheetId="5" hidden="1">#REF!</definedName>
    <definedName name="BLPH40000026" localSheetId="6" hidden="1">#REF!</definedName>
    <definedName name="BLPH40000026" localSheetId="7" hidden="1">#REF!</definedName>
    <definedName name="BLPH40000026" localSheetId="8" hidden="1">#REF!</definedName>
    <definedName name="BLPH40000026" localSheetId="9" hidden="1">#REF!</definedName>
    <definedName name="BLPH40000026" localSheetId="30" hidden="1">#REF!</definedName>
    <definedName name="BLPH40000026" localSheetId="124" hidden="1">#REF!</definedName>
    <definedName name="BLPH40000026" localSheetId="125" hidden="1">#REF!</definedName>
    <definedName name="BLPH40000026" hidden="1">#REF!</definedName>
    <definedName name="BLPH40000027" localSheetId="5" hidden="1">#REF!</definedName>
    <definedName name="BLPH40000027" localSheetId="6" hidden="1">#REF!</definedName>
    <definedName name="BLPH40000027" localSheetId="7" hidden="1">#REF!</definedName>
    <definedName name="BLPH40000027" localSheetId="8" hidden="1">#REF!</definedName>
    <definedName name="BLPH40000027" localSheetId="9" hidden="1">#REF!</definedName>
    <definedName name="BLPH40000027" localSheetId="30" hidden="1">#REF!</definedName>
    <definedName name="BLPH40000027" localSheetId="124" hidden="1">#REF!</definedName>
    <definedName name="BLPH40000027" localSheetId="125" hidden="1">#REF!</definedName>
    <definedName name="BLPH40000027" hidden="1">#REF!</definedName>
    <definedName name="BLPH40000028" localSheetId="5" hidden="1">#REF!</definedName>
    <definedName name="BLPH40000028" localSheetId="6" hidden="1">#REF!</definedName>
    <definedName name="BLPH40000028" localSheetId="7" hidden="1">#REF!</definedName>
    <definedName name="BLPH40000028" localSheetId="8" hidden="1">#REF!</definedName>
    <definedName name="BLPH40000028" localSheetId="9" hidden="1">#REF!</definedName>
    <definedName name="BLPH40000028" localSheetId="30" hidden="1">#REF!</definedName>
    <definedName name="BLPH40000028" localSheetId="124" hidden="1">#REF!</definedName>
    <definedName name="BLPH40000028" localSheetId="125" hidden="1">#REF!</definedName>
    <definedName name="BLPH40000028" hidden="1">#REF!</definedName>
    <definedName name="BLPH4000003" localSheetId="5" hidden="1">#REF!</definedName>
    <definedName name="BLPH4000003" localSheetId="6" hidden="1">#REF!</definedName>
    <definedName name="BLPH4000003" localSheetId="7" hidden="1">#REF!</definedName>
    <definedName name="BLPH4000003" localSheetId="8" hidden="1">#REF!</definedName>
    <definedName name="BLPH4000003" localSheetId="9" hidden="1">#REF!</definedName>
    <definedName name="BLPH4000003" localSheetId="30" hidden="1">#REF!</definedName>
    <definedName name="BLPH4000003" localSheetId="124" hidden="1">#REF!</definedName>
    <definedName name="BLPH4000003" localSheetId="125" hidden="1">#REF!</definedName>
    <definedName name="BLPH4000003" localSheetId="129" hidden="1">#REF!</definedName>
    <definedName name="BLPH4000003" hidden="1">#REF!</definedName>
    <definedName name="BLPH40000036" localSheetId="5" hidden="1">#REF!</definedName>
    <definedName name="BLPH40000036" localSheetId="6" hidden="1">#REF!</definedName>
    <definedName name="BLPH40000036" localSheetId="7" hidden="1">#REF!</definedName>
    <definedName name="BLPH40000036" localSheetId="8" hidden="1">#REF!</definedName>
    <definedName name="BLPH40000036" localSheetId="9" hidden="1">#REF!</definedName>
    <definedName name="BLPH40000036" localSheetId="30" hidden="1">#REF!</definedName>
    <definedName name="BLPH40000036" localSheetId="124" hidden="1">#REF!</definedName>
    <definedName name="BLPH40000036" localSheetId="125" hidden="1">#REF!</definedName>
    <definedName name="BLPH40000036" hidden="1">#REF!</definedName>
    <definedName name="BLPH4000004" localSheetId="5" hidden="1">#REF!</definedName>
    <definedName name="BLPH4000004" localSheetId="6" hidden="1">#REF!</definedName>
    <definedName name="BLPH4000004" localSheetId="7" hidden="1">#REF!</definedName>
    <definedName name="BLPH4000004" localSheetId="8" hidden="1">#REF!</definedName>
    <definedName name="BLPH4000004" localSheetId="9" hidden="1">#REF!</definedName>
    <definedName name="BLPH4000004" localSheetId="30" hidden="1">#REF!</definedName>
    <definedName name="BLPH4000004" localSheetId="124" hidden="1">#REF!</definedName>
    <definedName name="BLPH4000004" localSheetId="125" hidden="1">#REF!</definedName>
    <definedName name="BLPH4000004" localSheetId="129" hidden="1">#REF!</definedName>
    <definedName name="BLPH4000004" hidden="1">#REF!</definedName>
    <definedName name="BLPH4000005" localSheetId="5" hidden="1">#REF!</definedName>
    <definedName name="BLPH4000005" localSheetId="6" hidden="1">#REF!</definedName>
    <definedName name="BLPH4000005" localSheetId="7" hidden="1">#REF!</definedName>
    <definedName name="BLPH4000005" localSheetId="8" hidden="1">#REF!</definedName>
    <definedName name="BLPH4000005" localSheetId="9" hidden="1">#REF!</definedName>
    <definedName name="BLPH4000005" localSheetId="30" hidden="1">#REF!</definedName>
    <definedName name="BLPH4000005" localSheetId="124" hidden="1">#REF!</definedName>
    <definedName name="BLPH4000005" localSheetId="125" hidden="1">#REF!</definedName>
    <definedName name="BLPH4000005" localSheetId="129" hidden="1">#REF!</definedName>
    <definedName name="BLPH4000005" hidden="1">#REF!</definedName>
    <definedName name="BLPH40000050" localSheetId="5" hidden="1">#REF!</definedName>
    <definedName name="BLPH40000050" localSheetId="6" hidden="1">#REF!</definedName>
    <definedName name="BLPH40000050" localSheetId="7" hidden="1">#REF!</definedName>
    <definedName name="BLPH40000050" localSheetId="8" hidden="1">#REF!</definedName>
    <definedName name="BLPH40000050" localSheetId="9" hidden="1">#REF!</definedName>
    <definedName name="BLPH40000050" localSheetId="30" hidden="1">#REF!</definedName>
    <definedName name="BLPH40000050" localSheetId="124" hidden="1">#REF!</definedName>
    <definedName name="BLPH40000050" localSheetId="125" hidden="1">#REF!</definedName>
    <definedName name="BLPH40000050" hidden="1">#REF!</definedName>
    <definedName name="BLPH40000058" localSheetId="5" hidden="1">#REF!</definedName>
    <definedName name="BLPH40000058" localSheetId="6" hidden="1">#REF!</definedName>
    <definedName name="BLPH40000058" localSheetId="7" hidden="1">#REF!</definedName>
    <definedName name="BLPH40000058" localSheetId="8" hidden="1">#REF!</definedName>
    <definedName name="BLPH40000058" localSheetId="9" hidden="1">#REF!</definedName>
    <definedName name="BLPH40000058" localSheetId="30" hidden="1">#REF!</definedName>
    <definedName name="BLPH40000058" localSheetId="124" hidden="1">#REF!</definedName>
    <definedName name="BLPH40000058" localSheetId="125" hidden="1">#REF!</definedName>
    <definedName name="BLPH40000058" hidden="1">#REF!</definedName>
    <definedName name="BLPH40000059" localSheetId="5" hidden="1">#REF!</definedName>
    <definedName name="BLPH40000059" localSheetId="6" hidden="1">#REF!</definedName>
    <definedName name="BLPH40000059" localSheetId="7" hidden="1">#REF!</definedName>
    <definedName name="BLPH40000059" localSheetId="8" hidden="1">#REF!</definedName>
    <definedName name="BLPH40000059" localSheetId="9" hidden="1">#REF!</definedName>
    <definedName name="BLPH40000059" localSheetId="30" hidden="1">#REF!</definedName>
    <definedName name="BLPH40000059" localSheetId="124" hidden="1">#REF!</definedName>
    <definedName name="BLPH40000059" localSheetId="125" hidden="1">#REF!</definedName>
    <definedName name="BLPH40000059" hidden="1">#REF!</definedName>
    <definedName name="BLPH4000006" localSheetId="5" hidden="1">#REF!</definedName>
    <definedName name="BLPH4000006" localSheetId="6" hidden="1">#REF!</definedName>
    <definedName name="BLPH4000006" localSheetId="7" hidden="1">#REF!</definedName>
    <definedName name="BLPH4000006" localSheetId="8" hidden="1">#REF!</definedName>
    <definedName name="BLPH4000006" localSheetId="9" hidden="1">#REF!</definedName>
    <definedName name="BLPH4000006" localSheetId="30" hidden="1">#REF!</definedName>
    <definedName name="BLPH4000006" localSheetId="124" hidden="1">#REF!</definedName>
    <definedName name="BLPH4000006" localSheetId="125" hidden="1">#REF!</definedName>
    <definedName name="BLPH4000006" localSheetId="129" hidden="1">#REF!</definedName>
    <definedName name="BLPH4000006" hidden="1">#REF!</definedName>
    <definedName name="BLPH40000060" localSheetId="5" hidden="1">#REF!</definedName>
    <definedName name="BLPH40000060" localSheetId="6" hidden="1">#REF!</definedName>
    <definedName name="BLPH40000060" localSheetId="7" hidden="1">#REF!</definedName>
    <definedName name="BLPH40000060" localSheetId="8" hidden="1">#REF!</definedName>
    <definedName name="BLPH40000060" localSheetId="9" hidden="1">#REF!</definedName>
    <definedName name="BLPH40000060" localSheetId="30" hidden="1">#REF!</definedName>
    <definedName name="BLPH40000060" localSheetId="124" hidden="1">#REF!</definedName>
    <definedName name="BLPH40000060" localSheetId="125" hidden="1">#REF!</definedName>
    <definedName name="BLPH40000060" hidden="1">#REF!</definedName>
    <definedName name="BLPH40000061" localSheetId="5" hidden="1">#REF!</definedName>
    <definedName name="BLPH40000061" localSheetId="6" hidden="1">#REF!</definedName>
    <definedName name="BLPH40000061" localSheetId="7" hidden="1">#REF!</definedName>
    <definedName name="BLPH40000061" localSheetId="8" hidden="1">#REF!</definedName>
    <definedName name="BLPH40000061" localSheetId="9" hidden="1">#REF!</definedName>
    <definedName name="BLPH40000061" localSheetId="30" hidden="1">#REF!</definedName>
    <definedName name="BLPH40000061" localSheetId="124" hidden="1">#REF!</definedName>
    <definedName name="BLPH40000061" localSheetId="125" hidden="1">#REF!</definedName>
    <definedName name="BLPH40000061" hidden="1">#REF!</definedName>
    <definedName name="BLPH40000062" localSheetId="5" hidden="1">#REF!</definedName>
    <definedName name="BLPH40000062" localSheetId="6" hidden="1">#REF!</definedName>
    <definedName name="BLPH40000062" localSheetId="7" hidden="1">#REF!</definedName>
    <definedName name="BLPH40000062" localSheetId="8" hidden="1">#REF!</definedName>
    <definedName name="BLPH40000062" localSheetId="9" hidden="1">#REF!</definedName>
    <definedName name="BLPH40000062" localSheetId="30" hidden="1">#REF!</definedName>
    <definedName name="BLPH40000062" localSheetId="124" hidden="1">#REF!</definedName>
    <definedName name="BLPH40000062" localSheetId="125" hidden="1">#REF!</definedName>
    <definedName name="BLPH40000062" hidden="1">#REF!</definedName>
    <definedName name="BLPH40000063" localSheetId="5" hidden="1">#REF!</definedName>
    <definedName name="BLPH40000063" localSheetId="6" hidden="1">#REF!</definedName>
    <definedName name="BLPH40000063" localSheetId="7" hidden="1">#REF!</definedName>
    <definedName name="BLPH40000063" localSheetId="8" hidden="1">#REF!</definedName>
    <definedName name="BLPH40000063" localSheetId="9" hidden="1">#REF!</definedName>
    <definedName name="BLPH40000063" localSheetId="30" hidden="1">#REF!</definedName>
    <definedName name="BLPH40000063" localSheetId="124" hidden="1">#REF!</definedName>
    <definedName name="BLPH40000063" localSheetId="125" hidden="1">#REF!</definedName>
    <definedName name="BLPH40000063" hidden="1">#REF!</definedName>
    <definedName name="BLPH40000064" localSheetId="5" hidden="1">#REF!</definedName>
    <definedName name="BLPH40000064" localSheetId="6" hidden="1">#REF!</definedName>
    <definedName name="BLPH40000064" localSheetId="7" hidden="1">#REF!</definedName>
    <definedName name="BLPH40000064" localSheetId="8" hidden="1">#REF!</definedName>
    <definedName name="BLPH40000064" localSheetId="9" hidden="1">#REF!</definedName>
    <definedName name="BLPH40000064" localSheetId="30" hidden="1">#REF!</definedName>
    <definedName name="BLPH40000064" localSheetId="124" hidden="1">#REF!</definedName>
    <definedName name="BLPH40000064" localSheetId="125" hidden="1">#REF!</definedName>
    <definedName name="BLPH40000064" hidden="1">#REF!</definedName>
    <definedName name="BLPH40000065" localSheetId="5" hidden="1">#REF!</definedName>
    <definedName name="BLPH40000065" localSheetId="6" hidden="1">#REF!</definedName>
    <definedName name="BLPH40000065" localSheetId="7" hidden="1">#REF!</definedName>
    <definedName name="BLPH40000065" localSheetId="8" hidden="1">#REF!</definedName>
    <definedName name="BLPH40000065" localSheetId="9" hidden="1">#REF!</definedName>
    <definedName name="BLPH40000065" localSheetId="30" hidden="1">#REF!</definedName>
    <definedName name="BLPH40000065" localSheetId="124" hidden="1">#REF!</definedName>
    <definedName name="BLPH40000065" localSheetId="125" hidden="1">#REF!</definedName>
    <definedName name="BLPH40000065" hidden="1">#REF!</definedName>
    <definedName name="BLPH40000066" localSheetId="5" hidden="1">#REF!</definedName>
    <definedName name="BLPH40000066" localSheetId="6" hidden="1">#REF!</definedName>
    <definedName name="BLPH40000066" localSheetId="7" hidden="1">#REF!</definedName>
    <definedName name="BLPH40000066" localSheetId="8" hidden="1">#REF!</definedName>
    <definedName name="BLPH40000066" localSheetId="9" hidden="1">#REF!</definedName>
    <definedName name="BLPH40000066" localSheetId="30" hidden="1">#REF!</definedName>
    <definedName name="BLPH40000066" localSheetId="124" hidden="1">#REF!</definedName>
    <definedName name="BLPH40000066" localSheetId="125" hidden="1">#REF!</definedName>
    <definedName name="BLPH40000066" hidden="1">#REF!</definedName>
    <definedName name="BLPH40000067" localSheetId="5" hidden="1">#REF!</definedName>
    <definedName name="BLPH40000067" localSheetId="6" hidden="1">#REF!</definedName>
    <definedName name="BLPH40000067" localSheetId="7" hidden="1">#REF!</definedName>
    <definedName name="BLPH40000067" localSheetId="8" hidden="1">#REF!</definedName>
    <definedName name="BLPH40000067" localSheetId="9" hidden="1">#REF!</definedName>
    <definedName name="BLPH40000067" localSheetId="30" hidden="1">#REF!</definedName>
    <definedName name="BLPH40000067" localSheetId="124" hidden="1">#REF!</definedName>
    <definedName name="BLPH40000067" localSheetId="125" hidden="1">#REF!</definedName>
    <definedName name="BLPH40000067" hidden="1">#REF!</definedName>
    <definedName name="BLPH40000068" localSheetId="5" hidden="1">#REF!</definedName>
    <definedName name="BLPH40000068" localSheetId="6" hidden="1">#REF!</definedName>
    <definedName name="BLPH40000068" localSheetId="7" hidden="1">#REF!</definedName>
    <definedName name="BLPH40000068" localSheetId="8" hidden="1">#REF!</definedName>
    <definedName name="BLPH40000068" localSheetId="9" hidden="1">#REF!</definedName>
    <definedName name="BLPH40000068" localSheetId="30" hidden="1">#REF!</definedName>
    <definedName name="BLPH40000068" localSheetId="124" hidden="1">#REF!</definedName>
    <definedName name="BLPH40000068" localSheetId="125" hidden="1">#REF!</definedName>
    <definedName name="BLPH40000068" hidden="1">#REF!</definedName>
    <definedName name="BLPH40000069" localSheetId="5" hidden="1">#REF!</definedName>
    <definedName name="BLPH40000069" localSheetId="6" hidden="1">#REF!</definedName>
    <definedName name="BLPH40000069" localSheetId="7" hidden="1">#REF!</definedName>
    <definedName name="BLPH40000069" localSheetId="8" hidden="1">#REF!</definedName>
    <definedName name="BLPH40000069" localSheetId="9" hidden="1">#REF!</definedName>
    <definedName name="BLPH40000069" localSheetId="30" hidden="1">#REF!</definedName>
    <definedName name="BLPH40000069" localSheetId="124" hidden="1">#REF!</definedName>
    <definedName name="BLPH40000069" localSheetId="125" hidden="1">#REF!</definedName>
    <definedName name="BLPH40000069" hidden="1">#REF!</definedName>
    <definedName name="BLPH4000007" localSheetId="5" hidden="1">#REF!</definedName>
    <definedName name="BLPH4000007" localSheetId="6" hidden="1">#REF!</definedName>
    <definedName name="BLPH4000007" localSheetId="7" hidden="1">#REF!</definedName>
    <definedName name="BLPH4000007" localSheetId="8" hidden="1">#REF!</definedName>
    <definedName name="BLPH4000007" localSheetId="9" hidden="1">#REF!</definedName>
    <definedName name="BLPH4000007" localSheetId="30" hidden="1">#REF!</definedName>
    <definedName name="BLPH4000007" localSheetId="124" hidden="1">#REF!</definedName>
    <definedName name="BLPH4000007" localSheetId="125" hidden="1">#REF!</definedName>
    <definedName name="BLPH4000007" localSheetId="129" hidden="1">#REF!</definedName>
    <definedName name="BLPH4000007" hidden="1">#REF!</definedName>
    <definedName name="BLPH40000070" localSheetId="5" hidden="1">#REF!</definedName>
    <definedName name="BLPH40000070" localSheetId="6" hidden="1">#REF!</definedName>
    <definedName name="BLPH40000070" localSheetId="7" hidden="1">#REF!</definedName>
    <definedName name="BLPH40000070" localSheetId="8" hidden="1">#REF!</definedName>
    <definedName name="BLPH40000070" localSheetId="9" hidden="1">#REF!</definedName>
    <definedName name="BLPH40000070" localSheetId="30" hidden="1">#REF!</definedName>
    <definedName name="BLPH40000070" localSheetId="124" hidden="1">#REF!</definedName>
    <definedName name="BLPH40000070" localSheetId="125" hidden="1">#REF!</definedName>
    <definedName name="BLPH40000070" hidden="1">#REF!</definedName>
    <definedName name="BLPH40000071" localSheetId="5" hidden="1">#REF!</definedName>
    <definedName name="BLPH40000071" localSheetId="6" hidden="1">#REF!</definedName>
    <definedName name="BLPH40000071" localSheetId="7" hidden="1">#REF!</definedName>
    <definedName name="BLPH40000071" localSheetId="8" hidden="1">#REF!</definedName>
    <definedName name="BLPH40000071" localSheetId="9" hidden="1">#REF!</definedName>
    <definedName name="BLPH40000071" localSheetId="30" hidden="1">#REF!</definedName>
    <definedName name="BLPH40000071" localSheetId="124" hidden="1">#REF!</definedName>
    <definedName name="BLPH40000071" localSheetId="125" hidden="1">#REF!</definedName>
    <definedName name="BLPH40000071" hidden="1">#REF!</definedName>
    <definedName name="BLPH40000073" localSheetId="5" hidden="1">#REF!</definedName>
    <definedName name="BLPH40000073" localSheetId="6" hidden="1">#REF!</definedName>
    <definedName name="BLPH40000073" localSheetId="7" hidden="1">#REF!</definedName>
    <definedName name="BLPH40000073" localSheetId="8" hidden="1">#REF!</definedName>
    <definedName name="BLPH40000073" localSheetId="9" hidden="1">#REF!</definedName>
    <definedName name="BLPH40000073" localSheetId="30" hidden="1">#REF!</definedName>
    <definedName name="BLPH40000073" localSheetId="124" hidden="1">#REF!</definedName>
    <definedName name="BLPH40000073" localSheetId="125" hidden="1">#REF!</definedName>
    <definedName name="BLPH40000073" hidden="1">#REF!</definedName>
    <definedName name="BLPH40000074" localSheetId="5" hidden="1">#REF!</definedName>
    <definedName name="BLPH40000074" localSheetId="6" hidden="1">#REF!</definedName>
    <definedName name="BLPH40000074" localSheetId="7" hidden="1">#REF!</definedName>
    <definedName name="BLPH40000074" localSheetId="8" hidden="1">#REF!</definedName>
    <definedName name="BLPH40000074" localSheetId="9" hidden="1">#REF!</definedName>
    <definedName name="BLPH40000074" localSheetId="30" hidden="1">#REF!</definedName>
    <definedName name="BLPH40000074" localSheetId="124" hidden="1">#REF!</definedName>
    <definedName name="BLPH40000074" localSheetId="125" hidden="1">#REF!</definedName>
    <definedName name="BLPH40000074" hidden="1">#REF!</definedName>
    <definedName name="BLPH40000075" localSheetId="5" hidden="1">#REF!</definedName>
    <definedName name="BLPH40000075" localSheetId="6" hidden="1">#REF!</definedName>
    <definedName name="BLPH40000075" localSheetId="7" hidden="1">#REF!</definedName>
    <definedName name="BLPH40000075" localSheetId="8" hidden="1">#REF!</definedName>
    <definedName name="BLPH40000075" localSheetId="9" hidden="1">#REF!</definedName>
    <definedName name="BLPH40000075" localSheetId="30" hidden="1">#REF!</definedName>
    <definedName name="BLPH40000075" localSheetId="124" hidden="1">#REF!</definedName>
    <definedName name="BLPH40000075" localSheetId="125" hidden="1">#REF!</definedName>
    <definedName name="BLPH40000075" hidden="1">#REF!</definedName>
    <definedName name="BLPH4000008" localSheetId="5" hidden="1">#REF!</definedName>
    <definedName name="BLPH4000008" localSheetId="6" hidden="1">#REF!</definedName>
    <definedName name="BLPH4000008" localSheetId="7" hidden="1">#REF!</definedName>
    <definedName name="BLPH4000008" localSheetId="8" hidden="1">#REF!</definedName>
    <definedName name="BLPH4000008" localSheetId="9" hidden="1">#REF!</definedName>
    <definedName name="BLPH4000008" localSheetId="30" hidden="1">#REF!</definedName>
    <definedName name="BLPH4000008" localSheetId="124" hidden="1">#REF!</definedName>
    <definedName name="BLPH4000008" localSheetId="125" hidden="1">#REF!</definedName>
    <definedName name="BLPH4000008" localSheetId="129" hidden="1">#REF!</definedName>
    <definedName name="BLPH4000008" hidden="1">#REF!</definedName>
    <definedName name="BLPH4000009" localSheetId="5" hidden="1">#REF!</definedName>
    <definedName name="BLPH4000009" localSheetId="6" hidden="1">#REF!</definedName>
    <definedName name="BLPH4000009" localSheetId="7" hidden="1">#REF!</definedName>
    <definedName name="BLPH4000009" localSheetId="8" hidden="1">#REF!</definedName>
    <definedName name="BLPH4000009" localSheetId="9" hidden="1">#REF!</definedName>
    <definedName name="BLPH4000009" localSheetId="30" hidden="1">#REF!</definedName>
    <definedName name="BLPH4000009" localSheetId="124" hidden="1">#REF!</definedName>
    <definedName name="BLPH4000009" localSheetId="125" hidden="1">#REF!</definedName>
    <definedName name="BLPH4000009" localSheetId="129" hidden="1">#REF!</definedName>
    <definedName name="BLPH4000009" hidden="1">#REF!</definedName>
    <definedName name="BLPH4000011" localSheetId="5" hidden="1">#REF!</definedName>
    <definedName name="BLPH4000011" localSheetId="6" hidden="1">#REF!</definedName>
    <definedName name="BLPH4000011" localSheetId="7" hidden="1">#REF!</definedName>
    <definedName name="BLPH4000011" localSheetId="8" hidden="1">#REF!</definedName>
    <definedName name="BLPH4000011" localSheetId="9" hidden="1">#REF!</definedName>
    <definedName name="BLPH4000011" localSheetId="30" hidden="1">#REF!</definedName>
    <definedName name="BLPH4000011" localSheetId="124" hidden="1">#REF!</definedName>
    <definedName name="BLPH4000011" localSheetId="125" hidden="1">#REF!</definedName>
    <definedName name="BLPH4000011" localSheetId="129" hidden="1">#REF!</definedName>
    <definedName name="BLPH4000011" hidden="1">#REF!</definedName>
    <definedName name="BLPH4000012" localSheetId="5" hidden="1">#REF!</definedName>
    <definedName name="BLPH4000012" localSheetId="6" hidden="1">#REF!</definedName>
    <definedName name="BLPH4000012" localSheetId="7" hidden="1">#REF!</definedName>
    <definedName name="BLPH4000012" localSheetId="8" hidden="1">#REF!</definedName>
    <definedName name="BLPH4000012" localSheetId="9" hidden="1">#REF!</definedName>
    <definedName name="BLPH4000012" localSheetId="30" hidden="1">#REF!</definedName>
    <definedName name="BLPH4000012" localSheetId="124" hidden="1">#REF!</definedName>
    <definedName name="BLPH4000012" localSheetId="125" hidden="1">#REF!</definedName>
    <definedName name="BLPH4000012" localSheetId="129" hidden="1">#REF!</definedName>
    <definedName name="BLPH4000012" hidden="1">#REF!</definedName>
    <definedName name="BLPH4000014" localSheetId="5" hidden="1">#REF!</definedName>
    <definedName name="BLPH4000014" localSheetId="6" hidden="1">#REF!</definedName>
    <definedName name="BLPH4000014" localSheetId="7" hidden="1">#REF!</definedName>
    <definedName name="BLPH4000014" localSheetId="8" hidden="1">#REF!</definedName>
    <definedName name="BLPH4000014" localSheetId="9" hidden="1">#REF!</definedName>
    <definedName name="BLPH4000014" localSheetId="30" hidden="1">#REF!</definedName>
    <definedName name="BLPH4000014" hidden="1">#REF!</definedName>
    <definedName name="BLPH4000015" localSheetId="5" hidden="1">#REF!</definedName>
    <definedName name="BLPH4000015" localSheetId="6" hidden="1">#REF!</definedName>
    <definedName name="BLPH4000015" localSheetId="7" hidden="1">#REF!</definedName>
    <definedName name="BLPH4000015" localSheetId="8" hidden="1">#REF!</definedName>
    <definedName name="BLPH4000015" localSheetId="9" hidden="1">#REF!</definedName>
    <definedName name="BLPH4000015" localSheetId="30" hidden="1">#REF!</definedName>
    <definedName name="BLPH4000015" hidden="1">#REF!</definedName>
    <definedName name="BLPH41" localSheetId="5" hidden="1">#REF!</definedName>
    <definedName name="BLPH41" localSheetId="6" hidden="1">#REF!</definedName>
    <definedName name="BLPH41" localSheetId="7" hidden="1">#REF!</definedName>
    <definedName name="BLPH41" localSheetId="8" hidden="1">#REF!</definedName>
    <definedName name="BLPH41" localSheetId="9" hidden="1">#REF!</definedName>
    <definedName name="BLPH41" localSheetId="30" hidden="1">#REF!</definedName>
    <definedName name="BLPH41" hidden="1">#REF!</definedName>
    <definedName name="BLPH42" localSheetId="5" hidden="1">#REF!</definedName>
    <definedName name="BLPH42" localSheetId="6" hidden="1">#REF!</definedName>
    <definedName name="BLPH42" localSheetId="7" hidden="1">#REF!</definedName>
    <definedName name="BLPH42" localSheetId="8" hidden="1">#REF!</definedName>
    <definedName name="BLPH42" localSheetId="9" hidden="1">#REF!</definedName>
    <definedName name="BLPH42" localSheetId="30" hidden="1">#REF!</definedName>
    <definedName name="BLPH42" hidden="1">#REF!</definedName>
    <definedName name="BLPH43" localSheetId="5" hidden="1">#REF!</definedName>
    <definedName name="BLPH43" localSheetId="6" hidden="1">#REF!</definedName>
    <definedName name="BLPH43" localSheetId="7" hidden="1">#REF!</definedName>
    <definedName name="BLPH43" localSheetId="8" hidden="1">#REF!</definedName>
    <definedName name="BLPH43" localSheetId="9" hidden="1">#REF!</definedName>
    <definedName name="BLPH43" localSheetId="30" hidden="1">#REF!</definedName>
    <definedName name="BLPH43" hidden="1">#REF!</definedName>
    <definedName name="BLPH44" localSheetId="5" hidden="1">#REF!</definedName>
    <definedName name="BLPH44" localSheetId="6" hidden="1">#REF!</definedName>
    <definedName name="BLPH44" localSheetId="7" hidden="1">#REF!</definedName>
    <definedName name="BLPH44" localSheetId="8" hidden="1">#REF!</definedName>
    <definedName name="BLPH44" localSheetId="9" hidden="1">#REF!</definedName>
    <definedName name="BLPH44" localSheetId="30" hidden="1">#REF!</definedName>
    <definedName name="BLPH44" hidden="1">#REF!</definedName>
    <definedName name="BLPH45" localSheetId="5" hidden="1">#REF!</definedName>
    <definedName name="BLPH45" localSheetId="6" hidden="1">#REF!</definedName>
    <definedName name="BLPH45" localSheetId="7" hidden="1">#REF!</definedName>
    <definedName name="BLPH45" localSheetId="8" hidden="1">#REF!</definedName>
    <definedName name="BLPH45" localSheetId="9" hidden="1">#REF!</definedName>
    <definedName name="BLPH45" localSheetId="30" hidden="1">#REF!</definedName>
    <definedName name="BLPH45" hidden="1">#REF!</definedName>
    <definedName name="BLPH46" localSheetId="5" hidden="1">#REF!</definedName>
    <definedName name="BLPH46" localSheetId="6" hidden="1">#REF!</definedName>
    <definedName name="BLPH46" localSheetId="7" hidden="1">#REF!</definedName>
    <definedName name="BLPH46" localSheetId="8" hidden="1">#REF!</definedName>
    <definedName name="BLPH46" localSheetId="9" hidden="1">#REF!</definedName>
    <definedName name="BLPH46" localSheetId="30" hidden="1">#REF!</definedName>
    <definedName name="BLPH46" hidden="1">#REF!</definedName>
    <definedName name="BLPH47" localSheetId="5" hidden="1">#REF!</definedName>
    <definedName name="BLPH47" localSheetId="6" hidden="1">#REF!</definedName>
    <definedName name="BLPH47" localSheetId="7" hidden="1">#REF!</definedName>
    <definedName name="BLPH47" localSheetId="8" hidden="1">#REF!</definedName>
    <definedName name="BLPH47" localSheetId="9" hidden="1">#REF!</definedName>
    <definedName name="BLPH47" localSheetId="30" hidden="1">#REF!</definedName>
    <definedName name="BLPH47" localSheetId="105" hidden="1">#REF!</definedName>
    <definedName name="BLPH47" localSheetId="124" hidden="1">#REF!</definedName>
    <definedName name="BLPH47" localSheetId="125" hidden="1">#REF!</definedName>
    <definedName name="BLPH47" localSheetId="126" hidden="1">#REF!</definedName>
    <definedName name="BLPH47" localSheetId="127" hidden="1">#REF!</definedName>
    <definedName name="BLPH47" localSheetId="128" hidden="1">#REF!</definedName>
    <definedName name="BLPH47" localSheetId="129" hidden="1">#REF!</definedName>
    <definedName name="BLPH47" localSheetId="130" hidden="1">#REF!</definedName>
    <definedName name="BLPH47" localSheetId="131" hidden="1">#REF!</definedName>
    <definedName name="BLPH47" localSheetId="138" hidden="1">#REF!</definedName>
    <definedName name="BLPH47" hidden="1">#REF!</definedName>
    <definedName name="BLPH48" localSheetId="5" hidden="1">#REF!</definedName>
    <definedName name="BLPH48" localSheetId="6" hidden="1">#REF!</definedName>
    <definedName name="BLPH48" localSheetId="7" hidden="1">#REF!</definedName>
    <definedName name="BLPH48" localSheetId="8" hidden="1">#REF!</definedName>
    <definedName name="BLPH48" localSheetId="9" hidden="1">#REF!</definedName>
    <definedName name="BLPH48" localSheetId="30" hidden="1">#REF!</definedName>
    <definedName name="BLPH48" localSheetId="124" hidden="1">#REF!</definedName>
    <definedName name="BLPH48" localSheetId="125" hidden="1">#REF!</definedName>
    <definedName name="BLPH48" localSheetId="131" hidden="1">#REF!</definedName>
    <definedName name="BLPH48" hidden="1">#REF!</definedName>
    <definedName name="BLPH49" localSheetId="5" hidden="1">#REF!</definedName>
    <definedName name="BLPH49" localSheetId="6" hidden="1">#REF!</definedName>
    <definedName name="BLPH49" localSheetId="7" hidden="1">#REF!</definedName>
    <definedName name="BLPH49" localSheetId="8" hidden="1">#REF!</definedName>
    <definedName name="BLPH49" localSheetId="9" hidden="1">#REF!</definedName>
    <definedName name="BLPH49" localSheetId="30" hidden="1">#REF!</definedName>
    <definedName name="BLPH49" localSheetId="124" hidden="1">#REF!</definedName>
    <definedName name="BLPH49" localSheetId="125" hidden="1">#REF!</definedName>
    <definedName name="BLPH49" localSheetId="131" hidden="1">#REF!</definedName>
    <definedName name="BLPH49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localSheetId="9" hidden="1">#REF!</definedName>
    <definedName name="BLPH5" localSheetId="30" hidden="1">#REF!</definedName>
    <definedName name="BLPH5" localSheetId="105" hidden="1">#REF!</definedName>
    <definedName name="BLPH5" hidden="1">#REF!</definedName>
    <definedName name="BLPH50" localSheetId="5" hidden="1">#REF!</definedName>
    <definedName name="BLPH50" localSheetId="6" hidden="1">#REF!</definedName>
    <definedName name="BLPH50" localSheetId="7" hidden="1">#REF!</definedName>
    <definedName name="BLPH50" localSheetId="8" hidden="1">#REF!</definedName>
    <definedName name="BLPH50" localSheetId="9" hidden="1">#REF!</definedName>
    <definedName name="BLPH50" localSheetId="30" hidden="1">#REF!</definedName>
    <definedName name="BLPH50" localSheetId="124" hidden="1">#REF!</definedName>
    <definedName name="BLPH50" localSheetId="125" hidden="1">#REF!</definedName>
    <definedName name="BLPH50" localSheetId="131" hidden="1">#REF!</definedName>
    <definedName name="BLPH50" hidden="1">#REF!</definedName>
    <definedName name="BLPH51" localSheetId="5" hidden="1">#REF!</definedName>
    <definedName name="BLPH51" localSheetId="6" hidden="1">#REF!</definedName>
    <definedName name="BLPH51" localSheetId="7" hidden="1">#REF!</definedName>
    <definedName name="BLPH51" localSheetId="8" hidden="1">#REF!</definedName>
    <definedName name="BLPH51" localSheetId="9" hidden="1">#REF!</definedName>
    <definedName name="BLPH51" localSheetId="30" hidden="1">#REF!</definedName>
    <definedName name="BLPH51" localSheetId="124" hidden="1">#REF!</definedName>
    <definedName name="BLPH51" localSheetId="125" hidden="1">#REF!</definedName>
    <definedName name="BLPH51" localSheetId="131" hidden="1">#REF!</definedName>
    <definedName name="BLPH51" hidden="1">#REF!</definedName>
    <definedName name="BLPH56" localSheetId="5" hidden="1">#REF!</definedName>
    <definedName name="BLPH56" localSheetId="6" hidden="1">#REF!</definedName>
    <definedName name="BLPH56" localSheetId="7" hidden="1">#REF!</definedName>
    <definedName name="BLPH56" localSheetId="8" hidden="1">#REF!</definedName>
    <definedName name="BLPH56" localSheetId="9" hidden="1">#REF!</definedName>
    <definedName name="BLPH56" localSheetId="30" hidden="1">#REF!</definedName>
    <definedName name="BLPH56" localSheetId="105" hidden="1">#REF!</definedName>
    <definedName name="BLPH56" localSheetId="128" hidden="1">#REF!</definedName>
    <definedName name="BLPH56" localSheetId="129" hidden="1">#REF!</definedName>
    <definedName name="BLPH56" localSheetId="130" hidden="1">#REF!</definedName>
    <definedName name="BLPH56" localSheetId="131" hidden="1">#REF!</definedName>
    <definedName name="BLPH56" hidden="1">#REF!</definedName>
    <definedName name="BLPH57" localSheetId="5" hidden="1">#REF!</definedName>
    <definedName name="BLPH57" localSheetId="6" hidden="1">#REF!</definedName>
    <definedName name="BLPH57" localSheetId="7" hidden="1">#REF!</definedName>
    <definedName name="BLPH57" localSheetId="8" hidden="1">#REF!</definedName>
    <definedName name="BLPH57" localSheetId="9" hidden="1">#REF!</definedName>
    <definedName name="BLPH57" localSheetId="30" hidden="1">#REF!</definedName>
    <definedName name="BLPH57" localSheetId="105" hidden="1">#REF!</definedName>
    <definedName name="BLPH57" localSheetId="128" hidden="1">#REF!</definedName>
    <definedName name="BLPH57" localSheetId="129" hidden="1">#REF!</definedName>
    <definedName name="BLPH57" localSheetId="130" hidden="1">#REF!</definedName>
    <definedName name="BLPH57" localSheetId="131" hidden="1">#REF!</definedName>
    <definedName name="BLPH57" hidden="1">#REF!</definedName>
    <definedName name="BLPH58" localSheetId="5" hidden="1">#REF!</definedName>
    <definedName name="BLPH58" localSheetId="6" hidden="1">#REF!</definedName>
    <definedName name="BLPH58" localSheetId="7" hidden="1">#REF!</definedName>
    <definedName name="BLPH58" localSheetId="8" hidden="1">#REF!</definedName>
    <definedName name="BLPH58" localSheetId="9" hidden="1">#REF!</definedName>
    <definedName name="BLPH58" localSheetId="30" hidden="1">#REF!</definedName>
    <definedName name="BLPH58" localSheetId="128" hidden="1">#REF!</definedName>
    <definedName name="BLPH58" localSheetId="129" hidden="1">#REF!</definedName>
    <definedName name="BLPH58" localSheetId="130" hidden="1">#REF!</definedName>
    <definedName name="BLPH58" localSheetId="131" hidden="1">#REF!</definedName>
    <definedName name="BLPH58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localSheetId="9" hidden="1">#REF!</definedName>
    <definedName name="BLPH6" localSheetId="30" hidden="1">#REF!</definedName>
    <definedName name="BLPH6" localSheetId="105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localSheetId="9" hidden="1">#REF!</definedName>
    <definedName name="BLPH7" localSheetId="30" hidden="1">#REF!</definedName>
    <definedName name="BLPH7" localSheetId="105" hidden="1">#REF!</definedName>
    <definedName name="BLPH7" hidden="1">#REF!</definedName>
    <definedName name="BLPH78" localSheetId="5" hidden="1">#REF!</definedName>
    <definedName name="BLPH78" localSheetId="6" hidden="1">#REF!</definedName>
    <definedName name="BLPH78" localSheetId="7" hidden="1">#REF!</definedName>
    <definedName name="BLPH78" localSheetId="8" hidden="1">#REF!</definedName>
    <definedName name="BLPH78" localSheetId="9" hidden="1">#REF!</definedName>
    <definedName name="BLPH78" localSheetId="30" hidden="1">#REF!</definedName>
    <definedName name="BLPH78" localSheetId="105" hidden="1">#REF!</definedName>
    <definedName name="BLPH78" localSheetId="124" hidden="1">#REF!</definedName>
    <definedName name="BLPH78" localSheetId="125" hidden="1">#REF!</definedName>
    <definedName name="BLPH78" localSheetId="129" hidden="1">#REF!</definedName>
    <definedName name="BLPH78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localSheetId="9" hidden="1">#REF!</definedName>
    <definedName name="BLPH8" localSheetId="30" hidden="1">#REF!</definedName>
    <definedName name="BLPH8" localSheetId="105" hidden="1">#REF!</definedName>
    <definedName name="BLPH8" hidden="1">#REF!</definedName>
    <definedName name="BLPH86" localSheetId="5" hidden="1">#REF!</definedName>
    <definedName name="BLPH86" localSheetId="6" hidden="1">#REF!</definedName>
    <definedName name="BLPH86" localSheetId="7" hidden="1">#REF!</definedName>
    <definedName name="BLPH86" localSheetId="8" hidden="1">#REF!</definedName>
    <definedName name="BLPH86" localSheetId="9" hidden="1">#REF!</definedName>
    <definedName name="BLPH86" localSheetId="30" hidden="1">#REF!</definedName>
    <definedName name="BLPH86" localSheetId="105" hidden="1">#REF!</definedName>
    <definedName name="BLPH86" hidden="1">#REF!</definedName>
    <definedName name="BLPH87" localSheetId="5" hidden="1">#REF!</definedName>
    <definedName name="BLPH87" localSheetId="6" hidden="1">#REF!</definedName>
    <definedName name="BLPH87" localSheetId="7" hidden="1">#REF!</definedName>
    <definedName name="BLPH87" localSheetId="8" hidden="1">#REF!</definedName>
    <definedName name="BLPH87" localSheetId="9" hidden="1">#REF!</definedName>
    <definedName name="BLPH87" localSheetId="30" hidden="1">#REF!</definedName>
    <definedName name="BLPH87" localSheetId="105" hidden="1">#REF!</definedName>
    <definedName name="BLPH87" hidden="1">#REF!</definedName>
    <definedName name="BLPH88" localSheetId="5" hidden="1">#REF!</definedName>
    <definedName name="BLPH88" localSheetId="6" hidden="1">#REF!</definedName>
    <definedName name="BLPH88" localSheetId="7" hidden="1">#REF!</definedName>
    <definedName name="BLPH88" localSheetId="8" hidden="1">#REF!</definedName>
    <definedName name="BLPH88" localSheetId="9" hidden="1">#REF!</definedName>
    <definedName name="BLPH88" localSheetId="30" hidden="1">#REF!</definedName>
    <definedName name="BLPH88" localSheetId="105" hidden="1">#REF!</definedName>
    <definedName name="BLPH88" hidden="1">#REF!</definedName>
    <definedName name="BLPH89" localSheetId="5" hidden="1">#REF!</definedName>
    <definedName name="BLPH89" localSheetId="6" hidden="1">#REF!</definedName>
    <definedName name="BLPH89" localSheetId="7" hidden="1">#REF!</definedName>
    <definedName name="BLPH89" localSheetId="8" hidden="1">#REF!</definedName>
    <definedName name="BLPH89" localSheetId="9" hidden="1">#REF!</definedName>
    <definedName name="BLPH89" localSheetId="30" hidden="1">#REF!</definedName>
    <definedName name="BLPH89" localSheetId="105" hidden="1">#REF!</definedName>
    <definedName name="BLPH89" hidden="1">#REF!</definedName>
    <definedName name="BLPH9" localSheetId="5" hidden="1">#REF!</definedName>
    <definedName name="BLPH9" localSheetId="6" hidden="1">#REF!</definedName>
    <definedName name="BLPH9" localSheetId="7" hidden="1">#REF!</definedName>
    <definedName name="BLPH9" localSheetId="8" hidden="1">#REF!</definedName>
    <definedName name="BLPH9" localSheetId="9" hidden="1">#REF!</definedName>
    <definedName name="BLPH9" localSheetId="30" hidden="1">#REF!</definedName>
    <definedName name="BLPH9" localSheetId="105" hidden="1">#REF!</definedName>
    <definedName name="BLPH9" hidden="1">#REF!</definedName>
    <definedName name="BLPH90" localSheetId="5" hidden="1">#REF!</definedName>
    <definedName name="BLPH90" localSheetId="6" hidden="1">#REF!</definedName>
    <definedName name="BLPH90" localSheetId="7" hidden="1">#REF!</definedName>
    <definedName name="BLPH90" localSheetId="8" hidden="1">#REF!</definedName>
    <definedName name="BLPH90" localSheetId="9" hidden="1">#REF!</definedName>
    <definedName name="BLPH90" localSheetId="30" hidden="1">#REF!</definedName>
    <definedName name="BLPH90" localSheetId="105" hidden="1">#REF!</definedName>
    <definedName name="BLPH90" hidden="1">#REF!</definedName>
    <definedName name="BLPH91" localSheetId="5" hidden="1">#REF!</definedName>
    <definedName name="BLPH91" localSheetId="6" hidden="1">#REF!</definedName>
    <definedName name="BLPH91" localSheetId="7" hidden="1">#REF!</definedName>
    <definedName name="BLPH91" localSheetId="8" hidden="1">#REF!</definedName>
    <definedName name="BLPH91" localSheetId="9" hidden="1">#REF!</definedName>
    <definedName name="BLPH91" localSheetId="30" hidden="1">#REF!</definedName>
    <definedName name="BLPH91" localSheetId="105" hidden="1">#REF!</definedName>
    <definedName name="BLPH91" hidden="1">#REF!</definedName>
    <definedName name="BLPH92" localSheetId="5" hidden="1">#REF!</definedName>
    <definedName name="BLPH92" localSheetId="6" hidden="1">#REF!</definedName>
    <definedName name="BLPH92" localSheetId="7" hidden="1">#REF!</definedName>
    <definedName name="BLPH92" localSheetId="8" hidden="1">#REF!</definedName>
    <definedName name="BLPH92" localSheetId="9" hidden="1">#REF!</definedName>
    <definedName name="BLPH92" localSheetId="30" hidden="1">#REF!</definedName>
    <definedName name="BLPH92" localSheetId="105" hidden="1">#REF!</definedName>
    <definedName name="BLPH92" hidden="1">#REF!</definedName>
    <definedName name="BLPH93" localSheetId="5" hidden="1">#REF!</definedName>
    <definedName name="BLPH93" localSheetId="6" hidden="1">#REF!</definedName>
    <definedName name="BLPH93" localSheetId="7" hidden="1">#REF!</definedName>
    <definedName name="BLPH93" localSheetId="8" hidden="1">#REF!</definedName>
    <definedName name="BLPH93" localSheetId="9" hidden="1">#REF!</definedName>
    <definedName name="BLPH93" localSheetId="30" hidden="1">#REF!</definedName>
    <definedName name="BLPH93" localSheetId="105" hidden="1">#REF!</definedName>
    <definedName name="BLPH93" hidden="1">#REF!</definedName>
    <definedName name="BLPH94" localSheetId="5" hidden="1">#REF!</definedName>
    <definedName name="BLPH94" localSheetId="6" hidden="1">#REF!</definedName>
    <definedName name="BLPH94" localSheetId="7" hidden="1">#REF!</definedName>
    <definedName name="BLPH94" localSheetId="8" hidden="1">#REF!</definedName>
    <definedName name="BLPH94" localSheetId="9" hidden="1">#REF!</definedName>
    <definedName name="BLPH94" localSheetId="30" hidden="1">#REF!</definedName>
    <definedName name="BLPH94" localSheetId="105" hidden="1">#REF!</definedName>
    <definedName name="BLPH94" hidden="1">#REF!</definedName>
    <definedName name="BLPH95" localSheetId="5" hidden="1">#REF!</definedName>
    <definedName name="BLPH95" localSheetId="6" hidden="1">#REF!</definedName>
    <definedName name="BLPH95" localSheetId="7" hidden="1">#REF!</definedName>
    <definedName name="BLPH95" localSheetId="8" hidden="1">#REF!</definedName>
    <definedName name="BLPH95" localSheetId="9" hidden="1">#REF!</definedName>
    <definedName name="BLPH95" localSheetId="30" hidden="1">#REF!</definedName>
    <definedName name="BLPH95" localSheetId="105" hidden="1">#REF!</definedName>
    <definedName name="BLPH95" hidden="1">#REF!</definedName>
    <definedName name="BLPH96" localSheetId="5" hidden="1">#REF!</definedName>
    <definedName name="BLPH96" localSheetId="6" hidden="1">#REF!</definedName>
    <definedName name="BLPH96" localSheetId="7" hidden="1">#REF!</definedName>
    <definedName name="BLPH96" localSheetId="8" hidden="1">#REF!</definedName>
    <definedName name="BLPH96" localSheetId="9" hidden="1">#REF!</definedName>
    <definedName name="BLPH96" localSheetId="30" hidden="1">#REF!</definedName>
    <definedName name="BLPH96" localSheetId="105" hidden="1">#REF!</definedName>
    <definedName name="BLPH96" hidden="1">#REF!</definedName>
    <definedName name="BLPH97" localSheetId="5" hidden="1">#REF!</definedName>
    <definedName name="BLPH97" localSheetId="6" hidden="1">#REF!</definedName>
    <definedName name="BLPH97" localSheetId="7" hidden="1">#REF!</definedName>
    <definedName name="BLPH97" localSheetId="8" hidden="1">#REF!</definedName>
    <definedName name="BLPH97" localSheetId="9" hidden="1">#REF!</definedName>
    <definedName name="BLPH97" localSheetId="30" hidden="1">#REF!</definedName>
    <definedName name="BLPH97" localSheetId="105" hidden="1">#REF!</definedName>
    <definedName name="BLPH97" hidden="1">#REF!</definedName>
    <definedName name="BLPH98" localSheetId="5" hidden="1">#REF!</definedName>
    <definedName name="BLPH98" localSheetId="6" hidden="1">#REF!</definedName>
    <definedName name="BLPH98" localSheetId="7" hidden="1">#REF!</definedName>
    <definedName name="BLPH98" localSheetId="8" hidden="1">#REF!</definedName>
    <definedName name="BLPH98" localSheetId="9" hidden="1">#REF!</definedName>
    <definedName name="BLPH98" localSheetId="30" hidden="1">#REF!</definedName>
    <definedName name="BLPH98" localSheetId="105" hidden="1">#REF!</definedName>
    <definedName name="BLPH98" hidden="1">#REF!</definedName>
    <definedName name="BLPH99" localSheetId="5" hidden="1">#REF!</definedName>
    <definedName name="BLPH99" localSheetId="6" hidden="1">#REF!</definedName>
    <definedName name="BLPH99" localSheetId="7" hidden="1">#REF!</definedName>
    <definedName name="BLPH99" localSheetId="8" hidden="1">#REF!</definedName>
    <definedName name="BLPH99" localSheetId="9" hidden="1">#REF!</definedName>
    <definedName name="BLPH99" localSheetId="30" hidden="1">#REF!</definedName>
    <definedName name="BLPH99" localSheetId="105" hidden="1">#REF!</definedName>
    <definedName name="BLPH99" hidden="1">#REF!</definedName>
    <definedName name="BLPR1020040129204514642" hidden="1">#REF!</definedName>
    <definedName name="BLPR1020040129204514642_1_5" hidden="1">#REF!</definedName>
    <definedName name="BLPR1020040129204514642_2_5" hidden="1">#REF!</definedName>
    <definedName name="BLPR1020040129204514642_3_5" hidden="1">#REF!</definedName>
    <definedName name="BLPR1020040129204514642_4_5" hidden="1">#REF!</definedName>
    <definedName name="BLPR1020040129204514642_5_5" hidden="1">#REF!</definedName>
    <definedName name="BLPR1120040129204514642" hidden="1">#REF!</definedName>
    <definedName name="BLPR1120040129204514642_1_5" hidden="1">#REF!</definedName>
    <definedName name="BLPR1120040129204514642_2_5" hidden="1">#REF!</definedName>
    <definedName name="BLPR1120040129204514642_3_5" hidden="1">#REF!</definedName>
    <definedName name="BLPR1120040129204514642_4_5" hidden="1">#REF!</definedName>
    <definedName name="BLPR1120040129204514642_5_5" hidden="1">#REF!</definedName>
    <definedName name="BLPR120040129203645421" hidden="1">#REF!</definedName>
    <definedName name="BLPR120040129203645421_1_4" hidden="1">#REF!</definedName>
    <definedName name="BLPR120040129203645421_2_4" hidden="1">#REF!</definedName>
    <definedName name="BLPR120040129203645421_3_4" hidden="1">#REF!</definedName>
    <definedName name="BLPR120040129203645421_4_4" hidden="1">#REF!</definedName>
    <definedName name="BLPR1220040129204514642" hidden="1">#REF!</definedName>
    <definedName name="BLPR1220040129204514642_1_5" hidden="1">#REF!</definedName>
    <definedName name="BLPR1220040129204514642_2_5" hidden="1">#REF!</definedName>
    <definedName name="BLPR1220040129204514642_3_5" hidden="1">#REF!</definedName>
    <definedName name="BLPR1220040129204514642_4_5" hidden="1">#REF!</definedName>
    <definedName name="BLPR1220040129204514642_5_5" hidden="1">#REF!</definedName>
    <definedName name="BLPR1320040129204514642" hidden="1">#REF!</definedName>
    <definedName name="BLPR1320040129204514642_1_5" hidden="1">#REF!</definedName>
    <definedName name="BLPR1320040129204514642_2_5" hidden="1">#REF!</definedName>
    <definedName name="BLPR1320040129204514642_3_5" hidden="1">#REF!</definedName>
    <definedName name="BLPR1320040129204514642_4_5" hidden="1">#REF!</definedName>
    <definedName name="BLPR1320040129204514642_5_5" hidden="1">#REF!</definedName>
    <definedName name="BLPR1420040129204514642" hidden="1">#REF!</definedName>
    <definedName name="BLPR1420040129204514642_1_5" hidden="1">#REF!</definedName>
    <definedName name="BLPR1420040129204514642_2_5" hidden="1">#REF!</definedName>
    <definedName name="BLPR1420040129204514642_3_5" hidden="1">#REF!</definedName>
    <definedName name="BLPR1420040129204514642_4_5" hidden="1">#REF!</definedName>
    <definedName name="BLPR1420040129204514642_5_5" hidden="1">#REF!</definedName>
    <definedName name="BLPR1520040129204514652" hidden="1">#REF!</definedName>
    <definedName name="BLPR1520040129204514652_1_5" hidden="1">#REF!</definedName>
    <definedName name="BLPR1520040129204514652_2_5" hidden="1">#REF!</definedName>
    <definedName name="BLPR1520040129204514652_3_5" hidden="1">#REF!</definedName>
    <definedName name="BLPR1520040129204514652_4_5" hidden="1">#REF!</definedName>
    <definedName name="BLPR1520040129204514652_5_5" hidden="1">#REF!</definedName>
    <definedName name="BLPR1620040129204514652" hidden="1">#REF!</definedName>
    <definedName name="BLPR1620040129204514652_1_5" hidden="1">#REF!</definedName>
    <definedName name="BLPR1620040129204514652_2_5" hidden="1">#REF!</definedName>
    <definedName name="BLPR1620040129204514652_3_5" hidden="1">#REF!</definedName>
    <definedName name="BLPR1620040129204514652_4_5" hidden="1">#REF!</definedName>
    <definedName name="BLPR1620040129204514652_5_5" hidden="1">#REF!</definedName>
    <definedName name="BLPR1720040129204514652" hidden="1">#REF!</definedName>
    <definedName name="BLPR1720040129204514652_1_5" hidden="1">#REF!</definedName>
    <definedName name="BLPR1720040129204514652_2_5" hidden="1">#REF!</definedName>
    <definedName name="BLPR1720040129204514652_3_5" hidden="1">#REF!</definedName>
    <definedName name="BLPR1720040129204514652_4_5" hidden="1">#REF!</definedName>
    <definedName name="BLPR1720040129204514652_5_5" hidden="1">#REF!</definedName>
    <definedName name="BLPR1820040129204514652" hidden="1">#REF!</definedName>
    <definedName name="BLPR1820040129204514652_1_5" hidden="1">#REF!</definedName>
    <definedName name="BLPR1820040129204514652_2_5" hidden="1">#REF!</definedName>
    <definedName name="BLPR1820040129204514652_3_5" hidden="1">#REF!</definedName>
    <definedName name="BLPR1820040129204514652_4_5" hidden="1">#REF!</definedName>
    <definedName name="BLPR1820040129204514652_5_5" hidden="1">#REF!</definedName>
    <definedName name="BLPR1920040129204514652" hidden="1">#REF!</definedName>
    <definedName name="BLPR1920040129204514652_1_5" hidden="1">#REF!</definedName>
    <definedName name="BLPR1920040129204514652_2_5" hidden="1">#REF!</definedName>
    <definedName name="BLPR1920040129204514652_3_5" hidden="1">#REF!</definedName>
    <definedName name="BLPR1920040129204514652_4_5" hidden="1">#REF!</definedName>
    <definedName name="BLPR1920040129204514652_5_5" hidden="1">#REF!</definedName>
    <definedName name="BLPR2020040129204514652" hidden="1">#REF!</definedName>
    <definedName name="BLPR2020040129204514652_1_5" hidden="1">#REF!</definedName>
    <definedName name="BLPR2020040129204514652_2_5" hidden="1">#REF!</definedName>
    <definedName name="BLPR2020040129204514652_3_5" hidden="1">#REF!</definedName>
    <definedName name="BLPR2020040129204514652_4_5" hidden="1">#REF!</definedName>
    <definedName name="BLPR2020040129204514652_5_5" hidden="1">#REF!</definedName>
    <definedName name="BLPR2120040129204514652" hidden="1">#REF!</definedName>
    <definedName name="BLPR2120040129204514652_1_5" hidden="1">#REF!</definedName>
    <definedName name="BLPR2120040129204514652_2_5" hidden="1">#REF!</definedName>
    <definedName name="BLPR2120040129204514652_3_5" hidden="1">#REF!</definedName>
    <definedName name="BLPR2120040129204514652_4_5" hidden="1">#REF!</definedName>
    <definedName name="BLPR2120040129204514652_5_5" hidden="1">#REF!</definedName>
    <definedName name="BLPR220040129203645421" hidden="1">#REF!</definedName>
    <definedName name="BLPR220040129203645421_1_4" hidden="1">#REF!</definedName>
    <definedName name="BLPR220040129203645421_2_4" hidden="1">#REF!</definedName>
    <definedName name="BLPR220040129203645421_3_4" hidden="1">#REF!</definedName>
    <definedName name="BLPR220040129203645421_4_4" hidden="1">#REF!</definedName>
    <definedName name="BLPR2220040129204514652" hidden="1">#REF!</definedName>
    <definedName name="BLPR2220040129204514652_1_5" hidden="1">#REF!</definedName>
    <definedName name="BLPR2220040129204514652_2_5" hidden="1">#REF!</definedName>
    <definedName name="BLPR2220040129204514652_3_5" hidden="1">#REF!</definedName>
    <definedName name="BLPR2220040129204514652_4_5" hidden="1">#REF!</definedName>
    <definedName name="BLPR2220040129204514652_5_5" hidden="1">#REF!</definedName>
    <definedName name="BLPR2320040129204514662" hidden="1">#REF!</definedName>
    <definedName name="BLPR2320040129204514662_1_5" hidden="1">#REF!</definedName>
    <definedName name="BLPR2320040129204514662_2_5" hidden="1">#REF!</definedName>
    <definedName name="BLPR2320040129204514662_3_5" hidden="1">#REF!</definedName>
    <definedName name="BLPR2320040129204514662_4_5" hidden="1">#REF!</definedName>
    <definedName name="BLPR2320040129204514662_5_5" hidden="1">#REF!</definedName>
    <definedName name="BLPR2420040129204514662" hidden="1">#REF!</definedName>
    <definedName name="BLPR2420040129204514662_1_5" hidden="1">#REF!</definedName>
    <definedName name="BLPR2420040129204514662_2_5" hidden="1">#REF!</definedName>
    <definedName name="BLPR2420040129204514662_3_5" hidden="1">#REF!</definedName>
    <definedName name="BLPR2420040129204514662_4_5" hidden="1">#REF!</definedName>
    <definedName name="BLPR2420040129204514662_5_5" hidden="1">#REF!</definedName>
    <definedName name="BLPR2520040129204514662" hidden="1">#REF!</definedName>
    <definedName name="BLPR2520040129204514662_1_5" hidden="1">#REF!</definedName>
    <definedName name="BLPR2520040129204514662_2_5" hidden="1">#REF!</definedName>
    <definedName name="BLPR2520040129204514662_3_5" hidden="1">#REF!</definedName>
    <definedName name="BLPR2520040129204514662_4_5" hidden="1">#REF!</definedName>
    <definedName name="BLPR2520040129204514662_5_5" hidden="1">#REF!</definedName>
    <definedName name="BLPR2620040129204514662" hidden="1">#REF!</definedName>
    <definedName name="BLPR2620040129204514662_1_5" hidden="1">#REF!</definedName>
    <definedName name="BLPR2620040129204514662_2_5" hidden="1">#REF!</definedName>
    <definedName name="BLPR2620040129204514662_3_5" hidden="1">#REF!</definedName>
    <definedName name="BLPR2620040129204514662_4_5" hidden="1">#REF!</definedName>
    <definedName name="BLPR2620040129204514662_5_5" hidden="1">#REF!</definedName>
    <definedName name="BLPR2720040129204514662" hidden="1">#REF!</definedName>
    <definedName name="BLPR2720040129204514662_1_5" hidden="1">#REF!</definedName>
    <definedName name="BLPR2720040129204514662_2_5" hidden="1">#REF!</definedName>
    <definedName name="BLPR2720040129204514662_3_5" hidden="1">#REF!</definedName>
    <definedName name="BLPR2720040129204514662_4_5" hidden="1">#REF!</definedName>
    <definedName name="BLPR2720040129204514662_5_5" hidden="1">#REF!</definedName>
    <definedName name="BLPR2820040129204514662" hidden="1">#REF!</definedName>
    <definedName name="BLPR2820040129204514662_1_5" hidden="1">#REF!</definedName>
    <definedName name="BLPR2820040129204514662_2_5" hidden="1">#REF!</definedName>
    <definedName name="BLPR2820040129204514662_3_5" hidden="1">#REF!</definedName>
    <definedName name="BLPR2820040129204514662_4_5" hidden="1">#REF!</definedName>
    <definedName name="BLPR2820040129204514662_5_5" hidden="1">#REF!</definedName>
    <definedName name="BLPR2920040129204514662" hidden="1">#REF!</definedName>
    <definedName name="BLPR2920040129204514662_1_5" hidden="1">#REF!</definedName>
    <definedName name="BLPR2920040129204514662_2_5" hidden="1">#REF!</definedName>
    <definedName name="BLPR2920040129204514662_3_5" hidden="1">#REF!</definedName>
    <definedName name="BLPR2920040129204514662_4_5" hidden="1">#REF!</definedName>
    <definedName name="BLPR2920040129204514662_5_5" hidden="1">#REF!</definedName>
    <definedName name="BLPR3020040129204514672" hidden="1">#REF!</definedName>
    <definedName name="BLPR3020040129204514672_1_5" hidden="1">#REF!</definedName>
    <definedName name="BLPR3020040129204514672_2_5" hidden="1">#REF!</definedName>
    <definedName name="BLPR3020040129204514672_3_5" hidden="1">#REF!</definedName>
    <definedName name="BLPR3020040129204514672_4_5" hidden="1">#REF!</definedName>
    <definedName name="BLPR3020040129204514672_5_5" hidden="1">#REF!</definedName>
    <definedName name="BLPR3120040129204514692" hidden="1">#REF!</definedName>
    <definedName name="BLPR3120040129204514692_1_1" hidden="1">#REF!</definedName>
    <definedName name="BLPR320040129203645431" hidden="1">#REF!</definedName>
    <definedName name="BLPR320040129203645431_1_4" hidden="1">#REF!</definedName>
    <definedName name="BLPR320040129203645431_2_4" hidden="1">#REF!</definedName>
    <definedName name="BLPR320040129203645431_3_4" hidden="1">#REF!</definedName>
    <definedName name="BLPR320040129203645431_4_4" hidden="1">#REF!</definedName>
    <definedName name="BLPR3220040129204514692" hidden="1">#REF!</definedName>
    <definedName name="BLPR3220040129204514692_1_1" hidden="1">#REF!</definedName>
    <definedName name="BLPR3320040129204514702" hidden="1">#REF!</definedName>
    <definedName name="BLPR3320040129204514702_1_1" hidden="1">#REF!</definedName>
    <definedName name="BLPR3420040129204514702" hidden="1">#REF!</definedName>
    <definedName name="BLPR3420040129204514702_1_1" hidden="1">#REF!</definedName>
    <definedName name="BLPR3520040129204514702" hidden="1">#REF!</definedName>
    <definedName name="BLPR3520040129204514702_1_1" hidden="1">#REF!</definedName>
    <definedName name="BLPR420040129203645431" hidden="1">#REF!</definedName>
    <definedName name="BLPR420040129203645431_1_4" hidden="1">#REF!</definedName>
    <definedName name="BLPR420040129203645431_2_4" hidden="1">#REF!</definedName>
    <definedName name="BLPR420040129203645431_3_4" hidden="1">#REF!</definedName>
    <definedName name="BLPR420040129203645431_4_4" hidden="1">#REF!</definedName>
    <definedName name="BLPR520040129203645441" hidden="1">#REF!</definedName>
    <definedName name="BLPR520040129203645441_1_4" hidden="1">#REF!</definedName>
    <definedName name="BLPR520040129203645441_2_4" hidden="1">#REF!</definedName>
    <definedName name="BLPR520040129203645441_3_4" hidden="1">#REF!</definedName>
    <definedName name="BLPR520040129203645441_4_4" hidden="1">#REF!</definedName>
    <definedName name="BLPR620040129204149993" hidden="1">#REF!</definedName>
    <definedName name="BLPR620040129204149993_1_5" hidden="1">#REF!</definedName>
    <definedName name="BLPR620040129204149993_2_5" hidden="1">#REF!</definedName>
    <definedName name="BLPR620040129204149993_3_5" hidden="1">#REF!</definedName>
    <definedName name="BLPR620040129204149993_4_5" hidden="1">#REF!</definedName>
    <definedName name="BLPR620040129204149993_5_5" hidden="1">#REF!</definedName>
    <definedName name="BLPR720040129204514631" hidden="1">#REF!</definedName>
    <definedName name="BLPR720040129204514631_1_5" hidden="1">#REF!</definedName>
    <definedName name="BLPR720040129204514631_2_5" hidden="1">#REF!</definedName>
    <definedName name="BLPR720040129204514631_3_5" hidden="1">#REF!</definedName>
    <definedName name="BLPR720040129204514631_4_5" hidden="1">#REF!</definedName>
    <definedName name="BLPR720040129204514631_5_5" hidden="1">#REF!</definedName>
    <definedName name="BLPR820040129204514642" hidden="1">#REF!</definedName>
    <definedName name="BLPR820040129204514642_1_5" hidden="1">#REF!</definedName>
    <definedName name="BLPR820040129204514642_2_5" hidden="1">#REF!</definedName>
    <definedName name="BLPR820040129204514642_3_5" hidden="1">#REF!</definedName>
    <definedName name="BLPR820040129204514642_4_5" hidden="1">#REF!</definedName>
    <definedName name="BLPR820040129204514642_5_5" hidden="1">#REF!</definedName>
    <definedName name="BLPR920040129204514642" hidden="1">#REF!</definedName>
    <definedName name="BLPR920040129204514642_1_5" hidden="1">#REF!</definedName>
    <definedName name="BLPR920040129204514642_2_5" hidden="1">#REF!</definedName>
    <definedName name="BLPR920040129204514642_3_5" hidden="1">#REF!</definedName>
    <definedName name="BLPR920040129204514642_4_5" hidden="1">#REF!</definedName>
    <definedName name="BLPR920040129204514642_5_5" hidden="1">#REF!</definedName>
    <definedName name="boa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rrame" localSheetId="5" hidden="1">#REF!</definedName>
    <definedName name="Borrame" localSheetId="6" hidden="1">#REF!</definedName>
    <definedName name="Borrame" localSheetId="7" hidden="1">#REF!</definedName>
    <definedName name="Borrame" localSheetId="8" hidden="1">#REF!</definedName>
    <definedName name="Borrame" localSheetId="9" hidden="1">#REF!</definedName>
    <definedName name="Borrame" localSheetId="30" hidden="1">#REF!</definedName>
    <definedName name="Borrame" localSheetId="50" hidden="1">#REF!</definedName>
    <definedName name="Borrame" localSheetId="51" hidden="1">#REF!</definedName>
    <definedName name="Borrame" localSheetId="53" hidden="1">#REF!</definedName>
    <definedName name="Borrame" localSheetId="54" hidden="1">#REF!</definedName>
    <definedName name="Borrame" localSheetId="124" hidden="1">#REF!</definedName>
    <definedName name="Borrame" localSheetId="125" hidden="1">#REF!</definedName>
    <definedName name="Borrame" hidden="1">#REF!</definedName>
    <definedName name="bp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rf" localSheetId="5" hidden="1">{"Tab1",#N/A,FALSE,"P";"Tab2",#N/A,FALSE,"P"}</definedName>
    <definedName name="brf" localSheetId="6" hidden="1">{"Tab1",#N/A,FALSE,"P";"Tab2",#N/A,FALSE,"P"}</definedName>
    <definedName name="brf" localSheetId="7" hidden="1">{"Tab1",#N/A,FALSE,"P";"Tab2",#N/A,FALSE,"P"}</definedName>
    <definedName name="brf" localSheetId="8" hidden="1">{"Tab1",#N/A,FALSE,"P";"Tab2",#N/A,FALSE,"P"}</definedName>
    <definedName name="brf" localSheetId="9" hidden="1">{"Tab1",#N/A,FALSE,"P";"Tab2",#N/A,FALSE,"P"}</definedName>
    <definedName name="brf" localSheetId="30" hidden="1">{"Tab1",#N/A,FALSE,"P";"Tab2",#N/A,FALSE,"P"}</definedName>
    <definedName name="brf" localSheetId="31" hidden="1">{"Tab1",#N/A,FALSE,"P";"Tab2",#N/A,FALSE,"P"}</definedName>
    <definedName name="brf" localSheetId="105" hidden="1">{"Tab1",#N/A,FALSE,"P";"Tab2",#N/A,FALSE,"P"}</definedName>
    <definedName name="brf" localSheetId="38" hidden="1">{"Tab1",#N/A,FALSE,"P";"Tab2",#N/A,FALSE,"P"}</definedName>
    <definedName name="brf" localSheetId="124" hidden="1">{"Tab1",#N/A,FALSE,"P";"Tab2",#N/A,FALSE,"P"}</definedName>
    <definedName name="brf" localSheetId="125" hidden="1">{"Tab1",#N/A,FALSE,"P";"Tab2",#N/A,FALSE,"P"}</definedName>
    <definedName name="brf" localSheetId="126" hidden="1">{"Tab1",#N/A,FALSE,"P";"Tab2",#N/A,FALSE,"P"}</definedName>
    <definedName name="brf" localSheetId="127" hidden="1">{"Tab1",#N/A,FALSE,"P";"Tab2",#N/A,FALSE,"P"}</definedName>
    <definedName name="brf" localSheetId="128" hidden="1">{"Tab1",#N/A,FALSE,"P";"Tab2",#N/A,FALSE,"P"}</definedName>
    <definedName name="brf" localSheetId="129" hidden="1">{"Tab1",#N/A,FALSE,"P";"Tab2",#N/A,FALSE,"P"}</definedName>
    <definedName name="brf" localSheetId="130" hidden="1">{"Tab1",#N/A,FALSE,"P";"Tab2",#N/A,FALSE,"P"}</definedName>
    <definedName name="brf" localSheetId="131" hidden="1">{"Tab1",#N/A,FALSE,"P";"Tab2",#N/A,FALSE,"P"}</definedName>
    <definedName name="brf" localSheetId="138" hidden="1">{"Tab1",#N/A,FALSE,"P";"Tab2",#N/A,FALSE,"P"}</definedName>
    <definedName name="brf" localSheetId="40" hidden="1">{"Tab1",#N/A,FALSE,"P";"Tab2",#N/A,FALSE,"P"}</definedName>
    <definedName name="brf" hidden="1">{"Tab1",#N/A,FALSE,"P";"Tab2",#N/A,FALSE,"P"}</definedName>
    <definedName name="bv" localSheetId="5" hidden="1">{"Main Economic Indicators",#N/A,FALSE,"C"}</definedName>
    <definedName name="bv" localSheetId="6" hidden="1">{"Main Economic Indicators",#N/A,FALSE,"C"}</definedName>
    <definedName name="bv" localSheetId="7" hidden="1">{"Main Economic Indicators",#N/A,FALSE,"C"}</definedName>
    <definedName name="bv" localSheetId="8" hidden="1">{"Main Economic Indicators",#N/A,FALSE,"C"}</definedName>
    <definedName name="bv" localSheetId="9" hidden="1">{"Main Economic Indicators",#N/A,FALSE,"C"}</definedName>
    <definedName name="bv" localSheetId="30" hidden="1">{"Main Economic Indicators",#N/A,FALSE,"C"}</definedName>
    <definedName name="bv" localSheetId="31" hidden="1">{"Main Economic Indicators",#N/A,FALSE,"C"}</definedName>
    <definedName name="bv" localSheetId="105" hidden="1">{"Main Economic Indicators",#N/A,FALSE,"C"}</definedName>
    <definedName name="bv" localSheetId="38" hidden="1">{"Main Economic Indicators",#N/A,FALSE,"C"}</definedName>
    <definedName name="bv" localSheetId="124" hidden="1">{"Main Economic Indicators",#N/A,FALSE,"C"}</definedName>
    <definedName name="bv" localSheetId="125" hidden="1">{"Main Economic Indicators",#N/A,FALSE,"C"}</definedName>
    <definedName name="bv" localSheetId="126" hidden="1">{"Main Economic Indicators",#N/A,FALSE,"C"}</definedName>
    <definedName name="bv" localSheetId="127" hidden="1">{"Main Economic Indicators",#N/A,FALSE,"C"}</definedName>
    <definedName name="bv" localSheetId="128" hidden="1">{"Main Economic Indicators",#N/A,FALSE,"C"}</definedName>
    <definedName name="bv" localSheetId="129" hidden="1">{"Main Economic Indicators",#N/A,FALSE,"C"}</definedName>
    <definedName name="bv" localSheetId="130" hidden="1">{"Main Economic Indicators",#N/A,FALSE,"C"}</definedName>
    <definedName name="bv" localSheetId="131" hidden="1">{"Main Economic Indicators",#N/A,FALSE,"C"}</definedName>
    <definedName name="bv" localSheetId="138" hidden="1">{"Main Economic Indicators",#N/A,FALSE,"C"}</definedName>
    <definedName name="bv" localSheetId="40" hidden="1">{"Main Economic Indicators",#N/A,FALSE,"C"}</definedName>
    <definedName name="bv" hidden="1">{"Main Economic Indicators",#N/A,FALSE,"C"}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pitalized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BWorkbookPriority" hidden="1">-944898989</definedName>
    <definedName name="cc" localSheetId="5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105" hidden="1">{"Riqfin97",#N/A,FALSE,"Tran";"Riqfinpro",#N/A,FALSE,"Tran"}</definedName>
    <definedName name="cc" localSheetId="38" hidden="1">{"Riqfin97",#N/A,FALSE,"Tran";"Riqfinpro",#N/A,FALSE,"Tran"}</definedName>
    <definedName name="cc" localSheetId="124" hidden="1">{"Riqfin97",#N/A,FALSE,"Tran";"Riqfinpro",#N/A,FALSE,"Tran"}</definedName>
    <definedName name="cc" localSheetId="125" hidden="1">{"Riqfin97",#N/A,FALSE,"Tran";"Riqfinpro",#N/A,FALSE,"Tran"}</definedName>
    <definedName name="cc" localSheetId="126" hidden="1">{"Riqfin97",#N/A,FALSE,"Tran";"Riqfinpro",#N/A,FALSE,"Tran"}</definedName>
    <definedName name="cc" localSheetId="127" hidden="1">{"Riqfin97",#N/A,FALSE,"Tran";"Riqfinpro",#N/A,FALSE,"Tran"}</definedName>
    <definedName name="cc" localSheetId="128" hidden="1">{"Riqfin97",#N/A,FALSE,"Tran";"Riqfinpro",#N/A,FALSE,"Tran"}</definedName>
    <definedName name="cc" localSheetId="129" hidden="1">{"Riqfin97",#N/A,FALSE,"Tran";"Riqfinpro",#N/A,FALSE,"Tran"}</definedName>
    <definedName name="cc" localSheetId="130" hidden="1">{"Riqfin97",#N/A,FALSE,"Tran";"Riqfinpro",#N/A,FALSE,"Tran"}</definedName>
    <definedName name="cc" localSheetId="131" hidden="1">{"Riqfin97",#N/A,FALSE,"Tran";"Riqfinpro",#N/A,FALSE,"Tran"}</definedName>
    <definedName name="cc" localSheetId="138" hidden="1">{"Riqfin97",#N/A,FALSE,"Tran";"Riqfinpro",#N/A,FALSE,"Tran"}</definedName>
    <definedName name="cc" localSheetId="40" hidden="1">{"Riqfin97",#N/A,FALSE,"Tran";"Riqfinpro",#N/A,FALSE,"Tran"}</definedName>
    <definedName name="cc" hidden="1">{"Riqfin97",#N/A,FALSE,"Tran";"Riqfinpro",#N/A,FALSE,"Tran"}</definedName>
    <definedName name="ccc" localSheetId="5" hidden="1">#REF!</definedName>
    <definedName name="ccc" localSheetId="6" hidden="1">#REF!</definedName>
    <definedName name="ccc" localSheetId="7" hidden="1">#REF!</definedName>
    <definedName name="ccc" localSheetId="8" hidden="1">#REF!</definedName>
    <definedName name="ccc" localSheetId="9" hidden="1">#REF!</definedName>
    <definedName name="ccc" localSheetId="30" hidden="1">{"Riqfin97",#N/A,FALSE,"Tran";"Riqfinpro",#N/A,FALSE,"Tran"}</definedName>
    <definedName name="ccc" localSheetId="31" hidden="1">#REF!</definedName>
    <definedName name="ccc" localSheetId="105" hidden="1">#REF!</definedName>
    <definedName name="ccc" localSheetId="38" hidden="1">#REF!</definedName>
    <definedName name="ccc" localSheetId="124" hidden="1">{"Riqfin97",#N/A,FALSE,"Tran";"Riqfinpro",#N/A,FALSE,"Tran"}</definedName>
    <definedName name="ccc" localSheetId="125" hidden="1">{"Riqfin97",#N/A,FALSE,"Tran";"Riqfinpro",#N/A,FALSE,"Tran"}</definedName>
    <definedName name="ccc" localSheetId="128" hidden="1">{"Riqfin97",#N/A,FALSE,"Tran";"Riqfinpro",#N/A,FALSE,"Tran"}</definedName>
    <definedName name="ccc" localSheetId="129" hidden="1">{"Riqfin97",#N/A,FALSE,"Tran";"Riqfinpro",#N/A,FALSE,"Tran"}</definedName>
    <definedName name="ccc" localSheetId="136" hidden="1">{"Riqfin97",#N/A,FALSE,"Tran";"Riqfinpro",#N/A,FALSE,"Tran"}</definedName>
    <definedName name="ccc" localSheetId="137" hidden="1">{"Riqfin97",#N/A,FALSE,"Tran";"Riqfinpro",#N/A,FALSE,"Tran"}</definedName>
    <definedName name="ccc" localSheetId="138" hidden="1">{"Riqfin97",#N/A,FALSE,"Tran";"Riqfinpro",#N/A,FALSE,"Tran"}</definedName>
    <definedName name="ccc" localSheetId="140" hidden="1">{"Riqfin97",#N/A,FALSE,"Tran";"Riqfinpro",#N/A,FALSE,"Tran"}</definedName>
    <definedName name="ccc" localSheetId="142" hidden="1">{"Riqfin97",#N/A,FALSE,"Tran";"Riqfinpro",#N/A,FALSE,"Tran"}</definedName>
    <definedName name="ccc" localSheetId="144" hidden="1">{"Riqfin97",#N/A,FALSE,"Tran";"Riqfinpro",#N/A,FALSE,"Tran"}</definedName>
    <definedName name="ccc" hidden="1">#REF!</definedName>
    <definedName name="ccccc" localSheetId="5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localSheetId="9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105" hidden="1">{"Minpmon",#N/A,FALSE,"Monthinput"}</definedName>
    <definedName name="ccccc" localSheetId="38" hidden="1">{"Minpmon",#N/A,FALSE,"Monthinput"}</definedName>
    <definedName name="ccccc" localSheetId="124" hidden="1">{"Minpmon",#N/A,FALSE,"Monthinput"}</definedName>
    <definedName name="ccccc" localSheetId="125" hidden="1">{"Minpmon",#N/A,FALSE,"Monthinput"}</definedName>
    <definedName name="ccccc" localSheetId="126" hidden="1">{"Minpmon",#N/A,FALSE,"Monthinput"}</definedName>
    <definedName name="ccccc" localSheetId="127" hidden="1">{"Minpmon",#N/A,FALSE,"Monthinput"}</definedName>
    <definedName name="ccccc" localSheetId="128" hidden="1">{"Minpmon",#N/A,FALSE,"Monthinput"}</definedName>
    <definedName name="ccccc" localSheetId="129" hidden="1">{"Minpmon",#N/A,FALSE,"Monthinput"}</definedName>
    <definedName name="ccccc" localSheetId="130" hidden="1">{"Minpmon",#N/A,FALSE,"Monthinput"}</definedName>
    <definedName name="ccccc" localSheetId="131" hidden="1">{"Minpmon",#N/A,FALSE,"Monthinput"}</definedName>
    <definedName name="ccccc" localSheetId="138" hidden="1">{"Minpmon",#N/A,FALSE,"Monthinput"}</definedName>
    <definedName name="ccccc" localSheetId="40" hidden="1">{"Minpmon",#N/A,FALSE,"Monthinput"}</definedName>
    <definedName name="ccccc" hidden="1">{"Minpmon",#N/A,FALSE,"Monthinput"}</definedName>
    <definedName name="cccm" localSheetId="5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105" hidden="1">{"Riqfin97",#N/A,FALSE,"Tran";"Riqfinpro",#N/A,FALSE,"Tran"}</definedName>
    <definedName name="cccm" localSheetId="38" hidden="1">{"Riqfin97",#N/A,FALSE,"Tran";"Riqfinpro",#N/A,FALSE,"Tran"}</definedName>
    <definedName name="cccm" localSheetId="124" hidden="1">{"Riqfin97",#N/A,FALSE,"Tran";"Riqfinpro",#N/A,FALSE,"Tran"}</definedName>
    <definedName name="cccm" localSheetId="125" hidden="1">{"Riqfin97",#N/A,FALSE,"Tran";"Riqfinpro",#N/A,FALSE,"Tran"}</definedName>
    <definedName name="cccm" localSheetId="126" hidden="1">{"Riqfin97",#N/A,FALSE,"Tran";"Riqfinpro",#N/A,FALSE,"Tran"}</definedName>
    <definedName name="cccm" localSheetId="127" hidden="1">{"Riqfin97",#N/A,FALSE,"Tran";"Riqfinpro",#N/A,FALSE,"Tran"}</definedName>
    <definedName name="cccm" localSheetId="128" hidden="1">{"Riqfin97",#N/A,FALSE,"Tran";"Riqfinpro",#N/A,FALSE,"Tran"}</definedName>
    <definedName name="cccm" localSheetId="129" hidden="1">{"Riqfin97",#N/A,FALSE,"Tran";"Riqfinpro",#N/A,FALSE,"Tran"}</definedName>
    <definedName name="cccm" localSheetId="130" hidden="1">{"Riqfin97",#N/A,FALSE,"Tran";"Riqfinpro",#N/A,FALSE,"Tran"}</definedName>
    <definedName name="cccm" localSheetId="131" hidden="1">{"Riqfin97",#N/A,FALSE,"Tran";"Riqfinpro",#N/A,FALSE,"Tran"}</definedName>
    <definedName name="cccm" localSheetId="138" hidden="1">{"Riqfin97",#N/A,FALSE,"Tran";"Riqfinpro",#N/A,FALSE,"Tran"}</definedName>
    <definedName name="cccm" localSheetId="40" hidden="1">{"Riqfin97",#N/A,FALSE,"Tran";"Riqfinpro",#N/A,FALSE,"Tran"}</definedName>
    <definedName name="cccm" hidden="1">{"Riqfin97",#N/A,FALSE,"Tran";"Riqfinpro",#N/A,FALSE,"Tran"}</definedName>
    <definedName name="cde" localSheetId="5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localSheetId="8" hidden="1">{"Riqfin97",#N/A,FALSE,"Tran";"Riqfinpro",#N/A,FALSE,"Tran"}</definedName>
    <definedName name="cde" localSheetId="9" hidden="1">{"Riqfin97",#N/A,FALSE,"Tran";"Riqfinpro",#N/A,FALSE,"Tran"}</definedName>
    <definedName name="cde" localSheetId="30" hidden="1">{"Riqfin97",#N/A,FALSE,"Tran";"Riqfinpro",#N/A,FALSE,"Tran"}</definedName>
    <definedName name="cde" localSheetId="31" hidden="1">{"Riqfin97",#N/A,FALSE,"Tran";"Riqfinpro",#N/A,FALSE,"Tran"}</definedName>
    <definedName name="cde" localSheetId="105" hidden="1">{"Riqfin97",#N/A,FALSE,"Tran";"Riqfinpro",#N/A,FALSE,"Tran"}</definedName>
    <definedName name="cde" localSheetId="38" hidden="1">{"Riqfin97",#N/A,FALSE,"Tran";"Riqfinpro",#N/A,FALSE,"Tran"}</definedName>
    <definedName name="cde" localSheetId="124" hidden="1">{"Riqfin97",#N/A,FALSE,"Tran";"Riqfinpro",#N/A,FALSE,"Tran"}</definedName>
    <definedName name="cde" localSheetId="125" hidden="1">{"Riqfin97",#N/A,FALSE,"Tran";"Riqfinpro",#N/A,FALSE,"Tran"}</definedName>
    <definedName name="cde" localSheetId="126" hidden="1">{"Riqfin97",#N/A,FALSE,"Tran";"Riqfinpro",#N/A,FALSE,"Tran"}</definedName>
    <definedName name="cde" localSheetId="127" hidden="1">{"Riqfin97",#N/A,FALSE,"Tran";"Riqfinpro",#N/A,FALSE,"Tran"}</definedName>
    <definedName name="cde" localSheetId="128" hidden="1">{"Riqfin97",#N/A,FALSE,"Tran";"Riqfinpro",#N/A,FALSE,"Tran"}</definedName>
    <definedName name="cde" localSheetId="129" hidden="1">{"Riqfin97",#N/A,FALSE,"Tran";"Riqfinpro",#N/A,FALSE,"Tran"}</definedName>
    <definedName name="cde" localSheetId="130" hidden="1">{"Riqfin97",#N/A,FALSE,"Tran";"Riqfinpro",#N/A,FALSE,"Tran"}</definedName>
    <definedName name="cde" localSheetId="131" hidden="1">{"Riqfin97",#N/A,FALSE,"Tran";"Riqfinpro",#N/A,FALSE,"Tran"}</definedName>
    <definedName name="cde" localSheetId="138" hidden="1">{"Riqfin97",#N/A,FALSE,"Tran";"Riqfinpro",#N/A,FALSE,"Tran"}</definedName>
    <definedName name="cde" localSheetId="40" hidden="1">{"Riqfin97",#N/A,FALSE,"Tran";"Riqfinpro",#N/A,FALSE,"Tran"}</definedName>
    <definedName name="cde" hidden="1">{"Riqfin97",#N/A,FALSE,"Tran";"Riqfinpro",#N/A,FALSE,"Tran"}</definedName>
    <definedName name="cdert" localSheetId="5" hidden="1">{"Minpmon",#N/A,FALSE,"Monthinput"}</definedName>
    <definedName name="cdert" localSheetId="6" hidden="1">{"Minpmon",#N/A,FALSE,"Monthinput"}</definedName>
    <definedName name="cdert" localSheetId="7" hidden="1">{"Minpmon",#N/A,FALSE,"Monthinput"}</definedName>
    <definedName name="cdert" localSheetId="8" hidden="1">{"Minpmon",#N/A,FALSE,"Monthinput"}</definedName>
    <definedName name="cdert" localSheetId="9" hidden="1">{"Minpmon",#N/A,FALSE,"Monthinput"}</definedName>
    <definedName name="cdert" localSheetId="30" hidden="1">{"Minpmon",#N/A,FALSE,"Monthinput"}</definedName>
    <definedName name="cdert" localSheetId="31" hidden="1">{"Minpmon",#N/A,FALSE,"Monthinput"}</definedName>
    <definedName name="cdert" localSheetId="105" hidden="1">{"Minpmon",#N/A,FALSE,"Monthinput"}</definedName>
    <definedName name="cdert" localSheetId="38" hidden="1">{"Minpmon",#N/A,FALSE,"Monthinput"}</definedName>
    <definedName name="cdert" localSheetId="124" hidden="1">{"Minpmon",#N/A,FALSE,"Monthinput"}</definedName>
    <definedName name="cdert" localSheetId="125" hidden="1">{"Minpmon",#N/A,FALSE,"Monthinput"}</definedName>
    <definedName name="cdert" localSheetId="126" hidden="1">{"Minpmon",#N/A,FALSE,"Monthinput"}</definedName>
    <definedName name="cdert" localSheetId="127" hidden="1">{"Minpmon",#N/A,FALSE,"Monthinput"}</definedName>
    <definedName name="cdert" localSheetId="128" hidden="1">{"Minpmon",#N/A,FALSE,"Monthinput"}</definedName>
    <definedName name="cdert" localSheetId="129" hidden="1">{"Minpmon",#N/A,FALSE,"Monthinput"}</definedName>
    <definedName name="cdert" localSheetId="130" hidden="1">{"Minpmon",#N/A,FALSE,"Monthinput"}</definedName>
    <definedName name="cdert" localSheetId="131" hidden="1">{"Minpmon",#N/A,FALSE,"Monthinput"}</definedName>
    <definedName name="cdert" localSheetId="138" hidden="1">{"Minpmon",#N/A,FALSE,"Monthinput"}</definedName>
    <definedName name="cdert" localSheetId="40" hidden="1">{"Minpmon",#N/A,FALSE,"Monthinput"}</definedName>
    <definedName name="cdert" hidden="1">{"Minpmon",#N/A,FALSE,"Monthinput"}</definedName>
    <definedName name="Central">#REF!</definedName>
    <definedName name="char20" localSheetId="5" hidden="1">#REF!</definedName>
    <definedName name="char20" localSheetId="6" hidden="1">#REF!</definedName>
    <definedName name="char20" localSheetId="7" hidden="1">#REF!</definedName>
    <definedName name="char20" localSheetId="8" hidden="1">#REF!</definedName>
    <definedName name="char20" localSheetId="9" hidden="1">#REF!</definedName>
    <definedName name="char20" localSheetId="30" hidden="1">#REF!</definedName>
    <definedName name="char20" localSheetId="124" hidden="1">#REF!</definedName>
    <definedName name="char20" localSheetId="125" hidden="1">#REF!</definedName>
    <definedName name="char20" hidden="1">#REF!</definedName>
    <definedName name="chart19" localSheetId="5" hidden="1">#REF!</definedName>
    <definedName name="chart19" localSheetId="6" hidden="1">#REF!</definedName>
    <definedName name="chart19" localSheetId="7" hidden="1">#REF!</definedName>
    <definedName name="chart19" localSheetId="8" hidden="1">#REF!</definedName>
    <definedName name="chart19" localSheetId="9" hidden="1">#REF!</definedName>
    <definedName name="chart19" localSheetId="30" hidden="1">#REF!</definedName>
    <definedName name="chart19" localSheetId="124" hidden="1">#REF!</definedName>
    <definedName name="chart19" localSheetId="125" hidden="1">#REF!</definedName>
    <definedName name="chart19" hidden="1">#REF!</definedName>
    <definedName name="chart27" hidden="1">0</definedName>
    <definedName name="chart28" hidden="1">0</definedName>
    <definedName name="chart35" localSheetId="5" hidden="1">#REF!</definedName>
    <definedName name="chart35" localSheetId="6" hidden="1">#REF!</definedName>
    <definedName name="chart35" localSheetId="7" hidden="1">#REF!</definedName>
    <definedName name="chart35" localSheetId="8" hidden="1">#REF!</definedName>
    <definedName name="chart35" localSheetId="9" hidden="1">#REF!</definedName>
    <definedName name="chart35" localSheetId="30" hidden="1">#REF!</definedName>
    <definedName name="chart35" localSheetId="124" hidden="1">#REF!</definedName>
    <definedName name="chart35" localSheetId="125" hidden="1">#REF!</definedName>
    <definedName name="chart35" hidden="1">#REF!</definedName>
    <definedName name="chart9" localSheetId="5" hidden="1">#REF!</definedName>
    <definedName name="chart9" localSheetId="6" hidden="1">#REF!</definedName>
    <definedName name="chart9" localSheetId="7" hidden="1">#REF!</definedName>
    <definedName name="chart9" localSheetId="8" hidden="1">#REF!</definedName>
    <definedName name="chart9" localSheetId="9" hidden="1">#REF!</definedName>
    <definedName name="chart9" localSheetId="30" hidden="1">#REF!</definedName>
    <definedName name="chart9" localSheetId="124" hidden="1">#REF!</definedName>
    <definedName name="chart9" localSheetId="125" hidden="1">#REF!</definedName>
    <definedName name="chart9" hidden="1">#REF!</definedName>
    <definedName name="Chartsik" localSheetId="5" hidden="1">#REF!</definedName>
    <definedName name="Chartsik" localSheetId="6" hidden="1">#REF!</definedName>
    <definedName name="Chartsik" localSheetId="7" hidden="1">#REF!</definedName>
    <definedName name="Chartsik" localSheetId="8" hidden="1">#REF!</definedName>
    <definedName name="Chartsik" localSheetId="9" hidden="1">#REF!</definedName>
    <definedName name="Chartsik" localSheetId="30" hidden="1">#REF!</definedName>
    <definedName name="Chartsik" localSheetId="124" hidden="1">#REF!</definedName>
    <definedName name="Chartsik" localSheetId="125" hidden="1">#REF!</definedName>
    <definedName name="Chartsik" hidden="1">#REF!</definedName>
    <definedName name="Clock" localSheetId="5" hidden="1">{#N/A,#N/A,FALSE,"Exhibits 5-7"}</definedName>
    <definedName name="Clock" localSheetId="6" hidden="1">{#N/A,#N/A,FALSE,"Exhibits 5-7"}</definedName>
    <definedName name="Clock" localSheetId="7" hidden="1">{#N/A,#N/A,FALSE,"Exhibits 5-7"}</definedName>
    <definedName name="Clock" localSheetId="8" hidden="1">{#N/A,#N/A,FALSE,"Exhibits 5-7"}</definedName>
    <definedName name="Clock" localSheetId="9" hidden="1">{#N/A,#N/A,FALSE,"Exhibits 5-7"}</definedName>
    <definedName name="Clock" localSheetId="30" hidden="1">{#N/A,#N/A,FALSE,"Exhibits 5-7"}</definedName>
    <definedName name="Clock" localSheetId="38" hidden="1">{#N/A,#N/A,FALSE,"Exhibits 5-7"}</definedName>
    <definedName name="Clock" localSheetId="124" hidden="1">{#N/A,#N/A,FALSE,"Exhibits 5-7"}</definedName>
    <definedName name="Clock" localSheetId="125" hidden="1">{#N/A,#N/A,FALSE,"Exhibits 5-7"}</definedName>
    <definedName name="Clock" localSheetId="126" hidden="1">{#N/A,#N/A,FALSE,"Exhibits 5-7"}</definedName>
    <definedName name="Clock" localSheetId="127" hidden="1">{#N/A,#N/A,FALSE,"Exhibits 5-7"}</definedName>
    <definedName name="Clock" localSheetId="129" hidden="1">{#N/A,#N/A,FALSE,"Exhibits 5-7"}</definedName>
    <definedName name="Clock" localSheetId="130" hidden="1">{#N/A,#N/A,FALSE,"Exhibits 5-7"}</definedName>
    <definedName name="Clock" localSheetId="131" hidden="1">{#N/A,#N/A,FALSE,"Exhibits 5-7"}</definedName>
    <definedName name="Clock" localSheetId="138" hidden="1">{#N/A,#N/A,FALSE,"Exhibits 5-7"}</definedName>
    <definedName name="Clock" localSheetId="111" hidden="1">{#N/A,#N/A,FALSE,"Exhibits 5-7"}</definedName>
    <definedName name="Clock" localSheetId="112" hidden="1">{#N/A,#N/A,FALSE,"Exhibits 5-7"}</definedName>
    <definedName name="Clock" localSheetId="113" hidden="1">{#N/A,#N/A,FALSE,"Exhibits 5-7"}</definedName>
    <definedName name="Clock" localSheetId="114" hidden="1">{#N/A,#N/A,FALSE,"Exhibits 5-7"}</definedName>
    <definedName name="Clock" localSheetId="135" hidden="1">{#N/A,#N/A,FALSE,"Exhibits 5-7"}</definedName>
    <definedName name="Clock" hidden="1">{#N/A,#N/A,FALSE,"Exhibits 5-7"}</definedName>
    <definedName name="contents2" localSheetId="5" hidden="1">#REF!</definedName>
    <definedName name="contents2" localSheetId="6" hidden="1">#REF!</definedName>
    <definedName name="contents2" localSheetId="7" hidden="1">#REF!</definedName>
    <definedName name="contents2" localSheetId="8" hidden="1">#REF!</definedName>
    <definedName name="contents2" localSheetId="9" hidden="1">#REF!</definedName>
    <definedName name="contents2" localSheetId="30" hidden="1">#REF!</definedName>
    <definedName name="contents2" localSheetId="31" hidden="1">#REF!</definedName>
    <definedName name="contents2" localSheetId="124" hidden="1">#REF!</definedName>
    <definedName name="contents2" localSheetId="125" hidden="1">#REF!</definedName>
    <definedName name="contents2" localSheetId="128" hidden="1">#REF!</definedName>
    <definedName name="contents2" localSheetId="129" hidden="1">#REF!</definedName>
    <definedName name="contents2" localSheetId="40" hidden="1">#REF!</definedName>
    <definedName name="contents2" hidden="1">#REF!</definedName>
    <definedName name="cp" localSheetId="5" hidden="1">#REF!</definedName>
    <definedName name="cp" localSheetId="6" hidden="1">#REF!</definedName>
    <definedName name="cp" localSheetId="7" hidden="1">#REF!</definedName>
    <definedName name="cp" localSheetId="8" hidden="1">#REF!</definedName>
    <definedName name="cp" localSheetId="9" hidden="1">#REF!</definedName>
    <definedName name="cp" localSheetId="30" hidden="1">#REF!</definedName>
    <definedName name="cp" localSheetId="31" hidden="1">#REF!</definedName>
    <definedName name="cp" localSheetId="105" hidden="1">#REF!</definedName>
    <definedName name="cp" localSheetId="124" hidden="1">#REF!</definedName>
    <definedName name="cp" localSheetId="125" hidden="1">#REF!</definedName>
    <definedName name="cp" localSheetId="129" hidden="1">#REF!</definedName>
    <definedName name="cp" localSheetId="40" hidden="1">#REF!</definedName>
    <definedName name="cp" hidden="1">#REF!</definedName>
    <definedName name="Crystal_1_1_WEBI_DataGrid" localSheetId="5" hidden="1">#REF!</definedName>
    <definedName name="Crystal_1_1_WEBI_DataGrid" localSheetId="6" hidden="1">#REF!</definedName>
    <definedName name="Crystal_1_1_WEBI_DataGrid" localSheetId="7" hidden="1">#REF!</definedName>
    <definedName name="Crystal_1_1_WEBI_DataGrid" localSheetId="8" hidden="1">#REF!</definedName>
    <definedName name="Crystal_1_1_WEBI_DataGrid" localSheetId="9" hidden="1">#REF!</definedName>
    <definedName name="Crystal_1_1_WEBI_DataGrid" localSheetId="38" hidden="1">#REF!</definedName>
    <definedName name="Crystal_1_1_WEBI_DataGrid" localSheetId="125" hidden="1">#REF!</definedName>
    <definedName name="Crystal_1_1_WEBI_DataGrid" localSheetId="129" hidden="1">#REF!</definedName>
    <definedName name="Crystal_1_1_WEBI_DataGrid" localSheetId="130" hidden="1">#REF!</definedName>
    <definedName name="Crystal_1_1_WEBI_DataGrid" localSheetId="131" hidden="1">#REF!</definedName>
    <definedName name="Crystal_1_1_WEBI_DataGrid" hidden="1">#REF!</definedName>
    <definedName name="Crystal_1_1_WEBI_HHeading" localSheetId="38" hidden="1">#REF!</definedName>
    <definedName name="Crystal_1_1_WEBI_HHeading" localSheetId="125" hidden="1">#REF!</definedName>
    <definedName name="Crystal_1_1_WEBI_HHeading" localSheetId="129" hidden="1">#REF!</definedName>
    <definedName name="Crystal_1_1_WEBI_HHeading" localSheetId="130" hidden="1">#REF!</definedName>
    <definedName name="Crystal_1_1_WEBI_HHeading" localSheetId="131" hidden="1">#REF!</definedName>
    <definedName name="Crystal_1_1_WEBI_HHeading" hidden="1">#REF!</definedName>
    <definedName name="Crystal_1_1_WEBI_ReportCrossTab" localSheetId="38" hidden="1">#REF!</definedName>
    <definedName name="Crystal_1_1_WEBI_ReportCrossTab" localSheetId="125" hidden="1">#REF!</definedName>
    <definedName name="Crystal_1_1_WEBI_ReportCrossTab" localSheetId="129" hidden="1">#REF!</definedName>
    <definedName name="Crystal_1_1_WEBI_ReportCrossTab" localSheetId="130" hidden="1">#REF!</definedName>
    <definedName name="Crystal_1_1_WEBI_ReportCrossTab" localSheetId="131" hidden="1">#REF!</definedName>
    <definedName name="Crystal_1_1_WEBI_ReportCrossTab" hidden="1">#REF!</definedName>
    <definedName name="Crystal_1_1_WEBI_Space" localSheetId="38" hidden="1">#REF!</definedName>
    <definedName name="Crystal_1_1_WEBI_Space" localSheetId="125" hidden="1">#REF!</definedName>
    <definedName name="Crystal_1_1_WEBI_Space" localSheetId="129" hidden="1">#REF!</definedName>
    <definedName name="Crystal_1_1_WEBI_Space" localSheetId="130" hidden="1">#REF!</definedName>
    <definedName name="Crystal_1_1_WEBI_Space" localSheetId="131" hidden="1">#REF!</definedName>
    <definedName name="Crystal_1_1_WEBI_Space" hidden="1">#REF!</definedName>
    <definedName name="Crystal_1_1_WEBI_VHeading" localSheetId="21" hidden="1">#REF!</definedName>
    <definedName name="Crystal_1_1_WEBI_VHeading" localSheetId="5" hidden="1">#REF!</definedName>
    <definedName name="Crystal_1_1_WEBI_VHeading" localSheetId="6" hidden="1">#REF!</definedName>
    <definedName name="Crystal_1_1_WEBI_VHeading" localSheetId="7" hidden="1">#REF!</definedName>
    <definedName name="Crystal_1_1_WEBI_VHeading" localSheetId="8" hidden="1">#REF!</definedName>
    <definedName name="Crystal_1_1_WEBI_VHeading" localSheetId="9" hidden="1">#REF!</definedName>
    <definedName name="Crystal_1_1_WEBI_VHeading" localSheetId="16" hidden="1">#REF!</definedName>
    <definedName name="Crystal_1_1_WEBI_VHeading" localSheetId="31" hidden="1">#REF!</definedName>
    <definedName name="Crystal_1_1_WEBI_VHeading" localSheetId="99" hidden="1">#REF!</definedName>
    <definedName name="Crystal_1_1_WEBI_VHeading" localSheetId="105" hidden="1">#REF!</definedName>
    <definedName name="Crystal_1_1_WEBI_VHeading" localSheetId="124" hidden="1">#REF!</definedName>
    <definedName name="Crystal_1_1_WEBI_VHeading" localSheetId="125" hidden="1">#REF!</definedName>
    <definedName name="Crystal_1_1_WEBI_VHeading" localSheetId="126" hidden="1">#REF!</definedName>
    <definedName name="Crystal_1_1_WEBI_VHeading" localSheetId="127" hidden="1">#REF!</definedName>
    <definedName name="Crystal_1_1_WEBI_VHeading" localSheetId="128" hidden="1">#REF!</definedName>
    <definedName name="Crystal_1_1_WEBI_VHeading" localSheetId="129" hidden="1">#REF!</definedName>
    <definedName name="Crystal_1_1_WEBI_VHeading" localSheetId="138" hidden="1">#REF!</definedName>
    <definedName name="Crystal_1_1_WEBI_VHeading" localSheetId="102" hidden="1">#REF!</definedName>
    <definedName name="Crystal_1_1_WEBI_VHeading" hidden="1">#REF!</definedName>
    <definedName name="Cwvu.a." localSheetId="5" hidden="1">#REF!,#REF!,#REF!,#REF!,#REF!,#REF!</definedName>
    <definedName name="Cwvu.a." localSheetId="6" hidden="1">#REF!,#REF!,#REF!,#REF!,#REF!,#REF!</definedName>
    <definedName name="Cwvu.a." localSheetId="7" hidden="1">#REF!,#REF!,#REF!,#REF!,#REF!,#REF!</definedName>
    <definedName name="Cwvu.a." localSheetId="8" hidden="1">#REF!,#REF!,#REF!,#REF!,#REF!,#REF!</definedName>
    <definedName name="Cwvu.a." localSheetId="9" hidden="1">#REF!,#REF!,#REF!,#REF!,#REF!,#REF!</definedName>
    <definedName name="Cwvu.a." localSheetId="30" hidden="1">#REF!,#REF!,#REF!,#REF!,#REF!,#REF!</definedName>
    <definedName name="Cwvu.a." localSheetId="105" hidden="1">#REF!,#REF!,#REF!,#REF!,#REF!,#REF!</definedName>
    <definedName name="Cwvu.a." localSheetId="124" hidden="1">#REF!,#REF!,#REF!,#REF!,#REF!,#REF!</definedName>
    <definedName name="Cwvu.a." localSheetId="125" hidden="1">#REF!,#REF!,#REF!,#REF!,#REF!,#REF!</definedName>
    <definedName name="Cwvu.a." localSheetId="129" hidden="1">#REF!,#REF!,#REF!,#REF!,#REF!,#REF!</definedName>
    <definedName name="Cwvu.a." hidden="1">#REF!,#REF!,#REF!,#REF!,#REF!,#REF!</definedName>
    <definedName name="Cwvu.bop." localSheetId="5" hidden="1">#REF!,#REF!,#REF!,#REF!,#REF!,#REF!</definedName>
    <definedName name="Cwvu.bop." localSheetId="6" hidden="1">#REF!,#REF!,#REF!,#REF!,#REF!,#REF!</definedName>
    <definedName name="Cwvu.bop." localSheetId="7" hidden="1">#REF!,#REF!,#REF!,#REF!,#REF!,#REF!</definedName>
    <definedName name="Cwvu.bop." localSheetId="8" hidden="1">#REF!,#REF!,#REF!,#REF!,#REF!,#REF!</definedName>
    <definedName name="Cwvu.bop." localSheetId="9" hidden="1">#REF!,#REF!,#REF!,#REF!,#REF!,#REF!</definedName>
    <definedName name="Cwvu.bop." localSheetId="30" hidden="1">#REF!,#REF!,#REF!,#REF!,#REF!,#REF!</definedName>
    <definedName name="Cwvu.bop." localSheetId="105" hidden="1">#REF!,#REF!,#REF!,#REF!,#REF!,#REF!</definedName>
    <definedName name="Cwvu.bop." localSheetId="124" hidden="1">#REF!,#REF!,#REF!,#REF!,#REF!,#REF!</definedName>
    <definedName name="Cwvu.bop." localSheetId="125" hidden="1">#REF!,#REF!,#REF!,#REF!,#REF!,#REF!</definedName>
    <definedName name="Cwvu.bop." localSheetId="129" hidden="1">#REF!,#REF!,#REF!,#REF!,#REF!,#REF!</definedName>
    <definedName name="Cwvu.bop." hidden="1">#REF!,#REF!,#REF!,#REF!,#REF!,#REF!</definedName>
    <definedName name="Cwvu.bop.sr." localSheetId="5" hidden="1">#REF!,#REF!,#REF!,#REF!,#REF!,#REF!</definedName>
    <definedName name="Cwvu.bop.sr." localSheetId="6" hidden="1">#REF!,#REF!,#REF!,#REF!,#REF!,#REF!</definedName>
    <definedName name="Cwvu.bop.sr." localSheetId="7" hidden="1">#REF!,#REF!,#REF!,#REF!,#REF!,#REF!</definedName>
    <definedName name="Cwvu.bop.sr." localSheetId="8" hidden="1">#REF!,#REF!,#REF!,#REF!,#REF!,#REF!</definedName>
    <definedName name="Cwvu.bop.sr." localSheetId="9" hidden="1">#REF!,#REF!,#REF!,#REF!,#REF!,#REF!</definedName>
    <definedName name="Cwvu.bop.sr." localSheetId="30" hidden="1">#REF!,#REF!,#REF!,#REF!,#REF!,#REF!</definedName>
    <definedName name="Cwvu.bop.sr." localSheetId="105" hidden="1">#REF!,#REF!,#REF!,#REF!,#REF!,#REF!</definedName>
    <definedName name="Cwvu.bop.sr." localSheetId="124" hidden="1">#REF!,#REF!,#REF!,#REF!,#REF!,#REF!</definedName>
    <definedName name="Cwvu.bop.sr." localSheetId="125" hidden="1">#REF!,#REF!,#REF!,#REF!,#REF!,#REF!</definedName>
    <definedName name="Cwvu.bop.sr." localSheetId="129" hidden="1">#REF!,#REF!,#REF!,#REF!,#REF!,#REF!</definedName>
    <definedName name="Cwvu.bop.sr." hidden="1">#REF!,#REF!,#REF!,#REF!,#REF!,#REF!</definedName>
    <definedName name="Cwvu.bopsdr.sr." localSheetId="5" hidden="1">#REF!,#REF!,#REF!,#REF!,#REF!,#REF!</definedName>
    <definedName name="Cwvu.bopsdr.sr." localSheetId="6" hidden="1">#REF!,#REF!,#REF!,#REF!,#REF!,#REF!</definedName>
    <definedName name="Cwvu.bopsdr.sr." localSheetId="7" hidden="1">#REF!,#REF!,#REF!,#REF!,#REF!,#REF!</definedName>
    <definedName name="Cwvu.bopsdr.sr." localSheetId="8" hidden="1">#REF!,#REF!,#REF!,#REF!,#REF!,#REF!</definedName>
    <definedName name="Cwvu.bopsdr.sr." localSheetId="9" hidden="1">#REF!,#REF!,#REF!,#REF!,#REF!,#REF!</definedName>
    <definedName name="Cwvu.bopsdr.sr." localSheetId="30" hidden="1">#REF!,#REF!,#REF!,#REF!,#REF!,#REF!</definedName>
    <definedName name="Cwvu.bopsdr.sr." localSheetId="105" hidden="1">#REF!,#REF!,#REF!,#REF!,#REF!,#REF!</definedName>
    <definedName name="Cwvu.bopsdr.sr." localSheetId="129" hidden="1">#REF!,#REF!,#REF!,#REF!,#REF!,#REF!</definedName>
    <definedName name="Cwvu.bopsdr.sr." hidden="1">#REF!,#REF!,#REF!,#REF!,#REF!,#REF!</definedName>
    <definedName name="Cwvu.cotton." localSheetId="5" hidden="1">#REF!,#REF!,#REF!,#REF!,#REF!,#REF!,#REF!,#REF!</definedName>
    <definedName name="Cwvu.cotton." localSheetId="6" hidden="1">#REF!,#REF!,#REF!,#REF!,#REF!,#REF!,#REF!,#REF!</definedName>
    <definedName name="Cwvu.cotton." localSheetId="7" hidden="1">#REF!,#REF!,#REF!,#REF!,#REF!,#REF!,#REF!,#REF!</definedName>
    <definedName name="Cwvu.cotton." localSheetId="8" hidden="1">#REF!,#REF!,#REF!,#REF!,#REF!,#REF!,#REF!,#REF!</definedName>
    <definedName name="Cwvu.cotton." localSheetId="9" hidden="1">#REF!,#REF!,#REF!,#REF!,#REF!,#REF!,#REF!,#REF!</definedName>
    <definedName name="Cwvu.cotton." localSheetId="30" hidden="1">#REF!,#REF!,#REF!,#REF!,#REF!,#REF!,#REF!,#REF!</definedName>
    <definedName name="Cwvu.cotton." localSheetId="105" hidden="1">#REF!,#REF!,#REF!,#REF!,#REF!,#REF!,#REF!,#REF!</definedName>
    <definedName name="Cwvu.cotton." localSheetId="129" hidden="1">#REF!,#REF!,#REF!,#REF!,#REF!,#REF!,#REF!,#REF!</definedName>
    <definedName name="Cwvu.cotton." hidden="1">#REF!,#REF!,#REF!,#REF!,#REF!,#REF!,#REF!,#REF!</definedName>
    <definedName name="Cwvu.cottonall." localSheetId="5" hidden="1">#REF!,#REF!,#REF!,#REF!,#REF!,#REF!,#REF!</definedName>
    <definedName name="Cwvu.cottonall." localSheetId="6" hidden="1">#REF!,#REF!,#REF!,#REF!,#REF!,#REF!,#REF!</definedName>
    <definedName name="Cwvu.cottonall." localSheetId="7" hidden="1">#REF!,#REF!,#REF!,#REF!,#REF!,#REF!,#REF!</definedName>
    <definedName name="Cwvu.cottonall." localSheetId="8" hidden="1">#REF!,#REF!,#REF!,#REF!,#REF!,#REF!,#REF!</definedName>
    <definedName name="Cwvu.cottonall." localSheetId="9" hidden="1">#REF!,#REF!,#REF!,#REF!,#REF!,#REF!,#REF!</definedName>
    <definedName name="Cwvu.cottonall." localSheetId="30" hidden="1">#REF!,#REF!,#REF!,#REF!,#REF!,#REF!,#REF!</definedName>
    <definedName name="Cwvu.cottonall." localSheetId="105" hidden="1">#REF!,#REF!,#REF!,#REF!,#REF!,#REF!,#REF!</definedName>
    <definedName name="Cwvu.cottonall." localSheetId="129" hidden="1">#REF!,#REF!,#REF!,#REF!,#REF!,#REF!,#REF!</definedName>
    <definedName name="Cwvu.cottonall." hidden="1">#REF!,#REF!,#REF!,#REF!,#REF!,#REF!,#REF!</definedName>
    <definedName name="Cwvu.exportdetails." localSheetId="5" hidden="1">#REF!,#REF!,#REF!,#REF!,#REF!,#REF!,#REF!</definedName>
    <definedName name="Cwvu.exportdetails." localSheetId="6" hidden="1">#REF!,#REF!,#REF!,#REF!,#REF!,#REF!,#REF!</definedName>
    <definedName name="Cwvu.exportdetails." localSheetId="7" hidden="1">#REF!,#REF!,#REF!,#REF!,#REF!,#REF!,#REF!</definedName>
    <definedName name="Cwvu.exportdetails." localSheetId="8" hidden="1">#REF!,#REF!,#REF!,#REF!,#REF!,#REF!,#REF!</definedName>
    <definedName name="Cwvu.exportdetails." localSheetId="9" hidden="1">#REF!,#REF!,#REF!,#REF!,#REF!,#REF!,#REF!</definedName>
    <definedName name="Cwvu.exportdetails." localSheetId="30" hidden="1">#REF!,#REF!,#REF!,#REF!,#REF!,#REF!,#REF!</definedName>
    <definedName name="Cwvu.exportdetails." localSheetId="105" hidden="1">#REF!,#REF!,#REF!,#REF!,#REF!,#REF!,#REF!</definedName>
    <definedName name="Cwvu.exportdetails." hidden="1">#REF!,#REF!,#REF!,#REF!,#REF!,#REF!,#REF!</definedName>
    <definedName name="Cwvu.exports." localSheetId="5" hidden="1">#REF!,#REF!,#REF!,#REF!,#REF!,#REF!,#REF!,#REF!</definedName>
    <definedName name="Cwvu.exports." localSheetId="6" hidden="1">#REF!,#REF!,#REF!,#REF!,#REF!,#REF!,#REF!,#REF!</definedName>
    <definedName name="Cwvu.exports." localSheetId="7" hidden="1">#REF!,#REF!,#REF!,#REF!,#REF!,#REF!,#REF!,#REF!</definedName>
    <definedName name="Cwvu.exports." localSheetId="8" hidden="1">#REF!,#REF!,#REF!,#REF!,#REF!,#REF!,#REF!,#REF!</definedName>
    <definedName name="Cwvu.exports." localSheetId="9" hidden="1">#REF!,#REF!,#REF!,#REF!,#REF!,#REF!,#REF!,#REF!</definedName>
    <definedName name="Cwvu.exports." localSheetId="30" hidden="1">#REF!,#REF!,#REF!,#REF!,#REF!,#REF!,#REF!,#REF!</definedName>
    <definedName name="Cwvu.exports." localSheetId="105" hidden="1">#REF!,#REF!,#REF!,#REF!,#REF!,#REF!,#REF!,#REF!</definedName>
    <definedName name="Cwvu.exports." localSheetId="129" hidden="1">#REF!,#REF!,#REF!,#REF!,#REF!,#REF!,#REF!,#REF!</definedName>
    <definedName name="Cwvu.exports." hidden="1">#REF!,#REF!,#REF!,#REF!,#REF!,#REF!,#REF!,#REF!</definedName>
    <definedName name="Cwvu.gold." localSheetId="5" hidden="1">#REF!,#REF!,#REF!,#REF!,#REF!,#REF!,#REF!,#REF!</definedName>
    <definedName name="Cwvu.gold." localSheetId="6" hidden="1">#REF!,#REF!,#REF!,#REF!,#REF!,#REF!,#REF!,#REF!</definedName>
    <definedName name="Cwvu.gold." localSheetId="7" hidden="1">#REF!,#REF!,#REF!,#REF!,#REF!,#REF!,#REF!,#REF!</definedName>
    <definedName name="Cwvu.gold." localSheetId="8" hidden="1">#REF!,#REF!,#REF!,#REF!,#REF!,#REF!,#REF!,#REF!</definedName>
    <definedName name="Cwvu.gold." localSheetId="9" hidden="1">#REF!,#REF!,#REF!,#REF!,#REF!,#REF!,#REF!,#REF!</definedName>
    <definedName name="Cwvu.gold." localSheetId="30" hidden="1">#REF!,#REF!,#REF!,#REF!,#REF!,#REF!,#REF!,#REF!</definedName>
    <definedName name="Cwvu.gold." localSheetId="105" hidden="1">#REF!,#REF!,#REF!,#REF!,#REF!,#REF!,#REF!,#REF!</definedName>
    <definedName name="Cwvu.gold." localSheetId="129" hidden="1">#REF!,#REF!,#REF!,#REF!,#REF!,#REF!,#REF!,#REF!</definedName>
    <definedName name="Cwvu.gold." hidden="1">#REF!,#REF!,#REF!,#REF!,#REF!,#REF!,#REF!,#REF!</definedName>
    <definedName name="Cwvu.goldall." localSheetId="5" hidden="1">#REF!,#REF!,#REF!,#REF!,#REF!,#REF!,#REF!,#REF!</definedName>
    <definedName name="Cwvu.goldall." localSheetId="6" hidden="1">#REF!,#REF!,#REF!,#REF!,#REF!,#REF!,#REF!,#REF!</definedName>
    <definedName name="Cwvu.goldall." localSheetId="7" hidden="1">#REF!,#REF!,#REF!,#REF!,#REF!,#REF!,#REF!,#REF!</definedName>
    <definedName name="Cwvu.goldall." localSheetId="8" hidden="1">#REF!,#REF!,#REF!,#REF!,#REF!,#REF!,#REF!,#REF!</definedName>
    <definedName name="Cwvu.goldall." localSheetId="9" hidden="1">#REF!,#REF!,#REF!,#REF!,#REF!,#REF!,#REF!,#REF!</definedName>
    <definedName name="Cwvu.goldall." localSheetId="30" hidden="1">#REF!,#REF!,#REF!,#REF!,#REF!,#REF!,#REF!,#REF!</definedName>
    <definedName name="Cwvu.goldall." localSheetId="105" hidden="1">#REF!,#REF!,#REF!,#REF!,#REF!,#REF!,#REF!,#REF!</definedName>
    <definedName name="Cwvu.goldall." localSheetId="129" hidden="1">#REF!,#REF!,#REF!,#REF!,#REF!,#REF!,#REF!,#REF!</definedName>
    <definedName name="Cwvu.goldall." hidden="1">#REF!,#REF!,#REF!,#REF!,#REF!,#REF!,#REF!,#REF!</definedName>
    <definedName name="Cwvu.IMPORT." localSheetId="5" hidden="1">#REF!</definedName>
    <definedName name="Cwvu.IMPORT." localSheetId="6" hidden="1">#REF!</definedName>
    <definedName name="Cwvu.IMPORT." localSheetId="7" hidden="1">#REF!</definedName>
    <definedName name="Cwvu.IMPORT." localSheetId="8" hidden="1">#REF!</definedName>
    <definedName name="Cwvu.IMPORT." localSheetId="9" hidden="1">#REF!</definedName>
    <definedName name="Cwvu.IMPORT." localSheetId="30" hidden="1">#REF!</definedName>
    <definedName name="Cwvu.IMPORT." localSheetId="31" hidden="1">#REF!</definedName>
    <definedName name="Cwvu.IMPORT." localSheetId="105" hidden="1">#REF!</definedName>
    <definedName name="Cwvu.IMPORT." localSheetId="38" hidden="1">#REF!</definedName>
    <definedName name="Cwvu.IMPORT." localSheetId="124" hidden="1">#REF!</definedName>
    <definedName name="Cwvu.IMPORT." localSheetId="125" hidden="1">#REF!</definedName>
    <definedName name="Cwvu.IMPORT." localSheetId="126" hidden="1">#REF!</definedName>
    <definedName name="Cwvu.IMPORT." localSheetId="127" hidden="1">#REF!</definedName>
    <definedName name="Cwvu.IMPORT." localSheetId="128" hidden="1">#REF!</definedName>
    <definedName name="Cwvu.IMPORT." localSheetId="129" hidden="1">#REF!</definedName>
    <definedName name="Cwvu.IMPORT." localSheetId="130" hidden="1">#REF!</definedName>
    <definedName name="Cwvu.IMPORT." localSheetId="131" hidden="1">#REF!</definedName>
    <definedName name="Cwvu.IMPORT." localSheetId="40" hidden="1">#REF!</definedName>
    <definedName name="Cwvu.IMPORT." hidden="1">#REF!</definedName>
    <definedName name="Cwvu.imports." localSheetId="5" hidden="1">#REF!,#REF!,#REF!,#REF!,#REF!,#REF!,#REF!,#REF!,#REF!</definedName>
    <definedName name="Cwvu.imports." localSheetId="6" hidden="1">#REF!,#REF!,#REF!,#REF!,#REF!,#REF!,#REF!,#REF!,#REF!</definedName>
    <definedName name="Cwvu.imports." localSheetId="7" hidden="1">#REF!,#REF!,#REF!,#REF!,#REF!,#REF!,#REF!,#REF!,#REF!</definedName>
    <definedName name="Cwvu.imports." localSheetId="8" hidden="1">#REF!,#REF!,#REF!,#REF!,#REF!,#REF!,#REF!,#REF!,#REF!</definedName>
    <definedName name="Cwvu.imports." localSheetId="9" hidden="1">#REF!,#REF!,#REF!,#REF!,#REF!,#REF!,#REF!,#REF!,#REF!</definedName>
    <definedName name="Cwvu.imports." localSheetId="30" hidden="1">#REF!,#REF!,#REF!,#REF!,#REF!,#REF!,#REF!,#REF!,#REF!</definedName>
    <definedName name="Cwvu.imports." localSheetId="105" hidden="1">#REF!,#REF!,#REF!,#REF!,#REF!,#REF!,#REF!,#REF!,#REF!</definedName>
    <definedName name="Cwvu.imports." localSheetId="129" hidden="1">#REF!,#REF!,#REF!,#REF!,#REF!,#REF!,#REF!,#REF!,#REF!</definedName>
    <definedName name="Cwvu.imports." hidden="1">#REF!,#REF!,#REF!,#REF!,#REF!,#REF!,#REF!,#REF!,#REF!</definedName>
    <definedName name="Cwvu.importsall." localSheetId="5" hidden="1">#REF!,#REF!,#REF!,#REF!,#REF!,#REF!,#REF!,#REF!,#REF!</definedName>
    <definedName name="Cwvu.importsall." localSheetId="6" hidden="1">#REF!,#REF!,#REF!,#REF!,#REF!,#REF!,#REF!,#REF!,#REF!</definedName>
    <definedName name="Cwvu.importsall." localSheetId="7" hidden="1">#REF!,#REF!,#REF!,#REF!,#REF!,#REF!,#REF!,#REF!,#REF!</definedName>
    <definedName name="Cwvu.importsall." localSheetId="8" hidden="1">#REF!,#REF!,#REF!,#REF!,#REF!,#REF!,#REF!,#REF!,#REF!</definedName>
    <definedName name="Cwvu.importsall." localSheetId="9" hidden="1">#REF!,#REF!,#REF!,#REF!,#REF!,#REF!,#REF!,#REF!,#REF!</definedName>
    <definedName name="Cwvu.importsall." localSheetId="30" hidden="1">#REF!,#REF!,#REF!,#REF!,#REF!,#REF!,#REF!,#REF!,#REF!</definedName>
    <definedName name="Cwvu.importsall." localSheetId="105" hidden="1">#REF!,#REF!,#REF!,#REF!,#REF!,#REF!,#REF!,#REF!,#REF!</definedName>
    <definedName name="Cwvu.importsall." localSheetId="129" hidden="1">#REF!,#REF!,#REF!,#REF!,#REF!,#REF!,#REF!,#REF!,#REF!</definedName>
    <definedName name="Cwvu.importsall." hidden="1">#REF!,#REF!,#REF!,#REF!,#REF!,#REF!,#REF!,#REF!,#REF!</definedName>
    <definedName name="Cwvu.Print." localSheetId="5" hidden="1">#REF!,#REF!,#REF!,#REF!</definedName>
    <definedName name="Cwvu.Print." localSheetId="6" hidden="1">#REF!,#REF!,#REF!,#REF!</definedName>
    <definedName name="Cwvu.Print." localSheetId="7" hidden="1">#REF!,#REF!,#REF!,#REF!</definedName>
    <definedName name="Cwvu.Print." localSheetId="8" hidden="1">#REF!,#REF!,#REF!,#REF!</definedName>
    <definedName name="Cwvu.Print." localSheetId="9" hidden="1">#REF!,#REF!,#REF!,#REF!</definedName>
    <definedName name="Cwvu.Print." localSheetId="30" hidden="1">#REF!,#REF!,#REF!,#REF!</definedName>
    <definedName name="Cwvu.Print." localSheetId="105" hidden="1">#REF!,#REF!,#REF!,#REF!</definedName>
    <definedName name="Cwvu.Print." hidden="1">#REF!,#REF!,#REF!,#REF!</definedName>
    <definedName name="Cwvu.sa97." localSheetId="5" hidden="1">#REF!,#REF!</definedName>
    <definedName name="Cwvu.sa97." localSheetId="6" hidden="1">#REF!,#REF!</definedName>
    <definedName name="Cwvu.sa97." localSheetId="7" hidden="1">#REF!,#REF!</definedName>
    <definedName name="Cwvu.sa97." localSheetId="8" hidden="1">#REF!,#REF!</definedName>
    <definedName name="Cwvu.sa97." localSheetId="9" hidden="1">#REF!,#REF!</definedName>
    <definedName name="Cwvu.sa97." localSheetId="30" hidden="1">#REF!,#REF!</definedName>
    <definedName name="Cwvu.sa97." localSheetId="124" hidden="1">#REF!,#REF!</definedName>
    <definedName name="Cwvu.sa97." localSheetId="125" hidden="1">#REF!,#REF!</definedName>
    <definedName name="Cwvu.sa97." hidden="1">#REF!,#REF!</definedName>
    <definedName name="Cwvu.tot." localSheetId="5" hidden="1">#REF!,#REF!,#REF!,#REF!,#REF!,#REF!</definedName>
    <definedName name="Cwvu.tot." localSheetId="6" hidden="1">#REF!,#REF!,#REF!,#REF!,#REF!,#REF!</definedName>
    <definedName name="Cwvu.tot." localSheetId="7" hidden="1">#REF!,#REF!,#REF!,#REF!,#REF!,#REF!</definedName>
    <definedName name="Cwvu.tot." localSheetId="8" hidden="1">#REF!,#REF!,#REF!,#REF!,#REF!,#REF!</definedName>
    <definedName name="Cwvu.tot." localSheetId="9" hidden="1">#REF!,#REF!,#REF!,#REF!,#REF!,#REF!</definedName>
    <definedName name="Cwvu.tot." localSheetId="30" hidden="1">#REF!,#REF!,#REF!,#REF!,#REF!,#REF!</definedName>
    <definedName name="Cwvu.tot." localSheetId="105" hidden="1">#REF!,#REF!,#REF!,#REF!,#REF!,#REF!</definedName>
    <definedName name="Cwvu.tot." hidden="1">#REF!,#REF!,#REF!,#REF!,#REF!,#REF!</definedName>
    <definedName name="d" localSheetId="21" hidden="1">#REF!</definedName>
    <definedName name="d" localSheetId="5" hidden="1">#REF!</definedName>
    <definedName name="d" localSheetId="6" hidden="1">#REF!</definedName>
    <definedName name="d" localSheetId="7" hidden="1">#REF!</definedName>
    <definedName name="d" localSheetId="8" hidden="1">#REF!</definedName>
    <definedName name="d" localSheetId="9" hidden="1">#REF!</definedName>
    <definedName name="D" localSheetId="30" hidden="1">{"Main Economic Indicators",#N/A,FALSE,"C"}</definedName>
    <definedName name="d" localSheetId="16" hidden="1">#REF!</definedName>
    <definedName name="d" localSheetId="31" hidden="1">#REF!</definedName>
    <definedName name="d" localSheetId="105" hidden="1">#REF!</definedName>
    <definedName name="D" localSheetId="124" hidden="1">{"Main Economic Indicators",#N/A,FALSE,"C"}</definedName>
    <definedName name="D" localSheetId="125" hidden="1">{"Main Economic Indicators",#N/A,FALSE,"C"}</definedName>
    <definedName name="D" localSheetId="126" hidden="1">{"Main Economic Indicators",#N/A,FALSE,"C"}</definedName>
    <definedName name="D" localSheetId="127" hidden="1">{"Main Economic Indicators",#N/A,FALSE,"C"}</definedName>
    <definedName name="D" localSheetId="128" hidden="1">{"Main Economic Indicators",#N/A,FALSE,"C"}</definedName>
    <definedName name="D" localSheetId="129" hidden="1">{"Main Economic Indicators",#N/A,FALSE,"C"}</definedName>
    <definedName name="D" localSheetId="130" hidden="1">{"Main Economic Indicators",#N/A,FALSE,"C"}</definedName>
    <definedName name="D" localSheetId="131" hidden="1">{"Main Economic Indicators",#N/A,FALSE,"C"}</definedName>
    <definedName name="d" localSheetId="138" hidden="1">#REF!</definedName>
    <definedName name="d" localSheetId="102" hidden="1">#REF!</definedName>
    <definedName name="d" hidden="1">#REF!</definedName>
    <definedName name="dd" localSheetId="21" hidden="1">#REF!</definedName>
    <definedName name="dd" localSheetId="5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30" hidden="1">{"Riqfin97",#N/A,FALSE,"Tran";"Riqfinpro",#N/A,FALSE,"Tran"}</definedName>
    <definedName name="dd" localSheetId="16" hidden="1">#REF!</definedName>
    <definedName name="dd" localSheetId="31" hidden="1">#REF!</definedName>
    <definedName name="dd" localSheetId="105" hidden="1">#REF!</definedName>
    <definedName name="dd" localSheetId="124" hidden="1">{"Riqfin97",#N/A,FALSE,"Tran";"Riqfinpro",#N/A,FALSE,"Tran"}</definedName>
    <definedName name="dd" localSheetId="125" hidden="1">{"Riqfin97",#N/A,FALSE,"Tran";"Riqfinpro",#N/A,FALSE,"Tran"}</definedName>
    <definedName name="dd" localSheetId="126" hidden="1">{"Riqfin97",#N/A,FALSE,"Tran";"Riqfinpro",#N/A,FALSE,"Tran"}</definedName>
    <definedName name="dd" localSheetId="127" hidden="1">{"Riqfin97",#N/A,FALSE,"Tran";"Riqfinpro",#N/A,FALSE,"Tran"}</definedName>
    <definedName name="dd" localSheetId="128" hidden="1">{"Riqfin97",#N/A,FALSE,"Tran";"Riqfinpro",#N/A,FALSE,"Tran"}</definedName>
    <definedName name="dd" localSheetId="129" hidden="1">{"Riqfin97",#N/A,FALSE,"Tran";"Riqfinpro",#N/A,FALSE,"Tran"}</definedName>
    <definedName name="dd" localSheetId="130" hidden="1">{"Riqfin97",#N/A,FALSE,"Tran";"Riqfinpro",#N/A,FALSE,"Tran"}</definedName>
    <definedName name="dd" localSheetId="131" hidden="1">{"Riqfin97",#N/A,FALSE,"Tran";"Riqfinpro",#N/A,FALSE,"Tran"}</definedName>
    <definedName name="dd" localSheetId="138" hidden="1">#REF!</definedName>
    <definedName name="dd" localSheetId="102" hidden="1">#REF!</definedName>
    <definedName name="dd" hidden="1">#REF!</definedName>
    <definedName name="ddd" localSheetId="5" hidden="1">{"Riqfin97",#N/A,FALSE,"Tran";"Riqfinpro",#N/A,FALSE,"Tran"}</definedName>
    <definedName name="ddd" localSheetId="6" hidden="1">{"Riqfin97",#N/A,FALSE,"Tran";"Riqfinpro",#N/A,FALSE,"Tran"}</definedName>
    <definedName name="ddd" localSheetId="7" hidden="1">{"Riqfin97",#N/A,FALSE,"Tran";"Riqfinpro",#N/A,FALSE,"Tran"}</definedName>
    <definedName name="ddd" localSheetId="8" hidden="1">{"Riqfin97",#N/A,FALSE,"Tran";"Riqfinpro",#N/A,FALSE,"Tran"}</definedName>
    <definedName name="ddd" localSheetId="9" hidden="1">{"Riqfin97",#N/A,FALSE,"Tran";"Riqfinpro",#N/A,FALSE,"Tran"}</definedName>
    <definedName name="ddd" localSheetId="30" hidden="1">{"Riqfin97",#N/A,FALSE,"Tran";"Riqfinpro",#N/A,FALSE,"Tran"}</definedName>
    <definedName name="ddd" localSheetId="31" hidden="1">{"Riqfin97",#N/A,FALSE,"Tran";"Riqfinpro",#N/A,FALSE,"Tran"}</definedName>
    <definedName name="ddd" localSheetId="105" hidden="1">{"Riqfin97",#N/A,FALSE,"Tran";"Riqfinpro",#N/A,FALSE,"Tran"}</definedName>
    <definedName name="ddd" localSheetId="38" hidden="1">{"Riqfin97",#N/A,FALSE,"Tran";"Riqfinpro",#N/A,FALSE,"Tran"}</definedName>
    <definedName name="ddd" localSheetId="124" hidden="1">{"Riqfin97",#N/A,FALSE,"Tran";"Riqfinpro",#N/A,FALSE,"Tran"}</definedName>
    <definedName name="ddd" localSheetId="125" hidden="1">{"Riqfin97",#N/A,FALSE,"Tran";"Riqfinpro",#N/A,FALSE,"Tran"}</definedName>
    <definedName name="ddd" localSheetId="126" hidden="1">{"Riqfin97",#N/A,FALSE,"Tran";"Riqfinpro",#N/A,FALSE,"Tran"}</definedName>
    <definedName name="ddd" localSheetId="127" hidden="1">{"Riqfin97",#N/A,FALSE,"Tran";"Riqfinpro",#N/A,FALSE,"Tran"}</definedName>
    <definedName name="ddd" localSheetId="128" hidden="1">{"Riqfin97",#N/A,FALSE,"Tran";"Riqfinpro",#N/A,FALSE,"Tran"}</definedName>
    <definedName name="ddd" localSheetId="129" hidden="1">{"Riqfin97",#N/A,FALSE,"Tran";"Riqfinpro",#N/A,FALSE,"Tran"}</definedName>
    <definedName name="ddd" localSheetId="130" hidden="1">{"Riqfin97",#N/A,FALSE,"Tran";"Riqfinpro",#N/A,FALSE,"Tran"}</definedName>
    <definedName name="ddd" localSheetId="131" hidden="1">{"Riqfin97",#N/A,FALSE,"Tran";"Riqfinpro",#N/A,FALSE,"Tran"}</definedName>
    <definedName name="ddd" localSheetId="138" hidden="1">{"Riqfin97",#N/A,FALSE,"Tran";"Riqfinpro",#N/A,FALSE,"Tran"}</definedName>
    <definedName name="ddd" localSheetId="40" hidden="1">{"Riqfin97",#N/A,FALSE,"Tran";"Riqfinpro",#N/A,FALSE,"Tran"}</definedName>
    <definedName name="ddd" hidden="1">{"Riqfin97",#N/A,FALSE,"Tran";"Riqfinpro",#N/A,FALSE,"Tran"}</definedName>
    <definedName name="dddd" localSheetId="5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localSheetId="9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105" hidden="1">{"Minpmon",#N/A,FALSE,"Monthinput"}</definedName>
    <definedName name="dddd" localSheetId="38" hidden="1">{"Minpmon",#N/A,FALSE,"Monthinput"}</definedName>
    <definedName name="dddd" localSheetId="124" hidden="1">{"Minpmon",#N/A,FALSE,"Monthinput"}</definedName>
    <definedName name="dddd" localSheetId="125" hidden="1">{"Minpmon",#N/A,FALSE,"Monthinput"}</definedName>
    <definedName name="dddd" localSheetId="126" hidden="1">{"Minpmon",#N/A,FALSE,"Monthinput"}</definedName>
    <definedName name="dddd" localSheetId="127" hidden="1">{"Minpmon",#N/A,FALSE,"Monthinput"}</definedName>
    <definedName name="dddd" localSheetId="128" hidden="1">{"Minpmon",#N/A,FALSE,"Monthinput"}</definedName>
    <definedName name="dddd" localSheetId="129" hidden="1">{"Minpmon",#N/A,FALSE,"Monthinput"}</definedName>
    <definedName name="dddd" localSheetId="130" hidden="1">{"Minpmon",#N/A,FALSE,"Monthinput"}</definedName>
    <definedName name="dddd" localSheetId="131" hidden="1">{"Minpmon",#N/A,FALSE,"Monthinput"}</definedName>
    <definedName name="dddd" localSheetId="138" hidden="1">{"Minpmon",#N/A,FALSE,"Monthinput"}</definedName>
    <definedName name="dddd" localSheetId="40" hidden="1">{"Minpmon",#N/A,FALSE,"Monthinput"}</definedName>
    <definedName name="dddd" hidden="1">{"Minpmon",#N/A,FALSE,"Monthinput"}</definedName>
    <definedName name="ddddd" localSheetId="5" hidden="1">{"Riqfin97",#N/A,FALSE,"Tran";"Riqfinpro",#N/A,FALSE,"Tran"}</definedName>
    <definedName name="ddddd" localSheetId="6" hidden="1">{"Riqfin97",#N/A,FALSE,"Tran";"Riqfinpro",#N/A,FALSE,"Tran"}</definedName>
    <definedName name="ddddd" localSheetId="7" hidden="1">{"Riqfin97",#N/A,FALSE,"Tran";"Riqfinpro",#N/A,FALSE,"Tran"}</definedName>
    <definedName name="ddddd" localSheetId="8" hidden="1">{"Riqfin97",#N/A,FALSE,"Tran";"Riqfinpro",#N/A,FALSE,"Tran"}</definedName>
    <definedName name="ddddd" localSheetId="9" hidden="1">{"Riqfin97",#N/A,FALSE,"Tran";"Riqfinpro",#N/A,FALSE,"Tran"}</definedName>
    <definedName name="ddddd" localSheetId="30" hidden="1">{"Riqfin97",#N/A,FALSE,"Tran";"Riqfinpro",#N/A,FALSE,"Tran"}</definedName>
    <definedName name="ddddd" localSheetId="31" hidden="1">{"Riqfin97",#N/A,FALSE,"Tran";"Riqfinpro",#N/A,FALSE,"Tran"}</definedName>
    <definedName name="ddddd" localSheetId="105" hidden="1">{"Riqfin97",#N/A,FALSE,"Tran";"Riqfinpro",#N/A,FALSE,"Tran"}</definedName>
    <definedName name="ddddd" localSheetId="38" hidden="1">{"Riqfin97",#N/A,FALSE,"Tran";"Riqfinpro",#N/A,FALSE,"Tran"}</definedName>
    <definedName name="ddddd" localSheetId="124" hidden="1">{"Riqfin97",#N/A,FALSE,"Tran";"Riqfinpro",#N/A,FALSE,"Tran"}</definedName>
    <definedName name="ddddd" localSheetId="125" hidden="1">{"Riqfin97",#N/A,FALSE,"Tran";"Riqfinpro",#N/A,FALSE,"Tran"}</definedName>
    <definedName name="ddddd" localSheetId="126" hidden="1">{"Riqfin97",#N/A,FALSE,"Tran";"Riqfinpro",#N/A,FALSE,"Tran"}</definedName>
    <definedName name="ddddd" localSheetId="127" hidden="1">{"Riqfin97",#N/A,FALSE,"Tran";"Riqfinpro",#N/A,FALSE,"Tran"}</definedName>
    <definedName name="ddddd" localSheetId="128" hidden="1">{"Riqfin97",#N/A,FALSE,"Tran";"Riqfinpro",#N/A,FALSE,"Tran"}</definedName>
    <definedName name="ddddd" localSheetId="129" hidden="1">{"Riqfin97",#N/A,FALSE,"Tran";"Riqfinpro",#N/A,FALSE,"Tran"}</definedName>
    <definedName name="ddddd" localSheetId="130" hidden="1">{"Riqfin97",#N/A,FALSE,"Tran";"Riqfinpro",#N/A,FALSE,"Tran"}</definedName>
    <definedName name="ddddd" localSheetId="131" hidden="1">{"Riqfin97",#N/A,FALSE,"Tran";"Riqfinpro",#N/A,FALSE,"Tran"}</definedName>
    <definedName name="ddddd" localSheetId="138" hidden="1">{"Riqfin97",#N/A,FALSE,"Tran";"Riqfinpro",#N/A,FALSE,"Tran"}</definedName>
    <definedName name="ddddd" localSheetId="40" hidden="1">{"Riqfin97",#N/A,FALSE,"Tran";"Riqfinpro",#N/A,FALSE,"Tran"}</definedName>
    <definedName name="ddddd" hidden="1">{"Riqfin97",#N/A,FALSE,"Tran";"Riqfinpro",#N/A,FALSE,"Tran"}</definedName>
    <definedName name="dddddd" localSheetId="5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105" hidden="1">{"Tab1",#N/A,FALSE,"P";"Tab2",#N/A,FALSE,"P"}</definedName>
    <definedName name="dddddd" localSheetId="38" hidden="1">{"Tab1",#N/A,FALSE,"P";"Tab2",#N/A,FALSE,"P"}</definedName>
    <definedName name="dddddd" localSheetId="124" hidden="1">{"Tab1",#N/A,FALSE,"P";"Tab2",#N/A,FALSE,"P"}</definedName>
    <definedName name="dddddd" localSheetId="125" hidden="1">{"Tab1",#N/A,FALSE,"P";"Tab2",#N/A,FALSE,"P"}</definedName>
    <definedName name="dddddd" localSheetId="126" hidden="1">{"Tab1",#N/A,FALSE,"P";"Tab2",#N/A,FALSE,"P"}</definedName>
    <definedName name="dddddd" localSheetId="127" hidden="1">{"Tab1",#N/A,FALSE,"P";"Tab2",#N/A,FALSE,"P"}</definedName>
    <definedName name="dddddd" localSheetId="128" hidden="1">{"Tab1",#N/A,FALSE,"P";"Tab2",#N/A,FALSE,"P"}</definedName>
    <definedName name="dddddd" localSheetId="129" hidden="1">{"Tab1",#N/A,FALSE,"P";"Tab2",#N/A,FALSE,"P"}</definedName>
    <definedName name="dddddd" localSheetId="130" hidden="1">{"Tab1",#N/A,FALSE,"P";"Tab2",#N/A,FALSE,"P"}</definedName>
    <definedName name="dddddd" localSheetId="131" hidden="1">{"Tab1",#N/A,FALSE,"P";"Tab2",#N/A,FALSE,"P"}</definedName>
    <definedName name="dddddd" localSheetId="138" hidden="1">{"Tab1",#N/A,FALSE,"P";"Tab2",#N/A,FALSE,"P"}</definedName>
    <definedName name="dddddd" localSheetId="40" hidden="1">{"Tab1",#N/A,FALSE,"P";"Tab2",#N/A,FALSE,"P"}</definedName>
    <definedName name="dddddd" hidden="1">{"Tab1",#N/A,FALSE,"P";"Tab2",#N/A,FALSE,"P"}</definedName>
    <definedName name="der" localSheetId="5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105" hidden="1">{"Tab1",#N/A,FALSE,"P";"Tab2",#N/A,FALSE,"P"}</definedName>
    <definedName name="der" localSheetId="38" hidden="1">{"Tab1",#N/A,FALSE,"P";"Tab2",#N/A,FALSE,"P"}</definedName>
    <definedName name="der" localSheetId="124" hidden="1">{"Tab1",#N/A,FALSE,"P";"Tab2",#N/A,FALSE,"P"}</definedName>
    <definedName name="der" localSheetId="125" hidden="1">{"Tab1",#N/A,FALSE,"P";"Tab2",#N/A,FALSE,"P"}</definedName>
    <definedName name="der" localSheetId="126" hidden="1">{"Tab1",#N/A,FALSE,"P";"Tab2",#N/A,FALSE,"P"}</definedName>
    <definedName name="der" localSheetId="127" hidden="1">{"Tab1",#N/A,FALSE,"P";"Tab2",#N/A,FALSE,"P"}</definedName>
    <definedName name="der" localSheetId="128" hidden="1">{"Tab1",#N/A,FALSE,"P";"Tab2",#N/A,FALSE,"P"}</definedName>
    <definedName name="der" localSheetId="129" hidden="1">{"Tab1",#N/A,FALSE,"P";"Tab2",#N/A,FALSE,"P"}</definedName>
    <definedName name="der" localSheetId="130" hidden="1">{"Tab1",#N/A,FALSE,"P";"Tab2",#N/A,FALSE,"P"}</definedName>
    <definedName name="der" localSheetId="131" hidden="1">{"Tab1",#N/A,FALSE,"P";"Tab2",#N/A,FALSE,"P"}</definedName>
    <definedName name="der" localSheetId="138" hidden="1">{"Tab1",#N/A,FALSE,"P";"Tab2",#N/A,FALSE,"P"}</definedName>
    <definedName name="der" localSheetId="40" hidden="1">{"Tab1",#N/A,FALSE,"P";"Tab2",#N/A,FALSE,"P"}</definedName>
    <definedName name="der" hidden="1">{"Tab1",#N/A,FALSE,"P";"Tab2",#N/A,FALSE,"P"}</definedName>
    <definedName name="df" localSheetId="5" hidden="1">#REF!</definedName>
    <definedName name="df" localSheetId="6" hidden="1">#REF!</definedName>
    <definedName name="df" localSheetId="7" hidden="1">#REF!</definedName>
    <definedName name="df" localSheetId="8" hidden="1">#REF!</definedName>
    <definedName name="df" localSheetId="9" hidden="1">#REF!</definedName>
    <definedName name="df" localSheetId="30" hidden="1">#REF!</definedName>
    <definedName name="df" localSheetId="124" hidden="1">#REF!</definedName>
    <definedName name="df" localSheetId="125" hidden="1">#REF!</definedName>
    <definedName name="df" hidden="1">#REF!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e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ME_Dirty" hidden="1">"False"</definedName>
    <definedName name="DME_LocalFile" hidden="1">"True"</definedName>
    <definedName name="DRE_Teixeira1" localSheetId="21" hidden="1">{#N/A,#N/A,FALSE,"model"}</definedName>
    <definedName name="DRE_Teixeira1" localSheetId="5" hidden="1">{#N/A,#N/A,FALSE,"model"}</definedName>
    <definedName name="DRE_Teixeira1" localSheetId="6" hidden="1">{#N/A,#N/A,FALSE,"model"}</definedName>
    <definedName name="DRE_Teixeira1" localSheetId="7" hidden="1">{#N/A,#N/A,FALSE,"model"}</definedName>
    <definedName name="DRE_Teixeira1" localSheetId="8" hidden="1">{#N/A,#N/A,FALSE,"model"}</definedName>
    <definedName name="DRE_Teixeira1" localSheetId="9" hidden="1">{#N/A,#N/A,FALSE,"model"}</definedName>
    <definedName name="DRE_Teixeira1" localSheetId="30" hidden="1">{#N/A,#N/A,FALSE,"model"}</definedName>
    <definedName name="DRE_Teixeira1" localSheetId="16" hidden="1">{#N/A,#N/A,FALSE,"model"}</definedName>
    <definedName name="DRE_Teixeira1" localSheetId="105" hidden="1">{#N/A,#N/A,FALSE,"model"}</definedName>
    <definedName name="DRE_Teixeira1" localSheetId="38" hidden="1">{#N/A,#N/A,FALSE,"model"}</definedName>
    <definedName name="DRE_Teixeira1" localSheetId="124" hidden="1">{#N/A,#N/A,FALSE,"model"}</definedName>
    <definedName name="DRE_Teixeira1" localSheetId="125" hidden="1">{#N/A,#N/A,FALSE,"model"}</definedName>
    <definedName name="DRE_Teixeira1" localSheetId="126" hidden="1">{#N/A,#N/A,FALSE,"model"}</definedName>
    <definedName name="DRE_Teixeira1" localSheetId="127" hidden="1">{#N/A,#N/A,FALSE,"model"}</definedName>
    <definedName name="DRE_Teixeira1" localSheetId="128" hidden="1">{#N/A,#N/A,FALSE,"model"}</definedName>
    <definedName name="DRE_Teixeira1" localSheetId="129" hidden="1">{#N/A,#N/A,FALSE,"model"}</definedName>
    <definedName name="DRE_Teixeira1" localSheetId="130" hidden="1">{#N/A,#N/A,FALSE,"model"}</definedName>
    <definedName name="DRE_Teixeira1" localSheetId="131" hidden="1">{#N/A,#N/A,FALSE,"model"}</definedName>
    <definedName name="DRE_Teixeira1" localSheetId="138" hidden="1">{#N/A,#N/A,FALSE,"model"}</definedName>
    <definedName name="DRE_Teixeira1" localSheetId="102" hidden="1">{#N/A,#N/A,FALSE,"model"}</definedName>
    <definedName name="DRE_Teixeira1" localSheetId="111" hidden="1">{#N/A,#N/A,FALSE,"model"}</definedName>
    <definedName name="DRE_Teixeira1" localSheetId="112" hidden="1">{#N/A,#N/A,FALSE,"model"}</definedName>
    <definedName name="DRE_Teixeira1" localSheetId="113" hidden="1">{#N/A,#N/A,FALSE,"model"}</definedName>
    <definedName name="DRE_Teixeira1" localSheetId="114" hidden="1">{#N/A,#N/A,FALSE,"model"}</definedName>
    <definedName name="DRE_Teixeira1" localSheetId="135" hidden="1">{#N/A,#N/A,FALSE,"model"}</definedName>
    <definedName name="DRE_Teixeira1" hidden="1">{#N/A,#N/A,FALSE,"model"}</definedName>
    <definedName name="DRE_Teixeira2" localSheetId="21" hidden="1">{#N/A,#N/A,FALSE,"model"}</definedName>
    <definedName name="DRE_Teixeira2" localSheetId="5" hidden="1">{#N/A,#N/A,FALSE,"model"}</definedName>
    <definedName name="DRE_Teixeira2" localSheetId="6" hidden="1">{#N/A,#N/A,FALSE,"model"}</definedName>
    <definedName name="DRE_Teixeira2" localSheetId="7" hidden="1">{#N/A,#N/A,FALSE,"model"}</definedName>
    <definedName name="DRE_Teixeira2" localSheetId="8" hidden="1">{#N/A,#N/A,FALSE,"model"}</definedName>
    <definedName name="DRE_Teixeira2" localSheetId="9" hidden="1">{#N/A,#N/A,FALSE,"model"}</definedName>
    <definedName name="DRE_Teixeira2" localSheetId="30" hidden="1">{#N/A,#N/A,FALSE,"model"}</definedName>
    <definedName name="DRE_Teixeira2" localSheetId="16" hidden="1">{#N/A,#N/A,FALSE,"model"}</definedName>
    <definedName name="DRE_Teixeira2" localSheetId="105" hidden="1">{#N/A,#N/A,FALSE,"model"}</definedName>
    <definedName name="DRE_Teixeira2" localSheetId="38" hidden="1">{#N/A,#N/A,FALSE,"model"}</definedName>
    <definedName name="DRE_Teixeira2" localSheetId="124" hidden="1">{#N/A,#N/A,FALSE,"model"}</definedName>
    <definedName name="DRE_Teixeira2" localSheetId="125" hidden="1">{#N/A,#N/A,FALSE,"model"}</definedName>
    <definedName name="DRE_Teixeira2" localSheetId="126" hidden="1">{#N/A,#N/A,FALSE,"model"}</definedName>
    <definedName name="DRE_Teixeira2" localSheetId="127" hidden="1">{#N/A,#N/A,FALSE,"model"}</definedName>
    <definedName name="DRE_Teixeira2" localSheetId="128" hidden="1">{#N/A,#N/A,FALSE,"model"}</definedName>
    <definedName name="DRE_Teixeira2" localSheetId="129" hidden="1">{#N/A,#N/A,FALSE,"model"}</definedName>
    <definedName name="DRE_Teixeira2" localSheetId="130" hidden="1">{#N/A,#N/A,FALSE,"model"}</definedName>
    <definedName name="DRE_Teixeira2" localSheetId="131" hidden="1">{#N/A,#N/A,FALSE,"model"}</definedName>
    <definedName name="DRE_Teixeira2" localSheetId="138" hidden="1">{#N/A,#N/A,FALSE,"model"}</definedName>
    <definedName name="DRE_Teixeira2" localSheetId="102" hidden="1">{#N/A,#N/A,FALSE,"model"}</definedName>
    <definedName name="DRE_Teixeira2" localSheetId="111" hidden="1">{#N/A,#N/A,FALSE,"model"}</definedName>
    <definedName name="DRE_Teixeira2" localSheetId="112" hidden="1">{#N/A,#N/A,FALSE,"model"}</definedName>
    <definedName name="DRE_Teixeira2" localSheetId="113" hidden="1">{#N/A,#N/A,FALSE,"model"}</definedName>
    <definedName name="DRE_Teixeira2" localSheetId="114" hidden="1">{#N/A,#N/A,FALSE,"model"}</definedName>
    <definedName name="DRE_Teixeira2" localSheetId="135" hidden="1">{#N/A,#N/A,FALSE,"model"}</definedName>
    <definedName name="DRE_Teixeira2" hidden="1">{#N/A,#N/A,FALSE,"model"}</definedName>
    <definedName name="drth" localSheetId="5" hidden="1">{"Minpmon",#N/A,FALSE,"Monthinput"}</definedName>
    <definedName name="drth" localSheetId="6" hidden="1">{"Minpmon",#N/A,FALSE,"Monthinput"}</definedName>
    <definedName name="drth" localSheetId="7" hidden="1">{"Minpmon",#N/A,FALSE,"Monthinput"}</definedName>
    <definedName name="drth" localSheetId="8" hidden="1">{"Minpmon",#N/A,FALSE,"Monthinput"}</definedName>
    <definedName name="drth" localSheetId="9" hidden="1">{"Minpmon",#N/A,FALSE,"Monthinput"}</definedName>
    <definedName name="drth" localSheetId="30" hidden="1">{"Minpmon",#N/A,FALSE,"Monthinput"}</definedName>
    <definedName name="drth" localSheetId="31" hidden="1">{"Minpmon",#N/A,FALSE,"Monthinput"}</definedName>
    <definedName name="drth" localSheetId="105" hidden="1">{"Minpmon",#N/A,FALSE,"Monthinput"}</definedName>
    <definedName name="drth" localSheetId="38" hidden="1">{"Minpmon",#N/A,FALSE,"Monthinput"}</definedName>
    <definedName name="drth" localSheetId="124" hidden="1">{"Minpmon",#N/A,FALSE,"Monthinput"}</definedName>
    <definedName name="drth" localSheetId="125" hidden="1">{"Minpmon",#N/A,FALSE,"Monthinput"}</definedName>
    <definedName name="drth" localSheetId="126" hidden="1">{"Minpmon",#N/A,FALSE,"Monthinput"}</definedName>
    <definedName name="drth" localSheetId="127" hidden="1">{"Minpmon",#N/A,FALSE,"Monthinput"}</definedName>
    <definedName name="drth" localSheetId="128" hidden="1">{"Minpmon",#N/A,FALSE,"Monthinput"}</definedName>
    <definedName name="drth" localSheetId="129" hidden="1">{"Minpmon",#N/A,FALSE,"Monthinput"}</definedName>
    <definedName name="drth" localSheetId="130" hidden="1">{"Minpmon",#N/A,FALSE,"Monthinput"}</definedName>
    <definedName name="drth" localSheetId="131" hidden="1">{"Minpmon",#N/A,FALSE,"Monthinput"}</definedName>
    <definedName name="drth" localSheetId="138" hidden="1">{"Minpmon",#N/A,FALSE,"Monthinput"}</definedName>
    <definedName name="drth" localSheetId="40" hidden="1">{"Minpmon",#N/A,FALSE,"Monthinput"}</definedName>
    <definedName name="drth" hidden="1">{"Minpmon",#N/A,FALSE,"Monthinput"}</definedName>
    <definedName name="DRW" localSheetId="21" hidden="1">{#N/A,#N/A,FALSE,"model"}</definedName>
    <definedName name="DRW" localSheetId="5" hidden="1">{#N/A,#N/A,FALSE,"model"}</definedName>
    <definedName name="DRW" localSheetId="6" hidden="1">{#N/A,#N/A,FALSE,"model"}</definedName>
    <definedName name="DRW" localSheetId="7" hidden="1">{#N/A,#N/A,FALSE,"model"}</definedName>
    <definedName name="DRW" localSheetId="8" hidden="1">{#N/A,#N/A,FALSE,"model"}</definedName>
    <definedName name="DRW" localSheetId="9" hidden="1">{#N/A,#N/A,FALSE,"model"}</definedName>
    <definedName name="DRW" localSheetId="30" hidden="1">{#N/A,#N/A,FALSE,"model"}</definedName>
    <definedName name="DRW" localSheetId="16" hidden="1">{#N/A,#N/A,FALSE,"model"}</definedName>
    <definedName name="DRW" localSheetId="105" hidden="1">{#N/A,#N/A,FALSE,"model"}</definedName>
    <definedName name="DRW" localSheetId="38" hidden="1">{#N/A,#N/A,FALSE,"model"}</definedName>
    <definedName name="DRW" localSheetId="124" hidden="1">{#N/A,#N/A,FALSE,"model"}</definedName>
    <definedName name="DRW" localSheetId="125" hidden="1">{#N/A,#N/A,FALSE,"model"}</definedName>
    <definedName name="DRW" localSheetId="126" hidden="1">{#N/A,#N/A,FALSE,"model"}</definedName>
    <definedName name="DRW" localSheetId="127" hidden="1">{#N/A,#N/A,FALSE,"model"}</definedName>
    <definedName name="DRW" localSheetId="128" hidden="1">{#N/A,#N/A,FALSE,"model"}</definedName>
    <definedName name="DRW" localSheetId="129" hidden="1">{#N/A,#N/A,FALSE,"model"}</definedName>
    <definedName name="DRW" localSheetId="130" hidden="1">{#N/A,#N/A,FALSE,"model"}</definedName>
    <definedName name="DRW" localSheetId="131" hidden="1">{#N/A,#N/A,FALSE,"model"}</definedName>
    <definedName name="DRW" localSheetId="138" hidden="1">{#N/A,#N/A,FALSE,"model"}</definedName>
    <definedName name="DRW" localSheetId="102" hidden="1">{#N/A,#N/A,FALSE,"model"}</definedName>
    <definedName name="DRW" localSheetId="111" hidden="1">{#N/A,#N/A,FALSE,"model"}</definedName>
    <definedName name="DRW" localSheetId="112" hidden="1">{#N/A,#N/A,FALSE,"model"}</definedName>
    <definedName name="DRW" localSheetId="113" hidden="1">{#N/A,#N/A,FALSE,"model"}</definedName>
    <definedName name="DRW" localSheetId="114" hidden="1">{#N/A,#N/A,FALSE,"model"}</definedName>
    <definedName name="DRW" localSheetId="135" hidden="1">{#N/A,#N/A,FALSE,"model"}</definedName>
    <definedName name="DRW" hidden="1">{#N/A,#N/A,FALSE,"model"}</definedName>
    <definedName name="dsa" localSheetId="5" hidden="1">{"Tab1",#N/A,FALSE,"P";"Tab2",#N/A,FALSE,"P"}</definedName>
    <definedName name="dsa" localSheetId="6" hidden="1">{"Tab1",#N/A,FALSE,"P";"Tab2",#N/A,FALSE,"P"}</definedName>
    <definedName name="dsa" localSheetId="7" hidden="1">{"Tab1",#N/A,FALSE,"P";"Tab2",#N/A,FALSE,"P"}</definedName>
    <definedName name="dsa" localSheetId="8" hidden="1">{"Tab1",#N/A,FALSE,"P";"Tab2",#N/A,FALSE,"P"}</definedName>
    <definedName name="dsa" localSheetId="9" hidden="1">{"Tab1",#N/A,FALSE,"P";"Tab2",#N/A,FALSE,"P"}</definedName>
    <definedName name="dsa" localSheetId="30" hidden="1">{"Tab1",#N/A,FALSE,"P";"Tab2",#N/A,FALSE,"P"}</definedName>
    <definedName name="dsa" localSheetId="31" hidden="1">{"Tab1",#N/A,FALSE,"P";"Tab2",#N/A,FALSE,"P"}</definedName>
    <definedName name="dsa" localSheetId="105" hidden="1">{"Tab1",#N/A,FALSE,"P";"Tab2",#N/A,FALSE,"P"}</definedName>
    <definedName name="dsa" localSheetId="38" hidden="1">{"Tab1",#N/A,FALSE,"P";"Tab2",#N/A,FALSE,"P"}</definedName>
    <definedName name="dsa" localSheetId="124" hidden="1">{"Tab1",#N/A,FALSE,"P";"Tab2",#N/A,FALSE,"P"}</definedName>
    <definedName name="dsa" localSheetId="125" hidden="1">{"Tab1",#N/A,FALSE,"P";"Tab2",#N/A,FALSE,"P"}</definedName>
    <definedName name="dsa" localSheetId="126" hidden="1">{"Tab1",#N/A,FALSE,"P";"Tab2",#N/A,FALSE,"P"}</definedName>
    <definedName name="dsa" localSheetId="127" hidden="1">{"Tab1",#N/A,FALSE,"P";"Tab2",#N/A,FALSE,"P"}</definedName>
    <definedName name="dsa" localSheetId="128" hidden="1">{"Tab1",#N/A,FALSE,"P";"Tab2",#N/A,FALSE,"P"}</definedName>
    <definedName name="dsa" localSheetId="129" hidden="1">{"Tab1",#N/A,FALSE,"P";"Tab2",#N/A,FALSE,"P"}</definedName>
    <definedName name="dsa" localSheetId="130" hidden="1">{"Tab1",#N/A,FALSE,"P";"Tab2",#N/A,FALSE,"P"}</definedName>
    <definedName name="dsa" localSheetId="131" hidden="1">{"Tab1",#N/A,FALSE,"P";"Tab2",#N/A,FALSE,"P"}</definedName>
    <definedName name="dsa" localSheetId="138" hidden="1">{"Tab1",#N/A,FALSE,"P";"Tab2",#N/A,FALSE,"P"}</definedName>
    <definedName name="dsa" localSheetId="40" hidden="1">{"Tab1",#N/A,FALSE,"P";"Tab2",#N/A,FALSE,"P"}</definedName>
    <definedName name="dsa" hidden="1">{"Tab1",#N/A,FALSE,"P";"Tab2",#N/A,FALSE,"P"}</definedName>
    <definedName name="dsdf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ear" localSheetId="21" hidden="1">#REF!</definedName>
    <definedName name="ear" localSheetId="5" hidden="1">#REF!</definedName>
    <definedName name="ear" localSheetId="6" hidden="1">#REF!</definedName>
    <definedName name="ear" localSheetId="7" hidden="1">#REF!</definedName>
    <definedName name="ear" localSheetId="8" hidden="1">#REF!</definedName>
    <definedName name="ear" localSheetId="9" hidden="1">#REF!</definedName>
    <definedName name="ear" localSheetId="30" hidden="1">#REF!</definedName>
    <definedName name="ear" localSheetId="16" hidden="1">#REF!</definedName>
    <definedName name="ear" localSheetId="89" hidden="1">#REF!</definedName>
    <definedName name="ear" localSheetId="90" hidden="1">#REF!</definedName>
    <definedName name="ear" localSheetId="91" hidden="1">#REF!</definedName>
    <definedName name="ear" localSheetId="119" hidden="1">#REF!</definedName>
    <definedName name="ear" localSheetId="124" hidden="1">#REF!</definedName>
    <definedName name="ear" localSheetId="125" hidden="1">#REF!</definedName>
    <definedName name="ear" localSheetId="128" hidden="1">#REF!</definedName>
    <definedName name="ear" localSheetId="87" hidden="1">#REF!</definedName>
    <definedName name="ear" localSheetId="88" hidden="1">#REF!</definedName>
    <definedName name="ear" localSheetId="93" hidden="1">#REF!</definedName>
    <definedName name="ear" localSheetId="102" hidden="1">#REF!</definedName>
    <definedName name="ear" hidden="1">#REF!</definedName>
    <definedName name="edr" localSheetId="5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105" hidden="1">{"Riqfin97",#N/A,FALSE,"Tran";"Riqfinpro",#N/A,FALSE,"Tran"}</definedName>
    <definedName name="edr" localSheetId="38" hidden="1">{"Riqfin97",#N/A,FALSE,"Tran";"Riqfinpro",#N/A,FALSE,"Tran"}</definedName>
    <definedName name="edr" localSheetId="124" hidden="1">{"Riqfin97",#N/A,FALSE,"Tran";"Riqfinpro",#N/A,FALSE,"Tran"}</definedName>
    <definedName name="edr" localSheetId="125" hidden="1">{"Riqfin97",#N/A,FALSE,"Tran";"Riqfinpro",#N/A,FALSE,"Tran"}</definedName>
    <definedName name="edr" localSheetId="126" hidden="1">{"Riqfin97",#N/A,FALSE,"Tran";"Riqfinpro",#N/A,FALSE,"Tran"}</definedName>
    <definedName name="edr" localSheetId="127" hidden="1">{"Riqfin97",#N/A,FALSE,"Tran";"Riqfinpro",#N/A,FALSE,"Tran"}</definedName>
    <definedName name="edr" localSheetId="128" hidden="1">{"Riqfin97",#N/A,FALSE,"Tran";"Riqfinpro",#N/A,FALSE,"Tran"}</definedName>
    <definedName name="edr" localSheetId="129" hidden="1">{"Riqfin97",#N/A,FALSE,"Tran";"Riqfinpro",#N/A,FALSE,"Tran"}</definedName>
    <definedName name="edr" localSheetId="130" hidden="1">{"Riqfin97",#N/A,FALSE,"Tran";"Riqfinpro",#N/A,FALSE,"Tran"}</definedName>
    <definedName name="edr" localSheetId="131" hidden="1">{"Riqfin97",#N/A,FALSE,"Tran";"Riqfinpro",#N/A,FALSE,"Tran"}</definedName>
    <definedName name="edr" localSheetId="138" hidden="1">{"Riqfin97",#N/A,FALSE,"Tran";"Riqfinpro",#N/A,FALSE,"Tran"}</definedName>
    <definedName name="edr" localSheetId="40" hidden="1">{"Riqfin97",#N/A,FALSE,"Tran";"Riqfinpro",#N/A,FALSE,"Tran"}</definedName>
    <definedName name="edr" hidden="1">{"Riqfin97",#N/A,FALSE,"Tran";"Riqfinpro",#N/A,FALSE,"Tran"}</definedName>
    <definedName name="ee" localSheetId="5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105" hidden="1">{"Tab1",#N/A,FALSE,"P";"Tab2",#N/A,FALSE,"P"}</definedName>
    <definedName name="ee" localSheetId="38" hidden="1">{"Tab1",#N/A,FALSE,"P";"Tab2",#N/A,FALSE,"P"}</definedName>
    <definedName name="ee" localSheetId="124" hidden="1">{"Tab1",#N/A,FALSE,"P";"Tab2",#N/A,FALSE,"P"}</definedName>
    <definedName name="ee" localSheetId="125" hidden="1">{"Tab1",#N/A,FALSE,"P";"Tab2",#N/A,FALSE,"P"}</definedName>
    <definedName name="ee" localSheetId="126" hidden="1">{"Tab1",#N/A,FALSE,"P";"Tab2",#N/A,FALSE,"P"}</definedName>
    <definedName name="ee" localSheetId="127" hidden="1">{"Tab1",#N/A,FALSE,"P";"Tab2",#N/A,FALSE,"P"}</definedName>
    <definedName name="ee" localSheetId="128" hidden="1">{"Tab1",#N/A,FALSE,"P";"Tab2",#N/A,FALSE,"P"}</definedName>
    <definedName name="ee" localSheetId="129" hidden="1">{"Tab1",#N/A,FALSE,"P";"Tab2",#N/A,FALSE,"P"}</definedName>
    <definedName name="ee" localSheetId="130" hidden="1">{"Tab1",#N/A,FALSE,"P";"Tab2",#N/A,FALSE,"P"}</definedName>
    <definedName name="ee" localSheetId="131" hidden="1">{"Tab1",#N/A,FALSE,"P";"Tab2",#N/A,FALSE,"P"}</definedName>
    <definedName name="ee" localSheetId="138" hidden="1">{"Tab1",#N/A,FALSE,"P";"Tab2",#N/A,FALSE,"P"}</definedName>
    <definedName name="ee" localSheetId="40" hidden="1">{"Tab1",#N/A,FALSE,"P";"Tab2",#N/A,FALSE,"P"}</definedName>
    <definedName name="ee" hidden="1">{"Tab1",#N/A,FALSE,"P";"Tab2",#N/A,FALSE,"P"}</definedName>
    <definedName name="eee" localSheetId="5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105" hidden="1">{"Tab1",#N/A,FALSE,"P";"Tab2",#N/A,FALSE,"P"}</definedName>
    <definedName name="eee" localSheetId="38" hidden="1">{"Tab1",#N/A,FALSE,"P";"Tab2",#N/A,FALSE,"P"}</definedName>
    <definedName name="eee" localSheetId="124" hidden="1">{"Tab1",#N/A,FALSE,"P";"Tab2",#N/A,FALSE,"P"}</definedName>
    <definedName name="eee" localSheetId="125" hidden="1">{"Tab1",#N/A,FALSE,"P";"Tab2",#N/A,FALSE,"P"}</definedName>
    <definedName name="eee" localSheetId="126" hidden="1">{"Tab1",#N/A,FALSE,"P";"Tab2",#N/A,FALSE,"P"}</definedName>
    <definedName name="eee" localSheetId="127" hidden="1">{"Tab1",#N/A,FALSE,"P";"Tab2",#N/A,FALSE,"P"}</definedName>
    <definedName name="eee" localSheetId="128" hidden="1">{"Tab1",#N/A,FALSE,"P";"Tab2",#N/A,FALSE,"P"}</definedName>
    <definedName name="eee" localSheetId="129" hidden="1">{"Tab1",#N/A,FALSE,"P";"Tab2",#N/A,FALSE,"P"}</definedName>
    <definedName name="eee" localSheetId="130" hidden="1">{"Tab1",#N/A,FALSE,"P";"Tab2",#N/A,FALSE,"P"}</definedName>
    <definedName name="eee" localSheetId="131" hidden="1">{"Tab1",#N/A,FALSE,"P";"Tab2",#N/A,FALSE,"P"}</definedName>
    <definedName name="eee" localSheetId="138" hidden="1">{"Tab1",#N/A,FALSE,"P";"Tab2",#N/A,FALSE,"P"}</definedName>
    <definedName name="eee" localSheetId="40" hidden="1">{"Tab1",#N/A,FALSE,"P";"Tab2",#N/A,FALSE,"P"}</definedName>
    <definedName name="eee" hidden="1">{"Tab1",#N/A,FALSE,"P";"Tab2",#N/A,FALSE,"P"}</definedName>
    <definedName name="eeee" localSheetId="5" hidden="1">{"Riqfin97",#N/A,FALSE,"Tran";"Riqfinpro",#N/A,FALSE,"Tran"}</definedName>
    <definedName name="eeee" localSheetId="6" hidden="1">{"Riqfin97",#N/A,FALSE,"Tran";"Riqfinpro",#N/A,FALSE,"Tran"}</definedName>
    <definedName name="eeee" localSheetId="7" hidden="1">{"Riqfin97",#N/A,FALSE,"Tran";"Riqfinpro",#N/A,FALSE,"Tran"}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105" hidden="1">{"Riqfin97",#N/A,FALSE,"Tran";"Riqfinpro",#N/A,FALSE,"Tran"}</definedName>
    <definedName name="eeee" localSheetId="38" hidden="1">{"Riqfin97",#N/A,FALSE,"Tran";"Riqfinpro",#N/A,FALSE,"Tran"}</definedName>
    <definedName name="eeee" localSheetId="124" hidden="1">{"Riqfin97",#N/A,FALSE,"Tran";"Riqfinpro",#N/A,FALSE,"Tran"}</definedName>
    <definedName name="eeee" localSheetId="125" hidden="1">{"Riqfin97",#N/A,FALSE,"Tran";"Riqfinpro",#N/A,FALSE,"Tran"}</definedName>
    <definedName name="eeee" localSheetId="126" hidden="1">{"Riqfin97",#N/A,FALSE,"Tran";"Riqfinpro",#N/A,FALSE,"Tran"}</definedName>
    <definedName name="eeee" localSheetId="127" hidden="1">{"Riqfin97",#N/A,FALSE,"Tran";"Riqfinpro",#N/A,FALSE,"Tran"}</definedName>
    <definedName name="eeee" localSheetId="128" hidden="1">{"Riqfin97",#N/A,FALSE,"Tran";"Riqfinpro",#N/A,FALSE,"Tran"}</definedName>
    <definedName name="eeee" localSheetId="129" hidden="1">{"Riqfin97",#N/A,FALSE,"Tran";"Riqfinpro",#N/A,FALSE,"Tran"}</definedName>
    <definedName name="eeee" localSheetId="130" hidden="1">{"Riqfin97",#N/A,FALSE,"Tran";"Riqfinpro",#N/A,FALSE,"Tran"}</definedName>
    <definedName name="eeee" localSheetId="131" hidden="1">{"Riqfin97",#N/A,FALSE,"Tran";"Riqfinpro",#N/A,FALSE,"Tran"}</definedName>
    <definedName name="eeee" localSheetId="138" hidden="1">{"Riqfin97",#N/A,FALSE,"Tran";"Riqfinpro",#N/A,FALSE,"Tran"}</definedName>
    <definedName name="eeee" localSheetId="40" hidden="1">{"Riqfin97",#N/A,FALSE,"Tran";"Riqfinpro",#N/A,FALSE,"Tran"}</definedName>
    <definedName name="eeee" hidden="1">{"Riqfin97",#N/A,FALSE,"Tran";"Riqfinpro",#N/A,FALSE,"Tran"}</definedName>
    <definedName name="eeeee" localSheetId="5" hidden="1">{"Riqfin97",#N/A,FALSE,"Tran";"Riqfinpro",#N/A,FALSE,"Tran"}</definedName>
    <definedName name="eeeee" localSheetId="6" hidden="1">{"Riqfin97",#N/A,FALSE,"Tran";"Riqfinpro",#N/A,FALSE,"Tran"}</definedName>
    <definedName name="eeeee" localSheetId="7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105" hidden="1">{"Riqfin97",#N/A,FALSE,"Tran";"Riqfinpro",#N/A,FALSE,"Tran"}</definedName>
    <definedName name="eeeee" localSheetId="38" hidden="1">{"Riqfin97",#N/A,FALSE,"Tran";"Riqfinpro",#N/A,FALSE,"Tran"}</definedName>
    <definedName name="eeeee" localSheetId="124" hidden="1">{"Riqfin97",#N/A,FALSE,"Tran";"Riqfinpro",#N/A,FALSE,"Tran"}</definedName>
    <definedName name="eeeee" localSheetId="125" hidden="1">{"Riqfin97",#N/A,FALSE,"Tran";"Riqfinpro",#N/A,FALSE,"Tran"}</definedName>
    <definedName name="eeeee" localSheetId="126" hidden="1">{"Riqfin97",#N/A,FALSE,"Tran";"Riqfinpro",#N/A,FALSE,"Tran"}</definedName>
    <definedName name="eeeee" localSheetId="127" hidden="1">{"Riqfin97",#N/A,FALSE,"Tran";"Riqfinpro",#N/A,FALSE,"Tran"}</definedName>
    <definedName name="eeeee" localSheetId="128" hidden="1">{"Riqfin97",#N/A,FALSE,"Tran";"Riqfinpro",#N/A,FALSE,"Tran"}</definedName>
    <definedName name="eeeee" localSheetId="129" hidden="1">{"Riqfin97",#N/A,FALSE,"Tran";"Riqfinpro",#N/A,FALSE,"Tran"}</definedName>
    <definedName name="eeeee" localSheetId="130" hidden="1">{"Riqfin97",#N/A,FALSE,"Tran";"Riqfinpro",#N/A,FALSE,"Tran"}</definedName>
    <definedName name="eeeee" localSheetId="131" hidden="1">{"Riqfin97",#N/A,FALSE,"Tran";"Riqfinpro",#N/A,FALSE,"Tran"}</definedName>
    <definedName name="eeeee" localSheetId="138" hidden="1">{"Riqfin97",#N/A,FALSE,"Tran";"Riqfinpro",#N/A,FALSE,"Tran"}</definedName>
    <definedName name="eeeee" localSheetId="40" hidden="1">{"Riqfin97",#N/A,FALSE,"Tran";"Riqfinpro",#N/A,FALSE,"Tran"}</definedName>
    <definedName name="eeeee" hidden="1">{"Riqfin97",#N/A,FALSE,"Tran";"Riqfinpro",#N/A,FALSE,"Tran"}</definedName>
    <definedName name="elec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PA_inercial" localSheetId="21" hidden="1">{"Mobiliario",#N/A,FALSE,"C. mobiliario";"Trabajo",#N/A,FALSE,"C. mobiliario"}</definedName>
    <definedName name="EPA_inercial" localSheetId="5" hidden="1">{"Mobiliario",#N/A,FALSE,"C. mobiliario";"Trabajo",#N/A,FALSE,"C. mobiliario"}</definedName>
    <definedName name="EPA_inercial" localSheetId="6" hidden="1">{"Mobiliario",#N/A,FALSE,"C. mobiliario";"Trabajo",#N/A,FALSE,"C. mobiliario"}</definedName>
    <definedName name="EPA_inercial" localSheetId="7" hidden="1">{"Mobiliario",#N/A,FALSE,"C. mobiliario";"Trabajo",#N/A,FALSE,"C. mobiliario"}</definedName>
    <definedName name="EPA_inercial" localSheetId="8" hidden="1">{"Mobiliario",#N/A,FALSE,"C. mobiliario";"Trabajo",#N/A,FALSE,"C. mobiliario"}</definedName>
    <definedName name="EPA_inercial" localSheetId="9" hidden="1">{"Mobiliario",#N/A,FALSE,"C. mobiliario";"Trabajo",#N/A,FALSE,"C. mobiliario"}</definedName>
    <definedName name="EPA_inercial" localSheetId="30" hidden="1">{"Mobiliario",#N/A,FALSE,"C. mobiliario";"Trabajo",#N/A,FALSE,"C. mobiliario"}</definedName>
    <definedName name="EPA_inercial" localSheetId="16" hidden="1">{"Mobiliario",#N/A,FALSE,"C. mobiliario";"Trabajo",#N/A,FALSE,"C. mobiliario"}</definedName>
    <definedName name="EPA_inercial" localSheetId="31" hidden="1">{"Mobiliario",#N/A,FALSE,"C. mobiliario";"Trabajo",#N/A,FALSE,"C. mobiliario"}</definedName>
    <definedName name="EPA_inercial" localSheetId="105" hidden="1">{"Mobiliario",#N/A,FALSE,"C. mobiliario";"Trabajo",#N/A,FALSE,"C. mobiliario"}</definedName>
    <definedName name="EPA_inercial" localSheetId="38" hidden="1">{"Mobiliario",#N/A,FALSE,"C. mobiliario";"Trabajo",#N/A,FALSE,"C. mobiliario"}</definedName>
    <definedName name="EPA_inercial" localSheetId="124" hidden="1">{"Mobiliario",#N/A,FALSE,"C. mobiliario";"Trabajo",#N/A,FALSE,"C. mobiliario"}</definedName>
    <definedName name="EPA_inercial" localSheetId="125" hidden="1">{"Mobiliario",#N/A,FALSE,"C. mobiliario";"Trabajo",#N/A,FALSE,"C. mobiliario"}</definedName>
    <definedName name="EPA_inercial" localSheetId="126" hidden="1">{"Mobiliario",#N/A,FALSE,"C. mobiliario";"Trabajo",#N/A,FALSE,"C. mobiliario"}</definedName>
    <definedName name="EPA_inercial" localSheetId="127" hidden="1">{"Mobiliario",#N/A,FALSE,"C. mobiliario";"Trabajo",#N/A,FALSE,"C. mobiliario"}</definedName>
    <definedName name="EPA_inercial" localSheetId="128" hidden="1">{"Mobiliario",#N/A,FALSE,"C. mobiliario";"Trabajo",#N/A,FALSE,"C. mobiliario"}</definedName>
    <definedName name="EPA_inercial" localSheetId="129" hidden="1">{"Mobiliario",#N/A,FALSE,"C. mobiliario";"Trabajo",#N/A,FALSE,"C. mobiliario"}</definedName>
    <definedName name="EPA_inercial" localSheetId="130" hidden="1">{"Mobiliario",#N/A,FALSE,"C. mobiliario";"Trabajo",#N/A,FALSE,"C. mobiliario"}</definedName>
    <definedName name="EPA_inercial" localSheetId="131" hidden="1">{"Mobiliario",#N/A,FALSE,"C. mobiliario";"Trabajo",#N/A,FALSE,"C. mobiliario"}</definedName>
    <definedName name="EPA_inercial" localSheetId="138" hidden="1">{"Mobiliario",#N/A,FALSE,"C. mobiliario";"Trabajo",#N/A,FALSE,"C. mobiliario"}</definedName>
    <definedName name="EPA_inercial" localSheetId="40" hidden="1">{"Mobiliario",#N/A,FALSE,"C. mobiliario";"Trabajo",#N/A,FALSE,"C. mobiliario"}</definedName>
    <definedName name="EPA_inercial" localSheetId="102" hidden="1">{"Mobiliario",#N/A,FALSE,"C. mobiliario";"Trabajo",#N/A,FALSE,"C. mobiliario"}</definedName>
    <definedName name="EPA_inercial" localSheetId="111" hidden="1">{"Mobiliario",#N/A,FALSE,"C. mobiliario";"Trabajo",#N/A,FALSE,"C. mobiliario"}</definedName>
    <definedName name="EPA_inercial" localSheetId="112" hidden="1">{"Mobiliario",#N/A,FALSE,"C. mobiliario";"Trabajo",#N/A,FALSE,"C. mobiliario"}</definedName>
    <definedName name="EPA_inercial" localSheetId="113" hidden="1">{"Mobiliario",#N/A,FALSE,"C. mobiliario";"Trabajo",#N/A,FALSE,"C. mobiliario"}</definedName>
    <definedName name="EPA_inercial" localSheetId="114" hidden="1">{"Mobiliario",#N/A,FALSE,"C. mobiliario";"Trabajo",#N/A,FALSE,"C. mobiliario"}</definedName>
    <definedName name="EPA_inercial" localSheetId="135" hidden="1">{"Mobiliario",#N/A,FALSE,"C. mobiliario";"Trabajo",#N/A,FALSE,"C. mobiliario"}</definedName>
    <definedName name="EPA_inercial" hidden="1">{"Mobiliario",#N/A,FALSE,"C. mobiliario";"Trabajo",#N/A,FALSE,"C. mobiliario"}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105" hidden="1">{"Main Economic Indicators",#N/A,FALSE,"C"}</definedName>
    <definedName name="ergferger" localSheetId="38" hidden="1">{"Main Economic Indicators",#N/A,FALSE,"C"}</definedName>
    <definedName name="ergferger" localSheetId="124" hidden="1">{"Main Economic Indicators",#N/A,FALSE,"C"}</definedName>
    <definedName name="ergferger" localSheetId="125" hidden="1">{"Main Economic Indicators",#N/A,FALSE,"C"}</definedName>
    <definedName name="ergferger" localSheetId="126" hidden="1">{"Main Economic Indicators",#N/A,FALSE,"C"}</definedName>
    <definedName name="ergferger" localSheetId="127" hidden="1">{"Main Economic Indicators",#N/A,FALSE,"C"}</definedName>
    <definedName name="ergferger" localSheetId="128" hidden="1">{"Main Economic Indicators",#N/A,FALSE,"C"}</definedName>
    <definedName name="ergferger" localSheetId="129" hidden="1">{"Main Economic Indicators",#N/A,FALSE,"C"}</definedName>
    <definedName name="ergferger" localSheetId="130" hidden="1">{"Main Economic Indicators",#N/A,FALSE,"C"}</definedName>
    <definedName name="ergferger" localSheetId="131" hidden="1">{"Main Economic Indicators",#N/A,FALSE,"C"}</definedName>
    <definedName name="ergferger" localSheetId="138" hidden="1">{"Main Economic Indicators",#N/A,FALSE,"C"}</definedName>
    <definedName name="ergferger" localSheetId="40" hidden="1">{"Main Economic Indicators",#N/A,FALSE,"C"}</definedName>
    <definedName name="ergferger" hidden="1">{"Main Economic Indicators",#N/A,FALSE,"C"}</definedName>
    <definedName name="ert" localSheetId="5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localSheetId="9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105" hidden="1">{"Minpmon",#N/A,FALSE,"Monthinput"}</definedName>
    <definedName name="ert" localSheetId="38" hidden="1">{"Minpmon",#N/A,FALSE,"Monthinput"}</definedName>
    <definedName name="ert" localSheetId="124" hidden="1">{"Minpmon",#N/A,FALSE,"Monthinput"}</definedName>
    <definedName name="ert" localSheetId="125" hidden="1">{"Minpmon",#N/A,FALSE,"Monthinput"}</definedName>
    <definedName name="ert" localSheetId="126" hidden="1">{"Minpmon",#N/A,FALSE,"Monthinput"}</definedName>
    <definedName name="ert" localSheetId="127" hidden="1">{"Minpmon",#N/A,FALSE,"Monthinput"}</definedName>
    <definedName name="ert" localSheetId="128" hidden="1">{"Minpmon",#N/A,FALSE,"Monthinput"}</definedName>
    <definedName name="ert" localSheetId="129" hidden="1">{"Minpmon",#N/A,FALSE,"Monthinput"}</definedName>
    <definedName name="ert" localSheetId="130" hidden="1">{"Minpmon",#N/A,FALSE,"Monthinput"}</definedName>
    <definedName name="ert" localSheetId="131" hidden="1">{"Minpmon",#N/A,FALSE,"Monthinput"}</definedName>
    <definedName name="ert" localSheetId="138" hidden="1">{"Minpmon",#N/A,FALSE,"Monthinput"}</definedName>
    <definedName name="ert" localSheetId="40" hidden="1">{"Minpmon",#N/A,FALSE,"Monthinput"}</definedName>
    <definedName name="ert" hidden="1">{"Minpmon",#N/A,FALSE,"Monthinput"}</definedName>
    <definedName name="erty" localSheetId="5" hidden="1">{"Riqfin97",#N/A,FALSE,"Tran";"Riqfinpro",#N/A,FALSE,"Tran"}</definedName>
    <definedName name="erty" localSheetId="6" hidden="1">{"Riqfin97",#N/A,FALSE,"Tran";"Riqfinpro",#N/A,FALSE,"Tran"}</definedName>
    <definedName name="erty" localSheetId="7" hidden="1">{"Riqfin97",#N/A,FALSE,"Tran";"Riqfinpro",#N/A,FALSE,"Tran"}</definedName>
    <definedName name="erty" localSheetId="8" hidden="1">{"Riqfin97",#N/A,FALSE,"Tran";"Riqfinpro",#N/A,FALSE,"Tran"}</definedName>
    <definedName name="erty" localSheetId="9" hidden="1">{"Riqfin97",#N/A,FALSE,"Tran";"Riqfinpro",#N/A,FALSE,"Tran"}</definedName>
    <definedName name="erty" localSheetId="30" hidden="1">{"Riqfin97",#N/A,FALSE,"Tran";"Riqfinpro",#N/A,FALSE,"Tran"}</definedName>
    <definedName name="erty" localSheetId="31" hidden="1">{"Riqfin97",#N/A,FALSE,"Tran";"Riqfinpro",#N/A,FALSE,"Tran"}</definedName>
    <definedName name="erty" localSheetId="105" hidden="1">{"Riqfin97",#N/A,FALSE,"Tran";"Riqfinpro",#N/A,FALSE,"Tran"}</definedName>
    <definedName name="erty" localSheetId="38" hidden="1">{"Riqfin97",#N/A,FALSE,"Tran";"Riqfinpro",#N/A,FALSE,"Tran"}</definedName>
    <definedName name="erty" localSheetId="124" hidden="1">{"Riqfin97",#N/A,FALSE,"Tran";"Riqfinpro",#N/A,FALSE,"Tran"}</definedName>
    <definedName name="erty" localSheetId="125" hidden="1">{"Riqfin97",#N/A,FALSE,"Tran";"Riqfinpro",#N/A,FALSE,"Tran"}</definedName>
    <definedName name="erty" localSheetId="126" hidden="1">{"Riqfin97",#N/A,FALSE,"Tran";"Riqfinpro",#N/A,FALSE,"Tran"}</definedName>
    <definedName name="erty" localSheetId="127" hidden="1">{"Riqfin97",#N/A,FALSE,"Tran";"Riqfinpro",#N/A,FALSE,"Tran"}</definedName>
    <definedName name="erty" localSheetId="128" hidden="1">{"Riqfin97",#N/A,FALSE,"Tran";"Riqfinpro",#N/A,FALSE,"Tran"}</definedName>
    <definedName name="erty" localSheetId="129" hidden="1">{"Riqfin97",#N/A,FALSE,"Tran";"Riqfinpro",#N/A,FALSE,"Tran"}</definedName>
    <definedName name="erty" localSheetId="130" hidden="1">{"Riqfin97",#N/A,FALSE,"Tran";"Riqfinpro",#N/A,FALSE,"Tran"}</definedName>
    <definedName name="erty" localSheetId="131" hidden="1">{"Riqfin97",#N/A,FALSE,"Tran";"Riqfinpro",#N/A,FALSE,"Tran"}</definedName>
    <definedName name="erty" localSheetId="138" hidden="1">{"Riqfin97",#N/A,FALSE,"Tran";"Riqfinpro",#N/A,FALSE,"Tran"}</definedName>
    <definedName name="erty" localSheetId="40" hidden="1">{"Riqfin97",#N/A,FALSE,"Tran";"Riqfinpro",#N/A,FALSE,"Tran"}</definedName>
    <definedName name="erty" hidden="1">{"Riqfin97",#N/A,FALSE,"Tran";"Riqfinpro",#N/A,FALSE,"Tran"}</definedName>
    <definedName name="ertyyeawet" localSheetId="5" hidden="1">#REF!</definedName>
    <definedName name="ertyyeawet" localSheetId="6" hidden="1">#REF!</definedName>
    <definedName name="ertyyeawet" localSheetId="7" hidden="1">#REF!</definedName>
    <definedName name="ertyyeawet" localSheetId="8" hidden="1">#REF!</definedName>
    <definedName name="ertyyeawet" localSheetId="9" hidden="1">#REF!</definedName>
    <definedName name="ertyyeawet" localSheetId="30" hidden="1">#REF!</definedName>
    <definedName name="ertyyeawet" localSheetId="105" hidden="1">#REF!</definedName>
    <definedName name="ertyyeawet" hidden="1">#REF!</definedName>
    <definedName name="erwre" localSheetId="5" hidden="1">{"'Resources'!$A$1:$W$34","'Balance Sheet'!$A$1:$W$58","'SFD'!$A$1:$J$52"}</definedName>
    <definedName name="erwre" localSheetId="6" hidden="1">{"'Resources'!$A$1:$W$34","'Balance Sheet'!$A$1:$W$58","'SFD'!$A$1:$J$52"}</definedName>
    <definedName name="erwre" localSheetId="7" hidden="1">{"'Resources'!$A$1:$W$34","'Balance Sheet'!$A$1:$W$58","'SFD'!$A$1:$J$52"}</definedName>
    <definedName name="erwre" localSheetId="8" hidden="1">{"'Resources'!$A$1:$W$34","'Balance Sheet'!$A$1:$W$58","'SFD'!$A$1:$J$52"}</definedName>
    <definedName name="erwre" localSheetId="9" hidden="1">{"'Resources'!$A$1:$W$34","'Balance Sheet'!$A$1:$W$58","'SFD'!$A$1:$J$52"}</definedName>
    <definedName name="erwre" localSheetId="30" hidden="1">{"'Resources'!$A$1:$W$34","'Balance Sheet'!$A$1:$W$58","'SFD'!$A$1:$J$52"}</definedName>
    <definedName name="erwre" localSheetId="31" hidden="1">{"'Resources'!$A$1:$W$34","'Balance Sheet'!$A$1:$W$58","'SFD'!$A$1:$J$52"}</definedName>
    <definedName name="erwre" localSheetId="38" hidden="1">{"'Resources'!$A$1:$W$34","'Balance Sheet'!$A$1:$W$58","'SFD'!$A$1:$J$52"}</definedName>
    <definedName name="erwre" localSheetId="124" hidden="1">{"'Resources'!$A$1:$W$34","'Balance Sheet'!$A$1:$W$58","'SFD'!$A$1:$J$52"}</definedName>
    <definedName name="erwre" localSheetId="125" hidden="1">{"'Resources'!$A$1:$W$34","'Balance Sheet'!$A$1:$W$58","'SFD'!$A$1:$J$52"}</definedName>
    <definedName name="erwre" localSheetId="126" hidden="1">{"'Resources'!$A$1:$W$34","'Balance Sheet'!$A$1:$W$58","'SFD'!$A$1:$J$52"}</definedName>
    <definedName name="erwre" localSheetId="127" hidden="1">{"'Resources'!$A$1:$W$34","'Balance Sheet'!$A$1:$W$58","'SFD'!$A$1:$J$52"}</definedName>
    <definedName name="erwre" localSheetId="128" hidden="1">{"'Resources'!$A$1:$W$34","'Balance Sheet'!$A$1:$W$58","'SFD'!$A$1:$J$52"}</definedName>
    <definedName name="erwre" localSheetId="129" hidden="1">{"'Resources'!$A$1:$W$34","'Balance Sheet'!$A$1:$W$58","'SFD'!$A$1:$J$52"}</definedName>
    <definedName name="erwre" localSheetId="130" hidden="1">{"'Resources'!$A$1:$W$34","'Balance Sheet'!$A$1:$W$58","'SFD'!$A$1:$J$52"}</definedName>
    <definedName name="erwre" localSheetId="131" hidden="1">{"'Resources'!$A$1:$W$34","'Balance Sheet'!$A$1:$W$58","'SFD'!$A$1:$J$52"}</definedName>
    <definedName name="erwre" localSheetId="138" hidden="1">{"'Resources'!$A$1:$W$34","'Balance Sheet'!$A$1:$W$58","'SFD'!$A$1:$J$52"}</definedName>
    <definedName name="erwre" localSheetId="40" hidden="1">{"'Resources'!$A$1:$W$34","'Balance Sheet'!$A$1:$W$58","'SFD'!$A$1:$J$52"}</definedName>
    <definedName name="erwre" localSheetId="111" hidden="1">{"'Resources'!$A$1:$W$34","'Balance Sheet'!$A$1:$W$58","'SFD'!$A$1:$J$52"}</definedName>
    <definedName name="erwre" localSheetId="112" hidden="1">{"'Resources'!$A$1:$W$34","'Balance Sheet'!$A$1:$W$58","'SFD'!$A$1:$J$52"}</definedName>
    <definedName name="erwre" localSheetId="113" hidden="1">{"'Resources'!$A$1:$W$34","'Balance Sheet'!$A$1:$W$58","'SFD'!$A$1:$J$52"}</definedName>
    <definedName name="erwre" localSheetId="114" hidden="1">{"'Resources'!$A$1:$W$34","'Balance Sheet'!$A$1:$W$58","'SFD'!$A$1:$J$52"}</definedName>
    <definedName name="erwre" localSheetId="135" hidden="1">{"'Resources'!$A$1:$W$34","'Balance Sheet'!$A$1:$W$58","'SFD'!$A$1:$J$52"}</definedName>
    <definedName name="erwre" hidden="1">{"'Resources'!$A$1:$W$34","'Balance Sheet'!$A$1:$W$58","'SFD'!$A$1:$J$52"}</definedName>
    <definedName name="EV__LASTREFTIME__" hidden="1">40918.5538310185</definedName>
    <definedName name="ewqr" localSheetId="5" hidden="1">#REF!</definedName>
    <definedName name="ewqr" localSheetId="6" hidden="1">#REF!</definedName>
    <definedName name="ewqr" localSheetId="7" hidden="1">#REF!</definedName>
    <definedName name="ewqr" localSheetId="8" hidden="1">#REF!</definedName>
    <definedName name="ewqr" localSheetId="9" hidden="1">#REF!</definedName>
    <definedName name="ewqr" localSheetId="30" hidden="1">#REF!</definedName>
    <definedName name="ewqr" localSheetId="31" hidden="1">#REF!</definedName>
    <definedName name="ewqr" localSheetId="105" hidden="1">#REF!</definedName>
    <definedName name="ewqr" localSheetId="124" hidden="1">#REF!</definedName>
    <definedName name="ewqr" localSheetId="125" hidden="1">#REF!</definedName>
    <definedName name="ewqr" hidden="1">#REF!</definedName>
    <definedName name="fdv" localSheetId="21" hidden="1">#REF!</definedName>
    <definedName name="fdv" localSheetId="5" hidden="1">#REF!</definedName>
    <definedName name="fdv" localSheetId="6" hidden="1">#REF!</definedName>
    <definedName name="fdv" localSheetId="7" hidden="1">#REF!</definedName>
    <definedName name="fdv" localSheetId="8" hidden="1">#REF!</definedName>
    <definedName name="fdv" localSheetId="9" hidden="1">#REF!</definedName>
    <definedName name="fdv" localSheetId="30" hidden="1">#REF!</definedName>
    <definedName name="fdv" localSheetId="16" hidden="1">#REF!</definedName>
    <definedName name="fdv" localSheetId="13" hidden="1">#REF!</definedName>
    <definedName name="fdv" localSheetId="31" hidden="1">#REF!</definedName>
    <definedName name="fdv" localSheetId="89" hidden="1">#REF!</definedName>
    <definedName name="fdv" localSheetId="90" hidden="1">#REF!</definedName>
    <definedName name="fdv" localSheetId="91" hidden="1">#REF!</definedName>
    <definedName name="fdv" localSheetId="119" hidden="1">#REF!</definedName>
    <definedName name="fdv" localSheetId="124" hidden="1">#REF!</definedName>
    <definedName name="fdv" localSheetId="125" hidden="1">#REF!</definedName>
    <definedName name="fdv" localSheetId="129" hidden="1">#REF!</definedName>
    <definedName name="fdv" localSheetId="87" hidden="1">#REF!</definedName>
    <definedName name="fdv" localSheetId="88" hidden="1">#REF!</definedName>
    <definedName name="fdv" localSheetId="93" hidden="1">#REF!</definedName>
    <definedName name="fdv" localSheetId="102" hidden="1">#REF!</definedName>
    <definedName name="fdv" hidden="1">#REF!</definedName>
    <definedName name="fed" localSheetId="5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105" hidden="1">{"Riqfin97",#N/A,FALSE,"Tran";"Riqfinpro",#N/A,FALSE,"Tran"}</definedName>
    <definedName name="fed" localSheetId="38" hidden="1">{"Riqfin97",#N/A,FALSE,"Tran";"Riqfinpro",#N/A,FALSE,"Tran"}</definedName>
    <definedName name="fed" localSheetId="124" hidden="1">{"Riqfin97",#N/A,FALSE,"Tran";"Riqfinpro",#N/A,FALSE,"Tran"}</definedName>
    <definedName name="fed" localSheetId="125" hidden="1">{"Riqfin97",#N/A,FALSE,"Tran";"Riqfinpro",#N/A,FALSE,"Tran"}</definedName>
    <definedName name="fed" localSheetId="126" hidden="1">{"Riqfin97",#N/A,FALSE,"Tran";"Riqfinpro",#N/A,FALSE,"Tran"}</definedName>
    <definedName name="fed" localSheetId="127" hidden="1">{"Riqfin97",#N/A,FALSE,"Tran";"Riqfinpro",#N/A,FALSE,"Tran"}</definedName>
    <definedName name="fed" localSheetId="128" hidden="1">{"Riqfin97",#N/A,FALSE,"Tran";"Riqfinpro",#N/A,FALSE,"Tran"}</definedName>
    <definedName name="fed" localSheetId="129" hidden="1">{"Riqfin97",#N/A,FALSE,"Tran";"Riqfinpro",#N/A,FALSE,"Tran"}</definedName>
    <definedName name="fed" localSheetId="130" hidden="1">{"Riqfin97",#N/A,FALSE,"Tran";"Riqfinpro",#N/A,FALSE,"Tran"}</definedName>
    <definedName name="fed" localSheetId="131" hidden="1">{"Riqfin97",#N/A,FALSE,"Tran";"Riqfinpro",#N/A,FALSE,"Tran"}</definedName>
    <definedName name="fed" localSheetId="138" hidden="1">{"Riqfin97",#N/A,FALSE,"Tran";"Riqfinpro",#N/A,FALSE,"Tran"}</definedName>
    <definedName name="fed" localSheetId="40" hidden="1">{"Riqfin97",#N/A,FALSE,"Tran";"Riqfinpro",#N/A,FALSE,"Tran"}</definedName>
    <definedName name="fed" hidden="1">{"Riqfin97",#N/A,FALSE,"Tran";"Riqfinpro",#N/A,FALSE,"Tran"}</definedName>
    <definedName name="fer" localSheetId="5" hidden="1">{"Riqfin97",#N/A,FALSE,"Tran";"Riqfinpro",#N/A,FALSE,"Tran"}</definedName>
    <definedName name="fer" localSheetId="6" hidden="1">{"Riqfin97",#N/A,FALSE,"Tran";"Riqfinpro",#N/A,FALSE,"Tran"}</definedName>
    <definedName name="fer" localSheetId="7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105" hidden="1">{"Riqfin97",#N/A,FALSE,"Tran";"Riqfinpro",#N/A,FALSE,"Tran"}</definedName>
    <definedName name="fer" localSheetId="38" hidden="1">{"Riqfin97",#N/A,FALSE,"Tran";"Riqfinpro",#N/A,FALSE,"Tran"}</definedName>
    <definedName name="fer" localSheetId="124" hidden="1">{"Riqfin97",#N/A,FALSE,"Tran";"Riqfinpro",#N/A,FALSE,"Tran"}</definedName>
    <definedName name="fer" localSheetId="125" hidden="1">{"Riqfin97",#N/A,FALSE,"Tran";"Riqfinpro",#N/A,FALSE,"Tran"}</definedName>
    <definedName name="fer" localSheetId="126" hidden="1">{"Riqfin97",#N/A,FALSE,"Tran";"Riqfinpro",#N/A,FALSE,"Tran"}</definedName>
    <definedName name="fer" localSheetId="127" hidden="1">{"Riqfin97",#N/A,FALSE,"Tran";"Riqfinpro",#N/A,FALSE,"Tran"}</definedName>
    <definedName name="fer" localSheetId="128" hidden="1">{"Riqfin97",#N/A,FALSE,"Tran";"Riqfinpro",#N/A,FALSE,"Tran"}</definedName>
    <definedName name="fer" localSheetId="129" hidden="1">{"Riqfin97",#N/A,FALSE,"Tran";"Riqfinpro",#N/A,FALSE,"Tran"}</definedName>
    <definedName name="fer" localSheetId="130" hidden="1">{"Riqfin97",#N/A,FALSE,"Tran";"Riqfinpro",#N/A,FALSE,"Tran"}</definedName>
    <definedName name="fer" localSheetId="131" hidden="1">{"Riqfin97",#N/A,FALSE,"Tran";"Riqfinpro",#N/A,FALSE,"Tran"}</definedName>
    <definedName name="fer" localSheetId="138" hidden="1">{"Riqfin97",#N/A,FALSE,"Tran";"Riqfinpro",#N/A,FALSE,"Tran"}</definedName>
    <definedName name="fer" localSheetId="40" hidden="1">{"Riqfin97",#N/A,FALSE,"Tran";"Riqfinpro",#N/A,FALSE,"Tran"}</definedName>
    <definedName name="fer" hidden="1">{"Riqfin97",#N/A,FALSE,"Tran";"Riqfinpro",#N/A,FALSE,"Tran"}</definedName>
    <definedName name="ff" localSheetId="5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localSheetId="8" hidden="1">{"Tab1",#N/A,FALSE,"P";"Tab2",#N/A,FALSE,"P"}</definedName>
    <definedName name="ff" localSheetId="9" hidden="1">{"Tab1",#N/A,FALSE,"P";"Tab2",#N/A,FALSE,"P"}</definedName>
    <definedName name="ff" localSheetId="30" hidden="1">{"Tab1",#N/A,FALSE,"P";"Tab2",#N/A,FALSE,"P"}</definedName>
    <definedName name="ff" localSheetId="31" hidden="1">{"Tab1",#N/A,FALSE,"P";"Tab2",#N/A,FALSE,"P"}</definedName>
    <definedName name="ff" localSheetId="105" hidden="1">{"Tab1",#N/A,FALSE,"P";"Tab2",#N/A,FALSE,"P"}</definedName>
    <definedName name="ff" localSheetId="38" hidden="1">{"Tab1",#N/A,FALSE,"P";"Tab2",#N/A,FALSE,"P"}</definedName>
    <definedName name="ff" localSheetId="124" hidden="1">{"Tab1",#N/A,FALSE,"P";"Tab2",#N/A,FALSE,"P"}</definedName>
    <definedName name="ff" localSheetId="125" hidden="1">{"Tab1",#N/A,FALSE,"P";"Tab2",#N/A,FALSE,"P"}</definedName>
    <definedName name="ff" localSheetId="126" hidden="1">{"Tab1",#N/A,FALSE,"P";"Tab2",#N/A,FALSE,"P"}</definedName>
    <definedName name="ff" localSheetId="127" hidden="1">{"Tab1",#N/A,FALSE,"P";"Tab2",#N/A,FALSE,"P"}</definedName>
    <definedName name="ff" localSheetId="128" hidden="1">{"Tab1",#N/A,FALSE,"P";"Tab2",#N/A,FALSE,"P"}</definedName>
    <definedName name="ff" localSheetId="129" hidden="1">{"Tab1",#N/A,FALSE,"P";"Tab2",#N/A,FALSE,"P"}</definedName>
    <definedName name="ff" localSheetId="130" hidden="1">{"Tab1",#N/A,FALSE,"P";"Tab2",#N/A,FALSE,"P"}</definedName>
    <definedName name="ff" localSheetId="131" hidden="1">{"Tab1",#N/A,FALSE,"P";"Tab2",#N/A,FALSE,"P"}</definedName>
    <definedName name="ff" localSheetId="138" hidden="1">{"Tab1",#N/A,FALSE,"P";"Tab2",#N/A,FALSE,"P"}</definedName>
    <definedName name="ff" localSheetId="40" hidden="1">{"Tab1",#N/A,FALSE,"P";"Tab2",#N/A,FALSE,"P"}</definedName>
    <definedName name="ff" hidden="1">{"Tab1",#N/A,FALSE,"P";"Tab2",#N/A,FALSE,"P"}</definedName>
    <definedName name="fff" localSheetId="5" hidden="1">#REF!</definedName>
    <definedName name="fff" localSheetId="6" hidden="1">#REF!</definedName>
    <definedName name="fff" localSheetId="7" hidden="1">#REF!</definedName>
    <definedName name="fff" localSheetId="8" hidden="1">#REF!</definedName>
    <definedName name="fff" localSheetId="9" hidden="1">#REF!</definedName>
    <definedName name="fff" localSheetId="30" hidden="1">{"Tab1",#N/A,FALSE,"P";"Tab2",#N/A,FALSE,"P"}</definedName>
    <definedName name="fff" localSheetId="31" hidden="1">#REF!</definedName>
    <definedName name="fff" localSheetId="105" hidden="1">#REF!</definedName>
    <definedName name="fff" localSheetId="38" hidden="1">#REF!</definedName>
    <definedName name="fff" localSheetId="124" hidden="1">{"Tab1",#N/A,FALSE,"P";"Tab2",#N/A,FALSE,"P"}</definedName>
    <definedName name="fff" localSheetId="125" hidden="1">{"Tab1",#N/A,FALSE,"P";"Tab2",#N/A,FALSE,"P"}</definedName>
    <definedName name="fff" localSheetId="126" hidden="1">#REF!</definedName>
    <definedName name="fff" localSheetId="127" hidden="1">#REF!</definedName>
    <definedName name="fff" localSheetId="128" hidden="1">{"Tab1",#N/A,FALSE,"P";"Tab2",#N/A,FALSE,"P"}</definedName>
    <definedName name="fff" localSheetId="129" hidden="1">{"Tab1",#N/A,FALSE,"P";"Tab2",#N/A,FALSE,"P"}</definedName>
    <definedName name="fff" localSheetId="136" hidden="1">{"Tab1",#N/A,FALSE,"P";"Tab2",#N/A,FALSE,"P"}</definedName>
    <definedName name="fff" localSheetId="137" hidden="1">{"Tab1",#N/A,FALSE,"P";"Tab2",#N/A,FALSE,"P"}</definedName>
    <definedName name="fff" localSheetId="138" hidden="1">{"Tab1",#N/A,FALSE,"P";"Tab2",#N/A,FALSE,"P"}</definedName>
    <definedName name="fff" localSheetId="140" hidden="1">{"Tab1",#N/A,FALSE,"P";"Tab2",#N/A,FALSE,"P"}</definedName>
    <definedName name="fff" localSheetId="142" hidden="1">{"Tab1",#N/A,FALSE,"P";"Tab2",#N/A,FALSE,"P"}</definedName>
    <definedName name="fff" localSheetId="144" hidden="1">{"Tab1",#N/A,FALSE,"P";"Tab2",#N/A,FALSE,"P"}</definedName>
    <definedName name="fff" hidden="1">#REF!</definedName>
    <definedName name="ffff" localSheetId="5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105" hidden="1">{"Riqfin97",#N/A,FALSE,"Tran";"Riqfinpro",#N/A,FALSE,"Tran"}</definedName>
    <definedName name="ffff" localSheetId="38" hidden="1">{"Riqfin97",#N/A,FALSE,"Tran";"Riqfinpro",#N/A,FALSE,"Tran"}</definedName>
    <definedName name="ffff" localSheetId="124" hidden="1">{"Riqfin97",#N/A,FALSE,"Tran";"Riqfinpro",#N/A,FALSE,"Tran"}</definedName>
    <definedName name="ffff" localSheetId="125" hidden="1">{"Riqfin97",#N/A,FALSE,"Tran";"Riqfinpro",#N/A,FALSE,"Tran"}</definedName>
    <definedName name="ffff" localSheetId="126" hidden="1">{"Riqfin97",#N/A,FALSE,"Tran";"Riqfinpro",#N/A,FALSE,"Tran"}</definedName>
    <definedName name="ffff" localSheetId="127" hidden="1">{"Riqfin97",#N/A,FALSE,"Tran";"Riqfinpro",#N/A,FALSE,"Tran"}</definedName>
    <definedName name="ffff" localSheetId="128" hidden="1">{"Riqfin97",#N/A,FALSE,"Tran";"Riqfinpro",#N/A,FALSE,"Tran"}</definedName>
    <definedName name="ffff" localSheetId="129" hidden="1">{"Riqfin97",#N/A,FALSE,"Tran";"Riqfinpro",#N/A,FALSE,"Tran"}</definedName>
    <definedName name="ffff" localSheetId="130" hidden="1">{"Riqfin97",#N/A,FALSE,"Tran";"Riqfinpro",#N/A,FALSE,"Tran"}</definedName>
    <definedName name="ffff" localSheetId="131" hidden="1">{"Riqfin97",#N/A,FALSE,"Tran";"Riqfinpro",#N/A,FALSE,"Tran"}</definedName>
    <definedName name="ffff" localSheetId="138" hidden="1">{"Riqfin97",#N/A,FALSE,"Tran";"Riqfinpro",#N/A,FALSE,"Tran"}</definedName>
    <definedName name="ffff" localSheetId="40" hidden="1">{"Riqfin97",#N/A,FALSE,"Tran";"Riqfinpro",#N/A,FALSE,"Tran"}</definedName>
    <definedName name="ffff" hidden="1">{"Riqfin97",#N/A,FALSE,"Tran";"Riqfinpro",#N/A,FALSE,"Tran"}</definedName>
    <definedName name="ffffff" localSheetId="5" hidden="1">{"Tab1",#N/A,FALSE,"P";"Tab2",#N/A,FALSE,"P"}</definedName>
    <definedName name="ffffff" localSheetId="6" hidden="1">{"Tab1",#N/A,FALSE,"P";"Tab2",#N/A,FALSE,"P"}</definedName>
    <definedName name="ffffff" localSheetId="7" hidden="1">{"Tab1",#N/A,FALSE,"P";"Tab2",#N/A,FALSE,"P"}</definedName>
    <definedName name="ffffff" localSheetId="8" hidden="1">{"Tab1",#N/A,FALSE,"P";"Tab2",#N/A,FALSE,"P"}</definedName>
    <definedName name="ffffff" localSheetId="9" hidden="1">{"Tab1",#N/A,FALSE,"P";"Tab2",#N/A,FALSE,"P"}</definedName>
    <definedName name="ffffff" localSheetId="30" hidden="1">{"Tab1",#N/A,FALSE,"P";"Tab2",#N/A,FALSE,"P"}</definedName>
    <definedName name="ffffff" localSheetId="31" hidden="1">{"Tab1",#N/A,FALSE,"P";"Tab2",#N/A,FALSE,"P"}</definedName>
    <definedName name="ffffff" localSheetId="105" hidden="1">{"Tab1",#N/A,FALSE,"P";"Tab2",#N/A,FALSE,"P"}</definedName>
    <definedName name="ffffff" localSheetId="38" hidden="1">{"Tab1",#N/A,FALSE,"P";"Tab2",#N/A,FALSE,"P"}</definedName>
    <definedName name="ffffff" localSheetId="124" hidden="1">{"Tab1",#N/A,FALSE,"P";"Tab2",#N/A,FALSE,"P"}</definedName>
    <definedName name="ffffff" localSheetId="125" hidden="1">{"Tab1",#N/A,FALSE,"P";"Tab2",#N/A,FALSE,"P"}</definedName>
    <definedName name="ffffff" localSheetId="126" hidden="1">{"Tab1",#N/A,FALSE,"P";"Tab2",#N/A,FALSE,"P"}</definedName>
    <definedName name="ffffff" localSheetId="127" hidden="1">{"Tab1",#N/A,FALSE,"P";"Tab2",#N/A,FALSE,"P"}</definedName>
    <definedName name="ffffff" localSheetId="128" hidden="1">{"Tab1",#N/A,FALSE,"P";"Tab2",#N/A,FALSE,"P"}</definedName>
    <definedName name="ffffff" localSheetId="129" hidden="1">{"Tab1",#N/A,FALSE,"P";"Tab2",#N/A,FALSE,"P"}</definedName>
    <definedName name="ffffff" localSheetId="130" hidden="1">{"Tab1",#N/A,FALSE,"P";"Tab2",#N/A,FALSE,"P"}</definedName>
    <definedName name="ffffff" localSheetId="131" hidden="1">{"Tab1",#N/A,FALSE,"P";"Tab2",#N/A,FALSE,"P"}</definedName>
    <definedName name="ffffff" localSheetId="138" hidden="1">{"Tab1",#N/A,FALSE,"P";"Tab2",#N/A,FALSE,"P"}</definedName>
    <definedName name="ffffff" localSheetId="40" hidden="1">{"Tab1",#N/A,FALSE,"P";"Tab2",#N/A,FALSE,"P"}</definedName>
    <definedName name="ffffff" hidden="1">{"Tab1",#N/A,FALSE,"P";"Tab2",#N/A,FALSE,"P"}</definedName>
    <definedName name="fffffff" localSheetId="5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105" hidden="1">{"Minpmon",#N/A,FALSE,"Monthinput"}</definedName>
    <definedName name="fffffff" localSheetId="38" hidden="1">{"Minpmon",#N/A,FALSE,"Monthinput"}</definedName>
    <definedName name="fffffff" localSheetId="124" hidden="1">{"Minpmon",#N/A,FALSE,"Monthinput"}</definedName>
    <definedName name="fffffff" localSheetId="125" hidden="1">{"Minpmon",#N/A,FALSE,"Monthinput"}</definedName>
    <definedName name="fffffff" localSheetId="126" hidden="1">{"Minpmon",#N/A,FALSE,"Monthinput"}</definedName>
    <definedName name="fffffff" localSheetId="127" hidden="1">{"Minpmon",#N/A,FALSE,"Monthinput"}</definedName>
    <definedName name="fffffff" localSheetId="128" hidden="1">{"Minpmon",#N/A,FALSE,"Monthinput"}</definedName>
    <definedName name="fffffff" localSheetId="129" hidden="1">{"Minpmon",#N/A,FALSE,"Monthinput"}</definedName>
    <definedName name="fffffff" localSheetId="130" hidden="1">{"Minpmon",#N/A,FALSE,"Monthinput"}</definedName>
    <definedName name="fffffff" localSheetId="131" hidden="1">{"Minpmon",#N/A,FALSE,"Monthinput"}</definedName>
    <definedName name="fffffff" localSheetId="138" hidden="1">{"Minpmon",#N/A,FALSE,"Monthinput"}</definedName>
    <definedName name="fffffff" localSheetId="40" hidden="1">{"Minpmon",#N/A,FALSE,"Monthinput"}</definedName>
    <definedName name="fffffff" hidden="1">{"Minpmon",#N/A,FALSE,"Monthinput"}</definedName>
    <definedName name="ffffffffff" localSheetId="21" hidden="1">{#N/A,#N/A,FALSE,"PERSONAL";#N/A,#N/A,FALSE,"explotación";#N/A,#N/A,FALSE,"generales"}</definedName>
    <definedName name="ffffffffff" localSheetId="5" hidden="1">{#N/A,#N/A,FALSE,"PERSONAL";#N/A,#N/A,FALSE,"explotación";#N/A,#N/A,FALSE,"generales"}</definedName>
    <definedName name="ffffffffff" localSheetId="6" hidden="1">{#N/A,#N/A,FALSE,"PERSONAL";#N/A,#N/A,FALSE,"explotación";#N/A,#N/A,FALSE,"generales"}</definedName>
    <definedName name="ffffffffff" localSheetId="7" hidden="1">{#N/A,#N/A,FALSE,"PERSONAL";#N/A,#N/A,FALSE,"explotación";#N/A,#N/A,FALSE,"generales"}</definedName>
    <definedName name="ffffffffff" localSheetId="8" hidden="1">{#N/A,#N/A,FALSE,"PERSONAL";#N/A,#N/A,FALSE,"explotación";#N/A,#N/A,FALSE,"generales"}</definedName>
    <definedName name="ffffffffff" localSheetId="9" hidden="1">{#N/A,#N/A,FALSE,"PERSONAL";#N/A,#N/A,FALSE,"explotación";#N/A,#N/A,FALSE,"generales"}</definedName>
    <definedName name="ffffffffff" localSheetId="30" hidden="1">{#N/A,#N/A,FALSE,"PERSONAL";#N/A,#N/A,FALSE,"explotación";#N/A,#N/A,FALSE,"generales"}</definedName>
    <definedName name="ffffffffff" localSheetId="16" hidden="1">{#N/A,#N/A,FALSE,"PERSONAL";#N/A,#N/A,FALSE,"explotación";#N/A,#N/A,FALSE,"generales"}</definedName>
    <definedName name="ffffffffff" localSheetId="105" hidden="1">{#N/A,#N/A,FALSE,"PERSONAL";#N/A,#N/A,FALSE,"explotación";#N/A,#N/A,FALSE,"generales"}</definedName>
    <definedName name="ffffffffff" localSheetId="38" hidden="1">{#N/A,#N/A,FALSE,"PERSONAL";#N/A,#N/A,FALSE,"explotación";#N/A,#N/A,FALSE,"generales"}</definedName>
    <definedName name="ffffffffff" localSheetId="124" hidden="1">{#N/A,#N/A,FALSE,"PERSONAL";#N/A,#N/A,FALSE,"explotación";#N/A,#N/A,FALSE,"generales"}</definedName>
    <definedName name="ffffffffff" localSheetId="125" hidden="1">{#N/A,#N/A,FALSE,"PERSONAL";#N/A,#N/A,FALSE,"explotación";#N/A,#N/A,FALSE,"generales"}</definedName>
    <definedName name="ffffffffff" localSheetId="126" hidden="1">{#N/A,#N/A,FALSE,"PERSONAL";#N/A,#N/A,FALSE,"explotación";#N/A,#N/A,FALSE,"generales"}</definedName>
    <definedName name="ffffffffff" localSheetId="127" hidden="1">{#N/A,#N/A,FALSE,"PERSONAL";#N/A,#N/A,FALSE,"explotación";#N/A,#N/A,FALSE,"generales"}</definedName>
    <definedName name="ffffffffff" localSheetId="128" hidden="1">{#N/A,#N/A,FALSE,"PERSONAL";#N/A,#N/A,FALSE,"explotación";#N/A,#N/A,FALSE,"generales"}</definedName>
    <definedName name="ffffffffff" localSheetId="129" hidden="1">{#N/A,#N/A,FALSE,"PERSONAL";#N/A,#N/A,FALSE,"explotación";#N/A,#N/A,FALSE,"generales"}</definedName>
    <definedName name="ffffffffff" localSheetId="130" hidden="1">{#N/A,#N/A,FALSE,"PERSONAL";#N/A,#N/A,FALSE,"explotación";#N/A,#N/A,FALSE,"generales"}</definedName>
    <definedName name="ffffffffff" localSheetId="131" hidden="1">{#N/A,#N/A,FALSE,"PERSONAL";#N/A,#N/A,FALSE,"explotación";#N/A,#N/A,FALSE,"generales"}</definedName>
    <definedName name="ffffffffff" localSheetId="138" hidden="1">{#N/A,#N/A,FALSE,"PERSONAL";#N/A,#N/A,FALSE,"explotación";#N/A,#N/A,FALSE,"generales"}</definedName>
    <definedName name="ffffffffff" localSheetId="102" hidden="1">{#N/A,#N/A,FALSE,"PERSONAL";#N/A,#N/A,FALSE,"explotación";#N/A,#N/A,FALSE,"generales"}</definedName>
    <definedName name="ffffffffff" localSheetId="111" hidden="1">{#N/A,#N/A,FALSE,"PERSONAL";#N/A,#N/A,FALSE,"explotación";#N/A,#N/A,FALSE,"generales"}</definedName>
    <definedName name="ffffffffff" localSheetId="112" hidden="1">{#N/A,#N/A,FALSE,"PERSONAL";#N/A,#N/A,FALSE,"explotación";#N/A,#N/A,FALSE,"generales"}</definedName>
    <definedName name="ffffffffff" localSheetId="113" hidden="1">{#N/A,#N/A,FALSE,"PERSONAL";#N/A,#N/A,FALSE,"explotación";#N/A,#N/A,FALSE,"generales"}</definedName>
    <definedName name="ffffffffff" localSheetId="114" hidden="1">{#N/A,#N/A,FALSE,"PERSONAL";#N/A,#N/A,FALSE,"explotación";#N/A,#N/A,FALSE,"generales"}</definedName>
    <definedName name="ffffffffff" localSheetId="135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21" hidden="1">{#N/A,#N/A,FALSE,"model"}</definedName>
    <definedName name="FFFFFFFFFFF" localSheetId="5" hidden="1">{#N/A,#N/A,FALSE,"model"}</definedName>
    <definedName name="FFFFFFFFFFF" localSheetId="6" hidden="1">{#N/A,#N/A,FALSE,"model"}</definedName>
    <definedName name="FFFFFFFFFFF" localSheetId="7" hidden="1">{#N/A,#N/A,FALSE,"model"}</definedName>
    <definedName name="FFFFFFFFFFF" localSheetId="8" hidden="1">{#N/A,#N/A,FALSE,"model"}</definedName>
    <definedName name="FFFFFFFFFFF" localSheetId="9" hidden="1">{#N/A,#N/A,FALSE,"model"}</definedName>
    <definedName name="FFFFFFFFFFF" localSheetId="30" hidden="1">{#N/A,#N/A,FALSE,"model"}</definedName>
    <definedName name="FFFFFFFFFFF" localSheetId="16" hidden="1">{#N/A,#N/A,FALSE,"model"}</definedName>
    <definedName name="FFFFFFFFFFF" localSheetId="105" hidden="1">{#N/A,#N/A,FALSE,"model"}</definedName>
    <definedName name="FFFFFFFFFFF" localSheetId="38" hidden="1">{#N/A,#N/A,FALSE,"model"}</definedName>
    <definedName name="FFFFFFFFFFF" localSheetId="124" hidden="1">{#N/A,#N/A,FALSE,"model"}</definedName>
    <definedName name="FFFFFFFFFFF" localSheetId="125" hidden="1">{#N/A,#N/A,FALSE,"model"}</definedName>
    <definedName name="FFFFFFFFFFF" localSheetId="126" hidden="1">{#N/A,#N/A,FALSE,"model"}</definedName>
    <definedName name="FFFFFFFFFFF" localSheetId="127" hidden="1">{#N/A,#N/A,FALSE,"model"}</definedName>
    <definedName name="FFFFFFFFFFF" localSheetId="128" hidden="1">{#N/A,#N/A,FALSE,"model"}</definedName>
    <definedName name="FFFFFFFFFFF" localSheetId="129" hidden="1">{#N/A,#N/A,FALSE,"model"}</definedName>
    <definedName name="FFFFFFFFFFF" localSheetId="130" hidden="1">{#N/A,#N/A,FALSE,"model"}</definedName>
    <definedName name="FFFFFFFFFFF" localSheetId="131" hidden="1">{#N/A,#N/A,FALSE,"model"}</definedName>
    <definedName name="FFFFFFFFFFF" localSheetId="138" hidden="1">{#N/A,#N/A,FALSE,"model"}</definedName>
    <definedName name="FFFFFFFFFFF" localSheetId="102" hidden="1">{#N/A,#N/A,FALSE,"model"}</definedName>
    <definedName name="FFFFFFFFFFF" localSheetId="111" hidden="1">{#N/A,#N/A,FALSE,"model"}</definedName>
    <definedName name="FFFFFFFFFFF" localSheetId="112" hidden="1">{#N/A,#N/A,FALSE,"model"}</definedName>
    <definedName name="FFFFFFFFFFF" localSheetId="113" hidden="1">{#N/A,#N/A,FALSE,"model"}</definedName>
    <definedName name="FFFFFFFFFFF" localSheetId="114" hidden="1">{#N/A,#N/A,FALSE,"model"}</definedName>
    <definedName name="FFFFFFFFFFF" localSheetId="135" hidden="1">{#N/A,#N/A,FALSE,"model"}</definedName>
    <definedName name="FFFFFFFFFFF" hidden="1">{#N/A,#N/A,FALSE,"model"}</definedName>
    <definedName name="ffggg" localSheetId="5" hidden="1">{"Tab1",#N/A,FALSE,"P";"Tab2",#N/A,FALSE,"P"}</definedName>
    <definedName name="ffggg" localSheetId="6" hidden="1">{"Tab1",#N/A,FALSE,"P";"Tab2",#N/A,FALSE,"P"}</definedName>
    <definedName name="ffggg" localSheetId="7" hidden="1">{"Tab1",#N/A,FALSE,"P";"Tab2",#N/A,FALSE,"P"}</definedName>
    <definedName name="ffggg" localSheetId="8" hidden="1">{"Tab1",#N/A,FALSE,"P";"Tab2",#N/A,FALSE,"P"}</definedName>
    <definedName name="ffggg" localSheetId="9" hidden="1">{"Tab1",#N/A,FALSE,"P";"Tab2",#N/A,FALSE,"P"}</definedName>
    <definedName name="ffggg" localSheetId="30" hidden="1">{"Tab1",#N/A,FALSE,"P";"Tab2",#N/A,FALSE,"P"}</definedName>
    <definedName name="ffggg" localSheetId="31" hidden="1">{"Tab1",#N/A,FALSE,"P";"Tab2",#N/A,FALSE,"P"}</definedName>
    <definedName name="ffggg" localSheetId="105" hidden="1">{"Tab1",#N/A,FALSE,"P";"Tab2",#N/A,FALSE,"P"}</definedName>
    <definedName name="ffggg" localSheetId="38" hidden="1">{"Tab1",#N/A,FALSE,"P";"Tab2",#N/A,FALSE,"P"}</definedName>
    <definedName name="ffggg" localSheetId="124" hidden="1">{"Tab1",#N/A,FALSE,"P";"Tab2",#N/A,FALSE,"P"}</definedName>
    <definedName name="ffggg" localSheetId="125" hidden="1">{"Tab1",#N/A,FALSE,"P";"Tab2",#N/A,FALSE,"P"}</definedName>
    <definedName name="ffggg" localSheetId="126" hidden="1">{"Tab1",#N/A,FALSE,"P";"Tab2",#N/A,FALSE,"P"}</definedName>
    <definedName name="ffggg" localSheetId="127" hidden="1">{"Tab1",#N/A,FALSE,"P";"Tab2",#N/A,FALSE,"P"}</definedName>
    <definedName name="ffggg" localSheetId="128" hidden="1">{"Tab1",#N/A,FALSE,"P";"Tab2",#N/A,FALSE,"P"}</definedName>
    <definedName name="ffggg" localSheetId="129" hidden="1">{"Tab1",#N/A,FALSE,"P";"Tab2",#N/A,FALSE,"P"}</definedName>
    <definedName name="ffggg" localSheetId="130" hidden="1">{"Tab1",#N/A,FALSE,"P";"Tab2",#N/A,FALSE,"P"}</definedName>
    <definedName name="ffggg" localSheetId="131" hidden="1">{"Tab1",#N/A,FALSE,"P";"Tab2",#N/A,FALSE,"P"}</definedName>
    <definedName name="ffggg" localSheetId="138" hidden="1">{"Tab1",#N/A,FALSE,"P";"Tab2",#N/A,FALSE,"P"}</definedName>
    <definedName name="ffggg" localSheetId="40" hidden="1">{"Tab1",#N/A,FALSE,"P";"Tab2",#N/A,FALSE,"P"}</definedName>
    <definedName name="ffggg" hidden="1">{"Tab1",#N/A,FALSE,"P";"Tab2",#N/A,FALSE,"P"}</definedName>
    <definedName name="fgf" localSheetId="5" hidden="1">{"Riqfin97",#N/A,FALSE,"Tran";"Riqfinpro",#N/A,FALSE,"Tran"}</definedName>
    <definedName name="fgf" localSheetId="6" hidden="1">{"Riqfin97",#N/A,FALSE,"Tran";"Riqfinpro",#N/A,FALSE,"Tran"}</definedName>
    <definedName name="fgf" localSheetId="7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105" hidden="1">{"Riqfin97",#N/A,FALSE,"Tran";"Riqfinpro",#N/A,FALSE,"Tran"}</definedName>
    <definedName name="fgf" localSheetId="38" hidden="1">{"Riqfin97",#N/A,FALSE,"Tran";"Riqfinpro",#N/A,FALSE,"Tran"}</definedName>
    <definedName name="fgf" localSheetId="124" hidden="1">{"Riqfin97",#N/A,FALSE,"Tran";"Riqfinpro",#N/A,FALSE,"Tran"}</definedName>
    <definedName name="fgf" localSheetId="125" hidden="1">{"Riqfin97",#N/A,FALSE,"Tran";"Riqfinpro",#N/A,FALSE,"Tran"}</definedName>
    <definedName name="fgf" localSheetId="126" hidden="1">{"Riqfin97",#N/A,FALSE,"Tran";"Riqfinpro",#N/A,FALSE,"Tran"}</definedName>
    <definedName name="fgf" localSheetId="127" hidden="1">{"Riqfin97",#N/A,FALSE,"Tran";"Riqfinpro",#N/A,FALSE,"Tran"}</definedName>
    <definedName name="fgf" localSheetId="128" hidden="1">{"Riqfin97",#N/A,FALSE,"Tran";"Riqfinpro",#N/A,FALSE,"Tran"}</definedName>
    <definedName name="fgf" localSheetId="129" hidden="1">{"Riqfin97",#N/A,FALSE,"Tran";"Riqfinpro",#N/A,FALSE,"Tran"}</definedName>
    <definedName name="fgf" localSheetId="130" hidden="1">{"Riqfin97",#N/A,FALSE,"Tran";"Riqfinpro",#N/A,FALSE,"Tran"}</definedName>
    <definedName name="fgf" localSheetId="131" hidden="1">{"Riqfin97",#N/A,FALSE,"Tran";"Riqfinpro",#N/A,FALSE,"Tran"}</definedName>
    <definedName name="fgf" localSheetId="138" hidden="1">{"Riqfin97",#N/A,FALSE,"Tran";"Riqfinpro",#N/A,FALSE,"Tran"}</definedName>
    <definedName name="fgf" localSheetId="40" hidden="1">{"Riqfin97",#N/A,FALSE,"Tran";"Riqfinpro",#N/A,FALSE,"Tran"}</definedName>
    <definedName name="fgf" hidden="1">{"Riqfin97",#N/A,FALSE,"Tran";"Riqfinpro",#N/A,FALSE,"Tran"}</definedName>
    <definedName name="FGHDE" localSheetId="21" hidden="1">{#N/A,#N/A,FALSE,"PERSONAL";#N/A,#N/A,FALSE,"explotación";#N/A,#N/A,FALSE,"generales"}</definedName>
    <definedName name="FGHDE" localSheetId="5" hidden="1">{#N/A,#N/A,FALSE,"PERSONAL";#N/A,#N/A,FALSE,"explotación";#N/A,#N/A,FALSE,"generales"}</definedName>
    <definedName name="FGHDE" localSheetId="6" hidden="1">{#N/A,#N/A,FALSE,"PERSONAL";#N/A,#N/A,FALSE,"explotación";#N/A,#N/A,FALSE,"generales"}</definedName>
    <definedName name="FGHDE" localSheetId="7" hidden="1">{#N/A,#N/A,FALSE,"PERSONAL";#N/A,#N/A,FALSE,"explotación";#N/A,#N/A,FALSE,"generales"}</definedName>
    <definedName name="FGHDE" localSheetId="8" hidden="1">{#N/A,#N/A,FALSE,"PERSONAL";#N/A,#N/A,FALSE,"explotación";#N/A,#N/A,FALSE,"generales"}</definedName>
    <definedName name="FGHDE" localSheetId="9" hidden="1">{#N/A,#N/A,FALSE,"PERSONAL";#N/A,#N/A,FALSE,"explotación";#N/A,#N/A,FALSE,"generales"}</definedName>
    <definedName name="FGHDE" localSheetId="30" hidden="1">{#N/A,#N/A,FALSE,"PERSONAL";#N/A,#N/A,FALSE,"explotación";#N/A,#N/A,FALSE,"generales"}</definedName>
    <definedName name="FGHDE" localSheetId="16" hidden="1">{#N/A,#N/A,FALSE,"PERSONAL";#N/A,#N/A,FALSE,"explotación";#N/A,#N/A,FALSE,"generales"}</definedName>
    <definedName name="FGHDE" localSheetId="105" hidden="1">{#N/A,#N/A,FALSE,"PERSONAL";#N/A,#N/A,FALSE,"explotación";#N/A,#N/A,FALSE,"generales"}</definedName>
    <definedName name="FGHDE" localSheetId="38" hidden="1">{#N/A,#N/A,FALSE,"PERSONAL";#N/A,#N/A,FALSE,"explotación";#N/A,#N/A,FALSE,"generales"}</definedName>
    <definedName name="FGHDE" localSheetId="124" hidden="1">{#N/A,#N/A,FALSE,"PERSONAL";#N/A,#N/A,FALSE,"explotación";#N/A,#N/A,FALSE,"generales"}</definedName>
    <definedName name="FGHDE" localSheetId="125" hidden="1">{#N/A,#N/A,FALSE,"PERSONAL";#N/A,#N/A,FALSE,"explotación";#N/A,#N/A,FALSE,"generales"}</definedName>
    <definedName name="FGHDE" localSheetId="126" hidden="1">{#N/A,#N/A,FALSE,"PERSONAL";#N/A,#N/A,FALSE,"explotación";#N/A,#N/A,FALSE,"generales"}</definedName>
    <definedName name="FGHDE" localSheetId="127" hidden="1">{#N/A,#N/A,FALSE,"PERSONAL";#N/A,#N/A,FALSE,"explotación";#N/A,#N/A,FALSE,"generales"}</definedName>
    <definedName name="FGHDE" localSheetId="128" hidden="1">{#N/A,#N/A,FALSE,"PERSONAL";#N/A,#N/A,FALSE,"explotación";#N/A,#N/A,FALSE,"generales"}</definedName>
    <definedName name="FGHDE" localSheetId="129" hidden="1">{#N/A,#N/A,FALSE,"PERSONAL";#N/A,#N/A,FALSE,"explotación";#N/A,#N/A,FALSE,"generales"}</definedName>
    <definedName name="FGHDE" localSheetId="130" hidden="1">{#N/A,#N/A,FALSE,"PERSONAL";#N/A,#N/A,FALSE,"explotación";#N/A,#N/A,FALSE,"generales"}</definedName>
    <definedName name="FGHDE" localSheetId="131" hidden="1">{#N/A,#N/A,FALSE,"PERSONAL";#N/A,#N/A,FALSE,"explotación";#N/A,#N/A,FALSE,"generales"}</definedName>
    <definedName name="FGHDE" localSheetId="138" hidden="1">{#N/A,#N/A,FALSE,"PERSONAL";#N/A,#N/A,FALSE,"explotación";#N/A,#N/A,FALSE,"generales"}</definedName>
    <definedName name="FGHDE" localSheetId="102" hidden="1">{#N/A,#N/A,FALSE,"PERSONAL";#N/A,#N/A,FALSE,"explotación";#N/A,#N/A,FALSE,"generales"}</definedName>
    <definedName name="FGHDE" localSheetId="111" hidden="1">{#N/A,#N/A,FALSE,"PERSONAL";#N/A,#N/A,FALSE,"explotación";#N/A,#N/A,FALSE,"generales"}</definedName>
    <definedName name="FGHDE" localSheetId="112" hidden="1">{#N/A,#N/A,FALSE,"PERSONAL";#N/A,#N/A,FALSE,"explotación";#N/A,#N/A,FALSE,"generales"}</definedName>
    <definedName name="FGHDE" localSheetId="113" hidden="1">{#N/A,#N/A,FALSE,"PERSONAL";#N/A,#N/A,FALSE,"explotación";#N/A,#N/A,FALSE,"generales"}</definedName>
    <definedName name="FGHDE" localSheetId="114" hidden="1">{#N/A,#N/A,FALSE,"PERSONAL";#N/A,#N/A,FALSE,"explotación";#N/A,#N/A,FALSE,"generales"}</definedName>
    <definedName name="FGHDE" localSheetId="135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hjekwf" localSheetId="5" hidden="1">{"Main Economic Indicators",#N/A,FALSE,"C"}</definedName>
    <definedName name="fhjekwf" localSheetId="6" hidden="1">{"Main Economic Indicators",#N/A,FALSE,"C"}</definedName>
    <definedName name="fhjekwf" localSheetId="7" hidden="1">{"Main Economic Indicators",#N/A,FALSE,"C"}</definedName>
    <definedName name="fhjekwf" localSheetId="8" hidden="1">{"Main Economic Indicators",#N/A,FALSE,"C"}</definedName>
    <definedName name="fhjekwf" localSheetId="9" hidden="1">{"Main Economic Indicators",#N/A,FALSE,"C"}</definedName>
    <definedName name="fhjekwf" localSheetId="30" hidden="1">{"Main Economic Indicators",#N/A,FALSE,"C"}</definedName>
    <definedName name="fhjekwf" localSheetId="31" hidden="1">{"Main Economic Indicators",#N/A,FALSE,"C"}</definedName>
    <definedName name="fhjekwf" localSheetId="38" hidden="1">{"Main Economic Indicators",#N/A,FALSE,"C"}</definedName>
    <definedName name="fhjekwf" localSheetId="124" hidden="1">{"Main Economic Indicators",#N/A,FALSE,"C"}</definedName>
    <definedName name="fhjekwf" localSheetId="125" hidden="1">{"Main Economic Indicators",#N/A,FALSE,"C"}</definedName>
    <definedName name="fhjekwf" localSheetId="126" hidden="1">{"Main Economic Indicators",#N/A,FALSE,"C"}</definedName>
    <definedName name="fhjekwf" localSheetId="127" hidden="1">{"Main Economic Indicators",#N/A,FALSE,"C"}</definedName>
    <definedName name="fhjekwf" localSheetId="128" hidden="1">{"Main Economic Indicators",#N/A,FALSE,"C"}</definedName>
    <definedName name="fhjekwf" localSheetId="129" hidden="1">{"Main Economic Indicators",#N/A,FALSE,"C"}</definedName>
    <definedName name="fhjekwf" localSheetId="130" hidden="1">{"Main Economic Indicators",#N/A,FALSE,"C"}</definedName>
    <definedName name="fhjekwf" localSheetId="131" hidden="1">{"Main Economic Indicators",#N/A,FALSE,"C"}</definedName>
    <definedName name="fhjekwf" localSheetId="138" hidden="1">{"Main Economic Indicators",#N/A,FALSE,"C"}</definedName>
    <definedName name="fhjekwf" localSheetId="40" hidden="1">{"Main Economic Indicators",#N/A,FALSE,"C"}</definedName>
    <definedName name="fhjekwf" localSheetId="111" hidden="1">{"Main Economic Indicators",#N/A,FALSE,"C"}</definedName>
    <definedName name="fhjekwf" localSheetId="112" hidden="1">{"Main Economic Indicators",#N/A,FALSE,"C"}</definedName>
    <definedName name="fhjekwf" localSheetId="113" hidden="1">{"Main Economic Indicators",#N/A,FALSE,"C"}</definedName>
    <definedName name="fhjekwf" localSheetId="114" hidden="1">{"Main Economic Indicators",#N/A,FALSE,"C"}</definedName>
    <definedName name="fhjekwf" localSheetId="135" hidden="1">{"Main Economic Indicators",#N/A,FALSE,"C"}</definedName>
    <definedName name="fhjekwf" hidden="1">{"Main Economic Indicators",#N/A,FALSE,"C"}</definedName>
    <definedName name="FIG2wp1" localSheetId="5" hidden="1">#REF!</definedName>
    <definedName name="FIG2wp1" localSheetId="6" hidden="1">#REF!</definedName>
    <definedName name="FIG2wp1" localSheetId="7" hidden="1">#REF!</definedName>
    <definedName name="FIG2wp1" localSheetId="8" hidden="1">#REF!</definedName>
    <definedName name="FIG2wp1" localSheetId="9" hidden="1">#REF!</definedName>
    <definedName name="FIG2wp1" localSheetId="30" hidden="1">#REF!</definedName>
    <definedName name="FIG2wp1" localSheetId="31" hidden="1">#REF!</definedName>
    <definedName name="FIG2wp1" localSheetId="105" hidden="1">#REF!</definedName>
    <definedName name="FIG2wp1" localSheetId="38" hidden="1">#REF!</definedName>
    <definedName name="FIG2wp1" localSheetId="124" hidden="1">#REF!</definedName>
    <definedName name="FIG2wp1" localSheetId="125" hidden="1">#REF!</definedName>
    <definedName name="FIG2wp1" localSheetId="126" hidden="1">#REF!</definedName>
    <definedName name="FIG2wp1" localSheetId="127" hidden="1">#REF!</definedName>
    <definedName name="FIG2wp1" localSheetId="128" hidden="1">#REF!</definedName>
    <definedName name="FIG2wp1" localSheetId="129" hidden="1">#REF!</definedName>
    <definedName name="FIG2wp1" localSheetId="130" hidden="1">#REF!</definedName>
    <definedName name="FIG2wp1" localSheetId="131" hidden="1">#REF!</definedName>
    <definedName name="FIG2wp1" hidden="1">#REF!</definedName>
    <definedName name="Financing" localSheetId="5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105" hidden="1">{"Tab1",#N/A,FALSE,"P";"Tab2",#N/A,FALSE,"P"}</definedName>
    <definedName name="Financing" localSheetId="38" hidden="1">{"Tab1",#N/A,FALSE,"P";"Tab2",#N/A,FALSE,"P"}</definedName>
    <definedName name="Financing" localSheetId="124" hidden="1">{"Tab1",#N/A,FALSE,"P";"Tab2",#N/A,FALSE,"P"}</definedName>
    <definedName name="Financing" localSheetId="125" hidden="1">{"Tab1",#N/A,FALSE,"P";"Tab2",#N/A,FALSE,"P"}</definedName>
    <definedName name="Financing" localSheetId="126" hidden="1">{"Tab1",#N/A,FALSE,"P";"Tab2",#N/A,FALSE,"P"}</definedName>
    <definedName name="Financing" localSheetId="127" hidden="1">{"Tab1",#N/A,FALSE,"P";"Tab2",#N/A,FALSE,"P"}</definedName>
    <definedName name="Financing" localSheetId="128" hidden="1">{"Tab1",#N/A,FALSE,"P";"Tab2",#N/A,FALSE,"P"}</definedName>
    <definedName name="Financing" localSheetId="129" hidden="1">{"Tab1",#N/A,FALSE,"P";"Tab2",#N/A,FALSE,"P"}</definedName>
    <definedName name="Financing" localSheetId="130" hidden="1">{"Tab1",#N/A,FALSE,"P";"Tab2",#N/A,FALSE,"P"}</definedName>
    <definedName name="Financing" localSheetId="131" hidden="1">{"Tab1",#N/A,FALSE,"P";"Tab2",#N/A,FALSE,"P"}</definedName>
    <definedName name="Financing" localSheetId="138" hidden="1">{"Tab1",#N/A,FALSE,"P";"Tab2",#N/A,FALSE,"P"}</definedName>
    <definedName name="Financing" localSheetId="40" hidden="1">{"Tab1",#N/A,FALSE,"P";"Tab2",#N/A,FALSE,"P"}</definedName>
    <definedName name="Financing" hidden="1">{"Tab1",#N/A,FALSE,"P";"Tab2",#N/A,FALSE,"P"}</definedName>
    <definedName name="fiscal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0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e" localSheetId="5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105" hidden="1">{"Tab1",#N/A,FALSE,"P";"Tab2",#N/A,FALSE,"P"}</definedName>
    <definedName name="fre" localSheetId="38" hidden="1">{"Tab1",#N/A,FALSE,"P";"Tab2",#N/A,FALSE,"P"}</definedName>
    <definedName name="fre" localSheetId="124" hidden="1">{"Tab1",#N/A,FALSE,"P";"Tab2",#N/A,FALSE,"P"}</definedName>
    <definedName name="fre" localSheetId="125" hidden="1">{"Tab1",#N/A,FALSE,"P";"Tab2",#N/A,FALSE,"P"}</definedName>
    <definedName name="fre" localSheetId="126" hidden="1">{"Tab1",#N/A,FALSE,"P";"Tab2",#N/A,FALSE,"P"}</definedName>
    <definedName name="fre" localSheetId="127" hidden="1">{"Tab1",#N/A,FALSE,"P";"Tab2",#N/A,FALSE,"P"}</definedName>
    <definedName name="fre" localSheetId="128" hidden="1">{"Tab1",#N/A,FALSE,"P";"Tab2",#N/A,FALSE,"P"}</definedName>
    <definedName name="fre" localSheetId="129" hidden="1">{"Tab1",#N/A,FALSE,"P";"Tab2",#N/A,FALSE,"P"}</definedName>
    <definedName name="fre" localSheetId="130" hidden="1">{"Tab1",#N/A,FALSE,"P";"Tab2",#N/A,FALSE,"P"}</definedName>
    <definedName name="fre" localSheetId="131" hidden="1">{"Tab1",#N/A,FALSE,"P";"Tab2",#N/A,FALSE,"P"}</definedName>
    <definedName name="fre" localSheetId="138" hidden="1">{"Tab1",#N/A,FALSE,"P";"Tab2",#N/A,FALSE,"P"}</definedName>
    <definedName name="fre" localSheetId="40" hidden="1">{"Tab1",#N/A,FALSE,"P";"Tab2",#N/A,FALSE,"P"}</definedName>
    <definedName name="fre" hidden="1">{"Tab1",#N/A,FALSE,"P";"Tab2",#N/A,FALSE,"P"}</definedName>
    <definedName name="fshrts" localSheetId="5" hidden="1">#REF!</definedName>
    <definedName name="fshrts" localSheetId="6" hidden="1">#REF!</definedName>
    <definedName name="fshrts" localSheetId="7" hidden="1">#REF!</definedName>
    <definedName name="fshrts" localSheetId="8" hidden="1">#REF!</definedName>
    <definedName name="fshrts" localSheetId="9" hidden="1">#REF!</definedName>
    <definedName name="fshrts" localSheetId="30" hidden="1">#REF!</definedName>
    <definedName name="fshrts" localSheetId="105" hidden="1">#REF!</definedName>
    <definedName name="fshrts" hidden="1">#REF!</definedName>
    <definedName name="ftr" localSheetId="5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105" hidden="1">{"Riqfin97",#N/A,FALSE,"Tran";"Riqfinpro",#N/A,FALSE,"Tran"}</definedName>
    <definedName name="ftr" localSheetId="38" hidden="1">{"Riqfin97",#N/A,FALSE,"Tran";"Riqfinpro",#N/A,FALSE,"Tran"}</definedName>
    <definedName name="ftr" localSheetId="124" hidden="1">{"Riqfin97",#N/A,FALSE,"Tran";"Riqfinpro",#N/A,FALSE,"Tran"}</definedName>
    <definedName name="ftr" localSheetId="125" hidden="1">{"Riqfin97",#N/A,FALSE,"Tran";"Riqfinpro",#N/A,FALSE,"Tran"}</definedName>
    <definedName name="ftr" localSheetId="126" hidden="1">{"Riqfin97",#N/A,FALSE,"Tran";"Riqfinpro",#N/A,FALSE,"Tran"}</definedName>
    <definedName name="ftr" localSheetId="127" hidden="1">{"Riqfin97",#N/A,FALSE,"Tran";"Riqfinpro",#N/A,FALSE,"Tran"}</definedName>
    <definedName name="ftr" localSheetId="128" hidden="1">{"Riqfin97",#N/A,FALSE,"Tran";"Riqfinpro",#N/A,FALSE,"Tran"}</definedName>
    <definedName name="ftr" localSheetId="129" hidden="1">{"Riqfin97",#N/A,FALSE,"Tran";"Riqfinpro",#N/A,FALSE,"Tran"}</definedName>
    <definedName name="ftr" localSheetId="130" hidden="1">{"Riqfin97",#N/A,FALSE,"Tran";"Riqfinpro",#N/A,FALSE,"Tran"}</definedName>
    <definedName name="ftr" localSheetId="131" hidden="1">{"Riqfin97",#N/A,FALSE,"Tran";"Riqfinpro",#N/A,FALSE,"Tran"}</definedName>
    <definedName name="ftr" localSheetId="138" hidden="1">{"Riqfin97",#N/A,FALSE,"Tran";"Riqfinpro",#N/A,FALSE,"Tran"}</definedName>
    <definedName name="ftr" localSheetId="40" hidden="1">{"Riqfin97",#N/A,FALSE,"Tran";"Riqfinpro",#N/A,FALSE,"Tran"}</definedName>
    <definedName name="ftr" hidden="1">{"Riqfin97",#N/A,FALSE,"Tran";"Riqfinpro",#N/A,FALSE,"Tran"}</definedName>
    <definedName name="fty" localSheetId="5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105" hidden="1">{"Riqfin97",#N/A,FALSE,"Tran";"Riqfinpro",#N/A,FALSE,"Tran"}</definedName>
    <definedName name="fty" localSheetId="38" hidden="1">{"Riqfin97",#N/A,FALSE,"Tran";"Riqfinpro",#N/A,FALSE,"Tran"}</definedName>
    <definedName name="fty" localSheetId="124" hidden="1">{"Riqfin97",#N/A,FALSE,"Tran";"Riqfinpro",#N/A,FALSE,"Tran"}</definedName>
    <definedName name="fty" localSheetId="125" hidden="1">{"Riqfin97",#N/A,FALSE,"Tran";"Riqfinpro",#N/A,FALSE,"Tran"}</definedName>
    <definedName name="fty" localSheetId="126" hidden="1">{"Riqfin97",#N/A,FALSE,"Tran";"Riqfinpro",#N/A,FALSE,"Tran"}</definedName>
    <definedName name="fty" localSheetId="127" hidden="1">{"Riqfin97",#N/A,FALSE,"Tran";"Riqfinpro",#N/A,FALSE,"Tran"}</definedName>
    <definedName name="fty" localSheetId="128" hidden="1">{"Riqfin97",#N/A,FALSE,"Tran";"Riqfinpro",#N/A,FALSE,"Tran"}</definedName>
    <definedName name="fty" localSheetId="129" hidden="1">{"Riqfin97",#N/A,FALSE,"Tran";"Riqfinpro",#N/A,FALSE,"Tran"}</definedName>
    <definedName name="fty" localSheetId="130" hidden="1">{"Riqfin97",#N/A,FALSE,"Tran";"Riqfinpro",#N/A,FALSE,"Tran"}</definedName>
    <definedName name="fty" localSheetId="131" hidden="1">{"Riqfin97",#N/A,FALSE,"Tran";"Riqfinpro",#N/A,FALSE,"Tran"}</definedName>
    <definedName name="fty" localSheetId="138" hidden="1">{"Riqfin97",#N/A,FALSE,"Tran";"Riqfinpro",#N/A,FALSE,"Tran"}</definedName>
    <definedName name="fty" localSheetId="40" hidden="1">{"Riqfin97",#N/A,FALSE,"Tran";"Riqfinpro",#N/A,FALSE,"Tran"}</definedName>
    <definedName name="fty" hidden="1">{"Riqfin97",#N/A,FALSE,"Tran";"Riqfinpro",#N/A,FALSE,"Tran"}</definedName>
    <definedName name="fuck" localSheetId="5" hidden="1">#REF!</definedName>
    <definedName name="fuck" localSheetId="6" hidden="1">#REF!</definedName>
    <definedName name="fuck" localSheetId="7" hidden="1">#REF!</definedName>
    <definedName name="fuck" localSheetId="8" hidden="1">#REF!</definedName>
    <definedName name="fuck" localSheetId="9" hidden="1">#REF!</definedName>
    <definedName name="fuck" localSheetId="30" hidden="1">#REF!</definedName>
    <definedName name="fuck" localSheetId="31" hidden="1">#REF!</definedName>
    <definedName name="fuck" localSheetId="105" hidden="1">#REF!</definedName>
    <definedName name="fuck" localSheetId="38" hidden="1">#REF!</definedName>
    <definedName name="fuck" localSheetId="124" hidden="1">#REF!</definedName>
    <definedName name="fuck" localSheetId="125" hidden="1">#REF!</definedName>
    <definedName name="fuck" localSheetId="126" hidden="1">#REF!</definedName>
    <definedName name="fuck" localSheetId="127" hidden="1">#REF!</definedName>
    <definedName name="fuck" localSheetId="128" hidden="1">#REF!</definedName>
    <definedName name="fuck" localSheetId="129" hidden="1">#REF!</definedName>
    <definedName name="fuck" localSheetId="130" hidden="1">#REF!</definedName>
    <definedName name="fuck" localSheetId="131" hidden="1">#REF!</definedName>
    <definedName name="fuck" hidden="1">#REF!</definedName>
    <definedName name="fvgf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gbnj" localSheetId="5" hidden="1">{"Tab1",#N/A,FALSE,"P";"Tab2",#N/A,FALSE,"P"}</definedName>
    <definedName name="gbnj" localSheetId="6" hidden="1">{"Tab1",#N/A,FALSE,"P";"Tab2",#N/A,FALSE,"P"}</definedName>
    <definedName name="gbnj" localSheetId="7" hidden="1">{"Tab1",#N/A,FALSE,"P";"Tab2",#N/A,FALSE,"P"}</definedName>
    <definedName name="gbnj" localSheetId="8" hidden="1">{"Tab1",#N/A,FALSE,"P";"Tab2",#N/A,FALSE,"P"}</definedName>
    <definedName name="gbnj" localSheetId="9" hidden="1">{"Tab1",#N/A,FALSE,"P";"Tab2",#N/A,FALSE,"P"}</definedName>
    <definedName name="gbnj" localSheetId="30" hidden="1">{"Tab1",#N/A,FALSE,"P";"Tab2",#N/A,FALSE,"P"}</definedName>
    <definedName name="gbnj" localSheetId="31" hidden="1">{"Tab1",#N/A,FALSE,"P";"Tab2",#N/A,FALSE,"P"}</definedName>
    <definedName name="gbnj" localSheetId="105" hidden="1">{"Tab1",#N/A,FALSE,"P";"Tab2",#N/A,FALSE,"P"}</definedName>
    <definedName name="gbnj" localSheetId="38" hidden="1">{"Tab1",#N/A,FALSE,"P";"Tab2",#N/A,FALSE,"P"}</definedName>
    <definedName name="gbnj" localSheetId="124" hidden="1">{"Tab1",#N/A,FALSE,"P";"Tab2",#N/A,FALSE,"P"}</definedName>
    <definedName name="gbnj" localSheetId="125" hidden="1">{"Tab1",#N/A,FALSE,"P";"Tab2",#N/A,FALSE,"P"}</definedName>
    <definedName name="gbnj" localSheetId="126" hidden="1">{"Tab1",#N/A,FALSE,"P";"Tab2",#N/A,FALSE,"P"}</definedName>
    <definedName name="gbnj" localSheetId="127" hidden="1">{"Tab1",#N/A,FALSE,"P";"Tab2",#N/A,FALSE,"P"}</definedName>
    <definedName name="gbnj" localSheetId="128" hidden="1">{"Tab1",#N/A,FALSE,"P";"Tab2",#N/A,FALSE,"P"}</definedName>
    <definedName name="gbnj" localSheetId="129" hidden="1">{"Tab1",#N/A,FALSE,"P";"Tab2",#N/A,FALSE,"P"}</definedName>
    <definedName name="gbnj" localSheetId="130" hidden="1">{"Tab1",#N/A,FALSE,"P";"Tab2",#N/A,FALSE,"P"}</definedName>
    <definedName name="gbnj" localSheetId="131" hidden="1">{"Tab1",#N/A,FALSE,"P";"Tab2",#N/A,FALSE,"P"}</definedName>
    <definedName name="gbnj" localSheetId="138" hidden="1">{"Tab1",#N/A,FALSE,"P";"Tab2",#N/A,FALSE,"P"}</definedName>
    <definedName name="gbnj" localSheetId="40" hidden="1">{"Tab1",#N/A,FALSE,"P";"Tab2",#N/A,FALSE,"P"}</definedName>
    <definedName name="gbnj" hidden="1">{"Tab1",#N/A,FALSE,"P";"Tab2",#N/A,FALSE,"P"}</definedName>
    <definedName name="gffd" localSheetId="5" hidden="1">{"Riqfin97",#N/A,FALSE,"Tran";"Riqfinpro",#N/A,FALSE,"Tran"}</definedName>
    <definedName name="gffd" localSheetId="6" hidden="1">{"Riqfin97",#N/A,FALSE,"Tran";"Riqfinpro",#N/A,FALSE,"Tran"}</definedName>
    <definedName name="gffd" localSheetId="7" hidden="1">{"Riqfin97",#N/A,FALSE,"Tran";"Riqfinpro",#N/A,FALSE,"Tran"}</definedName>
    <definedName name="gffd" localSheetId="8" hidden="1">{"Riqfin97",#N/A,FALSE,"Tran";"Riqfinpro",#N/A,FALSE,"Tran"}</definedName>
    <definedName name="gffd" localSheetId="9" hidden="1">{"Riqfin97",#N/A,FALSE,"Tran";"Riqfinpro",#N/A,FALSE,"Tran"}</definedName>
    <definedName name="gffd" localSheetId="30" hidden="1">{"Riqfin97",#N/A,FALSE,"Tran";"Riqfinpro",#N/A,FALSE,"Tran"}</definedName>
    <definedName name="gffd" localSheetId="31" hidden="1">{"Riqfin97",#N/A,FALSE,"Tran";"Riqfinpro",#N/A,FALSE,"Tran"}</definedName>
    <definedName name="gffd" localSheetId="105" hidden="1">{"Riqfin97",#N/A,FALSE,"Tran";"Riqfinpro",#N/A,FALSE,"Tran"}</definedName>
    <definedName name="gffd" localSheetId="38" hidden="1">{"Riqfin97",#N/A,FALSE,"Tran";"Riqfinpro",#N/A,FALSE,"Tran"}</definedName>
    <definedName name="gffd" localSheetId="124" hidden="1">{"Riqfin97",#N/A,FALSE,"Tran";"Riqfinpro",#N/A,FALSE,"Tran"}</definedName>
    <definedName name="gffd" localSheetId="125" hidden="1">{"Riqfin97",#N/A,FALSE,"Tran";"Riqfinpro",#N/A,FALSE,"Tran"}</definedName>
    <definedName name="gffd" localSheetId="126" hidden="1">{"Riqfin97",#N/A,FALSE,"Tran";"Riqfinpro",#N/A,FALSE,"Tran"}</definedName>
    <definedName name="gffd" localSheetId="127" hidden="1">{"Riqfin97",#N/A,FALSE,"Tran";"Riqfinpro",#N/A,FALSE,"Tran"}</definedName>
    <definedName name="gffd" localSheetId="128" hidden="1">{"Riqfin97",#N/A,FALSE,"Tran";"Riqfinpro",#N/A,FALSE,"Tran"}</definedName>
    <definedName name="gffd" localSheetId="129" hidden="1">{"Riqfin97",#N/A,FALSE,"Tran";"Riqfinpro",#N/A,FALSE,"Tran"}</definedName>
    <definedName name="gffd" localSheetId="130" hidden="1">{"Riqfin97",#N/A,FALSE,"Tran";"Riqfinpro",#N/A,FALSE,"Tran"}</definedName>
    <definedName name="gffd" localSheetId="131" hidden="1">{"Riqfin97",#N/A,FALSE,"Tran";"Riqfinpro",#N/A,FALSE,"Tran"}</definedName>
    <definedName name="gffd" localSheetId="138" hidden="1">{"Riqfin97",#N/A,FALSE,"Tran";"Riqfinpro",#N/A,FALSE,"Tran"}</definedName>
    <definedName name="gffd" localSheetId="40" hidden="1">{"Riqfin97",#N/A,FALSE,"Tran";"Riqfinpro",#N/A,FALSE,"Tran"}</definedName>
    <definedName name="gffd" hidden="1">{"Riqfin97",#N/A,FALSE,"Tran";"Riqfinpro",#N/A,FALSE,"Tran"}</definedName>
    <definedName name="gg" localSheetId="5" hidden="1">{"TBILLS_ALL",#N/A,FALSE,"FITB_all"}</definedName>
    <definedName name="gg" localSheetId="6" hidden="1">{"TBILLS_ALL",#N/A,FALSE,"FITB_all"}</definedName>
    <definedName name="gg" localSheetId="7" hidden="1">{"TBILLS_ALL",#N/A,FALSE,"FITB_all"}</definedName>
    <definedName name="gg" localSheetId="8" hidden="1">{"TBILLS_ALL",#N/A,FALSE,"FITB_all"}</definedName>
    <definedName name="gg" localSheetId="9" hidden="1">{"TBILLS_ALL",#N/A,FALSE,"FITB_all"}</definedName>
    <definedName name="gg" localSheetId="30" hidden="1">{"TBILLS_ALL",#N/A,FALSE,"FITB_all"}</definedName>
    <definedName name="gg" localSheetId="31" hidden="1">{"TBILLS_ALL",#N/A,FALSE,"FITB_all"}</definedName>
    <definedName name="gg" localSheetId="105" hidden="1">{"TBILLS_ALL",#N/A,FALSE,"FITB_all"}</definedName>
    <definedName name="gg" localSheetId="38" hidden="1">{"TBILLS_ALL",#N/A,FALSE,"FITB_all"}</definedName>
    <definedName name="gg" localSheetId="124" hidden="1">{"TBILLS_ALL",#N/A,FALSE,"FITB_all"}</definedName>
    <definedName name="gg" localSheetId="125" hidden="1">{"TBILLS_ALL",#N/A,FALSE,"FITB_all"}</definedName>
    <definedName name="gg" localSheetId="126" hidden="1">{"TBILLS_ALL",#N/A,FALSE,"FITB_all"}</definedName>
    <definedName name="gg" localSheetId="127" hidden="1">{"TBILLS_ALL",#N/A,FALSE,"FITB_all"}</definedName>
    <definedName name="gg" localSheetId="128" hidden="1">{"TBILLS_ALL",#N/A,FALSE,"FITB_all"}</definedName>
    <definedName name="gg" localSheetId="129" hidden="1">{"TBILLS_ALL",#N/A,FALSE,"FITB_all"}</definedName>
    <definedName name="gg" localSheetId="130" hidden="1">{"TBILLS_ALL",#N/A,FALSE,"FITB_all"}</definedName>
    <definedName name="gg" localSheetId="131" hidden="1">{"TBILLS_ALL",#N/A,FALSE,"FITB_all"}</definedName>
    <definedName name="gg" localSheetId="138" hidden="1">{"TBILLS_ALL",#N/A,FALSE,"FITB_all"}</definedName>
    <definedName name="gg" localSheetId="40" hidden="1">{"TBILLS_ALL",#N/A,FALSE,"FITB_all"}</definedName>
    <definedName name="gg" hidden="1">{"TBILLS_ALL",#N/A,FALSE,"FITB_all"}</definedName>
    <definedName name="ggg" localSheetId="5" hidden="1">#REF!</definedName>
    <definedName name="ggg" localSheetId="6" hidden="1">#REF!</definedName>
    <definedName name="ggg" localSheetId="7" hidden="1">#REF!</definedName>
    <definedName name="ggg" localSheetId="8" hidden="1">#REF!</definedName>
    <definedName name="ggg" localSheetId="9" hidden="1">#REF!</definedName>
    <definedName name="ggg" localSheetId="30" hidden="1">{"Riqfin97",#N/A,FALSE,"Tran";"Riqfinpro",#N/A,FALSE,"Tran"}</definedName>
    <definedName name="ggg" localSheetId="31" hidden="1">#REF!</definedName>
    <definedName name="ggg" localSheetId="105" hidden="1">#REF!</definedName>
    <definedName name="ggg" localSheetId="38" hidden="1">#REF!</definedName>
    <definedName name="ggg" localSheetId="124" hidden="1">{"Riqfin97",#N/A,FALSE,"Tran";"Riqfinpro",#N/A,FALSE,"Tran"}</definedName>
    <definedName name="ggg" localSheetId="125" hidden="1">{"Riqfin97",#N/A,FALSE,"Tran";"Riqfinpro",#N/A,FALSE,"Tran"}</definedName>
    <definedName name="ggg" localSheetId="128" hidden="1">{"Riqfin97",#N/A,FALSE,"Tran";"Riqfinpro",#N/A,FALSE,"Tran"}</definedName>
    <definedName name="ggg" localSheetId="129" hidden="1">{"Riqfin97",#N/A,FALSE,"Tran";"Riqfinpro",#N/A,FALSE,"Tran"}</definedName>
    <definedName name="ggg" localSheetId="136" hidden="1">{"Riqfin97",#N/A,FALSE,"Tran";"Riqfinpro",#N/A,FALSE,"Tran"}</definedName>
    <definedName name="ggg" localSheetId="137" hidden="1">{"Riqfin97",#N/A,FALSE,"Tran";"Riqfinpro",#N/A,FALSE,"Tran"}</definedName>
    <definedName name="ggg" localSheetId="138" hidden="1">{"Riqfin97",#N/A,FALSE,"Tran";"Riqfinpro",#N/A,FALSE,"Tran"}</definedName>
    <definedName name="ggg" localSheetId="140" hidden="1">{"Riqfin97",#N/A,FALSE,"Tran";"Riqfinpro",#N/A,FALSE,"Tran"}</definedName>
    <definedName name="ggg" localSheetId="142" hidden="1">{"Riqfin97",#N/A,FALSE,"Tran";"Riqfinpro",#N/A,FALSE,"Tran"}</definedName>
    <definedName name="ggg" localSheetId="144" hidden="1">{"Riqfin97",#N/A,FALSE,"Tran";"Riqfinpro",#N/A,FALSE,"Tran"}</definedName>
    <definedName name="ggg" hidden="1">#REF!</definedName>
    <definedName name="gggg" localSheetId="5" hidden="1">{"Minpmon",#N/A,FALSE,"Monthinput"}</definedName>
    <definedName name="gggg" localSheetId="6" hidden="1">{"Minpmon",#N/A,FALSE,"Monthinput"}</definedName>
    <definedName name="gggg" localSheetId="7" hidden="1">{"Minpmon",#N/A,FALSE,"Monthinput"}</definedName>
    <definedName name="gggg" localSheetId="8" hidden="1">{"Minpmon",#N/A,FALSE,"Monthinput"}</definedName>
    <definedName name="gggg" localSheetId="9" hidden="1">{"Minpmon",#N/A,FALSE,"Monthinput"}</definedName>
    <definedName name="gggg" localSheetId="30" hidden="1">{"Minpmon",#N/A,FALSE,"Monthinput"}</definedName>
    <definedName name="gggg" localSheetId="31" hidden="1">{"Minpmon",#N/A,FALSE,"Monthinput"}</definedName>
    <definedName name="gggg" localSheetId="105" hidden="1">{"Minpmon",#N/A,FALSE,"Monthinput"}</definedName>
    <definedName name="gggg" localSheetId="38" hidden="1">{"Minpmon",#N/A,FALSE,"Monthinput"}</definedName>
    <definedName name="gggg" localSheetId="124" hidden="1">{"Minpmon",#N/A,FALSE,"Monthinput"}</definedName>
    <definedName name="gggg" localSheetId="125" hidden="1">{"Minpmon",#N/A,FALSE,"Monthinput"}</definedName>
    <definedName name="gggg" localSheetId="126" hidden="1">{"Minpmon",#N/A,FALSE,"Monthinput"}</definedName>
    <definedName name="gggg" localSheetId="127" hidden="1">{"Minpmon",#N/A,FALSE,"Monthinput"}</definedName>
    <definedName name="gggg" localSheetId="128" hidden="1">{"Minpmon",#N/A,FALSE,"Monthinput"}</definedName>
    <definedName name="gggg" localSheetId="129" hidden="1">{"Minpmon",#N/A,FALSE,"Monthinput"}</definedName>
    <definedName name="gggg" localSheetId="130" hidden="1">{"Minpmon",#N/A,FALSE,"Monthinput"}</definedName>
    <definedName name="gggg" localSheetId="131" hidden="1">{"Minpmon",#N/A,FALSE,"Monthinput"}</definedName>
    <definedName name="gggg" localSheetId="138" hidden="1">{"Minpmon",#N/A,FALSE,"Monthinput"}</definedName>
    <definedName name="gggg" localSheetId="40" hidden="1">{"Minpmon",#N/A,FALSE,"Monthinput"}</definedName>
    <definedName name="gggg" hidden="1">{"Minpmon",#N/A,FALSE,"Monthinput"}</definedName>
    <definedName name="ggggg" localSheetId="5" hidden="1">#REF!</definedName>
    <definedName name="ggggg" localSheetId="6" hidden="1">#REF!</definedName>
    <definedName name="ggggg" localSheetId="7" hidden="1">#REF!</definedName>
    <definedName name="ggggg" localSheetId="8" hidden="1">#REF!</definedName>
    <definedName name="ggggg" localSheetId="9" hidden="1">#REF!</definedName>
    <definedName name="ggggg" localSheetId="30" hidden="1">#REF!</definedName>
    <definedName name="ggggg" localSheetId="105" hidden="1">#REF!</definedName>
    <definedName name="ggggg" hidden="1">#REF!</definedName>
    <definedName name="gggggggg" localSheetId="5" hidden="1">{"Tab1",#N/A,FALSE,"P";"Tab2",#N/A,FALSE,"P"}</definedName>
    <definedName name="gggggggg" localSheetId="6" hidden="1">{"Tab1",#N/A,FALSE,"P";"Tab2",#N/A,FALSE,"P"}</definedName>
    <definedName name="gggggggg" localSheetId="7" hidden="1">{"Tab1",#N/A,FALSE,"P";"Tab2",#N/A,FALSE,"P"}</definedName>
    <definedName name="gggggggg" localSheetId="8" hidden="1">{"Tab1",#N/A,FALSE,"P";"Tab2",#N/A,FALSE,"P"}</definedName>
    <definedName name="gggggggg" localSheetId="9" hidden="1">{"Tab1",#N/A,FALSE,"P";"Tab2",#N/A,FALSE,"P"}</definedName>
    <definedName name="gggggggg" localSheetId="30" hidden="1">{"Tab1",#N/A,FALSE,"P";"Tab2",#N/A,FALSE,"P"}</definedName>
    <definedName name="gggggggg" localSheetId="31" hidden="1">{"Tab1",#N/A,FALSE,"P";"Tab2",#N/A,FALSE,"P"}</definedName>
    <definedName name="gggggggg" localSheetId="105" hidden="1">{"Tab1",#N/A,FALSE,"P";"Tab2",#N/A,FALSE,"P"}</definedName>
    <definedName name="gggggggg" localSheetId="38" hidden="1">{"Tab1",#N/A,FALSE,"P";"Tab2",#N/A,FALSE,"P"}</definedName>
    <definedName name="gggggggg" localSheetId="124" hidden="1">{"Tab1",#N/A,FALSE,"P";"Tab2",#N/A,FALSE,"P"}</definedName>
    <definedName name="gggggggg" localSheetId="125" hidden="1">{"Tab1",#N/A,FALSE,"P";"Tab2",#N/A,FALSE,"P"}</definedName>
    <definedName name="gggggggg" localSheetId="126" hidden="1">{"Tab1",#N/A,FALSE,"P";"Tab2",#N/A,FALSE,"P"}</definedName>
    <definedName name="gggggggg" localSheetId="127" hidden="1">{"Tab1",#N/A,FALSE,"P";"Tab2",#N/A,FALSE,"P"}</definedName>
    <definedName name="gggggggg" localSheetId="128" hidden="1">{"Tab1",#N/A,FALSE,"P";"Tab2",#N/A,FALSE,"P"}</definedName>
    <definedName name="gggggggg" localSheetId="129" hidden="1">{"Tab1",#N/A,FALSE,"P";"Tab2",#N/A,FALSE,"P"}</definedName>
    <definedName name="gggggggg" localSheetId="130" hidden="1">{"Tab1",#N/A,FALSE,"P";"Tab2",#N/A,FALSE,"P"}</definedName>
    <definedName name="gggggggg" localSheetId="131" hidden="1">{"Tab1",#N/A,FALSE,"P";"Tab2",#N/A,FALSE,"P"}</definedName>
    <definedName name="gggggggg" localSheetId="138" hidden="1">{"Tab1",#N/A,FALSE,"P";"Tab2",#N/A,FALSE,"P"}</definedName>
    <definedName name="gggggggg" localSheetId="40" hidden="1">{"Tab1",#N/A,FALSE,"P";"Tab2",#N/A,FALSE,"P"}</definedName>
    <definedName name="gggggggg" hidden="1">{"Tab1",#N/A,FALSE,"P";"Tab2",#N/A,FALSE,"P"}</definedName>
    <definedName name="ght" localSheetId="5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105" hidden="1">{"Tab1",#N/A,FALSE,"P";"Tab2",#N/A,FALSE,"P"}</definedName>
    <definedName name="ght" localSheetId="38" hidden="1">{"Tab1",#N/A,FALSE,"P";"Tab2",#N/A,FALSE,"P"}</definedName>
    <definedName name="ght" localSheetId="124" hidden="1">{"Tab1",#N/A,FALSE,"P";"Tab2",#N/A,FALSE,"P"}</definedName>
    <definedName name="ght" localSheetId="125" hidden="1">{"Tab1",#N/A,FALSE,"P";"Tab2",#N/A,FALSE,"P"}</definedName>
    <definedName name="ght" localSheetId="126" hidden="1">{"Tab1",#N/A,FALSE,"P";"Tab2",#N/A,FALSE,"P"}</definedName>
    <definedName name="ght" localSheetId="127" hidden="1">{"Tab1",#N/A,FALSE,"P";"Tab2",#N/A,FALSE,"P"}</definedName>
    <definedName name="ght" localSheetId="128" hidden="1">{"Tab1",#N/A,FALSE,"P";"Tab2",#N/A,FALSE,"P"}</definedName>
    <definedName name="ght" localSheetId="129" hidden="1">{"Tab1",#N/A,FALSE,"P";"Tab2",#N/A,FALSE,"P"}</definedName>
    <definedName name="ght" localSheetId="130" hidden="1">{"Tab1",#N/A,FALSE,"P";"Tab2",#N/A,FALSE,"P"}</definedName>
    <definedName name="ght" localSheetId="131" hidden="1">{"Tab1",#N/A,FALSE,"P";"Tab2",#N/A,FALSE,"P"}</definedName>
    <definedName name="ght" localSheetId="138" hidden="1">{"Tab1",#N/A,FALSE,"P";"Tab2",#N/A,FALSE,"P"}</definedName>
    <definedName name="ght" localSheetId="40" hidden="1">{"Tab1",#N/A,FALSE,"P";"Tab2",#N/A,FALSE,"P"}</definedName>
    <definedName name="ght" hidden="1">{"Tab1",#N/A,FALSE,"P";"Tab2",#N/A,FALSE,"P"}</definedName>
    <definedName name="Grafico10" localSheetId="5" hidden="1">#REF!</definedName>
    <definedName name="Grafico10" localSheetId="6" hidden="1">#REF!</definedName>
    <definedName name="Grafico10" localSheetId="7" hidden="1">#REF!</definedName>
    <definedName name="Grafico10" localSheetId="8" hidden="1">#REF!</definedName>
    <definedName name="Grafico10" localSheetId="9" hidden="1">#REF!</definedName>
    <definedName name="Grafico10" localSheetId="30" hidden="1">#REF!</definedName>
    <definedName name="Grafico10" localSheetId="31" hidden="1">#REF!</definedName>
    <definedName name="Grafico10" localSheetId="38" hidden="1">#REF!</definedName>
    <definedName name="Grafico10" localSheetId="124" hidden="1">#REF!</definedName>
    <definedName name="Grafico10" localSheetId="125" hidden="1">#REF!</definedName>
    <definedName name="Grafico10" localSheetId="126" hidden="1">#REF!</definedName>
    <definedName name="Grafico10" localSheetId="127" hidden="1">#REF!</definedName>
    <definedName name="Grafico10" localSheetId="128" hidden="1">#REF!</definedName>
    <definedName name="Grafico10" localSheetId="129" hidden="1">#REF!</definedName>
    <definedName name="Grafico10" localSheetId="130" hidden="1">#REF!</definedName>
    <definedName name="Grafico10" localSheetId="131" hidden="1">#REF!</definedName>
    <definedName name="Grafico10" hidden="1">#REF!</definedName>
    <definedName name="Gráfico10_b" localSheetId="5" hidden="1">#REF!</definedName>
    <definedName name="Gráfico10_b" localSheetId="6" hidden="1">#REF!</definedName>
    <definedName name="Gráfico10_b" localSheetId="7" hidden="1">#REF!</definedName>
    <definedName name="Gráfico10_b" localSheetId="8" hidden="1">#REF!</definedName>
    <definedName name="Gráfico10_b" localSheetId="9" hidden="1">#REF!</definedName>
    <definedName name="Gráfico10_b" localSheetId="30" hidden="1">#REF!</definedName>
    <definedName name="Gráfico10_b" localSheetId="31" hidden="1">#REF!</definedName>
    <definedName name="Gráfico10_b" localSheetId="38" hidden="1">#REF!</definedName>
    <definedName name="Gráfico10_b" localSheetId="124" hidden="1">#REF!</definedName>
    <definedName name="Gráfico10_b" localSheetId="125" hidden="1">#REF!</definedName>
    <definedName name="Gráfico10_b" localSheetId="126" hidden="1">#REF!</definedName>
    <definedName name="Gráfico10_b" localSheetId="127" hidden="1">#REF!</definedName>
    <definedName name="Gráfico10_b" localSheetId="128" hidden="1">#REF!</definedName>
    <definedName name="Gráfico10_b" localSheetId="129" hidden="1">#REF!</definedName>
    <definedName name="Gráfico10_b" localSheetId="130" hidden="1">#REF!</definedName>
    <definedName name="Gráfico10_b" localSheetId="131" hidden="1">#REF!</definedName>
    <definedName name="Gráfico10_b" localSheetId="40" hidden="1">#REF!</definedName>
    <definedName name="Gráfico10_b" hidden="1">#REF!</definedName>
    <definedName name="grafico102" localSheetId="5" hidden="1">#REF!</definedName>
    <definedName name="grafico102" localSheetId="6" hidden="1">#REF!</definedName>
    <definedName name="grafico102" localSheetId="7" hidden="1">#REF!</definedName>
    <definedName name="grafico102" localSheetId="8" hidden="1">#REF!</definedName>
    <definedName name="grafico102" localSheetId="9" hidden="1">#REF!</definedName>
    <definedName name="grafico102" localSheetId="30" hidden="1">#REF!</definedName>
    <definedName name="grafico102" localSheetId="31" hidden="1">#REF!</definedName>
    <definedName name="grafico102" localSheetId="38" hidden="1">#REF!</definedName>
    <definedName name="grafico102" localSheetId="124" hidden="1">#REF!</definedName>
    <definedName name="grafico102" localSheetId="125" hidden="1">#REF!</definedName>
    <definedName name="grafico102" localSheetId="126" hidden="1">#REF!</definedName>
    <definedName name="grafico102" localSheetId="127" hidden="1">#REF!</definedName>
    <definedName name="grafico102" localSheetId="128" hidden="1">#REF!</definedName>
    <definedName name="grafico102" localSheetId="129" hidden="1">#REF!</definedName>
    <definedName name="grafico102" localSheetId="130" hidden="1">#REF!</definedName>
    <definedName name="grafico102" localSheetId="131" hidden="1">#REF!</definedName>
    <definedName name="grafico102" localSheetId="40" hidden="1">#REF!</definedName>
    <definedName name="grafico102" hidden="1">#REF!</definedName>
    <definedName name="Gráfico10bb" localSheetId="31" hidden="1">#REF!</definedName>
    <definedName name="Gráfico10bb" localSheetId="38" hidden="1">#REF!</definedName>
    <definedName name="Gráfico10bb" localSheetId="124" hidden="1">#REF!</definedName>
    <definedName name="Gráfico10bb" localSheetId="125" hidden="1">#REF!</definedName>
    <definedName name="Gráfico10bb" localSheetId="126" hidden="1">#REF!</definedName>
    <definedName name="Gráfico10bb" localSheetId="127" hidden="1">#REF!</definedName>
    <definedName name="Gráfico10bb" localSheetId="128" hidden="1">#REF!</definedName>
    <definedName name="Gráfico10bb" localSheetId="129" hidden="1">#REF!</definedName>
    <definedName name="Gráfico10bb" localSheetId="130" hidden="1">#REF!</definedName>
    <definedName name="Gráfico10bb" localSheetId="131" hidden="1">#REF!</definedName>
    <definedName name="Gráfico10bb" localSheetId="40" hidden="1">#REF!</definedName>
    <definedName name="Gráfico10bb" hidden="1">#REF!</definedName>
    <definedName name="Grafico11" localSheetId="31" hidden="1">#REF!</definedName>
    <definedName name="Grafico11" localSheetId="38" hidden="1">#REF!</definedName>
    <definedName name="Grafico11" localSheetId="124" hidden="1">#REF!</definedName>
    <definedName name="Grafico11" localSheetId="125" hidden="1">#REF!</definedName>
    <definedName name="Grafico11" localSheetId="126" hidden="1">#REF!</definedName>
    <definedName name="Grafico11" localSheetId="127" hidden="1">#REF!</definedName>
    <definedName name="Grafico11" localSheetId="128" hidden="1">#REF!</definedName>
    <definedName name="Grafico11" localSheetId="129" hidden="1">#REF!</definedName>
    <definedName name="Grafico11" localSheetId="130" hidden="1">#REF!</definedName>
    <definedName name="Grafico11" localSheetId="131" hidden="1">#REF!</definedName>
    <definedName name="Grafico11" localSheetId="40" hidden="1">#REF!</definedName>
    <definedName name="Grafico11" hidden="1">#REF!</definedName>
    <definedName name="grafico112" localSheetId="31" hidden="1">#REF!</definedName>
    <definedName name="grafico112" localSheetId="38" hidden="1">#REF!</definedName>
    <definedName name="grafico112" localSheetId="124" hidden="1">#REF!</definedName>
    <definedName name="grafico112" localSheetId="125" hidden="1">#REF!</definedName>
    <definedName name="grafico112" localSheetId="126" hidden="1">#REF!</definedName>
    <definedName name="grafico112" localSheetId="127" hidden="1">#REF!</definedName>
    <definedName name="grafico112" localSheetId="128" hidden="1">#REF!</definedName>
    <definedName name="grafico112" localSheetId="129" hidden="1">#REF!</definedName>
    <definedName name="grafico112" localSheetId="130" hidden="1">#REF!</definedName>
    <definedName name="grafico112" localSheetId="131" hidden="1">#REF!</definedName>
    <definedName name="grafico112" localSheetId="40" hidden="1">#REF!</definedName>
    <definedName name="grafico112" hidden="1">#REF!</definedName>
    <definedName name="Gráfico11b" localSheetId="31" hidden="1">#REF!</definedName>
    <definedName name="Gráfico11b" localSheetId="38" hidden="1">#REF!</definedName>
    <definedName name="Gráfico11b" localSheetId="124" hidden="1">#REF!</definedName>
    <definedName name="Gráfico11b" localSheetId="125" hidden="1">#REF!</definedName>
    <definedName name="Gráfico11b" localSheetId="126" hidden="1">#REF!</definedName>
    <definedName name="Gráfico11b" localSheetId="127" hidden="1">#REF!</definedName>
    <definedName name="Gráfico11b" localSheetId="128" hidden="1">#REF!</definedName>
    <definedName name="Gráfico11b" localSheetId="129" hidden="1">#REF!</definedName>
    <definedName name="Gráfico11b" localSheetId="130" hidden="1">#REF!</definedName>
    <definedName name="Gráfico11b" localSheetId="131" hidden="1">#REF!</definedName>
    <definedName name="Gráfico11b" localSheetId="40" hidden="1">#REF!</definedName>
    <definedName name="Gráfico11b" hidden="1">#REF!</definedName>
    <definedName name="Gráfico2_b" localSheetId="31" hidden="1">#REF!</definedName>
    <definedName name="Gráfico2_b" localSheetId="38" hidden="1">#REF!</definedName>
    <definedName name="Gráfico2_b" localSheetId="124" hidden="1">#REF!</definedName>
    <definedName name="Gráfico2_b" localSheetId="125" hidden="1">#REF!</definedName>
    <definedName name="Gráfico2_b" localSheetId="126" hidden="1">#REF!</definedName>
    <definedName name="Gráfico2_b" localSheetId="127" hidden="1">#REF!</definedName>
    <definedName name="Gráfico2_b" localSheetId="128" hidden="1">#REF!</definedName>
    <definedName name="Gráfico2_b" localSheetId="129" hidden="1">#REF!</definedName>
    <definedName name="Gráfico2_b" localSheetId="130" hidden="1">#REF!</definedName>
    <definedName name="Gráfico2_b" localSheetId="131" hidden="1">#REF!</definedName>
    <definedName name="Gráfico2_b" localSheetId="40" hidden="1">#REF!</definedName>
    <definedName name="Gráfico2_b" hidden="1">#REF!</definedName>
    <definedName name="Gráfico6_b" localSheetId="31" hidden="1">#REF!</definedName>
    <definedName name="Gráfico6_b" localSheetId="38" hidden="1">#REF!</definedName>
    <definedName name="Gráfico6_b" localSheetId="124" hidden="1">#REF!</definedName>
    <definedName name="Gráfico6_b" localSheetId="125" hidden="1">#REF!</definedName>
    <definedName name="Gráfico6_b" localSheetId="126" hidden="1">#REF!</definedName>
    <definedName name="Gráfico6_b" localSheetId="127" hidden="1">#REF!</definedName>
    <definedName name="Gráfico6_b" localSheetId="128" hidden="1">#REF!</definedName>
    <definedName name="Gráfico6_b" localSheetId="129" hidden="1">#REF!</definedName>
    <definedName name="Gráfico6_b" localSheetId="130" hidden="1">#REF!</definedName>
    <definedName name="Gráfico6_b" localSheetId="131" hidden="1">#REF!</definedName>
    <definedName name="Gráfico6_b" localSheetId="40" hidden="1">#REF!</definedName>
    <definedName name="Gráfico6_b" hidden="1">#REF!</definedName>
    <definedName name="Gráfico8_b" localSheetId="31" hidden="1">#REF!</definedName>
    <definedName name="Gráfico8_b" localSheetId="38" hidden="1">#REF!</definedName>
    <definedName name="Gráfico8_b" localSheetId="124" hidden="1">#REF!</definedName>
    <definedName name="Gráfico8_b" localSheetId="125" hidden="1">#REF!</definedName>
    <definedName name="Gráfico8_b" localSheetId="126" hidden="1">#REF!</definedName>
    <definedName name="Gráfico8_b" localSheetId="127" hidden="1">#REF!</definedName>
    <definedName name="Gráfico8_b" localSheetId="128" hidden="1">#REF!</definedName>
    <definedName name="Gráfico8_b" localSheetId="129" hidden="1">#REF!</definedName>
    <definedName name="Gráfico8_b" localSheetId="130" hidden="1">#REF!</definedName>
    <definedName name="Gráfico8_b" localSheetId="131" hidden="1">#REF!</definedName>
    <definedName name="Gráfico8_b" localSheetId="40" hidden="1">#REF!</definedName>
    <definedName name="Gráfico8_b" hidden="1">#REF!</definedName>
    <definedName name="graph" localSheetId="5" hidden="1">#REF!</definedName>
    <definedName name="graph" localSheetId="6" hidden="1">#REF!</definedName>
    <definedName name="graph" localSheetId="7" hidden="1">#REF!</definedName>
    <definedName name="graph" localSheetId="8" hidden="1">#REF!</definedName>
    <definedName name="graph" localSheetId="9" hidden="1">#REF!</definedName>
    <definedName name="graph" localSheetId="30" hidden="1">#REF!</definedName>
    <definedName name="graph" localSheetId="124" hidden="1">#REF!</definedName>
    <definedName name="graph" localSheetId="125" hidden="1">#REF!</definedName>
    <definedName name="graph" hidden="1">#REF!</definedName>
    <definedName name="gre" localSheetId="5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105" hidden="1">{"Riqfin97",#N/A,FALSE,"Tran";"Riqfinpro",#N/A,FALSE,"Tran"}</definedName>
    <definedName name="gre" localSheetId="38" hidden="1">{"Riqfin97",#N/A,FALSE,"Tran";"Riqfinpro",#N/A,FALSE,"Tran"}</definedName>
    <definedName name="gre" localSheetId="124" hidden="1">{"Riqfin97",#N/A,FALSE,"Tran";"Riqfinpro",#N/A,FALSE,"Tran"}</definedName>
    <definedName name="gre" localSheetId="125" hidden="1">{"Riqfin97",#N/A,FALSE,"Tran";"Riqfinpro",#N/A,FALSE,"Tran"}</definedName>
    <definedName name="gre" localSheetId="126" hidden="1">{"Riqfin97",#N/A,FALSE,"Tran";"Riqfinpro",#N/A,FALSE,"Tran"}</definedName>
    <definedName name="gre" localSheetId="127" hidden="1">{"Riqfin97",#N/A,FALSE,"Tran";"Riqfinpro",#N/A,FALSE,"Tran"}</definedName>
    <definedName name="gre" localSheetId="128" hidden="1">{"Riqfin97",#N/A,FALSE,"Tran";"Riqfinpro",#N/A,FALSE,"Tran"}</definedName>
    <definedName name="gre" localSheetId="129" hidden="1">{"Riqfin97",#N/A,FALSE,"Tran";"Riqfinpro",#N/A,FALSE,"Tran"}</definedName>
    <definedName name="gre" localSheetId="130" hidden="1">{"Riqfin97",#N/A,FALSE,"Tran";"Riqfinpro",#N/A,FALSE,"Tran"}</definedName>
    <definedName name="gre" localSheetId="131" hidden="1">{"Riqfin97",#N/A,FALSE,"Tran";"Riqfinpro",#N/A,FALSE,"Tran"}</definedName>
    <definedName name="gre" localSheetId="138" hidden="1">{"Riqfin97",#N/A,FALSE,"Tran";"Riqfinpro",#N/A,FALSE,"Tran"}</definedName>
    <definedName name="gre" localSheetId="40" hidden="1">{"Riqfin97",#N/A,FALSE,"Tran";"Riqfinpro",#N/A,FALSE,"Tran"}</definedName>
    <definedName name="gre" hidden="1">{"Riqfin97",#N/A,FALSE,"Tran";"Riqfinpro",#N/A,FALSE,"Tran"}</definedName>
    <definedName name="guyana1003" localSheetId="5" hidden="1">{"Main Economic Indicators",#N/A,FALSE,"C"}</definedName>
    <definedName name="guyana1003" localSheetId="6" hidden="1">{"Main Economic Indicators",#N/A,FALSE,"C"}</definedName>
    <definedName name="guyana1003" localSheetId="7" hidden="1">{"Main Economic Indicators",#N/A,FALSE,"C"}</definedName>
    <definedName name="guyana1003" localSheetId="8" hidden="1">{"Main Economic Indicators",#N/A,FALSE,"C"}</definedName>
    <definedName name="guyana1003" localSheetId="9" hidden="1">{"Main Economic Indicators",#N/A,FALSE,"C"}</definedName>
    <definedName name="guyana1003" localSheetId="30" hidden="1">{"Main Economic Indicators",#N/A,FALSE,"C"}</definedName>
    <definedName name="guyana1003" localSheetId="31" hidden="1">{"Main Economic Indicators",#N/A,FALSE,"C"}</definedName>
    <definedName name="guyana1003" localSheetId="38" hidden="1">{"Main Economic Indicators",#N/A,FALSE,"C"}</definedName>
    <definedName name="guyana1003" localSheetId="124" hidden="1">{"Main Economic Indicators",#N/A,FALSE,"C"}</definedName>
    <definedName name="guyana1003" localSheetId="125" hidden="1">{"Main Economic Indicators",#N/A,FALSE,"C"}</definedName>
    <definedName name="guyana1003" localSheetId="126" hidden="1">{"Main Economic Indicators",#N/A,FALSE,"C"}</definedName>
    <definedName name="guyana1003" localSheetId="127" hidden="1">{"Main Economic Indicators",#N/A,FALSE,"C"}</definedName>
    <definedName name="guyana1003" localSheetId="128" hidden="1">{"Main Economic Indicators",#N/A,FALSE,"C"}</definedName>
    <definedName name="guyana1003" localSheetId="129" hidden="1">{"Main Economic Indicators",#N/A,FALSE,"C"}</definedName>
    <definedName name="guyana1003" localSheetId="130" hidden="1">{"Main Economic Indicators",#N/A,FALSE,"C"}</definedName>
    <definedName name="guyana1003" localSheetId="131" hidden="1">{"Main Economic Indicators",#N/A,FALSE,"C"}</definedName>
    <definedName name="guyana1003" localSheetId="138" hidden="1">{"Main Economic Indicators",#N/A,FALSE,"C"}</definedName>
    <definedName name="guyana1003" localSheetId="40" hidden="1">{"Main Economic Indicators",#N/A,FALSE,"C"}</definedName>
    <definedName name="guyana1003" localSheetId="111" hidden="1">{"Main Economic Indicators",#N/A,FALSE,"C"}</definedName>
    <definedName name="guyana1003" localSheetId="112" hidden="1">{"Main Economic Indicators",#N/A,FALSE,"C"}</definedName>
    <definedName name="guyana1003" localSheetId="113" hidden="1">{"Main Economic Indicators",#N/A,FALSE,"C"}</definedName>
    <definedName name="guyana1003" localSheetId="114" hidden="1">{"Main Economic Indicators",#N/A,FALSE,"C"}</definedName>
    <definedName name="guyana1003" localSheetId="135" hidden="1">{"Main Economic Indicators",#N/A,FALSE,"C"}</definedName>
    <definedName name="guyana1003" hidden="1">{"Main Economic Indicators",#N/A,FALSE,"C"}</definedName>
    <definedName name="gyu" localSheetId="5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105" hidden="1">{"Tab1",#N/A,FALSE,"P";"Tab2",#N/A,FALSE,"P"}</definedName>
    <definedName name="gyu" localSheetId="38" hidden="1">{"Tab1",#N/A,FALSE,"P";"Tab2",#N/A,FALSE,"P"}</definedName>
    <definedName name="gyu" localSheetId="124" hidden="1">{"Tab1",#N/A,FALSE,"P";"Tab2",#N/A,FALSE,"P"}</definedName>
    <definedName name="gyu" localSheetId="125" hidden="1">{"Tab1",#N/A,FALSE,"P";"Tab2",#N/A,FALSE,"P"}</definedName>
    <definedName name="gyu" localSheetId="126" hidden="1">{"Tab1",#N/A,FALSE,"P";"Tab2",#N/A,FALSE,"P"}</definedName>
    <definedName name="gyu" localSheetId="127" hidden="1">{"Tab1",#N/A,FALSE,"P";"Tab2",#N/A,FALSE,"P"}</definedName>
    <definedName name="gyu" localSheetId="128" hidden="1">{"Tab1",#N/A,FALSE,"P";"Tab2",#N/A,FALSE,"P"}</definedName>
    <definedName name="gyu" localSheetId="129" hidden="1">{"Tab1",#N/A,FALSE,"P";"Tab2",#N/A,FALSE,"P"}</definedName>
    <definedName name="gyu" localSheetId="130" hidden="1">{"Tab1",#N/A,FALSE,"P";"Tab2",#N/A,FALSE,"P"}</definedName>
    <definedName name="gyu" localSheetId="131" hidden="1">{"Tab1",#N/A,FALSE,"P";"Tab2",#N/A,FALSE,"P"}</definedName>
    <definedName name="gyu" localSheetId="138" hidden="1">{"Tab1",#N/A,FALSE,"P";"Tab2",#N/A,FALSE,"P"}</definedName>
    <definedName name="gyu" localSheetId="40" hidden="1">{"Tab1",#N/A,FALSE,"P";"Tab2",#N/A,FALSE,"P"}</definedName>
    <definedName name="gyu" hidden="1">{"Tab1",#N/A,FALSE,"P";"Tab2",#N/A,FALSE,"P"}</definedName>
    <definedName name="hfrstes" localSheetId="5" hidden="1">#REF!</definedName>
    <definedName name="hfrstes" localSheetId="6" hidden="1">#REF!</definedName>
    <definedName name="hfrstes" localSheetId="7" hidden="1">#REF!</definedName>
    <definedName name="hfrstes" localSheetId="8" hidden="1">#REF!</definedName>
    <definedName name="hfrstes" localSheetId="9" hidden="1">#REF!</definedName>
    <definedName name="hfrstes" localSheetId="30" hidden="1">#REF!</definedName>
    <definedName name="hfrstes" localSheetId="105" hidden="1">#REF!</definedName>
    <definedName name="hfrstes" localSheetId="124" hidden="1">#REF!</definedName>
    <definedName name="hfrstes" localSheetId="125" hidden="1">#REF!</definedName>
    <definedName name="hfrstes" hidden="1">#REF!</definedName>
    <definedName name="hfshfrt" localSheetId="5" hidden="1">#REF!</definedName>
    <definedName name="hfshfrt" localSheetId="6" hidden="1">#REF!</definedName>
    <definedName name="hfshfrt" localSheetId="7" hidden="1">#REF!</definedName>
    <definedName name="hfshfrt" localSheetId="8" hidden="1">#REF!</definedName>
    <definedName name="hfshfrt" localSheetId="9" hidden="1">#REF!</definedName>
    <definedName name="hfshfrt" localSheetId="30" hidden="1">#REF!</definedName>
    <definedName name="hfshfrt" localSheetId="105" hidden="1">#REF!</definedName>
    <definedName name="hfshfrt" hidden="1">#REF!</definedName>
    <definedName name="hgfd" localSheetId="5" hidden="1">{#N/A,#N/A,FALSE,"I";#N/A,#N/A,FALSE,"J";#N/A,#N/A,FALSE,"K";#N/A,#N/A,FALSE,"L";#N/A,#N/A,FALSE,"M";#N/A,#N/A,FALSE,"N";#N/A,#N/A,FALSE,"O"}</definedName>
    <definedName name="hgfd" localSheetId="6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8" hidden="1">{#N/A,#N/A,FALSE,"I";#N/A,#N/A,FALSE,"J";#N/A,#N/A,FALSE,"K";#N/A,#N/A,FALSE,"L";#N/A,#N/A,FALSE,"M";#N/A,#N/A,FALSE,"N";#N/A,#N/A,FALSE,"O"}</definedName>
    <definedName name="hgfd" localSheetId="9" hidden="1">{#N/A,#N/A,FALSE,"I";#N/A,#N/A,FALSE,"J";#N/A,#N/A,FALSE,"K";#N/A,#N/A,FALSE,"L";#N/A,#N/A,FALSE,"M";#N/A,#N/A,FALSE,"N";#N/A,#N/A,FALSE,"O"}</definedName>
    <definedName name="hgfd" localSheetId="30" hidden="1">{#N/A,#N/A,FALSE,"I";#N/A,#N/A,FALSE,"J";#N/A,#N/A,FALSE,"K";#N/A,#N/A,FALSE,"L";#N/A,#N/A,FALSE,"M";#N/A,#N/A,FALSE,"N";#N/A,#N/A,FALSE,"O"}</definedName>
    <definedName name="hgfd" localSheetId="31" hidden="1">{#N/A,#N/A,FALSE,"I";#N/A,#N/A,FALSE,"J";#N/A,#N/A,FALSE,"K";#N/A,#N/A,FALSE,"L";#N/A,#N/A,FALSE,"M";#N/A,#N/A,FALSE,"N";#N/A,#N/A,FALSE,"O"}</definedName>
    <definedName name="hgfd" localSheetId="105" hidden="1">{#N/A,#N/A,FALSE,"I";#N/A,#N/A,FALSE,"J";#N/A,#N/A,FALSE,"K";#N/A,#N/A,FALSE,"L";#N/A,#N/A,FALSE,"M";#N/A,#N/A,FALSE,"N";#N/A,#N/A,FALSE,"O"}</definedName>
    <definedName name="hgfd" localSheetId="38" hidden="1">{#N/A,#N/A,FALSE,"I";#N/A,#N/A,FALSE,"J";#N/A,#N/A,FALSE,"K";#N/A,#N/A,FALSE,"L";#N/A,#N/A,FALSE,"M";#N/A,#N/A,FALSE,"N";#N/A,#N/A,FALSE,"O"}</definedName>
    <definedName name="hgfd" localSheetId="124" hidden="1">{#N/A,#N/A,FALSE,"I";#N/A,#N/A,FALSE,"J";#N/A,#N/A,FALSE,"K";#N/A,#N/A,FALSE,"L";#N/A,#N/A,FALSE,"M";#N/A,#N/A,FALSE,"N";#N/A,#N/A,FALSE,"O"}</definedName>
    <definedName name="hgfd" localSheetId="125" hidden="1">{#N/A,#N/A,FALSE,"I";#N/A,#N/A,FALSE,"J";#N/A,#N/A,FALSE,"K";#N/A,#N/A,FALSE,"L";#N/A,#N/A,FALSE,"M";#N/A,#N/A,FALSE,"N";#N/A,#N/A,FALSE,"O"}</definedName>
    <definedName name="hgfd" localSheetId="126" hidden="1">{#N/A,#N/A,FALSE,"I";#N/A,#N/A,FALSE,"J";#N/A,#N/A,FALSE,"K";#N/A,#N/A,FALSE,"L";#N/A,#N/A,FALSE,"M";#N/A,#N/A,FALSE,"N";#N/A,#N/A,FALSE,"O"}</definedName>
    <definedName name="hgfd" localSheetId="127" hidden="1">{#N/A,#N/A,FALSE,"I";#N/A,#N/A,FALSE,"J";#N/A,#N/A,FALSE,"K";#N/A,#N/A,FALSE,"L";#N/A,#N/A,FALSE,"M";#N/A,#N/A,FALSE,"N";#N/A,#N/A,FALSE,"O"}</definedName>
    <definedName name="hgfd" localSheetId="128" hidden="1">{#N/A,#N/A,FALSE,"I";#N/A,#N/A,FALSE,"J";#N/A,#N/A,FALSE,"K";#N/A,#N/A,FALSE,"L";#N/A,#N/A,FALSE,"M";#N/A,#N/A,FALSE,"N";#N/A,#N/A,FALSE,"O"}</definedName>
    <definedName name="hgfd" localSheetId="129" hidden="1">{#N/A,#N/A,FALSE,"I";#N/A,#N/A,FALSE,"J";#N/A,#N/A,FALSE,"K";#N/A,#N/A,FALSE,"L";#N/A,#N/A,FALSE,"M";#N/A,#N/A,FALSE,"N";#N/A,#N/A,FALSE,"O"}</definedName>
    <definedName name="hgfd" localSheetId="130" hidden="1">{#N/A,#N/A,FALSE,"I";#N/A,#N/A,FALSE,"J";#N/A,#N/A,FALSE,"K";#N/A,#N/A,FALSE,"L";#N/A,#N/A,FALSE,"M";#N/A,#N/A,FALSE,"N";#N/A,#N/A,FALSE,"O"}</definedName>
    <definedName name="hgfd" localSheetId="131" hidden="1">{#N/A,#N/A,FALSE,"I";#N/A,#N/A,FALSE,"J";#N/A,#N/A,FALSE,"K";#N/A,#N/A,FALSE,"L";#N/A,#N/A,FALSE,"M";#N/A,#N/A,FALSE,"N";#N/A,#N/A,FALSE,"O"}</definedName>
    <definedName name="hgfd" localSheetId="138" hidden="1">{#N/A,#N/A,FALSE,"I";#N/A,#N/A,FALSE,"J";#N/A,#N/A,FALSE,"K";#N/A,#N/A,FALSE,"L";#N/A,#N/A,FALSE,"M";#N/A,#N/A,FALSE,"N";#N/A,#N/A,FALSE,"O"}</definedName>
    <definedName name="hgfd" localSheetId="40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5" hidden="1">#REF!</definedName>
    <definedName name="hhh" localSheetId="6" hidden="1">#REF!</definedName>
    <definedName name="hhh" localSheetId="7" hidden="1">#REF!</definedName>
    <definedName name="hhh" localSheetId="8" hidden="1">#REF!</definedName>
    <definedName name="hhh" localSheetId="9" hidden="1">#REF!</definedName>
    <definedName name="hhh" localSheetId="30" hidden="1">#REF!</definedName>
    <definedName name="hhh" localSheetId="105" hidden="1">#REF!</definedName>
    <definedName name="hhh" hidden="1">#REF!</definedName>
    <definedName name="hhhhh" localSheetId="5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105" hidden="1">{"Tab1",#N/A,FALSE,"P";"Tab2",#N/A,FALSE,"P"}</definedName>
    <definedName name="hhhhh" localSheetId="38" hidden="1">{"Tab1",#N/A,FALSE,"P";"Tab2",#N/A,FALSE,"P"}</definedName>
    <definedName name="hhhhh" localSheetId="124" hidden="1">{"Tab1",#N/A,FALSE,"P";"Tab2",#N/A,FALSE,"P"}</definedName>
    <definedName name="hhhhh" localSheetId="125" hidden="1">{"Tab1",#N/A,FALSE,"P";"Tab2",#N/A,FALSE,"P"}</definedName>
    <definedName name="hhhhh" localSheetId="126" hidden="1">{"Tab1",#N/A,FALSE,"P";"Tab2",#N/A,FALSE,"P"}</definedName>
    <definedName name="hhhhh" localSheetId="127" hidden="1">{"Tab1",#N/A,FALSE,"P";"Tab2",#N/A,FALSE,"P"}</definedName>
    <definedName name="hhhhh" localSheetId="128" hidden="1">{"Tab1",#N/A,FALSE,"P";"Tab2",#N/A,FALSE,"P"}</definedName>
    <definedName name="hhhhh" localSheetId="129" hidden="1">{"Tab1",#N/A,FALSE,"P";"Tab2",#N/A,FALSE,"P"}</definedName>
    <definedName name="hhhhh" localSheetId="130" hidden="1">{"Tab1",#N/A,FALSE,"P";"Tab2",#N/A,FALSE,"P"}</definedName>
    <definedName name="hhhhh" localSheetId="131" hidden="1">{"Tab1",#N/A,FALSE,"P";"Tab2",#N/A,FALSE,"P"}</definedName>
    <definedName name="hhhhh" localSheetId="138" hidden="1">{"Tab1",#N/A,FALSE,"P";"Tab2",#N/A,FALSE,"P"}</definedName>
    <definedName name="hhhhh" localSheetId="40" hidden="1">{"Tab1",#N/A,FALSE,"P";"Tab2",#N/A,FALSE,"P"}</definedName>
    <definedName name="hhhhh" hidden="1">{"Tab1",#N/A,FALSE,"P";"Tab2",#N/A,FALSE,"P"}</definedName>
    <definedName name="hio" localSheetId="5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105" hidden="1">{"Tab1",#N/A,FALSE,"P";"Tab2",#N/A,FALSE,"P"}</definedName>
    <definedName name="hio" localSheetId="38" hidden="1">{"Tab1",#N/A,FALSE,"P";"Tab2",#N/A,FALSE,"P"}</definedName>
    <definedName name="hio" localSheetId="124" hidden="1">{"Tab1",#N/A,FALSE,"P";"Tab2",#N/A,FALSE,"P"}</definedName>
    <definedName name="hio" localSheetId="125" hidden="1">{"Tab1",#N/A,FALSE,"P";"Tab2",#N/A,FALSE,"P"}</definedName>
    <definedName name="hio" localSheetId="126" hidden="1">{"Tab1",#N/A,FALSE,"P";"Tab2",#N/A,FALSE,"P"}</definedName>
    <definedName name="hio" localSheetId="127" hidden="1">{"Tab1",#N/A,FALSE,"P";"Tab2",#N/A,FALSE,"P"}</definedName>
    <definedName name="hio" localSheetId="128" hidden="1">{"Tab1",#N/A,FALSE,"P";"Tab2",#N/A,FALSE,"P"}</definedName>
    <definedName name="hio" localSheetId="129" hidden="1">{"Tab1",#N/A,FALSE,"P";"Tab2",#N/A,FALSE,"P"}</definedName>
    <definedName name="hio" localSheetId="130" hidden="1">{"Tab1",#N/A,FALSE,"P";"Tab2",#N/A,FALSE,"P"}</definedName>
    <definedName name="hio" localSheetId="131" hidden="1">{"Tab1",#N/A,FALSE,"P";"Tab2",#N/A,FALSE,"P"}</definedName>
    <definedName name="hio" localSheetId="138" hidden="1">{"Tab1",#N/A,FALSE,"P";"Tab2",#N/A,FALSE,"P"}</definedName>
    <definedName name="hio" localSheetId="40" hidden="1">{"Tab1",#N/A,FALSE,"P";"Tab2",#N/A,FALSE,"P"}</definedName>
    <definedName name="hio" hidden="1">{"Tab1",#N/A,FALSE,"P";"Tab2",#N/A,FALSE,"P"}</definedName>
    <definedName name="hjk" localSheetId="5" hidden="1">{"Riqfin97",#N/A,FALSE,"Tran";"Riqfinpro",#N/A,FALSE,"Tran"}</definedName>
    <definedName name="hjk" localSheetId="6" hidden="1">{"Riqfin97",#N/A,FALSE,"Tran";"Riqfinpro",#N/A,FALSE,"Tran"}</definedName>
    <definedName name="hjk" localSheetId="7" hidden="1">{"Riqfin97",#N/A,FALSE,"Tran";"Riqfinpro",#N/A,FALSE,"Tran"}</definedName>
    <definedName name="hjk" localSheetId="8" hidden="1">{"Riqfin97",#N/A,FALSE,"Tran";"Riqfinpro",#N/A,FALSE,"Tran"}</definedName>
    <definedName name="hjk" localSheetId="9" hidden="1">{"Riqfin97",#N/A,FALSE,"Tran";"Riqfinpro",#N/A,FALSE,"Tran"}</definedName>
    <definedName name="hjk" localSheetId="30" hidden="1">{"Riqfin97",#N/A,FALSE,"Tran";"Riqfinpro",#N/A,FALSE,"Tran"}</definedName>
    <definedName name="hjk" localSheetId="31" hidden="1">{"Riqfin97",#N/A,FALSE,"Tran";"Riqfinpro",#N/A,FALSE,"Tran"}</definedName>
    <definedName name="hjk" localSheetId="105" hidden="1">{"Riqfin97",#N/A,FALSE,"Tran";"Riqfinpro",#N/A,FALSE,"Tran"}</definedName>
    <definedName name="hjk" localSheetId="38" hidden="1">{"Riqfin97",#N/A,FALSE,"Tran";"Riqfinpro",#N/A,FALSE,"Tran"}</definedName>
    <definedName name="hjk" localSheetId="124" hidden="1">{"Riqfin97",#N/A,FALSE,"Tran";"Riqfinpro",#N/A,FALSE,"Tran"}</definedName>
    <definedName name="hjk" localSheetId="125" hidden="1">{"Riqfin97",#N/A,FALSE,"Tran";"Riqfinpro",#N/A,FALSE,"Tran"}</definedName>
    <definedName name="hjk" localSheetId="126" hidden="1">{"Riqfin97",#N/A,FALSE,"Tran";"Riqfinpro",#N/A,FALSE,"Tran"}</definedName>
    <definedName name="hjk" localSheetId="127" hidden="1">{"Riqfin97",#N/A,FALSE,"Tran";"Riqfinpro",#N/A,FALSE,"Tran"}</definedName>
    <definedName name="hjk" localSheetId="128" hidden="1">{"Riqfin97",#N/A,FALSE,"Tran";"Riqfinpro",#N/A,FALSE,"Tran"}</definedName>
    <definedName name="hjk" localSheetId="129" hidden="1">{"Riqfin97",#N/A,FALSE,"Tran";"Riqfinpro",#N/A,FALSE,"Tran"}</definedName>
    <definedName name="hjk" localSheetId="130" hidden="1">{"Riqfin97",#N/A,FALSE,"Tran";"Riqfinpro",#N/A,FALSE,"Tran"}</definedName>
    <definedName name="hjk" localSheetId="131" hidden="1">{"Riqfin97",#N/A,FALSE,"Tran";"Riqfinpro",#N/A,FALSE,"Tran"}</definedName>
    <definedName name="hjk" localSheetId="138" hidden="1">{"Riqfin97",#N/A,FALSE,"Tran";"Riqfinpro",#N/A,FALSE,"Tran"}</definedName>
    <definedName name="hjk" localSheetId="40" hidden="1">{"Riqfin97",#N/A,FALSE,"Tran";"Riqfinpro",#N/A,FALSE,"Tran"}</definedName>
    <definedName name="hjk" hidden="1">{"Riqfin97",#N/A,FALSE,"Tran";"Riqfinpro",#N/A,FALSE,"Tran"}</definedName>
    <definedName name="hn" localSheetId="5" hidden="1">{"Riqfin97",#N/A,FALSE,"Tran";"Riqfinpro",#N/A,FALSE,"Tran"}</definedName>
    <definedName name="hn" localSheetId="6" hidden="1">{"Riqfin97",#N/A,FALSE,"Tran";"Riqfinpro",#N/A,FALSE,"Tran"}</definedName>
    <definedName name="hn" localSheetId="7" hidden="1">{"Riqfin97",#N/A,FALSE,"Tran";"Riqfinpro",#N/A,FALSE,"Tran"}</definedName>
    <definedName name="hn" localSheetId="8" hidden="1">{"Riqfin97",#N/A,FALSE,"Tran";"Riqfinpro",#N/A,FALSE,"Tran"}</definedName>
    <definedName name="hn" localSheetId="9" hidden="1">{"Riqfin97",#N/A,FALSE,"Tran";"Riqfinpro",#N/A,FALSE,"Tran"}</definedName>
    <definedName name="hn" localSheetId="30" hidden="1">{"Riqfin97",#N/A,FALSE,"Tran";"Riqfinpro",#N/A,FALSE,"Tran"}</definedName>
    <definedName name="hn" localSheetId="31" hidden="1">{"Riqfin97",#N/A,FALSE,"Tran";"Riqfinpro",#N/A,FALSE,"Tran"}</definedName>
    <definedName name="hn" localSheetId="105" hidden="1">{"Riqfin97",#N/A,FALSE,"Tran";"Riqfinpro",#N/A,FALSE,"Tran"}</definedName>
    <definedName name="hn" localSheetId="38" hidden="1">{"Riqfin97",#N/A,FALSE,"Tran";"Riqfinpro",#N/A,FALSE,"Tran"}</definedName>
    <definedName name="hn" localSheetId="124" hidden="1">{"Riqfin97",#N/A,FALSE,"Tran";"Riqfinpro",#N/A,FALSE,"Tran"}</definedName>
    <definedName name="hn" localSheetId="125" hidden="1">{"Riqfin97",#N/A,FALSE,"Tran";"Riqfinpro",#N/A,FALSE,"Tran"}</definedName>
    <definedName name="hn" localSheetId="126" hidden="1">{"Riqfin97",#N/A,FALSE,"Tran";"Riqfinpro",#N/A,FALSE,"Tran"}</definedName>
    <definedName name="hn" localSheetId="127" hidden="1">{"Riqfin97",#N/A,FALSE,"Tran";"Riqfinpro",#N/A,FALSE,"Tran"}</definedName>
    <definedName name="hn" localSheetId="128" hidden="1">{"Riqfin97",#N/A,FALSE,"Tran";"Riqfinpro",#N/A,FALSE,"Tran"}</definedName>
    <definedName name="hn" localSheetId="129" hidden="1">{"Riqfin97",#N/A,FALSE,"Tran";"Riqfinpro",#N/A,FALSE,"Tran"}</definedName>
    <definedName name="hn" localSheetId="130" hidden="1">{"Riqfin97",#N/A,FALSE,"Tran";"Riqfinpro",#N/A,FALSE,"Tran"}</definedName>
    <definedName name="hn" localSheetId="131" hidden="1">{"Riqfin97",#N/A,FALSE,"Tran";"Riqfinpro",#N/A,FALSE,"Tran"}</definedName>
    <definedName name="hn" localSheetId="138" hidden="1">{"Riqfin97",#N/A,FALSE,"Tran";"Riqfinpro",#N/A,FALSE,"Tran"}</definedName>
    <definedName name="hn" localSheetId="40" hidden="1">{"Riqfin97",#N/A,FALSE,"Tran";"Riqfinpro",#N/A,FALSE,"Tran"}</definedName>
    <definedName name="hn" hidden="1">{"Riqfin97",#N/A,FALSE,"Tran";"Riqfinpro",#N/A,FALSE,"Tran"}</definedName>
    <definedName name="hpu" localSheetId="5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105" hidden="1">{"Tab1",#N/A,FALSE,"P";"Tab2",#N/A,FALSE,"P"}</definedName>
    <definedName name="hpu" localSheetId="38" hidden="1">{"Tab1",#N/A,FALSE,"P";"Tab2",#N/A,FALSE,"P"}</definedName>
    <definedName name="hpu" localSheetId="124" hidden="1">{"Tab1",#N/A,FALSE,"P";"Tab2",#N/A,FALSE,"P"}</definedName>
    <definedName name="hpu" localSheetId="125" hidden="1">{"Tab1",#N/A,FALSE,"P";"Tab2",#N/A,FALSE,"P"}</definedName>
    <definedName name="hpu" localSheetId="126" hidden="1">{"Tab1",#N/A,FALSE,"P";"Tab2",#N/A,FALSE,"P"}</definedName>
    <definedName name="hpu" localSheetId="127" hidden="1">{"Tab1",#N/A,FALSE,"P";"Tab2",#N/A,FALSE,"P"}</definedName>
    <definedName name="hpu" localSheetId="128" hidden="1">{"Tab1",#N/A,FALSE,"P";"Tab2",#N/A,FALSE,"P"}</definedName>
    <definedName name="hpu" localSheetId="129" hidden="1">{"Tab1",#N/A,FALSE,"P";"Tab2",#N/A,FALSE,"P"}</definedName>
    <definedName name="hpu" localSheetId="130" hidden="1">{"Tab1",#N/A,FALSE,"P";"Tab2",#N/A,FALSE,"P"}</definedName>
    <definedName name="hpu" localSheetId="131" hidden="1">{"Tab1",#N/A,FALSE,"P";"Tab2",#N/A,FALSE,"P"}</definedName>
    <definedName name="hpu" localSheetId="138" hidden="1">{"Tab1",#N/A,FALSE,"P";"Tab2",#N/A,FALSE,"P"}</definedName>
    <definedName name="hpu" localSheetId="4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21" hidden="1">{"'Hoja1'!$A$8:$L$38"}</definedName>
    <definedName name="HTML_Control" localSheetId="5" hidden="1">{"'Afi01'!$A$7:$Q$35"}</definedName>
    <definedName name="HTML_Control" localSheetId="6" hidden="1">{"'Afi01'!$A$7:$Q$35"}</definedName>
    <definedName name="HTML_Control" localSheetId="7" hidden="1">{"'Afi01'!$A$7:$Q$35"}</definedName>
    <definedName name="HTML_Control" localSheetId="8" hidden="1">{"'Afi01'!$A$7:$Q$35"}</definedName>
    <definedName name="HTML_Control" localSheetId="9" hidden="1">{"'Afi01'!$A$7:$Q$35"}</definedName>
    <definedName name="HTML_Control" localSheetId="30" hidden="1">{"'Resources'!$A$1:$W$34","'Balance Sheet'!$A$1:$W$58","'SFD'!$A$1:$J$52"}</definedName>
    <definedName name="HTML_Control" localSheetId="16" hidden="1">{"'Hoja1'!$A$8:$L$38"}</definedName>
    <definedName name="HTML_Control" localSheetId="13" hidden="1">{"'Hoja1'!$A$8:$L$38"}</definedName>
    <definedName name="HTML_Control" localSheetId="31" hidden="1">{"'Afi01'!$A$7:$Q$35"}</definedName>
    <definedName name="HTML_Control" localSheetId="105" hidden="1">{"'Hoja1'!$A$8:$L$38"}</definedName>
    <definedName name="HTML_Control" localSheetId="38" hidden="1">{"'Afi01'!$A$7:$Q$35"}</definedName>
    <definedName name="HTML_Control" localSheetId="124" hidden="1">{"'Resources'!$A$1:$W$34","'Balance Sheet'!$A$1:$W$58","'SFD'!$A$1:$J$52"}</definedName>
    <definedName name="HTML_Control" localSheetId="125" hidden="1">{"'Resources'!$A$1:$W$34","'Balance Sheet'!$A$1:$W$58","'SFD'!$A$1:$J$52"}</definedName>
    <definedName name="HTML_Control" localSheetId="126" hidden="1">{"'Hoja1'!$A$8:$L$38"}</definedName>
    <definedName name="HTML_Control" localSheetId="127" hidden="1">{"'Hoja1'!$A$8:$L$38"}</definedName>
    <definedName name="HTML_Control" localSheetId="128" hidden="1">{"'Resources'!$A$1:$W$34","'Balance Sheet'!$A$1:$W$58","'SFD'!$A$1:$J$52"}</definedName>
    <definedName name="HTML_Control" localSheetId="129" hidden="1">{"'Resources'!$A$1:$W$34","'Balance Sheet'!$A$1:$W$58","'SFD'!$A$1:$J$52"}</definedName>
    <definedName name="HTML_Control" localSheetId="130" hidden="1">{"'Resources'!$A$1:$W$34","'Balance Sheet'!$A$1:$W$58","'SFD'!$A$1:$J$52"}</definedName>
    <definedName name="HTML_Control" localSheetId="131" hidden="1">{"'Resources'!$A$1:$W$34","'Balance Sheet'!$A$1:$W$58","'SFD'!$A$1:$J$52"}</definedName>
    <definedName name="HTML_Control" localSheetId="138" hidden="1">{"'Afi01'!$A$7:$Q$35"}</definedName>
    <definedName name="HTML_Control" localSheetId="40" hidden="1">{"'Afi01'!$A$7:$Q$35"}</definedName>
    <definedName name="HTML_Control" localSheetId="87" hidden="1">{"'Hoja1'!$A$8:$L$38"}</definedName>
    <definedName name="HTML_Control" localSheetId="88" hidden="1">{"'Hoja1'!$A$8:$L$38"}</definedName>
    <definedName name="HTML_Control" localSheetId="93" hidden="1">{"'Hoja1'!$A$8:$L$38"}</definedName>
    <definedName name="HTML_Control" localSheetId="102" hidden="1">{"'Hoja1'!$A$8:$L$38"}</definedName>
    <definedName name="HTML_Control" localSheetId="111" hidden="1">{"'Hoja1'!$A$8:$L$38"}</definedName>
    <definedName name="HTML_Control" localSheetId="112" hidden="1">{"'Hoja1'!$A$8:$L$38"}</definedName>
    <definedName name="HTML_Control" localSheetId="113" hidden="1">{"'Hoja1'!$A$8:$L$38"}</definedName>
    <definedName name="HTML_Control" localSheetId="114" hidden="1">{"'Hoja1'!$A$8:$L$38"}</definedName>
    <definedName name="HTML_Control" localSheetId="135" hidden="1">{"'Hoja1'!$A$8:$L$38"}</definedName>
    <definedName name="HTML_Control" hidden="1">{"'Hoja1'!$A$8:$L$38"}</definedName>
    <definedName name="HTML_Control_2" localSheetId="5" hidden="1">{"'web page'!$A$1:$G$48"}</definedName>
    <definedName name="HTML_Control_2" localSheetId="6" hidden="1">{"'web page'!$A$1:$G$48"}</definedName>
    <definedName name="HTML_Control_2" localSheetId="7" hidden="1">{"'web page'!$A$1:$G$48"}</definedName>
    <definedName name="HTML_Control_2" localSheetId="8" hidden="1">{"'web page'!$A$1:$G$48"}</definedName>
    <definedName name="HTML_Control_2" localSheetId="9" hidden="1">{"'web page'!$A$1:$G$48"}</definedName>
    <definedName name="HTML_Control_2" localSheetId="30" hidden="1">{"'web page'!$A$1:$G$48"}</definedName>
    <definedName name="HTML_Control_2" localSheetId="31" hidden="1">{"'web page'!$A$1:$G$48"}</definedName>
    <definedName name="HTML_Control_2" localSheetId="38" hidden="1">{"'web page'!$A$1:$G$48"}</definedName>
    <definedName name="HTML_Control_2" localSheetId="124" hidden="1">{"'web page'!$A$1:$G$48"}</definedName>
    <definedName name="HTML_Control_2" localSheetId="125" hidden="1">{"'web page'!$A$1:$G$48"}</definedName>
    <definedName name="HTML_Control_2" localSheetId="126" hidden="1">{"'web page'!$A$1:$G$48"}</definedName>
    <definedName name="HTML_Control_2" localSheetId="127" hidden="1">{"'web page'!$A$1:$G$48"}</definedName>
    <definedName name="HTML_Control_2" localSheetId="128" hidden="1">{"'web page'!$A$1:$G$48"}</definedName>
    <definedName name="HTML_Control_2" localSheetId="129" hidden="1">{"'web page'!$A$1:$G$48"}</definedName>
    <definedName name="HTML_Control_2" localSheetId="130" hidden="1">{"'web page'!$A$1:$G$48"}</definedName>
    <definedName name="HTML_Control_2" localSheetId="131" hidden="1">{"'web page'!$A$1:$G$48"}</definedName>
    <definedName name="HTML_Control_2" localSheetId="138" hidden="1">{"'web page'!$A$1:$G$48"}</definedName>
    <definedName name="HTML_Control_2" localSheetId="40" hidden="1">{"'web page'!$A$1:$G$48"}</definedName>
    <definedName name="HTML_Control_2" localSheetId="111" hidden="1">{"'web page'!$A$1:$G$48"}</definedName>
    <definedName name="HTML_Control_2" localSheetId="112" hidden="1">{"'web page'!$A$1:$G$48"}</definedName>
    <definedName name="HTML_Control_2" localSheetId="113" hidden="1">{"'web page'!$A$1:$G$48"}</definedName>
    <definedName name="HTML_Control_2" localSheetId="114" hidden="1">{"'web page'!$A$1:$G$48"}</definedName>
    <definedName name="HTML_Control_2" localSheetId="135" hidden="1">{"'web page'!$A$1:$G$48"}</definedName>
    <definedName name="HTML_Control_2" hidden="1">{"'web page'!$A$1:$G$48"}</definedName>
    <definedName name="HTML_Description" hidden="1">""</definedName>
    <definedName name="HTML_Email" hidden="1">""</definedName>
    <definedName name="HTML_Header" localSheetId="30" hidden="1">"Balance Sheet"</definedName>
    <definedName name="HTML_Header" localSheetId="124" hidden="1">"Balance Sheet"</definedName>
    <definedName name="HTML_Header" localSheetId="125" hidden="1">"Balance Sheet"</definedName>
    <definedName name="HTML_Header" localSheetId="126" hidden="1">""</definedName>
    <definedName name="HTML_Header" localSheetId="127" hidden="1">""</definedName>
    <definedName name="HTML_Header" localSheetId="129" hidden="1">"Balance Sheet"</definedName>
    <definedName name="HTML_Header" localSheetId="138" hidden="1">""</definedName>
    <definedName name="HTML_Header" hidden="1">""</definedName>
    <definedName name="HTML_LastUpdate" localSheetId="30" hidden="1">"11/14/97"</definedName>
    <definedName name="HTML_LastUpdate" localSheetId="124" hidden="1">"11/14/97"</definedName>
    <definedName name="HTML_LastUpdate" localSheetId="125" hidden="1">"11/14/97"</definedName>
    <definedName name="HTML_LastUpdate" localSheetId="126" hidden="1">""</definedName>
    <definedName name="HTML_LastUpdate" localSheetId="127" hidden="1">""</definedName>
    <definedName name="HTML_LastUpdate" localSheetId="129" hidden="1">"11/14/97"</definedName>
    <definedName name="HTML_LastUpdate" localSheetId="138" hidden="1">""</definedName>
    <definedName name="HTML_LastUpdate" hidden="1">""</definedName>
    <definedName name="HTML_LineAfter" hidden="1">FALSE</definedName>
    <definedName name="HTML_LineBefore" hidden="1">FALSE</definedName>
    <definedName name="HTML_Name" localSheetId="30" hidden="1">"Frank M. Meek"</definedName>
    <definedName name="HTML_Name" localSheetId="124" hidden="1">"Frank M. Meek"</definedName>
    <definedName name="HTML_Name" localSheetId="125" hidden="1">"Frank M. Meek"</definedName>
    <definedName name="HTML_Name" localSheetId="126" hidden="1">""</definedName>
    <definedName name="HTML_Name" localSheetId="127" hidden="1">""</definedName>
    <definedName name="HTML_Name" localSheetId="129" hidden="1">"Frank M. Meek"</definedName>
    <definedName name="HTML_Name" localSheetId="138" hidden="1">""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21" hidden="1">"M:\Servicio Afi-E-Pens\AFI\ANUARIOS\ANU02\C.HTM\afi01.htm"</definedName>
    <definedName name="HTML_PathFile" localSheetId="24" hidden="1">"M:\Servicio Afi-E-Pens\AFI\ANUARIOS\ANU02\C.HTM\afi01.htm"</definedName>
    <definedName name="HTML_PathFile" localSheetId="25" hidden="1">"M:\Servicio Afi-E-Pens\AFI\ANUARIOS\ANU02\C.HTM\afi01.htm"</definedName>
    <definedName name="HTML_PathFile" localSheetId="5" hidden="1">"M:\Servicio Afi-E-Pens\AFI\ANUARIOS\ANU02\C.HTM\afi01.htm"</definedName>
    <definedName name="HTML_PathFile" localSheetId="6" hidden="1">"M:\Servicio Afi-E-Pens\AFI\ANUARIOS\ANU02\C.HTM\afi01.htm"</definedName>
    <definedName name="HTML_PathFile" localSheetId="7" hidden="1">"M:\Servicio Afi-E-Pens\AFI\ANUARIOS\ANU02\C.HTM\afi01.htm"</definedName>
    <definedName name="HTML_PathFile" localSheetId="8" hidden="1">"M:\Servicio Afi-E-Pens\AFI\ANUARIOS\ANU02\C.HTM\afi01.htm"</definedName>
    <definedName name="HTML_PathFile" localSheetId="9" hidden="1">"M:\Servicio Afi-E-Pens\AFI\ANUARIOS\ANU02\C.HTM\afi01.htm"</definedName>
    <definedName name="HTML_PathFile" localSheetId="30" hidden="1">"Q:\DATA\AR\98FYFS\SEPT97\ESAF\esafadmfsHL.htm"</definedName>
    <definedName name="HTML_PathFile" localSheetId="124" hidden="1">"Q:\DATA\AR\98FYFS\SEPT97\ESAF\esafadmfsHL.htm"</definedName>
    <definedName name="HTML_PathFile" localSheetId="125" hidden="1">"Q:\DATA\AR\98FYFS\SEPT97\ESAF\esafadmfsHL.htm"</definedName>
    <definedName name="HTML_PathFile" localSheetId="126" hidden="1">"M:\Servicio Afi-E-Pens\AFI\ANUARIOS\ANU02\C.HTM\afi01.htm"</definedName>
    <definedName name="HTML_PathFile" localSheetId="127" hidden="1">"M:\Servicio Afi-E-Pens\AFI\ANUARIOS\ANU02\C.HTM\afi01.htm"</definedName>
    <definedName name="HTML_PathFile" localSheetId="129" hidden="1">"Q:\DATA\AR\98FYFS\SEPT97\ESAF\esafadmfsHL.htm"</definedName>
    <definedName name="HTML_PathFile" localSheetId="138" hidden="1">"M:\Servicio Afi-E-Pens\AFI\ANUARIOS\ANU02\C.HTM\afi01.htm"</definedName>
    <definedName name="HTML_PathFile" localSheetId="102" hidden="1">"M:\Servicio Afi-E-Pens\AFI\ANUARIOS\ANU02\C.HTM\afi01.htm"</definedName>
    <definedName name="HTML_PathFile" hidden="1">"C:\anu2002\mac\HTM\mac28.htm"</definedName>
    <definedName name="HTML_PathTemplate" hidden="1">"C:\AsianDem\Database 98\Forecasts\HTMLTemp.htm"</definedName>
    <definedName name="HTML_Title" localSheetId="30" hidden="1">"ADMFS97HTMLlinks"</definedName>
    <definedName name="HTML_Title" localSheetId="124" hidden="1">"ADMFS97HTMLlinks"</definedName>
    <definedName name="HTML_Title" localSheetId="125" hidden="1">"ADMFS97HTMLlinks"</definedName>
    <definedName name="HTML_Title" localSheetId="126" hidden="1">""</definedName>
    <definedName name="HTML_Title" localSheetId="127" hidden="1">""</definedName>
    <definedName name="HTML_Title" localSheetId="129" hidden="1">"ADMFS97HTMLlinks"</definedName>
    <definedName name="HTML_Title" localSheetId="138" hidden="1">""</definedName>
    <definedName name="HTML_Title" hidden="1">""</definedName>
    <definedName name="HTML1_1" localSheetId="21" hidden="1">"'[AFI-01.XLS]AFI-01'!$A$7:$P$36"</definedName>
    <definedName name="HTML1_1" localSheetId="24" hidden="1">"'[AFI-01.XLS]AFI-01'!$A$7:$P$36"</definedName>
    <definedName name="HTML1_1" localSheetId="25" hidden="1">"'[AFI-01.XLS]AFI-01'!$A$7:$P$36"</definedName>
    <definedName name="HTML1_1" localSheetId="5" hidden="1">"'[AFI-01.XLS]AFI-01'!$A$7:$P$36"</definedName>
    <definedName name="HTML1_1" localSheetId="6" hidden="1">"'[AFI-01.XLS]AFI-01'!$A$7:$P$36"</definedName>
    <definedName name="HTML1_1" localSheetId="7" hidden="1">"'[AFI-01.XLS]AFI-01'!$A$7:$P$36"</definedName>
    <definedName name="HTML1_1" localSheetId="8" hidden="1">"'[AFI-01.XLS]AFI-01'!$A$7:$P$36"</definedName>
    <definedName name="HTML1_1" localSheetId="9" hidden="1">"'[AFI-01.XLS]AFI-01'!$A$7:$P$36"</definedName>
    <definedName name="HTML1_1" localSheetId="30" hidden="1">"[BOLE8097b.xls]Inflación!$C$3:$D$31"</definedName>
    <definedName name="HTML1_1" localSheetId="124" hidden="1">"[BOLE8097b.xls]Inflación!$C$3:$D$31"</definedName>
    <definedName name="HTML1_1" localSheetId="125" hidden="1">"[BOLE8097b.xls]Inflación!$C$3:$D$31"</definedName>
    <definedName name="HTML1_1" localSheetId="126" hidden="1">"'[AFI-01.XLS]AFI-01'!$A$7:$P$36"</definedName>
    <definedName name="HTML1_1" localSheetId="127" hidden="1">"'[AFI-01.XLS]AFI-01'!$A$7:$P$36"</definedName>
    <definedName name="HTML1_1" localSheetId="129" hidden="1">"[BOLE8097b.xls]Inflación!$C$3:$D$31"</definedName>
    <definedName name="HTML1_1" localSheetId="138" hidden="1">"'[AFI-01.XLS]AFI-01'!$A$7:$P$36"</definedName>
    <definedName name="HTML1_1" localSheetId="102" hidden="1">"'[AFI-01.XLS]AFI-01'!$A$7:$P$36"</definedName>
    <definedName name="HTML1_1" hidden="1">"[RESUMEN2.XLS]Hoja1!$A$1:$K$218"</definedName>
    <definedName name="HTML1_10" hidden="1">""</definedName>
    <definedName name="HTML1_11" hidden="1">1</definedName>
    <definedName name="HTML1_12" localSheetId="21" hidden="1">"l:\anu97htm\afi01.htm"</definedName>
    <definedName name="HTML1_12" localSheetId="24" hidden="1">"l:\anu97htm\afi01.htm"</definedName>
    <definedName name="HTML1_12" localSheetId="25" hidden="1">"l:\anu97htm\afi01.htm"</definedName>
    <definedName name="HTML1_12" localSheetId="5" hidden="1">"l:\anu97htm\afi01.htm"</definedName>
    <definedName name="HTML1_12" localSheetId="6" hidden="1">"l:\anu97htm\afi01.htm"</definedName>
    <definedName name="HTML1_12" localSheetId="7" hidden="1">"l:\anu97htm\afi01.htm"</definedName>
    <definedName name="HTML1_12" localSheetId="8" hidden="1">"l:\anu97htm\afi01.htm"</definedName>
    <definedName name="HTML1_12" localSheetId="9" hidden="1">"l:\anu97htm\afi01.htm"</definedName>
    <definedName name="HTML1_12" localSheetId="30" hidden="1">"k:\pim01.htm"</definedName>
    <definedName name="HTML1_12" localSheetId="124" hidden="1">"k:\pim01.htm"</definedName>
    <definedName name="HTML1_12" localSheetId="125" hidden="1">"k:\pim01.htm"</definedName>
    <definedName name="HTML1_12" localSheetId="126" hidden="1">"l:\anu97htm\afi01.htm"</definedName>
    <definedName name="HTML1_12" localSheetId="127" hidden="1">"l:\anu97htm\afi01.htm"</definedName>
    <definedName name="HTML1_12" localSheetId="129" hidden="1">"k:\pim01.htm"</definedName>
    <definedName name="HTML1_12" localSheetId="138" hidden="1">"l:\anu97htm\afi01.htm"</definedName>
    <definedName name="HTML1_12" localSheetId="102" hidden="1">"l:\anu97htm\afi01.htm"</definedName>
    <definedName name="HTML1_12" hidden="1">"L:\BEL\RESUMEN\resumen.html"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localSheetId="21" hidden="1">"7/07/98"</definedName>
    <definedName name="HTML1_8" localSheetId="24" hidden="1">"7/07/98"</definedName>
    <definedName name="HTML1_8" localSheetId="25" hidden="1">"7/07/98"</definedName>
    <definedName name="HTML1_8" localSheetId="5" hidden="1">"7/07/98"</definedName>
    <definedName name="HTML1_8" localSheetId="6" hidden="1">"7/07/98"</definedName>
    <definedName name="HTML1_8" localSheetId="7" hidden="1">"7/07/98"</definedName>
    <definedName name="HTML1_8" localSheetId="8" hidden="1">"7/07/98"</definedName>
    <definedName name="HTML1_8" localSheetId="9" hidden="1">"7/07/98"</definedName>
    <definedName name="HTML1_8" localSheetId="30" hidden="1">""</definedName>
    <definedName name="HTML1_8" localSheetId="125" hidden="1">""</definedName>
    <definedName name="HTML1_8" localSheetId="126" hidden="1">"7/07/98"</definedName>
    <definedName name="HTML1_8" localSheetId="127" hidden="1">"7/07/98"</definedName>
    <definedName name="HTML1_8" localSheetId="138" hidden="1">"7/07/98"</definedName>
    <definedName name="HTML1_8" localSheetId="102" hidden="1">"7/07/98"</definedName>
    <definedName name="HTML1_8" hidden="1">""</definedName>
    <definedName name="HTML1_9" localSheetId="21" hidden="1">"MTAS"</definedName>
    <definedName name="HTML1_9" localSheetId="24" hidden="1">"MTAS"</definedName>
    <definedName name="HTML1_9" localSheetId="25" hidden="1">"MTAS"</definedName>
    <definedName name="HTML1_9" localSheetId="5" hidden="1">"MTAS"</definedName>
    <definedName name="HTML1_9" localSheetId="6" hidden="1">"MTAS"</definedName>
    <definedName name="HTML1_9" localSheetId="7" hidden="1">"MTAS"</definedName>
    <definedName name="HTML1_9" localSheetId="8" hidden="1">"MTAS"</definedName>
    <definedName name="HTML1_9" localSheetId="9" hidden="1">"MTAS"</definedName>
    <definedName name="HTML1_9" localSheetId="30" hidden="1">""</definedName>
    <definedName name="HTML1_9" localSheetId="125" hidden="1">""</definedName>
    <definedName name="HTML1_9" localSheetId="126" hidden="1">"MTAS"</definedName>
    <definedName name="HTML1_9" localSheetId="127" hidden="1">"MTAS"</definedName>
    <definedName name="HTML1_9" localSheetId="138" hidden="1">"MTAS"</definedName>
    <definedName name="HTML1_9" localSheetId="102" hidden="1">"MTAS"</definedName>
    <definedName name="HTML1_9" hidden="1">""</definedName>
    <definedName name="HTML10_1" localSheetId="5" hidden="1">"[BOLE8097b.xls]Bcambycomer!$B$8:$D$36"</definedName>
    <definedName name="HTML10_1" localSheetId="6" hidden="1">"[BOLE8097b.xls]Bcambycomer!$B$8:$D$36"</definedName>
    <definedName name="HTML10_1" localSheetId="7" hidden="1">"[BOLE8097b.xls]Bcambycomer!$B$8:$D$36"</definedName>
    <definedName name="HTML10_1" localSheetId="8" hidden="1">"[BOLE8097b.xls]Bcambycomer!$B$8:$D$36"</definedName>
    <definedName name="HTML10_1" localSheetId="9" hidden="1">"[BOLE8097b.xls]Bcambycomer!$B$8:$D$36"</definedName>
    <definedName name="HTML10_1" localSheetId="30" hidden="1">"[BOLE8097b.xls]Bcambycomer!$B$8:$D$36"</definedName>
    <definedName name="HTML10_1" localSheetId="124" hidden="1">"[BOLE8097b.xls]Bcambycomer!$B$8:$D$36"</definedName>
    <definedName name="HTML10_1" localSheetId="125" hidden="1">"[BOLE8097b.xls]Bcambycomer!$B$8:$D$36"</definedName>
    <definedName name="HTML10_1" localSheetId="129" hidden="1">"[BOLE8097b.xls]Bcambycomer!$B$8:$D$36"</definedName>
    <definedName name="HTML10_1" hidden="1">"[RESINTER.XLS]Hoja1!$A$216:$K$224"</definedName>
    <definedName name="HTML10_10" hidden="1">""</definedName>
    <definedName name="HTML10_11" hidden="1">1</definedName>
    <definedName name="HTML10_12" localSheetId="5" hidden="1">"k:\pim11.htm"</definedName>
    <definedName name="HTML10_12" localSheetId="6" hidden="1">"k:\pim11.htm"</definedName>
    <definedName name="HTML10_12" localSheetId="7" hidden="1">"k:\pim11.htm"</definedName>
    <definedName name="HTML10_12" localSheetId="8" hidden="1">"k:\pim11.htm"</definedName>
    <definedName name="HTML10_12" localSheetId="9" hidden="1">"k:\pim11.htm"</definedName>
    <definedName name="HTML10_12" localSheetId="30" hidden="1">"k:\pim11.htm"</definedName>
    <definedName name="HTML10_12" localSheetId="124" hidden="1">"k:\pim11.htm"</definedName>
    <definedName name="HTML10_12" localSheetId="125" hidden="1">"k:\pim11.htm"</definedName>
    <definedName name="HTML10_12" localSheetId="129" hidden="1">"k:\pim11.htm"</definedName>
    <definedName name="HTML10_12" hidden="1">"l:\bel\resumen\res2.html"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localSheetId="5" hidden="1">"13/05/98"</definedName>
    <definedName name="HTML10_8" localSheetId="6" hidden="1">"13/05/98"</definedName>
    <definedName name="HTML10_8" localSheetId="7" hidden="1">"13/05/98"</definedName>
    <definedName name="HTML10_8" localSheetId="8" hidden="1">"13/05/98"</definedName>
    <definedName name="HTML10_8" localSheetId="9" hidden="1">"13/05/98"</definedName>
    <definedName name="HTML10_8" localSheetId="30" hidden="1">"13/05/98"</definedName>
    <definedName name="HTML10_8" localSheetId="124" hidden="1">"13/05/98"</definedName>
    <definedName name="HTML10_8" localSheetId="125" hidden="1">"13/05/98"</definedName>
    <definedName name="HTML10_8" localSheetId="129" hidden="1">"13/05/98"</definedName>
    <definedName name="HTML10_8" hidden="1">""</definedName>
    <definedName name="HTML10_9" localSheetId="5" hidden="1">"Alfredo Hernandez"</definedName>
    <definedName name="HTML10_9" localSheetId="6" hidden="1">"Alfredo Hernandez"</definedName>
    <definedName name="HTML10_9" localSheetId="7" hidden="1">"Alfredo Hernandez"</definedName>
    <definedName name="HTML10_9" localSheetId="8" hidden="1">"Alfredo Hernandez"</definedName>
    <definedName name="HTML10_9" localSheetId="9" hidden="1">"Alfredo Hernandez"</definedName>
    <definedName name="HTML10_9" localSheetId="30" hidden="1">"Alfredo Hernandez"</definedName>
    <definedName name="HTML10_9" localSheetId="124" hidden="1">"Alfredo Hernandez"</definedName>
    <definedName name="HTML10_9" localSheetId="125" hidden="1">"Alfredo Hernandez"</definedName>
    <definedName name="HTML10_9" localSheetId="129" hidden="1">"Alfredo Hernandez"</definedName>
    <definedName name="HTML10_9" hidden="1">""</definedName>
    <definedName name="HTML11_1" localSheetId="5" hidden="1">"[BOLE8097b.xls]Ingresos!$B$5:$H$35"</definedName>
    <definedName name="HTML11_1" localSheetId="6" hidden="1">"[BOLE8097b.xls]Ingresos!$B$5:$H$35"</definedName>
    <definedName name="HTML11_1" localSheetId="7" hidden="1">"[BOLE8097b.xls]Ingresos!$B$5:$H$35"</definedName>
    <definedName name="HTML11_1" localSheetId="8" hidden="1">"[BOLE8097b.xls]Ingresos!$B$5:$H$35"</definedName>
    <definedName name="HTML11_1" localSheetId="9" hidden="1">"[BOLE8097b.xls]Ingresos!$B$5:$H$35"</definedName>
    <definedName name="HTML11_1" localSheetId="30" hidden="1">"[BOLE8097b.xls]Ingresos!$B$5:$H$35"</definedName>
    <definedName name="HTML11_1" localSheetId="124" hidden="1">"[BOLE8097b.xls]Ingresos!$B$5:$H$35"</definedName>
    <definedName name="HTML11_1" localSheetId="125" hidden="1">"[BOLE8097b.xls]Ingresos!$B$5:$H$35"</definedName>
    <definedName name="HTML11_1" localSheetId="129" hidden="1">"[BOLE8097b.xls]Ingresos!$B$5:$H$35"</definedName>
    <definedName name="HTML11_1" hidden="1">"[RESINTER.XLS]Hoja1!$A$216:$V$224"</definedName>
    <definedName name="HTML11_10" hidden="1">""</definedName>
    <definedName name="HTML11_11" hidden="1">1</definedName>
    <definedName name="HTML11_12" localSheetId="5" hidden="1">"k:\pim12.htm"</definedName>
    <definedName name="HTML11_12" localSheetId="6" hidden="1">"k:\pim12.htm"</definedName>
    <definedName name="HTML11_12" localSheetId="7" hidden="1">"k:\pim12.htm"</definedName>
    <definedName name="HTML11_12" localSheetId="8" hidden="1">"k:\pim12.htm"</definedName>
    <definedName name="HTML11_12" localSheetId="9" hidden="1">"k:\pim12.htm"</definedName>
    <definedName name="HTML11_12" localSheetId="30" hidden="1">"k:\pim12.htm"</definedName>
    <definedName name="HTML11_12" localSheetId="124" hidden="1">"k:\pim12.htm"</definedName>
    <definedName name="HTML11_12" localSheetId="125" hidden="1">"k:\pim12.htm"</definedName>
    <definedName name="HTML11_12" localSheetId="129" hidden="1">"k:\pim12.htm"</definedName>
    <definedName name="HTML11_12" hidden="1">"l:\bel\resumen\res2.html"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localSheetId="5" hidden="1">"21/05/98"</definedName>
    <definedName name="HTML11_8" localSheetId="6" hidden="1">"21/05/98"</definedName>
    <definedName name="HTML11_8" localSheetId="7" hidden="1">"21/05/98"</definedName>
    <definedName name="HTML11_8" localSheetId="8" hidden="1">"21/05/98"</definedName>
    <definedName name="HTML11_8" localSheetId="9" hidden="1">"21/05/98"</definedName>
    <definedName name="HTML11_8" localSheetId="30" hidden="1">"21/05/98"</definedName>
    <definedName name="HTML11_8" localSheetId="124" hidden="1">"21/05/98"</definedName>
    <definedName name="HTML11_8" localSheetId="125" hidden="1">"21/05/98"</definedName>
    <definedName name="HTML11_8" localSheetId="129" hidden="1">"21/05/98"</definedName>
    <definedName name="HTML11_8" hidden="1">""</definedName>
    <definedName name="HTML11_9" localSheetId="5" hidden="1">"Alfredo Hernandez"</definedName>
    <definedName name="HTML11_9" localSheetId="6" hidden="1">"Alfredo Hernandez"</definedName>
    <definedName name="HTML11_9" localSheetId="7" hidden="1">"Alfredo Hernandez"</definedName>
    <definedName name="HTML11_9" localSheetId="8" hidden="1">"Alfredo Hernandez"</definedName>
    <definedName name="HTML11_9" localSheetId="9" hidden="1">"Alfredo Hernandez"</definedName>
    <definedName name="HTML11_9" localSheetId="30" hidden="1">"Alfredo Hernandez"</definedName>
    <definedName name="HTML11_9" localSheetId="124" hidden="1">"Alfredo Hernandez"</definedName>
    <definedName name="HTML11_9" localSheetId="125" hidden="1">"Alfredo Hernandez"</definedName>
    <definedName name="HTML11_9" localSheetId="129" hidden="1">"Alfredo Hernandez"</definedName>
    <definedName name="HTML11_9" hidden="1">""</definedName>
    <definedName name="HTML12_1" localSheetId="5" hidden="1">"[BOLE8097b.xls]Egresos!$B$5:$H$35"</definedName>
    <definedName name="HTML12_1" localSheetId="6" hidden="1">"[BOLE8097b.xls]Egresos!$B$5:$H$35"</definedName>
    <definedName name="HTML12_1" localSheetId="7" hidden="1">"[BOLE8097b.xls]Egresos!$B$5:$H$35"</definedName>
    <definedName name="HTML12_1" localSheetId="8" hidden="1">"[BOLE8097b.xls]Egresos!$B$5:$H$35"</definedName>
    <definedName name="HTML12_1" localSheetId="9" hidden="1">"[BOLE8097b.xls]Egresos!$B$5:$H$35"</definedName>
    <definedName name="HTML12_1" localSheetId="30" hidden="1">"[BOLE8097b.xls]Egresos!$B$5:$H$35"</definedName>
    <definedName name="HTML12_1" localSheetId="124" hidden="1">"[BOLE8097b.xls]Egresos!$B$5:$H$35"</definedName>
    <definedName name="HTML12_1" localSheetId="125" hidden="1">"[BOLE8097b.xls]Egresos!$B$5:$H$35"</definedName>
    <definedName name="HTML12_1" localSheetId="129" hidden="1">"[BOLE8097b.xls]Egresos!$B$5:$H$35"</definedName>
    <definedName name="HTML12_1" hidden="1">"[RESINTER.XLS]Hoja1!$A$218:$K$224"</definedName>
    <definedName name="HTML12_10" hidden="1">""</definedName>
    <definedName name="HTML12_11" hidden="1">1</definedName>
    <definedName name="HTML12_12" localSheetId="5" hidden="1">"k:\pim13.htm"</definedName>
    <definedName name="HTML12_12" localSheetId="6" hidden="1">"k:\pim13.htm"</definedName>
    <definedName name="HTML12_12" localSheetId="7" hidden="1">"k:\pim13.htm"</definedName>
    <definedName name="HTML12_12" localSheetId="8" hidden="1">"k:\pim13.htm"</definedName>
    <definedName name="HTML12_12" localSheetId="9" hidden="1">"k:\pim13.htm"</definedName>
    <definedName name="HTML12_12" localSheetId="30" hidden="1">"k:\pim13.htm"</definedName>
    <definedName name="HTML12_12" localSheetId="124" hidden="1">"k:\pim13.htm"</definedName>
    <definedName name="HTML12_12" localSheetId="125" hidden="1">"k:\pim13.htm"</definedName>
    <definedName name="HTML12_12" localSheetId="129" hidden="1">"k:\pim13.htm"</definedName>
    <definedName name="HTML12_12" hidden="1">"l:\bel\resumen\res2.html"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localSheetId="5" hidden="1">"18/05/98"</definedName>
    <definedName name="HTML12_8" localSheetId="6" hidden="1">"18/05/98"</definedName>
    <definedName name="HTML12_8" localSheetId="7" hidden="1">"18/05/98"</definedName>
    <definedName name="HTML12_8" localSheetId="8" hidden="1">"18/05/98"</definedName>
    <definedName name="HTML12_8" localSheetId="9" hidden="1">"18/05/98"</definedName>
    <definedName name="HTML12_8" localSheetId="30" hidden="1">"18/05/98"</definedName>
    <definedName name="HTML12_8" localSheetId="124" hidden="1">"18/05/98"</definedName>
    <definedName name="HTML12_8" localSheetId="125" hidden="1">"18/05/98"</definedName>
    <definedName name="HTML12_8" localSheetId="129" hidden="1">"18/05/98"</definedName>
    <definedName name="HTML12_8" hidden="1">""</definedName>
    <definedName name="HTML12_9" localSheetId="5" hidden="1">"Alfredo Hernandez"</definedName>
    <definedName name="HTML12_9" localSheetId="6" hidden="1">"Alfredo Hernandez"</definedName>
    <definedName name="HTML12_9" localSheetId="7" hidden="1">"Alfredo Hernandez"</definedName>
    <definedName name="HTML12_9" localSheetId="8" hidden="1">"Alfredo Hernandez"</definedName>
    <definedName name="HTML12_9" localSheetId="9" hidden="1">"Alfredo Hernandez"</definedName>
    <definedName name="HTML12_9" localSheetId="30" hidden="1">"Alfredo Hernandez"</definedName>
    <definedName name="HTML12_9" localSheetId="124" hidden="1">"Alfredo Hernandez"</definedName>
    <definedName name="HTML12_9" localSheetId="125" hidden="1">"Alfredo Hernandez"</definedName>
    <definedName name="HTML12_9" localSheetId="129" hidden="1">"Alfredo Hernandez"</definedName>
    <definedName name="HTML12_9" hidden="1">""</definedName>
    <definedName name="HTML13_1" localSheetId="5" hidden="1">"[BOLE8097b.xls]Exfob!$B$5:$I$36"</definedName>
    <definedName name="HTML13_1" localSheetId="6" hidden="1">"[BOLE8097b.xls]Exfob!$B$5:$I$36"</definedName>
    <definedName name="HTML13_1" localSheetId="7" hidden="1">"[BOLE8097b.xls]Exfob!$B$5:$I$36"</definedName>
    <definedName name="HTML13_1" localSheetId="8" hidden="1">"[BOLE8097b.xls]Exfob!$B$5:$I$36"</definedName>
    <definedName name="HTML13_1" localSheetId="9" hidden="1">"[BOLE8097b.xls]Exfob!$B$5:$I$36"</definedName>
    <definedName name="HTML13_1" localSheetId="30" hidden="1">"[BOLE8097b.xls]Exfob!$B$5:$I$36"</definedName>
    <definedName name="HTML13_1" localSheetId="124" hidden="1">"[BOLE8097b.xls]Exfob!$B$5:$I$36"</definedName>
    <definedName name="HTML13_1" localSheetId="125" hidden="1">"[BOLE8097b.xls]Exfob!$B$5:$I$36"</definedName>
    <definedName name="HTML13_1" localSheetId="129" hidden="1">"[BOLE8097b.xls]Exfob!$B$5:$I$36"</definedName>
    <definedName name="HTML13_1" hidden="1">"[RESINTER.XLS]Hoja1!$A$1:$K$224"</definedName>
    <definedName name="HTML13_10" hidden="1">""</definedName>
    <definedName name="HTML13_11" hidden="1">1</definedName>
    <definedName name="HTML13_12" localSheetId="5" hidden="1">"k:\pim14.htm"</definedName>
    <definedName name="HTML13_12" localSheetId="6" hidden="1">"k:\pim14.htm"</definedName>
    <definedName name="HTML13_12" localSheetId="7" hidden="1">"k:\pim14.htm"</definedName>
    <definedName name="HTML13_12" localSheetId="8" hidden="1">"k:\pim14.htm"</definedName>
    <definedName name="HTML13_12" localSheetId="9" hidden="1">"k:\pim14.htm"</definedName>
    <definedName name="HTML13_12" localSheetId="30" hidden="1">"k:\pim14.htm"</definedName>
    <definedName name="HTML13_12" localSheetId="124" hidden="1">"k:\pim14.htm"</definedName>
    <definedName name="HTML13_12" localSheetId="125" hidden="1">"k:\pim14.htm"</definedName>
    <definedName name="HTML13_12" localSheetId="129" hidden="1">"k:\pim14.htm"</definedName>
    <definedName name="HTML13_12" hidden="1">"l:\estadis\estman\borrar2.htm"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localSheetId="5" hidden="1">"18/05/98"</definedName>
    <definedName name="HTML13_8" localSheetId="6" hidden="1">"18/05/98"</definedName>
    <definedName name="HTML13_8" localSheetId="7" hidden="1">"18/05/98"</definedName>
    <definedName name="HTML13_8" localSheetId="8" hidden="1">"18/05/98"</definedName>
    <definedName name="HTML13_8" localSheetId="9" hidden="1">"18/05/98"</definedName>
    <definedName name="HTML13_8" localSheetId="30" hidden="1">"18/05/98"</definedName>
    <definedName name="HTML13_8" localSheetId="124" hidden="1">"18/05/98"</definedName>
    <definedName name="HTML13_8" localSheetId="125" hidden="1">"18/05/98"</definedName>
    <definedName name="HTML13_8" localSheetId="129" hidden="1">"18/05/98"</definedName>
    <definedName name="HTML13_8" hidden="1">""</definedName>
    <definedName name="HTML13_9" localSheetId="5" hidden="1">"Alfredo Hernandez"</definedName>
    <definedName name="HTML13_9" localSheetId="6" hidden="1">"Alfredo Hernandez"</definedName>
    <definedName name="HTML13_9" localSheetId="7" hidden="1">"Alfredo Hernandez"</definedName>
    <definedName name="HTML13_9" localSheetId="8" hidden="1">"Alfredo Hernandez"</definedName>
    <definedName name="HTML13_9" localSheetId="9" hidden="1">"Alfredo Hernandez"</definedName>
    <definedName name="HTML13_9" localSheetId="30" hidden="1">"Alfredo Hernandez"</definedName>
    <definedName name="HTML13_9" localSheetId="124" hidden="1">"Alfredo Hernandez"</definedName>
    <definedName name="HTML13_9" localSheetId="125" hidden="1">"Alfredo Hernandez"</definedName>
    <definedName name="HTML13_9" localSheetId="129" hidden="1">"Alfredo Hernandez"</definedName>
    <definedName name="HTML13_9" hidden="1">""</definedName>
    <definedName name="HTML14_1" localSheetId="5" hidden="1">"[BOLE8097b.xls]Impocif!$B$5:$I$35"</definedName>
    <definedName name="HTML14_1" localSheetId="6" hidden="1">"[BOLE8097b.xls]Impocif!$B$5:$I$35"</definedName>
    <definedName name="HTML14_1" localSheetId="7" hidden="1">"[BOLE8097b.xls]Impocif!$B$5:$I$35"</definedName>
    <definedName name="HTML14_1" localSheetId="8" hidden="1">"[BOLE8097b.xls]Impocif!$B$5:$I$35"</definedName>
    <definedName name="HTML14_1" localSheetId="9" hidden="1">"[BOLE8097b.xls]Impocif!$B$5:$I$35"</definedName>
    <definedName name="HTML14_1" localSheetId="30" hidden="1">"[BOLE8097b.xls]Impocif!$B$5:$I$35"</definedName>
    <definedName name="HTML14_1" localSheetId="124" hidden="1">"[BOLE8097b.xls]Impocif!$B$5:$I$35"</definedName>
    <definedName name="HTML14_1" localSheetId="125" hidden="1">"[BOLE8097b.xls]Impocif!$B$5:$I$35"</definedName>
    <definedName name="HTML14_1" localSheetId="129" hidden="1">"[BOLE8097b.xls]Impocif!$B$5:$I$35"</definedName>
    <definedName name="HTML14_1" hidden="1">"[RESINTER.XLS]Hoja1!$A$218:$A$224"</definedName>
    <definedName name="HTML14_10" hidden="1">""</definedName>
    <definedName name="HTML14_11" hidden="1">1</definedName>
    <definedName name="HTML14_12" localSheetId="5" hidden="1">"k:\pim15.htm"</definedName>
    <definedName name="HTML14_12" localSheetId="6" hidden="1">"k:\pim15.htm"</definedName>
    <definedName name="HTML14_12" localSheetId="7" hidden="1">"k:\pim15.htm"</definedName>
    <definedName name="HTML14_12" localSheetId="8" hidden="1">"k:\pim15.htm"</definedName>
    <definedName name="HTML14_12" localSheetId="9" hidden="1">"k:\pim15.htm"</definedName>
    <definedName name="HTML14_12" localSheetId="30" hidden="1">"k:\pim15.htm"</definedName>
    <definedName name="HTML14_12" localSheetId="124" hidden="1">"k:\pim15.htm"</definedName>
    <definedName name="HTML14_12" localSheetId="125" hidden="1">"k:\pim15.htm"</definedName>
    <definedName name="HTML14_12" localSheetId="129" hidden="1">"k:\pim15.htm"</definedName>
    <definedName name="HTML14_12" hidden="1">"l:\bel\resumen\res2.html"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localSheetId="5" hidden="1">"18/05/98"</definedName>
    <definedName name="HTML14_8" localSheetId="6" hidden="1">"18/05/98"</definedName>
    <definedName name="HTML14_8" localSheetId="7" hidden="1">"18/05/98"</definedName>
    <definedName name="HTML14_8" localSheetId="8" hidden="1">"18/05/98"</definedName>
    <definedName name="HTML14_8" localSheetId="9" hidden="1">"18/05/98"</definedName>
    <definedName name="HTML14_8" localSheetId="30" hidden="1">"18/05/98"</definedName>
    <definedName name="HTML14_8" localSheetId="124" hidden="1">"18/05/98"</definedName>
    <definedName name="HTML14_8" localSheetId="125" hidden="1">"18/05/98"</definedName>
    <definedName name="HTML14_8" localSheetId="129" hidden="1">"18/05/98"</definedName>
    <definedName name="HTML14_8" hidden="1">""</definedName>
    <definedName name="HTML14_9" localSheetId="5" hidden="1">"Alfredo Hernandez"</definedName>
    <definedName name="HTML14_9" localSheetId="6" hidden="1">"Alfredo Hernandez"</definedName>
    <definedName name="HTML14_9" localSheetId="7" hidden="1">"Alfredo Hernandez"</definedName>
    <definedName name="HTML14_9" localSheetId="8" hidden="1">"Alfredo Hernandez"</definedName>
    <definedName name="HTML14_9" localSheetId="9" hidden="1">"Alfredo Hernandez"</definedName>
    <definedName name="HTML14_9" localSheetId="30" hidden="1">"Alfredo Hernandez"</definedName>
    <definedName name="HTML14_9" localSheetId="124" hidden="1">"Alfredo Hernandez"</definedName>
    <definedName name="HTML14_9" localSheetId="125" hidden="1">"Alfredo Hernandez"</definedName>
    <definedName name="HTML14_9" localSheetId="129" hidden="1">"Alfredo Hernandez"</definedName>
    <definedName name="HTML14_9" hidden="1">""</definedName>
    <definedName name="HTML15_1" localSheetId="5" hidden="1">"[BOLE8097b.xls]Dpúbext!$C$3:$I$33"</definedName>
    <definedName name="HTML15_1" localSheetId="6" hidden="1">"[BOLE8097b.xls]Dpúbext!$C$3:$I$33"</definedName>
    <definedName name="HTML15_1" localSheetId="7" hidden="1">"[BOLE8097b.xls]Dpúbext!$C$3:$I$33"</definedName>
    <definedName name="HTML15_1" localSheetId="8" hidden="1">"[BOLE8097b.xls]Dpúbext!$C$3:$I$33"</definedName>
    <definedName name="HTML15_1" localSheetId="9" hidden="1">"[BOLE8097b.xls]Dpúbext!$C$3:$I$33"</definedName>
    <definedName name="HTML15_1" localSheetId="30" hidden="1">"[BOLE8097b.xls]Dpúbext!$C$3:$I$33"</definedName>
    <definedName name="HTML15_1" localSheetId="124" hidden="1">"[BOLE8097b.xls]Dpúbext!$C$3:$I$33"</definedName>
    <definedName name="HTML15_1" localSheetId="125" hidden="1">"[BOLE8097b.xls]Dpúbext!$C$3:$I$33"</definedName>
    <definedName name="HTML15_1" localSheetId="129" hidden="1">"[BOLE8097b.xls]Dpúbext!$C$3:$I$33"</definedName>
    <definedName name="HTML15_1" hidden="1">"[RESINTER.XLS]Hoja1!$A$1:$K$44"</definedName>
    <definedName name="HTML15_10" hidden="1">""</definedName>
    <definedName name="HTML15_11" hidden="1">1</definedName>
    <definedName name="HTML15_12" localSheetId="5" hidden="1">"k:\pim16.htm"</definedName>
    <definedName name="HTML15_12" localSheetId="6" hidden="1">"k:\pim16.htm"</definedName>
    <definedName name="HTML15_12" localSheetId="7" hidden="1">"k:\pim16.htm"</definedName>
    <definedName name="HTML15_12" localSheetId="8" hidden="1">"k:\pim16.htm"</definedName>
    <definedName name="HTML15_12" localSheetId="9" hidden="1">"k:\pim16.htm"</definedName>
    <definedName name="HTML15_12" localSheetId="30" hidden="1">"k:\pim16.htm"</definedName>
    <definedName name="HTML15_12" localSheetId="124" hidden="1">"k:\pim16.htm"</definedName>
    <definedName name="HTML15_12" localSheetId="125" hidden="1">"k:\pim16.htm"</definedName>
    <definedName name="HTML15_12" localSheetId="129" hidden="1">"k:\pim16.htm"</definedName>
    <definedName name="HTML15_12" hidden="1">"L:\estadis\estman\borrar1.htm"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localSheetId="5" hidden="1">"18/05/98"</definedName>
    <definedName name="HTML15_8" localSheetId="6" hidden="1">"18/05/98"</definedName>
    <definedName name="HTML15_8" localSheetId="7" hidden="1">"18/05/98"</definedName>
    <definedName name="HTML15_8" localSheetId="8" hidden="1">"18/05/98"</definedName>
    <definedName name="HTML15_8" localSheetId="9" hidden="1">"18/05/98"</definedName>
    <definedName name="HTML15_8" localSheetId="30" hidden="1">"18/05/98"</definedName>
    <definedName name="HTML15_8" localSheetId="124" hidden="1">"18/05/98"</definedName>
    <definedName name="HTML15_8" localSheetId="125" hidden="1">"18/05/98"</definedName>
    <definedName name="HTML15_8" localSheetId="129" hidden="1">"18/05/98"</definedName>
    <definedName name="HTML15_8" hidden="1">""</definedName>
    <definedName name="HTML15_9" localSheetId="5" hidden="1">"Alfredo Hernandez"</definedName>
    <definedName name="HTML15_9" localSheetId="6" hidden="1">"Alfredo Hernandez"</definedName>
    <definedName name="HTML15_9" localSheetId="7" hidden="1">"Alfredo Hernandez"</definedName>
    <definedName name="HTML15_9" localSheetId="8" hidden="1">"Alfredo Hernandez"</definedName>
    <definedName name="HTML15_9" localSheetId="9" hidden="1">"Alfredo Hernandez"</definedName>
    <definedName name="HTML15_9" localSheetId="30" hidden="1">"Alfredo Hernandez"</definedName>
    <definedName name="HTML15_9" localSheetId="124" hidden="1">"Alfredo Hernandez"</definedName>
    <definedName name="HTML15_9" localSheetId="125" hidden="1">"Alfredo Hernandez"</definedName>
    <definedName name="HTML15_9" localSheetId="129" hidden="1">"Alfredo Hernandez"</definedName>
    <definedName name="HTML15_9" hidden="1">""</definedName>
    <definedName name="HTML16_1" localSheetId="5" hidden="1">"[BOLE8097b.xls]DpúintBdeG!$C$3:$F$33"</definedName>
    <definedName name="HTML16_1" localSheetId="6" hidden="1">"[BOLE8097b.xls]DpúintBdeG!$C$3:$F$33"</definedName>
    <definedName name="HTML16_1" localSheetId="7" hidden="1">"[BOLE8097b.xls]DpúintBdeG!$C$3:$F$33"</definedName>
    <definedName name="HTML16_1" localSheetId="8" hidden="1">"[BOLE8097b.xls]DpúintBdeG!$C$3:$F$33"</definedName>
    <definedName name="HTML16_1" localSheetId="9" hidden="1">"[BOLE8097b.xls]DpúintBdeG!$C$3:$F$33"</definedName>
    <definedName name="HTML16_1" localSheetId="30" hidden="1">"[BOLE8097b.xls]DpúintBdeG!$C$3:$F$33"</definedName>
    <definedName name="HTML16_1" localSheetId="124" hidden="1">"[BOLE8097b.xls]DpúintBdeG!$C$3:$F$33"</definedName>
    <definedName name="HTML16_1" localSheetId="125" hidden="1">"[BOLE8097b.xls]DpúintBdeG!$C$3:$F$33"</definedName>
    <definedName name="HTML16_1" localSheetId="129" hidden="1">"[BOLE8097b.xls]DpúintBdeG!$C$3:$F$33"</definedName>
    <definedName name="HTML16_1" hidden="1">"[RESINTER.XLS]Hoja1!$A$1:$K$45"</definedName>
    <definedName name="HTML16_10" hidden="1">""</definedName>
    <definedName name="HTML16_11" hidden="1">1</definedName>
    <definedName name="HTML16_12" localSheetId="5" hidden="1">"k:/pim17.htm"</definedName>
    <definedName name="HTML16_12" localSheetId="6" hidden="1">"k:/pim17.htm"</definedName>
    <definedName name="HTML16_12" localSheetId="7" hidden="1">"k:/pim17.htm"</definedName>
    <definedName name="HTML16_12" localSheetId="8" hidden="1">"k:/pim17.htm"</definedName>
    <definedName name="HTML16_12" localSheetId="9" hidden="1">"k:/pim17.htm"</definedName>
    <definedName name="HTML16_12" localSheetId="30" hidden="1">"k:/pim17.htm"</definedName>
    <definedName name="HTML16_12" localSheetId="124" hidden="1">"k:/pim17.htm"</definedName>
    <definedName name="HTML16_12" localSheetId="125" hidden="1">"k:/pim17.htm"</definedName>
    <definedName name="HTML16_12" localSheetId="129" hidden="1">"k:/pim17.htm"</definedName>
    <definedName name="HTML16_12" hidden="1">"l:\estadis\estman\borrar2.htm"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localSheetId="5" hidden="1">"18/05/98"</definedName>
    <definedName name="HTML16_8" localSheetId="6" hidden="1">"18/05/98"</definedName>
    <definedName name="HTML16_8" localSheetId="7" hidden="1">"18/05/98"</definedName>
    <definedName name="HTML16_8" localSheetId="8" hidden="1">"18/05/98"</definedName>
    <definedName name="HTML16_8" localSheetId="9" hidden="1">"18/05/98"</definedName>
    <definedName name="HTML16_8" localSheetId="30" hidden="1">"18/05/98"</definedName>
    <definedName name="HTML16_8" localSheetId="124" hidden="1">"18/05/98"</definedName>
    <definedName name="HTML16_8" localSheetId="125" hidden="1">"18/05/98"</definedName>
    <definedName name="HTML16_8" localSheetId="129" hidden="1">"18/05/98"</definedName>
    <definedName name="HTML16_8" hidden="1">""</definedName>
    <definedName name="HTML16_9" localSheetId="5" hidden="1">"Alfredo Hernandez"</definedName>
    <definedName name="HTML16_9" localSheetId="6" hidden="1">"Alfredo Hernandez"</definedName>
    <definedName name="HTML16_9" localSheetId="7" hidden="1">"Alfredo Hernandez"</definedName>
    <definedName name="HTML16_9" localSheetId="8" hidden="1">"Alfredo Hernandez"</definedName>
    <definedName name="HTML16_9" localSheetId="9" hidden="1">"Alfredo Hernandez"</definedName>
    <definedName name="HTML16_9" localSheetId="30" hidden="1">"Alfredo Hernandez"</definedName>
    <definedName name="HTML16_9" localSheetId="124" hidden="1">"Alfredo Hernandez"</definedName>
    <definedName name="HTML16_9" localSheetId="125" hidden="1">"Alfredo Hernandez"</definedName>
    <definedName name="HTML16_9" localSheetId="129" hidden="1">"Alfredo Hernandez"</definedName>
    <definedName name="HTML16_9" hidden="1">""</definedName>
    <definedName name="HTML17_1" localSheetId="5" hidden="1">"[BOLE8097b.xls]Dpúintsecpú!$C$3:$H$33"</definedName>
    <definedName name="HTML17_1" localSheetId="6" hidden="1">"[BOLE8097b.xls]Dpúintsecpú!$C$3:$H$33"</definedName>
    <definedName name="HTML17_1" localSheetId="7" hidden="1">"[BOLE8097b.xls]Dpúintsecpú!$C$3:$H$33"</definedName>
    <definedName name="HTML17_1" localSheetId="8" hidden="1">"[BOLE8097b.xls]Dpúintsecpú!$C$3:$H$33"</definedName>
    <definedName name="HTML17_1" localSheetId="9" hidden="1">"[BOLE8097b.xls]Dpúintsecpú!$C$3:$H$33"</definedName>
    <definedName name="HTML17_1" localSheetId="30" hidden="1">"[BOLE8097b.xls]Dpúintsecpú!$C$3:$H$33"</definedName>
    <definedName name="HTML17_1" localSheetId="124" hidden="1">"[BOLE8097b.xls]Dpúintsecpú!$C$3:$H$33"</definedName>
    <definedName name="HTML17_1" localSheetId="125" hidden="1">"[BOLE8097b.xls]Dpúintsecpú!$C$3:$H$33"</definedName>
    <definedName name="HTML17_1" localSheetId="129" hidden="1">"[BOLE8097b.xls]Dpúintsecpú!$C$3:$H$33"</definedName>
    <definedName name="HTML17_1" hidden="1">"[RESINTER.XLS]Hoja1!$A$218:$H$224"</definedName>
    <definedName name="HTML17_10" hidden="1">""</definedName>
    <definedName name="HTML17_11" hidden="1">1</definedName>
    <definedName name="HTML17_12" localSheetId="5" hidden="1">"k:\pim18.htm"</definedName>
    <definedName name="HTML17_12" localSheetId="6" hidden="1">"k:\pim18.htm"</definedName>
    <definedName name="HTML17_12" localSheetId="7" hidden="1">"k:\pim18.htm"</definedName>
    <definedName name="HTML17_12" localSheetId="8" hidden="1">"k:\pim18.htm"</definedName>
    <definedName name="HTML17_12" localSheetId="9" hidden="1">"k:\pim18.htm"</definedName>
    <definedName name="HTML17_12" localSheetId="30" hidden="1">"k:\pim18.htm"</definedName>
    <definedName name="HTML17_12" localSheetId="124" hidden="1">"k:\pim18.htm"</definedName>
    <definedName name="HTML17_12" localSheetId="125" hidden="1">"k:\pim18.htm"</definedName>
    <definedName name="HTML17_12" localSheetId="129" hidden="1">"k:\pim18.htm"</definedName>
    <definedName name="HTML17_12" hidden="1">"l:\estadis\estman\borrar3.htm"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localSheetId="5" hidden="1">"18/05/98"</definedName>
    <definedName name="HTML17_8" localSheetId="6" hidden="1">"18/05/98"</definedName>
    <definedName name="HTML17_8" localSheetId="7" hidden="1">"18/05/98"</definedName>
    <definedName name="HTML17_8" localSheetId="8" hidden="1">"18/05/98"</definedName>
    <definedName name="HTML17_8" localSheetId="9" hidden="1">"18/05/98"</definedName>
    <definedName name="HTML17_8" localSheetId="30" hidden="1">"18/05/98"</definedName>
    <definedName name="HTML17_8" localSheetId="124" hidden="1">"18/05/98"</definedName>
    <definedName name="HTML17_8" localSheetId="125" hidden="1">"18/05/98"</definedName>
    <definedName name="HTML17_8" localSheetId="129" hidden="1">"18/05/98"</definedName>
    <definedName name="HTML17_8" hidden="1">""</definedName>
    <definedName name="HTML17_9" localSheetId="5" hidden="1">"Alfredo Hernandez"</definedName>
    <definedName name="HTML17_9" localSheetId="6" hidden="1">"Alfredo Hernandez"</definedName>
    <definedName name="HTML17_9" localSheetId="7" hidden="1">"Alfredo Hernandez"</definedName>
    <definedName name="HTML17_9" localSheetId="8" hidden="1">"Alfredo Hernandez"</definedName>
    <definedName name="HTML17_9" localSheetId="9" hidden="1">"Alfredo Hernandez"</definedName>
    <definedName name="HTML17_9" localSheetId="30" hidden="1">"Alfredo Hernandez"</definedName>
    <definedName name="HTML17_9" localSheetId="124" hidden="1">"Alfredo Hernandez"</definedName>
    <definedName name="HTML17_9" localSheetId="125" hidden="1">"Alfredo Hernandez"</definedName>
    <definedName name="HTML17_9" localSheetId="129" hidden="1">"Alfredo Hernandez"</definedName>
    <definedName name="HTML17_9" hidden="1">""</definedName>
    <definedName name="HTML18_1" localSheetId="5" hidden="1">"[BOLE8097b.xls]Bmonetaria!$C$3:$F$31"</definedName>
    <definedName name="HTML18_1" localSheetId="6" hidden="1">"[BOLE8097b.xls]Bmonetaria!$C$3:$F$31"</definedName>
    <definedName name="HTML18_1" localSheetId="7" hidden="1">"[BOLE8097b.xls]Bmonetaria!$C$3:$F$31"</definedName>
    <definedName name="HTML18_1" localSheetId="8" hidden="1">"[BOLE8097b.xls]Bmonetaria!$C$3:$F$31"</definedName>
    <definedName name="HTML18_1" localSheetId="9" hidden="1">"[BOLE8097b.xls]Bmonetaria!$C$3:$F$31"</definedName>
    <definedName name="HTML18_1" localSheetId="30" hidden="1">"[BOLE8097b.xls]Bmonetaria!$C$3:$F$31"</definedName>
    <definedName name="HTML18_1" localSheetId="124" hidden="1">"[BOLE8097b.xls]Bmonetaria!$C$3:$F$31"</definedName>
    <definedName name="HTML18_1" localSheetId="125" hidden="1">"[BOLE8097b.xls]Bmonetaria!$C$3:$F$31"</definedName>
    <definedName name="HTML18_1" localSheetId="129" hidden="1">"[BOLE8097b.xls]Bmonetaria!$C$3:$F$31"</definedName>
    <definedName name="HTML18_1" hidden="1">"[RESINTER.XLS]Hoja1!$A$205:$K$228"</definedName>
    <definedName name="HTML18_10" hidden="1">""</definedName>
    <definedName name="HTML18_11" hidden="1">1</definedName>
    <definedName name="HTML18_12" localSheetId="5" hidden="1">"k:pim08.htm"</definedName>
    <definedName name="HTML18_12" localSheetId="6" hidden="1">"k:pim08.htm"</definedName>
    <definedName name="HTML18_12" localSheetId="7" hidden="1">"k:pim08.htm"</definedName>
    <definedName name="HTML18_12" localSheetId="8" hidden="1">"k:pim08.htm"</definedName>
    <definedName name="HTML18_12" localSheetId="9" hidden="1">"k:pim08.htm"</definedName>
    <definedName name="HTML18_12" localSheetId="30" hidden="1">"k:pim08.htm"</definedName>
    <definedName name="HTML18_12" localSheetId="124" hidden="1">"k:pim08.htm"</definedName>
    <definedName name="HTML18_12" localSheetId="125" hidden="1">"k:pim08.htm"</definedName>
    <definedName name="HTML18_12" localSheetId="129" hidden="1">"k:pim08.htm"</definedName>
    <definedName name="HTML18_12" hidden="1">"l:\estadis\estman\borrar3.htm"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localSheetId="5" hidden="1">"21/05/98"</definedName>
    <definedName name="HTML18_8" localSheetId="6" hidden="1">"21/05/98"</definedName>
    <definedName name="HTML18_8" localSheetId="7" hidden="1">"21/05/98"</definedName>
    <definedName name="HTML18_8" localSheetId="8" hidden="1">"21/05/98"</definedName>
    <definedName name="HTML18_8" localSheetId="9" hidden="1">"21/05/98"</definedName>
    <definedName name="HTML18_8" localSheetId="30" hidden="1">"21/05/98"</definedName>
    <definedName name="HTML18_8" localSheetId="124" hidden="1">"21/05/98"</definedName>
    <definedName name="HTML18_8" localSheetId="125" hidden="1">"21/05/98"</definedName>
    <definedName name="HTML18_8" localSheetId="129" hidden="1">"21/05/98"</definedName>
    <definedName name="HTML18_8" hidden="1">""</definedName>
    <definedName name="HTML18_9" localSheetId="5" hidden="1">"Alfredo Hernandez"</definedName>
    <definedName name="HTML18_9" localSheetId="6" hidden="1">"Alfredo Hernandez"</definedName>
    <definedName name="HTML18_9" localSheetId="7" hidden="1">"Alfredo Hernandez"</definedName>
    <definedName name="HTML18_9" localSheetId="8" hidden="1">"Alfredo Hernandez"</definedName>
    <definedName name="HTML18_9" localSheetId="9" hidden="1">"Alfredo Hernandez"</definedName>
    <definedName name="HTML18_9" localSheetId="30" hidden="1">"Alfredo Hernandez"</definedName>
    <definedName name="HTML18_9" localSheetId="124" hidden="1">"Alfredo Hernandez"</definedName>
    <definedName name="HTML18_9" localSheetId="125" hidden="1">"Alfredo Hernandez"</definedName>
    <definedName name="HTML18_9" localSheetId="129" hidden="1">"Alfredo Hernandez"</definedName>
    <definedName name="HTML18_9" hidden="1">""</definedName>
    <definedName name="HTML19_1" localSheetId="5" hidden="1">"[BOLE8097b.xls]Gcingre!$C$3:$H$31"</definedName>
    <definedName name="HTML19_1" localSheetId="6" hidden="1">"[BOLE8097b.xls]Gcingre!$C$3:$H$31"</definedName>
    <definedName name="HTML19_1" localSheetId="7" hidden="1">"[BOLE8097b.xls]Gcingre!$C$3:$H$31"</definedName>
    <definedName name="HTML19_1" localSheetId="8" hidden="1">"[BOLE8097b.xls]Gcingre!$C$3:$H$31"</definedName>
    <definedName name="HTML19_1" localSheetId="9" hidden="1">"[BOLE8097b.xls]Gcingre!$C$3:$H$31"</definedName>
    <definedName name="HTML19_1" localSheetId="30" hidden="1">"[BOLE8097b.xls]Gcingre!$C$3:$H$31"</definedName>
    <definedName name="HTML19_1" localSheetId="124" hidden="1">"[BOLE8097b.xls]Gcingre!$C$3:$H$31"</definedName>
    <definedName name="HTML19_1" localSheetId="125" hidden="1">"[BOLE8097b.xls]Gcingre!$C$3:$H$31"</definedName>
    <definedName name="HTML19_1" localSheetId="129" hidden="1">"[BOLE8097b.xls]Gcingre!$C$3:$H$31"</definedName>
    <definedName name="HTML19_1" hidden="1">"[RESINTER.XLS]Hoja1!$A$210:$K$226"</definedName>
    <definedName name="HTML19_10" hidden="1">""</definedName>
    <definedName name="HTML19_11" hidden="1">1</definedName>
    <definedName name="HTML19_12" localSheetId="5" hidden="1">"k:\pim18.htm"</definedName>
    <definedName name="HTML19_12" localSheetId="6" hidden="1">"k:\pim18.htm"</definedName>
    <definedName name="HTML19_12" localSheetId="7" hidden="1">"k:\pim18.htm"</definedName>
    <definedName name="HTML19_12" localSheetId="8" hidden="1">"k:\pim18.htm"</definedName>
    <definedName name="HTML19_12" localSheetId="9" hidden="1">"k:\pim18.htm"</definedName>
    <definedName name="HTML19_12" localSheetId="30" hidden="1">"k:\pim18.htm"</definedName>
    <definedName name="HTML19_12" localSheetId="124" hidden="1">"k:\pim18.htm"</definedName>
    <definedName name="HTML19_12" localSheetId="125" hidden="1">"k:\pim18.htm"</definedName>
    <definedName name="HTML19_12" localSheetId="129" hidden="1">"k:\pim18.htm"</definedName>
    <definedName name="HTML19_12" hidden="1">"l:\estadis\estman\borrar3.htm"</definedName>
    <definedName name="HTML19_2" hidden="1">1</definedName>
    <definedName name="HTML19_3" hidden="1">""</definedName>
    <definedName name="HTML19_4" localSheetId="5" hidden="1">""</definedName>
    <definedName name="HTML19_4" localSheetId="6" hidden="1">""</definedName>
    <definedName name="HTML19_4" localSheetId="7" hidden="1">""</definedName>
    <definedName name="HTML19_4" localSheetId="8" hidden="1">""</definedName>
    <definedName name="HTML19_4" localSheetId="9" hidden="1">""</definedName>
    <definedName name="HTML19_4" localSheetId="30" hidden="1">""</definedName>
    <definedName name="HTML19_4" localSheetId="124" hidden="1">""</definedName>
    <definedName name="HTML19_4" localSheetId="125" hidden="1">""</definedName>
    <definedName name="HTML19_4" localSheetId="129" hidden="1">""</definedName>
    <definedName name="HTML19_4" hidden="1">"Hoja1"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localSheetId="21" hidden="1">"'[AFI-01.XLS]AFI-01'!$A$7:$P$43"</definedName>
    <definedName name="HTML2_1" localSheetId="24" hidden="1">"'[AFI-01.XLS]AFI-01'!$A$7:$P$43"</definedName>
    <definedName name="HTML2_1" localSheetId="25" hidden="1">"'[AFI-01.XLS]AFI-01'!$A$7:$P$43"</definedName>
    <definedName name="HTML2_1" localSheetId="5" hidden="1">"'[AFI-01.XLS]AFI-01'!$A$7:$P$43"</definedName>
    <definedName name="HTML2_1" localSheetId="6" hidden="1">"'[AFI-01.XLS]AFI-01'!$A$7:$P$43"</definedName>
    <definedName name="HTML2_1" localSheetId="7" hidden="1">"'[AFI-01.XLS]AFI-01'!$A$7:$P$43"</definedName>
    <definedName name="HTML2_1" localSheetId="8" hidden="1">"'[AFI-01.XLS]AFI-01'!$A$7:$P$43"</definedName>
    <definedName name="HTML2_1" localSheetId="9" hidden="1">"'[AFI-01.XLS]AFI-01'!$A$7:$P$43"</definedName>
    <definedName name="HTML2_1" localSheetId="30" hidden="1">"[BOLE8097b.xls]Tinterés!$C$3:$E$33"</definedName>
    <definedName name="HTML2_1" localSheetId="124" hidden="1">"[BOLE8097b.xls]Tinterés!$C$3:$E$33"</definedName>
    <definedName name="HTML2_1" localSheetId="125" hidden="1">"[BOLE8097b.xls]Tinterés!$C$3:$E$33"</definedName>
    <definedName name="HTML2_1" localSheetId="126" hidden="1">"'[AFI-01.XLS]AFI-01'!$A$7:$P$43"</definedName>
    <definedName name="HTML2_1" localSheetId="127" hidden="1">"'[AFI-01.XLS]AFI-01'!$A$7:$P$43"</definedName>
    <definedName name="HTML2_1" localSheetId="129" hidden="1">"[BOLE8097b.xls]Tinterés!$C$3:$E$33"</definedName>
    <definedName name="HTML2_1" localSheetId="138" hidden="1">"'[AFI-01.XLS]AFI-01'!$A$7:$P$43"</definedName>
    <definedName name="HTML2_1" localSheetId="102" hidden="1">"'[AFI-01.XLS]AFI-01'!$A$7:$P$43"</definedName>
    <definedName name="HTML2_1" hidden="1">"[RESUMEN2.XLS]Hoja1!$A$216:$K$218"</definedName>
    <definedName name="HTML2_10" hidden="1">""</definedName>
    <definedName name="HTML2_11" hidden="1">1</definedName>
    <definedName name="HTML2_12" localSheetId="21" hidden="1">"L:\anu97htm\afi01.htm"</definedName>
    <definedName name="HTML2_12" localSheetId="24" hidden="1">"L:\anu97htm\afi01.htm"</definedName>
    <definedName name="HTML2_12" localSheetId="25" hidden="1">"L:\anu97htm\afi01.htm"</definedName>
    <definedName name="HTML2_12" localSheetId="5" hidden="1">"L:\anu97htm\afi01.htm"</definedName>
    <definedName name="HTML2_12" localSheetId="6" hidden="1">"L:\anu97htm\afi01.htm"</definedName>
    <definedName name="HTML2_12" localSheetId="7" hidden="1">"L:\anu97htm\afi01.htm"</definedName>
    <definedName name="HTML2_12" localSheetId="8" hidden="1">"L:\anu97htm\afi01.htm"</definedName>
    <definedName name="HTML2_12" localSheetId="9" hidden="1">"L:\anu97htm\afi01.htm"</definedName>
    <definedName name="HTML2_12" localSheetId="30" hidden="1">"K:\pim03.htm"</definedName>
    <definedName name="HTML2_12" localSheetId="124" hidden="1">"K:\pim03.htm"</definedName>
    <definedName name="HTML2_12" localSheetId="125" hidden="1">"K:\pim03.htm"</definedName>
    <definedName name="HTML2_12" localSheetId="126" hidden="1">"L:\anu97htm\afi01.htm"</definedName>
    <definedName name="HTML2_12" localSheetId="127" hidden="1">"L:\anu97htm\afi01.htm"</definedName>
    <definedName name="HTML2_12" localSheetId="129" hidden="1">"K:\pim03.htm"</definedName>
    <definedName name="HTML2_12" localSheetId="138" hidden="1">"L:\anu97htm\afi01.htm"</definedName>
    <definedName name="HTML2_12" localSheetId="102" hidden="1">"L:\anu97htm\afi01.htm"</definedName>
    <definedName name="HTML2_12" hidden="1">"L:\BEL\RESUMEN\prueba.html"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localSheetId="21" hidden="1">"13/07/98"</definedName>
    <definedName name="HTML2_8" localSheetId="24" hidden="1">"13/07/98"</definedName>
    <definedName name="HTML2_8" localSheetId="25" hidden="1">"13/07/98"</definedName>
    <definedName name="HTML2_8" localSheetId="5" hidden="1">"13/07/98"</definedName>
    <definedName name="HTML2_8" localSheetId="6" hidden="1">"13/07/98"</definedName>
    <definedName name="HTML2_8" localSheetId="7" hidden="1">"13/07/98"</definedName>
    <definedName name="HTML2_8" localSheetId="8" hidden="1">"13/07/98"</definedName>
    <definedName name="HTML2_8" localSheetId="9" hidden="1">"13/07/98"</definedName>
    <definedName name="HTML2_8" localSheetId="30" hidden="1">""</definedName>
    <definedName name="HTML2_8" localSheetId="125" hidden="1">""</definedName>
    <definedName name="HTML2_8" localSheetId="126" hidden="1">"13/07/98"</definedName>
    <definedName name="HTML2_8" localSheetId="127" hidden="1">"13/07/98"</definedName>
    <definedName name="HTML2_8" localSheetId="138" hidden="1">"13/07/98"</definedName>
    <definedName name="HTML2_8" localSheetId="102" hidden="1">"13/07/98"</definedName>
    <definedName name="HTML2_8" hidden="1">""</definedName>
    <definedName name="HTML2_9" localSheetId="21" hidden="1">"mtas"</definedName>
    <definedName name="HTML2_9" localSheetId="24" hidden="1">"mtas"</definedName>
    <definedName name="HTML2_9" localSheetId="25" hidden="1">"mtas"</definedName>
    <definedName name="HTML2_9" localSheetId="5" hidden="1">"mtas"</definedName>
    <definedName name="HTML2_9" localSheetId="6" hidden="1">"mtas"</definedName>
    <definedName name="HTML2_9" localSheetId="7" hidden="1">"mtas"</definedName>
    <definedName name="HTML2_9" localSheetId="8" hidden="1">"mtas"</definedName>
    <definedName name="HTML2_9" localSheetId="9" hidden="1">"mtas"</definedName>
    <definedName name="HTML2_9" localSheetId="30" hidden="1">""</definedName>
    <definedName name="HTML2_9" localSheetId="125" hidden="1">""</definedName>
    <definedName name="HTML2_9" localSheetId="126" hidden="1">"mtas"</definedName>
    <definedName name="HTML2_9" localSheetId="127" hidden="1">"mtas"</definedName>
    <definedName name="HTML2_9" localSheetId="138" hidden="1">"mtas"</definedName>
    <definedName name="HTML2_9" localSheetId="102" hidden="1">"mtas"</definedName>
    <definedName name="HTML2_9" hidden="1">""</definedName>
    <definedName name="HTML20_1" localSheetId="5" hidden="1">"[BOLE8097b.xls]Gcgtosyresp!$C$3:$G$32"</definedName>
    <definedName name="HTML20_1" localSheetId="6" hidden="1">"[BOLE8097b.xls]Gcgtosyresp!$C$3:$G$32"</definedName>
    <definedName name="HTML20_1" localSheetId="7" hidden="1">"[BOLE8097b.xls]Gcgtosyresp!$C$3:$G$32"</definedName>
    <definedName name="HTML20_1" localSheetId="8" hidden="1">"[BOLE8097b.xls]Gcgtosyresp!$C$3:$G$32"</definedName>
    <definedName name="HTML20_1" localSheetId="9" hidden="1">"[BOLE8097b.xls]Gcgtosyresp!$C$3:$G$32"</definedName>
    <definedName name="HTML20_1" localSheetId="30" hidden="1">"[BOLE8097b.xls]Gcgtosyresp!$C$3:$G$32"</definedName>
    <definedName name="HTML20_1" localSheetId="124" hidden="1">"[BOLE8097b.xls]Gcgtosyresp!$C$3:$G$32"</definedName>
    <definedName name="HTML20_1" localSheetId="125" hidden="1">"[BOLE8097b.xls]Gcgtosyresp!$C$3:$G$32"</definedName>
    <definedName name="HTML20_1" localSheetId="129" hidden="1">"[BOLE8097b.xls]Gcgtosyresp!$C$3:$G$32"</definedName>
    <definedName name="HTML20_1" hidden="1">"[RESINT2.XLS]Hoja1!$A$1:$K$224"</definedName>
    <definedName name="HTML20_10" hidden="1">""</definedName>
    <definedName name="HTML20_11" hidden="1">1</definedName>
    <definedName name="HTML20_12" localSheetId="5" hidden="1">"k:\pim19.htm"</definedName>
    <definedName name="HTML20_12" localSheetId="6" hidden="1">"k:\pim19.htm"</definedName>
    <definedName name="HTML20_12" localSheetId="7" hidden="1">"k:\pim19.htm"</definedName>
    <definedName name="HTML20_12" localSheetId="8" hidden="1">"k:\pim19.htm"</definedName>
    <definedName name="HTML20_12" localSheetId="9" hidden="1">"k:\pim19.htm"</definedName>
    <definedName name="HTML20_12" localSheetId="30" hidden="1">"k:\pim19.htm"</definedName>
    <definedName name="HTML20_12" localSheetId="124" hidden="1">"k:\pim19.htm"</definedName>
    <definedName name="HTML20_12" localSheetId="125" hidden="1">"k:\pim19.htm"</definedName>
    <definedName name="HTML20_12" localSheetId="129" hidden="1">"k:\pim19.htm"</definedName>
    <definedName name="HTML20_12" hidden="1">"l:\bel\resumen\resint2.htm"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localSheetId="5" hidden="1">"[BOLE8097b.xls]Pib!$C$3:$E$31"</definedName>
    <definedName name="HTML21_1" localSheetId="6" hidden="1">"[BOLE8097b.xls]Pib!$C$3:$E$31"</definedName>
    <definedName name="HTML21_1" localSheetId="7" hidden="1">"[BOLE8097b.xls]Pib!$C$3:$E$31"</definedName>
    <definedName name="HTML21_1" localSheetId="8" hidden="1">"[BOLE8097b.xls]Pib!$C$3:$E$31"</definedName>
    <definedName name="HTML21_1" localSheetId="9" hidden="1">"[BOLE8097b.xls]Pib!$C$3:$E$31"</definedName>
    <definedName name="HTML21_1" localSheetId="30" hidden="1">"[BOLE8097b.xls]Pib!$C$3:$E$31"</definedName>
    <definedName name="HTML21_1" localSheetId="124" hidden="1">"[BOLE8097b.xls]Pib!$C$3:$E$31"</definedName>
    <definedName name="HTML21_1" localSheetId="125" hidden="1">"[BOLE8097b.xls]Pib!$C$3:$E$31"</definedName>
    <definedName name="HTML21_1" localSheetId="129" hidden="1">"[BOLE8097b.xls]Pib!$C$3:$E$31"</definedName>
    <definedName name="HTML21_1" hidden="1">"[RESINT2.XLS]Hoja1!$A$1:$K$225"</definedName>
    <definedName name="HTML21_10" hidden="1">""</definedName>
    <definedName name="HTML21_11" hidden="1">1</definedName>
    <definedName name="HTML21_12" localSheetId="5" hidden="1">"k:\pim20.htm"</definedName>
    <definedName name="HTML21_12" localSheetId="6" hidden="1">"k:\pim20.htm"</definedName>
    <definedName name="HTML21_12" localSheetId="7" hidden="1">"k:\pim20.htm"</definedName>
    <definedName name="HTML21_12" localSheetId="8" hidden="1">"k:\pim20.htm"</definedName>
    <definedName name="HTML21_12" localSheetId="9" hidden="1">"k:\pim20.htm"</definedName>
    <definedName name="HTML21_12" localSheetId="30" hidden="1">"k:\pim20.htm"</definedName>
    <definedName name="HTML21_12" localSheetId="124" hidden="1">"k:\pim20.htm"</definedName>
    <definedName name="HTML21_12" localSheetId="125" hidden="1">"k:\pim20.htm"</definedName>
    <definedName name="HTML21_12" localSheetId="129" hidden="1">"k:\pim20.htm"</definedName>
    <definedName name="HTML21_12" hidden="1">"l:\estadis\estman\borrar3.htm"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localSheetId="5" hidden="1">"[BOLE8097b.xls]Dpúintsecpú!$C$3:$H$32"</definedName>
    <definedName name="HTML22_1" localSheetId="6" hidden="1">"[BOLE8097b.xls]Dpúintsecpú!$C$3:$H$32"</definedName>
    <definedName name="HTML22_1" localSheetId="7" hidden="1">"[BOLE8097b.xls]Dpúintsecpú!$C$3:$H$32"</definedName>
    <definedName name="HTML22_1" localSheetId="8" hidden="1">"[BOLE8097b.xls]Dpúintsecpú!$C$3:$H$32"</definedName>
    <definedName name="HTML22_1" localSheetId="9" hidden="1">"[BOLE8097b.xls]Dpúintsecpú!$C$3:$H$32"</definedName>
    <definedName name="HTML22_1" localSheetId="30" hidden="1">"[BOLE8097b.xls]Dpúintsecpú!$C$3:$H$32"</definedName>
    <definedName name="HTML22_1" localSheetId="124" hidden="1">"[BOLE8097b.xls]Dpúintsecpú!$C$3:$H$32"</definedName>
    <definedName name="HTML22_1" localSheetId="125" hidden="1">"[BOLE8097b.xls]Dpúintsecpú!$C$3:$H$32"</definedName>
    <definedName name="HTML22_1" localSheetId="129" hidden="1">"[BOLE8097b.xls]Dpúintsecpú!$C$3:$H$32"</definedName>
    <definedName name="HTML22_1" hidden="1">"[RESINT2.XLS]Hoja1!$A$1:$K$226"</definedName>
    <definedName name="HTML22_10" hidden="1">""</definedName>
    <definedName name="HTML22_11" hidden="1">1</definedName>
    <definedName name="HTML22_12" localSheetId="5" hidden="1">"k:\pim17.htm"</definedName>
    <definedName name="HTML22_12" localSheetId="6" hidden="1">"k:\pim17.htm"</definedName>
    <definedName name="HTML22_12" localSheetId="7" hidden="1">"k:\pim17.htm"</definedName>
    <definedName name="HTML22_12" localSheetId="8" hidden="1">"k:\pim17.htm"</definedName>
    <definedName name="HTML22_12" localSheetId="9" hidden="1">"k:\pim17.htm"</definedName>
    <definedName name="HTML22_12" localSheetId="30" hidden="1">"k:\pim17.htm"</definedName>
    <definedName name="HTML22_12" localSheetId="124" hidden="1">"k:\pim17.htm"</definedName>
    <definedName name="HTML22_12" localSheetId="125" hidden="1">"k:\pim17.htm"</definedName>
    <definedName name="HTML22_12" localSheetId="129" hidden="1">"k:\pim17.htm"</definedName>
    <definedName name="HTML22_12" hidden="1">"l:\estadis\estman\borrar3.htm"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localSheetId="5" hidden="1">"'[ESTADISTICAS ANUALES.xls]TCambio'!$B$6:$F$31"</definedName>
    <definedName name="HTML23_1" localSheetId="6" hidden="1">"'[ESTADISTICAS ANUALES.xls]TCambio'!$B$6:$F$31"</definedName>
    <definedName name="HTML23_1" localSheetId="7" hidden="1">"'[ESTADISTICAS ANUALES.xls]TCambio'!$B$6:$F$31"</definedName>
    <definedName name="HTML23_1" localSheetId="8" hidden="1">"'[ESTADISTICAS ANUALES.xls]TCambio'!$B$6:$F$31"</definedName>
    <definedName name="HTML23_1" localSheetId="9" hidden="1">"'[ESTADISTICAS ANUALES.xls]TCambio'!$B$6:$F$31"</definedName>
    <definedName name="HTML23_1" localSheetId="30" hidden="1">"'[ESTADISTICAS ANUALES.xls]TCambio'!$B$6:$F$31"</definedName>
    <definedName name="HTML23_1" localSheetId="124" hidden="1">"'[ESTADISTICAS ANUALES.xls]TCambio'!$B$6:$F$31"</definedName>
    <definedName name="HTML23_1" localSheetId="125" hidden="1">"'[ESTADISTICAS ANUALES.xls]TCambio'!$B$6:$F$31"</definedName>
    <definedName name="HTML23_1" localSheetId="129" hidden="1">"'[ESTADISTICAS ANUALES.xls]TCambio'!$B$6:$F$31"</definedName>
    <definedName name="HTML23_1" hidden="1">"[RBELINT.XLS]Hoja1!$A$1:$K$224"</definedName>
    <definedName name="HTML23_10" hidden="1">""</definedName>
    <definedName name="HTML23_11" hidden="1">1</definedName>
    <definedName name="HTML23_12" localSheetId="5" hidden="1">"K:\internet\pim02.htm"</definedName>
    <definedName name="HTML23_12" localSheetId="6" hidden="1">"K:\internet\pim02.htm"</definedName>
    <definedName name="HTML23_12" localSheetId="7" hidden="1">"K:\internet\pim02.htm"</definedName>
    <definedName name="HTML23_12" localSheetId="8" hidden="1">"K:\internet\pim02.htm"</definedName>
    <definedName name="HTML23_12" localSheetId="9" hidden="1">"K:\internet\pim02.htm"</definedName>
    <definedName name="HTML23_12" localSheetId="30" hidden="1">"K:\internet\pim02.htm"</definedName>
    <definedName name="HTML23_12" localSheetId="124" hidden="1">"K:\internet\pim02.htm"</definedName>
    <definedName name="HTML23_12" localSheetId="125" hidden="1">"K:\internet\pim02.htm"</definedName>
    <definedName name="HTML23_12" localSheetId="129" hidden="1">"K:\internet\pim02.htm"</definedName>
    <definedName name="HTML23_12" hidden="1">"K:\BASES\BEL\RES\RES1.HTM"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localSheetId="5" hidden="1">"'[ESTADISTICAS ANUALES.xls]Ainbdg'!$C$3:$F$32"</definedName>
    <definedName name="HTML24_1" localSheetId="6" hidden="1">"'[ESTADISTICAS ANUALES.xls]Ainbdg'!$C$3:$F$32"</definedName>
    <definedName name="HTML24_1" localSheetId="7" hidden="1">"'[ESTADISTICAS ANUALES.xls]Ainbdg'!$C$3:$F$32"</definedName>
    <definedName name="HTML24_1" localSheetId="8" hidden="1">"'[ESTADISTICAS ANUALES.xls]Ainbdg'!$C$3:$F$32"</definedName>
    <definedName name="HTML24_1" localSheetId="9" hidden="1">"'[ESTADISTICAS ANUALES.xls]Ainbdg'!$C$3:$F$32"</definedName>
    <definedName name="HTML24_1" localSheetId="30" hidden="1">"'[ESTADISTICAS ANUALES.xls]Ainbdg'!$C$3:$F$32"</definedName>
    <definedName name="HTML24_1" localSheetId="124" hidden="1">"'[ESTADISTICAS ANUALES.xls]Ainbdg'!$C$3:$F$32"</definedName>
    <definedName name="HTML24_1" localSheetId="125" hidden="1">"'[ESTADISTICAS ANUALES.xls]Ainbdg'!$C$3:$F$32"</definedName>
    <definedName name="HTML24_1" localSheetId="129" hidden="1">"'[ESTADISTICAS ANUALES.xls]Ainbdg'!$C$3:$F$32"</definedName>
    <definedName name="HTML24_1" hidden="1">"[RESUMEN.XLS]Hoja1!$A$1:$K$226"</definedName>
    <definedName name="HTML24_10" hidden="1">""</definedName>
    <definedName name="HTML24_11" hidden="1">1</definedName>
    <definedName name="HTML24_12" localSheetId="5" hidden="1">"K:\internet\pim06.htm"</definedName>
    <definedName name="HTML24_12" localSheetId="6" hidden="1">"K:\internet\pim06.htm"</definedName>
    <definedName name="HTML24_12" localSheetId="7" hidden="1">"K:\internet\pim06.htm"</definedName>
    <definedName name="HTML24_12" localSheetId="8" hidden="1">"K:\internet\pim06.htm"</definedName>
    <definedName name="HTML24_12" localSheetId="9" hidden="1">"K:\internet\pim06.htm"</definedName>
    <definedName name="HTML24_12" localSheetId="30" hidden="1">"K:\internet\pim06.htm"</definedName>
    <definedName name="HTML24_12" localSheetId="124" hidden="1">"K:\internet\pim06.htm"</definedName>
    <definedName name="HTML24_12" localSheetId="125" hidden="1">"K:\internet\pim06.htm"</definedName>
    <definedName name="HTML24_12" localSheetId="129" hidden="1">"K:\internet\pim06.htm"</definedName>
    <definedName name="HTML24_12" hidden="1">"L:\BEL\RESUMEN\MyHTML.htm"</definedName>
    <definedName name="HTML24_2" hidden="1">1</definedName>
    <definedName name="HTML24_3" localSheetId="5" hidden="1">""</definedName>
    <definedName name="HTML24_3" localSheetId="6" hidden="1">""</definedName>
    <definedName name="HTML24_3" localSheetId="7" hidden="1">""</definedName>
    <definedName name="HTML24_3" localSheetId="8" hidden="1">""</definedName>
    <definedName name="HTML24_3" localSheetId="9" hidden="1">""</definedName>
    <definedName name="HTML24_3" localSheetId="30" hidden="1">""</definedName>
    <definedName name="HTML24_3" localSheetId="124" hidden="1">""</definedName>
    <definedName name="HTML24_3" localSheetId="125" hidden="1">""</definedName>
    <definedName name="HTML24_3" localSheetId="129" hidden="1">""</definedName>
    <definedName name="HTML24_3" hidden="1">"RESUMEN.htm"</definedName>
    <definedName name="HTML24_4" localSheetId="5" hidden="1">""</definedName>
    <definedName name="HTML24_4" localSheetId="6" hidden="1">""</definedName>
    <definedName name="HTML24_4" localSheetId="7" hidden="1">""</definedName>
    <definedName name="HTML24_4" localSheetId="8" hidden="1">""</definedName>
    <definedName name="HTML24_4" localSheetId="9" hidden="1">""</definedName>
    <definedName name="HTML24_4" localSheetId="30" hidden="1">""</definedName>
    <definedName name="HTML24_4" localSheetId="124" hidden="1">""</definedName>
    <definedName name="HTML24_4" localSheetId="125" hidden="1">""</definedName>
    <definedName name="HTML24_4" localSheetId="129" hidden="1">""</definedName>
    <definedName name="HTML24_4" hidden="1">"Hoja1"</definedName>
    <definedName name="HTML24_5" hidden="1">""</definedName>
    <definedName name="HTML24_6" hidden="1">-4146</definedName>
    <definedName name="HTML24_7" hidden="1">-4146</definedName>
    <definedName name="HTML24_8" localSheetId="5" hidden="1">""</definedName>
    <definedName name="HTML24_8" localSheetId="6" hidden="1">""</definedName>
    <definedName name="HTML24_8" localSheetId="7" hidden="1">""</definedName>
    <definedName name="HTML24_8" localSheetId="8" hidden="1">""</definedName>
    <definedName name="HTML24_8" localSheetId="9" hidden="1">""</definedName>
    <definedName name="HTML24_8" localSheetId="30" hidden="1">""</definedName>
    <definedName name="HTML24_8" localSheetId="124" hidden="1">""</definedName>
    <definedName name="HTML24_8" localSheetId="125" hidden="1">""</definedName>
    <definedName name="HTML24_8" localSheetId="129" hidden="1">""</definedName>
    <definedName name="HTML24_8" hidden="1">"23/04/98"</definedName>
    <definedName name="HTML24_9" localSheetId="5" hidden="1">""</definedName>
    <definedName name="HTML24_9" localSheetId="6" hidden="1">""</definedName>
    <definedName name="HTML24_9" localSheetId="7" hidden="1">""</definedName>
    <definedName name="HTML24_9" localSheetId="8" hidden="1">""</definedName>
    <definedName name="HTML24_9" localSheetId="9" hidden="1">""</definedName>
    <definedName name="HTML24_9" localSheetId="30" hidden="1">""</definedName>
    <definedName name="HTML24_9" localSheetId="124" hidden="1">""</definedName>
    <definedName name="HTML24_9" localSheetId="125" hidden="1">""</definedName>
    <definedName name="HTML24_9" localSheetId="129" hidden="1">""</definedName>
    <definedName name="HTML24_9" hidden="1">"MTAS"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localSheetId="21" hidden="1">"'[AFI-01.XLS]AFI-01'!$A$7:$P$44"</definedName>
    <definedName name="HTML3_1" localSheetId="24" hidden="1">"'[AFI-01.XLS]AFI-01'!$A$7:$P$44"</definedName>
    <definedName name="HTML3_1" localSheetId="25" hidden="1">"'[AFI-01.XLS]AFI-01'!$A$7:$P$44"</definedName>
    <definedName name="HTML3_1" localSheetId="5" hidden="1">"'[AFI-01.XLS]AFI-01'!$A$7:$P$44"</definedName>
    <definedName name="HTML3_1" localSheetId="6" hidden="1">"'[AFI-01.XLS]AFI-01'!$A$7:$P$44"</definedName>
    <definedName name="HTML3_1" localSheetId="7" hidden="1">"'[AFI-01.XLS]AFI-01'!$A$7:$P$44"</definedName>
    <definedName name="HTML3_1" localSheetId="8" hidden="1">"'[AFI-01.XLS]AFI-01'!$A$7:$P$44"</definedName>
    <definedName name="HTML3_1" localSheetId="9" hidden="1">"'[AFI-01.XLS]AFI-01'!$A$7:$P$44"</definedName>
    <definedName name="HTML3_1" localSheetId="30" hidden="1">"[BOLE8097b.xls]TCambio!$B$6:$F$35"</definedName>
    <definedName name="HTML3_1" localSheetId="124" hidden="1">"[BOLE8097b.xls]TCambio!$B$6:$F$35"</definedName>
    <definedName name="HTML3_1" localSheetId="125" hidden="1">"[BOLE8097b.xls]TCambio!$B$6:$F$35"</definedName>
    <definedName name="HTML3_1" localSheetId="126" hidden="1">"'[AFI-01.XLS]AFI-01'!$A$7:$P$44"</definedName>
    <definedName name="HTML3_1" localSheetId="127" hidden="1">"'[AFI-01.XLS]AFI-01'!$A$7:$P$44"</definedName>
    <definedName name="HTML3_1" localSheetId="129" hidden="1">"[BOLE8097b.xls]TCambio!$B$6:$F$35"</definedName>
    <definedName name="HTML3_1" localSheetId="138" hidden="1">"'[AFI-01.XLS]AFI-01'!$A$7:$P$44"</definedName>
    <definedName name="HTML3_1" localSheetId="102" hidden="1">"'[AFI-01.XLS]AFI-01'!$A$7:$P$44"</definedName>
    <definedName name="HTML3_1" hidden="1">"[RESUMEN2.XLS]Hoja1!$A$1:$K$137"</definedName>
    <definedName name="HTML3_10" hidden="1">""</definedName>
    <definedName name="HTML3_11" hidden="1">1</definedName>
    <definedName name="HTML3_12" localSheetId="21" hidden="1">"l:\anu97htm\afi01.htm"</definedName>
    <definedName name="HTML3_12" localSheetId="24" hidden="1">"l:\anu97htm\afi01.htm"</definedName>
    <definedName name="HTML3_12" localSheetId="25" hidden="1">"l:\anu97htm\afi01.htm"</definedName>
    <definedName name="HTML3_12" localSheetId="5" hidden="1">"l:\anu97htm\afi01.htm"</definedName>
    <definedName name="HTML3_12" localSheetId="6" hidden="1">"l:\anu97htm\afi01.htm"</definedName>
    <definedName name="HTML3_12" localSheetId="7" hidden="1">"l:\anu97htm\afi01.htm"</definedName>
    <definedName name="HTML3_12" localSheetId="8" hidden="1">"l:\anu97htm\afi01.htm"</definedName>
    <definedName name="HTML3_12" localSheetId="9" hidden="1">"l:\anu97htm\afi01.htm"</definedName>
    <definedName name="HTML3_12" localSheetId="30" hidden="1">"k:\pim02.htm"</definedName>
    <definedName name="HTML3_12" localSheetId="124" hidden="1">"k:\pim02.htm"</definedName>
    <definedName name="HTML3_12" localSheetId="125" hidden="1">"k:\pim02.htm"</definedName>
    <definedName name="HTML3_12" localSheetId="126" hidden="1">"l:\anu97htm\afi01.htm"</definedName>
    <definedName name="HTML3_12" localSheetId="127" hidden="1">"l:\anu97htm\afi01.htm"</definedName>
    <definedName name="HTML3_12" localSheetId="129" hidden="1">"k:\pim02.htm"</definedName>
    <definedName name="HTML3_12" localSheetId="138" hidden="1">"l:\anu97htm\afi01.htm"</definedName>
    <definedName name="HTML3_12" localSheetId="102" hidden="1">"l:\anu97htm\afi01.htm"</definedName>
    <definedName name="HTML3_12" hidden="1">"L:\BEL\RESUMEN\resumen.html"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localSheetId="30" hidden="1">"21/05/98"</definedName>
    <definedName name="HTML3_8" localSheetId="124" hidden="1">"21/05/98"</definedName>
    <definedName name="HTML3_8" localSheetId="125" hidden="1">"21/05/98"</definedName>
    <definedName name="HTML3_8" localSheetId="126" hidden="1">""</definedName>
    <definedName name="HTML3_8" localSheetId="127" hidden="1">""</definedName>
    <definedName name="HTML3_8" localSheetId="129" hidden="1">"21/05/98"</definedName>
    <definedName name="HTML3_8" localSheetId="138" hidden="1">""</definedName>
    <definedName name="HTML3_8" hidden="1">""</definedName>
    <definedName name="HTML3_9" localSheetId="30" hidden="1">"Alfredo Hernandez"</definedName>
    <definedName name="HTML3_9" localSheetId="124" hidden="1">"Alfredo Hernandez"</definedName>
    <definedName name="HTML3_9" localSheetId="125" hidden="1">"Alfredo Hernandez"</definedName>
    <definedName name="HTML3_9" localSheetId="126" hidden="1">""</definedName>
    <definedName name="HTML3_9" localSheetId="127" hidden="1">""</definedName>
    <definedName name="HTML3_9" localSheetId="129" hidden="1">"Alfredo Hernandez"</definedName>
    <definedName name="HTML3_9" localSheetId="138" hidden="1">""</definedName>
    <definedName name="HTML3_9" hidden="1">""</definedName>
    <definedName name="HTML4_1" localSheetId="5" hidden="1">"[BOLE8097b.xls]Rmin!$C$3:$D$32"</definedName>
    <definedName name="HTML4_1" localSheetId="6" hidden="1">"[BOLE8097b.xls]Rmin!$C$3:$D$32"</definedName>
    <definedName name="HTML4_1" localSheetId="7" hidden="1">"[BOLE8097b.xls]Rmin!$C$3:$D$32"</definedName>
    <definedName name="HTML4_1" localSheetId="8" hidden="1">"[BOLE8097b.xls]Rmin!$C$3:$D$32"</definedName>
    <definedName name="HTML4_1" localSheetId="9" hidden="1">"[BOLE8097b.xls]Rmin!$C$3:$D$32"</definedName>
    <definedName name="HTML4_1" localSheetId="30" hidden="1">"[BOLE8097b.xls]Rmin!$C$3:$D$32"</definedName>
    <definedName name="HTML4_1" localSheetId="124" hidden="1">"[BOLE8097b.xls]Rmin!$C$3:$D$32"</definedName>
    <definedName name="HTML4_1" localSheetId="125" hidden="1">"[BOLE8097b.xls]Rmin!$C$3:$D$32"</definedName>
    <definedName name="HTML4_1" localSheetId="129" hidden="1">"[BOLE8097b.xls]Rmin!$C$3:$D$32"</definedName>
    <definedName name="HTML4_1" hidden="1">"[RESINTER.XLS]Hoja1!$A$1:$K$218"</definedName>
    <definedName name="HTML4_10" hidden="1">""</definedName>
    <definedName name="HTML4_11" hidden="1">1</definedName>
    <definedName name="HTML4_12" localSheetId="5" hidden="1">"K:\pim04.htm"</definedName>
    <definedName name="HTML4_12" localSheetId="6" hidden="1">"K:\pim04.htm"</definedName>
    <definedName name="HTML4_12" localSheetId="7" hidden="1">"K:\pim04.htm"</definedName>
    <definedName name="HTML4_12" localSheetId="8" hidden="1">"K:\pim04.htm"</definedName>
    <definedName name="HTML4_12" localSheetId="9" hidden="1">"K:\pim04.htm"</definedName>
    <definedName name="HTML4_12" localSheetId="30" hidden="1">"K:\pim04.htm"</definedName>
    <definedName name="HTML4_12" localSheetId="124" hidden="1">"K:\pim04.htm"</definedName>
    <definedName name="HTML4_12" localSheetId="125" hidden="1">"K:\pim04.htm"</definedName>
    <definedName name="HTML4_12" localSheetId="129" hidden="1">"K:\pim04.htm"</definedName>
    <definedName name="HTML4_12" hidden="1">"L:\BEL\RESUMEN\res2inte.html"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localSheetId="5" hidden="1">"21/05/98"</definedName>
    <definedName name="HTML4_8" localSheetId="6" hidden="1">"21/05/98"</definedName>
    <definedName name="HTML4_8" localSheetId="7" hidden="1">"21/05/98"</definedName>
    <definedName name="HTML4_8" localSheetId="8" hidden="1">"21/05/98"</definedName>
    <definedName name="HTML4_8" localSheetId="9" hidden="1">"21/05/98"</definedName>
    <definedName name="HTML4_8" localSheetId="30" hidden="1">"21/05/98"</definedName>
    <definedName name="HTML4_8" localSheetId="124" hidden="1">"21/05/98"</definedName>
    <definedName name="HTML4_8" localSheetId="125" hidden="1">"21/05/98"</definedName>
    <definedName name="HTML4_8" localSheetId="129" hidden="1">"21/05/98"</definedName>
    <definedName name="HTML4_8" hidden="1">""</definedName>
    <definedName name="HTML4_9" localSheetId="5" hidden="1">"Alfredo Hernandez"</definedName>
    <definedName name="HTML4_9" localSheetId="6" hidden="1">"Alfredo Hernandez"</definedName>
    <definedName name="HTML4_9" localSheetId="7" hidden="1">"Alfredo Hernandez"</definedName>
    <definedName name="HTML4_9" localSheetId="8" hidden="1">"Alfredo Hernandez"</definedName>
    <definedName name="HTML4_9" localSheetId="9" hidden="1">"Alfredo Hernandez"</definedName>
    <definedName name="HTML4_9" localSheetId="30" hidden="1">"Alfredo Hernandez"</definedName>
    <definedName name="HTML4_9" localSheetId="124" hidden="1">"Alfredo Hernandez"</definedName>
    <definedName name="HTML4_9" localSheetId="125" hidden="1">"Alfredo Hernandez"</definedName>
    <definedName name="HTML4_9" localSheetId="129" hidden="1">"Alfredo Hernandez"</definedName>
    <definedName name="HTML4_9" hidden="1">""</definedName>
    <definedName name="HTML5_1" localSheetId="5" hidden="1">"[BOLE8097b.xls]Emoneta!$C$3:$D$30"</definedName>
    <definedName name="HTML5_1" localSheetId="6" hidden="1">"[BOLE8097b.xls]Emoneta!$C$3:$D$30"</definedName>
    <definedName name="HTML5_1" localSheetId="7" hidden="1">"[BOLE8097b.xls]Emoneta!$C$3:$D$30"</definedName>
    <definedName name="HTML5_1" localSheetId="8" hidden="1">"[BOLE8097b.xls]Emoneta!$C$3:$D$30"</definedName>
    <definedName name="HTML5_1" localSheetId="9" hidden="1">"[BOLE8097b.xls]Emoneta!$C$3:$D$30"</definedName>
    <definedName name="HTML5_1" localSheetId="30" hidden="1">"[BOLE8097b.xls]Emoneta!$C$3:$D$30"</definedName>
    <definedName name="HTML5_1" localSheetId="124" hidden="1">"[BOLE8097b.xls]Emoneta!$C$3:$D$30"</definedName>
    <definedName name="HTML5_1" localSheetId="125" hidden="1">"[BOLE8097b.xls]Emoneta!$C$3:$D$30"</definedName>
    <definedName name="HTML5_1" localSheetId="129" hidden="1">"[BOLE8097b.xls]Emoneta!$C$3:$D$30"</definedName>
    <definedName name="HTML5_1" hidden="1">"[RESINTER.XLS]Hoja1!$A$214:$K$217"</definedName>
    <definedName name="HTML5_10" hidden="1">""</definedName>
    <definedName name="HTML5_11" hidden="1">1</definedName>
    <definedName name="HTML5_12" localSheetId="5" hidden="1">"k:\pim05.htm"</definedName>
    <definedName name="HTML5_12" localSheetId="6" hidden="1">"k:\pim05.htm"</definedName>
    <definedName name="HTML5_12" localSheetId="7" hidden="1">"k:\pim05.htm"</definedName>
    <definedName name="HTML5_12" localSheetId="8" hidden="1">"k:\pim05.htm"</definedName>
    <definedName name="HTML5_12" localSheetId="9" hidden="1">"k:\pim05.htm"</definedName>
    <definedName name="HTML5_12" localSheetId="30" hidden="1">"k:\pim05.htm"</definedName>
    <definedName name="HTML5_12" localSheetId="124" hidden="1">"k:\pim05.htm"</definedName>
    <definedName name="HTML5_12" localSheetId="125" hidden="1">"k:\pim05.htm"</definedName>
    <definedName name="HTML5_12" localSheetId="129" hidden="1">"k:\pim05.htm"</definedName>
    <definedName name="HTML5_12" hidden="1">"L:\BEL\RESUMEN\RES2INTE"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localSheetId="5" hidden="1">"11/05/98"</definedName>
    <definedName name="HTML5_8" localSheetId="6" hidden="1">"11/05/98"</definedName>
    <definedName name="HTML5_8" localSheetId="7" hidden="1">"11/05/98"</definedName>
    <definedName name="HTML5_8" localSheetId="8" hidden="1">"11/05/98"</definedName>
    <definedName name="HTML5_8" localSheetId="9" hidden="1">"11/05/98"</definedName>
    <definedName name="HTML5_8" localSheetId="30" hidden="1">"11/05/98"</definedName>
    <definedName name="HTML5_8" localSheetId="124" hidden="1">"11/05/98"</definedName>
    <definedName name="HTML5_8" localSheetId="125" hidden="1">"11/05/98"</definedName>
    <definedName name="HTML5_8" localSheetId="129" hidden="1">"11/05/98"</definedName>
    <definedName name="HTML5_8" hidden="1">""</definedName>
    <definedName name="HTML5_9" localSheetId="5" hidden="1">"Alfredo Hernandez"</definedName>
    <definedName name="HTML5_9" localSheetId="6" hidden="1">"Alfredo Hernandez"</definedName>
    <definedName name="HTML5_9" localSheetId="7" hidden="1">"Alfredo Hernandez"</definedName>
    <definedName name="HTML5_9" localSheetId="8" hidden="1">"Alfredo Hernandez"</definedName>
    <definedName name="HTML5_9" localSheetId="9" hidden="1">"Alfredo Hernandez"</definedName>
    <definedName name="HTML5_9" localSheetId="30" hidden="1">"Alfredo Hernandez"</definedName>
    <definedName name="HTML5_9" localSheetId="124" hidden="1">"Alfredo Hernandez"</definedName>
    <definedName name="HTML5_9" localSheetId="125" hidden="1">"Alfredo Hernandez"</definedName>
    <definedName name="HTML5_9" localSheetId="129" hidden="1">"Alfredo Hernandez"</definedName>
    <definedName name="HTML5_9" hidden="1">""</definedName>
    <definedName name="HTML6_1" localSheetId="5" hidden="1">"[BOLE8097b.xls]Depbcos!$C$3:$F$31"</definedName>
    <definedName name="HTML6_1" localSheetId="6" hidden="1">"[BOLE8097b.xls]Depbcos!$C$3:$F$31"</definedName>
    <definedName name="HTML6_1" localSheetId="7" hidden="1">"[BOLE8097b.xls]Depbcos!$C$3:$F$31"</definedName>
    <definedName name="HTML6_1" localSheetId="8" hidden="1">"[BOLE8097b.xls]Depbcos!$C$3:$F$31"</definedName>
    <definedName name="HTML6_1" localSheetId="9" hidden="1">"[BOLE8097b.xls]Depbcos!$C$3:$F$31"</definedName>
    <definedName name="HTML6_1" localSheetId="30" hidden="1">"[BOLE8097b.xls]Depbcos!$C$3:$F$31"</definedName>
    <definedName name="HTML6_1" localSheetId="124" hidden="1">"[BOLE8097b.xls]Depbcos!$C$3:$F$31"</definedName>
    <definedName name="HTML6_1" localSheetId="125" hidden="1">"[BOLE8097b.xls]Depbcos!$C$3:$F$31"</definedName>
    <definedName name="HTML6_1" localSheetId="129" hidden="1">"[BOLE8097b.xls]Depbcos!$C$3:$F$31"</definedName>
    <definedName name="HTML6_1" hidden="1">"[RESINTER.XLS]Hoja1!$A$215:$K$218"</definedName>
    <definedName name="HTML6_10" hidden="1">""</definedName>
    <definedName name="HTML6_11" hidden="1">1</definedName>
    <definedName name="HTML6_12" localSheetId="5" hidden="1">"k:\pim09.htm"</definedName>
    <definedName name="HTML6_12" localSheetId="6" hidden="1">"k:\pim09.htm"</definedName>
    <definedName name="HTML6_12" localSheetId="7" hidden="1">"k:\pim09.htm"</definedName>
    <definedName name="HTML6_12" localSheetId="8" hidden="1">"k:\pim09.htm"</definedName>
    <definedName name="HTML6_12" localSheetId="9" hidden="1">"k:\pim09.htm"</definedName>
    <definedName name="HTML6_12" localSheetId="30" hidden="1">"k:\pim09.htm"</definedName>
    <definedName name="HTML6_12" localSheetId="124" hidden="1">"k:\pim09.htm"</definedName>
    <definedName name="HTML6_12" localSheetId="125" hidden="1">"k:\pim09.htm"</definedName>
    <definedName name="HTML6_12" localSheetId="129" hidden="1">"k:\pim09.htm"</definedName>
    <definedName name="HTML6_12" hidden="1">"L:\BEL\RESUMEN\res2.html"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localSheetId="5" hidden="1">"[BOLE8097b.xls]Ainbdg!$C$3:$F$34"</definedName>
    <definedName name="HTML7_1" localSheetId="6" hidden="1">"[BOLE8097b.xls]Ainbdg!$C$3:$F$34"</definedName>
    <definedName name="HTML7_1" localSheetId="7" hidden="1">"[BOLE8097b.xls]Ainbdg!$C$3:$F$34"</definedName>
    <definedName name="HTML7_1" localSheetId="8" hidden="1">"[BOLE8097b.xls]Ainbdg!$C$3:$F$34"</definedName>
    <definedName name="HTML7_1" localSheetId="9" hidden="1">"[BOLE8097b.xls]Ainbdg!$C$3:$F$34"</definedName>
    <definedName name="HTML7_1" localSheetId="30" hidden="1">"[BOLE8097b.xls]Ainbdg!$C$3:$F$34"</definedName>
    <definedName name="HTML7_1" localSheetId="124" hidden="1">"[BOLE8097b.xls]Ainbdg!$C$3:$F$34"</definedName>
    <definedName name="HTML7_1" localSheetId="125" hidden="1">"[BOLE8097b.xls]Ainbdg!$C$3:$F$34"</definedName>
    <definedName name="HTML7_1" localSheetId="129" hidden="1">"[BOLE8097b.xls]Ainbdg!$C$3:$F$34"</definedName>
    <definedName name="HTML7_1" hidden="1">"[RESINTER.XLS]Hoja1!$A$216:$K$218"</definedName>
    <definedName name="HTML7_10" hidden="1">""</definedName>
    <definedName name="HTML7_11" hidden="1">1</definedName>
    <definedName name="HTML7_12" localSheetId="5" hidden="1">"k:\pim06.htm"</definedName>
    <definedName name="HTML7_12" localSheetId="6" hidden="1">"k:\pim06.htm"</definedName>
    <definedName name="HTML7_12" localSheetId="7" hidden="1">"k:\pim06.htm"</definedName>
    <definedName name="HTML7_12" localSheetId="8" hidden="1">"k:\pim06.htm"</definedName>
    <definedName name="HTML7_12" localSheetId="9" hidden="1">"k:\pim06.htm"</definedName>
    <definedName name="HTML7_12" localSheetId="30" hidden="1">"k:\pim06.htm"</definedName>
    <definedName name="HTML7_12" localSheetId="124" hidden="1">"k:\pim06.htm"</definedName>
    <definedName name="HTML7_12" localSheetId="125" hidden="1">"k:\pim06.htm"</definedName>
    <definedName name="HTML7_12" localSheetId="129" hidden="1">"k:\pim06.htm"</definedName>
    <definedName name="HTML7_12" hidden="1">"L:\BEL\RESUMEN\res2.html"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localSheetId="5" hidden="1">"21/05/98"</definedName>
    <definedName name="HTML7_8" localSheetId="6" hidden="1">"21/05/98"</definedName>
    <definedName name="HTML7_8" localSheetId="7" hidden="1">"21/05/98"</definedName>
    <definedName name="HTML7_8" localSheetId="8" hidden="1">"21/05/98"</definedName>
    <definedName name="HTML7_8" localSheetId="9" hidden="1">"21/05/98"</definedName>
    <definedName name="HTML7_8" localSheetId="30" hidden="1">"21/05/98"</definedName>
    <definedName name="HTML7_8" localSheetId="124" hidden="1">"21/05/98"</definedName>
    <definedName name="HTML7_8" localSheetId="125" hidden="1">"21/05/98"</definedName>
    <definedName name="HTML7_8" localSheetId="129" hidden="1">"21/05/98"</definedName>
    <definedName name="HTML7_8" hidden="1">""</definedName>
    <definedName name="HTML7_9" localSheetId="5" hidden="1">"Alfredo Hernandez"</definedName>
    <definedName name="HTML7_9" localSheetId="6" hidden="1">"Alfredo Hernandez"</definedName>
    <definedName name="HTML7_9" localSheetId="7" hidden="1">"Alfredo Hernandez"</definedName>
    <definedName name="HTML7_9" localSheetId="8" hidden="1">"Alfredo Hernandez"</definedName>
    <definedName name="HTML7_9" localSheetId="9" hidden="1">"Alfredo Hernandez"</definedName>
    <definedName name="HTML7_9" localSheetId="30" hidden="1">"Alfredo Hernandez"</definedName>
    <definedName name="HTML7_9" localSheetId="124" hidden="1">"Alfredo Hernandez"</definedName>
    <definedName name="HTML7_9" localSheetId="125" hidden="1">"Alfredo Hernandez"</definedName>
    <definedName name="HTML7_9" localSheetId="129" hidden="1">"Alfredo Hernandez"</definedName>
    <definedName name="HTML7_9" hidden="1">""</definedName>
    <definedName name="HTML8_1" localSheetId="5" hidden="1">"[BOLE8097b.xls]Crbancario!$C$3:$F$31"</definedName>
    <definedName name="HTML8_1" localSheetId="6" hidden="1">"[BOLE8097b.xls]Crbancario!$C$3:$F$31"</definedName>
    <definedName name="HTML8_1" localSheetId="7" hidden="1">"[BOLE8097b.xls]Crbancario!$C$3:$F$31"</definedName>
    <definedName name="HTML8_1" localSheetId="8" hidden="1">"[BOLE8097b.xls]Crbancario!$C$3:$F$31"</definedName>
    <definedName name="HTML8_1" localSheetId="9" hidden="1">"[BOLE8097b.xls]Crbancario!$C$3:$F$31"</definedName>
    <definedName name="HTML8_1" localSheetId="30" hidden="1">"[BOLE8097b.xls]Crbancario!$C$3:$F$31"</definedName>
    <definedName name="HTML8_1" localSheetId="124" hidden="1">"[BOLE8097b.xls]Crbancario!$C$3:$F$31"</definedName>
    <definedName name="HTML8_1" localSheetId="125" hidden="1">"[BOLE8097b.xls]Crbancario!$C$3:$F$31"</definedName>
    <definedName name="HTML8_1" localSheetId="129" hidden="1">"[BOLE8097b.xls]Crbancario!$C$3:$F$31"</definedName>
    <definedName name="HTML8_1" hidden="1">"[RESINTER.XLS]Hoja1!$A$216:$K$222"</definedName>
    <definedName name="HTML8_10" hidden="1">""</definedName>
    <definedName name="HTML8_11" hidden="1">1</definedName>
    <definedName name="HTML8_12" localSheetId="5" hidden="1">"k:\pim07.htm"</definedName>
    <definedName name="HTML8_12" localSheetId="6" hidden="1">"k:\pim07.htm"</definedName>
    <definedName name="HTML8_12" localSheetId="7" hidden="1">"k:\pim07.htm"</definedName>
    <definedName name="HTML8_12" localSheetId="8" hidden="1">"k:\pim07.htm"</definedName>
    <definedName name="HTML8_12" localSheetId="9" hidden="1">"k:\pim07.htm"</definedName>
    <definedName name="HTML8_12" localSheetId="30" hidden="1">"k:\pim07.htm"</definedName>
    <definedName name="HTML8_12" localSheetId="124" hidden="1">"k:\pim07.htm"</definedName>
    <definedName name="HTML8_12" localSheetId="125" hidden="1">"k:\pim07.htm"</definedName>
    <definedName name="HTML8_12" localSheetId="129" hidden="1">"k:\pim07.htm"</definedName>
    <definedName name="HTML8_12" hidden="1">"L:\BEL\RESUMEN\res2.html"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localSheetId="5" hidden="1">"11/05/98"</definedName>
    <definedName name="HTML8_8" localSheetId="6" hidden="1">"11/05/98"</definedName>
    <definedName name="HTML8_8" localSheetId="7" hidden="1">"11/05/98"</definedName>
    <definedName name="HTML8_8" localSheetId="8" hidden="1">"11/05/98"</definedName>
    <definedName name="HTML8_8" localSheetId="9" hidden="1">"11/05/98"</definedName>
    <definedName name="HTML8_8" localSheetId="30" hidden="1">"11/05/98"</definedName>
    <definedName name="HTML8_8" localSheetId="124" hidden="1">"11/05/98"</definedName>
    <definedName name="HTML8_8" localSheetId="125" hidden="1">"11/05/98"</definedName>
    <definedName name="HTML8_8" localSheetId="129" hidden="1">"11/05/98"</definedName>
    <definedName name="HTML8_8" hidden="1">""</definedName>
    <definedName name="HTML8_9" localSheetId="5" hidden="1">"Alfredo Hernandez"</definedName>
    <definedName name="HTML8_9" localSheetId="6" hidden="1">"Alfredo Hernandez"</definedName>
    <definedName name="HTML8_9" localSheetId="7" hidden="1">"Alfredo Hernandez"</definedName>
    <definedName name="HTML8_9" localSheetId="8" hidden="1">"Alfredo Hernandez"</definedName>
    <definedName name="HTML8_9" localSheetId="9" hidden="1">"Alfredo Hernandez"</definedName>
    <definedName name="HTML8_9" localSheetId="30" hidden="1">"Alfredo Hernandez"</definedName>
    <definedName name="HTML8_9" localSheetId="124" hidden="1">"Alfredo Hernandez"</definedName>
    <definedName name="HTML8_9" localSheetId="125" hidden="1">"Alfredo Hernandez"</definedName>
    <definedName name="HTML8_9" localSheetId="129" hidden="1">"Alfredo Hernandez"</definedName>
    <definedName name="HTML8_9" hidden="1">""</definedName>
    <definedName name="HTML9_1" localSheetId="5" hidden="1">"[BOLE8097b.xls]Amonetarios!$C$3:$E$32"</definedName>
    <definedName name="HTML9_1" localSheetId="6" hidden="1">"[BOLE8097b.xls]Amonetarios!$C$3:$E$32"</definedName>
    <definedName name="HTML9_1" localSheetId="7" hidden="1">"[BOLE8097b.xls]Amonetarios!$C$3:$E$32"</definedName>
    <definedName name="HTML9_1" localSheetId="8" hidden="1">"[BOLE8097b.xls]Amonetarios!$C$3:$E$32"</definedName>
    <definedName name="HTML9_1" localSheetId="9" hidden="1">"[BOLE8097b.xls]Amonetarios!$C$3:$E$32"</definedName>
    <definedName name="HTML9_1" localSheetId="30" hidden="1">"[BOLE8097b.xls]Amonetarios!$C$3:$E$32"</definedName>
    <definedName name="HTML9_1" localSheetId="124" hidden="1">"[BOLE8097b.xls]Amonetarios!$C$3:$E$32"</definedName>
    <definedName name="HTML9_1" localSheetId="125" hidden="1">"[BOLE8097b.xls]Amonetarios!$C$3:$E$32"</definedName>
    <definedName name="HTML9_1" localSheetId="129" hidden="1">"[BOLE8097b.xls]Amonetarios!$C$3:$E$32"</definedName>
    <definedName name="HTML9_1" hidden="1">"[RESINTER.XLS]Hoja1!$A$1:$K$222"</definedName>
    <definedName name="HTML9_10" hidden="1">""</definedName>
    <definedName name="HTML9_11" hidden="1">1</definedName>
    <definedName name="HTML9_12" localSheetId="5" hidden="1">"k:\pim10.htm"</definedName>
    <definedName name="HTML9_12" localSheetId="6" hidden="1">"k:\pim10.htm"</definedName>
    <definedName name="HTML9_12" localSheetId="7" hidden="1">"k:\pim10.htm"</definedName>
    <definedName name="HTML9_12" localSheetId="8" hidden="1">"k:\pim10.htm"</definedName>
    <definedName name="HTML9_12" localSheetId="9" hidden="1">"k:\pim10.htm"</definedName>
    <definedName name="HTML9_12" localSheetId="30" hidden="1">"k:\pim10.htm"</definedName>
    <definedName name="HTML9_12" localSheetId="124" hidden="1">"k:\pim10.htm"</definedName>
    <definedName name="HTML9_12" localSheetId="125" hidden="1">"k:\pim10.htm"</definedName>
    <definedName name="HTML9_12" localSheetId="129" hidden="1">"k:\pim10.htm"</definedName>
    <definedName name="HTML9_12" hidden="1">"l:\bel\resumen\res2inte.html"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localSheetId="21" hidden="1">3</definedName>
    <definedName name="HTMLCount" localSheetId="24" hidden="1">3</definedName>
    <definedName name="HTMLCount" localSheetId="25" hidden="1">3</definedName>
    <definedName name="HTMLCount" localSheetId="5" hidden="1">3</definedName>
    <definedName name="HTMLCount" localSheetId="6" hidden="1">3</definedName>
    <definedName name="HTMLCount" localSheetId="7" hidden="1">3</definedName>
    <definedName name="HTMLCount" localSheetId="8" hidden="1">3</definedName>
    <definedName name="HTMLCount" localSheetId="9" hidden="1">3</definedName>
    <definedName name="HTMLCount" localSheetId="30" hidden="1">28</definedName>
    <definedName name="HTMLCount" localSheetId="124" hidden="1">28</definedName>
    <definedName name="HTMLCount" localSheetId="125" hidden="1">28</definedName>
    <definedName name="HTMLCount" localSheetId="126" hidden="1">3</definedName>
    <definedName name="HTMLCount" localSheetId="127" hidden="1">3</definedName>
    <definedName name="HTMLCount" localSheetId="129" hidden="1">28</definedName>
    <definedName name="HTMLCount" localSheetId="138" hidden="1">3</definedName>
    <definedName name="HTMLCount" localSheetId="102" hidden="1">3</definedName>
    <definedName name="HTMLCount" hidden="1">24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8" hidden="1">{"'Basic'!$A$1:$F$96"}</definedName>
    <definedName name="huh" localSheetId="9" hidden="1">{"'Basic'!$A$1:$F$96"}</definedName>
    <definedName name="huh" localSheetId="30" hidden="1">{"'Basic'!$A$1:$F$96"}</definedName>
    <definedName name="huh" localSheetId="31" hidden="1">{"'Basic'!$A$1:$F$96"}</definedName>
    <definedName name="huh" localSheetId="38" hidden="1">{"'Basic'!$A$1:$F$96"}</definedName>
    <definedName name="huh" localSheetId="124" hidden="1">{"'Basic'!$A$1:$F$96"}</definedName>
    <definedName name="huh" localSheetId="125" hidden="1">{"'Basic'!$A$1:$F$96"}</definedName>
    <definedName name="huh" localSheetId="126" hidden="1">{"'Basic'!$A$1:$F$96"}</definedName>
    <definedName name="huh" localSheetId="127" hidden="1">{"'Basic'!$A$1:$F$96"}</definedName>
    <definedName name="huh" localSheetId="128" hidden="1">{"'Basic'!$A$1:$F$96"}</definedName>
    <definedName name="huh" localSheetId="129" hidden="1">{"'Basic'!$A$1:$F$96"}</definedName>
    <definedName name="huh" localSheetId="130" hidden="1">{"'Basic'!$A$1:$F$96"}</definedName>
    <definedName name="huh" localSheetId="131" hidden="1">{"'Basic'!$A$1:$F$96"}</definedName>
    <definedName name="huh" localSheetId="138" hidden="1">{"'Basic'!$A$1:$F$96"}</definedName>
    <definedName name="huh" localSheetId="40" hidden="1">{"'Basic'!$A$1:$F$96"}</definedName>
    <definedName name="huh" localSheetId="111" hidden="1">{"'Basic'!$A$1:$F$96"}</definedName>
    <definedName name="huh" localSheetId="112" hidden="1">{"'Basic'!$A$1:$F$96"}</definedName>
    <definedName name="huh" localSheetId="113" hidden="1">{"'Basic'!$A$1:$F$96"}</definedName>
    <definedName name="huh" localSheetId="114" hidden="1">{"'Basic'!$A$1:$F$96"}</definedName>
    <definedName name="huh" localSheetId="135" hidden="1">{"'Basic'!$A$1:$F$96"}</definedName>
    <definedName name="huh" hidden="1">{"'Basic'!$A$1:$F$96"}</definedName>
    <definedName name="hui" localSheetId="5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105" hidden="1">{"Tab1",#N/A,FALSE,"P";"Tab2",#N/A,FALSE,"P"}</definedName>
    <definedName name="hui" localSheetId="38" hidden="1">{"Tab1",#N/A,FALSE,"P";"Tab2",#N/A,FALSE,"P"}</definedName>
    <definedName name="hui" localSheetId="124" hidden="1">{"Tab1",#N/A,FALSE,"P";"Tab2",#N/A,FALSE,"P"}</definedName>
    <definedName name="hui" localSheetId="125" hidden="1">{"Tab1",#N/A,FALSE,"P";"Tab2",#N/A,FALSE,"P"}</definedName>
    <definedName name="hui" localSheetId="126" hidden="1">{"Tab1",#N/A,FALSE,"P";"Tab2",#N/A,FALSE,"P"}</definedName>
    <definedName name="hui" localSheetId="127" hidden="1">{"Tab1",#N/A,FALSE,"P";"Tab2",#N/A,FALSE,"P"}</definedName>
    <definedName name="hui" localSheetId="128" hidden="1">{"Tab1",#N/A,FALSE,"P";"Tab2",#N/A,FALSE,"P"}</definedName>
    <definedName name="hui" localSheetId="129" hidden="1">{"Tab1",#N/A,FALSE,"P";"Tab2",#N/A,FALSE,"P"}</definedName>
    <definedName name="hui" localSheetId="130" hidden="1">{"Tab1",#N/A,FALSE,"P";"Tab2",#N/A,FALSE,"P"}</definedName>
    <definedName name="hui" localSheetId="131" hidden="1">{"Tab1",#N/A,FALSE,"P";"Tab2",#N/A,FALSE,"P"}</definedName>
    <definedName name="hui" localSheetId="138" hidden="1">{"Tab1",#N/A,FALSE,"P";"Tab2",#N/A,FALSE,"P"}</definedName>
    <definedName name="hui" localSheetId="40" hidden="1">{"Tab1",#N/A,FALSE,"P";"Tab2",#N/A,FALSE,"P"}</definedName>
    <definedName name="hui" hidden="1">{"Tab1",#N/A,FALSE,"P";"Tab2",#N/A,FALSE,"P"}</definedName>
    <definedName name="huo" localSheetId="5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105" hidden="1">{"Tab1",#N/A,FALSE,"P";"Tab2",#N/A,FALSE,"P"}</definedName>
    <definedName name="huo" localSheetId="38" hidden="1">{"Tab1",#N/A,FALSE,"P";"Tab2",#N/A,FALSE,"P"}</definedName>
    <definedName name="huo" localSheetId="124" hidden="1">{"Tab1",#N/A,FALSE,"P";"Tab2",#N/A,FALSE,"P"}</definedName>
    <definedName name="huo" localSheetId="125" hidden="1">{"Tab1",#N/A,FALSE,"P";"Tab2",#N/A,FALSE,"P"}</definedName>
    <definedName name="huo" localSheetId="126" hidden="1">{"Tab1",#N/A,FALSE,"P";"Tab2",#N/A,FALSE,"P"}</definedName>
    <definedName name="huo" localSheetId="127" hidden="1">{"Tab1",#N/A,FALSE,"P";"Tab2",#N/A,FALSE,"P"}</definedName>
    <definedName name="huo" localSheetId="128" hidden="1">{"Tab1",#N/A,FALSE,"P";"Tab2",#N/A,FALSE,"P"}</definedName>
    <definedName name="huo" localSheetId="129" hidden="1">{"Tab1",#N/A,FALSE,"P";"Tab2",#N/A,FALSE,"P"}</definedName>
    <definedName name="huo" localSheetId="130" hidden="1">{"Tab1",#N/A,FALSE,"P";"Tab2",#N/A,FALSE,"P"}</definedName>
    <definedName name="huo" localSheetId="131" hidden="1">{"Tab1",#N/A,FALSE,"P";"Tab2",#N/A,FALSE,"P"}</definedName>
    <definedName name="huo" localSheetId="138" hidden="1">{"Tab1",#N/A,FALSE,"P";"Tab2",#N/A,FALSE,"P"}</definedName>
    <definedName name="huo" localSheetId="40" hidden="1">{"Tab1",#N/A,FALSE,"P";"Tab2",#N/A,FALSE,"P"}</definedName>
    <definedName name="huo" hidden="1">{"Tab1",#N/A,FALSE,"P";"Tab2",#N/A,FALSE,"P"}</definedName>
    <definedName name="ii" localSheetId="5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105" hidden="1">{"Tab1",#N/A,FALSE,"P";"Tab2",#N/A,FALSE,"P"}</definedName>
    <definedName name="ii" localSheetId="38" hidden="1">{"Tab1",#N/A,FALSE,"P";"Tab2",#N/A,FALSE,"P"}</definedName>
    <definedName name="ii" localSheetId="124" hidden="1">{"Tab1",#N/A,FALSE,"P";"Tab2",#N/A,FALSE,"P"}</definedName>
    <definedName name="ii" localSheetId="125" hidden="1">{"Tab1",#N/A,FALSE,"P";"Tab2",#N/A,FALSE,"P"}</definedName>
    <definedName name="ii" localSheetId="126" hidden="1">{"Tab1",#N/A,FALSE,"P";"Tab2",#N/A,FALSE,"P"}</definedName>
    <definedName name="ii" localSheetId="127" hidden="1">{"Tab1",#N/A,FALSE,"P";"Tab2",#N/A,FALSE,"P"}</definedName>
    <definedName name="ii" localSheetId="128" hidden="1">{"Tab1",#N/A,FALSE,"P";"Tab2",#N/A,FALSE,"P"}</definedName>
    <definedName name="ii" localSheetId="129" hidden="1">{"Tab1",#N/A,FALSE,"P";"Tab2",#N/A,FALSE,"P"}</definedName>
    <definedName name="ii" localSheetId="130" hidden="1">{"Tab1",#N/A,FALSE,"P";"Tab2",#N/A,FALSE,"P"}</definedName>
    <definedName name="ii" localSheetId="131" hidden="1">{"Tab1",#N/A,FALSE,"P";"Tab2",#N/A,FALSE,"P"}</definedName>
    <definedName name="ii" localSheetId="138" hidden="1">{"Tab1",#N/A,FALSE,"P";"Tab2",#N/A,FALSE,"P"}</definedName>
    <definedName name="ii" localSheetId="40" hidden="1">{"Tab1",#N/A,FALSE,"P";"Tab2",#N/A,FALSE,"P"}</definedName>
    <definedName name="ii" hidden="1">{"Tab1",#N/A,FALSE,"P";"Tab2",#N/A,FALSE,"P"}</definedName>
    <definedName name="ikjh" localSheetId="5" hidden="1">{"Riqfin97",#N/A,FALSE,"Tran";"Riqfinpro",#N/A,FALSE,"Tran"}</definedName>
    <definedName name="ikjh" localSheetId="6" hidden="1">{"Riqfin97",#N/A,FALSE,"Tran";"Riqfinpro",#N/A,FALSE,"Tran"}</definedName>
    <definedName name="ikjh" localSheetId="7" hidden="1">{"Riqfin97",#N/A,FALSE,"Tran";"Riqfinpro",#N/A,FALSE,"Tran"}</definedName>
    <definedName name="ikjh" localSheetId="8" hidden="1">{"Riqfin97",#N/A,FALSE,"Tran";"Riqfinpro",#N/A,FALSE,"Tran"}</definedName>
    <definedName name="ikjh" localSheetId="9" hidden="1">{"Riqfin97",#N/A,FALSE,"Tran";"Riqfinpro",#N/A,FALSE,"Tran"}</definedName>
    <definedName name="ikjh" localSheetId="30" hidden="1">{"Riqfin97",#N/A,FALSE,"Tran";"Riqfinpro",#N/A,FALSE,"Tran"}</definedName>
    <definedName name="ikjh" localSheetId="31" hidden="1">{"Riqfin97",#N/A,FALSE,"Tran";"Riqfinpro",#N/A,FALSE,"Tran"}</definedName>
    <definedName name="ikjh" localSheetId="105" hidden="1">{"Riqfin97",#N/A,FALSE,"Tran";"Riqfinpro",#N/A,FALSE,"Tran"}</definedName>
    <definedName name="ikjh" localSheetId="38" hidden="1">{"Riqfin97",#N/A,FALSE,"Tran";"Riqfinpro",#N/A,FALSE,"Tran"}</definedName>
    <definedName name="ikjh" localSheetId="124" hidden="1">{"Riqfin97",#N/A,FALSE,"Tran";"Riqfinpro",#N/A,FALSE,"Tran"}</definedName>
    <definedName name="ikjh" localSheetId="125" hidden="1">{"Riqfin97",#N/A,FALSE,"Tran";"Riqfinpro",#N/A,FALSE,"Tran"}</definedName>
    <definedName name="ikjh" localSheetId="126" hidden="1">{"Riqfin97",#N/A,FALSE,"Tran";"Riqfinpro",#N/A,FALSE,"Tran"}</definedName>
    <definedName name="ikjh" localSheetId="127" hidden="1">{"Riqfin97",#N/A,FALSE,"Tran";"Riqfinpro",#N/A,FALSE,"Tran"}</definedName>
    <definedName name="ikjh" localSheetId="128" hidden="1">{"Riqfin97",#N/A,FALSE,"Tran";"Riqfinpro",#N/A,FALSE,"Tran"}</definedName>
    <definedName name="ikjh" localSheetId="129" hidden="1">{"Riqfin97",#N/A,FALSE,"Tran";"Riqfinpro",#N/A,FALSE,"Tran"}</definedName>
    <definedName name="ikjh" localSheetId="130" hidden="1">{"Riqfin97",#N/A,FALSE,"Tran";"Riqfinpro",#N/A,FALSE,"Tran"}</definedName>
    <definedName name="ikjh" localSheetId="131" hidden="1">{"Riqfin97",#N/A,FALSE,"Tran";"Riqfinpro",#N/A,FALSE,"Tran"}</definedName>
    <definedName name="ikjh" localSheetId="138" hidden="1">{"Riqfin97",#N/A,FALSE,"Tran";"Riqfinpro",#N/A,FALSE,"Tran"}</definedName>
    <definedName name="ikjh" localSheetId="40" hidden="1">{"Riqfin97",#N/A,FALSE,"Tran";"Riqfinpro",#N/A,FALSE,"Tran"}</definedName>
    <definedName name="ikjh" hidden="1">{"Riqfin97",#N/A,FALSE,"Tran";"Riqfinpro",#N/A,FALSE,"Tran"}</definedName>
    <definedName name="ilo" localSheetId="5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105" hidden="1">{"Riqfin97",#N/A,FALSE,"Tran";"Riqfinpro",#N/A,FALSE,"Tran"}</definedName>
    <definedName name="ilo" localSheetId="38" hidden="1">{"Riqfin97",#N/A,FALSE,"Tran";"Riqfinpro",#N/A,FALSE,"Tran"}</definedName>
    <definedName name="ilo" localSheetId="124" hidden="1">{"Riqfin97",#N/A,FALSE,"Tran";"Riqfinpro",#N/A,FALSE,"Tran"}</definedName>
    <definedName name="ilo" localSheetId="125" hidden="1">{"Riqfin97",#N/A,FALSE,"Tran";"Riqfinpro",#N/A,FALSE,"Tran"}</definedName>
    <definedName name="ilo" localSheetId="126" hidden="1">{"Riqfin97",#N/A,FALSE,"Tran";"Riqfinpro",#N/A,FALSE,"Tran"}</definedName>
    <definedName name="ilo" localSheetId="127" hidden="1">{"Riqfin97",#N/A,FALSE,"Tran";"Riqfinpro",#N/A,FALSE,"Tran"}</definedName>
    <definedName name="ilo" localSheetId="128" hidden="1">{"Riqfin97",#N/A,FALSE,"Tran";"Riqfinpro",#N/A,FALSE,"Tran"}</definedName>
    <definedName name="ilo" localSheetId="129" hidden="1">{"Riqfin97",#N/A,FALSE,"Tran";"Riqfinpro",#N/A,FALSE,"Tran"}</definedName>
    <definedName name="ilo" localSheetId="130" hidden="1">{"Riqfin97",#N/A,FALSE,"Tran";"Riqfinpro",#N/A,FALSE,"Tran"}</definedName>
    <definedName name="ilo" localSheetId="131" hidden="1">{"Riqfin97",#N/A,FALSE,"Tran";"Riqfinpro",#N/A,FALSE,"Tran"}</definedName>
    <definedName name="ilo" localSheetId="138" hidden="1">{"Riqfin97",#N/A,FALSE,"Tran";"Riqfinpro",#N/A,FALSE,"Tran"}</definedName>
    <definedName name="ilo" localSheetId="40" hidden="1">{"Riqfin97",#N/A,FALSE,"Tran";"Riqfinpro",#N/A,FALSE,"Tran"}</definedName>
    <definedName name="ilo" hidden="1">{"Riqfin97",#N/A,FALSE,"Tran";"Riqfinpro",#N/A,FALSE,"Tran"}</definedName>
    <definedName name="ilu" localSheetId="5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105" hidden="1">{"Riqfin97",#N/A,FALSE,"Tran";"Riqfinpro",#N/A,FALSE,"Tran"}</definedName>
    <definedName name="ilu" localSheetId="38" hidden="1">{"Riqfin97",#N/A,FALSE,"Tran";"Riqfinpro",#N/A,FALSE,"Tran"}</definedName>
    <definedName name="ilu" localSheetId="124" hidden="1">{"Riqfin97",#N/A,FALSE,"Tran";"Riqfinpro",#N/A,FALSE,"Tran"}</definedName>
    <definedName name="ilu" localSheetId="125" hidden="1">{"Riqfin97",#N/A,FALSE,"Tran";"Riqfinpro",#N/A,FALSE,"Tran"}</definedName>
    <definedName name="ilu" localSheetId="126" hidden="1">{"Riqfin97",#N/A,FALSE,"Tran";"Riqfinpro",#N/A,FALSE,"Tran"}</definedName>
    <definedName name="ilu" localSheetId="127" hidden="1">{"Riqfin97",#N/A,FALSE,"Tran";"Riqfinpro",#N/A,FALSE,"Tran"}</definedName>
    <definedName name="ilu" localSheetId="128" hidden="1">{"Riqfin97",#N/A,FALSE,"Tran";"Riqfinpro",#N/A,FALSE,"Tran"}</definedName>
    <definedName name="ilu" localSheetId="129" hidden="1">{"Riqfin97",#N/A,FALSE,"Tran";"Riqfinpro",#N/A,FALSE,"Tran"}</definedName>
    <definedName name="ilu" localSheetId="130" hidden="1">{"Riqfin97",#N/A,FALSE,"Tran";"Riqfinpro",#N/A,FALSE,"Tran"}</definedName>
    <definedName name="ilu" localSheetId="131" hidden="1">{"Riqfin97",#N/A,FALSE,"Tran";"Riqfinpro",#N/A,FALSE,"Tran"}</definedName>
    <definedName name="ilu" localSheetId="138" hidden="1">{"Riqfin97",#N/A,FALSE,"Tran";"Riqfinpro",#N/A,FALSE,"Tran"}</definedName>
    <definedName name="ilu" localSheetId="40" hidden="1">{"Riqfin97",#N/A,FALSE,"Tran";"Riqfinpro",#N/A,FALSE,"Tran"}</definedName>
    <definedName name="ilu" hidden="1">{"Riqfin97",#N/A,FALSE,"Tran";"Riqfinpro",#N/A,FALSE,"Tran"}</definedName>
    <definedName name="Imp_capital">#REF!</definedName>
    <definedName name="Imp_renta">#REF!</definedName>
    <definedName name="Imp_sobre_productos">#REF!</definedName>
    <definedName name="input_in" localSheetId="5" hidden="1">{"TRADE_COMP",#N/A,FALSE,"TAB23APP";"BOP",#N/A,FALSE,"TAB6";"DOT",#N/A,FALSE,"TAB24APP";"EXTDEBT",#N/A,FALSE,"TAB25APP"}</definedName>
    <definedName name="input_in" localSheetId="6" hidden="1">{"TRADE_COMP",#N/A,FALSE,"TAB23APP";"BOP",#N/A,FALSE,"TAB6";"DOT",#N/A,FALSE,"TAB24APP";"EXTDEBT",#N/A,FALSE,"TAB25APP"}</definedName>
    <definedName name="input_in" localSheetId="7" hidden="1">{"TRADE_COMP",#N/A,FALSE,"TAB23APP";"BOP",#N/A,FALSE,"TAB6";"DOT",#N/A,FALSE,"TAB24APP";"EXTDEBT",#N/A,FALSE,"TAB25APP"}</definedName>
    <definedName name="input_in" localSheetId="8" hidden="1">{"TRADE_COMP",#N/A,FALSE,"TAB23APP";"BOP",#N/A,FALSE,"TAB6";"DOT",#N/A,FALSE,"TAB24APP";"EXTDEBT",#N/A,FALSE,"TAB25APP"}</definedName>
    <definedName name="input_in" localSheetId="9" hidden="1">{"TRADE_COMP",#N/A,FALSE,"TAB23APP";"BOP",#N/A,FALSE,"TAB6";"DOT",#N/A,FALSE,"TAB24APP";"EXTDEBT",#N/A,FALSE,"TAB25APP"}</definedName>
    <definedName name="input_in" localSheetId="30" hidden="1">{"TRADE_COMP",#N/A,FALSE,"TAB23APP";"BOP",#N/A,FALSE,"TAB6";"DOT",#N/A,FALSE,"TAB24APP";"EXTDEBT",#N/A,FALSE,"TAB25APP"}</definedName>
    <definedName name="input_in" localSheetId="31" hidden="1">{"TRADE_COMP",#N/A,FALSE,"TAB23APP";"BOP",#N/A,FALSE,"TAB6";"DOT",#N/A,FALSE,"TAB24APP";"EXTDEBT",#N/A,FALSE,"TAB25APP"}</definedName>
    <definedName name="input_in" localSheetId="105" hidden="1">{"TRADE_COMP",#N/A,FALSE,"TAB23APP";"BOP",#N/A,FALSE,"TAB6";"DOT",#N/A,FALSE,"TAB24APP";"EXTDEBT",#N/A,FALSE,"TAB25APP"}</definedName>
    <definedName name="input_in" localSheetId="38" hidden="1">{"TRADE_COMP",#N/A,FALSE,"TAB23APP";"BOP",#N/A,FALSE,"TAB6";"DOT",#N/A,FALSE,"TAB24APP";"EXTDEBT",#N/A,FALSE,"TAB25APP"}</definedName>
    <definedName name="input_in" localSheetId="124" hidden="1">{"TRADE_COMP",#N/A,FALSE,"TAB23APP";"BOP",#N/A,FALSE,"TAB6";"DOT",#N/A,FALSE,"TAB24APP";"EXTDEBT",#N/A,FALSE,"TAB25APP"}</definedName>
    <definedName name="input_in" localSheetId="125" hidden="1">{"TRADE_COMP",#N/A,FALSE,"TAB23APP";"BOP",#N/A,FALSE,"TAB6";"DOT",#N/A,FALSE,"TAB24APP";"EXTDEBT",#N/A,FALSE,"TAB25APP"}</definedName>
    <definedName name="input_in" localSheetId="126" hidden="1">{"TRADE_COMP",#N/A,FALSE,"TAB23APP";"BOP",#N/A,FALSE,"TAB6";"DOT",#N/A,FALSE,"TAB24APP";"EXTDEBT",#N/A,FALSE,"TAB25APP"}</definedName>
    <definedName name="input_in" localSheetId="127" hidden="1">{"TRADE_COMP",#N/A,FALSE,"TAB23APP";"BOP",#N/A,FALSE,"TAB6";"DOT",#N/A,FALSE,"TAB24APP";"EXTDEBT",#N/A,FALSE,"TAB25APP"}</definedName>
    <definedName name="input_in" localSheetId="128" hidden="1">{"TRADE_COMP",#N/A,FALSE,"TAB23APP";"BOP",#N/A,FALSE,"TAB6";"DOT",#N/A,FALSE,"TAB24APP";"EXTDEBT",#N/A,FALSE,"TAB25APP"}</definedName>
    <definedName name="input_in" localSheetId="129" hidden="1">{"TRADE_COMP",#N/A,FALSE,"TAB23APP";"BOP",#N/A,FALSE,"TAB6";"DOT",#N/A,FALSE,"TAB24APP";"EXTDEBT",#N/A,FALSE,"TAB25APP"}</definedName>
    <definedName name="input_in" localSheetId="130" hidden="1">{"TRADE_COMP",#N/A,FALSE,"TAB23APP";"BOP",#N/A,FALSE,"TAB6";"DOT",#N/A,FALSE,"TAB24APP";"EXTDEBT",#N/A,FALSE,"TAB25APP"}</definedName>
    <definedName name="input_in" localSheetId="131" hidden="1">{"TRADE_COMP",#N/A,FALSE,"TAB23APP";"BOP",#N/A,FALSE,"TAB6";"DOT",#N/A,FALSE,"TAB24APP";"EXTDEBT",#N/A,FALSE,"TAB25APP"}</definedName>
    <definedName name="input_in" localSheetId="138" hidden="1">{"TRADE_COMP",#N/A,FALSE,"TAB23APP";"BOP",#N/A,FALSE,"TAB6";"DOT",#N/A,FALSE,"TAB24APP";"EXTDEBT",#N/A,FALSE,"TAB25APP"}</definedName>
    <definedName name="input_in" localSheetId="40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Q_ACCOUNT_CHANGE" hidden="1">"c413"</definedName>
    <definedName name="IQ_ACCOUNTING_STANDARD" hidden="1">"c4539"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"c100"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"c360"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41401.4855902778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"c362"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"c1122"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39567.4043634259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A">#REF!</definedName>
    <definedName name="ixxjesd" hidden="1">#REF!</definedName>
    <definedName name="jeg" localSheetId="21" hidden="1">{#N/A,#N/A,FALSE,"PERSONAL";#N/A,#N/A,FALSE,"explotación";#N/A,#N/A,FALSE,"generales"}</definedName>
    <definedName name="jeg" localSheetId="5" hidden="1">{#N/A,#N/A,FALSE,"PERSONAL";#N/A,#N/A,FALSE,"explotación";#N/A,#N/A,FALSE,"generales"}</definedName>
    <definedName name="jeg" localSheetId="6" hidden="1">{#N/A,#N/A,FALSE,"PERSONAL";#N/A,#N/A,FALSE,"explotación";#N/A,#N/A,FALSE,"generales"}</definedName>
    <definedName name="jeg" localSheetId="7" hidden="1">{#N/A,#N/A,FALSE,"PERSONAL";#N/A,#N/A,FALSE,"explotación";#N/A,#N/A,FALSE,"generales"}</definedName>
    <definedName name="jeg" localSheetId="8" hidden="1">{#N/A,#N/A,FALSE,"PERSONAL";#N/A,#N/A,FALSE,"explotación";#N/A,#N/A,FALSE,"generales"}</definedName>
    <definedName name="jeg" localSheetId="9" hidden="1">{#N/A,#N/A,FALSE,"PERSONAL";#N/A,#N/A,FALSE,"explotación";#N/A,#N/A,FALSE,"generales"}</definedName>
    <definedName name="jeg" localSheetId="30" hidden="1">{#N/A,#N/A,FALSE,"PERSONAL";#N/A,#N/A,FALSE,"explotación";#N/A,#N/A,FALSE,"generales"}</definedName>
    <definedName name="jeg" localSheetId="16" hidden="1">{#N/A,#N/A,FALSE,"PERSONAL";#N/A,#N/A,FALSE,"explotación";#N/A,#N/A,FALSE,"generales"}</definedName>
    <definedName name="jeg" localSheetId="105" hidden="1">{#N/A,#N/A,FALSE,"PERSONAL";#N/A,#N/A,FALSE,"explotación";#N/A,#N/A,FALSE,"generales"}</definedName>
    <definedName name="jeg" localSheetId="38" hidden="1">{#N/A,#N/A,FALSE,"PERSONAL";#N/A,#N/A,FALSE,"explotación";#N/A,#N/A,FALSE,"generales"}</definedName>
    <definedName name="jeg" localSheetId="124" hidden="1">{#N/A,#N/A,FALSE,"PERSONAL";#N/A,#N/A,FALSE,"explotación";#N/A,#N/A,FALSE,"generales"}</definedName>
    <definedName name="jeg" localSheetId="125" hidden="1">{#N/A,#N/A,FALSE,"PERSONAL";#N/A,#N/A,FALSE,"explotación";#N/A,#N/A,FALSE,"generales"}</definedName>
    <definedName name="jeg" localSheetId="126" hidden="1">{#N/A,#N/A,FALSE,"PERSONAL";#N/A,#N/A,FALSE,"explotación";#N/A,#N/A,FALSE,"generales"}</definedName>
    <definedName name="jeg" localSheetId="127" hidden="1">{#N/A,#N/A,FALSE,"PERSONAL";#N/A,#N/A,FALSE,"explotación";#N/A,#N/A,FALSE,"generales"}</definedName>
    <definedName name="jeg" localSheetId="128" hidden="1">{#N/A,#N/A,FALSE,"PERSONAL";#N/A,#N/A,FALSE,"explotación";#N/A,#N/A,FALSE,"generales"}</definedName>
    <definedName name="jeg" localSheetId="129" hidden="1">{#N/A,#N/A,FALSE,"PERSONAL";#N/A,#N/A,FALSE,"explotación";#N/A,#N/A,FALSE,"generales"}</definedName>
    <definedName name="jeg" localSheetId="130" hidden="1">{#N/A,#N/A,FALSE,"PERSONAL";#N/A,#N/A,FALSE,"explotación";#N/A,#N/A,FALSE,"generales"}</definedName>
    <definedName name="jeg" localSheetId="131" hidden="1">{#N/A,#N/A,FALSE,"PERSONAL";#N/A,#N/A,FALSE,"explotación";#N/A,#N/A,FALSE,"generales"}</definedName>
    <definedName name="jeg" localSheetId="138" hidden="1">{#N/A,#N/A,FALSE,"PERSONAL";#N/A,#N/A,FALSE,"explotación";#N/A,#N/A,FALSE,"generales"}</definedName>
    <definedName name="jeg" localSheetId="102" hidden="1">{#N/A,#N/A,FALSE,"PERSONAL";#N/A,#N/A,FALSE,"explotación";#N/A,#N/A,FALSE,"generales"}</definedName>
    <definedName name="jeg" localSheetId="111" hidden="1">{#N/A,#N/A,FALSE,"PERSONAL";#N/A,#N/A,FALSE,"explotación";#N/A,#N/A,FALSE,"generales"}</definedName>
    <definedName name="jeg" localSheetId="112" hidden="1">{#N/A,#N/A,FALSE,"PERSONAL";#N/A,#N/A,FALSE,"explotación";#N/A,#N/A,FALSE,"generales"}</definedName>
    <definedName name="jeg" localSheetId="113" hidden="1">{#N/A,#N/A,FALSE,"PERSONAL";#N/A,#N/A,FALSE,"explotación";#N/A,#N/A,FALSE,"generales"}</definedName>
    <definedName name="jeg" localSheetId="114" hidden="1">{#N/A,#N/A,FALSE,"PERSONAL";#N/A,#N/A,FALSE,"explotación";#N/A,#N/A,FALSE,"generales"}</definedName>
    <definedName name="jeg" localSheetId="135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gukg" localSheetId="5" hidden="1">{#N/A,#N/A,FALSE,"DOC";"TB_28",#N/A,FALSE,"FITB_28";"TB_91",#N/A,FALSE,"FITB_91";"TB_182",#N/A,FALSE,"FITB_182";"TB_273",#N/A,FALSE,"FITB_273";"TB_364",#N/A,FALSE,"FITB_364 ";"SUMMARY",#N/A,FALSE,"Summary"}</definedName>
    <definedName name="jgukg" localSheetId="6" hidden="1">{#N/A,#N/A,FALSE,"DOC";"TB_28",#N/A,FALSE,"FITB_28";"TB_91",#N/A,FALSE,"FITB_91";"TB_182",#N/A,FALSE,"FITB_182";"TB_273",#N/A,FALSE,"FITB_273";"TB_364",#N/A,FALSE,"FITB_364 ";"SUMMARY",#N/A,FALSE,"Summary"}</definedName>
    <definedName name="jgukg" localSheetId="7" hidden="1">{#N/A,#N/A,FALSE,"DOC";"TB_28",#N/A,FALSE,"FITB_28";"TB_91",#N/A,FALSE,"FITB_91";"TB_182",#N/A,FALSE,"FITB_182";"TB_273",#N/A,FALSE,"FITB_273";"TB_364",#N/A,FALSE,"FITB_364 ";"SUMMARY",#N/A,FALSE,"Summary"}</definedName>
    <definedName name="jgukg" localSheetId="8" hidden="1">{#N/A,#N/A,FALSE,"DOC";"TB_28",#N/A,FALSE,"FITB_28";"TB_91",#N/A,FALSE,"FITB_91";"TB_182",#N/A,FALSE,"FITB_182";"TB_273",#N/A,FALSE,"FITB_273";"TB_364",#N/A,FALSE,"FITB_364 ";"SUMMARY",#N/A,FALSE,"Summary"}</definedName>
    <definedName name="jgukg" localSheetId="9" hidden="1">{#N/A,#N/A,FALSE,"DOC";"TB_28",#N/A,FALSE,"FITB_28";"TB_91",#N/A,FALSE,"FITB_91";"TB_182",#N/A,FALSE,"FITB_182";"TB_273",#N/A,FALSE,"FITB_273";"TB_364",#N/A,FALSE,"FITB_364 ";"SUMMARY",#N/A,FALSE,"Summary"}</definedName>
    <definedName name="jgukg" localSheetId="30" hidden="1">{#N/A,#N/A,FALSE,"DOC";"TB_28",#N/A,FALSE,"FITB_28";"TB_91",#N/A,FALSE,"FITB_91";"TB_182",#N/A,FALSE,"FITB_182";"TB_273",#N/A,FALSE,"FITB_273";"TB_364",#N/A,FALSE,"FITB_364 ";"SUMMARY",#N/A,FALSE,"Summary"}</definedName>
    <definedName name="jgukg" localSheetId="31" hidden="1">{#N/A,#N/A,FALSE,"DOC";"TB_28",#N/A,FALSE,"FITB_28";"TB_91",#N/A,FALSE,"FITB_91";"TB_182",#N/A,FALSE,"FITB_182";"TB_273",#N/A,FALSE,"FITB_273";"TB_364",#N/A,FALSE,"FITB_364 ";"SUMMARY",#N/A,FALSE,"Summary"}</definedName>
    <definedName name="jgukg" localSheetId="105" hidden="1">{#N/A,#N/A,FALSE,"DOC";"TB_28",#N/A,FALSE,"FITB_28";"TB_91",#N/A,FALSE,"FITB_91";"TB_182",#N/A,FALSE,"FITB_182";"TB_273",#N/A,FALSE,"FITB_273";"TB_364",#N/A,FALSE,"FITB_364 ";"SUMMARY",#N/A,FALSE,"Summary"}</definedName>
    <definedName name="jgukg" localSheetId="3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4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5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7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29" hidden="1">{#N/A,#N/A,FALSE,"DOC";"TB_28",#N/A,FALSE,"FITB_28";"TB_91",#N/A,FALSE,"FITB_91";"TB_182",#N/A,FALSE,"FITB_182";"TB_273",#N/A,FALSE,"FITB_273";"TB_364",#N/A,FALSE,"FITB_364 ";"SUMMARY",#N/A,FALSE,"Summary"}</definedName>
    <definedName name="jgukg" localSheetId="130" hidden="1">{#N/A,#N/A,FALSE,"DOC";"TB_28",#N/A,FALSE,"FITB_28";"TB_91",#N/A,FALSE,"FITB_91";"TB_182",#N/A,FALSE,"FITB_182";"TB_273",#N/A,FALSE,"FITB_273";"TB_364",#N/A,FALSE,"FITB_364 ";"SUMMARY",#N/A,FALSE,"Summary"}</definedName>
    <definedName name="jgukg" localSheetId="131" hidden="1">{#N/A,#N/A,FALSE,"DOC";"TB_28",#N/A,FALSE,"FITB_28";"TB_91",#N/A,FALSE,"FITB_91";"TB_182",#N/A,FALSE,"FITB_182";"TB_273",#N/A,FALSE,"FITB_273";"TB_364",#N/A,FALSE,"FITB_364 ";"SUMMARY",#N/A,FALSE,"Summary"}</definedName>
    <definedName name="jgukg" localSheetId="138" hidden="1">{#N/A,#N/A,FALSE,"DOC";"TB_28",#N/A,FALSE,"FITB_28";"TB_91",#N/A,FALSE,"FITB_91";"TB_182",#N/A,FALSE,"FITB_182";"TB_273",#N/A,FALSE,"FITB_273";"TB_364",#N/A,FALSE,"FITB_364 ";"SUMMARY",#N/A,FALSE,"Summary"}</definedName>
    <definedName name="jgukg" localSheetId="40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gf" localSheetId="5" hidden="1">{"MONA",#N/A,FALSE,"S"}</definedName>
    <definedName name="jhgf" localSheetId="6" hidden="1">{"MONA",#N/A,FALSE,"S"}</definedName>
    <definedName name="jhgf" localSheetId="7" hidden="1">{"MONA",#N/A,FALSE,"S"}</definedName>
    <definedName name="jhgf" localSheetId="8" hidden="1">{"MONA",#N/A,FALSE,"S"}</definedName>
    <definedName name="jhgf" localSheetId="9" hidden="1">{"MONA",#N/A,FALSE,"S"}</definedName>
    <definedName name="jhgf" localSheetId="30" hidden="1">{"MONA",#N/A,FALSE,"S"}</definedName>
    <definedName name="jhgf" localSheetId="31" hidden="1">{"MONA",#N/A,FALSE,"S"}</definedName>
    <definedName name="jhgf" localSheetId="105" hidden="1">{"MONA",#N/A,FALSE,"S"}</definedName>
    <definedName name="jhgf" localSheetId="38" hidden="1">{"MONA",#N/A,FALSE,"S"}</definedName>
    <definedName name="jhgf" localSheetId="124" hidden="1">{"MONA",#N/A,FALSE,"S"}</definedName>
    <definedName name="jhgf" localSheetId="125" hidden="1">{"MONA",#N/A,FALSE,"S"}</definedName>
    <definedName name="jhgf" localSheetId="126" hidden="1">{"MONA",#N/A,FALSE,"S"}</definedName>
    <definedName name="jhgf" localSheetId="127" hidden="1">{"MONA",#N/A,FALSE,"S"}</definedName>
    <definedName name="jhgf" localSheetId="128" hidden="1">{"MONA",#N/A,FALSE,"S"}</definedName>
    <definedName name="jhgf" localSheetId="129" hidden="1">{"MONA",#N/A,FALSE,"S"}</definedName>
    <definedName name="jhgf" localSheetId="130" hidden="1">{"MONA",#N/A,FALSE,"S"}</definedName>
    <definedName name="jhgf" localSheetId="131" hidden="1">{"MONA",#N/A,FALSE,"S"}</definedName>
    <definedName name="jhgf" localSheetId="138" hidden="1">{"MONA",#N/A,FALSE,"S"}</definedName>
    <definedName name="jhgf" localSheetId="40" hidden="1">{"MONA",#N/A,FALSE,"S"}</definedName>
    <definedName name="jhgf" hidden="1">{"MONA",#N/A,FALSE,"S"}</definedName>
    <definedName name="jj" localSheetId="5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localSheetId="8" hidden="1">{"Riqfin97",#N/A,FALSE,"Tran";"Riqfinpro",#N/A,FALSE,"Tran"}</definedName>
    <definedName name="jj" localSheetId="9" hidden="1">{"Riqfin97",#N/A,FALSE,"Tran";"Riqfinpro",#N/A,FALSE,"Tran"}</definedName>
    <definedName name="jj" localSheetId="30" hidden="1">{"Riqfin97",#N/A,FALSE,"Tran";"Riqfinpro",#N/A,FALSE,"Tran"}</definedName>
    <definedName name="jj" localSheetId="31" hidden="1">{"Riqfin97",#N/A,FALSE,"Tran";"Riqfinpro",#N/A,FALSE,"Tran"}</definedName>
    <definedName name="jj" localSheetId="105" hidden="1">{"Riqfin97",#N/A,FALSE,"Tran";"Riqfinpro",#N/A,FALSE,"Tran"}</definedName>
    <definedName name="jj" localSheetId="38" hidden="1">{"Riqfin97",#N/A,FALSE,"Tran";"Riqfinpro",#N/A,FALSE,"Tran"}</definedName>
    <definedName name="jj" localSheetId="124" hidden="1">{"Riqfin97",#N/A,FALSE,"Tran";"Riqfinpro",#N/A,FALSE,"Tran"}</definedName>
    <definedName name="jj" localSheetId="125" hidden="1">{"Riqfin97",#N/A,FALSE,"Tran";"Riqfinpro",#N/A,FALSE,"Tran"}</definedName>
    <definedName name="jj" localSheetId="126" hidden="1">{"Riqfin97",#N/A,FALSE,"Tran";"Riqfinpro",#N/A,FALSE,"Tran"}</definedName>
    <definedName name="jj" localSheetId="127" hidden="1">{"Riqfin97",#N/A,FALSE,"Tran";"Riqfinpro",#N/A,FALSE,"Tran"}</definedName>
    <definedName name="jj" localSheetId="128" hidden="1">{"Riqfin97",#N/A,FALSE,"Tran";"Riqfinpro",#N/A,FALSE,"Tran"}</definedName>
    <definedName name="jj" localSheetId="129" hidden="1">{"Riqfin97",#N/A,FALSE,"Tran";"Riqfinpro",#N/A,FALSE,"Tran"}</definedName>
    <definedName name="jj" localSheetId="130" hidden="1">{"Riqfin97",#N/A,FALSE,"Tran";"Riqfinpro",#N/A,FALSE,"Tran"}</definedName>
    <definedName name="jj" localSheetId="131" hidden="1">{"Riqfin97",#N/A,FALSE,"Tran";"Riqfinpro",#N/A,FALSE,"Tran"}</definedName>
    <definedName name="jj" localSheetId="138" hidden="1">{"Riqfin97",#N/A,FALSE,"Tran";"Riqfinpro",#N/A,FALSE,"Tran"}</definedName>
    <definedName name="jj" localSheetId="40" hidden="1">{"Riqfin97",#N/A,FALSE,"Tran";"Riqfinpro",#N/A,FALSE,"Tran"}</definedName>
    <definedName name="jj" hidden="1">{"Riqfin97",#N/A,FALSE,"Tran";"Riqfinpro",#N/A,FALSE,"Tran"}</definedName>
    <definedName name="jjj" localSheetId="5" hidden="1">#REF!</definedName>
    <definedName name="jjj" localSheetId="6" hidden="1">#REF!</definedName>
    <definedName name="jjj" localSheetId="7" hidden="1">#REF!</definedName>
    <definedName name="jjj" localSheetId="8" hidden="1">#REF!</definedName>
    <definedName name="jjj" localSheetId="9" hidden="1">#REF!</definedName>
    <definedName name="jjj" localSheetId="30" hidden="1">#REF!</definedName>
    <definedName name="jjj" localSheetId="105" hidden="1">#REF!</definedName>
    <definedName name="jjj" hidden="1">#REF!</definedName>
    <definedName name="jjjj" localSheetId="5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105" hidden="1">{"Tab1",#N/A,FALSE,"P";"Tab2",#N/A,FALSE,"P"}</definedName>
    <definedName name="jjjj" localSheetId="38" hidden="1">{"Tab1",#N/A,FALSE,"P";"Tab2",#N/A,FALSE,"P"}</definedName>
    <definedName name="jjjj" localSheetId="124" hidden="1">{"Tab1",#N/A,FALSE,"P";"Tab2",#N/A,FALSE,"P"}</definedName>
    <definedName name="jjjj" localSheetId="125" hidden="1">{"Tab1",#N/A,FALSE,"P";"Tab2",#N/A,FALSE,"P"}</definedName>
    <definedName name="jjjj" localSheetId="126" hidden="1">{"Tab1",#N/A,FALSE,"P";"Tab2",#N/A,FALSE,"P"}</definedName>
    <definedName name="jjjj" localSheetId="127" hidden="1">{"Tab1",#N/A,FALSE,"P";"Tab2",#N/A,FALSE,"P"}</definedName>
    <definedName name="jjjj" localSheetId="128" hidden="1">{"Tab1",#N/A,FALSE,"P";"Tab2",#N/A,FALSE,"P"}</definedName>
    <definedName name="jjjj" localSheetId="129" hidden="1">{"Tab1",#N/A,FALSE,"P";"Tab2",#N/A,FALSE,"P"}</definedName>
    <definedName name="jjjj" localSheetId="130" hidden="1">{"Tab1",#N/A,FALSE,"P";"Tab2",#N/A,FALSE,"P"}</definedName>
    <definedName name="jjjj" localSheetId="131" hidden="1">{"Tab1",#N/A,FALSE,"P";"Tab2",#N/A,FALSE,"P"}</definedName>
    <definedName name="jjjj" localSheetId="138" hidden="1">{"Tab1",#N/A,FALSE,"P";"Tab2",#N/A,FALSE,"P"}</definedName>
    <definedName name="jjjj" localSheetId="40" hidden="1">{"Tab1",#N/A,FALSE,"P";"Tab2",#N/A,FALSE,"P"}</definedName>
    <definedName name="jjjj" hidden="1">{"Tab1",#N/A,FALSE,"P";"Tab2",#N/A,FALSE,"P"}</definedName>
    <definedName name="jjjjjj" localSheetId="5" hidden="1">#REF!</definedName>
    <definedName name="jjjjjj" localSheetId="6" hidden="1">#REF!</definedName>
    <definedName name="jjjjjj" localSheetId="7" hidden="1">#REF!</definedName>
    <definedName name="jjjjjj" localSheetId="8" hidden="1">#REF!</definedName>
    <definedName name="jjjjjj" localSheetId="9" hidden="1">#REF!</definedName>
    <definedName name="jjjjjj" localSheetId="30" hidden="1">#REF!</definedName>
    <definedName name="jjjjjj" localSheetId="105" hidden="1">#REF!</definedName>
    <definedName name="jjjjjj" hidden="1">#REF!</definedName>
    <definedName name="jkbjkb" localSheetId="5" hidden="1">{"DEPOSITS",#N/A,FALSE,"COMML_MON";"LOANS",#N/A,FALSE,"COMML_MON"}</definedName>
    <definedName name="jkbjkb" localSheetId="6" hidden="1">{"DEPOSITS",#N/A,FALSE,"COMML_MON";"LOANS",#N/A,FALSE,"COMML_MON"}</definedName>
    <definedName name="jkbjkb" localSheetId="7" hidden="1">{"DEPOSITS",#N/A,FALSE,"COMML_MON";"LOANS",#N/A,FALSE,"COMML_MON"}</definedName>
    <definedName name="jkbjkb" localSheetId="8" hidden="1">{"DEPOSITS",#N/A,FALSE,"COMML_MON";"LOANS",#N/A,FALSE,"COMML_MON"}</definedName>
    <definedName name="jkbjkb" localSheetId="9" hidden="1">{"DEPOSITS",#N/A,FALSE,"COMML_MON";"LOANS",#N/A,FALSE,"COMML_MON"}</definedName>
    <definedName name="jkbjkb" localSheetId="30" hidden="1">{"DEPOSITS",#N/A,FALSE,"COMML_MON";"LOANS",#N/A,FALSE,"COMML_MON"}</definedName>
    <definedName name="jkbjkb" localSheetId="31" hidden="1">{"DEPOSITS",#N/A,FALSE,"COMML_MON";"LOANS",#N/A,FALSE,"COMML_MON"}</definedName>
    <definedName name="jkbjkb" localSheetId="105" hidden="1">{"DEPOSITS",#N/A,FALSE,"COMML_MON";"LOANS",#N/A,FALSE,"COMML_MON"}</definedName>
    <definedName name="jkbjkb" localSheetId="38" hidden="1">{"DEPOSITS",#N/A,FALSE,"COMML_MON";"LOANS",#N/A,FALSE,"COMML_MON"}</definedName>
    <definedName name="jkbjkb" localSheetId="124" hidden="1">{"DEPOSITS",#N/A,FALSE,"COMML_MON";"LOANS",#N/A,FALSE,"COMML_MON"}</definedName>
    <definedName name="jkbjkb" localSheetId="125" hidden="1">{"DEPOSITS",#N/A,FALSE,"COMML_MON";"LOANS",#N/A,FALSE,"COMML_MON"}</definedName>
    <definedName name="jkbjkb" localSheetId="126" hidden="1">{"DEPOSITS",#N/A,FALSE,"COMML_MON";"LOANS",#N/A,FALSE,"COMML_MON"}</definedName>
    <definedName name="jkbjkb" localSheetId="127" hidden="1">{"DEPOSITS",#N/A,FALSE,"COMML_MON";"LOANS",#N/A,FALSE,"COMML_MON"}</definedName>
    <definedName name="jkbjkb" localSheetId="128" hidden="1">{"DEPOSITS",#N/A,FALSE,"COMML_MON";"LOANS",#N/A,FALSE,"COMML_MON"}</definedName>
    <definedName name="jkbjkb" localSheetId="129" hidden="1">{"DEPOSITS",#N/A,FALSE,"COMML_MON";"LOANS",#N/A,FALSE,"COMML_MON"}</definedName>
    <definedName name="jkbjkb" localSheetId="130" hidden="1">{"DEPOSITS",#N/A,FALSE,"COMML_MON";"LOANS",#N/A,FALSE,"COMML_MON"}</definedName>
    <definedName name="jkbjkb" localSheetId="131" hidden="1">{"DEPOSITS",#N/A,FALSE,"COMML_MON";"LOANS",#N/A,FALSE,"COMML_MON"}</definedName>
    <definedName name="jkbjkb" localSheetId="138" hidden="1">{"DEPOSITS",#N/A,FALSE,"COMML_MON";"LOANS",#N/A,FALSE,"COMML_MON"}</definedName>
    <definedName name="jkbjkb" localSheetId="40" hidden="1">{"DEPOSITS",#N/A,FALSE,"COMML_MON";"LOANS",#N/A,FALSE,"COMML_MON"}</definedName>
    <definedName name="jkbjkb" hidden="1">{"DEPOSITS",#N/A,FALSE,"COMML_MON";"LOANS",#N/A,FALSE,"COMML_MON"}</definedName>
    <definedName name="ju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0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5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105" hidden="1">{"Riqfin97",#N/A,FALSE,"Tran";"Riqfinpro",#N/A,FALSE,"Tran"}</definedName>
    <definedName name="jui" localSheetId="38" hidden="1">{"Riqfin97",#N/A,FALSE,"Tran";"Riqfinpro",#N/A,FALSE,"Tran"}</definedName>
    <definedName name="jui" localSheetId="124" hidden="1">{"Riqfin97",#N/A,FALSE,"Tran";"Riqfinpro",#N/A,FALSE,"Tran"}</definedName>
    <definedName name="jui" localSheetId="125" hidden="1">{"Riqfin97",#N/A,FALSE,"Tran";"Riqfinpro",#N/A,FALSE,"Tran"}</definedName>
    <definedName name="jui" localSheetId="126" hidden="1">{"Riqfin97",#N/A,FALSE,"Tran";"Riqfinpro",#N/A,FALSE,"Tran"}</definedName>
    <definedName name="jui" localSheetId="127" hidden="1">{"Riqfin97",#N/A,FALSE,"Tran";"Riqfinpro",#N/A,FALSE,"Tran"}</definedName>
    <definedName name="jui" localSheetId="128" hidden="1">{"Riqfin97",#N/A,FALSE,"Tran";"Riqfinpro",#N/A,FALSE,"Tran"}</definedName>
    <definedName name="jui" localSheetId="129" hidden="1">{"Riqfin97",#N/A,FALSE,"Tran";"Riqfinpro",#N/A,FALSE,"Tran"}</definedName>
    <definedName name="jui" localSheetId="130" hidden="1">{"Riqfin97",#N/A,FALSE,"Tran";"Riqfinpro",#N/A,FALSE,"Tran"}</definedName>
    <definedName name="jui" localSheetId="131" hidden="1">{"Riqfin97",#N/A,FALSE,"Tran";"Riqfinpro",#N/A,FALSE,"Tran"}</definedName>
    <definedName name="jui" localSheetId="138" hidden="1">{"Riqfin97",#N/A,FALSE,"Tran";"Riqfinpro",#N/A,FALSE,"Tran"}</definedName>
    <definedName name="jui" localSheetId="40" hidden="1">{"Riqfin97",#N/A,FALSE,"Tran";"Riqfinpro",#N/A,FALSE,"Tran"}</definedName>
    <definedName name="jui" hidden="1">{"Riqfin97",#N/A,FALSE,"Tran";"Riqfinpro",#N/A,FALSE,"Tran"}</definedName>
    <definedName name="juy" localSheetId="5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105" hidden="1">{"Tab1",#N/A,FALSE,"P";"Tab2",#N/A,FALSE,"P"}</definedName>
    <definedName name="juy" localSheetId="38" hidden="1">{"Tab1",#N/A,FALSE,"P";"Tab2",#N/A,FALSE,"P"}</definedName>
    <definedName name="juy" localSheetId="124" hidden="1">{"Tab1",#N/A,FALSE,"P";"Tab2",#N/A,FALSE,"P"}</definedName>
    <definedName name="juy" localSheetId="125" hidden="1">{"Tab1",#N/A,FALSE,"P";"Tab2",#N/A,FALSE,"P"}</definedName>
    <definedName name="juy" localSheetId="126" hidden="1">{"Tab1",#N/A,FALSE,"P";"Tab2",#N/A,FALSE,"P"}</definedName>
    <definedName name="juy" localSheetId="127" hidden="1">{"Tab1",#N/A,FALSE,"P";"Tab2",#N/A,FALSE,"P"}</definedName>
    <definedName name="juy" localSheetId="128" hidden="1">{"Tab1",#N/A,FALSE,"P";"Tab2",#N/A,FALSE,"P"}</definedName>
    <definedName name="juy" localSheetId="129" hidden="1">{"Tab1",#N/A,FALSE,"P";"Tab2",#N/A,FALSE,"P"}</definedName>
    <definedName name="juy" localSheetId="130" hidden="1">{"Tab1",#N/A,FALSE,"P";"Tab2",#N/A,FALSE,"P"}</definedName>
    <definedName name="juy" localSheetId="131" hidden="1">{"Tab1",#N/A,FALSE,"P";"Tab2",#N/A,FALSE,"P"}</definedName>
    <definedName name="juy" localSheetId="138" hidden="1">{"Tab1",#N/A,FALSE,"P";"Tab2",#N/A,FALSE,"P"}</definedName>
    <definedName name="juy" localSheetId="40" hidden="1">{"Tab1",#N/A,FALSE,"P";"Tab2",#N/A,FALSE,"P"}</definedName>
    <definedName name="juy" hidden="1">{"Tab1",#N/A,FALSE,"P";"Tab2",#N/A,FALSE,"P"}</definedName>
    <definedName name="k" localSheetId="5" hidden="1">{"Riqfin97",#N/A,FALSE,"Tran";"Riqfinpro",#N/A,FALSE,"Tran"}</definedName>
    <definedName name="k" localSheetId="6" hidden="1">{"Riqfin97",#N/A,FALSE,"Tran";"Riqfinpro",#N/A,FALSE,"Tran"}</definedName>
    <definedName name="k" localSheetId="7" hidden="1">{"Riqfin97",#N/A,FALSE,"Tran";"Riqfinpro",#N/A,FALSE,"Tran"}</definedName>
    <definedName name="k" localSheetId="8" hidden="1">{"Riqfin97",#N/A,FALSE,"Tran";"Riqfinpro",#N/A,FALSE,"Tran"}</definedName>
    <definedName name="k" localSheetId="9" hidden="1">{"Riqfin97",#N/A,FALSE,"Tran";"Riqfinpro",#N/A,FALSE,"Tran"}</definedName>
    <definedName name="k" localSheetId="30" hidden="1">{"Riqfin97",#N/A,FALSE,"Tran";"Riqfinpro",#N/A,FALSE,"Tran"}</definedName>
    <definedName name="k" localSheetId="31" hidden="1">{"Riqfin97",#N/A,FALSE,"Tran";"Riqfinpro",#N/A,FALSE,"Tran"}</definedName>
    <definedName name="k" localSheetId="105" hidden="1">{"Riqfin97",#N/A,FALSE,"Tran";"Riqfinpro",#N/A,FALSE,"Tran"}</definedName>
    <definedName name="k" localSheetId="38" hidden="1">{"Riqfin97",#N/A,FALSE,"Tran";"Riqfinpro",#N/A,FALSE,"Tran"}</definedName>
    <definedName name="k" localSheetId="124" hidden="1">{"Riqfin97",#N/A,FALSE,"Tran";"Riqfinpro",#N/A,FALSE,"Tran"}</definedName>
    <definedName name="k" localSheetId="125" hidden="1">{"Riqfin97",#N/A,FALSE,"Tran";"Riqfinpro",#N/A,FALSE,"Tran"}</definedName>
    <definedName name="k" localSheetId="126" hidden="1">{"Riqfin97",#N/A,FALSE,"Tran";"Riqfinpro",#N/A,FALSE,"Tran"}</definedName>
    <definedName name="k" localSheetId="127" hidden="1">{"Riqfin97",#N/A,FALSE,"Tran";"Riqfinpro",#N/A,FALSE,"Tran"}</definedName>
    <definedName name="k" localSheetId="128" hidden="1">{"Riqfin97",#N/A,FALSE,"Tran";"Riqfinpro",#N/A,FALSE,"Tran"}</definedName>
    <definedName name="k" localSheetId="129" hidden="1">{"Riqfin97",#N/A,FALSE,"Tran";"Riqfinpro",#N/A,FALSE,"Tran"}</definedName>
    <definedName name="k" localSheetId="130" hidden="1">{"Riqfin97",#N/A,FALSE,"Tran";"Riqfinpro",#N/A,FALSE,"Tran"}</definedName>
    <definedName name="k" localSheetId="131" hidden="1">{"Riqfin97",#N/A,FALSE,"Tran";"Riqfinpro",#N/A,FALSE,"Tran"}</definedName>
    <definedName name="k" localSheetId="138" hidden="1">{"Riqfin97",#N/A,FALSE,"Tran";"Riqfinpro",#N/A,FALSE,"Tran"}</definedName>
    <definedName name="k" localSheetId="40" hidden="1">{"Riqfin97",#N/A,FALSE,"Tran";"Riqfinpro",#N/A,FALSE,"Tran"}</definedName>
    <definedName name="k" hidden="1">{"Riqfin97",#N/A,FALSE,"Tran";"Riqfinpro",#N/A,FALSE,"Tran"}</definedName>
    <definedName name="kb" localSheetId="5" hidden="1">{"Riqfin97",#N/A,FALSE,"Tran";"Riqfinpro",#N/A,FALSE,"Tran"}</definedName>
    <definedName name="kb" localSheetId="6" hidden="1">{"Riqfin97",#N/A,FALSE,"Tran";"Riqfinpro",#N/A,FALSE,"Tran"}</definedName>
    <definedName name="kb" localSheetId="7" hidden="1">{"Riqfin97",#N/A,FALSE,"Tran";"Riqfinpro",#N/A,FALSE,"Tran"}</definedName>
    <definedName name="kb" localSheetId="8" hidden="1">{"Riqfin97",#N/A,FALSE,"Tran";"Riqfinpro",#N/A,FALSE,"Tran"}</definedName>
    <definedName name="kb" localSheetId="9" hidden="1">{"Riqfin97",#N/A,FALSE,"Tran";"Riqfinpro",#N/A,FALSE,"Tran"}</definedName>
    <definedName name="kb" localSheetId="30" hidden="1">{"Riqfin97",#N/A,FALSE,"Tran";"Riqfinpro",#N/A,FALSE,"Tran"}</definedName>
    <definedName name="kb" localSheetId="31" hidden="1">{"Riqfin97",#N/A,FALSE,"Tran";"Riqfinpro",#N/A,FALSE,"Tran"}</definedName>
    <definedName name="kb" localSheetId="105" hidden="1">{"Riqfin97",#N/A,FALSE,"Tran";"Riqfinpro",#N/A,FALSE,"Tran"}</definedName>
    <definedName name="kb" localSheetId="38" hidden="1">{"Riqfin97",#N/A,FALSE,"Tran";"Riqfinpro",#N/A,FALSE,"Tran"}</definedName>
    <definedName name="kb" localSheetId="124" hidden="1">{"Riqfin97",#N/A,FALSE,"Tran";"Riqfinpro",#N/A,FALSE,"Tran"}</definedName>
    <definedName name="kb" localSheetId="125" hidden="1">{"Riqfin97",#N/A,FALSE,"Tran";"Riqfinpro",#N/A,FALSE,"Tran"}</definedName>
    <definedName name="kb" localSheetId="126" hidden="1">{"Riqfin97",#N/A,FALSE,"Tran";"Riqfinpro",#N/A,FALSE,"Tran"}</definedName>
    <definedName name="kb" localSheetId="127" hidden="1">{"Riqfin97",#N/A,FALSE,"Tran";"Riqfinpro",#N/A,FALSE,"Tran"}</definedName>
    <definedName name="kb" localSheetId="128" hidden="1">{"Riqfin97",#N/A,FALSE,"Tran";"Riqfinpro",#N/A,FALSE,"Tran"}</definedName>
    <definedName name="kb" localSheetId="129" hidden="1">{"Riqfin97",#N/A,FALSE,"Tran";"Riqfinpro",#N/A,FALSE,"Tran"}</definedName>
    <definedName name="kb" localSheetId="130" hidden="1">{"Riqfin97",#N/A,FALSE,"Tran";"Riqfinpro",#N/A,FALSE,"Tran"}</definedName>
    <definedName name="kb" localSheetId="131" hidden="1">{"Riqfin97",#N/A,FALSE,"Tran";"Riqfinpro",#N/A,FALSE,"Tran"}</definedName>
    <definedName name="kb" localSheetId="138" hidden="1">{"Riqfin97",#N/A,FALSE,"Tran";"Riqfinpro",#N/A,FALSE,"Tran"}</definedName>
    <definedName name="kb" localSheetId="40" hidden="1">{"Riqfin97",#N/A,FALSE,"Tran";"Riqfinpro",#N/A,FALSE,"Tran"}</definedName>
    <definedName name="kb" hidden="1">{"Riqfin97",#N/A,FALSE,"Tran";"Riqfinpro",#N/A,FALSE,"Tran"}</definedName>
    <definedName name="kio" localSheetId="5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105" hidden="1">{"Tab1",#N/A,FALSE,"P";"Tab2",#N/A,FALSE,"P"}</definedName>
    <definedName name="kio" localSheetId="38" hidden="1">{"Tab1",#N/A,FALSE,"P";"Tab2",#N/A,FALSE,"P"}</definedName>
    <definedName name="kio" localSheetId="124" hidden="1">{"Tab1",#N/A,FALSE,"P";"Tab2",#N/A,FALSE,"P"}</definedName>
    <definedName name="kio" localSheetId="125" hidden="1">{"Tab1",#N/A,FALSE,"P";"Tab2",#N/A,FALSE,"P"}</definedName>
    <definedName name="kio" localSheetId="126" hidden="1">{"Tab1",#N/A,FALSE,"P";"Tab2",#N/A,FALSE,"P"}</definedName>
    <definedName name="kio" localSheetId="127" hidden="1">{"Tab1",#N/A,FALSE,"P";"Tab2",#N/A,FALSE,"P"}</definedName>
    <definedName name="kio" localSheetId="128" hidden="1">{"Tab1",#N/A,FALSE,"P";"Tab2",#N/A,FALSE,"P"}</definedName>
    <definedName name="kio" localSheetId="129" hidden="1">{"Tab1",#N/A,FALSE,"P";"Tab2",#N/A,FALSE,"P"}</definedName>
    <definedName name="kio" localSheetId="130" hidden="1">{"Tab1",#N/A,FALSE,"P";"Tab2",#N/A,FALSE,"P"}</definedName>
    <definedName name="kio" localSheetId="131" hidden="1">{"Tab1",#N/A,FALSE,"P";"Tab2",#N/A,FALSE,"P"}</definedName>
    <definedName name="kio" localSheetId="138" hidden="1">{"Tab1",#N/A,FALSE,"P";"Tab2",#N/A,FALSE,"P"}</definedName>
    <definedName name="kio" localSheetId="40" hidden="1">{"Tab1",#N/A,FALSE,"P";"Tab2",#N/A,FALSE,"P"}</definedName>
    <definedName name="kio" hidden="1">{"Tab1",#N/A,FALSE,"P";"Tab2",#N/A,FALSE,"P"}</definedName>
    <definedName name="kiu" localSheetId="5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105" hidden="1">{"Riqfin97",#N/A,FALSE,"Tran";"Riqfinpro",#N/A,FALSE,"Tran"}</definedName>
    <definedName name="kiu" localSheetId="38" hidden="1">{"Riqfin97",#N/A,FALSE,"Tran";"Riqfinpro",#N/A,FALSE,"Tran"}</definedName>
    <definedName name="kiu" localSheetId="124" hidden="1">{"Riqfin97",#N/A,FALSE,"Tran";"Riqfinpro",#N/A,FALSE,"Tran"}</definedName>
    <definedName name="kiu" localSheetId="125" hidden="1">{"Riqfin97",#N/A,FALSE,"Tran";"Riqfinpro",#N/A,FALSE,"Tran"}</definedName>
    <definedName name="kiu" localSheetId="126" hidden="1">{"Riqfin97",#N/A,FALSE,"Tran";"Riqfinpro",#N/A,FALSE,"Tran"}</definedName>
    <definedName name="kiu" localSheetId="127" hidden="1">{"Riqfin97",#N/A,FALSE,"Tran";"Riqfinpro",#N/A,FALSE,"Tran"}</definedName>
    <definedName name="kiu" localSheetId="128" hidden="1">{"Riqfin97",#N/A,FALSE,"Tran";"Riqfinpro",#N/A,FALSE,"Tran"}</definedName>
    <definedName name="kiu" localSheetId="129" hidden="1">{"Riqfin97",#N/A,FALSE,"Tran";"Riqfinpro",#N/A,FALSE,"Tran"}</definedName>
    <definedName name="kiu" localSheetId="130" hidden="1">{"Riqfin97",#N/A,FALSE,"Tran";"Riqfinpro",#N/A,FALSE,"Tran"}</definedName>
    <definedName name="kiu" localSheetId="131" hidden="1">{"Riqfin97",#N/A,FALSE,"Tran";"Riqfinpro",#N/A,FALSE,"Tran"}</definedName>
    <definedName name="kiu" localSheetId="138" hidden="1">{"Riqfin97",#N/A,FALSE,"Tran";"Riqfinpro",#N/A,FALSE,"Tran"}</definedName>
    <definedName name="kiu" localSheetId="40" hidden="1">{"Riqfin97",#N/A,FALSE,"Tran";"Riqfinpro",#N/A,FALSE,"Tran"}</definedName>
    <definedName name="kiu" hidden="1">{"Riqfin97",#N/A,FALSE,"Tran";"Riqfinpro",#N/A,FALSE,"Tran"}</definedName>
    <definedName name="kjas" localSheetId="5" hidden="1">{"Riqfin97",#N/A,FALSE,"Tran";"Riqfinpro",#N/A,FALSE,"Tran"}</definedName>
    <definedName name="kjas" localSheetId="6" hidden="1">{"Riqfin97",#N/A,FALSE,"Tran";"Riqfinpro",#N/A,FALSE,"Tran"}</definedName>
    <definedName name="kjas" localSheetId="7" hidden="1">{"Riqfin97",#N/A,FALSE,"Tran";"Riqfinpro",#N/A,FALSE,"Tran"}</definedName>
    <definedName name="kjas" localSheetId="8" hidden="1">{"Riqfin97",#N/A,FALSE,"Tran";"Riqfinpro",#N/A,FALSE,"Tran"}</definedName>
    <definedName name="kjas" localSheetId="9" hidden="1">{"Riqfin97",#N/A,FALSE,"Tran";"Riqfinpro",#N/A,FALSE,"Tran"}</definedName>
    <definedName name="kjas" localSheetId="30" hidden="1">{"Riqfin97",#N/A,FALSE,"Tran";"Riqfinpro",#N/A,FALSE,"Tran"}</definedName>
    <definedName name="kjas" localSheetId="31" hidden="1">{"Riqfin97",#N/A,FALSE,"Tran";"Riqfinpro",#N/A,FALSE,"Tran"}</definedName>
    <definedName name="kjas" localSheetId="105" hidden="1">{"Riqfin97",#N/A,FALSE,"Tran";"Riqfinpro",#N/A,FALSE,"Tran"}</definedName>
    <definedName name="kjas" localSheetId="38" hidden="1">{"Riqfin97",#N/A,FALSE,"Tran";"Riqfinpro",#N/A,FALSE,"Tran"}</definedName>
    <definedName name="kjas" localSheetId="124" hidden="1">{"Riqfin97",#N/A,FALSE,"Tran";"Riqfinpro",#N/A,FALSE,"Tran"}</definedName>
    <definedName name="kjas" localSheetId="125" hidden="1">{"Riqfin97",#N/A,FALSE,"Tran";"Riqfinpro",#N/A,FALSE,"Tran"}</definedName>
    <definedName name="kjas" localSheetId="126" hidden="1">{"Riqfin97",#N/A,FALSE,"Tran";"Riqfinpro",#N/A,FALSE,"Tran"}</definedName>
    <definedName name="kjas" localSheetId="127" hidden="1">{"Riqfin97",#N/A,FALSE,"Tran";"Riqfinpro",#N/A,FALSE,"Tran"}</definedName>
    <definedName name="kjas" localSheetId="128" hidden="1">{"Riqfin97",#N/A,FALSE,"Tran";"Riqfinpro",#N/A,FALSE,"Tran"}</definedName>
    <definedName name="kjas" localSheetId="129" hidden="1">{"Riqfin97",#N/A,FALSE,"Tran";"Riqfinpro",#N/A,FALSE,"Tran"}</definedName>
    <definedName name="kjas" localSheetId="130" hidden="1">{"Riqfin97",#N/A,FALSE,"Tran";"Riqfinpro",#N/A,FALSE,"Tran"}</definedName>
    <definedName name="kjas" localSheetId="131" hidden="1">{"Riqfin97",#N/A,FALSE,"Tran";"Riqfinpro",#N/A,FALSE,"Tran"}</definedName>
    <definedName name="kjas" localSheetId="138" hidden="1">{"Riqfin97",#N/A,FALSE,"Tran";"Riqfinpro",#N/A,FALSE,"Tran"}</definedName>
    <definedName name="kjas" localSheetId="40" hidden="1">{"Riqfin97",#N/A,FALSE,"Tran";"Riqfinpro",#N/A,FALSE,"Tran"}</definedName>
    <definedName name="kjas" hidden="1">{"Riqfin97",#N/A,FALSE,"Tran";"Riqfinpro",#N/A,FALSE,"Tran"}</definedName>
    <definedName name="kjg" localSheetId="5" hidden="1">{#N/A,#N/A,FALSE,"SimInp1";#N/A,#N/A,FALSE,"SimInp2";#N/A,#N/A,FALSE,"SimOut1";#N/A,#N/A,FALSE,"SimOut2";#N/A,#N/A,FALSE,"SimOut3";#N/A,#N/A,FALSE,"SimOut4";#N/A,#N/A,FALSE,"SimOut5"}</definedName>
    <definedName name="kjg" localSheetId="6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8" hidden="1">{#N/A,#N/A,FALSE,"SimInp1";#N/A,#N/A,FALSE,"SimInp2";#N/A,#N/A,FALSE,"SimOut1";#N/A,#N/A,FALSE,"SimOut2";#N/A,#N/A,FALSE,"SimOut3";#N/A,#N/A,FALSE,"SimOut4";#N/A,#N/A,FALSE,"SimOut5"}</definedName>
    <definedName name="kjg" localSheetId="9" hidden="1">{#N/A,#N/A,FALSE,"SimInp1";#N/A,#N/A,FALSE,"SimInp2";#N/A,#N/A,FALSE,"SimOut1";#N/A,#N/A,FALSE,"SimOut2";#N/A,#N/A,FALSE,"SimOut3";#N/A,#N/A,FALSE,"SimOut4";#N/A,#N/A,FALSE,"SimOut5"}</definedName>
    <definedName name="kjg" localSheetId="30" hidden="1">{#N/A,#N/A,FALSE,"SimInp1";#N/A,#N/A,FALSE,"SimInp2";#N/A,#N/A,FALSE,"SimOut1";#N/A,#N/A,FALSE,"SimOut2";#N/A,#N/A,FALSE,"SimOut3";#N/A,#N/A,FALSE,"SimOut4";#N/A,#N/A,FALSE,"SimOut5"}</definedName>
    <definedName name="kjg" localSheetId="31" hidden="1">{#N/A,#N/A,FALSE,"SimInp1";#N/A,#N/A,FALSE,"SimInp2";#N/A,#N/A,FALSE,"SimOut1";#N/A,#N/A,FALSE,"SimOut2";#N/A,#N/A,FALSE,"SimOut3";#N/A,#N/A,FALSE,"SimOut4";#N/A,#N/A,FALSE,"SimOut5"}</definedName>
    <definedName name="kjg" localSheetId="105" hidden="1">{#N/A,#N/A,FALSE,"SimInp1";#N/A,#N/A,FALSE,"SimInp2";#N/A,#N/A,FALSE,"SimOut1";#N/A,#N/A,FALSE,"SimOut2";#N/A,#N/A,FALSE,"SimOut3";#N/A,#N/A,FALSE,"SimOut4";#N/A,#N/A,FALSE,"SimOut5"}</definedName>
    <definedName name="kjg" localSheetId="38" hidden="1">{#N/A,#N/A,FALSE,"SimInp1";#N/A,#N/A,FALSE,"SimInp2";#N/A,#N/A,FALSE,"SimOut1";#N/A,#N/A,FALSE,"SimOut2";#N/A,#N/A,FALSE,"SimOut3";#N/A,#N/A,FALSE,"SimOut4";#N/A,#N/A,FALSE,"SimOut5"}</definedName>
    <definedName name="kjg" localSheetId="124" hidden="1">{#N/A,#N/A,FALSE,"SimInp1";#N/A,#N/A,FALSE,"SimInp2";#N/A,#N/A,FALSE,"SimOut1";#N/A,#N/A,FALSE,"SimOut2";#N/A,#N/A,FALSE,"SimOut3";#N/A,#N/A,FALSE,"SimOut4";#N/A,#N/A,FALSE,"SimOut5"}</definedName>
    <definedName name="kjg" localSheetId="125" hidden="1">{#N/A,#N/A,FALSE,"SimInp1";#N/A,#N/A,FALSE,"SimInp2";#N/A,#N/A,FALSE,"SimOut1";#N/A,#N/A,FALSE,"SimOut2";#N/A,#N/A,FALSE,"SimOut3";#N/A,#N/A,FALSE,"SimOut4";#N/A,#N/A,FALSE,"SimOut5"}</definedName>
    <definedName name="kjg" localSheetId="126" hidden="1">{#N/A,#N/A,FALSE,"SimInp1";#N/A,#N/A,FALSE,"SimInp2";#N/A,#N/A,FALSE,"SimOut1";#N/A,#N/A,FALSE,"SimOut2";#N/A,#N/A,FALSE,"SimOut3";#N/A,#N/A,FALSE,"SimOut4";#N/A,#N/A,FALSE,"SimOut5"}</definedName>
    <definedName name="kjg" localSheetId="127" hidden="1">{#N/A,#N/A,FALSE,"SimInp1";#N/A,#N/A,FALSE,"SimInp2";#N/A,#N/A,FALSE,"SimOut1";#N/A,#N/A,FALSE,"SimOut2";#N/A,#N/A,FALSE,"SimOut3";#N/A,#N/A,FALSE,"SimOut4";#N/A,#N/A,FALSE,"SimOut5"}</definedName>
    <definedName name="kjg" localSheetId="128" hidden="1">{#N/A,#N/A,FALSE,"SimInp1";#N/A,#N/A,FALSE,"SimInp2";#N/A,#N/A,FALSE,"SimOut1";#N/A,#N/A,FALSE,"SimOut2";#N/A,#N/A,FALSE,"SimOut3";#N/A,#N/A,FALSE,"SimOut4";#N/A,#N/A,FALSE,"SimOut5"}</definedName>
    <definedName name="kjg" localSheetId="129" hidden="1">{#N/A,#N/A,FALSE,"SimInp1";#N/A,#N/A,FALSE,"SimInp2";#N/A,#N/A,FALSE,"SimOut1";#N/A,#N/A,FALSE,"SimOut2";#N/A,#N/A,FALSE,"SimOut3";#N/A,#N/A,FALSE,"SimOut4";#N/A,#N/A,FALSE,"SimOut5"}</definedName>
    <definedName name="kjg" localSheetId="130" hidden="1">{#N/A,#N/A,FALSE,"SimInp1";#N/A,#N/A,FALSE,"SimInp2";#N/A,#N/A,FALSE,"SimOut1";#N/A,#N/A,FALSE,"SimOut2";#N/A,#N/A,FALSE,"SimOut3";#N/A,#N/A,FALSE,"SimOut4";#N/A,#N/A,FALSE,"SimOut5"}</definedName>
    <definedName name="kjg" localSheetId="131" hidden="1">{#N/A,#N/A,FALSE,"SimInp1";#N/A,#N/A,FALSE,"SimInp2";#N/A,#N/A,FALSE,"SimOut1";#N/A,#N/A,FALSE,"SimOut2";#N/A,#N/A,FALSE,"SimOut3";#N/A,#N/A,FALSE,"SimOut4";#N/A,#N/A,FALSE,"SimOut5"}</definedName>
    <definedName name="kjg" localSheetId="138" hidden="1">{#N/A,#N/A,FALSE,"SimInp1";#N/A,#N/A,FALSE,"SimInp2";#N/A,#N/A,FALSE,"SimOut1";#N/A,#N/A,FALSE,"SimOut2";#N/A,#N/A,FALSE,"SimOut3";#N/A,#N/A,FALSE,"SimOut4";#N/A,#N/A,FALSE,"SimOut5"}</definedName>
    <definedName name="kjg" localSheetId="40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2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3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kj" localSheetId="5" hidden="1">{"Main Economic Indicators",#N/A,FALSE,"C"}</definedName>
    <definedName name="kjkj" localSheetId="6" hidden="1">{"Main Economic Indicators",#N/A,FALSE,"C"}</definedName>
    <definedName name="kjkj" localSheetId="7" hidden="1">{"Main Economic Indicators",#N/A,FALSE,"C"}</definedName>
    <definedName name="kjkj" localSheetId="8" hidden="1">{"Main Economic Indicators",#N/A,FALSE,"C"}</definedName>
    <definedName name="kjkj" localSheetId="9" hidden="1">{"Main Economic Indicators",#N/A,FALSE,"C"}</definedName>
    <definedName name="kjkj" localSheetId="30" hidden="1">{"Main Economic Indicators",#N/A,FALSE,"C"}</definedName>
    <definedName name="kjkj" localSheetId="31" hidden="1">{"Main Economic Indicators",#N/A,FALSE,"C"}</definedName>
    <definedName name="kjkj" localSheetId="105" hidden="1">{"Main Economic Indicators",#N/A,FALSE,"C"}</definedName>
    <definedName name="kjkj" localSheetId="38" hidden="1">{"Main Economic Indicators",#N/A,FALSE,"C"}</definedName>
    <definedName name="kjkj" localSheetId="124" hidden="1">{"Main Economic Indicators",#N/A,FALSE,"C"}</definedName>
    <definedName name="kjkj" localSheetId="125" hidden="1">{"Main Economic Indicators",#N/A,FALSE,"C"}</definedName>
    <definedName name="kjkj" localSheetId="126" hidden="1">{"Main Economic Indicators",#N/A,FALSE,"C"}</definedName>
    <definedName name="kjkj" localSheetId="127" hidden="1">{"Main Economic Indicators",#N/A,FALSE,"C"}</definedName>
    <definedName name="kjkj" localSheetId="128" hidden="1">{"Main Economic Indicators",#N/A,FALSE,"C"}</definedName>
    <definedName name="kjkj" localSheetId="129" hidden="1">{"Main Economic Indicators",#N/A,FALSE,"C"}</definedName>
    <definedName name="kjkj" localSheetId="130" hidden="1">{"Main Economic Indicators",#N/A,FALSE,"C"}</definedName>
    <definedName name="kjkj" localSheetId="131" hidden="1">{"Main Economic Indicators",#N/A,FALSE,"C"}</definedName>
    <definedName name="kjkj" localSheetId="138" hidden="1">{"Main Economic Indicators",#N/A,FALSE,"C"}</definedName>
    <definedName name="kjkj" localSheetId="40" hidden="1">{"Main Economic Indicators",#N/A,FALSE,"C"}</definedName>
    <definedName name="kjkj" hidden="1">{"Main Economic Indicators",#N/A,FALSE,"C"}</definedName>
    <definedName name="kk" localSheetId="5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54" hidden="1">#REF!</definedName>
    <definedName name="kk" localSheetId="105" hidden="1">{"Tab1",#N/A,FALSE,"P";"Tab2",#N/A,FALSE,"P"}</definedName>
    <definedName name="kk" localSheetId="38" hidden="1">{"Tab1",#N/A,FALSE,"P";"Tab2",#N/A,FALSE,"P"}</definedName>
    <definedName name="kk" localSheetId="124" hidden="1">{"Tab1",#N/A,FALSE,"P";"Tab2",#N/A,FALSE,"P"}</definedName>
    <definedName name="kk" localSheetId="125" hidden="1">{"Tab1",#N/A,FALSE,"P";"Tab2",#N/A,FALSE,"P"}</definedName>
    <definedName name="kk" localSheetId="126" hidden="1">{"Tab1",#N/A,FALSE,"P";"Tab2",#N/A,FALSE,"P"}</definedName>
    <definedName name="kk" localSheetId="127" hidden="1">{"Tab1",#N/A,FALSE,"P";"Tab2",#N/A,FALSE,"P"}</definedName>
    <definedName name="kk" localSheetId="128" hidden="1">{"Tab1",#N/A,FALSE,"P";"Tab2",#N/A,FALSE,"P"}</definedName>
    <definedName name="kk" localSheetId="129" hidden="1">{"Tab1",#N/A,FALSE,"P";"Tab2",#N/A,FALSE,"P"}</definedName>
    <definedName name="kk" localSheetId="130" hidden="1">{"Tab1",#N/A,FALSE,"P";"Tab2",#N/A,FALSE,"P"}</definedName>
    <definedName name="kk" localSheetId="131" hidden="1">{"Tab1",#N/A,FALSE,"P";"Tab2",#N/A,FALSE,"P"}</definedName>
    <definedName name="kk" localSheetId="138" hidden="1">{"Tab1",#N/A,FALSE,"P";"Tab2",#N/A,FALSE,"P"}</definedName>
    <definedName name="kk" localSheetId="40" hidden="1">{"Tab1",#N/A,FALSE,"P";"Tab2",#N/A,FALSE,"P"}</definedName>
    <definedName name="kk" hidden="1">{"Tab1",#N/A,FALSE,"P";"Tab2",#N/A,FALSE,"P"}</definedName>
    <definedName name="kkk" localSheetId="5" hidden="1">{"Tab1",#N/A,FALSE,"P";"Tab2",#N/A,FALSE,"P"}</definedName>
    <definedName name="kkk" localSheetId="6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105" hidden="1">{"Tab1",#N/A,FALSE,"P";"Tab2",#N/A,FALSE,"P"}</definedName>
    <definedName name="kkk" localSheetId="38" hidden="1">{"Tab1",#N/A,FALSE,"P";"Tab2",#N/A,FALSE,"P"}</definedName>
    <definedName name="kkk" localSheetId="124" hidden="1">{"Tab1",#N/A,FALSE,"P";"Tab2",#N/A,FALSE,"P"}</definedName>
    <definedName name="kkk" localSheetId="125" hidden="1">{"Tab1",#N/A,FALSE,"P";"Tab2",#N/A,FALSE,"P"}</definedName>
    <definedName name="kkk" localSheetId="126" hidden="1">{"Tab1",#N/A,FALSE,"P";"Tab2",#N/A,FALSE,"P"}</definedName>
    <definedName name="kkk" localSheetId="127" hidden="1">{"Tab1",#N/A,FALSE,"P";"Tab2",#N/A,FALSE,"P"}</definedName>
    <definedName name="kkk" localSheetId="128" hidden="1">{"Tab1",#N/A,FALSE,"P";"Tab2",#N/A,FALSE,"P"}</definedName>
    <definedName name="kkk" localSheetId="129" hidden="1">{"Tab1",#N/A,FALSE,"P";"Tab2",#N/A,FALSE,"P"}</definedName>
    <definedName name="kkk" localSheetId="130" hidden="1">{"Tab1",#N/A,FALSE,"P";"Tab2",#N/A,FALSE,"P"}</definedName>
    <definedName name="kkk" localSheetId="131" hidden="1">{"Tab1",#N/A,FALSE,"P";"Tab2",#N/A,FALSE,"P"}</definedName>
    <definedName name="kkk" localSheetId="138" hidden="1">{"Tab1",#N/A,FALSE,"P";"Tab2",#N/A,FALSE,"P"}</definedName>
    <definedName name="kkk" localSheetId="40" hidden="1">{"Tab1",#N/A,FALSE,"P";"Tab2",#N/A,FALSE,"P"}</definedName>
    <definedName name="kkk" hidden="1">{"Tab1",#N/A,FALSE,"P";"Tab2",#N/A,FALSE,"P"}</definedName>
    <definedName name="kkkk" localSheetId="5" hidden="1">#REF!</definedName>
    <definedName name="kkkk" localSheetId="6" hidden="1">#REF!</definedName>
    <definedName name="kkkk" localSheetId="7" hidden="1">#REF!</definedName>
    <definedName name="kkkk" localSheetId="8" hidden="1">#REF!</definedName>
    <definedName name="kkkk" localSheetId="9" hidden="1">#REF!</definedName>
    <definedName name="kkkk" localSheetId="30" hidden="1">#REF!</definedName>
    <definedName name="kkkk" localSheetId="105" hidden="1">#REF!</definedName>
    <definedName name="kkkk" hidden="1">#REF!</definedName>
    <definedName name="kkkkk" localSheetId="5" hidden="1">#REF!</definedName>
    <definedName name="kkkkk" localSheetId="6" hidden="1">#REF!</definedName>
    <definedName name="kkkkk" localSheetId="7" hidden="1">#REF!</definedName>
    <definedName name="kkkkk" localSheetId="8" hidden="1">#REF!</definedName>
    <definedName name="kkkkk" localSheetId="9" hidden="1">#REF!</definedName>
    <definedName name="kkkkk" localSheetId="30" hidden="1">#REF!</definedName>
    <definedName name="kkkkk" localSheetId="105" hidden="1">#REF!</definedName>
    <definedName name="kkkkk" hidden="1">#REF!</definedName>
    <definedName name="kl" localSheetId="5" hidden="1">{"Riqfin97",#N/A,FALSE,"Tran";"Riqfinpro",#N/A,FALSE,"Tran"}</definedName>
    <definedName name="kl" localSheetId="6" hidden="1">{"Riqfin97",#N/A,FALSE,"Tran";"Riqfinpro",#N/A,FALSE,"Tran"}</definedName>
    <definedName name="kl" localSheetId="7" hidden="1">{"Riqfin97",#N/A,FALSE,"Tran";"Riqfinpro",#N/A,FALSE,"Tran"}</definedName>
    <definedName name="kl" localSheetId="8" hidden="1">{"Riqfin97",#N/A,FALSE,"Tran";"Riqfinpro",#N/A,FALSE,"Tran"}</definedName>
    <definedName name="kl" localSheetId="9" hidden="1">{"Riqfin97",#N/A,FALSE,"Tran";"Riqfinpro",#N/A,FALSE,"Tran"}</definedName>
    <definedName name="kl" localSheetId="30" hidden="1">{"Riqfin97",#N/A,FALSE,"Tran";"Riqfinpro",#N/A,FALSE,"Tran"}</definedName>
    <definedName name="kl" localSheetId="31" hidden="1">{"Riqfin97",#N/A,FALSE,"Tran";"Riqfinpro",#N/A,FALSE,"Tran"}</definedName>
    <definedName name="kl" localSheetId="105" hidden="1">{"Riqfin97",#N/A,FALSE,"Tran";"Riqfinpro",#N/A,FALSE,"Tran"}</definedName>
    <definedName name="kl" localSheetId="38" hidden="1">{"Riqfin97",#N/A,FALSE,"Tran";"Riqfinpro",#N/A,FALSE,"Tran"}</definedName>
    <definedName name="kl" localSheetId="124" hidden="1">{"Riqfin97",#N/A,FALSE,"Tran";"Riqfinpro",#N/A,FALSE,"Tran"}</definedName>
    <definedName name="kl" localSheetId="125" hidden="1">{"Riqfin97",#N/A,FALSE,"Tran";"Riqfinpro",#N/A,FALSE,"Tran"}</definedName>
    <definedName name="kl" localSheetId="126" hidden="1">{"Riqfin97",#N/A,FALSE,"Tran";"Riqfinpro",#N/A,FALSE,"Tran"}</definedName>
    <definedName name="kl" localSheetId="127" hidden="1">{"Riqfin97",#N/A,FALSE,"Tran";"Riqfinpro",#N/A,FALSE,"Tran"}</definedName>
    <definedName name="kl" localSheetId="128" hidden="1">{"Riqfin97",#N/A,FALSE,"Tran";"Riqfinpro",#N/A,FALSE,"Tran"}</definedName>
    <definedName name="kl" localSheetId="129" hidden="1">{"Riqfin97",#N/A,FALSE,"Tran";"Riqfinpro",#N/A,FALSE,"Tran"}</definedName>
    <definedName name="kl" localSheetId="130" hidden="1">{"Riqfin97",#N/A,FALSE,"Tran";"Riqfinpro",#N/A,FALSE,"Tran"}</definedName>
    <definedName name="kl" localSheetId="131" hidden="1">{"Riqfin97",#N/A,FALSE,"Tran";"Riqfinpro",#N/A,FALSE,"Tran"}</definedName>
    <definedName name="kl" localSheetId="138" hidden="1">{"Riqfin97",#N/A,FALSE,"Tran";"Riqfinpro",#N/A,FALSE,"Tran"}</definedName>
    <definedName name="kl" localSheetId="40" hidden="1">{"Riqfin97",#N/A,FALSE,"Tran";"Riqfinpro",#N/A,FALSE,"Tran"}</definedName>
    <definedName name="kl" hidden="1">{"Riqfin97",#N/A,FALSE,"Tran";"Riqfinpro",#N/A,FALSE,"Tran"}</definedName>
    <definedName name="kljlkh" localSheetId="5" hidden="1">{"TRADE_COMP",#N/A,FALSE,"TAB23APP";"BOP",#N/A,FALSE,"TAB6";"DOT",#N/A,FALSE,"TAB24APP";"EXTDEBT",#N/A,FALSE,"TAB25APP"}</definedName>
    <definedName name="kljlkh" localSheetId="6" hidden="1">{"TRADE_COMP",#N/A,FALSE,"TAB23APP";"BOP",#N/A,FALSE,"TAB6";"DOT",#N/A,FALSE,"TAB24APP";"EXTDEBT",#N/A,FALSE,"TAB25APP"}</definedName>
    <definedName name="kljlkh" localSheetId="7" hidden="1">{"TRADE_COMP",#N/A,FALSE,"TAB23APP";"BOP",#N/A,FALSE,"TAB6";"DOT",#N/A,FALSE,"TAB24APP";"EXTDEBT",#N/A,FALSE,"TAB25APP"}</definedName>
    <definedName name="kljlkh" localSheetId="8" hidden="1">{"TRADE_COMP",#N/A,FALSE,"TAB23APP";"BOP",#N/A,FALSE,"TAB6";"DOT",#N/A,FALSE,"TAB24APP";"EXTDEBT",#N/A,FALSE,"TAB25APP"}</definedName>
    <definedName name="kljlkh" localSheetId="9" hidden="1">{"TRADE_COMP",#N/A,FALSE,"TAB23APP";"BOP",#N/A,FALSE,"TAB6";"DOT",#N/A,FALSE,"TAB24APP";"EXTDEBT",#N/A,FALSE,"TAB25APP"}</definedName>
    <definedName name="kljlkh" localSheetId="30" hidden="1">{"TRADE_COMP",#N/A,FALSE,"TAB23APP";"BOP",#N/A,FALSE,"TAB6";"DOT",#N/A,FALSE,"TAB24APP";"EXTDEBT",#N/A,FALSE,"TAB25APP"}</definedName>
    <definedName name="kljlkh" localSheetId="31" hidden="1">{"TRADE_COMP",#N/A,FALSE,"TAB23APP";"BOP",#N/A,FALSE,"TAB6";"DOT",#N/A,FALSE,"TAB24APP";"EXTDEBT",#N/A,FALSE,"TAB25APP"}</definedName>
    <definedName name="kljlkh" localSheetId="105" hidden="1">{"TRADE_COMP",#N/A,FALSE,"TAB23APP";"BOP",#N/A,FALSE,"TAB6";"DOT",#N/A,FALSE,"TAB24APP";"EXTDEBT",#N/A,FALSE,"TAB25APP"}</definedName>
    <definedName name="kljlkh" localSheetId="38" hidden="1">{"TRADE_COMP",#N/A,FALSE,"TAB23APP";"BOP",#N/A,FALSE,"TAB6";"DOT",#N/A,FALSE,"TAB24APP";"EXTDEBT",#N/A,FALSE,"TAB25APP"}</definedName>
    <definedName name="kljlkh" localSheetId="124" hidden="1">{"TRADE_COMP",#N/A,FALSE,"TAB23APP";"BOP",#N/A,FALSE,"TAB6";"DOT",#N/A,FALSE,"TAB24APP";"EXTDEBT",#N/A,FALSE,"TAB25APP"}</definedName>
    <definedName name="kljlkh" localSheetId="125" hidden="1">{"TRADE_COMP",#N/A,FALSE,"TAB23APP";"BOP",#N/A,FALSE,"TAB6";"DOT",#N/A,FALSE,"TAB24APP";"EXTDEBT",#N/A,FALSE,"TAB25APP"}</definedName>
    <definedName name="kljlkh" localSheetId="126" hidden="1">{"TRADE_COMP",#N/A,FALSE,"TAB23APP";"BOP",#N/A,FALSE,"TAB6";"DOT",#N/A,FALSE,"TAB24APP";"EXTDEBT",#N/A,FALSE,"TAB25APP"}</definedName>
    <definedName name="kljlkh" localSheetId="127" hidden="1">{"TRADE_COMP",#N/A,FALSE,"TAB23APP";"BOP",#N/A,FALSE,"TAB6";"DOT",#N/A,FALSE,"TAB24APP";"EXTDEBT",#N/A,FALSE,"TAB25APP"}</definedName>
    <definedName name="kljlkh" localSheetId="128" hidden="1">{"TRADE_COMP",#N/A,FALSE,"TAB23APP";"BOP",#N/A,FALSE,"TAB6";"DOT",#N/A,FALSE,"TAB24APP";"EXTDEBT",#N/A,FALSE,"TAB25APP"}</definedName>
    <definedName name="kljlkh" localSheetId="129" hidden="1">{"TRADE_COMP",#N/A,FALSE,"TAB23APP";"BOP",#N/A,FALSE,"TAB6";"DOT",#N/A,FALSE,"TAB24APP";"EXTDEBT",#N/A,FALSE,"TAB25APP"}</definedName>
    <definedName name="kljlkh" localSheetId="130" hidden="1">{"TRADE_COMP",#N/A,FALSE,"TAB23APP";"BOP",#N/A,FALSE,"TAB6";"DOT",#N/A,FALSE,"TAB24APP";"EXTDEBT",#N/A,FALSE,"TAB25APP"}</definedName>
    <definedName name="kljlkh" localSheetId="131" hidden="1">{"TRADE_COMP",#N/A,FALSE,"TAB23APP";"BOP",#N/A,FALSE,"TAB6";"DOT",#N/A,FALSE,"TAB24APP";"EXTDEBT",#N/A,FALSE,"TAB25APP"}</definedName>
    <definedName name="kljlkh" localSheetId="138" hidden="1">{"TRADE_COMP",#N/A,FALSE,"TAB23APP";"BOP",#N/A,FALSE,"TAB6";"DOT",#N/A,FALSE,"TAB24APP";"EXTDEBT",#N/A,FALSE,"TAB25APP"}</definedName>
    <definedName name="kljlkh" localSheetId="40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m" localSheetId="5" hidden="1">{"Tab1",#N/A,FALSE,"P";"Tab2",#N/A,FALSE,"P"}</definedName>
    <definedName name="km" localSheetId="6" hidden="1">{"Tab1",#N/A,FALSE,"P";"Tab2",#N/A,FALSE,"P"}</definedName>
    <definedName name="km" localSheetId="7" hidden="1">{"Tab1",#N/A,FALSE,"P";"Tab2",#N/A,FALSE,"P"}</definedName>
    <definedName name="km" localSheetId="8" hidden="1">{"Tab1",#N/A,FALSE,"P";"Tab2",#N/A,FALSE,"P"}</definedName>
    <definedName name="km" localSheetId="9" hidden="1">{"Tab1",#N/A,FALSE,"P";"Tab2",#N/A,FALSE,"P"}</definedName>
    <definedName name="km" localSheetId="30" hidden="1">{"Tab1",#N/A,FALSE,"P";"Tab2",#N/A,FALSE,"P"}</definedName>
    <definedName name="km" localSheetId="31" hidden="1">{"Tab1",#N/A,FALSE,"P";"Tab2",#N/A,FALSE,"P"}</definedName>
    <definedName name="km" localSheetId="105" hidden="1">{"Tab1",#N/A,FALSE,"P";"Tab2",#N/A,FALSE,"P"}</definedName>
    <definedName name="km" localSheetId="38" hidden="1">{"Tab1",#N/A,FALSE,"P";"Tab2",#N/A,FALSE,"P"}</definedName>
    <definedName name="km" localSheetId="124" hidden="1">{"Tab1",#N/A,FALSE,"P";"Tab2",#N/A,FALSE,"P"}</definedName>
    <definedName name="km" localSheetId="125" hidden="1">{"Tab1",#N/A,FALSE,"P";"Tab2",#N/A,FALSE,"P"}</definedName>
    <definedName name="km" localSheetId="126" hidden="1">{"Tab1",#N/A,FALSE,"P";"Tab2",#N/A,FALSE,"P"}</definedName>
    <definedName name="km" localSheetId="127" hidden="1">{"Tab1",#N/A,FALSE,"P";"Tab2",#N/A,FALSE,"P"}</definedName>
    <definedName name="km" localSheetId="128" hidden="1">{"Tab1",#N/A,FALSE,"P";"Tab2",#N/A,FALSE,"P"}</definedName>
    <definedName name="km" localSheetId="129" hidden="1">{"Tab1",#N/A,FALSE,"P";"Tab2",#N/A,FALSE,"P"}</definedName>
    <definedName name="km" localSheetId="130" hidden="1">{"Tab1",#N/A,FALSE,"P";"Tab2",#N/A,FALSE,"P"}</definedName>
    <definedName name="km" localSheetId="131" hidden="1">{"Tab1",#N/A,FALSE,"P";"Tab2",#N/A,FALSE,"P"}</definedName>
    <definedName name="km" localSheetId="138" hidden="1">{"Tab1",#N/A,FALSE,"P";"Tab2",#N/A,FALSE,"P"}</definedName>
    <definedName name="km" localSheetId="40" hidden="1">{"Tab1",#N/A,FALSE,"P";"Tab2",#N/A,FALSE,"P"}</definedName>
    <definedName name="km" hidden="1">{"Tab1",#N/A,FALSE,"P";"Tab2",#N/A,FALSE,"P"}</definedName>
    <definedName name="kol" localSheetId="5" hidden="1">#REF!</definedName>
    <definedName name="kol" localSheetId="6" hidden="1">#REF!</definedName>
    <definedName name="kol" localSheetId="7" hidden="1">#REF!</definedName>
    <definedName name="kol" localSheetId="8" hidden="1">#REF!</definedName>
    <definedName name="kol" localSheetId="9" hidden="1">#REF!</definedName>
    <definedName name="kol" localSheetId="30" hidden="1">#REF!</definedName>
    <definedName name="kol" localSheetId="31" hidden="1">#REF!</definedName>
    <definedName name="kol" localSheetId="105" hidden="1">#REF!</definedName>
    <definedName name="kol" localSheetId="38" hidden="1">#REF!</definedName>
    <definedName name="kol" localSheetId="124" hidden="1">#REF!</definedName>
    <definedName name="kol" localSheetId="125" hidden="1">#REF!</definedName>
    <definedName name="kol" localSheetId="126" hidden="1">#REF!</definedName>
    <definedName name="kol" localSheetId="127" hidden="1">#REF!</definedName>
    <definedName name="kol" localSheetId="128" hidden="1">#REF!</definedName>
    <definedName name="kol" localSheetId="129" hidden="1">#REF!</definedName>
    <definedName name="kol" localSheetId="130" hidden="1">#REF!</definedName>
    <definedName name="kol" localSheetId="131" hidden="1">#REF!</definedName>
    <definedName name="kol" hidden="1">#REF!</definedName>
    <definedName name="kossi" localSheetId="5" hidden="1">#REF!</definedName>
    <definedName name="kossi" localSheetId="6" hidden="1">#REF!</definedName>
    <definedName name="kossi" localSheetId="7" hidden="1">#REF!</definedName>
    <definedName name="kossi" localSheetId="8" hidden="1">#REF!</definedName>
    <definedName name="kossi" localSheetId="9" hidden="1">#REF!</definedName>
    <definedName name="kossi" localSheetId="30" hidden="1">#REF!</definedName>
    <definedName name="kossi" localSheetId="105" hidden="1">#REF!</definedName>
    <definedName name="kossi" localSheetId="124" hidden="1">#REF!</definedName>
    <definedName name="kossi" localSheetId="125" hidden="1">#REF!</definedName>
    <definedName name="kossi" localSheetId="129" hidden="1">#REF!</definedName>
    <definedName name="kossi" hidden="1">#REF!</definedName>
    <definedName name="l" localSheetId="105" hidden="1">{#N/A,#N/A,FALSE,"PERSONAL";#N/A,#N/A,FALSE,"explotación";#N/A,#N/A,FALSE,"generales"}</definedName>
    <definedName name="l" localSheetId="125" hidden="1">{#N/A,#N/A,FALSE,"PERSONAL";#N/A,#N/A,FALSE,"explotación";#N/A,#N/A,FALSE,"generales"}</definedName>
    <definedName name="l" localSheetId="126" hidden="1">{#N/A,#N/A,FALSE,"PERSONAL";#N/A,#N/A,FALSE,"explotación";#N/A,#N/A,FALSE,"generales"}</definedName>
    <definedName name="l" localSheetId="127" hidden="1">{#N/A,#N/A,FALSE,"PERSONAL";#N/A,#N/A,FALSE,"explotación";#N/A,#N/A,FALSE,"generales"}</definedName>
    <definedName name="l" localSheetId="128" hidden="1">{#N/A,#N/A,FALSE,"PERSONAL";#N/A,#N/A,FALSE,"explotación";#N/A,#N/A,FALSE,"generales"}</definedName>
    <definedName name="l" localSheetId="129" hidden="1">{#N/A,#N/A,FALSE,"PERSONAL";#N/A,#N/A,FALSE,"explotación";#N/A,#N/A,FALSE,"generales"}</definedName>
    <definedName name="l" localSheetId="130" hidden="1">{#N/A,#N/A,FALSE,"PERSONAL";#N/A,#N/A,FALSE,"explotación";#N/A,#N/A,FALSE,"generales"}</definedName>
    <definedName name="l" localSheetId="131" hidden="1">{#N/A,#N/A,FALSE,"PERSONAL";#N/A,#N/A,FALSE,"explotación";#N/A,#N/A,FALSE,"generales"}</definedName>
    <definedName name="l" localSheetId="138" hidden="1">{#N/A,#N/A,FALSE,"PERSONAL";#N/A,#N/A,FALSE,"explotación";#N/A,#N/A,FALSE,"generales"}</definedName>
    <definedName name="l" hidden="1">{#N/A,#N/A,FALSE,"PERSONAL";#N/A,#N/A,FALSE,"explotación";#N/A,#N/A,FALSE,"generales"}</definedName>
    <definedName name="limcount" hidden="1">3</definedName>
    <definedName name="lkjh" localSheetId="5" hidden="1">{"Riqfin97",#N/A,FALSE,"Tran";"Riqfinpro",#N/A,FALSE,"Tran"}</definedName>
    <definedName name="lkjh" localSheetId="6" hidden="1">{"Riqfin97",#N/A,FALSE,"Tran";"Riqfinpro",#N/A,FALSE,"Tran"}</definedName>
    <definedName name="lkjh" localSheetId="7" hidden="1">{"Riqfin97",#N/A,FALSE,"Tran";"Riqfinpro",#N/A,FALSE,"Tran"}</definedName>
    <definedName name="lkjh" localSheetId="8" hidden="1">{"Riqfin97",#N/A,FALSE,"Tran";"Riqfinpro",#N/A,FALSE,"Tran"}</definedName>
    <definedName name="lkjh" localSheetId="9" hidden="1">{"Riqfin97",#N/A,FALSE,"Tran";"Riqfinpro",#N/A,FALSE,"Tran"}</definedName>
    <definedName name="lkjh" localSheetId="30" hidden="1">{"Riqfin97",#N/A,FALSE,"Tran";"Riqfinpro",#N/A,FALSE,"Tran"}</definedName>
    <definedName name="lkjh" localSheetId="31" hidden="1">{"Riqfin97",#N/A,FALSE,"Tran";"Riqfinpro",#N/A,FALSE,"Tran"}</definedName>
    <definedName name="lkjh" localSheetId="105" hidden="1">{"Riqfin97",#N/A,FALSE,"Tran";"Riqfinpro",#N/A,FALSE,"Tran"}</definedName>
    <definedName name="lkjh" localSheetId="38" hidden="1">{"Riqfin97",#N/A,FALSE,"Tran";"Riqfinpro",#N/A,FALSE,"Tran"}</definedName>
    <definedName name="lkjh" localSheetId="124" hidden="1">{"Riqfin97",#N/A,FALSE,"Tran";"Riqfinpro",#N/A,FALSE,"Tran"}</definedName>
    <definedName name="lkjh" localSheetId="125" hidden="1">{"Riqfin97",#N/A,FALSE,"Tran";"Riqfinpro",#N/A,FALSE,"Tran"}</definedName>
    <definedName name="lkjh" localSheetId="126" hidden="1">{"Riqfin97",#N/A,FALSE,"Tran";"Riqfinpro",#N/A,FALSE,"Tran"}</definedName>
    <definedName name="lkjh" localSheetId="127" hidden="1">{"Riqfin97",#N/A,FALSE,"Tran";"Riqfinpro",#N/A,FALSE,"Tran"}</definedName>
    <definedName name="lkjh" localSheetId="128" hidden="1">{"Riqfin97",#N/A,FALSE,"Tran";"Riqfinpro",#N/A,FALSE,"Tran"}</definedName>
    <definedName name="lkjh" localSheetId="129" hidden="1">{"Riqfin97",#N/A,FALSE,"Tran";"Riqfinpro",#N/A,FALSE,"Tran"}</definedName>
    <definedName name="lkjh" localSheetId="130" hidden="1">{"Riqfin97",#N/A,FALSE,"Tran";"Riqfinpro",#N/A,FALSE,"Tran"}</definedName>
    <definedName name="lkjh" localSheetId="131" hidden="1">{"Riqfin97",#N/A,FALSE,"Tran";"Riqfinpro",#N/A,FALSE,"Tran"}</definedName>
    <definedName name="lkjh" localSheetId="138" hidden="1">{"Riqfin97",#N/A,FALSE,"Tran";"Riqfinpro",#N/A,FALSE,"Tran"}</definedName>
    <definedName name="lkjh" localSheetId="40" hidden="1">{"Riqfin97",#N/A,FALSE,"Tran";"Riqfinpro",#N/A,FALSE,"Tran"}</definedName>
    <definedName name="lkjh" hidden="1">{"Riqfin97",#N/A,FALSE,"Tran";"Riqfinpro",#N/A,FALSE,"Tran"}</definedName>
    <definedName name="ll" localSheetId="5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105" hidden="1">{"Tab1",#N/A,FALSE,"P";"Tab2",#N/A,FALSE,"P"}</definedName>
    <definedName name="ll" localSheetId="38" hidden="1">{"Tab1",#N/A,FALSE,"P";"Tab2",#N/A,FALSE,"P"}</definedName>
    <definedName name="ll" localSheetId="124" hidden="1">{"Tab1",#N/A,FALSE,"P";"Tab2",#N/A,FALSE,"P"}</definedName>
    <definedName name="ll" localSheetId="125" hidden="1">{"Tab1",#N/A,FALSE,"P";"Tab2",#N/A,FALSE,"P"}</definedName>
    <definedName name="ll" localSheetId="126" hidden="1">{"Tab1",#N/A,FALSE,"P";"Tab2",#N/A,FALSE,"P"}</definedName>
    <definedName name="ll" localSheetId="127" hidden="1">{"Tab1",#N/A,FALSE,"P";"Tab2",#N/A,FALSE,"P"}</definedName>
    <definedName name="ll" localSheetId="128" hidden="1">{"Tab1",#N/A,FALSE,"P";"Tab2",#N/A,FALSE,"P"}</definedName>
    <definedName name="ll" localSheetId="129" hidden="1">{"Tab1",#N/A,FALSE,"P";"Tab2",#N/A,FALSE,"P"}</definedName>
    <definedName name="ll" localSheetId="130" hidden="1">{"Tab1",#N/A,FALSE,"P";"Tab2",#N/A,FALSE,"P"}</definedName>
    <definedName name="ll" localSheetId="131" hidden="1">{"Tab1",#N/A,FALSE,"P";"Tab2",#N/A,FALSE,"P"}</definedName>
    <definedName name="ll" localSheetId="138" hidden="1">{"Tab1",#N/A,FALSE,"P";"Tab2",#N/A,FALSE,"P"}</definedName>
    <definedName name="ll" localSheetId="40" hidden="1">{"Tab1",#N/A,FALSE,"P";"Tab2",#N/A,FALSE,"P"}</definedName>
    <definedName name="ll" hidden="1">{"Tab1",#N/A,FALSE,"P";"Tab2",#N/A,FALSE,"P"}</definedName>
    <definedName name="lll" localSheetId="5" hidden="1">{"Riqfin97",#N/A,FALSE,"Tran";"Riqfinpro",#N/A,FALSE,"Tran"}</definedName>
    <definedName name="lll" localSheetId="6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105" hidden="1">{"Riqfin97",#N/A,FALSE,"Tran";"Riqfinpro",#N/A,FALSE,"Tran"}</definedName>
    <definedName name="lll" localSheetId="38" hidden="1">{"Riqfin97",#N/A,FALSE,"Tran";"Riqfinpro",#N/A,FALSE,"Tran"}</definedName>
    <definedName name="lll" localSheetId="124" hidden="1">{"Riqfin97",#N/A,FALSE,"Tran";"Riqfinpro",#N/A,FALSE,"Tran"}</definedName>
    <definedName name="lll" localSheetId="125" hidden="1">{"Riqfin97",#N/A,FALSE,"Tran";"Riqfinpro",#N/A,FALSE,"Tran"}</definedName>
    <definedName name="lll" localSheetId="126" hidden="1">{"Riqfin97",#N/A,FALSE,"Tran";"Riqfinpro",#N/A,FALSE,"Tran"}</definedName>
    <definedName name="lll" localSheetId="127" hidden="1">{"Riqfin97",#N/A,FALSE,"Tran";"Riqfinpro",#N/A,FALSE,"Tran"}</definedName>
    <definedName name="lll" localSheetId="128" hidden="1">{"Riqfin97",#N/A,FALSE,"Tran";"Riqfinpro",#N/A,FALSE,"Tran"}</definedName>
    <definedName name="lll" localSheetId="129" hidden="1">{"Riqfin97",#N/A,FALSE,"Tran";"Riqfinpro",#N/A,FALSE,"Tran"}</definedName>
    <definedName name="lll" localSheetId="130" hidden="1">{"Riqfin97",#N/A,FALSE,"Tran";"Riqfinpro",#N/A,FALSE,"Tran"}</definedName>
    <definedName name="lll" localSheetId="131" hidden="1">{"Riqfin97",#N/A,FALSE,"Tran";"Riqfinpro",#N/A,FALSE,"Tran"}</definedName>
    <definedName name="lll" localSheetId="138" hidden="1">{"Riqfin97",#N/A,FALSE,"Tran";"Riqfinpro",#N/A,FALSE,"Tran"}</definedName>
    <definedName name="lll" localSheetId="40" hidden="1">{"Riqfin97",#N/A,FALSE,"Tran";"Riqfinpro",#N/A,FALSE,"Tran"}</definedName>
    <definedName name="lll" hidden="1">{"Riqfin97",#N/A,FALSE,"Tran";"Riqfinpro",#N/A,FALSE,"Tran"}</definedName>
    <definedName name="llll" localSheetId="5" hidden="1">#REF!</definedName>
    <definedName name="llll" localSheetId="6" hidden="1">#REF!</definedName>
    <definedName name="llll" localSheetId="7" hidden="1">#REF!</definedName>
    <definedName name="llll" localSheetId="8" hidden="1">#REF!</definedName>
    <definedName name="llll" localSheetId="9" hidden="1">#REF!</definedName>
    <definedName name="llll" localSheetId="30" hidden="1">#REF!</definedName>
    <definedName name="llll" localSheetId="105" hidden="1">#REF!</definedName>
    <definedName name="llll" hidden="1">#REF!</definedName>
    <definedName name="lllll" localSheetId="5" hidden="1">{"Tab1",#N/A,FALSE,"P";"Tab2",#N/A,FALSE,"P"}</definedName>
    <definedName name="lllll" localSheetId="6" hidden="1">{"Tab1",#N/A,FALSE,"P";"Tab2",#N/A,FALSE,"P"}</definedName>
    <definedName name="lllll" localSheetId="7" hidden="1">{"Tab1",#N/A,FALSE,"P";"Tab2",#N/A,FALSE,"P"}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105" hidden="1">{"Tab1",#N/A,FALSE,"P";"Tab2",#N/A,FALSE,"P"}</definedName>
    <definedName name="lllll" localSheetId="38" hidden="1">{"Tab1",#N/A,FALSE,"P";"Tab2",#N/A,FALSE,"P"}</definedName>
    <definedName name="lllll" localSheetId="124" hidden="1">{"Tab1",#N/A,FALSE,"P";"Tab2",#N/A,FALSE,"P"}</definedName>
    <definedName name="lllll" localSheetId="125" hidden="1">{"Tab1",#N/A,FALSE,"P";"Tab2",#N/A,FALSE,"P"}</definedName>
    <definedName name="lllll" localSheetId="126" hidden="1">{"Tab1",#N/A,FALSE,"P";"Tab2",#N/A,FALSE,"P"}</definedName>
    <definedName name="lllll" localSheetId="127" hidden="1">{"Tab1",#N/A,FALSE,"P";"Tab2",#N/A,FALSE,"P"}</definedName>
    <definedName name="lllll" localSheetId="128" hidden="1">{"Tab1",#N/A,FALSE,"P";"Tab2",#N/A,FALSE,"P"}</definedName>
    <definedName name="lllll" localSheetId="129" hidden="1">{"Tab1",#N/A,FALSE,"P";"Tab2",#N/A,FALSE,"P"}</definedName>
    <definedName name="lllll" localSheetId="130" hidden="1">{"Tab1",#N/A,FALSE,"P";"Tab2",#N/A,FALSE,"P"}</definedName>
    <definedName name="lllll" localSheetId="131" hidden="1">{"Tab1",#N/A,FALSE,"P";"Tab2",#N/A,FALSE,"P"}</definedName>
    <definedName name="lllll" localSheetId="138" hidden="1">{"Tab1",#N/A,FALSE,"P";"Tab2",#N/A,FALSE,"P"}</definedName>
    <definedName name="lllll" localSheetId="40" hidden="1">{"Tab1",#N/A,FALSE,"P";"Tab2",#N/A,FALSE,"P"}</definedName>
    <definedName name="lllll" hidden="1">{"Tab1",#N/A,FALSE,"P";"Tab2",#N/A,FALSE,"P"}</definedName>
    <definedName name="llllll" localSheetId="5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105" hidden="1">{"Minpmon",#N/A,FALSE,"Monthinput"}</definedName>
    <definedName name="llllll" localSheetId="38" hidden="1">{"Minpmon",#N/A,FALSE,"Monthinput"}</definedName>
    <definedName name="llllll" localSheetId="124" hidden="1">{"Minpmon",#N/A,FALSE,"Monthinput"}</definedName>
    <definedName name="llllll" localSheetId="125" hidden="1">{"Minpmon",#N/A,FALSE,"Monthinput"}</definedName>
    <definedName name="llllll" localSheetId="126" hidden="1">{"Minpmon",#N/A,FALSE,"Monthinput"}</definedName>
    <definedName name="llllll" localSheetId="127" hidden="1">{"Minpmon",#N/A,FALSE,"Monthinput"}</definedName>
    <definedName name="llllll" localSheetId="128" hidden="1">{"Minpmon",#N/A,FALSE,"Monthinput"}</definedName>
    <definedName name="llllll" localSheetId="129" hidden="1">{"Minpmon",#N/A,FALSE,"Monthinput"}</definedName>
    <definedName name="llllll" localSheetId="130" hidden="1">{"Minpmon",#N/A,FALSE,"Monthinput"}</definedName>
    <definedName name="llllll" localSheetId="131" hidden="1">{"Minpmon",#N/A,FALSE,"Monthinput"}</definedName>
    <definedName name="llllll" localSheetId="138" hidden="1">{"Minpmon",#N/A,FALSE,"Monthinput"}</definedName>
    <definedName name="llllll" localSheetId="40" hidden="1">{"Minpmon",#N/A,FALSE,"Monthinput"}</definedName>
    <definedName name="llllll" hidden="1">{"Minpmon",#N/A,FALSE,"Monthinput"}</definedName>
    <definedName name="lo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21" hidden="1">{#N/A,#N/A,FALSE,"PERSONAL";#N/A,#N/A,FALSE,"explotación";#N/A,#N/A,FALSE,"generales"}</definedName>
    <definedName name="lola" localSheetId="5" hidden="1">{#N/A,#N/A,FALSE,"PERSONAL";#N/A,#N/A,FALSE,"explotación";#N/A,#N/A,FALSE,"generales"}</definedName>
    <definedName name="lola" localSheetId="6" hidden="1">{#N/A,#N/A,FALSE,"PERSONAL";#N/A,#N/A,FALSE,"explotación";#N/A,#N/A,FALSE,"generales"}</definedName>
    <definedName name="lola" localSheetId="7" hidden="1">{#N/A,#N/A,FALSE,"PERSONAL";#N/A,#N/A,FALSE,"explotación";#N/A,#N/A,FALSE,"generales"}</definedName>
    <definedName name="lola" localSheetId="8" hidden="1">{#N/A,#N/A,FALSE,"PERSONAL";#N/A,#N/A,FALSE,"explotación";#N/A,#N/A,FALSE,"generales"}</definedName>
    <definedName name="lola" localSheetId="9" hidden="1">{#N/A,#N/A,FALSE,"PERSONAL";#N/A,#N/A,FALSE,"explotación";#N/A,#N/A,FALSE,"generales"}</definedName>
    <definedName name="lola" localSheetId="30" hidden="1">{#N/A,#N/A,FALSE,"PERSONAL";#N/A,#N/A,FALSE,"explotación";#N/A,#N/A,FALSE,"generales"}</definedName>
    <definedName name="lola" localSheetId="16" hidden="1">{#N/A,#N/A,FALSE,"PERSONAL";#N/A,#N/A,FALSE,"explotación";#N/A,#N/A,FALSE,"generales"}</definedName>
    <definedName name="lola" localSheetId="105" hidden="1">{#N/A,#N/A,FALSE,"PERSONAL";#N/A,#N/A,FALSE,"explotación";#N/A,#N/A,FALSE,"generales"}</definedName>
    <definedName name="lola" localSheetId="38" hidden="1">{#N/A,#N/A,FALSE,"PERSONAL";#N/A,#N/A,FALSE,"explotación";#N/A,#N/A,FALSE,"generales"}</definedName>
    <definedName name="lola" localSheetId="124" hidden="1">{#N/A,#N/A,FALSE,"PERSONAL";#N/A,#N/A,FALSE,"explotación";#N/A,#N/A,FALSE,"generales"}</definedName>
    <definedName name="lola" localSheetId="125" hidden="1">{#N/A,#N/A,FALSE,"PERSONAL";#N/A,#N/A,FALSE,"explotación";#N/A,#N/A,FALSE,"generales"}</definedName>
    <definedName name="lola" localSheetId="126" hidden="1">{#N/A,#N/A,FALSE,"PERSONAL";#N/A,#N/A,FALSE,"explotación";#N/A,#N/A,FALSE,"generales"}</definedName>
    <definedName name="lola" localSheetId="127" hidden="1">{#N/A,#N/A,FALSE,"PERSONAL";#N/A,#N/A,FALSE,"explotación";#N/A,#N/A,FALSE,"generales"}</definedName>
    <definedName name="lola" localSheetId="128" hidden="1">{#N/A,#N/A,FALSE,"PERSONAL";#N/A,#N/A,FALSE,"explotación";#N/A,#N/A,FALSE,"generales"}</definedName>
    <definedName name="lola" localSheetId="129" hidden="1">{#N/A,#N/A,FALSE,"PERSONAL";#N/A,#N/A,FALSE,"explotación";#N/A,#N/A,FALSE,"generales"}</definedName>
    <definedName name="lola" localSheetId="130" hidden="1">{#N/A,#N/A,FALSE,"PERSONAL";#N/A,#N/A,FALSE,"explotación";#N/A,#N/A,FALSE,"generales"}</definedName>
    <definedName name="lola" localSheetId="131" hidden="1">{#N/A,#N/A,FALSE,"PERSONAL";#N/A,#N/A,FALSE,"explotación";#N/A,#N/A,FALSE,"generales"}</definedName>
    <definedName name="lola" localSheetId="138" hidden="1">{#N/A,#N/A,FALSE,"PERSONAL";#N/A,#N/A,FALSE,"explotación";#N/A,#N/A,FALSE,"generales"}</definedName>
    <definedName name="lola" localSheetId="102" hidden="1">{#N/A,#N/A,FALSE,"PERSONAL";#N/A,#N/A,FALSE,"explotación";#N/A,#N/A,FALSE,"generales"}</definedName>
    <definedName name="lola" localSheetId="111" hidden="1">{#N/A,#N/A,FALSE,"PERSONAL";#N/A,#N/A,FALSE,"explotación";#N/A,#N/A,FALSE,"generales"}</definedName>
    <definedName name="lola" localSheetId="112" hidden="1">{#N/A,#N/A,FALSE,"PERSONAL";#N/A,#N/A,FALSE,"explotación";#N/A,#N/A,FALSE,"generales"}</definedName>
    <definedName name="lola" localSheetId="113" hidden="1">{#N/A,#N/A,FALSE,"PERSONAL";#N/A,#N/A,FALSE,"explotación";#N/A,#N/A,FALSE,"generales"}</definedName>
    <definedName name="lola" localSheetId="114" hidden="1">{#N/A,#N/A,FALSE,"PERSONAL";#N/A,#N/A,FALSE,"explotación";#N/A,#N/A,FALSE,"generales"}</definedName>
    <definedName name="lola" localSheetId="135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ta" localSheetId="5" hidden="1">{"Riqfin97",#N/A,FALSE,"Tran";"Riqfinpro",#N/A,FALSE,"Tran"}</definedName>
    <definedName name="lta" localSheetId="6" hidden="1">{"Riqfin97",#N/A,FALSE,"Tran";"Riqfinpro",#N/A,FALSE,"Tran"}</definedName>
    <definedName name="lta" localSheetId="7" hidden="1">{"Riqfin97",#N/A,FALSE,"Tran";"Riqfinpro",#N/A,FALSE,"Tran"}</definedName>
    <definedName name="lta" localSheetId="8" hidden="1">{"Riqfin97",#N/A,FALSE,"Tran";"Riqfinpro",#N/A,FALSE,"Tran"}</definedName>
    <definedName name="lta" localSheetId="9" hidden="1">{"Riqfin97",#N/A,FALSE,"Tran";"Riqfinpro",#N/A,FALSE,"Tran"}</definedName>
    <definedName name="lta" localSheetId="30" hidden="1">{"Riqfin97",#N/A,FALSE,"Tran";"Riqfinpro",#N/A,FALSE,"Tran"}</definedName>
    <definedName name="lta" localSheetId="31" hidden="1">{"Riqfin97",#N/A,FALSE,"Tran";"Riqfinpro",#N/A,FALSE,"Tran"}</definedName>
    <definedName name="lta" localSheetId="105" hidden="1">{"Riqfin97",#N/A,FALSE,"Tran";"Riqfinpro",#N/A,FALSE,"Tran"}</definedName>
    <definedName name="lta" localSheetId="38" hidden="1">{"Riqfin97",#N/A,FALSE,"Tran";"Riqfinpro",#N/A,FALSE,"Tran"}</definedName>
    <definedName name="lta" localSheetId="124" hidden="1">{"Riqfin97",#N/A,FALSE,"Tran";"Riqfinpro",#N/A,FALSE,"Tran"}</definedName>
    <definedName name="lta" localSheetId="125" hidden="1">{"Riqfin97",#N/A,FALSE,"Tran";"Riqfinpro",#N/A,FALSE,"Tran"}</definedName>
    <definedName name="lta" localSheetId="126" hidden="1">{"Riqfin97",#N/A,FALSE,"Tran";"Riqfinpro",#N/A,FALSE,"Tran"}</definedName>
    <definedName name="lta" localSheetId="127" hidden="1">{"Riqfin97",#N/A,FALSE,"Tran";"Riqfinpro",#N/A,FALSE,"Tran"}</definedName>
    <definedName name="lta" localSheetId="128" hidden="1">{"Riqfin97",#N/A,FALSE,"Tran";"Riqfinpro",#N/A,FALSE,"Tran"}</definedName>
    <definedName name="lta" localSheetId="129" hidden="1">{"Riqfin97",#N/A,FALSE,"Tran";"Riqfinpro",#N/A,FALSE,"Tran"}</definedName>
    <definedName name="lta" localSheetId="130" hidden="1">{"Riqfin97",#N/A,FALSE,"Tran";"Riqfinpro",#N/A,FALSE,"Tran"}</definedName>
    <definedName name="lta" localSheetId="131" hidden="1">{"Riqfin97",#N/A,FALSE,"Tran";"Riqfinpro",#N/A,FALSE,"Tran"}</definedName>
    <definedName name="lta" localSheetId="138" hidden="1">{"Riqfin97",#N/A,FALSE,"Tran";"Riqfinpro",#N/A,FALSE,"Tran"}</definedName>
    <definedName name="lta" localSheetId="40" hidden="1">{"Riqfin97",#N/A,FALSE,"Tran";"Riqfinpro",#N/A,FALSE,"Tran"}</definedName>
    <definedName name="lta" hidden="1">{"Riqfin97",#N/A,FALSE,"Tran";"Riqfinpro",#N/A,FALSE,"Tran"}</definedName>
    <definedName name="MDTab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" localSheetId="5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105" hidden="1">{"Riqfin97",#N/A,FALSE,"Tran";"Riqfinpro",#N/A,FALSE,"Tran"}</definedName>
    <definedName name="mmm" localSheetId="38" hidden="1">{"Riqfin97",#N/A,FALSE,"Tran";"Riqfinpro",#N/A,FALSE,"Tran"}</definedName>
    <definedName name="mmm" localSheetId="124" hidden="1">{"Riqfin97",#N/A,FALSE,"Tran";"Riqfinpro",#N/A,FALSE,"Tran"}</definedName>
    <definedName name="mmm" localSheetId="125" hidden="1">{"Riqfin97",#N/A,FALSE,"Tran";"Riqfinpro",#N/A,FALSE,"Tran"}</definedName>
    <definedName name="mmm" localSheetId="126" hidden="1">{"Riqfin97",#N/A,FALSE,"Tran";"Riqfinpro",#N/A,FALSE,"Tran"}</definedName>
    <definedName name="mmm" localSheetId="127" hidden="1">{"Riqfin97",#N/A,FALSE,"Tran";"Riqfinpro",#N/A,FALSE,"Tran"}</definedName>
    <definedName name="mmm" localSheetId="128" hidden="1">{"Riqfin97",#N/A,FALSE,"Tran";"Riqfinpro",#N/A,FALSE,"Tran"}</definedName>
    <definedName name="mmm" localSheetId="129" hidden="1">{"Riqfin97",#N/A,FALSE,"Tran";"Riqfinpro",#N/A,FALSE,"Tran"}</definedName>
    <definedName name="mmm" localSheetId="130" hidden="1">{"Riqfin97",#N/A,FALSE,"Tran";"Riqfinpro",#N/A,FALSE,"Tran"}</definedName>
    <definedName name="mmm" localSheetId="131" hidden="1">{"Riqfin97",#N/A,FALSE,"Tran";"Riqfinpro",#N/A,FALSE,"Tran"}</definedName>
    <definedName name="mmm" localSheetId="138" hidden="1">{"Riqfin97",#N/A,FALSE,"Tran";"Riqfinpro",#N/A,FALSE,"Tran"}</definedName>
    <definedName name="mmm" localSheetId="40" hidden="1">{"Riqfin97",#N/A,FALSE,"Tran";"Riqfinpro",#N/A,FALSE,"Tran"}</definedName>
    <definedName name="mmm" hidden="1">{"Riqfin97",#N/A,FALSE,"Tran";"Riqfinpro",#N/A,FALSE,"Tran"}</definedName>
    <definedName name="mmmm" localSheetId="5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105" hidden="1">{"Tab1",#N/A,FALSE,"P";"Tab2",#N/A,FALSE,"P"}</definedName>
    <definedName name="mmmm" localSheetId="38" hidden="1">{"Tab1",#N/A,FALSE,"P";"Tab2",#N/A,FALSE,"P"}</definedName>
    <definedName name="mmmm" localSheetId="124" hidden="1">{"Tab1",#N/A,FALSE,"P";"Tab2",#N/A,FALSE,"P"}</definedName>
    <definedName name="mmmm" localSheetId="125" hidden="1">{"Tab1",#N/A,FALSE,"P";"Tab2",#N/A,FALSE,"P"}</definedName>
    <definedName name="mmmm" localSheetId="126" hidden="1">{"Tab1",#N/A,FALSE,"P";"Tab2",#N/A,FALSE,"P"}</definedName>
    <definedName name="mmmm" localSheetId="127" hidden="1">{"Tab1",#N/A,FALSE,"P";"Tab2",#N/A,FALSE,"P"}</definedName>
    <definedName name="mmmm" localSheetId="128" hidden="1">{"Tab1",#N/A,FALSE,"P";"Tab2",#N/A,FALSE,"P"}</definedName>
    <definedName name="mmmm" localSheetId="129" hidden="1">{"Tab1",#N/A,FALSE,"P";"Tab2",#N/A,FALSE,"P"}</definedName>
    <definedName name="mmmm" localSheetId="130" hidden="1">{"Tab1",#N/A,FALSE,"P";"Tab2",#N/A,FALSE,"P"}</definedName>
    <definedName name="mmmm" localSheetId="131" hidden="1">{"Tab1",#N/A,FALSE,"P";"Tab2",#N/A,FALSE,"P"}</definedName>
    <definedName name="mmmm" localSheetId="138" hidden="1">{"Tab1",#N/A,FALSE,"P";"Tab2",#N/A,FALSE,"P"}</definedName>
    <definedName name="mmmm" localSheetId="40" hidden="1">{"Tab1",#N/A,FALSE,"P";"Tab2",#N/A,FALSE,"P"}</definedName>
    <definedName name="mmmm" hidden="1">{"Tab1",#N/A,FALSE,"P";"Tab2",#N/A,FALSE,"P"}</definedName>
    <definedName name="mmmmm" localSheetId="5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105" hidden="1">{"Riqfin97",#N/A,FALSE,"Tran";"Riqfinpro",#N/A,FALSE,"Tran"}</definedName>
    <definedName name="mmmmm" localSheetId="38" hidden="1">{"Riqfin97",#N/A,FALSE,"Tran";"Riqfinpro",#N/A,FALSE,"Tran"}</definedName>
    <definedName name="mmmmm" localSheetId="124" hidden="1">{"Riqfin97",#N/A,FALSE,"Tran";"Riqfinpro",#N/A,FALSE,"Tran"}</definedName>
    <definedName name="mmmmm" localSheetId="125" hidden="1">{"Riqfin97",#N/A,FALSE,"Tran";"Riqfinpro",#N/A,FALSE,"Tran"}</definedName>
    <definedName name="mmmmm" localSheetId="126" hidden="1">{"Riqfin97",#N/A,FALSE,"Tran";"Riqfinpro",#N/A,FALSE,"Tran"}</definedName>
    <definedName name="mmmmm" localSheetId="127" hidden="1">{"Riqfin97",#N/A,FALSE,"Tran";"Riqfinpro",#N/A,FALSE,"Tran"}</definedName>
    <definedName name="mmmmm" localSheetId="128" hidden="1">{"Riqfin97",#N/A,FALSE,"Tran";"Riqfinpro",#N/A,FALSE,"Tran"}</definedName>
    <definedName name="mmmmm" localSheetId="129" hidden="1">{"Riqfin97",#N/A,FALSE,"Tran";"Riqfinpro",#N/A,FALSE,"Tran"}</definedName>
    <definedName name="mmmmm" localSheetId="130" hidden="1">{"Riqfin97",#N/A,FALSE,"Tran";"Riqfinpro",#N/A,FALSE,"Tran"}</definedName>
    <definedName name="mmmmm" localSheetId="131" hidden="1">{"Riqfin97",#N/A,FALSE,"Tran";"Riqfinpro",#N/A,FALSE,"Tran"}</definedName>
    <definedName name="mmmmm" localSheetId="138" hidden="1">{"Riqfin97",#N/A,FALSE,"Tran";"Riqfinpro",#N/A,FALSE,"Tran"}</definedName>
    <definedName name="mmmmm" localSheetId="40" hidden="1">{"Riqfin97",#N/A,FALSE,"Tran";"Riqfinpro",#N/A,FALSE,"Tran"}</definedName>
    <definedName name="mmmmm" hidden="1">{"Riqfin97",#N/A,FALSE,"Tran";"Riqfinpro",#N/A,FALSE,"Tran"}</definedName>
    <definedName name="mn" localSheetId="5" hidden="1">{"Riqfin97",#N/A,FALSE,"Tran";"Riqfinpro",#N/A,FALSE,"Tran"}</definedName>
    <definedName name="mn" localSheetId="6" hidden="1">{"Riqfin97",#N/A,FALSE,"Tran";"Riqfinpro",#N/A,FALSE,"Tran"}</definedName>
    <definedName name="mn" localSheetId="7" hidden="1">{"Riqfin97",#N/A,FALSE,"Tran";"Riqfinpro",#N/A,FALSE,"Tran"}</definedName>
    <definedName name="mn" localSheetId="8" hidden="1">{"Riqfin97",#N/A,FALSE,"Tran";"Riqfinpro",#N/A,FALSE,"Tran"}</definedName>
    <definedName name="mn" localSheetId="9" hidden="1">{"Riqfin97",#N/A,FALSE,"Tran";"Riqfinpro",#N/A,FALSE,"Tran"}</definedName>
    <definedName name="mn" localSheetId="30" hidden="1">{"Riqfin97",#N/A,FALSE,"Tran";"Riqfinpro",#N/A,FALSE,"Tran"}</definedName>
    <definedName name="mn" localSheetId="31" hidden="1">{"Riqfin97",#N/A,FALSE,"Tran";"Riqfinpro",#N/A,FALSE,"Tran"}</definedName>
    <definedName name="mn" localSheetId="105" hidden="1">{"Riqfin97",#N/A,FALSE,"Tran";"Riqfinpro",#N/A,FALSE,"Tran"}</definedName>
    <definedName name="mn" localSheetId="38" hidden="1">{"Riqfin97",#N/A,FALSE,"Tran";"Riqfinpro",#N/A,FALSE,"Tran"}</definedName>
    <definedName name="mn" localSheetId="124" hidden="1">{"Riqfin97",#N/A,FALSE,"Tran";"Riqfinpro",#N/A,FALSE,"Tran"}</definedName>
    <definedName name="mn" localSheetId="125" hidden="1">{"Riqfin97",#N/A,FALSE,"Tran";"Riqfinpro",#N/A,FALSE,"Tran"}</definedName>
    <definedName name="mn" localSheetId="126" hidden="1">{"Riqfin97",#N/A,FALSE,"Tran";"Riqfinpro",#N/A,FALSE,"Tran"}</definedName>
    <definedName name="mn" localSheetId="127" hidden="1">{"Riqfin97",#N/A,FALSE,"Tran";"Riqfinpro",#N/A,FALSE,"Tran"}</definedName>
    <definedName name="mn" localSheetId="128" hidden="1">{"Riqfin97",#N/A,FALSE,"Tran";"Riqfinpro",#N/A,FALSE,"Tran"}</definedName>
    <definedName name="mn" localSheetId="129" hidden="1">{"Riqfin97",#N/A,FALSE,"Tran";"Riqfinpro",#N/A,FALSE,"Tran"}</definedName>
    <definedName name="mn" localSheetId="130" hidden="1">{"Riqfin97",#N/A,FALSE,"Tran";"Riqfinpro",#N/A,FALSE,"Tran"}</definedName>
    <definedName name="mn" localSheetId="131" hidden="1">{"Riqfin97",#N/A,FALSE,"Tran";"Riqfinpro",#N/A,FALSE,"Tran"}</definedName>
    <definedName name="mn" localSheetId="138" hidden="1">{"Riqfin97",#N/A,FALSE,"Tran";"Riqfinpro",#N/A,FALSE,"Tran"}</definedName>
    <definedName name="mn" localSheetId="40" hidden="1">{"Riqfin97",#N/A,FALSE,"Tran";"Riqfinpro",#N/A,FALSE,"Tran"}</definedName>
    <definedName name="mn" hidden="1">{"Riqfin97",#N/A,FALSE,"Tran";"Riqfinpro",#N/A,FALSE,"Tran"}</definedName>
    <definedName name="mte" localSheetId="5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105" hidden="1">{"Riqfin97",#N/A,FALSE,"Tran";"Riqfinpro",#N/A,FALSE,"Tran"}</definedName>
    <definedName name="mte" localSheetId="38" hidden="1">{"Riqfin97",#N/A,FALSE,"Tran";"Riqfinpro",#N/A,FALSE,"Tran"}</definedName>
    <definedName name="mte" localSheetId="124" hidden="1">{"Riqfin97",#N/A,FALSE,"Tran";"Riqfinpro",#N/A,FALSE,"Tran"}</definedName>
    <definedName name="mte" localSheetId="125" hidden="1">{"Riqfin97",#N/A,FALSE,"Tran";"Riqfinpro",#N/A,FALSE,"Tran"}</definedName>
    <definedName name="mte" localSheetId="126" hidden="1">{"Riqfin97",#N/A,FALSE,"Tran";"Riqfinpro",#N/A,FALSE,"Tran"}</definedName>
    <definedName name="mte" localSheetId="127" hidden="1">{"Riqfin97",#N/A,FALSE,"Tran";"Riqfinpro",#N/A,FALSE,"Tran"}</definedName>
    <definedName name="mte" localSheetId="128" hidden="1">{"Riqfin97",#N/A,FALSE,"Tran";"Riqfinpro",#N/A,FALSE,"Tran"}</definedName>
    <definedName name="mte" localSheetId="129" hidden="1">{"Riqfin97",#N/A,FALSE,"Tran";"Riqfinpro",#N/A,FALSE,"Tran"}</definedName>
    <definedName name="mte" localSheetId="130" hidden="1">{"Riqfin97",#N/A,FALSE,"Tran";"Riqfinpro",#N/A,FALSE,"Tran"}</definedName>
    <definedName name="mte" localSheetId="131" hidden="1">{"Riqfin97",#N/A,FALSE,"Tran";"Riqfinpro",#N/A,FALSE,"Tran"}</definedName>
    <definedName name="mte" localSheetId="138" hidden="1">{"Riqfin97",#N/A,FALSE,"Tran";"Riqfinpro",#N/A,FALSE,"Tran"}</definedName>
    <definedName name="mte" localSheetId="40" hidden="1">{"Riqfin97",#N/A,FALSE,"Tran";"Riqfinpro",#N/A,FALSE,"Tran"}</definedName>
    <definedName name="mte" hidden="1">{"Riqfin97",#N/A,FALSE,"Tran";"Riqfinpro",#N/A,FALSE,"Tran"}</definedName>
    <definedName name="n" localSheetId="5" hidden="1">{"Minpmon",#N/A,FALSE,"Monthinput"}</definedName>
    <definedName name="n" localSheetId="6" hidden="1">{"Minpmon",#N/A,FALSE,"Monthinput"}</definedName>
    <definedName name="n" localSheetId="7" hidden="1">{"Minpmon",#N/A,FALSE,"Monthinput"}</definedName>
    <definedName name="n" localSheetId="8" hidden="1">{"Minpmon",#N/A,FALSE,"Monthinput"}</definedName>
    <definedName name="n" localSheetId="9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105" hidden="1">{"Minpmon",#N/A,FALSE,"Monthinput"}</definedName>
    <definedName name="n" localSheetId="38" hidden="1">{"Minpmon",#N/A,FALSE,"Monthinput"}</definedName>
    <definedName name="n" localSheetId="124" hidden="1">{"Minpmon",#N/A,FALSE,"Monthinput"}</definedName>
    <definedName name="n" localSheetId="125" hidden="1">{"Minpmon",#N/A,FALSE,"Monthinput"}</definedName>
    <definedName name="n" localSheetId="126" hidden="1">{"Minpmon",#N/A,FALSE,"Monthinput"}</definedName>
    <definedName name="n" localSheetId="127" hidden="1">{"Minpmon",#N/A,FALSE,"Monthinput"}</definedName>
    <definedName name="n" localSheetId="128" hidden="1">{"Minpmon",#N/A,FALSE,"Monthinput"}</definedName>
    <definedName name="n" localSheetId="129" hidden="1">{"Minpmon",#N/A,FALSE,"Monthinput"}</definedName>
    <definedName name="n" localSheetId="130" hidden="1">{"Minpmon",#N/A,FALSE,"Monthinput"}</definedName>
    <definedName name="n" localSheetId="131" hidden="1">{"Minpmon",#N/A,FALSE,"Monthinput"}</definedName>
    <definedName name="n" localSheetId="138" hidden="1">{"Minpmon",#N/A,FALSE,"Monthinput"}</definedName>
    <definedName name="n" localSheetId="40" hidden="1">{"Minpmon",#N/A,FALSE,"Monthinput"}</definedName>
    <definedName name="n" hidden="1">{"Minpmon",#N/A,FALSE,"Monthinput"}</definedName>
    <definedName name="new" localSheetId="5" hidden="1">{"TBILLS_ALL",#N/A,FALSE,"FITB_all"}</definedName>
    <definedName name="new" localSheetId="6" hidden="1">{"TBILLS_ALL",#N/A,FALSE,"FITB_all"}</definedName>
    <definedName name="new" localSheetId="7" hidden="1">{"TBILLS_ALL",#N/A,FALSE,"FITB_all"}</definedName>
    <definedName name="new" localSheetId="8" hidden="1">{"TBILLS_ALL",#N/A,FALSE,"FITB_all"}</definedName>
    <definedName name="new" localSheetId="9" hidden="1">{"TBILLS_ALL",#N/A,FALSE,"FITB_all"}</definedName>
    <definedName name="new" localSheetId="30" hidden="1">{"TBILLS_ALL",#N/A,FALSE,"FITB_all"}</definedName>
    <definedName name="new" localSheetId="31" hidden="1">{"TBILLS_ALL",#N/A,FALSE,"FITB_all"}</definedName>
    <definedName name="new" localSheetId="105" hidden="1">{"TBILLS_ALL",#N/A,FALSE,"FITB_all"}</definedName>
    <definedName name="new" localSheetId="38" hidden="1">{"TBILLS_ALL",#N/A,FALSE,"FITB_all"}</definedName>
    <definedName name="new" localSheetId="124" hidden="1">{"TBILLS_ALL",#N/A,FALSE,"FITB_all"}</definedName>
    <definedName name="new" localSheetId="125" hidden="1">{"TBILLS_ALL",#N/A,FALSE,"FITB_all"}</definedName>
    <definedName name="new" localSheetId="126" hidden="1">{"TBILLS_ALL",#N/A,FALSE,"FITB_all"}</definedName>
    <definedName name="new" localSheetId="127" hidden="1">{"TBILLS_ALL",#N/A,FALSE,"FITB_all"}</definedName>
    <definedName name="new" localSheetId="128" hidden="1">{"TBILLS_ALL",#N/A,FALSE,"FITB_all"}</definedName>
    <definedName name="new" localSheetId="129" hidden="1">{"TBILLS_ALL",#N/A,FALSE,"FITB_all"}</definedName>
    <definedName name="new" localSheetId="130" hidden="1">{"TBILLS_ALL",#N/A,FALSE,"FITB_all"}</definedName>
    <definedName name="new" localSheetId="131" hidden="1">{"TBILLS_ALL",#N/A,FALSE,"FITB_all"}</definedName>
    <definedName name="new" localSheetId="138" hidden="1">{"TBILLS_ALL",#N/A,FALSE,"FITB_all"}</definedName>
    <definedName name="new" localSheetId="40" hidden="1">{"TBILLS_ALL",#N/A,FALSE,"FITB_all"}</definedName>
    <definedName name="new" hidden="1">{"TBILLS_ALL",#N/A,FALSE,"FITB_all"}</definedName>
    <definedName name="New_Fil2" localSheetId="5" hidden="1">#REF!</definedName>
    <definedName name="New_Fil2" localSheetId="6" hidden="1">#REF!</definedName>
    <definedName name="New_Fil2" localSheetId="7" hidden="1">#REF!</definedName>
    <definedName name="New_Fil2" localSheetId="8" hidden="1">#REF!</definedName>
    <definedName name="New_Fil2" localSheetId="9" hidden="1">#REF!</definedName>
    <definedName name="New_Fil2" localSheetId="30" hidden="1">#REF!</definedName>
    <definedName name="New_Fil2" localSheetId="124" hidden="1">#REF!</definedName>
    <definedName name="New_Fil2" localSheetId="125" hidden="1">#REF!</definedName>
    <definedName name="New_Fil2" hidden="1">#REF!</definedName>
    <definedName name="newnew" localSheetId="5" hidden="1">{"TBILLS_ALL",#N/A,FALSE,"FITB_all"}</definedName>
    <definedName name="newnew" localSheetId="6" hidden="1">{"TBILLS_ALL",#N/A,FALSE,"FITB_all"}</definedName>
    <definedName name="newnew" localSheetId="7" hidden="1">{"TBILLS_ALL",#N/A,FALSE,"FITB_all"}</definedName>
    <definedName name="newnew" localSheetId="8" hidden="1">{"TBILLS_ALL",#N/A,FALSE,"FITB_all"}</definedName>
    <definedName name="newnew" localSheetId="9" hidden="1">{"TBILLS_ALL",#N/A,FALSE,"FITB_all"}</definedName>
    <definedName name="newnew" localSheetId="30" hidden="1">{"TBILLS_ALL",#N/A,FALSE,"FITB_all"}</definedName>
    <definedName name="newnew" localSheetId="31" hidden="1">{"TBILLS_ALL",#N/A,FALSE,"FITB_all"}</definedName>
    <definedName name="newnew" localSheetId="105" hidden="1">{"TBILLS_ALL",#N/A,FALSE,"FITB_all"}</definedName>
    <definedName name="newnew" localSheetId="38" hidden="1">{"TBILLS_ALL",#N/A,FALSE,"FITB_all"}</definedName>
    <definedName name="newnew" localSheetId="124" hidden="1">{"TBILLS_ALL",#N/A,FALSE,"FITB_all"}</definedName>
    <definedName name="newnew" localSheetId="125" hidden="1">{"TBILLS_ALL",#N/A,FALSE,"FITB_all"}</definedName>
    <definedName name="newnew" localSheetId="126" hidden="1">{"TBILLS_ALL",#N/A,FALSE,"FITB_all"}</definedName>
    <definedName name="newnew" localSheetId="127" hidden="1">{"TBILLS_ALL",#N/A,FALSE,"FITB_all"}</definedName>
    <definedName name="newnew" localSheetId="128" hidden="1">{"TBILLS_ALL",#N/A,FALSE,"FITB_all"}</definedName>
    <definedName name="newnew" localSheetId="129" hidden="1">{"TBILLS_ALL",#N/A,FALSE,"FITB_all"}</definedName>
    <definedName name="newnew" localSheetId="130" hidden="1">{"TBILLS_ALL",#N/A,FALSE,"FITB_all"}</definedName>
    <definedName name="newnew" localSheetId="131" hidden="1">{"TBILLS_ALL",#N/A,FALSE,"FITB_all"}</definedName>
    <definedName name="newnew" localSheetId="138" hidden="1">{"TBILLS_ALL",#N/A,FALSE,"FITB_all"}</definedName>
    <definedName name="newnew" localSheetId="40" hidden="1">{"TBILLS_ALL",#N/A,FALSE,"FITB_all"}</definedName>
    <definedName name="newnew" hidden="1">{"TBILLS_ALL",#N/A,FALSE,"FITB_all"}</definedName>
    <definedName name="NewNew_FIl" localSheetId="5" hidden="1">#REF!</definedName>
    <definedName name="NewNew_FIl" localSheetId="6" hidden="1">#REF!</definedName>
    <definedName name="NewNew_FIl" localSheetId="7" hidden="1">#REF!</definedName>
    <definedName name="NewNew_FIl" localSheetId="8" hidden="1">#REF!</definedName>
    <definedName name="NewNew_FIl" localSheetId="9" hidden="1">#REF!</definedName>
    <definedName name="NewNew_FIl" localSheetId="30" hidden="1">#REF!</definedName>
    <definedName name="NewNew_FIl" localSheetId="124" hidden="1">#REF!</definedName>
    <definedName name="NewNew_FIl" localSheetId="125" hidden="1">#REF!</definedName>
    <definedName name="NewNew_FIl" hidden="1">#REF!</definedName>
    <definedName name="nfrtrs" localSheetId="5" hidden="1">#REF!</definedName>
    <definedName name="nfrtrs" localSheetId="6" hidden="1">#REF!</definedName>
    <definedName name="nfrtrs" localSheetId="7" hidden="1">#REF!</definedName>
    <definedName name="nfrtrs" localSheetId="8" hidden="1">#REF!</definedName>
    <definedName name="nfrtrs" localSheetId="9" hidden="1">#REF!</definedName>
    <definedName name="nfrtrs" localSheetId="30" hidden="1">#REF!</definedName>
    <definedName name="nfrtrs" localSheetId="105" hidden="1">#REF!</definedName>
    <definedName name="nfrtrs" hidden="1">#REF!</definedName>
    <definedName name="nn" localSheetId="5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105" hidden="1">{"Riqfin97",#N/A,FALSE,"Tran";"Riqfinpro",#N/A,FALSE,"Tran"}</definedName>
    <definedName name="nn" localSheetId="38" hidden="1">{"Riqfin97",#N/A,FALSE,"Tran";"Riqfinpro",#N/A,FALSE,"Tran"}</definedName>
    <definedName name="nn" localSheetId="124" hidden="1">{"Riqfin97",#N/A,FALSE,"Tran";"Riqfinpro",#N/A,FALSE,"Tran"}</definedName>
    <definedName name="nn" localSheetId="125" hidden="1">{"Riqfin97",#N/A,FALSE,"Tran";"Riqfinpro",#N/A,FALSE,"Tran"}</definedName>
    <definedName name="nn" localSheetId="126" hidden="1">{"Riqfin97",#N/A,FALSE,"Tran";"Riqfinpro",#N/A,FALSE,"Tran"}</definedName>
    <definedName name="nn" localSheetId="127" hidden="1">{"Riqfin97",#N/A,FALSE,"Tran";"Riqfinpro",#N/A,FALSE,"Tran"}</definedName>
    <definedName name="nn" localSheetId="128" hidden="1">{"Riqfin97",#N/A,FALSE,"Tran";"Riqfinpro",#N/A,FALSE,"Tran"}</definedName>
    <definedName name="nn" localSheetId="129" hidden="1">{"Riqfin97",#N/A,FALSE,"Tran";"Riqfinpro",#N/A,FALSE,"Tran"}</definedName>
    <definedName name="nn" localSheetId="130" hidden="1">{"Riqfin97",#N/A,FALSE,"Tran";"Riqfinpro",#N/A,FALSE,"Tran"}</definedName>
    <definedName name="nn" localSheetId="131" hidden="1">{"Riqfin97",#N/A,FALSE,"Tran";"Riqfinpro",#N/A,FALSE,"Tran"}</definedName>
    <definedName name="nn" localSheetId="138" hidden="1">{"Riqfin97",#N/A,FALSE,"Tran";"Riqfinpro",#N/A,FALSE,"Tran"}</definedName>
    <definedName name="nn" localSheetId="40" hidden="1">{"Riqfin97",#N/A,FALSE,"Tran";"Riqfinpro",#N/A,FALSE,"Tran"}</definedName>
    <definedName name="nn" hidden="1">{"Riqfin97",#N/A,FALSE,"Tran";"Riqfinpro",#N/A,FALSE,"Tran"}</definedName>
    <definedName name="nnga" localSheetId="5" hidden="1">#REF!</definedName>
    <definedName name="nnga" localSheetId="6" hidden="1">#REF!</definedName>
    <definedName name="nnga" localSheetId="7" hidden="1">#REF!</definedName>
    <definedName name="nnga" localSheetId="8" hidden="1">#REF!</definedName>
    <definedName name="nnga" localSheetId="9" hidden="1">#REF!</definedName>
    <definedName name="nnga" localSheetId="30" hidden="1">#REF!</definedName>
    <definedName name="nnga" localSheetId="31" hidden="1">#REF!</definedName>
    <definedName name="nnga" localSheetId="105" hidden="1">#REF!</definedName>
    <definedName name="nnga" localSheetId="38" hidden="1">#REF!</definedName>
    <definedName name="nnga" localSheetId="124" hidden="1">#REF!</definedName>
    <definedName name="nnga" localSheetId="125" hidden="1">#REF!</definedName>
    <definedName name="nnga" localSheetId="126" hidden="1">#REF!</definedName>
    <definedName name="nnga" localSheetId="127" hidden="1">#REF!</definedName>
    <definedName name="nnga" localSheetId="128" hidden="1">#REF!</definedName>
    <definedName name="nnga" localSheetId="129" hidden="1">#REF!</definedName>
    <definedName name="nnga" localSheetId="130" hidden="1">#REF!</definedName>
    <definedName name="nnga" localSheetId="131" hidden="1">#REF!</definedName>
    <definedName name="nnga" hidden="1">#REF!</definedName>
    <definedName name="nnn" localSheetId="5" hidden="1">{"Tab1",#N/A,FALSE,"P";"Tab2",#N/A,FALSE,"P"}</definedName>
    <definedName name="nnn" localSheetId="6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105" hidden="1">{"Tab1",#N/A,FALSE,"P";"Tab2",#N/A,FALSE,"P"}</definedName>
    <definedName name="nnn" localSheetId="38" hidden="1">{"Tab1",#N/A,FALSE,"P";"Tab2",#N/A,FALSE,"P"}</definedName>
    <definedName name="nnn" localSheetId="124" hidden="1">{"Tab1",#N/A,FALSE,"P";"Tab2",#N/A,FALSE,"P"}</definedName>
    <definedName name="nnn" localSheetId="125" hidden="1">{"Tab1",#N/A,FALSE,"P";"Tab2",#N/A,FALSE,"P"}</definedName>
    <definedName name="nnn" localSheetId="126" hidden="1">{"Tab1",#N/A,FALSE,"P";"Tab2",#N/A,FALSE,"P"}</definedName>
    <definedName name="nnn" localSheetId="127" hidden="1">{"Tab1",#N/A,FALSE,"P";"Tab2",#N/A,FALSE,"P"}</definedName>
    <definedName name="nnn" localSheetId="128" hidden="1">{"Tab1",#N/A,FALSE,"P";"Tab2",#N/A,FALSE,"P"}</definedName>
    <definedName name="nnn" localSheetId="129" hidden="1">{"Tab1",#N/A,FALSE,"P";"Tab2",#N/A,FALSE,"P"}</definedName>
    <definedName name="nnn" localSheetId="130" hidden="1">{"Tab1",#N/A,FALSE,"P";"Tab2",#N/A,FALSE,"P"}</definedName>
    <definedName name="nnn" localSheetId="131" hidden="1">{"Tab1",#N/A,FALSE,"P";"Tab2",#N/A,FALSE,"P"}</definedName>
    <definedName name="nnn" localSheetId="138" hidden="1">{"Tab1",#N/A,FALSE,"P";"Tab2",#N/A,FALSE,"P"}</definedName>
    <definedName name="nnn" localSheetId="40" hidden="1">{"Tab1",#N/A,FALSE,"P";"Tab2",#N/A,FALSE,"P"}</definedName>
    <definedName name="nnn" hidden="1">{"Tab1",#N/A,FALSE,"P";"Tab2",#N/A,FALSE,"P"}</definedName>
    <definedName name="Nuevo" localSheetId="21" hidden="1">#REF!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localSheetId="16" hidden="1">#REF!</definedName>
    <definedName name="Nuevo" localSheetId="105" hidden="1">#REF!</definedName>
    <definedName name="Nuevo" localSheetId="38" hidden="1">#REF!</definedName>
    <definedName name="Nuevo" localSheetId="124" hidden="1">#REF!</definedName>
    <definedName name="Nuevo" localSheetId="125" hidden="1">#REF!</definedName>
    <definedName name="Nuevo" localSheetId="126" hidden="1">#REF!</definedName>
    <definedName name="Nuevo" localSheetId="127" hidden="1">#REF!</definedName>
    <definedName name="Nuevo" localSheetId="128" hidden="1">#REF!</definedName>
    <definedName name="Nuevo" localSheetId="129" hidden="1">#REF!</definedName>
    <definedName name="Nuevo" localSheetId="138" hidden="1">#REF!</definedName>
    <definedName name="Nuevo" localSheetId="102" hidden="1">#REF!</definedName>
    <definedName name="Nuevo" hidden="1">#REF!</definedName>
    <definedName name="ññ" localSheetId="21" hidden="1">{#N/A,#N/A,FALSE,"PERSONAL";#N/A,#N/A,FALSE,"explotación";#N/A,#N/A,FALSE,"generales"}</definedName>
    <definedName name="ññ" localSheetId="5" hidden="1">{#N/A,#N/A,FALSE,"PERSONAL";#N/A,#N/A,FALSE,"explotación";#N/A,#N/A,FALSE,"generales"}</definedName>
    <definedName name="ññ" localSheetId="6" hidden="1">{#N/A,#N/A,FALSE,"PERSONAL";#N/A,#N/A,FALSE,"explotación";#N/A,#N/A,FALSE,"generales"}</definedName>
    <definedName name="ññ" localSheetId="7" hidden="1">{#N/A,#N/A,FALSE,"PERSONAL";#N/A,#N/A,FALSE,"explotación";#N/A,#N/A,FALSE,"generales"}</definedName>
    <definedName name="ññ" localSheetId="8" hidden="1">{#N/A,#N/A,FALSE,"PERSONAL";#N/A,#N/A,FALSE,"explotación";#N/A,#N/A,FALSE,"generales"}</definedName>
    <definedName name="ññ" localSheetId="9" hidden="1">{#N/A,#N/A,FALSE,"PERSONAL";#N/A,#N/A,FALSE,"explotación";#N/A,#N/A,FALSE,"generales"}</definedName>
    <definedName name="ññ" localSheetId="30" hidden="1">{#N/A,#N/A,FALSE,"PERSONAL";#N/A,#N/A,FALSE,"explotación";#N/A,#N/A,FALSE,"generales"}</definedName>
    <definedName name="ññ" localSheetId="16" hidden="1">{#N/A,#N/A,FALSE,"PERSONAL";#N/A,#N/A,FALSE,"explotación";#N/A,#N/A,FALSE,"generales"}</definedName>
    <definedName name="ññ" localSheetId="105" hidden="1">{#N/A,#N/A,FALSE,"PERSONAL";#N/A,#N/A,FALSE,"explotación";#N/A,#N/A,FALSE,"generales"}</definedName>
    <definedName name="ññ" localSheetId="38" hidden="1">{#N/A,#N/A,FALSE,"PERSONAL";#N/A,#N/A,FALSE,"explotación";#N/A,#N/A,FALSE,"generales"}</definedName>
    <definedName name="ññ" localSheetId="124" hidden="1">{#N/A,#N/A,FALSE,"PERSONAL";#N/A,#N/A,FALSE,"explotación";#N/A,#N/A,FALSE,"generales"}</definedName>
    <definedName name="ññ" localSheetId="125" hidden="1">{#N/A,#N/A,FALSE,"PERSONAL";#N/A,#N/A,FALSE,"explotación";#N/A,#N/A,FALSE,"generales"}</definedName>
    <definedName name="ññ" localSheetId="126" hidden="1">{#N/A,#N/A,FALSE,"PERSONAL";#N/A,#N/A,FALSE,"explotación";#N/A,#N/A,FALSE,"generales"}</definedName>
    <definedName name="ññ" localSheetId="127" hidden="1">{#N/A,#N/A,FALSE,"PERSONAL";#N/A,#N/A,FALSE,"explotación";#N/A,#N/A,FALSE,"generales"}</definedName>
    <definedName name="ññ" localSheetId="128" hidden="1">{#N/A,#N/A,FALSE,"PERSONAL";#N/A,#N/A,FALSE,"explotación";#N/A,#N/A,FALSE,"generales"}</definedName>
    <definedName name="ññ" localSheetId="129" hidden="1">{#N/A,#N/A,FALSE,"PERSONAL";#N/A,#N/A,FALSE,"explotación";#N/A,#N/A,FALSE,"generales"}</definedName>
    <definedName name="ññ" localSheetId="130" hidden="1">{#N/A,#N/A,FALSE,"PERSONAL";#N/A,#N/A,FALSE,"explotación";#N/A,#N/A,FALSE,"generales"}</definedName>
    <definedName name="ññ" localSheetId="131" hidden="1">{#N/A,#N/A,FALSE,"PERSONAL";#N/A,#N/A,FALSE,"explotación";#N/A,#N/A,FALSE,"generales"}</definedName>
    <definedName name="ññ" localSheetId="138" hidden="1">{#N/A,#N/A,FALSE,"PERSONAL";#N/A,#N/A,FALSE,"explotación";#N/A,#N/A,FALSE,"generales"}</definedName>
    <definedName name="ññ" localSheetId="102" hidden="1">{#N/A,#N/A,FALSE,"PERSONAL";#N/A,#N/A,FALSE,"explotación";#N/A,#N/A,FALSE,"generales"}</definedName>
    <definedName name="ññ" localSheetId="111" hidden="1">{#N/A,#N/A,FALSE,"PERSONAL";#N/A,#N/A,FALSE,"explotación";#N/A,#N/A,FALSE,"generales"}</definedName>
    <definedName name="ññ" localSheetId="112" hidden="1">{#N/A,#N/A,FALSE,"PERSONAL";#N/A,#N/A,FALSE,"explotación";#N/A,#N/A,FALSE,"generales"}</definedName>
    <definedName name="ññ" localSheetId="113" hidden="1">{#N/A,#N/A,FALSE,"PERSONAL";#N/A,#N/A,FALSE,"explotación";#N/A,#N/A,FALSE,"generales"}</definedName>
    <definedName name="ññ" localSheetId="114" hidden="1">{#N/A,#N/A,FALSE,"PERSONAL";#N/A,#N/A,FALSE,"explotación";#N/A,#N/A,FALSE,"generales"}</definedName>
    <definedName name="ññ" localSheetId="135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d" localSheetId="5" hidden="1">{"TBILLS_ALL",#N/A,FALSE,"FITB_all"}</definedName>
    <definedName name="old" localSheetId="6" hidden="1">{"TBILLS_ALL",#N/A,FALSE,"FITB_all"}</definedName>
    <definedName name="old" localSheetId="7" hidden="1">{"TBILLS_ALL",#N/A,FALSE,"FITB_all"}</definedName>
    <definedName name="old" localSheetId="8" hidden="1">{"TBILLS_ALL",#N/A,FALSE,"FITB_all"}</definedName>
    <definedName name="old" localSheetId="9" hidden="1">{"TBILLS_ALL",#N/A,FALSE,"FITB_all"}</definedName>
    <definedName name="old" localSheetId="30" hidden="1">{"TBILLS_ALL",#N/A,FALSE,"FITB_all"}</definedName>
    <definedName name="old" localSheetId="31" hidden="1">{"TBILLS_ALL",#N/A,FALSE,"FITB_all"}</definedName>
    <definedName name="old" localSheetId="105" hidden="1">{"TBILLS_ALL",#N/A,FALSE,"FITB_all"}</definedName>
    <definedName name="old" localSheetId="38" hidden="1">{"TBILLS_ALL",#N/A,FALSE,"FITB_all"}</definedName>
    <definedName name="old" localSheetId="124" hidden="1">{"TBILLS_ALL",#N/A,FALSE,"FITB_all"}</definedName>
    <definedName name="old" localSheetId="125" hidden="1">{"TBILLS_ALL",#N/A,FALSE,"FITB_all"}</definedName>
    <definedName name="old" localSheetId="126" hidden="1">{"TBILLS_ALL",#N/A,FALSE,"FITB_all"}</definedName>
    <definedName name="old" localSheetId="127" hidden="1">{"TBILLS_ALL",#N/A,FALSE,"FITB_all"}</definedName>
    <definedName name="old" localSheetId="128" hidden="1">{"TBILLS_ALL",#N/A,FALSE,"FITB_all"}</definedName>
    <definedName name="old" localSheetId="129" hidden="1">{"TBILLS_ALL",#N/A,FALSE,"FITB_all"}</definedName>
    <definedName name="old" localSheetId="130" hidden="1">{"TBILLS_ALL",#N/A,FALSE,"FITB_all"}</definedName>
    <definedName name="old" localSheetId="131" hidden="1">{"TBILLS_ALL",#N/A,FALSE,"FITB_all"}</definedName>
    <definedName name="old" localSheetId="138" hidden="1">{"TBILLS_ALL",#N/A,FALSE,"FITB_all"}</definedName>
    <definedName name="old" localSheetId="40" hidden="1">{"TBILLS_ALL",#N/A,FALSE,"FITB_all"}</definedName>
    <definedName name="old" hidden="1">{"TBILLS_ALL",#N/A,FALSE,"FITB_all"}</definedName>
    <definedName name="oliu" localSheetId="5" hidden="1">{"WEO",#N/A,FALSE,"T"}</definedName>
    <definedName name="oliu" localSheetId="6" hidden="1">{"WEO",#N/A,FALSE,"T"}</definedName>
    <definedName name="oliu" localSheetId="7" hidden="1">{"WEO",#N/A,FALSE,"T"}</definedName>
    <definedName name="oliu" localSheetId="8" hidden="1">{"WEO",#N/A,FALSE,"T"}</definedName>
    <definedName name="oliu" localSheetId="9" hidden="1">{"WEO",#N/A,FALSE,"T"}</definedName>
    <definedName name="oliu" localSheetId="30" hidden="1">{"WEO",#N/A,FALSE,"T"}</definedName>
    <definedName name="oliu" localSheetId="31" hidden="1">{"WEO",#N/A,FALSE,"T"}</definedName>
    <definedName name="oliu" localSheetId="105" hidden="1">{"WEO",#N/A,FALSE,"T"}</definedName>
    <definedName name="oliu" localSheetId="38" hidden="1">{"WEO",#N/A,FALSE,"T"}</definedName>
    <definedName name="oliu" localSheetId="124" hidden="1">{"WEO",#N/A,FALSE,"T"}</definedName>
    <definedName name="oliu" localSheetId="125" hidden="1">{"WEO",#N/A,FALSE,"T"}</definedName>
    <definedName name="oliu" localSheetId="126" hidden="1">{"WEO",#N/A,FALSE,"T"}</definedName>
    <definedName name="oliu" localSheetId="127" hidden="1">{"WEO",#N/A,FALSE,"T"}</definedName>
    <definedName name="oliu" localSheetId="128" hidden="1">{"WEO",#N/A,FALSE,"T"}</definedName>
    <definedName name="oliu" localSheetId="129" hidden="1">{"WEO",#N/A,FALSE,"T"}</definedName>
    <definedName name="oliu" localSheetId="130" hidden="1">{"WEO",#N/A,FALSE,"T"}</definedName>
    <definedName name="oliu" localSheetId="131" hidden="1">{"WEO",#N/A,FALSE,"T"}</definedName>
    <definedName name="oliu" localSheetId="138" hidden="1">{"WEO",#N/A,FALSE,"T"}</definedName>
    <definedName name="oliu" localSheetId="40" hidden="1">{"WEO",#N/A,FALSE,"T"}</definedName>
    <definedName name="oliu" hidden="1">{"WEO",#N/A,FALSE,"T"}</definedName>
    <definedName name="oo" localSheetId="5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105" hidden="1">{"Riqfin97",#N/A,FALSE,"Tran";"Riqfinpro",#N/A,FALSE,"Tran"}</definedName>
    <definedName name="oo" localSheetId="38" hidden="1">{"Riqfin97",#N/A,FALSE,"Tran";"Riqfinpro",#N/A,FALSE,"Tran"}</definedName>
    <definedName name="oo" localSheetId="124" hidden="1">{"Riqfin97",#N/A,FALSE,"Tran";"Riqfinpro",#N/A,FALSE,"Tran"}</definedName>
    <definedName name="oo" localSheetId="125" hidden="1">{"Riqfin97",#N/A,FALSE,"Tran";"Riqfinpro",#N/A,FALSE,"Tran"}</definedName>
    <definedName name="oo" localSheetId="126" hidden="1">{"Riqfin97",#N/A,FALSE,"Tran";"Riqfinpro",#N/A,FALSE,"Tran"}</definedName>
    <definedName name="oo" localSheetId="127" hidden="1">{"Riqfin97",#N/A,FALSE,"Tran";"Riqfinpro",#N/A,FALSE,"Tran"}</definedName>
    <definedName name="oo" localSheetId="128" hidden="1">{"Riqfin97",#N/A,FALSE,"Tran";"Riqfinpro",#N/A,FALSE,"Tran"}</definedName>
    <definedName name="oo" localSheetId="129" hidden="1">{"Riqfin97",#N/A,FALSE,"Tran";"Riqfinpro",#N/A,FALSE,"Tran"}</definedName>
    <definedName name="oo" localSheetId="130" hidden="1">{"Riqfin97",#N/A,FALSE,"Tran";"Riqfinpro",#N/A,FALSE,"Tran"}</definedName>
    <definedName name="oo" localSheetId="131" hidden="1">{"Riqfin97",#N/A,FALSE,"Tran";"Riqfinpro",#N/A,FALSE,"Tran"}</definedName>
    <definedName name="oo" localSheetId="138" hidden="1">{"Riqfin97",#N/A,FALSE,"Tran";"Riqfinpro",#N/A,FALSE,"Tran"}</definedName>
    <definedName name="oo" localSheetId="40" hidden="1">{"Riqfin97",#N/A,FALSE,"Tran";"Riqfinpro",#N/A,FALSE,"Tran"}</definedName>
    <definedName name="oo" hidden="1">{"Riqfin97",#N/A,FALSE,"Tran";"Riqfinpro",#N/A,FALSE,"Tran"}</definedName>
    <definedName name="ooo" localSheetId="5" hidden="1">#REF!</definedName>
    <definedName name="ooo" localSheetId="6" hidden="1">#REF!</definedName>
    <definedName name="ooo" localSheetId="7" hidden="1">#REF!</definedName>
    <definedName name="ooo" localSheetId="8" hidden="1">#REF!</definedName>
    <definedName name="ooo" localSheetId="9" hidden="1">#REF!</definedName>
    <definedName name="ooo" localSheetId="30" hidden="1">{"Tab1",#N/A,FALSE,"P";"Tab2",#N/A,FALSE,"P"}</definedName>
    <definedName name="ooo" localSheetId="31" hidden="1">#REF!</definedName>
    <definedName name="ooo" localSheetId="105" hidden="1">#REF!</definedName>
    <definedName name="ooo" localSheetId="38" hidden="1">#REF!</definedName>
    <definedName name="ooo" localSheetId="124" hidden="1">{"Tab1",#N/A,FALSE,"P";"Tab2",#N/A,FALSE,"P"}</definedName>
    <definedName name="ooo" localSheetId="125" hidden="1">{"Tab1",#N/A,FALSE,"P";"Tab2",#N/A,FALSE,"P"}</definedName>
    <definedName name="ooo" localSheetId="128" hidden="1">{"Tab1",#N/A,FALSE,"P";"Tab2",#N/A,FALSE,"P"}</definedName>
    <definedName name="ooo" localSheetId="129" hidden="1">{"Tab1",#N/A,FALSE,"P";"Tab2",#N/A,FALSE,"P"}</definedName>
    <definedName name="ooo" localSheetId="136" hidden="1">{"Tab1",#N/A,FALSE,"P";"Tab2",#N/A,FALSE,"P"}</definedName>
    <definedName name="ooo" localSheetId="137" hidden="1">{"Tab1",#N/A,FALSE,"P";"Tab2",#N/A,FALSE,"P"}</definedName>
    <definedName name="ooo" localSheetId="138" hidden="1">{"Tab1",#N/A,FALSE,"P";"Tab2",#N/A,FALSE,"P"}</definedName>
    <definedName name="ooo" localSheetId="140" hidden="1">{"Tab1",#N/A,FALSE,"P";"Tab2",#N/A,FALSE,"P"}</definedName>
    <definedName name="ooo" localSheetId="142" hidden="1">{"Tab1",#N/A,FALSE,"P";"Tab2",#N/A,FALSE,"P"}</definedName>
    <definedName name="ooo" localSheetId="144" hidden="1">{"Tab1",#N/A,FALSE,"P";"Tab2",#N/A,FALSE,"P"}</definedName>
    <definedName name="ooo" hidden="1">#REF!</definedName>
    <definedName name="oooo" localSheetId="5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105" hidden="1">{"Tab1",#N/A,FALSE,"P";"Tab2",#N/A,FALSE,"P"}</definedName>
    <definedName name="oooo" localSheetId="38" hidden="1">{"Tab1",#N/A,FALSE,"P";"Tab2",#N/A,FALSE,"P"}</definedName>
    <definedName name="oooo" localSheetId="124" hidden="1">{"Tab1",#N/A,FALSE,"P";"Tab2",#N/A,FALSE,"P"}</definedName>
    <definedName name="oooo" localSheetId="125" hidden="1">{"Tab1",#N/A,FALSE,"P";"Tab2",#N/A,FALSE,"P"}</definedName>
    <definedName name="oooo" localSheetId="126" hidden="1">{"Tab1",#N/A,FALSE,"P";"Tab2",#N/A,FALSE,"P"}</definedName>
    <definedName name="oooo" localSheetId="127" hidden="1">{"Tab1",#N/A,FALSE,"P";"Tab2",#N/A,FALSE,"P"}</definedName>
    <definedName name="oooo" localSheetId="128" hidden="1">{"Tab1",#N/A,FALSE,"P";"Tab2",#N/A,FALSE,"P"}</definedName>
    <definedName name="oooo" localSheetId="129" hidden="1">{"Tab1",#N/A,FALSE,"P";"Tab2",#N/A,FALSE,"P"}</definedName>
    <definedName name="oooo" localSheetId="130" hidden="1">{"Tab1",#N/A,FALSE,"P";"Tab2",#N/A,FALSE,"P"}</definedName>
    <definedName name="oooo" localSheetId="131" hidden="1">{"Tab1",#N/A,FALSE,"P";"Tab2",#N/A,FALSE,"P"}</definedName>
    <definedName name="oooo" localSheetId="138" hidden="1">{"Tab1",#N/A,FALSE,"P";"Tab2",#N/A,FALSE,"P"}</definedName>
    <definedName name="oooo" localSheetId="40" hidden="1">{"Tab1",#N/A,FALSE,"P";"Tab2",#N/A,FALSE,"P"}</definedName>
    <definedName name="oooo" hidden="1">{"Tab1",#N/A,FALSE,"P";"Tab2",#N/A,FALSE,"P"}</definedName>
    <definedName name="opu" localSheetId="5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105" hidden="1">{"Riqfin97",#N/A,FALSE,"Tran";"Riqfinpro",#N/A,FALSE,"Tran"}</definedName>
    <definedName name="opu" localSheetId="38" hidden="1">{"Riqfin97",#N/A,FALSE,"Tran";"Riqfinpro",#N/A,FALSE,"Tran"}</definedName>
    <definedName name="opu" localSheetId="124" hidden="1">{"Riqfin97",#N/A,FALSE,"Tran";"Riqfinpro",#N/A,FALSE,"Tran"}</definedName>
    <definedName name="opu" localSheetId="125" hidden="1">{"Riqfin97",#N/A,FALSE,"Tran";"Riqfinpro",#N/A,FALSE,"Tran"}</definedName>
    <definedName name="opu" localSheetId="126" hidden="1">{"Riqfin97",#N/A,FALSE,"Tran";"Riqfinpro",#N/A,FALSE,"Tran"}</definedName>
    <definedName name="opu" localSheetId="127" hidden="1">{"Riqfin97",#N/A,FALSE,"Tran";"Riqfinpro",#N/A,FALSE,"Tran"}</definedName>
    <definedName name="opu" localSheetId="128" hidden="1">{"Riqfin97",#N/A,FALSE,"Tran";"Riqfinpro",#N/A,FALSE,"Tran"}</definedName>
    <definedName name="opu" localSheetId="129" hidden="1">{"Riqfin97",#N/A,FALSE,"Tran";"Riqfinpro",#N/A,FALSE,"Tran"}</definedName>
    <definedName name="opu" localSheetId="130" hidden="1">{"Riqfin97",#N/A,FALSE,"Tran";"Riqfinpro",#N/A,FALSE,"Tran"}</definedName>
    <definedName name="opu" localSheetId="131" hidden="1">{"Riqfin97",#N/A,FALSE,"Tran";"Riqfinpro",#N/A,FALSE,"Tran"}</definedName>
    <definedName name="opu" localSheetId="138" hidden="1">{"Riqfin97",#N/A,FALSE,"Tran";"Riqfinpro",#N/A,FALSE,"Tran"}</definedName>
    <definedName name="opu" localSheetId="40" hidden="1">{"Riqfin97",#N/A,FALSE,"Tran";"Riqfinpro",#N/A,FALSE,"Tran"}</definedName>
    <definedName name="opu" hidden="1">{"Riqfin97",#N/A,FALSE,"Tran";"Riqfinpro",#N/A,FALSE,"Tran"}</definedName>
    <definedName name="oqui89" localSheetId="5" hidden="1">#REF!,#REF!,#REF!,#REF!,#REF!,#REF!,#REF!,#REF!</definedName>
    <definedName name="oqui89" localSheetId="6" hidden="1">#REF!,#REF!,#REF!,#REF!,#REF!,#REF!,#REF!,#REF!</definedName>
    <definedName name="oqui89" localSheetId="7" hidden="1">#REF!,#REF!,#REF!,#REF!,#REF!,#REF!,#REF!,#REF!</definedName>
    <definedName name="oqui89" localSheetId="8" hidden="1">#REF!,#REF!,#REF!,#REF!,#REF!,#REF!,#REF!,#REF!</definedName>
    <definedName name="oqui89" localSheetId="9" hidden="1">#REF!,#REF!,#REF!,#REF!,#REF!,#REF!,#REF!,#REF!</definedName>
    <definedName name="oqui89" localSheetId="30" hidden="1">#REF!,#REF!,#REF!,#REF!,#REF!,#REF!,#REF!,#REF!</definedName>
    <definedName name="oqui89" localSheetId="105" hidden="1">#REF!,#REF!,#REF!,#REF!,#REF!,#REF!,#REF!,#REF!</definedName>
    <definedName name="oqui89" localSheetId="124" hidden="1">#REF!,#REF!,#REF!,#REF!,#REF!,#REF!,#REF!,#REF!</definedName>
    <definedName name="oqui89" localSheetId="125" hidden="1">#REF!,#REF!,#REF!,#REF!,#REF!,#REF!,#REF!,#REF!</definedName>
    <definedName name="oqui89" localSheetId="129" hidden="1">#REF!,#REF!,#REF!,#REF!,#REF!,#REF!,#REF!,#REF!</definedName>
    <definedName name="oqui89" hidden="1">#REF!,#REF!,#REF!,#REF!,#REF!,#REF!,#REF!,#REF!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_imp_producc">#REF!</definedName>
    <definedName name="p" localSheetId="5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105" hidden="1">{"Riqfin97",#N/A,FALSE,"Tran";"Riqfinpro",#N/A,FALSE,"Tran"}</definedName>
    <definedName name="p" localSheetId="38" hidden="1">{"Riqfin97",#N/A,FALSE,"Tran";"Riqfinpro",#N/A,FALSE,"Tran"}</definedName>
    <definedName name="p" localSheetId="124" hidden="1">{"Riqfin97",#N/A,FALSE,"Tran";"Riqfinpro",#N/A,FALSE,"Tran"}</definedName>
    <definedName name="p" localSheetId="125" hidden="1">{"Riqfin97",#N/A,FALSE,"Tran";"Riqfinpro",#N/A,FALSE,"Tran"}</definedName>
    <definedName name="p" localSheetId="126" hidden="1">{"Riqfin97",#N/A,FALSE,"Tran";"Riqfinpro",#N/A,FALSE,"Tran"}</definedName>
    <definedName name="p" localSheetId="127" hidden="1">{"Riqfin97",#N/A,FALSE,"Tran";"Riqfinpro",#N/A,FALSE,"Tran"}</definedName>
    <definedName name="p" localSheetId="128" hidden="1">{"Riqfin97",#N/A,FALSE,"Tran";"Riqfinpro",#N/A,FALSE,"Tran"}</definedName>
    <definedName name="p" localSheetId="129" hidden="1">{"Riqfin97",#N/A,FALSE,"Tran";"Riqfinpro",#N/A,FALSE,"Tran"}</definedName>
    <definedName name="p" localSheetId="130" hidden="1">{"Riqfin97",#N/A,FALSE,"Tran";"Riqfinpro",#N/A,FALSE,"Tran"}</definedName>
    <definedName name="p" localSheetId="131" hidden="1">{"Riqfin97",#N/A,FALSE,"Tran";"Riqfinpro",#N/A,FALSE,"Tran"}</definedName>
    <definedName name="p" localSheetId="138" hidden="1">{"Riqfin97",#N/A,FALSE,"Tran";"Riqfinpro",#N/A,FALSE,"Tran"}</definedName>
    <definedName name="p" localSheetId="40" hidden="1">{"Riqfin97",#N/A,FALSE,"Tran";"Riqfinpro",#N/A,FALSE,"Tran"}</definedName>
    <definedName name="p" hidden="1">{"Riqfin97",#N/A,FALSE,"Tran";"Riqfinpro",#N/A,FALSE,"Tran"}</definedName>
    <definedName name="pit" localSheetId="5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105" hidden="1">{"Riqfin97",#N/A,FALSE,"Tran";"Riqfinpro",#N/A,FALSE,"Tran"}</definedName>
    <definedName name="pit" localSheetId="38" hidden="1">{"Riqfin97",#N/A,FALSE,"Tran";"Riqfinpro",#N/A,FALSE,"Tran"}</definedName>
    <definedName name="pit" localSheetId="124" hidden="1">{"Riqfin97",#N/A,FALSE,"Tran";"Riqfinpro",#N/A,FALSE,"Tran"}</definedName>
    <definedName name="pit" localSheetId="125" hidden="1">{"Riqfin97",#N/A,FALSE,"Tran";"Riqfinpro",#N/A,FALSE,"Tran"}</definedName>
    <definedName name="pit" localSheetId="126" hidden="1">{"Riqfin97",#N/A,FALSE,"Tran";"Riqfinpro",#N/A,FALSE,"Tran"}</definedName>
    <definedName name="pit" localSheetId="127" hidden="1">{"Riqfin97",#N/A,FALSE,"Tran";"Riqfinpro",#N/A,FALSE,"Tran"}</definedName>
    <definedName name="pit" localSheetId="128" hidden="1">{"Riqfin97",#N/A,FALSE,"Tran";"Riqfinpro",#N/A,FALSE,"Tran"}</definedName>
    <definedName name="pit" localSheetId="129" hidden="1">{"Riqfin97",#N/A,FALSE,"Tran";"Riqfinpro",#N/A,FALSE,"Tran"}</definedName>
    <definedName name="pit" localSheetId="130" hidden="1">{"Riqfin97",#N/A,FALSE,"Tran";"Riqfinpro",#N/A,FALSE,"Tran"}</definedName>
    <definedName name="pit" localSheetId="131" hidden="1">{"Riqfin97",#N/A,FALSE,"Tran";"Riqfinpro",#N/A,FALSE,"Tran"}</definedName>
    <definedName name="pit" localSheetId="138" hidden="1">{"Riqfin97",#N/A,FALSE,"Tran";"Riqfinpro",#N/A,FALSE,"Tran"}</definedName>
    <definedName name="pit" localSheetId="40" hidden="1">{"Riqfin97",#N/A,FALSE,"Tran";"Riqfinpro",#N/A,FALSE,"Tran"}</definedName>
    <definedName name="pit" hidden="1">{"Riqfin97",#N/A,FALSE,"Tran";"Riqfinpro",#N/A,FALSE,"Tran"}</definedName>
    <definedName name="pol" localSheetId="5" hidden="1">#REF!</definedName>
    <definedName name="pol" localSheetId="6" hidden="1">#REF!</definedName>
    <definedName name="pol" localSheetId="7" hidden="1">#REF!</definedName>
    <definedName name="pol" localSheetId="8" hidden="1">#REF!</definedName>
    <definedName name="pol" localSheetId="9" hidden="1">#REF!</definedName>
    <definedName name="pol" localSheetId="30" hidden="1">#REF!</definedName>
    <definedName name="pol" localSheetId="105" hidden="1">#REF!</definedName>
    <definedName name="pol" localSheetId="124" hidden="1">#REF!</definedName>
    <definedName name="pol" localSheetId="125" hidden="1">#REF!</definedName>
    <definedName name="pol" localSheetId="126" hidden="1">#REF!</definedName>
    <definedName name="pol" localSheetId="127" hidden="1">#REF!</definedName>
    <definedName name="pol" localSheetId="138" hidden="1">#REF!</definedName>
    <definedName name="pol" hidden="1">#REF!</definedName>
    <definedName name="popl" localSheetId="5" hidden="1">#REF!</definedName>
    <definedName name="popl" localSheetId="6" hidden="1">#REF!</definedName>
    <definedName name="popl" localSheetId="7" hidden="1">#REF!</definedName>
    <definedName name="popl" localSheetId="8" hidden="1">#REF!</definedName>
    <definedName name="popl" localSheetId="9" hidden="1">#REF!</definedName>
    <definedName name="popl" localSheetId="30" hidden="1">#REF!</definedName>
    <definedName name="popl" localSheetId="31" hidden="1">#REF!</definedName>
    <definedName name="popl" localSheetId="105" hidden="1">#REF!</definedName>
    <definedName name="popl" localSheetId="38" hidden="1">#REF!</definedName>
    <definedName name="popl" localSheetId="124" hidden="1">#REF!</definedName>
    <definedName name="popl" localSheetId="125" hidden="1">#REF!</definedName>
    <definedName name="popl" localSheetId="126" hidden="1">#REF!</definedName>
    <definedName name="popl" localSheetId="127" hidden="1">#REF!</definedName>
    <definedName name="popl" localSheetId="128" hidden="1">#REF!</definedName>
    <definedName name="popl" localSheetId="129" hidden="1">#REF!</definedName>
    <definedName name="popl" localSheetId="130" hidden="1">#REF!</definedName>
    <definedName name="popl" localSheetId="131" hidden="1">#REF!</definedName>
    <definedName name="popl" localSheetId="40" hidden="1">#REF!</definedName>
    <definedName name="popl" hidden="1">#REF!</definedName>
    <definedName name="pp" localSheetId="5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localSheetId="8" hidden="1">{"Riqfin97",#N/A,FALSE,"Tran";"Riqfinpro",#N/A,FALSE,"Tran"}</definedName>
    <definedName name="pp" localSheetId="9" hidden="1">{"Riqfin97",#N/A,FALSE,"Tran";"Riqfinpro",#N/A,FALSE,"Tran"}</definedName>
    <definedName name="pp" localSheetId="30" hidden="1">{"Riqfin97",#N/A,FALSE,"Tran";"Riqfinpro",#N/A,FALSE,"Tran"}</definedName>
    <definedName name="pp" localSheetId="31" hidden="1">{"Riqfin97",#N/A,FALSE,"Tran";"Riqfinpro",#N/A,FALSE,"Tran"}</definedName>
    <definedName name="pp" localSheetId="105" hidden="1">{"Riqfin97",#N/A,FALSE,"Tran";"Riqfinpro",#N/A,FALSE,"Tran"}</definedName>
    <definedName name="pp" localSheetId="38" hidden="1">{"Riqfin97",#N/A,FALSE,"Tran";"Riqfinpro",#N/A,FALSE,"Tran"}</definedName>
    <definedName name="pp" localSheetId="124" hidden="1">{"Riqfin97",#N/A,FALSE,"Tran";"Riqfinpro",#N/A,FALSE,"Tran"}</definedName>
    <definedName name="pp" localSheetId="125" hidden="1">{"Riqfin97",#N/A,FALSE,"Tran";"Riqfinpro",#N/A,FALSE,"Tran"}</definedName>
    <definedName name="pp" localSheetId="126" hidden="1">{"Riqfin97",#N/A,FALSE,"Tran";"Riqfinpro",#N/A,FALSE,"Tran"}</definedName>
    <definedName name="pp" localSheetId="127" hidden="1">{"Riqfin97",#N/A,FALSE,"Tran";"Riqfinpro",#N/A,FALSE,"Tran"}</definedName>
    <definedName name="pp" localSheetId="128" hidden="1">{"Riqfin97",#N/A,FALSE,"Tran";"Riqfinpro",#N/A,FALSE,"Tran"}</definedName>
    <definedName name="pp" localSheetId="129" hidden="1">{"Riqfin97",#N/A,FALSE,"Tran";"Riqfinpro",#N/A,FALSE,"Tran"}</definedName>
    <definedName name="pp" localSheetId="130" hidden="1">{"Riqfin97",#N/A,FALSE,"Tran";"Riqfinpro",#N/A,FALSE,"Tran"}</definedName>
    <definedName name="pp" localSheetId="131" hidden="1">{"Riqfin97",#N/A,FALSE,"Tran";"Riqfinpro",#N/A,FALSE,"Tran"}</definedName>
    <definedName name="pp" localSheetId="138" hidden="1">{"Riqfin97",#N/A,FALSE,"Tran";"Riqfinpro",#N/A,FALSE,"Tran"}</definedName>
    <definedName name="pp" localSheetId="40" hidden="1">{"Riqfin97",#N/A,FALSE,"Tran";"Riqfinpro",#N/A,FALSE,"Tran"}</definedName>
    <definedName name="pp" hidden="1">{"Riqfin97",#N/A,FALSE,"Tran";"Riqfinpro",#N/A,FALSE,"Tran"}</definedName>
    <definedName name="ppp" localSheetId="5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105" hidden="1">{"Riqfin97",#N/A,FALSE,"Tran";"Riqfinpro",#N/A,FALSE,"Tran"}</definedName>
    <definedName name="ppp" localSheetId="38" hidden="1">{"Riqfin97",#N/A,FALSE,"Tran";"Riqfinpro",#N/A,FALSE,"Tran"}</definedName>
    <definedName name="ppp" localSheetId="124" hidden="1">{"Riqfin97",#N/A,FALSE,"Tran";"Riqfinpro",#N/A,FALSE,"Tran"}</definedName>
    <definedName name="ppp" localSheetId="125" hidden="1">{"Riqfin97",#N/A,FALSE,"Tran";"Riqfinpro",#N/A,FALSE,"Tran"}</definedName>
    <definedName name="ppp" localSheetId="126" hidden="1">{"Riqfin97",#N/A,FALSE,"Tran";"Riqfinpro",#N/A,FALSE,"Tran"}</definedName>
    <definedName name="ppp" localSheetId="127" hidden="1">{"Riqfin97",#N/A,FALSE,"Tran";"Riqfinpro",#N/A,FALSE,"Tran"}</definedName>
    <definedName name="ppp" localSheetId="128" hidden="1">{"Riqfin97",#N/A,FALSE,"Tran";"Riqfinpro",#N/A,FALSE,"Tran"}</definedName>
    <definedName name="ppp" localSheetId="129" hidden="1">{"Riqfin97",#N/A,FALSE,"Tran";"Riqfinpro",#N/A,FALSE,"Tran"}</definedName>
    <definedName name="ppp" localSheetId="130" hidden="1">{"Riqfin97",#N/A,FALSE,"Tran";"Riqfinpro",#N/A,FALSE,"Tran"}</definedName>
    <definedName name="ppp" localSheetId="131" hidden="1">{"Riqfin97",#N/A,FALSE,"Tran";"Riqfinpro",#N/A,FALSE,"Tran"}</definedName>
    <definedName name="ppp" localSheetId="138" hidden="1">{"Riqfin97",#N/A,FALSE,"Tran";"Riqfinpro",#N/A,FALSE,"Tran"}</definedName>
    <definedName name="ppp" localSheetId="40" hidden="1">{"Riqfin97",#N/A,FALSE,"Tran";"Riqfinpro",#N/A,FALSE,"Tran"}</definedName>
    <definedName name="ppp" hidden="1">{"Riqfin97",#N/A,FALSE,"Tran";"Riqfinpro",#N/A,FALSE,"Tran"}</definedName>
    <definedName name="pppppp" localSheetId="5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105" hidden="1">{"Riqfin97",#N/A,FALSE,"Tran";"Riqfinpro",#N/A,FALSE,"Tran"}</definedName>
    <definedName name="pppppp" localSheetId="38" hidden="1">{"Riqfin97",#N/A,FALSE,"Tran";"Riqfinpro",#N/A,FALSE,"Tran"}</definedName>
    <definedName name="pppppp" localSheetId="124" hidden="1">{"Riqfin97",#N/A,FALSE,"Tran";"Riqfinpro",#N/A,FALSE,"Tran"}</definedName>
    <definedName name="pppppp" localSheetId="125" hidden="1">{"Riqfin97",#N/A,FALSE,"Tran";"Riqfinpro",#N/A,FALSE,"Tran"}</definedName>
    <definedName name="pppppp" localSheetId="126" hidden="1">{"Riqfin97",#N/A,FALSE,"Tran";"Riqfinpro",#N/A,FALSE,"Tran"}</definedName>
    <definedName name="pppppp" localSheetId="127" hidden="1">{"Riqfin97",#N/A,FALSE,"Tran";"Riqfinpro",#N/A,FALSE,"Tran"}</definedName>
    <definedName name="pppppp" localSheetId="128" hidden="1">{"Riqfin97",#N/A,FALSE,"Tran";"Riqfinpro",#N/A,FALSE,"Tran"}</definedName>
    <definedName name="pppppp" localSheetId="129" hidden="1">{"Riqfin97",#N/A,FALSE,"Tran";"Riqfinpro",#N/A,FALSE,"Tran"}</definedName>
    <definedName name="pppppp" localSheetId="130" hidden="1">{"Riqfin97",#N/A,FALSE,"Tran";"Riqfinpro",#N/A,FALSE,"Tran"}</definedName>
    <definedName name="pppppp" localSheetId="131" hidden="1">{"Riqfin97",#N/A,FALSE,"Tran";"Riqfinpro",#N/A,FALSE,"Tran"}</definedName>
    <definedName name="pppppp" localSheetId="138" hidden="1">{"Riqfin97",#N/A,FALSE,"Tran";"Riqfinpro",#N/A,FALSE,"Tran"}</definedName>
    <definedName name="pppppp" localSheetId="40" hidden="1">{"Riqfin97",#N/A,FALSE,"Tran";"Riqfinpro",#N/A,FALSE,"Tran"}</definedName>
    <definedName name="pppppp" hidden="1">{"Riqfin97",#N/A,FALSE,"Tran";"Riqfinpro",#N/A,FALSE,"Tran"}</definedName>
    <definedName name="PPPPPPPPP" localSheetId="5" hidden="1">{#N/A,#N/A,FALSE,"Exhibits 5-7"}</definedName>
    <definedName name="PPPPPPPPP" localSheetId="6" hidden="1">{#N/A,#N/A,FALSE,"Exhibits 5-7"}</definedName>
    <definedName name="PPPPPPPPP" localSheetId="7" hidden="1">{#N/A,#N/A,FALSE,"Exhibits 5-7"}</definedName>
    <definedName name="PPPPPPPPP" localSheetId="8" hidden="1">{#N/A,#N/A,FALSE,"Exhibits 5-7"}</definedName>
    <definedName name="PPPPPPPPP" localSheetId="9" hidden="1">{#N/A,#N/A,FALSE,"Exhibits 5-7"}</definedName>
    <definedName name="PPPPPPPPP" localSheetId="30" hidden="1">{#N/A,#N/A,FALSE,"Exhibits 5-7"}</definedName>
    <definedName name="PPPPPPPPP" localSheetId="38" hidden="1">{#N/A,#N/A,FALSE,"Exhibits 5-7"}</definedName>
    <definedName name="PPPPPPPPP" localSheetId="124" hidden="1">{#N/A,#N/A,FALSE,"Exhibits 5-7"}</definedName>
    <definedName name="PPPPPPPPP" localSheetId="125" hidden="1">{#N/A,#N/A,FALSE,"Exhibits 5-7"}</definedName>
    <definedName name="PPPPPPPPP" localSheetId="126" hidden="1">{#N/A,#N/A,FALSE,"Exhibits 5-7"}</definedName>
    <definedName name="PPPPPPPPP" localSheetId="127" hidden="1">{#N/A,#N/A,FALSE,"Exhibits 5-7"}</definedName>
    <definedName name="PPPPPPPPP" localSheetId="129" hidden="1">{#N/A,#N/A,FALSE,"Exhibits 5-7"}</definedName>
    <definedName name="PPPPPPPPP" localSheetId="130" hidden="1">{#N/A,#N/A,FALSE,"Exhibits 5-7"}</definedName>
    <definedName name="PPPPPPPPP" localSheetId="131" hidden="1">{#N/A,#N/A,FALSE,"Exhibits 5-7"}</definedName>
    <definedName name="PPPPPPPPP" localSheetId="138" hidden="1">{#N/A,#N/A,FALSE,"Exhibits 5-7"}</definedName>
    <definedName name="PPPPPPPPP" localSheetId="111" hidden="1">{#N/A,#N/A,FALSE,"Exhibits 5-7"}</definedName>
    <definedName name="PPPPPPPPP" localSheetId="112" hidden="1">{#N/A,#N/A,FALSE,"Exhibits 5-7"}</definedName>
    <definedName name="PPPPPPPPP" localSheetId="113" hidden="1">{#N/A,#N/A,FALSE,"Exhibits 5-7"}</definedName>
    <definedName name="PPPPPPPPP" localSheetId="114" hidden="1">{#N/A,#N/A,FALSE,"Exhibits 5-7"}</definedName>
    <definedName name="PPPPPPPPP" localSheetId="135" hidden="1">{#N/A,#N/A,FALSE,"Exhibits 5-7"}</definedName>
    <definedName name="PPPPPPPPP" hidden="1">{#N/A,#N/A,FALSE,"Exhibits 5-7"}</definedName>
    <definedName name="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az" localSheetId="5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105" hidden="1">{"Tab1",#N/A,FALSE,"P";"Tab2",#N/A,FALSE,"P"}</definedName>
    <definedName name="qaz" localSheetId="38" hidden="1">{"Tab1",#N/A,FALSE,"P";"Tab2",#N/A,FALSE,"P"}</definedName>
    <definedName name="qaz" localSheetId="124" hidden="1">{"Tab1",#N/A,FALSE,"P";"Tab2",#N/A,FALSE,"P"}</definedName>
    <definedName name="qaz" localSheetId="125" hidden="1">{"Tab1",#N/A,FALSE,"P";"Tab2",#N/A,FALSE,"P"}</definedName>
    <definedName name="qaz" localSheetId="126" hidden="1">{"Tab1",#N/A,FALSE,"P";"Tab2",#N/A,FALSE,"P"}</definedName>
    <definedName name="qaz" localSheetId="127" hidden="1">{"Tab1",#N/A,FALSE,"P";"Tab2",#N/A,FALSE,"P"}</definedName>
    <definedName name="qaz" localSheetId="128" hidden="1">{"Tab1",#N/A,FALSE,"P";"Tab2",#N/A,FALSE,"P"}</definedName>
    <definedName name="qaz" localSheetId="129" hidden="1">{"Tab1",#N/A,FALSE,"P";"Tab2",#N/A,FALSE,"P"}</definedName>
    <definedName name="qaz" localSheetId="130" hidden="1">{"Tab1",#N/A,FALSE,"P";"Tab2",#N/A,FALSE,"P"}</definedName>
    <definedName name="qaz" localSheetId="131" hidden="1">{"Tab1",#N/A,FALSE,"P";"Tab2",#N/A,FALSE,"P"}</definedName>
    <definedName name="qaz" localSheetId="138" hidden="1">{"Tab1",#N/A,FALSE,"P";"Tab2",#N/A,FALSE,"P"}</definedName>
    <definedName name="qaz" localSheetId="40" hidden="1">{"Tab1",#N/A,FALSE,"P";"Tab2",#N/A,FALSE,"P"}</definedName>
    <definedName name="qaz" hidden="1">{"Tab1",#N/A,FALSE,"P";"Tab2",#N/A,FALSE,"P"}</definedName>
    <definedName name="qer" localSheetId="5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105" hidden="1">{"Tab1",#N/A,FALSE,"P";"Tab2",#N/A,FALSE,"P"}</definedName>
    <definedName name="qer" localSheetId="38" hidden="1">{"Tab1",#N/A,FALSE,"P";"Tab2",#N/A,FALSE,"P"}</definedName>
    <definedName name="qer" localSheetId="124" hidden="1">{"Tab1",#N/A,FALSE,"P";"Tab2",#N/A,FALSE,"P"}</definedName>
    <definedName name="qer" localSheetId="125" hidden="1">{"Tab1",#N/A,FALSE,"P";"Tab2",#N/A,FALSE,"P"}</definedName>
    <definedName name="qer" localSheetId="126" hidden="1">{"Tab1",#N/A,FALSE,"P";"Tab2",#N/A,FALSE,"P"}</definedName>
    <definedName name="qer" localSheetId="127" hidden="1">{"Tab1",#N/A,FALSE,"P";"Tab2",#N/A,FALSE,"P"}</definedName>
    <definedName name="qer" localSheetId="128" hidden="1">{"Tab1",#N/A,FALSE,"P";"Tab2",#N/A,FALSE,"P"}</definedName>
    <definedName name="qer" localSheetId="129" hidden="1">{"Tab1",#N/A,FALSE,"P";"Tab2",#N/A,FALSE,"P"}</definedName>
    <definedName name="qer" localSheetId="130" hidden="1">{"Tab1",#N/A,FALSE,"P";"Tab2",#N/A,FALSE,"P"}</definedName>
    <definedName name="qer" localSheetId="131" hidden="1">{"Tab1",#N/A,FALSE,"P";"Tab2",#N/A,FALSE,"P"}</definedName>
    <definedName name="qer" localSheetId="138" hidden="1">{"Tab1",#N/A,FALSE,"P";"Tab2",#N/A,FALSE,"P"}</definedName>
    <definedName name="qer" localSheetId="40" hidden="1">{"Tab1",#N/A,FALSE,"P";"Tab2",#N/A,FALSE,"P"}</definedName>
    <definedName name="qer" hidden="1">{"Tab1",#N/A,FALSE,"P";"Tab2",#N/A,FALSE,"P"}</definedName>
    <definedName name="qq" localSheetId="5" hidden="1">#REF!</definedName>
    <definedName name="qq" localSheetId="6" hidden="1">#REF!</definedName>
    <definedName name="qq" localSheetId="7" hidden="1">#REF!</definedName>
    <definedName name="qq" localSheetId="8" hidden="1">#REF!</definedName>
    <definedName name="qq" localSheetId="9" hidden="1">#REF!</definedName>
    <definedName name="qq" localSheetId="30" hidden="1">#REF!</definedName>
    <definedName name="qq" localSheetId="105" hidden="1">#REF!</definedName>
    <definedName name="qq" hidden="1">#REF!</definedName>
    <definedName name="qqq" localSheetId="5" hidden="1">#REF!</definedName>
    <definedName name="qqq" localSheetId="6" hidden="1">#REF!</definedName>
    <definedName name="qqq" localSheetId="7" hidden="1">#REF!</definedName>
    <definedName name="qqq" localSheetId="8" hidden="1">#REF!</definedName>
    <definedName name="qqq" localSheetId="9" hidden="1">#REF!</definedName>
    <definedName name="qqq" localSheetId="30" hidden="1">{"Minpmon",#N/A,FALSE,"Monthinput"}</definedName>
    <definedName name="qqq" localSheetId="31" hidden="1">#REF!</definedName>
    <definedName name="qqq" localSheetId="105" hidden="1">#REF!</definedName>
    <definedName name="qqq" localSheetId="38" hidden="1">#REF!</definedName>
    <definedName name="qqq" localSheetId="124" hidden="1">{"Minpmon",#N/A,FALSE,"Monthinput"}</definedName>
    <definedName name="qqq" localSheetId="125" hidden="1">{"Minpmon",#N/A,FALSE,"Monthinput"}</definedName>
    <definedName name="qqq" localSheetId="126" hidden="1">#REF!</definedName>
    <definedName name="qqq" localSheetId="127" hidden="1">#REF!</definedName>
    <definedName name="qqq" localSheetId="128" hidden="1">{"Minpmon",#N/A,FALSE,"Monthinput"}</definedName>
    <definedName name="qqq" localSheetId="129" hidden="1">{"Minpmon",#N/A,FALSE,"Monthinput"}</definedName>
    <definedName name="qqq" localSheetId="136" hidden="1">{"Minpmon",#N/A,FALSE,"Monthinput"}</definedName>
    <definedName name="qqq" localSheetId="137" hidden="1">{"Minpmon",#N/A,FALSE,"Monthinput"}</definedName>
    <definedName name="qqq" localSheetId="138" hidden="1">{"Minpmon",#N/A,FALSE,"Monthinput"}</definedName>
    <definedName name="qqq" localSheetId="140" hidden="1">{"Minpmon",#N/A,FALSE,"Monthinput"}</definedName>
    <definedName name="qqq" localSheetId="40" hidden="1">#REF!</definedName>
    <definedName name="qqq" localSheetId="142" hidden="1">{"Minpmon",#N/A,FALSE,"Monthinput"}</definedName>
    <definedName name="qqq" localSheetId="144" hidden="1">{"Minpmon",#N/A,FALSE,"Monthinput"}</definedName>
    <definedName name="qqq" hidden="1">#REF!</definedName>
    <definedName name="qqqqq" localSheetId="5" hidden="1">{"Minpmon",#N/A,FALSE,"Monthinput"}</definedName>
    <definedName name="qqqqq" localSheetId="6" hidden="1">{"Minpmon",#N/A,FALSE,"Monthinput"}</definedName>
    <definedName name="qqqqq" localSheetId="7" hidden="1">{"Minpmon",#N/A,FALSE,"Monthinput"}</definedName>
    <definedName name="qqqqq" localSheetId="8" hidden="1">{"Minpmon",#N/A,FALSE,"Monthinput"}</definedName>
    <definedName name="qqqqq" localSheetId="9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105" hidden="1">{"Minpmon",#N/A,FALSE,"Monthinput"}</definedName>
    <definedName name="qqqqq" localSheetId="38" hidden="1">{"Minpmon",#N/A,FALSE,"Monthinput"}</definedName>
    <definedName name="qqqqq" localSheetId="124" hidden="1">{"Minpmon",#N/A,FALSE,"Monthinput"}</definedName>
    <definedName name="qqqqq" localSheetId="125" hidden="1">{"Minpmon",#N/A,FALSE,"Monthinput"}</definedName>
    <definedName name="qqqqq" localSheetId="126" hidden="1">{"Minpmon",#N/A,FALSE,"Monthinput"}</definedName>
    <definedName name="qqqqq" localSheetId="127" hidden="1">{"Minpmon",#N/A,FALSE,"Monthinput"}</definedName>
    <definedName name="qqqqq" localSheetId="128" hidden="1">{"Minpmon",#N/A,FALSE,"Monthinput"}</definedName>
    <definedName name="qqqqq" localSheetId="129" hidden="1">{"Minpmon",#N/A,FALSE,"Monthinput"}</definedName>
    <definedName name="qqqqq" localSheetId="130" hidden="1">{"Minpmon",#N/A,FALSE,"Monthinput"}</definedName>
    <definedName name="qqqqq" localSheetId="131" hidden="1">{"Minpmon",#N/A,FALSE,"Monthinput"}</definedName>
    <definedName name="qqqqq" localSheetId="138" hidden="1">{"Minpmon",#N/A,FALSE,"Monthinput"}</definedName>
    <definedName name="qqqqq" localSheetId="40" hidden="1">{"Minpmon",#N/A,FALSE,"Monthinput"}</definedName>
    <definedName name="qqqqq" hidden="1">{"Minpmon",#N/A,FALSE,"Monthinput"}</definedName>
    <definedName name="qqqqqq" localSheetId="5" hidden="1">{"Riqfin97",#N/A,FALSE,"Tran";"Riqfinpro",#N/A,FALSE,"Tran"}</definedName>
    <definedName name="qqqqqq" localSheetId="6" hidden="1">{"Riqfin97",#N/A,FALSE,"Tran";"Riqfinpro",#N/A,FALSE,"Tran"}</definedName>
    <definedName name="qqqqqq" localSheetId="7" hidden="1">{"Riqfin97",#N/A,FALSE,"Tran";"Riqfinpro",#N/A,FALSE,"Tran"}</definedName>
    <definedName name="qqqqqq" localSheetId="8" hidden="1">{"Riqfin97",#N/A,FALSE,"Tran";"Riqfinpro",#N/A,FALSE,"Tran"}</definedName>
    <definedName name="qqqqqq" localSheetId="9" hidden="1">{"Riqfin97",#N/A,FALSE,"Tran";"Riqfinpro",#N/A,FALSE,"Tran"}</definedName>
    <definedName name="qqqqqq" localSheetId="30" hidden="1">{"Riqfin97",#N/A,FALSE,"Tran";"Riqfinpro",#N/A,FALSE,"Tran"}</definedName>
    <definedName name="qqqqqq" localSheetId="31" hidden="1">{"Riqfin97",#N/A,FALSE,"Tran";"Riqfinpro",#N/A,FALSE,"Tran"}</definedName>
    <definedName name="qqqqqq" localSheetId="105" hidden="1">{"Riqfin97",#N/A,FALSE,"Tran";"Riqfinpro",#N/A,FALSE,"Tran"}</definedName>
    <definedName name="qqqqqq" localSheetId="38" hidden="1">{"Riqfin97",#N/A,FALSE,"Tran";"Riqfinpro",#N/A,FALSE,"Tran"}</definedName>
    <definedName name="qqqqqq" localSheetId="124" hidden="1">{"Riqfin97",#N/A,FALSE,"Tran";"Riqfinpro",#N/A,FALSE,"Tran"}</definedName>
    <definedName name="qqqqqq" localSheetId="125" hidden="1">{"Riqfin97",#N/A,FALSE,"Tran";"Riqfinpro",#N/A,FALSE,"Tran"}</definedName>
    <definedName name="qqqqqq" localSheetId="126" hidden="1">{"Riqfin97",#N/A,FALSE,"Tran";"Riqfinpro",#N/A,FALSE,"Tran"}</definedName>
    <definedName name="qqqqqq" localSheetId="127" hidden="1">{"Riqfin97",#N/A,FALSE,"Tran";"Riqfinpro",#N/A,FALSE,"Tran"}</definedName>
    <definedName name="qqqqqq" localSheetId="128" hidden="1">{"Riqfin97",#N/A,FALSE,"Tran";"Riqfinpro",#N/A,FALSE,"Tran"}</definedName>
    <definedName name="qqqqqq" localSheetId="129" hidden="1">{"Riqfin97",#N/A,FALSE,"Tran";"Riqfinpro",#N/A,FALSE,"Tran"}</definedName>
    <definedName name="qqqqqq" localSheetId="130" hidden="1">{"Riqfin97",#N/A,FALSE,"Tran";"Riqfinpro",#N/A,FALSE,"Tran"}</definedName>
    <definedName name="qqqqqq" localSheetId="131" hidden="1">{"Riqfin97",#N/A,FALSE,"Tran";"Riqfinpro",#N/A,FALSE,"Tran"}</definedName>
    <definedName name="qqqqqq" localSheetId="138" hidden="1">{"Riqfin97",#N/A,FALSE,"Tran";"Riqfinpro",#N/A,FALSE,"Tran"}</definedName>
    <definedName name="qqqqqq" localSheetId="40" hidden="1">{"Riqfin97",#N/A,FALSE,"Tran";"Riqfinpro",#N/A,FALSE,"Tran"}</definedName>
    <definedName name="qqqqqq" hidden="1">{"Riqfin97",#N/A,FALSE,"Tran";"Riqfinpro",#N/A,FALSE,"Tran"}</definedName>
    <definedName name="qqqqqqq" localSheetId="21" hidden="1">{#N/A,#N/A,FALSE,"PERSONAL";#N/A,#N/A,FALSE,"explotación";#N/A,#N/A,FALSE,"generales"}</definedName>
    <definedName name="qqqqqqq" localSheetId="5" hidden="1">{#N/A,#N/A,FALSE,"PERSONAL";#N/A,#N/A,FALSE,"explotación";#N/A,#N/A,FALSE,"generales"}</definedName>
    <definedName name="qqqqqqq" localSheetId="6" hidden="1">{#N/A,#N/A,FALSE,"PERSONAL";#N/A,#N/A,FALSE,"explotación";#N/A,#N/A,FALSE,"generales"}</definedName>
    <definedName name="qqqqqqq" localSheetId="7" hidden="1">{#N/A,#N/A,FALSE,"PERSONAL";#N/A,#N/A,FALSE,"explotación";#N/A,#N/A,FALSE,"generales"}</definedName>
    <definedName name="qqqqqqq" localSheetId="8" hidden="1">{#N/A,#N/A,FALSE,"PERSONAL";#N/A,#N/A,FALSE,"explotación";#N/A,#N/A,FALSE,"generales"}</definedName>
    <definedName name="qqqqqqq" localSheetId="9" hidden="1">{#N/A,#N/A,FALSE,"PERSONAL";#N/A,#N/A,FALSE,"explotación";#N/A,#N/A,FALSE,"generales"}</definedName>
    <definedName name="qqqqqqq" localSheetId="30" hidden="1">{#N/A,#N/A,FALSE,"PERSONAL";#N/A,#N/A,FALSE,"explotación";#N/A,#N/A,FALSE,"generales"}</definedName>
    <definedName name="qqqqqqq" localSheetId="16" hidden="1">{#N/A,#N/A,FALSE,"PERSONAL";#N/A,#N/A,FALSE,"explotación";#N/A,#N/A,FALSE,"generales"}</definedName>
    <definedName name="qqqqqqq" localSheetId="105" hidden="1">{#N/A,#N/A,FALSE,"PERSONAL";#N/A,#N/A,FALSE,"explotación";#N/A,#N/A,FALSE,"generales"}</definedName>
    <definedName name="qqqqqqq" localSheetId="38" hidden="1">{#N/A,#N/A,FALSE,"PERSONAL";#N/A,#N/A,FALSE,"explotación";#N/A,#N/A,FALSE,"generales"}</definedName>
    <definedName name="qqqqqqq" localSheetId="124" hidden="1">{#N/A,#N/A,FALSE,"PERSONAL";#N/A,#N/A,FALSE,"explotación";#N/A,#N/A,FALSE,"generales"}</definedName>
    <definedName name="qqqqqqq" localSheetId="125" hidden="1">{#N/A,#N/A,FALSE,"PERSONAL";#N/A,#N/A,FALSE,"explotación";#N/A,#N/A,FALSE,"generales"}</definedName>
    <definedName name="qqqqqqq" localSheetId="126" hidden="1">{#N/A,#N/A,FALSE,"PERSONAL";#N/A,#N/A,FALSE,"explotación";#N/A,#N/A,FALSE,"generales"}</definedName>
    <definedName name="qqqqqqq" localSheetId="127" hidden="1">{#N/A,#N/A,FALSE,"PERSONAL";#N/A,#N/A,FALSE,"explotación";#N/A,#N/A,FALSE,"generales"}</definedName>
    <definedName name="qqqqqqq" localSheetId="128" hidden="1">{#N/A,#N/A,FALSE,"PERSONAL";#N/A,#N/A,FALSE,"explotación";#N/A,#N/A,FALSE,"generales"}</definedName>
    <definedName name="qqqqqqq" localSheetId="129" hidden="1">{#N/A,#N/A,FALSE,"PERSONAL";#N/A,#N/A,FALSE,"explotación";#N/A,#N/A,FALSE,"generales"}</definedName>
    <definedName name="qqqqqqq" localSheetId="130" hidden="1">{#N/A,#N/A,FALSE,"PERSONAL";#N/A,#N/A,FALSE,"explotación";#N/A,#N/A,FALSE,"generales"}</definedName>
    <definedName name="qqqqqqq" localSheetId="131" hidden="1">{#N/A,#N/A,FALSE,"PERSONAL";#N/A,#N/A,FALSE,"explotación";#N/A,#N/A,FALSE,"generales"}</definedName>
    <definedName name="qqqqqqq" localSheetId="138" hidden="1">{#N/A,#N/A,FALSE,"PERSONAL";#N/A,#N/A,FALSE,"explotación";#N/A,#N/A,FALSE,"generales"}</definedName>
    <definedName name="qqqqqqq" localSheetId="102" hidden="1">{#N/A,#N/A,FALSE,"PERSONAL";#N/A,#N/A,FALSE,"explotación";#N/A,#N/A,FALSE,"generales"}</definedName>
    <definedName name="qqqqqqq" localSheetId="111" hidden="1">{#N/A,#N/A,FALSE,"PERSONAL";#N/A,#N/A,FALSE,"explotación";#N/A,#N/A,FALSE,"generales"}</definedName>
    <definedName name="qqqqqqq" localSheetId="112" hidden="1">{#N/A,#N/A,FALSE,"PERSONAL";#N/A,#N/A,FALSE,"explotación";#N/A,#N/A,FALSE,"generales"}</definedName>
    <definedName name="qqqqqqq" localSheetId="113" hidden="1">{#N/A,#N/A,FALSE,"PERSONAL";#N/A,#N/A,FALSE,"explotación";#N/A,#N/A,FALSE,"generales"}</definedName>
    <definedName name="qqqqqqq" localSheetId="114" hidden="1">{#N/A,#N/A,FALSE,"PERSONAL";#N/A,#N/A,FALSE,"explotación";#N/A,#N/A,FALSE,"generales"}</definedName>
    <definedName name="qqqqqqq" localSheetId="135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q" localSheetId="5" hidden="1">{"Riqfin97",#N/A,FALSE,"Tran";"Riqfinpro",#N/A,FALSE,"Tran"}</definedName>
    <definedName name="qqqqqqqqqq" localSheetId="6" hidden="1">{"Riqfin97",#N/A,FALSE,"Tran";"Riqfinpro",#N/A,FALSE,"Tran"}</definedName>
    <definedName name="qqqqqqqqqq" localSheetId="7" hidden="1">{"Riqfin97",#N/A,FALSE,"Tran";"Riqfinpro",#N/A,FALSE,"Tran"}</definedName>
    <definedName name="qqqqqqqqqq" localSheetId="8" hidden="1">{"Riqfin97",#N/A,FALSE,"Tran";"Riqfinpro",#N/A,FALSE,"Tran"}</definedName>
    <definedName name="qqqqqqqqqq" localSheetId="9" hidden="1">{"Riqfin97",#N/A,FALSE,"Tran";"Riqfinpro",#N/A,FALSE,"Tran"}</definedName>
    <definedName name="qqqqqqqqqq" localSheetId="30" hidden="1">{"Riqfin97",#N/A,FALSE,"Tran";"Riqfinpro",#N/A,FALSE,"Tran"}</definedName>
    <definedName name="qqqqqqqqqq" localSheetId="31" hidden="1">{"Riqfin97",#N/A,FALSE,"Tran";"Riqfinpro",#N/A,FALSE,"Tran"}</definedName>
    <definedName name="qqqqqqqqqq" localSheetId="105" hidden="1">{"Riqfin97",#N/A,FALSE,"Tran";"Riqfinpro",#N/A,FALSE,"Tran"}</definedName>
    <definedName name="qqqqqqqqqq" localSheetId="38" hidden="1">{"Riqfin97",#N/A,FALSE,"Tran";"Riqfinpro",#N/A,FALSE,"Tran"}</definedName>
    <definedName name="qqqqqqqqqq" localSheetId="124" hidden="1">{"Riqfin97",#N/A,FALSE,"Tran";"Riqfinpro",#N/A,FALSE,"Tran"}</definedName>
    <definedName name="qqqqqqqqqq" localSheetId="125" hidden="1">{"Riqfin97",#N/A,FALSE,"Tran";"Riqfinpro",#N/A,FALSE,"Tran"}</definedName>
    <definedName name="qqqqqqqqqq" localSheetId="126" hidden="1">{"Riqfin97",#N/A,FALSE,"Tran";"Riqfinpro",#N/A,FALSE,"Tran"}</definedName>
    <definedName name="qqqqqqqqqq" localSheetId="127" hidden="1">{"Riqfin97",#N/A,FALSE,"Tran";"Riqfinpro",#N/A,FALSE,"Tran"}</definedName>
    <definedName name="qqqqqqqqqq" localSheetId="128" hidden="1">{"Riqfin97",#N/A,FALSE,"Tran";"Riqfinpro",#N/A,FALSE,"Tran"}</definedName>
    <definedName name="qqqqqqqqqq" localSheetId="129" hidden="1">{"Riqfin97",#N/A,FALSE,"Tran";"Riqfinpro",#N/A,FALSE,"Tran"}</definedName>
    <definedName name="qqqqqqqqqq" localSheetId="130" hidden="1">{"Riqfin97",#N/A,FALSE,"Tran";"Riqfinpro",#N/A,FALSE,"Tran"}</definedName>
    <definedName name="qqqqqqqqqq" localSheetId="131" hidden="1">{"Riqfin97",#N/A,FALSE,"Tran";"Riqfinpro",#N/A,FALSE,"Tran"}</definedName>
    <definedName name="qqqqqqqqqq" localSheetId="138" hidden="1">{"Riqfin97",#N/A,FALSE,"Tran";"Riqfinpro",#N/A,FALSE,"Tran"}</definedName>
    <definedName name="qqqqqqqqqq" localSheetId="40" hidden="1">{"Riqfin97",#N/A,FALSE,"Tran";"Riqfinpro",#N/A,FALSE,"Tran"}</definedName>
    <definedName name="qqqqqqqqqq" hidden="1">{"Riqfin97",#N/A,FALSE,"Tran";"Riqfinpro",#N/A,FALSE,"Tran"}</definedName>
    <definedName name="qwer" localSheetId="5" hidden="1">{"Tab1",#N/A,FALSE,"P";"Tab2",#N/A,FALSE,"P"}</definedName>
    <definedName name="qwer" localSheetId="6" hidden="1">{"Tab1",#N/A,FALSE,"P";"Tab2",#N/A,FALSE,"P"}</definedName>
    <definedName name="qwer" localSheetId="7" hidden="1">{"Tab1",#N/A,FALSE,"P";"Tab2",#N/A,FALSE,"P"}</definedName>
    <definedName name="qwer" localSheetId="8" hidden="1">{"Tab1",#N/A,FALSE,"P";"Tab2",#N/A,FALSE,"P"}</definedName>
    <definedName name="qwer" localSheetId="9" hidden="1">{"Tab1",#N/A,FALSE,"P";"Tab2",#N/A,FALSE,"P"}</definedName>
    <definedName name="qwer" localSheetId="30" hidden="1">{"Tab1",#N/A,FALSE,"P";"Tab2",#N/A,FALSE,"P"}</definedName>
    <definedName name="qwer" localSheetId="31" hidden="1">{"Tab1",#N/A,FALSE,"P";"Tab2",#N/A,FALSE,"P"}</definedName>
    <definedName name="qwer" localSheetId="105" hidden="1">{"Tab1",#N/A,FALSE,"P";"Tab2",#N/A,FALSE,"P"}</definedName>
    <definedName name="qwer" localSheetId="38" hidden="1">{"Tab1",#N/A,FALSE,"P";"Tab2",#N/A,FALSE,"P"}</definedName>
    <definedName name="qwer" localSheetId="124" hidden="1">{"Tab1",#N/A,FALSE,"P";"Tab2",#N/A,FALSE,"P"}</definedName>
    <definedName name="qwer" localSheetId="125" hidden="1">{"Tab1",#N/A,FALSE,"P";"Tab2",#N/A,FALSE,"P"}</definedName>
    <definedName name="qwer" localSheetId="126" hidden="1">{"Tab1",#N/A,FALSE,"P";"Tab2",#N/A,FALSE,"P"}</definedName>
    <definedName name="qwer" localSheetId="127" hidden="1">{"Tab1",#N/A,FALSE,"P";"Tab2",#N/A,FALSE,"P"}</definedName>
    <definedName name="qwer" localSheetId="128" hidden="1">{"Tab1",#N/A,FALSE,"P";"Tab2",#N/A,FALSE,"P"}</definedName>
    <definedName name="qwer" localSheetId="129" hidden="1">{"Tab1",#N/A,FALSE,"P";"Tab2",#N/A,FALSE,"P"}</definedName>
    <definedName name="qwer" localSheetId="130" hidden="1">{"Tab1",#N/A,FALSE,"P";"Tab2",#N/A,FALSE,"P"}</definedName>
    <definedName name="qwer" localSheetId="131" hidden="1">{"Tab1",#N/A,FALSE,"P";"Tab2",#N/A,FALSE,"P"}</definedName>
    <definedName name="qwer" localSheetId="138" hidden="1">{"Tab1",#N/A,FALSE,"P";"Tab2",#N/A,FALSE,"P"}</definedName>
    <definedName name="qwer" localSheetId="40" hidden="1">{"Tab1",#N/A,FALSE,"P";"Tab2",#N/A,FALSE,"P"}</definedName>
    <definedName name="qwer" hidden="1">{"Tab1",#N/A,FALSE,"P";"Tab2",#N/A,FALSE,"P"}</definedName>
    <definedName name="re" hidden="1">#N/A</definedName>
    <definedName name="rewrwe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f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1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3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t" localSheetId="5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105" hidden="1">{"Riqfin97",#N/A,FALSE,"Tran";"Riqfinpro",#N/A,FALSE,"Tran"}</definedName>
    <definedName name="rft" localSheetId="38" hidden="1">{"Riqfin97",#N/A,FALSE,"Tran";"Riqfinpro",#N/A,FALSE,"Tran"}</definedName>
    <definedName name="rft" localSheetId="124" hidden="1">{"Riqfin97",#N/A,FALSE,"Tran";"Riqfinpro",#N/A,FALSE,"Tran"}</definedName>
    <definedName name="rft" localSheetId="125" hidden="1">{"Riqfin97",#N/A,FALSE,"Tran";"Riqfinpro",#N/A,FALSE,"Tran"}</definedName>
    <definedName name="rft" localSheetId="126" hidden="1">{"Riqfin97",#N/A,FALSE,"Tran";"Riqfinpro",#N/A,FALSE,"Tran"}</definedName>
    <definedName name="rft" localSheetId="127" hidden="1">{"Riqfin97",#N/A,FALSE,"Tran";"Riqfinpro",#N/A,FALSE,"Tran"}</definedName>
    <definedName name="rft" localSheetId="128" hidden="1">{"Riqfin97",#N/A,FALSE,"Tran";"Riqfinpro",#N/A,FALSE,"Tran"}</definedName>
    <definedName name="rft" localSheetId="129" hidden="1">{"Riqfin97",#N/A,FALSE,"Tran";"Riqfinpro",#N/A,FALSE,"Tran"}</definedName>
    <definedName name="rft" localSheetId="130" hidden="1">{"Riqfin97",#N/A,FALSE,"Tran";"Riqfinpro",#N/A,FALSE,"Tran"}</definedName>
    <definedName name="rft" localSheetId="131" hidden="1">{"Riqfin97",#N/A,FALSE,"Tran";"Riqfinpro",#N/A,FALSE,"Tran"}</definedName>
    <definedName name="rft" localSheetId="138" hidden="1">{"Riqfin97",#N/A,FALSE,"Tran";"Riqfinpro",#N/A,FALSE,"Tran"}</definedName>
    <definedName name="rft" localSheetId="40" hidden="1">{"Riqfin97",#N/A,FALSE,"Tran";"Riqfinpro",#N/A,FALSE,"Tran"}</definedName>
    <definedName name="rft" hidden="1">{"Riqfin97",#N/A,FALSE,"Tran";"Riqfinpro",#N/A,FALSE,"Tran"}</definedName>
    <definedName name="rfv" localSheetId="5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105" hidden="1">{"Tab1",#N/A,FALSE,"P";"Tab2",#N/A,FALSE,"P"}</definedName>
    <definedName name="rfv" localSheetId="38" hidden="1">{"Tab1",#N/A,FALSE,"P";"Tab2",#N/A,FALSE,"P"}</definedName>
    <definedName name="rfv" localSheetId="124" hidden="1">{"Tab1",#N/A,FALSE,"P";"Tab2",#N/A,FALSE,"P"}</definedName>
    <definedName name="rfv" localSheetId="125" hidden="1">{"Tab1",#N/A,FALSE,"P";"Tab2",#N/A,FALSE,"P"}</definedName>
    <definedName name="rfv" localSheetId="126" hidden="1">{"Tab1",#N/A,FALSE,"P";"Tab2",#N/A,FALSE,"P"}</definedName>
    <definedName name="rfv" localSheetId="127" hidden="1">{"Tab1",#N/A,FALSE,"P";"Tab2",#N/A,FALSE,"P"}</definedName>
    <definedName name="rfv" localSheetId="128" hidden="1">{"Tab1",#N/A,FALSE,"P";"Tab2",#N/A,FALSE,"P"}</definedName>
    <definedName name="rfv" localSheetId="129" hidden="1">{"Tab1",#N/A,FALSE,"P";"Tab2",#N/A,FALSE,"P"}</definedName>
    <definedName name="rfv" localSheetId="130" hidden="1">{"Tab1",#N/A,FALSE,"P";"Tab2",#N/A,FALSE,"P"}</definedName>
    <definedName name="rfv" localSheetId="131" hidden="1">{"Tab1",#N/A,FALSE,"P";"Tab2",#N/A,FALSE,"P"}</definedName>
    <definedName name="rfv" localSheetId="138" hidden="1">{"Tab1",#N/A,FALSE,"P";"Tab2",#N/A,FALSE,"P"}</definedName>
    <definedName name="rfv" localSheetId="40" hidden="1">{"Tab1",#N/A,FALSE,"P";"Tab2",#N/A,FALSE,"P"}</definedName>
    <definedName name="rfv" hidden="1">{"Tab1",#N/A,FALSE,"P";"Tab2",#N/A,FALSE,"P"}</definedName>
    <definedName name="RiskBeforeRecalcMacro" hidden="1">""</definedName>
    <definedName name="RiskBeforeSimMacro" hidden="1">"Before"</definedName>
    <definedName name="RiskCollectDistributionSamples" hidden="1">2</definedName>
    <definedName name="RiskMinimizeOnStart" hidden="1">FALSE</definedName>
    <definedName name="RiskMonitorConvergence" hidden="1">FALSE</definedName>
    <definedName name="RiskRunAfterRecalcMacro" hidden="1">FALSE</definedName>
    <definedName name="rr" localSheetId="5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localSheetId="8" hidden="1">{"Riqfin97",#N/A,FALSE,"Tran";"Riqfinpro",#N/A,FALSE,"Tran"}</definedName>
    <definedName name="rr" localSheetId="9" hidden="1">{"Riqfin97",#N/A,FALSE,"Tran";"Riqfinpro",#N/A,FALSE,"Tran"}</definedName>
    <definedName name="rr" localSheetId="30" hidden="1">{"Riqfin97",#N/A,FALSE,"Tran";"Riqfinpro",#N/A,FALSE,"Tran"}</definedName>
    <definedName name="rr" localSheetId="31" hidden="1">{"Riqfin97",#N/A,FALSE,"Tran";"Riqfinpro",#N/A,FALSE,"Tran"}</definedName>
    <definedName name="rr" localSheetId="105" hidden="1">{"Riqfin97",#N/A,FALSE,"Tran";"Riqfinpro",#N/A,FALSE,"Tran"}</definedName>
    <definedName name="rr" localSheetId="38" hidden="1">{"Riqfin97",#N/A,FALSE,"Tran";"Riqfinpro",#N/A,FALSE,"Tran"}</definedName>
    <definedName name="rr" localSheetId="124" hidden="1">{"Riqfin97",#N/A,FALSE,"Tran";"Riqfinpro",#N/A,FALSE,"Tran"}</definedName>
    <definedName name="rr" localSheetId="125" hidden="1">{"Riqfin97",#N/A,FALSE,"Tran";"Riqfinpro",#N/A,FALSE,"Tran"}</definedName>
    <definedName name="rr" localSheetId="126" hidden="1">{"Riqfin97",#N/A,FALSE,"Tran";"Riqfinpro",#N/A,FALSE,"Tran"}</definedName>
    <definedName name="rr" localSheetId="127" hidden="1">{"Riqfin97",#N/A,FALSE,"Tran";"Riqfinpro",#N/A,FALSE,"Tran"}</definedName>
    <definedName name="rr" localSheetId="128" hidden="1">{"Riqfin97",#N/A,FALSE,"Tran";"Riqfinpro",#N/A,FALSE,"Tran"}</definedName>
    <definedName name="rr" localSheetId="129" hidden="1">{"Riqfin97",#N/A,FALSE,"Tran";"Riqfinpro",#N/A,FALSE,"Tran"}</definedName>
    <definedName name="rr" localSheetId="130" hidden="1">{"Riqfin97",#N/A,FALSE,"Tran";"Riqfinpro",#N/A,FALSE,"Tran"}</definedName>
    <definedName name="rr" localSheetId="131" hidden="1">{"Riqfin97",#N/A,FALSE,"Tran";"Riqfinpro",#N/A,FALSE,"Tran"}</definedName>
    <definedName name="rr" localSheetId="138" hidden="1">{"Riqfin97",#N/A,FALSE,"Tran";"Riqfinpro",#N/A,FALSE,"Tran"}</definedName>
    <definedName name="rr" localSheetId="40" hidden="1">{"Riqfin97",#N/A,FALSE,"Tran";"Riqfinpro",#N/A,FALSE,"Tran"}</definedName>
    <definedName name="rr" hidden="1">{"Riqfin97",#N/A,FALSE,"Tran";"Riqfinpro",#N/A,FALSE,"Tran"}</definedName>
    <definedName name="rrr" localSheetId="5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105" hidden="1">{"Riqfin97",#N/A,FALSE,"Tran";"Riqfinpro",#N/A,FALSE,"Tran"}</definedName>
    <definedName name="rrr" localSheetId="38" hidden="1">{"Riqfin97",#N/A,FALSE,"Tran";"Riqfinpro",#N/A,FALSE,"Tran"}</definedName>
    <definedName name="rrr" localSheetId="124" hidden="1">{"Riqfin97",#N/A,FALSE,"Tran";"Riqfinpro",#N/A,FALSE,"Tran"}</definedName>
    <definedName name="rrr" localSheetId="125" hidden="1">{"Riqfin97",#N/A,FALSE,"Tran";"Riqfinpro",#N/A,FALSE,"Tran"}</definedName>
    <definedName name="rrr" localSheetId="126" hidden="1">{"Riqfin97",#N/A,FALSE,"Tran";"Riqfinpro",#N/A,FALSE,"Tran"}</definedName>
    <definedName name="rrr" localSheetId="127" hidden="1">{"Riqfin97",#N/A,FALSE,"Tran";"Riqfinpro",#N/A,FALSE,"Tran"}</definedName>
    <definedName name="rrr" localSheetId="128" hidden="1">{"Riqfin97",#N/A,FALSE,"Tran";"Riqfinpro",#N/A,FALSE,"Tran"}</definedName>
    <definedName name="rrr" localSheetId="129" hidden="1">{"Riqfin97",#N/A,FALSE,"Tran";"Riqfinpro",#N/A,FALSE,"Tran"}</definedName>
    <definedName name="rrr" localSheetId="130" hidden="1">{"Riqfin97",#N/A,FALSE,"Tran";"Riqfinpro",#N/A,FALSE,"Tran"}</definedName>
    <definedName name="rrr" localSheetId="131" hidden="1">{"Riqfin97",#N/A,FALSE,"Tran";"Riqfinpro",#N/A,FALSE,"Tran"}</definedName>
    <definedName name="rrr" localSheetId="138" hidden="1">{"Riqfin97",#N/A,FALSE,"Tran";"Riqfinpro",#N/A,FALSE,"Tran"}</definedName>
    <definedName name="rrr" localSheetId="40" hidden="1">{"Riqfin97",#N/A,FALSE,"Tran";"Riqfinpro",#N/A,FALSE,"Tran"}</definedName>
    <definedName name="rrr" hidden="1">{"Riqfin97",#N/A,FALSE,"Tran";"Riqfinpro",#N/A,FALSE,"Tran"}</definedName>
    <definedName name="rrrgg" localSheetId="5" hidden="1">{"Riqfin97",#N/A,FALSE,"Tran";"Riqfinpro",#N/A,FALSE,"Tran"}</definedName>
    <definedName name="rrrgg" localSheetId="6" hidden="1">{"Riqfin97",#N/A,FALSE,"Tran";"Riqfinpro",#N/A,FALSE,"Tran"}</definedName>
    <definedName name="rrrgg" localSheetId="7" hidden="1">{"Riqfin97",#N/A,FALSE,"Tran";"Riqfinpro",#N/A,FALSE,"Tran"}</definedName>
    <definedName name="rrrgg" localSheetId="8" hidden="1">{"Riqfin97",#N/A,FALSE,"Tran";"Riqfinpro",#N/A,FALSE,"Tran"}</definedName>
    <definedName name="rrrgg" localSheetId="9" hidden="1">{"Riqfin97",#N/A,FALSE,"Tran";"Riqfinpro",#N/A,FALSE,"Tran"}</definedName>
    <definedName name="rrrgg" localSheetId="30" hidden="1">{"Riqfin97",#N/A,FALSE,"Tran";"Riqfinpro",#N/A,FALSE,"Tran"}</definedName>
    <definedName name="rrrgg" localSheetId="31" hidden="1">{"Riqfin97",#N/A,FALSE,"Tran";"Riqfinpro",#N/A,FALSE,"Tran"}</definedName>
    <definedName name="rrrgg" localSheetId="105" hidden="1">{"Riqfin97",#N/A,FALSE,"Tran";"Riqfinpro",#N/A,FALSE,"Tran"}</definedName>
    <definedName name="rrrgg" localSheetId="38" hidden="1">{"Riqfin97",#N/A,FALSE,"Tran";"Riqfinpro",#N/A,FALSE,"Tran"}</definedName>
    <definedName name="rrrgg" localSheetId="124" hidden="1">{"Riqfin97",#N/A,FALSE,"Tran";"Riqfinpro",#N/A,FALSE,"Tran"}</definedName>
    <definedName name="rrrgg" localSheetId="125" hidden="1">{"Riqfin97",#N/A,FALSE,"Tran";"Riqfinpro",#N/A,FALSE,"Tran"}</definedName>
    <definedName name="rrrgg" localSheetId="126" hidden="1">{"Riqfin97",#N/A,FALSE,"Tran";"Riqfinpro",#N/A,FALSE,"Tran"}</definedName>
    <definedName name="rrrgg" localSheetId="127" hidden="1">{"Riqfin97",#N/A,FALSE,"Tran";"Riqfinpro",#N/A,FALSE,"Tran"}</definedName>
    <definedName name="rrrgg" localSheetId="128" hidden="1">{"Riqfin97",#N/A,FALSE,"Tran";"Riqfinpro",#N/A,FALSE,"Tran"}</definedName>
    <definedName name="rrrgg" localSheetId="129" hidden="1">{"Riqfin97",#N/A,FALSE,"Tran";"Riqfinpro",#N/A,FALSE,"Tran"}</definedName>
    <definedName name="rrrgg" localSheetId="130" hidden="1">{"Riqfin97",#N/A,FALSE,"Tran";"Riqfinpro",#N/A,FALSE,"Tran"}</definedName>
    <definedName name="rrrgg" localSheetId="131" hidden="1">{"Riqfin97",#N/A,FALSE,"Tran";"Riqfinpro",#N/A,FALSE,"Tran"}</definedName>
    <definedName name="rrrgg" localSheetId="138" hidden="1">{"Riqfin97",#N/A,FALSE,"Tran";"Riqfinpro",#N/A,FALSE,"Tran"}</definedName>
    <definedName name="rrrgg" localSheetId="40" hidden="1">{"Riqfin97",#N/A,FALSE,"Tran";"Riqfinpro",#N/A,FALSE,"Tran"}</definedName>
    <definedName name="rrrgg" hidden="1">{"Riqfin97",#N/A,FALSE,"Tran";"Riqfinpro",#N/A,FALSE,"Tran"}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5" hidden="1">{"Tab1",#N/A,FALSE,"P";"Tab2",#N/A,FALSE,"P"}</definedName>
    <definedName name="rrrrrr" localSheetId="6" hidden="1">{"Tab1",#N/A,FALSE,"P";"Tab2",#N/A,FALSE,"P"}</definedName>
    <definedName name="rrrrrr" localSheetId="7" hidden="1">{"Tab1",#N/A,FALSE,"P";"Tab2",#N/A,FALSE,"P"}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105" hidden="1">{"Tab1",#N/A,FALSE,"P";"Tab2",#N/A,FALSE,"P"}</definedName>
    <definedName name="rrrrrr" localSheetId="38" hidden="1">{"Tab1",#N/A,FALSE,"P";"Tab2",#N/A,FALSE,"P"}</definedName>
    <definedName name="rrrrrr" localSheetId="124" hidden="1">{"Tab1",#N/A,FALSE,"P";"Tab2",#N/A,FALSE,"P"}</definedName>
    <definedName name="rrrrrr" localSheetId="125" hidden="1">{"Tab1",#N/A,FALSE,"P";"Tab2",#N/A,FALSE,"P"}</definedName>
    <definedName name="rrrrrr" localSheetId="126" hidden="1">{"Tab1",#N/A,FALSE,"P";"Tab2",#N/A,FALSE,"P"}</definedName>
    <definedName name="rrrrrr" localSheetId="127" hidden="1">{"Tab1",#N/A,FALSE,"P";"Tab2",#N/A,FALSE,"P"}</definedName>
    <definedName name="rrrrrr" localSheetId="128" hidden="1">{"Tab1",#N/A,FALSE,"P";"Tab2",#N/A,FALSE,"P"}</definedName>
    <definedName name="rrrrrr" localSheetId="129" hidden="1">{"Tab1",#N/A,FALSE,"P";"Tab2",#N/A,FALSE,"P"}</definedName>
    <definedName name="rrrrrr" localSheetId="130" hidden="1">{"Tab1",#N/A,FALSE,"P";"Tab2",#N/A,FALSE,"P"}</definedName>
    <definedName name="rrrrrr" localSheetId="131" hidden="1">{"Tab1",#N/A,FALSE,"P";"Tab2",#N/A,FALSE,"P"}</definedName>
    <definedName name="rrrrrr" localSheetId="138" hidden="1">{"Tab1",#N/A,FALSE,"P";"Tab2",#N/A,FALSE,"P"}</definedName>
    <definedName name="rrrrrr" localSheetId="40" hidden="1">{"Tab1",#N/A,FALSE,"P";"Tab2",#N/A,FALSE,"P"}</definedName>
    <definedName name="rrrrrr" hidden="1">{"Tab1",#N/A,FALSE,"P";"Tab2",#N/A,FALSE,"P"}</definedName>
    <definedName name="rrrrrrr" localSheetId="5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105" hidden="1">{"Tab1",#N/A,FALSE,"P";"Tab2",#N/A,FALSE,"P"}</definedName>
    <definedName name="rrrrrrr" localSheetId="38" hidden="1">{"Tab1",#N/A,FALSE,"P";"Tab2",#N/A,FALSE,"P"}</definedName>
    <definedName name="rrrrrrr" localSheetId="124" hidden="1">{"Tab1",#N/A,FALSE,"P";"Tab2",#N/A,FALSE,"P"}</definedName>
    <definedName name="rrrrrrr" localSheetId="125" hidden="1">{"Tab1",#N/A,FALSE,"P";"Tab2",#N/A,FALSE,"P"}</definedName>
    <definedName name="rrrrrrr" localSheetId="126" hidden="1">{"Tab1",#N/A,FALSE,"P";"Tab2",#N/A,FALSE,"P"}</definedName>
    <definedName name="rrrrrrr" localSheetId="127" hidden="1">{"Tab1",#N/A,FALSE,"P";"Tab2",#N/A,FALSE,"P"}</definedName>
    <definedName name="rrrrrrr" localSheetId="128" hidden="1">{"Tab1",#N/A,FALSE,"P";"Tab2",#N/A,FALSE,"P"}</definedName>
    <definedName name="rrrrrrr" localSheetId="129" hidden="1">{"Tab1",#N/A,FALSE,"P";"Tab2",#N/A,FALSE,"P"}</definedName>
    <definedName name="rrrrrrr" localSheetId="130" hidden="1">{"Tab1",#N/A,FALSE,"P";"Tab2",#N/A,FALSE,"P"}</definedName>
    <definedName name="rrrrrrr" localSheetId="131" hidden="1">{"Tab1",#N/A,FALSE,"P";"Tab2",#N/A,FALSE,"P"}</definedName>
    <definedName name="rrrrrrr" localSheetId="138" hidden="1">{"Tab1",#N/A,FALSE,"P";"Tab2",#N/A,FALSE,"P"}</definedName>
    <definedName name="rrrrrrr" localSheetId="40" hidden="1">{"Tab1",#N/A,FALSE,"P";"Tab2",#N/A,FALSE,"P"}</definedName>
    <definedName name="rrrrrrr" hidden="1">{"Tab1",#N/A,FALSE,"P";"Tab2",#N/A,FALSE,"P"}</definedName>
    <definedName name="rt" localSheetId="5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localSheetId="9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105" hidden="1">{"Minpmon",#N/A,FALSE,"Monthinput"}</definedName>
    <definedName name="rt" localSheetId="38" hidden="1">{"Minpmon",#N/A,FALSE,"Monthinput"}</definedName>
    <definedName name="rt" localSheetId="124" hidden="1">{"Minpmon",#N/A,FALSE,"Monthinput"}</definedName>
    <definedName name="rt" localSheetId="125" hidden="1">{"Minpmon",#N/A,FALSE,"Monthinput"}</definedName>
    <definedName name="rt" localSheetId="126" hidden="1">{"Minpmon",#N/A,FALSE,"Monthinput"}</definedName>
    <definedName name="rt" localSheetId="127" hidden="1">{"Minpmon",#N/A,FALSE,"Monthinput"}</definedName>
    <definedName name="rt" localSheetId="128" hidden="1">{"Minpmon",#N/A,FALSE,"Monthinput"}</definedName>
    <definedName name="rt" localSheetId="129" hidden="1">{"Minpmon",#N/A,FALSE,"Monthinput"}</definedName>
    <definedName name="rt" localSheetId="130" hidden="1">{"Minpmon",#N/A,FALSE,"Monthinput"}</definedName>
    <definedName name="rt" localSheetId="131" hidden="1">{"Minpmon",#N/A,FALSE,"Monthinput"}</definedName>
    <definedName name="rt" localSheetId="138" hidden="1">{"Minpmon",#N/A,FALSE,"Monthinput"}</definedName>
    <definedName name="rt" localSheetId="40" hidden="1">{"Minpmon",#N/A,FALSE,"Monthinput"}</definedName>
    <definedName name="rt" hidden="1">{"Minpmon",#N/A,FALSE,"Monthinput"}</definedName>
    <definedName name="rte" localSheetId="5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105" hidden="1">{"Riqfin97",#N/A,FALSE,"Tran";"Riqfinpro",#N/A,FALSE,"Tran"}</definedName>
    <definedName name="rte" localSheetId="38" hidden="1">{"Riqfin97",#N/A,FALSE,"Tran";"Riqfinpro",#N/A,FALSE,"Tran"}</definedName>
    <definedName name="rte" localSheetId="124" hidden="1">{"Riqfin97",#N/A,FALSE,"Tran";"Riqfinpro",#N/A,FALSE,"Tran"}</definedName>
    <definedName name="rte" localSheetId="125" hidden="1">{"Riqfin97",#N/A,FALSE,"Tran";"Riqfinpro",#N/A,FALSE,"Tran"}</definedName>
    <definedName name="rte" localSheetId="126" hidden="1">{"Riqfin97",#N/A,FALSE,"Tran";"Riqfinpro",#N/A,FALSE,"Tran"}</definedName>
    <definedName name="rte" localSheetId="127" hidden="1">{"Riqfin97",#N/A,FALSE,"Tran";"Riqfinpro",#N/A,FALSE,"Tran"}</definedName>
    <definedName name="rte" localSheetId="128" hidden="1">{"Riqfin97",#N/A,FALSE,"Tran";"Riqfinpro",#N/A,FALSE,"Tran"}</definedName>
    <definedName name="rte" localSheetId="129" hidden="1">{"Riqfin97",#N/A,FALSE,"Tran";"Riqfinpro",#N/A,FALSE,"Tran"}</definedName>
    <definedName name="rte" localSheetId="130" hidden="1">{"Riqfin97",#N/A,FALSE,"Tran";"Riqfinpro",#N/A,FALSE,"Tran"}</definedName>
    <definedName name="rte" localSheetId="131" hidden="1">{"Riqfin97",#N/A,FALSE,"Tran";"Riqfinpro",#N/A,FALSE,"Tran"}</definedName>
    <definedName name="rte" localSheetId="138" hidden="1">{"Riqfin97",#N/A,FALSE,"Tran";"Riqfinpro",#N/A,FALSE,"Tran"}</definedName>
    <definedName name="rte" localSheetId="40" hidden="1">{"Riqfin97",#N/A,FALSE,"Tran";"Riqfinpro",#N/A,FALSE,"Tran"}</definedName>
    <definedName name="rte" hidden="1">{"Riqfin97",#N/A,FALSE,"Tran";"Riqfinpro",#N/A,FALSE,"Tran"}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105" hidden="1">{"Main Economic Indicators",#N/A,FALSE,"C"}</definedName>
    <definedName name="rtre" localSheetId="38" hidden="1">{"Main Economic Indicators",#N/A,FALSE,"C"}</definedName>
    <definedName name="rtre" localSheetId="124" hidden="1">{"Main Economic Indicators",#N/A,FALSE,"C"}</definedName>
    <definedName name="rtre" localSheetId="125" hidden="1">{"Main Economic Indicators",#N/A,FALSE,"C"}</definedName>
    <definedName name="rtre" localSheetId="126" hidden="1">{"Main Economic Indicators",#N/A,FALSE,"C"}</definedName>
    <definedName name="rtre" localSheetId="127" hidden="1">{"Main Economic Indicators",#N/A,FALSE,"C"}</definedName>
    <definedName name="rtre" localSheetId="128" hidden="1">{"Main Economic Indicators",#N/A,FALSE,"C"}</definedName>
    <definedName name="rtre" localSheetId="129" hidden="1">{"Main Economic Indicators",#N/A,FALSE,"C"}</definedName>
    <definedName name="rtre" localSheetId="130" hidden="1">{"Main Economic Indicators",#N/A,FALSE,"C"}</definedName>
    <definedName name="rtre" localSheetId="131" hidden="1">{"Main Economic Indicators",#N/A,FALSE,"C"}</definedName>
    <definedName name="rtre" localSheetId="138" hidden="1">{"Main Economic Indicators",#N/A,FALSE,"C"}</definedName>
    <definedName name="rtre" localSheetId="40" hidden="1">{"Main Economic Indicators",#N/A,FALSE,"C"}</definedName>
    <definedName name="rtre" hidden="1">{"Main Economic Indicators",#N/A,FALSE,"C"}</definedName>
    <definedName name="rty" localSheetId="5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105" hidden="1">{"Riqfin97",#N/A,FALSE,"Tran";"Riqfinpro",#N/A,FALSE,"Tran"}</definedName>
    <definedName name="rty" localSheetId="38" hidden="1">{"Riqfin97",#N/A,FALSE,"Tran";"Riqfinpro",#N/A,FALSE,"Tran"}</definedName>
    <definedName name="rty" localSheetId="124" hidden="1">{"Riqfin97",#N/A,FALSE,"Tran";"Riqfinpro",#N/A,FALSE,"Tran"}</definedName>
    <definedName name="rty" localSheetId="125" hidden="1">{"Riqfin97",#N/A,FALSE,"Tran";"Riqfinpro",#N/A,FALSE,"Tran"}</definedName>
    <definedName name="rty" localSheetId="126" hidden="1">{"Riqfin97",#N/A,FALSE,"Tran";"Riqfinpro",#N/A,FALSE,"Tran"}</definedName>
    <definedName name="rty" localSheetId="127" hidden="1">{"Riqfin97",#N/A,FALSE,"Tran";"Riqfinpro",#N/A,FALSE,"Tran"}</definedName>
    <definedName name="rty" localSheetId="128" hidden="1">{"Riqfin97",#N/A,FALSE,"Tran";"Riqfinpro",#N/A,FALSE,"Tran"}</definedName>
    <definedName name="rty" localSheetId="129" hidden="1">{"Riqfin97",#N/A,FALSE,"Tran";"Riqfinpro",#N/A,FALSE,"Tran"}</definedName>
    <definedName name="rty" localSheetId="130" hidden="1">{"Riqfin97",#N/A,FALSE,"Tran";"Riqfinpro",#N/A,FALSE,"Tran"}</definedName>
    <definedName name="rty" localSheetId="131" hidden="1">{"Riqfin97",#N/A,FALSE,"Tran";"Riqfinpro",#N/A,FALSE,"Tran"}</definedName>
    <definedName name="rty" localSheetId="138" hidden="1">{"Riqfin97",#N/A,FALSE,"Tran";"Riqfinpro",#N/A,FALSE,"Tran"}</definedName>
    <definedName name="rty" localSheetId="40" hidden="1">{"Riqfin97",#N/A,FALSE,"Tran";"Riqfinpro",#N/A,FALSE,"Tran"}</definedName>
    <definedName name="rty" hidden="1">{"Riqfin97",#N/A,FALSE,"Tran";"Riqfinpro",#N/A,FALSE,"Tran"}</definedName>
    <definedName name="Rwvu.Export." localSheetId="5" hidden="1">#REF!,#REF!</definedName>
    <definedName name="Rwvu.Export." localSheetId="6" hidden="1">#REF!,#REF!</definedName>
    <definedName name="Rwvu.Export." localSheetId="7" hidden="1">#REF!,#REF!</definedName>
    <definedName name="Rwvu.Export." localSheetId="8" hidden="1">#REF!,#REF!</definedName>
    <definedName name="Rwvu.Export." localSheetId="9" hidden="1">#REF!,#REF!</definedName>
    <definedName name="Rwvu.Export." localSheetId="30" hidden="1">#REF!,#REF!</definedName>
    <definedName name="Rwvu.Export." localSheetId="31" hidden="1">#REF!,#REF!</definedName>
    <definedName name="Rwvu.Export." localSheetId="105" hidden="1">#REF!,#REF!</definedName>
    <definedName name="Rwvu.Export." localSheetId="38" hidden="1">#REF!,#REF!</definedName>
    <definedName name="Rwvu.Export." localSheetId="124" hidden="1">#REF!,#REF!</definedName>
    <definedName name="Rwvu.Export." localSheetId="125" hidden="1">#REF!,#REF!</definedName>
    <definedName name="Rwvu.Export." localSheetId="126" hidden="1">#REF!,#REF!</definedName>
    <definedName name="Rwvu.Export." localSheetId="127" hidden="1">#REF!,#REF!</definedName>
    <definedName name="Rwvu.Export." localSheetId="128" hidden="1">#REF!,#REF!</definedName>
    <definedName name="Rwvu.Export." localSheetId="129" hidden="1">#REF!,#REF!</definedName>
    <definedName name="Rwvu.Export." localSheetId="130" hidden="1">#REF!,#REF!</definedName>
    <definedName name="Rwvu.Export." localSheetId="131" hidden="1">#REF!,#REF!</definedName>
    <definedName name="Rwvu.Export." localSheetId="40" hidden="1">#REF!,#REF!</definedName>
    <definedName name="Rwvu.Export." hidden="1">#REF!,#REF!</definedName>
    <definedName name="Rwvu.IMPORT." localSheetId="5" hidden="1">#REF!</definedName>
    <definedName name="Rwvu.IMPORT." localSheetId="6" hidden="1">#REF!</definedName>
    <definedName name="Rwvu.IMPORT." localSheetId="7" hidden="1">#REF!</definedName>
    <definedName name="Rwvu.IMPORT." localSheetId="8" hidden="1">#REF!</definedName>
    <definedName name="Rwvu.IMPORT." localSheetId="9" hidden="1">#REF!</definedName>
    <definedName name="Rwvu.IMPORT." localSheetId="30" hidden="1">#REF!</definedName>
    <definedName name="Rwvu.IMPORT." localSheetId="31" hidden="1">#REF!</definedName>
    <definedName name="Rwvu.IMPORT." localSheetId="105" hidden="1">#REF!</definedName>
    <definedName name="Rwvu.IMPORT." localSheetId="38" hidden="1">#REF!</definedName>
    <definedName name="Rwvu.IMPORT." localSheetId="124" hidden="1">#REF!</definedName>
    <definedName name="Rwvu.IMPORT." localSheetId="125" hidden="1">#REF!</definedName>
    <definedName name="Rwvu.IMPORT." localSheetId="126" hidden="1">#REF!</definedName>
    <definedName name="Rwvu.IMPORT." localSheetId="127" hidden="1">#REF!</definedName>
    <definedName name="Rwvu.IMPORT." localSheetId="128" hidden="1">#REF!</definedName>
    <definedName name="Rwvu.IMPORT." localSheetId="129" hidden="1">#REF!</definedName>
    <definedName name="Rwvu.IMPORT." localSheetId="130" hidden="1">#REF!</definedName>
    <definedName name="Rwvu.IMPORT." localSheetId="131" hidden="1">#REF!</definedName>
    <definedName name="Rwvu.IMPORT." localSheetId="40" hidden="1">#REF!</definedName>
    <definedName name="Rwvu.IMPORT." hidden="1">#REF!</definedName>
    <definedName name="Rwvu.PLA2." localSheetId="5" hidden="1">#REF!</definedName>
    <definedName name="Rwvu.PLA2." localSheetId="6" hidden="1">#REF!</definedName>
    <definedName name="Rwvu.PLA2." localSheetId="7" hidden="1">#REF!</definedName>
    <definedName name="Rwvu.PLA2." localSheetId="8" hidden="1">#REF!</definedName>
    <definedName name="Rwvu.PLA2." localSheetId="9" hidden="1">#REF!</definedName>
    <definedName name="Rwvu.PLA2." localSheetId="30" hidden="1">#REF!</definedName>
    <definedName name="Rwvu.PLA2." localSheetId="105" hidden="1">#REF!</definedName>
    <definedName name="Rwvu.PLA2." localSheetId="124" hidden="1">#REF!</definedName>
    <definedName name="Rwvu.PLA2." localSheetId="125" hidden="1">#REF!</definedName>
    <definedName name="Rwvu.PLA2." localSheetId="126" hidden="1">#REF!</definedName>
    <definedName name="Rwvu.PLA2." localSheetId="127" hidden="1">#REF!</definedName>
    <definedName name="Rwvu.PLA2." localSheetId="128" hidden="1">#REF!</definedName>
    <definedName name="Rwvu.PLA2." localSheetId="129" hidden="1">#REF!</definedName>
    <definedName name="Rwvu.PLA2." localSheetId="130" hidden="1">#REF!</definedName>
    <definedName name="Rwvu.PLA2." localSheetId="131" hidden="1">#REF!</definedName>
    <definedName name="Rwvu.PLA2." localSheetId="40" hidden="1">#REF!</definedName>
    <definedName name="Rwvu.PLA2." hidden="1">#REF!</definedName>
    <definedName name="Rwvu.Print." hidden="1">#N/A</definedName>
    <definedName name="Rwvu.sa97." localSheetId="5" hidden="1">#REF!,#REF!,#REF!,#REF!</definedName>
    <definedName name="Rwvu.sa97." localSheetId="6" hidden="1">#REF!,#REF!,#REF!,#REF!</definedName>
    <definedName name="Rwvu.sa97." localSheetId="7" hidden="1">#REF!,#REF!,#REF!,#REF!</definedName>
    <definedName name="Rwvu.sa97." localSheetId="8" hidden="1">#REF!,#REF!,#REF!,#REF!</definedName>
    <definedName name="Rwvu.sa97." localSheetId="9" hidden="1">#REF!,#REF!,#REF!,#REF!</definedName>
    <definedName name="Rwvu.sa97." localSheetId="30" hidden="1">#REF!,#REF!,#REF!,#REF!</definedName>
    <definedName name="Rwvu.sa97." localSheetId="124" hidden="1">#REF!,#REF!,#REF!,#REF!</definedName>
    <definedName name="Rwvu.sa97." localSheetId="125" hidden="1">#REF!,#REF!,#REF!,#REF!</definedName>
    <definedName name="Rwvu.sa97." hidden="1">#REF!,#REF!,#REF!,#REF!</definedName>
    <definedName name="rx" localSheetId="5" hidden="1">#REF!</definedName>
    <definedName name="rx" localSheetId="6" hidden="1">#REF!</definedName>
    <definedName name="rx" localSheetId="7" hidden="1">#REF!</definedName>
    <definedName name="rx" localSheetId="8" hidden="1">#REF!</definedName>
    <definedName name="rx" localSheetId="9" hidden="1">#REF!</definedName>
    <definedName name="rx" localSheetId="30" hidden="1">#REF!</definedName>
    <definedName name="rx" localSheetId="31" hidden="1">#REF!</definedName>
    <definedName name="rx" localSheetId="105" hidden="1">#REF!</definedName>
    <definedName name="rx" localSheetId="38" hidden="1">#REF!</definedName>
    <definedName name="rx" localSheetId="124" hidden="1">#REF!</definedName>
    <definedName name="rx" localSheetId="125" hidden="1">#REF!</definedName>
    <definedName name="rx" localSheetId="126" hidden="1">#REF!</definedName>
    <definedName name="rx" localSheetId="127" hidden="1">#REF!</definedName>
    <definedName name="rx" localSheetId="128" hidden="1">#REF!</definedName>
    <definedName name="rx" localSheetId="129" hidden="1">#REF!</definedName>
    <definedName name="rx" localSheetId="130" hidden="1">#REF!</definedName>
    <definedName name="rx" localSheetId="131" hidden="1">#REF!</definedName>
    <definedName name="rx" localSheetId="40" hidden="1">#REF!</definedName>
    <definedName name="rx" hidden="1">#REF!</definedName>
    <definedName name="ry" localSheetId="5" hidden="1">#REF!</definedName>
    <definedName name="ry" localSheetId="6" hidden="1">#REF!</definedName>
    <definedName name="ry" localSheetId="7" hidden="1">#REF!</definedName>
    <definedName name="ry" localSheetId="8" hidden="1">#REF!</definedName>
    <definedName name="ry" localSheetId="9" hidden="1">#REF!</definedName>
    <definedName name="ry" localSheetId="30" hidden="1">#REF!</definedName>
    <definedName name="ry" localSheetId="31" hidden="1">#REF!</definedName>
    <definedName name="ry" localSheetId="105" hidden="1">#REF!</definedName>
    <definedName name="ry" localSheetId="38" hidden="1">#REF!</definedName>
    <definedName name="ry" localSheetId="124" hidden="1">#REF!</definedName>
    <definedName name="ry" localSheetId="125" hidden="1">#REF!</definedName>
    <definedName name="ry" localSheetId="126" hidden="1">#REF!</definedName>
    <definedName name="ry" localSheetId="127" hidden="1">#REF!</definedName>
    <definedName name="ry" localSheetId="128" hidden="1">#REF!</definedName>
    <definedName name="ry" localSheetId="129" hidden="1">#REF!</definedName>
    <definedName name="ry" localSheetId="130" hidden="1">#REF!</definedName>
    <definedName name="ry" localSheetId="131" hidden="1">#REF!</definedName>
    <definedName name="ry" localSheetId="40" hidden="1">#REF!</definedName>
    <definedName name="ry" hidden="1">#REF!</definedName>
    <definedName name="s" localSheetId="21" hidden="1">#REF!</definedName>
    <definedName name="s" localSheetId="5" hidden="1">#REF!</definedName>
    <definedName name="s" localSheetId="6" hidden="1">#REF!</definedName>
    <definedName name="s" localSheetId="7" hidden="1">#REF!</definedName>
    <definedName name="s" localSheetId="8" hidden="1">#REF!</definedName>
    <definedName name="s" localSheetId="9" hidden="1">#REF!</definedName>
    <definedName name="s" localSheetId="30" hidden="1">#REF!</definedName>
    <definedName name="s" localSheetId="16" hidden="1">#REF!</definedName>
    <definedName name="s" localSheetId="31" hidden="1">#REF!</definedName>
    <definedName name="s" localSheetId="105" hidden="1">#REF!</definedName>
    <definedName name="s" localSheetId="124" hidden="1">#REF!</definedName>
    <definedName name="s" localSheetId="125" hidden="1">#REF!</definedName>
    <definedName name="s" localSheetId="126" hidden="1">#REF!</definedName>
    <definedName name="s" localSheetId="127" hidden="1">#REF!</definedName>
    <definedName name="s" localSheetId="128" hidden="1">#REF!</definedName>
    <definedName name="s" localSheetId="129" hidden="1">#REF!</definedName>
    <definedName name="s" localSheetId="130" hidden="1">#REF!</definedName>
    <definedName name="s" localSheetId="131" hidden="1">#REF!</definedName>
    <definedName name="s" localSheetId="138" hidden="1">#REF!</definedName>
    <definedName name="s" localSheetId="40" hidden="1">#REF!</definedName>
    <definedName name="s" localSheetId="102" hidden="1">#REF!</definedName>
    <definedName name="s" hidden="1">#REF!</definedName>
    <definedName name="sad" localSheetId="5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105" hidden="1">{"Riqfin97",#N/A,FALSE,"Tran";"Riqfinpro",#N/A,FALSE,"Tran"}</definedName>
    <definedName name="sad" localSheetId="38" hidden="1">{"Riqfin97",#N/A,FALSE,"Tran";"Riqfinpro",#N/A,FALSE,"Tran"}</definedName>
    <definedName name="sad" localSheetId="124" hidden="1">{"Riqfin97",#N/A,FALSE,"Tran";"Riqfinpro",#N/A,FALSE,"Tran"}</definedName>
    <definedName name="sad" localSheetId="125" hidden="1">{"Riqfin97",#N/A,FALSE,"Tran";"Riqfinpro",#N/A,FALSE,"Tran"}</definedName>
    <definedName name="sad" localSheetId="126" hidden="1">{"Riqfin97",#N/A,FALSE,"Tran";"Riqfinpro",#N/A,FALSE,"Tran"}</definedName>
    <definedName name="sad" localSheetId="127" hidden="1">{"Riqfin97",#N/A,FALSE,"Tran";"Riqfinpro",#N/A,FALSE,"Tran"}</definedName>
    <definedName name="sad" localSheetId="128" hidden="1">{"Riqfin97",#N/A,FALSE,"Tran";"Riqfinpro",#N/A,FALSE,"Tran"}</definedName>
    <definedName name="sad" localSheetId="129" hidden="1">{"Riqfin97",#N/A,FALSE,"Tran";"Riqfinpro",#N/A,FALSE,"Tran"}</definedName>
    <definedName name="sad" localSheetId="130" hidden="1">{"Riqfin97",#N/A,FALSE,"Tran";"Riqfinpro",#N/A,FALSE,"Tran"}</definedName>
    <definedName name="sad" localSheetId="131" hidden="1">{"Riqfin97",#N/A,FALSE,"Tran";"Riqfinpro",#N/A,FALSE,"Tran"}</definedName>
    <definedName name="sad" localSheetId="138" hidden="1">{"Riqfin97",#N/A,FALSE,"Tran";"Riqfinpro",#N/A,FALSE,"Tran"}</definedName>
    <definedName name="sad" localSheetId="40" hidden="1">{"Riqfin97",#N/A,FALSE,"Tran";"Riqfinpro",#N/A,FALSE,"Tran"}</definedName>
    <definedName name="sad" hidden="1">{"Riqfin97",#N/A,FALSE,"Tran";"Riqfinpro",#N/A,FALSE,"Tran"}</definedName>
    <definedName name="SAPBEXrevision" localSheetId="30" hidden="1">1</definedName>
    <definedName name="SAPBEXrevision" localSheetId="105" hidden="1">1</definedName>
    <definedName name="SAPBEXrevision" localSheetId="124" hidden="1">1</definedName>
    <definedName name="SAPBEXrevision" localSheetId="125" hidden="1">1</definedName>
    <definedName name="SAPBEXrevision" hidden="1">3</definedName>
    <definedName name="SAPBEXsysID" hidden="1">"BWP"</definedName>
    <definedName name="SAPBEXwbID" localSheetId="30" hidden="1">"3JWNKPJPDI66MGYD92LLP8GMR"</definedName>
    <definedName name="SAPBEXwbID" localSheetId="105" hidden="1">"3JWNKPJPDI66MGYD92LLP8GMR"</definedName>
    <definedName name="SAPBEXwbID" localSheetId="124" hidden="1">"3JWNKPJPDI66MGYD92LLP8GMR"</definedName>
    <definedName name="SAPBEXwbID" localSheetId="125" hidden="1">"3JWNKPJPDI66MGYD92LLP8GMR"</definedName>
    <definedName name="SAPBEXwbID" hidden="1">"BBI79TXTC37FA83KVZYUD8LJY"</definedName>
    <definedName name="sar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0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5" hidden="1">{"Main Economic Indicators",#N/A,FALSE,"C"}</definedName>
    <definedName name="sdf" localSheetId="6" hidden="1">{"Main Economic Indicators",#N/A,FALSE,"C"}</definedName>
    <definedName name="sdf" localSheetId="7" hidden="1">{"Main Economic Indicators",#N/A,FALSE,"C"}</definedName>
    <definedName name="sdf" localSheetId="8" hidden="1">{"Main Economic Indicators",#N/A,FALSE,"C"}</definedName>
    <definedName name="sdf" localSheetId="9" hidden="1">{"Main Economic Indicators",#N/A,FALSE,"C"}</definedName>
    <definedName name="sdf" localSheetId="30" hidden="1">{"Main Economic Indicators",#N/A,FALSE,"C"}</definedName>
    <definedName name="sdf" localSheetId="31" hidden="1">{"Main Economic Indicators",#N/A,FALSE,"C"}</definedName>
    <definedName name="sdf" localSheetId="105" hidden="1">{"Main Economic Indicators",#N/A,FALSE,"C"}</definedName>
    <definedName name="sdf" localSheetId="38" hidden="1">{"Main Economic Indicators",#N/A,FALSE,"C"}</definedName>
    <definedName name="sdf" localSheetId="124" hidden="1">{"Main Economic Indicators",#N/A,FALSE,"C"}</definedName>
    <definedName name="sdf" localSheetId="125" hidden="1">{"Main Economic Indicators",#N/A,FALSE,"C"}</definedName>
    <definedName name="sdf" localSheetId="126" hidden="1">{"Main Economic Indicators",#N/A,FALSE,"C"}</definedName>
    <definedName name="sdf" localSheetId="127" hidden="1">{"Main Economic Indicators",#N/A,FALSE,"C"}</definedName>
    <definedName name="sdf" localSheetId="128" hidden="1">{"Main Economic Indicators",#N/A,FALSE,"C"}</definedName>
    <definedName name="sdf" localSheetId="129" hidden="1">{"Main Economic Indicators",#N/A,FALSE,"C"}</definedName>
    <definedName name="sdf" localSheetId="130" hidden="1">{"Main Economic Indicators",#N/A,FALSE,"C"}</definedName>
    <definedName name="sdf" localSheetId="131" hidden="1">{"Main Economic Indicators",#N/A,FALSE,"C"}</definedName>
    <definedName name="sdf" localSheetId="138" hidden="1">{"Main Economic Indicators",#N/A,FALSE,"C"}</definedName>
    <definedName name="sdf" localSheetId="40" hidden="1">{"Main Economic Indicators",#N/A,FALSE,"C"}</definedName>
    <definedName name="sdf" hidden="1">{"Main Economic Indicators",#N/A,FALSE,"C"}</definedName>
    <definedName name="sdfsdghsa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kljsdklf" localSheetId="5" hidden="1">{"Main Economic Indicators",#N/A,FALSE,"C"}</definedName>
    <definedName name="sdkljsdklf" localSheetId="6" hidden="1">{"Main Economic Indicators",#N/A,FALSE,"C"}</definedName>
    <definedName name="sdkljsdklf" localSheetId="7" hidden="1">{"Main Economic Indicators",#N/A,FALSE,"C"}</definedName>
    <definedName name="sdkljsdklf" localSheetId="8" hidden="1">{"Main Economic Indicators",#N/A,FALSE,"C"}</definedName>
    <definedName name="sdkljsdklf" localSheetId="9" hidden="1">{"Main Economic Indicators",#N/A,FALSE,"C"}</definedName>
    <definedName name="sdkljsdklf" localSheetId="30" hidden="1">{"Main Economic Indicators",#N/A,FALSE,"C"}</definedName>
    <definedName name="sdkljsdklf" localSheetId="31" hidden="1">{"Main Economic Indicators",#N/A,FALSE,"C"}</definedName>
    <definedName name="sdkljsdklf" localSheetId="38" hidden="1">{"Main Economic Indicators",#N/A,FALSE,"C"}</definedName>
    <definedName name="sdkljsdklf" localSheetId="124" hidden="1">{"Main Economic Indicators",#N/A,FALSE,"C"}</definedName>
    <definedName name="sdkljsdklf" localSheetId="125" hidden="1">{"Main Economic Indicators",#N/A,FALSE,"C"}</definedName>
    <definedName name="sdkljsdklf" localSheetId="126" hidden="1">{"Main Economic Indicators",#N/A,FALSE,"C"}</definedName>
    <definedName name="sdkljsdklf" localSheetId="127" hidden="1">{"Main Economic Indicators",#N/A,FALSE,"C"}</definedName>
    <definedName name="sdkljsdklf" localSheetId="128" hidden="1">{"Main Economic Indicators",#N/A,FALSE,"C"}</definedName>
    <definedName name="sdkljsdklf" localSheetId="129" hidden="1">{"Main Economic Indicators",#N/A,FALSE,"C"}</definedName>
    <definedName name="sdkljsdklf" localSheetId="130" hidden="1">{"Main Economic Indicators",#N/A,FALSE,"C"}</definedName>
    <definedName name="sdkljsdklf" localSheetId="131" hidden="1">{"Main Economic Indicators",#N/A,FALSE,"C"}</definedName>
    <definedName name="sdkljsdklf" localSheetId="138" hidden="1">{"Main Economic Indicators",#N/A,FALSE,"C"}</definedName>
    <definedName name="sdkljsdklf" localSheetId="40" hidden="1">{"Main Economic Indicators",#N/A,FALSE,"C"}</definedName>
    <definedName name="sdkljsdklf" localSheetId="111" hidden="1">{"Main Economic Indicators",#N/A,FALSE,"C"}</definedName>
    <definedName name="sdkljsdklf" localSheetId="112" hidden="1">{"Main Economic Indicators",#N/A,FALSE,"C"}</definedName>
    <definedName name="sdkljsdklf" localSheetId="113" hidden="1">{"Main Economic Indicators",#N/A,FALSE,"C"}</definedName>
    <definedName name="sdkljsdklf" localSheetId="114" hidden="1">{"Main Economic Indicators",#N/A,FALSE,"C"}</definedName>
    <definedName name="sdkljsdklf" localSheetId="135" hidden="1">{"Main Economic Indicators",#N/A,FALSE,"C"}</definedName>
    <definedName name="sdkljsdklf" hidden="1">{"Main Economic Indicators",#N/A,FALSE,"C"}</definedName>
    <definedName name="sdr" localSheetId="5" hidden="1">{"Riqfin97",#N/A,FALSE,"Tran";"Riqfinpro",#N/A,FALSE,"Tran"}</definedName>
    <definedName name="sdr" localSheetId="6" hidden="1">{"Riqfin97",#N/A,FALSE,"Tran";"Riqfinpro",#N/A,FALSE,"Tran"}</definedName>
    <definedName name="sdr" localSheetId="7" hidden="1">{"Riqfin97",#N/A,FALSE,"Tran";"Riqfinpro",#N/A,FALSE,"Tran"}</definedName>
    <definedName name="sdr" localSheetId="8" hidden="1">{"Riqfin97",#N/A,FALSE,"Tran";"Riqfinpro",#N/A,FALSE,"Tran"}</definedName>
    <definedName name="sdr" localSheetId="9" hidden="1">{"Riqfin97",#N/A,FALSE,"Tran";"Riqfinpro",#N/A,FALSE,"Tran"}</definedName>
    <definedName name="sdr" localSheetId="30" hidden="1">{"Riqfin97",#N/A,FALSE,"Tran";"Riqfinpro",#N/A,FALSE,"Tran"}</definedName>
    <definedName name="sdr" localSheetId="31" hidden="1">{"Riqfin97",#N/A,FALSE,"Tran";"Riqfinpro",#N/A,FALSE,"Tran"}</definedName>
    <definedName name="sdr" localSheetId="105" hidden="1">{"Riqfin97",#N/A,FALSE,"Tran";"Riqfinpro",#N/A,FALSE,"Tran"}</definedName>
    <definedName name="sdr" localSheetId="38" hidden="1">{"Riqfin97",#N/A,FALSE,"Tran";"Riqfinpro",#N/A,FALSE,"Tran"}</definedName>
    <definedName name="sdr" localSheetId="124" hidden="1">{"Riqfin97",#N/A,FALSE,"Tran";"Riqfinpro",#N/A,FALSE,"Tran"}</definedName>
    <definedName name="sdr" localSheetId="125" hidden="1">{"Riqfin97",#N/A,FALSE,"Tran";"Riqfinpro",#N/A,FALSE,"Tran"}</definedName>
    <definedName name="sdr" localSheetId="126" hidden="1">{"Riqfin97",#N/A,FALSE,"Tran";"Riqfinpro",#N/A,FALSE,"Tran"}</definedName>
    <definedName name="sdr" localSheetId="127" hidden="1">{"Riqfin97",#N/A,FALSE,"Tran";"Riqfinpro",#N/A,FALSE,"Tran"}</definedName>
    <definedName name="sdr" localSheetId="128" hidden="1">{"Riqfin97",#N/A,FALSE,"Tran";"Riqfinpro",#N/A,FALSE,"Tran"}</definedName>
    <definedName name="sdr" localSheetId="129" hidden="1">{"Riqfin97",#N/A,FALSE,"Tran";"Riqfinpro",#N/A,FALSE,"Tran"}</definedName>
    <definedName name="sdr" localSheetId="130" hidden="1">{"Riqfin97",#N/A,FALSE,"Tran";"Riqfinpro",#N/A,FALSE,"Tran"}</definedName>
    <definedName name="sdr" localSheetId="131" hidden="1">{"Riqfin97",#N/A,FALSE,"Tran";"Riqfinpro",#N/A,FALSE,"Tran"}</definedName>
    <definedName name="sdr" localSheetId="138" hidden="1">{"Riqfin97",#N/A,FALSE,"Tran";"Riqfinpro",#N/A,FALSE,"Tran"}</definedName>
    <definedName name="sdr" localSheetId="40" hidden="1">{"Riqfin97",#N/A,FALSE,"Tran";"Riqfinpro",#N/A,FALSE,"Tran"}</definedName>
    <definedName name="sdr" hidden="1">{"Riqfin97",#N/A,FALSE,"Tran";"Riqfinpro",#N/A,FALSE,"Tran"}</definedName>
    <definedName name="sdsd" localSheetId="5" hidden="1">{"Riqfin97",#N/A,FALSE,"Tran";"Riqfinpro",#N/A,FALSE,"Tran"}</definedName>
    <definedName name="sdsd" localSheetId="6" hidden="1">{"Riqfin97",#N/A,FALSE,"Tran";"Riqfinpro",#N/A,FALSE,"Tran"}</definedName>
    <definedName name="sdsd" localSheetId="7" hidden="1">{"Riqfin97",#N/A,FALSE,"Tran";"Riqfinpro",#N/A,FALSE,"Tran"}</definedName>
    <definedName name="sdsd" localSheetId="8" hidden="1">{"Riqfin97",#N/A,FALSE,"Tran";"Riqfinpro",#N/A,FALSE,"Tran"}</definedName>
    <definedName name="sdsd" localSheetId="9" hidden="1">{"Riqfin97",#N/A,FALSE,"Tran";"Riqfinpro",#N/A,FALSE,"Tran"}</definedName>
    <definedName name="sdsd" localSheetId="30" hidden="1">{"Riqfin97",#N/A,FALSE,"Tran";"Riqfinpro",#N/A,FALSE,"Tran"}</definedName>
    <definedName name="sdsd" localSheetId="31" hidden="1">{"Riqfin97",#N/A,FALSE,"Tran";"Riqfinpro",#N/A,FALSE,"Tran"}</definedName>
    <definedName name="sdsd" localSheetId="105" hidden="1">{"Riqfin97",#N/A,FALSE,"Tran";"Riqfinpro",#N/A,FALSE,"Tran"}</definedName>
    <definedName name="sdsd" localSheetId="38" hidden="1">{"Riqfin97",#N/A,FALSE,"Tran";"Riqfinpro",#N/A,FALSE,"Tran"}</definedName>
    <definedName name="sdsd" localSheetId="124" hidden="1">{"Riqfin97",#N/A,FALSE,"Tran";"Riqfinpro",#N/A,FALSE,"Tran"}</definedName>
    <definedName name="sdsd" localSheetId="125" hidden="1">{"Riqfin97",#N/A,FALSE,"Tran";"Riqfinpro",#N/A,FALSE,"Tran"}</definedName>
    <definedName name="sdsd" localSheetId="126" hidden="1">{"Riqfin97",#N/A,FALSE,"Tran";"Riqfinpro",#N/A,FALSE,"Tran"}</definedName>
    <definedName name="sdsd" localSheetId="127" hidden="1">{"Riqfin97",#N/A,FALSE,"Tran";"Riqfinpro",#N/A,FALSE,"Tran"}</definedName>
    <definedName name="sdsd" localSheetId="128" hidden="1">{"Riqfin97",#N/A,FALSE,"Tran";"Riqfinpro",#N/A,FALSE,"Tran"}</definedName>
    <definedName name="sdsd" localSheetId="129" hidden="1">{"Riqfin97",#N/A,FALSE,"Tran";"Riqfinpro",#N/A,FALSE,"Tran"}</definedName>
    <definedName name="sdsd" localSheetId="130" hidden="1">{"Riqfin97",#N/A,FALSE,"Tran";"Riqfinpro",#N/A,FALSE,"Tran"}</definedName>
    <definedName name="sdsd" localSheetId="131" hidden="1">{"Riqfin97",#N/A,FALSE,"Tran";"Riqfinpro",#N/A,FALSE,"Tran"}</definedName>
    <definedName name="sdsd" localSheetId="138" hidden="1">{"Riqfin97",#N/A,FALSE,"Tran";"Riqfinpro",#N/A,FALSE,"Tran"}</definedName>
    <definedName name="sdsd" localSheetId="4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5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105" hidden="1">{"Riqfin97",#N/A,FALSE,"Tran";"Riqfinpro",#N/A,FALSE,"Tran"}</definedName>
    <definedName name="ser" localSheetId="38" hidden="1">{"Riqfin97",#N/A,FALSE,"Tran";"Riqfinpro",#N/A,FALSE,"Tran"}</definedName>
    <definedName name="ser" localSheetId="124" hidden="1">{"Riqfin97",#N/A,FALSE,"Tran";"Riqfinpro",#N/A,FALSE,"Tran"}</definedName>
    <definedName name="ser" localSheetId="125" hidden="1">{"Riqfin97",#N/A,FALSE,"Tran";"Riqfinpro",#N/A,FALSE,"Tran"}</definedName>
    <definedName name="ser" localSheetId="126" hidden="1">{"Riqfin97",#N/A,FALSE,"Tran";"Riqfinpro",#N/A,FALSE,"Tran"}</definedName>
    <definedName name="ser" localSheetId="127" hidden="1">{"Riqfin97",#N/A,FALSE,"Tran";"Riqfinpro",#N/A,FALSE,"Tran"}</definedName>
    <definedName name="ser" localSheetId="128" hidden="1">{"Riqfin97",#N/A,FALSE,"Tran";"Riqfinpro",#N/A,FALSE,"Tran"}</definedName>
    <definedName name="ser" localSheetId="129" hidden="1">{"Riqfin97",#N/A,FALSE,"Tran";"Riqfinpro",#N/A,FALSE,"Tran"}</definedName>
    <definedName name="ser" localSheetId="130" hidden="1">{"Riqfin97",#N/A,FALSE,"Tran";"Riqfinpro",#N/A,FALSE,"Tran"}</definedName>
    <definedName name="ser" localSheetId="131" hidden="1">{"Riqfin97",#N/A,FALSE,"Tran";"Riqfinpro",#N/A,FALSE,"Tran"}</definedName>
    <definedName name="ser" localSheetId="138" hidden="1">{"Riqfin97",#N/A,FALSE,"Tran";"Riqfinpro",#N/A,FALSE,"Tran"}</definedName>
    <definedName name="ser" localSheetId="40" hidden="1">{"Riqfin97",#N/A,FALSE,"Tran";"Riqfinpro",#N/A,FALSE,"Tran"}</definedName>
    <definedName name="ser" hidden="1">{"Riqfin97",#N/A,FALSE,"Tran";"Riqfinpro",#N/A,FALSE,"Tran"}</definedName>
    <definedName name="solver_adj" localSheetId="5" hidden="1">#REF!</definedName>
    <definedName name="solver_adj" localSheetId="6" hidden="1">#REF!</definedName>
    <definedName name="solver_adj" localSheetId="7" hidden="1">#REF!</definedName>
    <definedName name="solver_adj" localSheetId="8" hidden="1">#REF!</definedName>
    <definedName name="solver_adj" localSheetId="9" hidden="1">#REF!</definedName>
    <definedName name="solver_adj" localSheetId="38" hidden="1">#REF!</definedName>
    <definedName name="solver_adj" localSheetId="125" hidden="1">#REF!</definedName>
    <definedName name="solver_adj" localSheetId="126" hidden="1">#REF!</definedName>
    <definedName name="solver_adj" localSheetId="127" hidden="1">#REF!</definedName>
    <definedName name="solver_adj" localSheetId="129" hidden="1">#REF!</definedName>
    <definedName name="solver_adj" localSheetId="138" hidden="1">#REF!</definedName>
    <definedName name="solver_adj" hidden="1">#REF!</definedName>
    <definedName name="solver_lhs1" localSheetId="5" hidden="1">#REF!</definedName>
    <definedName name="solver_lhs1" localSheetId="6" hidden="1">#REF!</definedName>
    <definedName name="solver_lhs1" localSheetId="7" hidden="1">#REF!</definedName>
    <definedName name="solver_lhs1" localSheetId="8" hidden="1">#REF!</definedName>
    <definedName name="solver_lhs1" localSheetId="9" hidden="1">#REF!</definedName>
    <definedName name="solver_lhs1" localSheetId="38" hidden="1">#REF!</definedName>
    <definedName name="solver_lhs1" localSheetId="125" hidden="1">#REF!</definedName>
    <definedName name="solver_lhs1" localSheetId="126" hidden="1">#REF!</definedName>
    <definedName name="solver_lhs1" localSheetId="127" hidden="1">#REF!</definedName>
    <definedName name="solver_lhs1" localSheetId="129" hidden="1">#REF!</definedName>
    <definedName name="solver_lhs1" localSheetId="130" hidden="1">#REF!</definedName>
    <definedName name="solver_lhs1" localSheetId="131" hidden="1">#REF!</definedName>
    <definedName name="solver_lhs1" hidden="1">#REF!</definedName>
    <definedName name="solver_lin" hidden="1">0</definedName>
    <definedName name="solver_num" hidden="1">0</definedName>
    <definedName name="solver_opt" localSheetId="5" hidden="1">#REF!</definedName>
    <definedName name="solver_opt" localSheetId="6" hidden="1">#REF!</definedName>
    <definedName name="solver_opt" localSheetId="7" hidden="1">#REF!</definedName>
    <definedName name="solver_opt" localSheetId="8" hidden="1">#REF!</definedName>
    <definedName name="solver_opt" localSheetId="9" hidden="1">#REF!</definedName>
    <definedName name="solver_opt" localSheetId="38" hidden="1">#REF!</definedName>
    <definedName name="solver_opt" localSheetId="125" hidden="1">#REF!</definedName>
    <definedName name="solver_opt" localSheetId="126" hidden="1">#REF!</definedName>
    <definedName name="solver_opt" localSheetId="127" hidden="1">#REF!</definedName>
    <definedName name="solver_opt" localSheetId="129" hidden="1">#REF!</definedName>
    <definedName name="solver_opt" localSheetId="130" hidden="1">#REF!</definedName>
    <definedName name="solver_opt" localSheetId="131" hidden="1">#REF!</definedName>
    <definedName name="solver_opt" localSheetId="138" hidden="1">#REF!</definedName>
    <definedName name="solver_opt" hidden="1">#REF!</definedName>
    <definedName name="solver_rel1" hidden="1">1</definedName>
    <definedName name="solver_rhs1" hidden="1">0.15</definedName>
    <definedName name="solver_tmp" hidden="1">0.15</definedName>
    <definedName name="solver_typ" hidden="1">1</definedName>
    <definedName name="solver_val" hidden="1">0</definedName>
    <definedName name="SR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0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5" hidden="1">{"CBA",#N/A,FALSE,"TAB4";"MS",#N/A,FALSE,"TAB5";"BANKLOANS",#N/A,FALSE,"TAB21APP ";"INTEREST",#N/A,FALSE,"TAB22APP"}</definedName>
    <definedName name="sraff" localSheetId="6" hidden="1">{"CBA",#N/A,FALSE,"TAB4";"MS",#N/A,FALSE,"TAB5";"BANKLOANS",#N/A,FALSE,"TAB21APP ";"INTEREST",#N/A,FALSE,"TAB22APP"}</definedName>
    <definedName name="sraff" localSheetId="7" hidden="1">{"CBA",#N/A,FALSE,"TAB4";"MS",#N/A,FALSE,"TAB5";"BANKLOANS",#N/A,FALSE,"TAB21APP ";"INTEREST",#N/A,FALSE,"TAB22APP"}</definedName>
    <definedName name="sraff" localSheetId="8" hidden="1">{"CBA",#N/A,FALSE,"TAB4";"MS",#N/A,FALSE,"TAB5";"BANKLOANS",#N/A,FALSE,"TAB21APP ";"INTEREST",#N/A,FALSE,"TAB22APP"}</definedName>
    <definedName name="sraff" localSheetId="9" hidden="1">{"CBA",#N/A,FALSE,"TAB4";"MS",#N/A,FALSE,"TAB5";"BANKLOANS",#N/A,FALSE,"TAB21APP ";"INTEREST",#N/A,FALSE,"TAB22APP"}</definedName>
    <definedName name="sraff" localSheetId="30" hidden="1">{"CBA",#N/A,FALSE,"TAB4";"MS",#N/A,FALSE,"TAB5";"BANKLOANS",#N/A,FALSE,"TAB21APP ";"INTEREST",#N/A,FALSE,"TAB22APP"}</definedName>
    <definedName name="sraff" localSheetId="31" hidden="1">{"CBA",#N/A,FALSE,"TAB4";"MS",#N/A,FALSE,"TAB5";"BANKLOANS",#N/A,FALSE,"TAB21APP ";"INTEREST",#N/A,FALSE,"TAB22APP"}</definedName>
    <definedName name="sraff" localSheetId="105" hidden="1">{"CBA",#N/A,FALSE,"TAB4";"MS",#N/A,FALSE,"TAB5";"BANKLOANS",#N/A,FALSE,"TAB21APP ";"INTEREST",#N/A,FALSE,"TAB22APP"}</definedName>
    <definedName name="sraff" localSheetId="38" hidden="1">{"CBA",#N/A,FALSE,"TAB4";"MS",#N/A,FALSE,"TAB5";"BANKLOANS",#N/A,FALSE,"TAB21APP ";"INTEREST",#N/A,FALSE,"TAB22APP"}</definedName>
    <definedName name="sraff" localSheetId="124" hidden="1">{"CBA",#N/A,FALSE,"TAB4";"MS",#N/A,FALSE,"TAB5";"BANKLOANS",#N/A,FALSE,"TAB21APP ";"INTEREST",#N/A,FALSE,"TAB22APP"}</definedName>
    <definedName name="sraff" localSheetId="125" hidden="1">{"CBA",#N/A,FALSE,"TAB4";"MS",#N/A,FALSE,"TAB5";"BANKLOANS",#N/A,FALSE,"TAB21APP ";"INTEREST",#N/A,FALSE,"TAB22APP"}</definedName>
    <definedName name="sraff" localSheetId="126" hidden="1">{"CBA",#N/A,FALSE,"TAB4";"MS",#N/A,FALSE,"TAB5";"BANKLOANS",#N/A,FALSE,"TAB21APP ";"INTEREST",#N/A,FALSE,"TAB22APP"}</definedName>
    <definedName name="sraff" localSheetId="127" hidden="1">{"CBA",#N/A,FALSE,"TAB4";"MS",#N/A,FALSE,"TAB5";"BANKLOANS",#N/A,FALSE,"TAB21APP ";"INTEREST",#N/A,FALSE,"TAB22APP"}</definedName>
    <definedName name="sraff" localSheetId="128" hidden="1">{"CBA",#N/A,FALSE,"TAB4";"MS",#N/A,FALSE,"TAB5";"BANKLOANS",#N/A,FALSE,"TAB21APP ";"INTEREST",#N/A,FALSE,"TAB22APP"}</definedName>
    <definedName name="sraff" localSheetId="129" hidden="1">{"CBA",#N/A,FALSE,"TAB4";"MS",#N/A,FALSE,"TAB5";"BANKLOANS",#N/A,FALSE,"TAB21APP ";"INTEREST",#N/A,FALSE,"TAB22APP"}</definedName>
    <definedName name="sraff" localSheetId="130" hidden="1">{"CBA",#N/A,FALSE,"TAB4";"MS",#N/A,FALSE,"TAB5";"BANKLOANS",#N/A,FALSE,"TAB21APP ";"INTEREST",#N/A,FALSE,"TAB22APP"}</definedName>
    <definedName name="sraff" localSheetId="131" hidden="1">{"CBA",#N/A,FALSE,"TAB4";"MS",#N/A,FALSE,"TAB5";"BANKLOANS",#N/A,FALSE,"TAB21APP ";"INTEREST",#N/A,FALSE,"TAB22APP"}</definedName>
    <definedName name="sraff" localSheetId="138" hidden="1">{"CBA",#N/A,FALSE,"TAB4";"MS",#N/A,FALSE,"TAB5";"BANKLOANS",#N/A,FALSE,"TAB21APP ";"INTEREST",#N/A,FALSE,"TAB22APP"}</definedName>
    <definedName name="sraff" localSheetId="40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0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S" localSheetId="21" hidden="1">{"Dif tabajo",#N/A,FALSE,"C. mobiliario";"Difi mobiliario",#N/A,FALSE,"C. mobiliario"}</definedName>
    <definedName name="SS" localSheetId="5" hidden="1">{"Dif tabajo",#N/A,FALSE,"C. mobiliario";"Difi mobiliario",#N/A,FALSE,"C. mobiliario"}</definedName>
    <definedName name="SS" localSheetId="6" hidden="1">{"Dif tabajo",#N/A,FALSE,"C. mobiliario";"Difi mobiliario",#N/A,FALSE,"C. mobiliario"}</definedName>
    <definedName name="SS" localSheetId="7" hidden="1">{"Dif tabajo",#N/A,FALSE,"C. mobiliario";"Difi mobiliario",#N/A,FALSE,"C. mobiliario"}</definedName>
    <definedName name="SS" localSheetId="8" hidden="1">{"Dif tabajo",#N/A,FALSE,"C. mobiliario";"Difi mobiliario",#N/A,FALSE,"C. mobiliario"}</definedName>
    <definedName name="SS" localSheetId="9" hidden="1">{"Dif tabajo",#N/A,FALSE,"C. mobiliario";"Difi mobiliario",#N/A,FALSE,"C. mobiliario"}</definedName>
    <definedName name="SS" localSheetId="16" hidden="1">{"Dif tabajo",#N/A,FALSE,"C. mobiliario";"Difi mobiliario",#N/A,FALSE,"C. mobiliario"}</definedName>
    <definedName name="SS" localSheetId="13" hidden="1">{"Dif tabajo",#N/A,FALSE,"C. mobiliario";"Difi mobiliario",#N/A,FALSE,"C. mobiliario"}</definedName>
    <definedName name="SS" localSheetId="31" hidden="1">{"Dif tabajo",#N/A,FALSE,"C. mobiliario";"Difi mobiliario",#N/A,FALSE,"C. mobiliario"}</definedName>
    <definedName name="SS" localSheetId="89" hidden="1">{"Dif tabajo",#N/A,FALSE,"C. mobiliario";"Difi mobiliario",#N/A,FALSE,"C. mobiliario"}</definedName>
    <definedName name="SS" localSheetId="90" hidden="1">{"Dif tabajo",#N/A,FALSE,"C. mobiliario";"Difi mobiliario",#N/A,FALSE,"C. mobiliario"}</definedName>
    <definedName name="SS" localSheetId="91" hidden="1">{"Dif tabajo",#N/A,FALSE,"C. mobiliario";"Difi mobiliario",#N/A,FALSE,"C. mobiliario"}</definedName>
    <definedName name="SS" localSheetId="105" hidden="1">{"Dif tabajo",#N/A,FALSE,"C. mobiliario";"Difi mobiliario",#N/A,FALSE,"C. mobiliario"}</definedName>
    <definedName name="SS" localSheetId="119" hidden="1">{"Dif tabajo",#N/A,FALSE,"C. mobiliario";"Difi mobiliario",#N/A,FALSE,"C. mobiliario"}</definedName>
    <definedName name="SS" localSheetId="38" hidden="1">{"Dif tabajo",#N/A,FALSE,"C. mobiliario";"Difi mobiliario",#N/A,FALSE,"C. mobiliario"}</definedName>
    <definedName name="SS" localSheetId="124" hidden="1">{"Dif tabajo",#N/A,FALSE,"C. mobiliario";"Difi mobiliario",#N/A,FALSE,"C. mobiliario"}</definedName>
    <definedName name="SS" localSheetId="125" hidden="1">{"Dif tabajo",#N/A,FALSE,"C. mobiliario";"Difi mobiliario",#N/A,FALSE,"C. mobiliario"}</definedName>
    <definedName name="SS" localSheetId="126" hidden="1">{"Dif tabajo",#N/A,FALSE,"C. mobiliario";"Difi mobiliario",#N/A,FALSE,"C. mobiliario"}</definedName>
    <definedName name="SS" localSheetId="127" hidden="1">{"Dif tabajo",#N/A,FALSE,"C. mobiliario";"Difi mobiliario",#N/A,FALSE,"C. mobiliario"}</definedName>
    <definedName name="SS" localSheetId="128" hidden="1">{"Dif tabajo",#N/A,FALSE,"C. mobiliario";"Difi mobiliario",#N/A,FALSE,"C. mobiliario"}</definedName>
    <definedName name="SS" localSheetId="129" hidden="1">{"Dif tabajo",#N/A,FALSE,"C. mobiliario";"Difi mobiliario",#N/A,FALSE,"C. mobiliario"}</definedName>
    <definedName name="SS" localSheetId="130" hidden="1">{"Dif tabajo",#N/A,FALSE,"C. mobiliario";"Difi mobiliario",#N/A,FALSE,"C. mobiliario"}</definedName>
    <definedName name="SS" localSheetId="131" hidden="1">{"Dif tabajo",#N/A,FALSE,"C. mobiliario";"Difi mobiliario",#N/A,FALSE,"C. mobiliario"}</definedName>
    <definedName name="SS" localSheetId="138" hidden="1">{"Dif tabajo",#N/A,FALSE,"C. mobiliario";"Difi mobiliario",#N/A,FALSE,"C. mobiliario"}</definedName>
    <definedName name="SS" localSheetId="40" hidden="1">{"Dif tabajo",#N/A,FALSE,"C. mobiliario";"Difi mobiliario",#N/A,FALSE,"C. mobiliario"}</definedName>
    <definedName name="SS" localSheetId="87" hidden="1">{"Dif tabajo",#N/A,FALSE,"C. mobiliario";"Difi mobiliario",#N/A,FALSE,"C. mobiliario"}</definedName>
    <definedName name="SS" localSheetId="88" hidden="1">{"Dif tabajo",#N/A,FALSE,"C. mobiliario";"Difi mobiliario",#N/A,FALSE,"C. mobiliario"}</definedName>
    <definedName name="SS" localSheetId="93" hidden="1">{"Dif tabajo",#N/A,FALSE,"C. mobiliario";"Difi mobiliario",#N/A,FALSE,"C. mobiliario"}</definedName>
    <definedName name="SS" localSheetId="102" hidden="1">{"Dif tabajo",#N/A,FALSE,"C. mobiliario";"Difi mobiliario",#N/A,FALSE,"C. mobiliario"}</definedName>
    <definedName name="SS" localSheetId="111" hidden="1">{"Dif tabajo",#N/A,FALSE,"C. mobiliario";"Difi mobiliario",#N/A,FALSE,"C. mobiliario"}</definedName>
    <definedName name="SS" localSheetId="112" hidden="1">{"Dif tabajo",#N/A,FALSE,"C. mobiliario";"Difi mobiliario",#N/A,FALSE,"C. mobiliario"}</definedName>
    <definedName name="SS" localSheetId="113" hidden="1">{"Dif tabajo",#N/A,FALSE,"C. mobiliario";"Difi mobiliario",#N/A,FALSE,"C. mobiliario"}</definedName>
    <definedName name="SS" localSheetId="114" hidden="1">{"Dif tabajo",#N/A,FALSE,"C. mobiliario";"Difi mobiliario",#N/A,FALSE,"C. mobiliario"}</definedName>
    <definedName name="SS" localSheetId="135" hidden="1">{"Dif tabajo",#N/A,FALSE,"C. mobiliario";"Difi mobiliario",#N/A,FALSE,"C. mobiliario"}</definedName>
    <definedName name="SS" hidden="1">{"Dif tabajo",#N/A,FALSE,"C. mobiliario";"Difi mobiliario",#N/A,FALSE,"C. mobiliario"}</definedName>
    <definedName name="sss" localSheetId="21" hidden="1">#REF!</definedName>
    <definedName name="sss" localSheetId="5" hidden="1">#REF!</definedName>
    <definedName name="sss" localSheetId="6" hidden="1">#REF!</definedName>
    <definedName name="sss" localSheetId="7" hidden="1">#REF!</definedName>
    <definedName name="sss" localSheetId="8" hidden="1">#REF!</definedName>
    <definedName name="sss" localSheetId="9" hidden="1">#REF!</definedName>
    <definedName name="sss" localSheetId="16" hidden="1">#REF!</definedName>
    <definedName name="sss" localSheetId="105" hidden="1">#REF!</definedName>
    <definedName name="sss" localSheetId="38" hidden="1">#REF!</definedName>
    <definedName name="sss" localSheetId="124" hidden="1">#REF!</definedName>
    <definedName name="sss" localSheetId="125" hidden="1">#REF!</definedName>
    <definedName name="sss" localSheetId="128" hidden="1">#REF!</definedName>
    <definedName name="sss" localSheetId="102" hidden="1">#REF!</definedName>
    <definedName name="sss" hidden="1">#REF!</definedName>
    <definedName name="ssss" localSheetId="5" hidden="1">{"Riqfin97",#N/A,FALSE,"Tran";"Riqfinpro",#N/A,FALSE,"Tran"}</definedName>
    <definedName name="ssss" localSheetId="6" hidden="1">{"Riqfin97",#N/A,FALSE,"Tran";"Riqfinpro",#N/A,FALSE,"Tran"}</definedName>
    <definedName name="ssss" localSheetId="7" hidden="1">{"Riqfin97",#N/A,FALSE,"Tran";"Riqfinpro",#N/A,FALSE,"Tran"}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105" hidden="1">{"Riqfin97",#N/A,FALSE,"Tran";"Riqfinpro",#N/A,FALSE,"Tran"}</definedName>
    <definedName name="ssss" localSheetId="38" hidden="1">{"Riqfin97",#N/A,FALSE,"Tran";"Riqfinpro",#N/A,FALSE,"Tran"}</definedName>
    <definedName name="ssss" localSheetId="124" hidden="1">{"Riqfin97",#N/A,FALSE,"Tran";"Riqfinpro",#N/A,FALSE,"Tran"}</definedName>
    <definedName name="ssss" localSheetId="125" hidden="1">{"Riqfin97",#N/A,FALSE,"Tran";"Riqfinpro",#N/A,FALSE,"Tran"}</definedName>
    <definedName name="ssss" localSheetId="126" hidden="1">{"Riqfin97",#N/A,FALSE,"Tran";"Riqfinpro",#N/A,FALSE,"Tran"}</definedName>
    <definedName name="ssss" localSheetId="127" hidden="1">{"Riqfin97",#N/A,FALSE,"Tran";"Riqfinpro",#N/A,FALSE,"Tran"}</definedName>
    <definedName name="ssss" localSheetId="128" hidden="1">{"Riqfin97",#N/A,FALSE,"Tran";"Riqfinpro",#N/A,FALSE,"Tran"}</definedName>
    <definedName name="ssss" localSheetId="129" hidden="1">{"Riqfin97",#N/A,FALSE,"Tran";"Riqfinpro",#N/A,FALSE,"Tran"}</definedName>
    <definedName name="ssss" localSheetId="130" hidden="1">{"Riqfin97",#N/A,FALSE,"Tran";"Riqfinpro",#N/A,FALSE,"Tran"}</definedName>
    <definedName name="ssss" localSheetId="131" hidden="1">{"Riqfin97",#N/A,FALSE,"Tran";"Riqfinpro",#N/A,FALSE,"Tran"}</definedName>
    <definedName name="ssss" localSheetId="138" hidden="1">{"Riqfin97",#N/A,FALSE,"Tran";"Riqfinpro",#N/A,FALSE,"Tran"}</definedName>
    <definedName name="ssss" localSheetId="40" hidden="1">{"Riqfin97",#N/A,FALSE,"Tran";"Riqfinpro",#N/A,FALSE,"Tran"}</definedName>
    <definedName name="ssss" hidden="1">{"Riqfin97",#N/A,FALSE,"Tran";"Riqfinpro",#N/A,FALSE,"Tran"}</definedName>
    <definedName name="sssssss" localSheetId="21" hidden="1">{#N/A,#N/A,FALSE,"PERSONAL";#N/A,#N/A,FALSE,"explotación";#N/A,#N/A,FALSE,"generales"}</definedName>
    <definedName name="sssssss" localSheetId="5" hidden="1">{#N/A,#N/A,FALSE,"PERSONAL";#N/A,#N/A,FALSE,"explotación";#N/A,#N/A,FALSE,"generales"}</definedName>
    <definedName name="sssssss" localSheetId="6" hidden="1">{#N/A,#N/A,FALSE,"PERSONAL";#N/A,#N/A,FALSE,"explotación";#N/A,#N/A,FALSE,"generales"}</definedName>
    <definedName name="sssssss" localSheetId="7" hidden="1">{#N/A,#N/A,FALSE,"PERSONAL";#N/A,#N/A,FALSE,"explotación";#N/A,#N/A,FALSE,"generales"}</definedName>
    <definedName name="sssssss" localSheetId="8" hidden="1">{#N/A,#N/A,FALSE,"PERSONAL";#N/A,#N/A,FALSE,"explotación";#N/A,#N/A,FALSE,"generales"}</definedName>
    <definedName name="sssssss" localSheetId="9" hidden="1">{#N/A,#N/A,FALSE,"PERSONAL";#N/A,#N/A,FALSE,"explotación";#N/A,#N/A,FALSE,"generales"}</definedName>
    <definedName name="sssssss" localSheetId="30" hidden="1">{#N/A,#N/A,FALSE,"PERSONAL";#N/A,#N/A,FALSE,"explotación";#N/A,#N/A,FALSE,"generales"}</definedName>
    <definedName name="sssssss" localSheetId="16" hidden="1">{#N/A,#N/A,FALSE,"PERSONAL";#N/A,#N/A,FALSE,"explotación";#N/A,#N/A,FALSE,"generales"}</definedName>
    <definedName name="sssssss" localSheetId="105" hidden="1">{#N/A,#N/A,FALSE,"PERSONAL";#N/A,#N/A,FALSE,"explotación";#N/A,#N/A,FALSE,"generales"}</definedName>
    <definedName name="sssssss" localSheetId="38" hidden="1">{#N/A,#N/A,FALSE,"PERSONAL";#N/A,#N/A,FALSE,"explotación";#N/A,#N/A,FALSE,"generales"}</definedName>
    <definedName name="sssssss" localSheetId="124" hidden="1">{#N/A,#N/A,FALSE,"PERSONAL";#N/A,#N/A,FALSE,"explotación";#N/A,#N/A,FALSE,"generales"}</definedName>
    <definedName name="sssssss" localSheetId="125" hidden="1">{#N/A,#N/A,FALSE,"PERSONAL";#N/A,#N/A,FALSE,"explotación";#N/A,#N/A,FALSE,"generales"}</definedName>
    <definedName name="sssssss" localSheetId="126" hidden="1">{#N/A,#N/A,FALSE,"PERSONAL";#N/A,#N/A,FALSE,"explotación";#N/A,#N/A,FALSE,"generales"}</definedName>
    <definedName name="sssssss" localSheetId="127" hidden="1">{#N/A,#N/A,FALSE,"PERSONAL";#N/A,#N/A,FALSE,"explotación";#N/A,#N/A,FALSE,"generales"}</definedName>
    <definedName name="sssssss" localSheetId="128" hidden="1">{#N/A,#N/A,FALSE,"PERSONAL";#N/A,#N/A,FALSE,"explotación";#N/A,#N/A,FALSE,"generales"}</definedName>
    <definedName name="sssssss" localSheetId="129" hidden="1">{#N/A,#N/A,FALSE,"PERSONAL";#N/A,#N/A,FALSE,"explotación";#N/A,#N/A,FALSE,"generales"}</definedName>
    <definedName name="sssssss" localSheetId="130" hidden="1">{#N/A,#N/A,FALSE,"PERSONAL";#N/A,#N/A,FALSE,"explotación";#N/A,#N/A,FALSE,"generales"}</definedName>
    <definedName name="sssssss" localSheetId="131" hidden="1">{#N/A,#N/A,FALSE,"PERSONAL";#N/A,#N/A,FALSE,"explotación";#N/A,#N/A,FALSE,"generales"}</definedName>
    <definedName name="sssssss" localSheetId="138" hidden="1">{#N/A,#N/A,FALSE,"PERSONAL";#N/A,#N/A,FALSE,"explotación";#N/A,#N/A,FALSE,"generales"}</definedName>
    <definedName name="sssssss" localSheetId="102" hidden="1">{#N/A,#N/A,FALSE,"PERSONAL";#N/A,#N/A,FALSE,"explotación";#N/A,#N/A,FALSE,"generales"}</definedName>
    <definedName name="sssssss" localSheetId="111" hidden="1">{#N/A,#N/A,FALSE,"PERSONAL";#N/A,#N/A,FALSE,"explotación";#N/A,#N/A,FALSE,"generales"}</definedName>
    <definedName name="sssssss" localSheetId="112" hidden="1">{#N/A,#N/A,FALSE,"PERSONAL";#N/A,#N/A,FALSE,"explotación";#N/A,#N/A,FALSE,"generales"}</definedName>
    <definedName name="sssssss" localSheetId="113" hidden="1">{#N/A,#N/A,FALSE,"PERSONAL";#N/A,#N/A,FALSE,"explotación";#N/A,#N/A,FALSE,"generales"}</definedName>
    <definedName name="sssssss" localSheetId="114" hidden="1">{#N/A,#N/A,FALSE,"PERSONAL";#N/A,#N/A,FALSE,"explotación";#N/A,#N/A,FALSE,"generales"}</definedName>
    <definedName name="sssssss" localSheetId="135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w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e" localSheetId="5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105" hidden="1">{"Tab1",#N/A,FALSE,"P";"Tab2",#N/A,FALSE,"P"}</definedName>
    <definedName name="swe" localSheetId="38" hidden="1">{"Tab1",#N/A,FALSE,"P";"Tab2",#N/A,FALSE,"P"}</definedName>
    <definedName name="swe" localSheetId="124" hidden="1">{"Tab1",#N/A,FALSE,"P";"Tab2",#N/A,FALSE,"P"}</definedName>
    <definedName name="swe" localSheetId="125" hidden="1">{"Tab1",#N/A,FALSE,"P";"Tab2",#N/A,FALSE,"P"}</definedName>
    <definedName name="swe" localSheetId="126" hidden="1">{"Tab1",#N/A,FALSE,"P";"Tab2",#N/A,FALSE,"P"}</definedName>
    <definedName name="swe" localSheetId="127" hidden="1">{"Tab1",#N/A,FALSE,"P";"Tab2",#N/A,FALSE,"P"}</definedName>
    <definedName name="swe" localSheetId="128" hidden="1">{"Tab1",#N/A,FALSE,"P";"Tab2",#N/A,FALSE,"P"}</definedName>
    <definedName name="swe" localSheetId="129" hidden="1">{"Tab1",#N/A,FALSE,"P";"Tab2",#N/A,FALSE,"P"}</definedName>
    <definedName name="swe" localSheetId="130" hidden="1">{"Tab1",#N/A,FALSE,"P";"Tab2",#N/A,FALSE,"P"}</definedName>
    <definedName name="swe" localSheetId="131" hidden="1">{"Tab1",#N/A,FALSE,"P";"Tab2",#N/A,FALSE,"P"}</definedName>
    <definedName name="swe" localSheetId="138" hidden="1">{"Tab1",#N/A,FALSE,"P";"Tab2",#N/A,FALSE,"P"}</definedName>
    <definedName name="swe" localSheetId="40" hidden="1">{"Tab1",#N/A,FALSE,"P";"Tab2",#N/A,FALSE,"P"}</definedName>
    <definedName name="swe" hidden="1">{"Tab1",#N/A,FALSE,"P";"Tab2",#N/A,FALSE,"P"}</definedName>
    <definedName name="Swvu.PLA1." localSheetId="5" hidden="1">#REF!</definedName>
    <definedName name="Swvu.PLA1." localSheetId="6" hidden="1">#REF!</definedName>
    <definedName name="Swvu.PLA1." localSheetId="7" hidden="1">#REF!</definedName>
    <definedName name="Swvu.PLA1." localSheetId="8" hidden="1">#REF!</definedName>
    <definedName name="Swvu.PLA1." localSheetId="9" hidden="1">#REF!</definedName>
    <definedName name="Swvu.PLA1." localSheetId="30" hidden="1">#REF!</definedName>
    <definedName name="Swvu.PLA1." localSheetId="105" hidden="1">#REF!</definedName>
    <definedName name="Swvu.PLA1." hidden="1">#REF!</definedName>
    <definedName name="Swvu.PLA2." localSheetId="5" hidden="1">#REF!</definedName>
    <definedName name="Swvu.PLA2." localSheetId="6" hidden="1">#REF!</definedName>
    <definedName name="Swvu.PLA2." localSheetId="7" hidden="1">#REF!</definedName>
    <definedName name="Swvu.PLA2." localSheetId="8" hidden="1">#REF!</definedName>
    <definedName name="Swvu.PLA2." localSheetId="9" hidden="1">#REF!</definedName>
    <definedName name="Swvu.PLA2." localSheetId="30" hidden="1">#REF!</definedName>
    <definedName name="Swvu.PLA2." localSheetId="105" hidden="1">#REF!</definedName>
    <definedName name="Swvu.PLA2." hidden="1">#REF!</definedName>
    <definedName name="Swvu.Print." localSheetId="5" hidden="1">#REF!</definedName>
    <definedName name="Swvu.Print." localSheetId="6" hidden="1">#REF!</definedName>
    <definedName name="Swvu.Print." localSheetId="7" hidden="1">#REF!</definedName>
    <definedName name="Swvu.Print." localSheetId="8" hidden="1">#REF!</definedName>
    <definedName name="Swvu.Print." localSheetId="9" hidden="1">#REF!</definedName>
    <definedName name="Swvu.Print." localSheetId="30" hidden="1">#REF!</definedName>
    <definedName name="Swvu.Print." localSheetId="105" hidden="1">#REF!</definedName>
    <definedName name="Swvu.Print." hidden="1">#REF!</definedName>
    <definedName name="sxc" localSheetId="5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105" hidden="1">{"Riqfin97",#N/A,FALSE,"Tran";"Riqfinpro",#N/A,FALSE,"Tran"}</definedName>
    <definedName name="sxc" localSheetId="38" hidden="1">{"Riqfin97",#N/A,FALSE,"Tran";"Riqfinpro",#N/A,FALSE,"Tran"}</definedName>
    <definedName name="sxc" localSheetId="124" hidden="1">{"Riqfin97",#N/A,FALSE,"Tran";"Riqfinpro",#N/A,FALSE,"Tran"}</definedName>
    <definedName name="sxc" localSheetId="125" hidden="1">{"Riqfin97",#N/A,FALSE,"Tran";"Riqfinpro",#N/A,FALSE,"Tran"}</definedName>
    <definedName name="sxc" localSheetId="126" hidden="1">{"Riqfin97",#N/A,FALSE,"Tran";"Riqfinpro",#N/A,FALSE,"Tran"}</definedName>
    <definedName name="sxc" localSheetId="127" hidden="1">{"Riqfin97",#N/A,FALSE,"Tran";"Riqfinpro",#N/A,FALSE,"Tran"}</definedName>
    <definedName name="sxc" localSheetId="128" hidden="1">{"Riqfin97",#N/A,FALSE,"Tran";"Riqfinpro",#N/A,FALSE,"Tran"}</definedName>
    <definedName name="sxc" localSheetId="129" hidden="1">{"Riqfin97",#N/A,FALSE,"Tran";"Riqfinpro",#N/A,FALSE,"Tran"}</definedName>
    <definedName name="sxc" localSheetId="130" hidden="1">{"Riqfin97",#N/A,FALSE,"Tran";"Riqfinpro",#N/A,FALSE,"Tran"}</definedName>
    <definedName name="sxc" localSheetId="131" hidden="1">{"Riqfin97",#N/A,FALSE,"Tran";"Riqfinpro",#N/A,FALSE,"Tran"}</definedName>
    <definedName name="sxc" localSheetId="138" hidden="1">{"Riqfin97",#N/A,FALSE,"Tran";"Riqfinpro",#N/A,FALSE,"Tran"}</definedName>
    <definedName name="sxc" localSheetId="40" hidden="1">{"Riqfin97",#N/A,FALSE,"Tran";"Riqfinpro",#N/A,FALSE,"Tran"}</definedName>
    <definedName name="sxc" hidden="1">{"Riqfin97",#N/A,FALSE,"Tran";"Riqfinpro",#N/A,FALSE,"Tran"}</definedName>
    <definedName name="sxe" localSheetId="5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105" hidden="1">{"Riqfin97",#N/A,FALSE,"Tran";"Riqfinpro",#N/A,FALSE,"Tran"}</definedName>
    <definedName name="sxe" localSheetId="38" hidden="1">{"Riqfin97",#N/A,FALSE,"Tran";"Riqfinpro",#N/A,FALSE,"Tran"}</definedName>
    <definedName name="sxe" localSheetId="124" hidden="1">{"Riqfin97",#N/A,FALSE,"Tran";"Riqfinpro",#N/A,FALSE,"Tran"}</definedName>
    <definedName name="sxe" localSheetId="125" hidden="1">{"Riqfin97",#N/A,FALSE,"Tran";"Riqfinpro",#N/A,FALSE,"Tran"}</definedName>
    <definedName name="sxe" localSheetId="126" hidden="1">{"Riqfin97",#N/A,FALSE,"Tran";"Riqfinpro",#N/A,FALSE,"Tran"}</definedName>
    <definedName name="sxe" localSheetId="127" hidden="1">{"Riqfin97",#N/A,FALSE,"Tran";"Riqfinpro",#N/A,FALSE,"Tran"}</definedName>
    <definedName name="sxe" localSheetId="128" hidden="1">{"Riqfin97",#N/A,FALSE,"Tran";"Riqfinpro",#N/A,FALSE,"Tran"}</definedName>
    <definedName name="sxe" localSheetId="129" hidden="1">{"Riqfin97",#N/A,FALSE,"Tran";"Riqfinpro",#N/A,FALSE,"Tran"}</definedName>
    <definedName name="sxe" localSheetId="130" hidden="1">{"Riqfin97",#N/A,FALSE,"Tran";"Riqfinpro",#N/A,FALSE,"Tran"}</definedName>
    <definedName name="sxe" localSheetId="131" hidden="1">{"Riqfin97",#N/A,FALSE,"Tran";"Riqfinpro",#N/A,FALSE,"Tran"}</definedName>
    <definedName name="sxe" localSheetId="138" hidden="1">{"Riqfin97",#N/A,FALSE,"Tran";"Riqfinpro",#N/A,FALSE,"Tran"}</definedName>
    <definedName name="sxe" localSheetId="40" hidden="1">{"Riqfin97",#N/A,FALSE,"Tran";"Riqfinpro",#N/A,FALSE,"Tran"}</definedName>
    <definedName name="sxe" hidden="1">{"Riqfin97",#N/A,FALSE,"Tran";"Riqfinpro",#N/A,FALSE,"Tran"}</definedName>
    <definedName name="T0" localSheetId="5" hidden="1">{"Main Economic Indicators",#N/A,FALSE,"C"}</definedName>
    <definedName name="T0" localSheetId="6" hidden="1">{"Main Economic Indicators",#N/A,FALSE,"C"}</definedName>
    <definedName name="T0" localSheetId="7" hidden="1">{"Main Economic Indicators",#N/A,FALSE,"C"}</definedName>
    <definedName name="T0" localSheetId="8" hidden="1">{"Main Economic Indicators",#N/A,FALSE,"C"}</definedName>
    <definedName name="T0" localSheetId="9" hidden="1">{"Main Economic Indicators",#N/A,FALSE,"C"}</definedName>
    <definedName name="T0" localSheetId="30" hidden="1">{"Main Economic Indicators",#N/A,FALSE,"C"}</definedName>
    <definedName name="T0" localSheetId="31" hidden="1">{"Main Economic Indicators",#N/A,FALSE,"C"}</definedName>
    <definedName name="T0" localSheetId="38" hidden="1">{"Main Economic Indicators",#N/A,FALSE,"C"}</definedName>
    <definedName name="T0" localSheetId="124" hidden="1">{"Main Economic Indicators",#N/A,FALSE,"C"}</definedName>
    <definedName name="T0" localSheetId="125" hidden="1">{"Main Economic Indicators",#N/A,FALSE,"C"}</definedName>
    <definedName name="T0" localSheetId="126" hidden="1">{"Main Economic Indicators",#N/A,FALSE,"C"}</definedName>
    <definedName name="T0" localSheetId="127" hidden="1">{"Main Economic Indicators",#N/A,FALSE,"C"}</definedName>
    <definedName name="T0" localSheetId="128" hidden="1">{"Main Economic Indicators",#N/A,FALSE,"C"}</definedName>
    <definedName name="T0" localSheetId="129" hidden="1">{"Main Economic Indicators",#N/A,FALSE,"C"}</definedName>
    <definedName name="T0" localSheetId="130" hidden="1">{"Main Economic Indicators",#N/A,FALSE,"C"}</definedName>
    <definedName name="T0" localSheetId="131" hidden="1">{"Main Economic Indicators",#N/A,FALSE,"C"}</definedName>
    <definedName name="T0" localSheetId="138" hidden="1">{"Main Economic Indicators",#N/A,FALSE,"C"}</definedName>
    <definedName name="T0" localSheetId="40" hidden="1">{"Main Economic Indicators",#N/A,FALSE,"C"}</definedName>
    <definedName name="T0" localSheetId="111" hidden="1">{"Main Economic Indicators",#N/A,FALSE,"C"}</definedName>
    <definedName name="T0" localSheetId="112" hidden="1">{"Main Economic Indicators",#N/A,FALSE,"C"}</definedName>
    <definedName name="T0" localSheetId="113" hidden="1">{"Main Economic Indicators",#N/A,FALSE,"C"}</definedName>
    <definedName name="T0" localSheetId="114" hidden="1">{"Main Economic Indicators",#N/A,FALSE,"C"}</definedName>
    <definedName name="T0" localSheetId="135" hidden="1">{"Main Economic Indicators",#N/A,FALSE,"C"}</definedName>
    <definedName name="T0" hidden="1">{"Main Economic Indicators",#N/A,FALSE,"C"}</definedName>
    <definedName name="table6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x" localSheetId="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0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3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3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4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nou" localSheetId="5" hidden="1">#REF!</definedName>
    <definedName name="tenou" localSheetId="6" hidden="1">#REF!</definedName>
    <definedName name="tenou" localSheetId="7" hidden="1">#REF!</definedName>
    <definedName name="tenou" localSheetId="8" hidden="1">#REF!</definedName>
    <definedName name="tenou" localSheetId="9" hidden="1">#REF!</definedName>
    <definedName name="tenou" localSheetId="30" hidden="1">#REF!</definedName>
    <definedName name="tenou" localSheetId="105" hidden="1">#REF!</definedName>
    <definedName name="tenou" localSheetId="128" hidden="1">#REF!</definedName>
    <definedName name="tenou" hidden="1">#REF!</definedName>
    <definedName name="test" localSheetId="5" hidden="1">{"Riqfin97",#N/A,FALSE,"Tran";"Riqfinpro",#N/A,FALSE,"Tran"}</definedName>
    <definedName name="test" localSheetId="6" hidden="1">{"Riqfin97",#N/A,FALSE,"Tran";"Riqfinpro",#N/A,FALSE,"Tran"}</definedName>
    <definedName name="test" localSheetId="7" hidden="1">{"Riqfin97",#N/A,FALSE,"Tran";"Riqfinpro",#N/A,FALSE,"Tran"}</definedName>
    <definedName name="test" localSheetId="8" hidden="1">{"Riqfin97",#N/A,FALSE,"Tran";"Riqfinpro",#N/A,FALSE,"Tran"}</definedName>
    <definedName name="test" localSheetId="9" hidden="1">{"Riqfin97",#N/A,FALSE,"Tran";"Riqfinpro",#N/A,FALSE,"Tran"}</definedName>
    <definedName name="test" localSheetId="30" hidden="1">{"Riqfin97",#N/A,FALSE,"Tran";"Riqfinpro",#N/A,FALSE,"Tran"}</definedName>
    <definedName name="test" localSheetId="31" hidden="1">{"Riqfin97",#N/A,FALSE,"Tran";"Riqfinpro",#N/A,FALSE,"Tran"}</definedName>
    <definedName name="test" localSheetId="105" hidden="1">{"Riqfin97",#N/A,FALSE,"Tran";"Riqfinpro",#N/A,FALSE,"Tran"}</definedName>
    <definedName name="test" localSheetId="38" hidden="1">{"Riqfin97",#N/A,FALSE,"Tran";"Riqfinpro",#N/A,FALSE,"Tran"}</definedName>
    <definedName name="test" localSheetId="124" hidden="1">{"Riqfin97",#N/A,FALSE,"Tran";"Riqfinpro",#N/A,FALSE,"Tran"}</definedName>
    <definedName name="test" localSheetId="125" hidden="1">{"Riqfin97",#N/A,FALSE,"Tran";"Riqfinpro",#N/A,FALSE,"Tran"}</definedName>
    <definedName name="test" localSheetId="126" hidden="1">{"Riqfin97",#N/A,FALSE,"Tran";"Riqfinpro",#N/A,FALSE,"Tran"}</definedName>
    <definedName name="test" localSheetId="127" hidden="1">{"Riqfin97",#N/A,FALSE,"Tran";"Riqfinpro",#N/A,FALSE,"Tran"}</definedName>
    <definedName name="test" localSheetId="128" hidden="1">{"Riqfin97",#N/A,FALSE,"Tran";"Riqfinpro",#N/A,FALSE,"Tran"}</definedName>
    <definedName name="test" localSheetId="129" hidden="1">{"Riqfin97",#N/A,FALSE,"Tran";"Riqfinpro",#N/A,FALSE,"Tran"}</definedName>
    <definedName name="test" localSheetId="130" hidden="1">{"Riqfin97",#N/A,FALSE,"Tran";"Riqfinpro",#N/A,FALSE,"Tran"}</definedName>
    <definedName name="test" localSheetId="131" hidden="1">{"Riqfin97",#N/A,FALSE,"Tran";"Riqfinpro",#N/A,FALSE,"Tran"}</definedName>
    <definedName name="test" localSheetId="138" hidden="1">{"Riqfin97",#N/A,FALSE,"Tran";"Riqfinpro",#N/A,FALSE,"Tran"}</definedName>
    <definedName name="test" localSheetId="40" hidden="1">{"Riqfin97",#N/A,FALSE,"Tran";"Riqfinpro",#N/A,FALSE,"Tran"}</definedName>
    <definedName name="test" hidden="1">{"Riqfin97",#N/A,FALSE,"Tran";"Riqfinpro",#N/A,FALSE,"Tran"}</definedName>
    <definedName name="tj" localSheetId="5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105" hidden="1">{"Riqfin97",#N/A,FALSE,"Tran";"Riqfinpro",#N/A,FALSE,"Tran"}</definedName>
    <definedName name="tj" localSheetId="38" hidden="1">{"Riqfin97",#N/A,FALSE,"Tran";"Riqfinpro",#N/A,FALSE,"Tran"}</definedName>
    <definedName name="tj" localSheetId="124" hidden="1">{"Riqfin97",#N/A,FALSE,"Tran";"Riqfinpro",#N/A,FALSE,"Tran"}</definedName>
    <definedName name="tj" localSheetId="125" hidden="1">{"Riqfin97",#N/A,FALSE,"Tran";"Riqfinpro",#N/A,FALSE,"Tran"}</definedName>
    <definedName name="tj" localSheetId="126" hidden="1">{"Riqfin97",#N/A,FALSE,"Tran";"Riqfinpro",#N/A,FALSE,"Tran"}</definedName>
    <definedName name="tj" localSheetId="127" hidden="1">{"Riqfin97",#N/A,FALSE,"Tran";"Riqfinpro",#N/A,FALSE,"Tran"}</definedName>
    <definedName name="tj" localSheetId="128" hidden="1">{"Riqfin97",#N/A,FALSE,"Tran";"Riqfinpro",#N/A,FALSE,"Tran"}</definedName>
    <definedName name="tj" localSheetId="129" hidden="1">{"Riqfin97",#N/A,FALSE,"Tran";"Riqfinpro",#N/A,FALSE,"Tran"}</definedName>
    <definedName name="tj" localSheetId="130" hidden="1">{"Riqfin97",#N/A,FALSE,"Tran";"Riqfinpro",#N/A,FALSE,"Tran"}</definedName>
    <definedName name="tj" localSheetId="131" hidden="1">{"Riqfin97",#N/A,FALSE,"Tran";"Riqfinpro",#N/A,FALSE,"Tran"}</definedName>
    <definedName name="tj" localSheetId="138" hidden="1">{"Riqfin97",#N/A,FALSE,"Tran";"Riqfinpro",#N/A,FALSE,"Tran"}</definedName>
    <definedName name="tj" localSheetId="40" hidden="1">{"Riqfin97",#N/A,FALSE,"Tran";"Riqfinpro",#N/A,FALSE,"Tran"}</definedName>
    <definedName name="tj" hidden="1">{"Riqfin97",#N/A,FALSE,"Tran";"Riqfinpro",#N/A,FALSE,"Tran"}</definedName>
    <definedName name="tretry" localSheetId="5" hidden="1">#REF!</definedName>
    <definedName name="tretry" localSheetId="6" hidden="1">#REF!</definedName>
    <definedName name="tretry" localSheetId="7" hidden="1">#REF!</definedName>
    <definedName name="tretry" localSheetId="8" hidden="1">#REF!</definedName>
    <definedName name="tretry" localSheetId="9" hidden="1">#REF!</definedName>
    <definedName name="tretry" localSheetId="30" hidden="1">#REF!</definedName>
    <definedName name="tretry" localSheetId="105" hidden="1">#REF!</definedName>
    <definedName name="tretry" localSheetId="124" hidden="1">#REF!</definedName>
    <definedName name="tretry" localSheetId="125" hidden="1">#REF!</definedName>
    <definedName name="tretry" localSheetId="128" hidden="1">#REF!</definedName>
    <definedName name="tretry" hidden="1">#REF!</definedName>
    <definedName name="TRNR_00077168bfeb4787a04a24077a7f9554_100_6" localSheetId="5" hidden="1">#REF!</definedName>
    <definedName name="TRNR_00077168bfeb4787a04a24077a7f9554_100_6" localSheetId="6" hidden="1">#REF!</definedName>
    <definedName name="TRNR_00077168bfeb4787a04a24077a7f9554_100_6" localSheetId="7" hidden="1">#REF!</definedName>
    <definedName name="TRNR_00077168bfeb4787a04a24077a7f9554_100_6" localSheetId="8" hidden="1">#REF!</definedName>
    <definedName name="TRNR_00077168bfeb4787a04a24077a7f9554_100_6" localSheetId="9" hidden="1">#REF!</definedName>
    <definedName name="TRNR_00077168bfeb4787a04a24077a7f9554_100_6" localSheetId="31" hidden="1">#REF!</definedName>
    <definedName name="TRNR_00077168bfeb4787a04a24077a7f9554_100_6" localSheetId="50" hidden="1">#REF!</definedName>
    <definedName name="TRNR_00077168bfeb4787a04a24077a7f9554_100_6" localSheetId="51" hidden="1">#REF!</definedName>
    <definedName name="TRNR_00077168bfeb4787a04a24077a7f9554_100_6" localSheetId="53" hidden="1">#REF!</definedName>
    <definedName name="TRNR_00077168bfeb4787a04a24077a7f9554_100_6" localSheetId="38" hidden="1">#REF!</definedName>
    <definedName name="TRNR_00077168bfeb4787a04a24077a7f9554_100_6" localSheetId="125" hidden="1">#REF!</definedName>
    <definedName name="TRNR_00077168bfeb4787a04a24077a7f9554_100_6" localSheetId="126" hidden="1">#REF!</definedName>
    <definedName name="TRNR_00077168bfeb4787a04a24077a7f9554_100_6" localSheetId="127" hidden="1">#REF!</definedName>
    <definedName name="TRNR_00077168bfeb4787a04a24077a7f9554_100_6" localSheetId="129" hidden="1">#REF!</definedName>
    <definedName name="TRNR_00077168bfeb4787a04a24077a7f9554_100_6" localSheetId="130" hidden="1">#REF!</definedName>
    <definedName name="TRNR_00077168bfeb4787a04a24077a7f9554_100_6" localSheetId="131" hidden="1">#REF!</definedName>
    <definedName name="TRNR_00077168bfeb4787a04a24077a7f9554_100_6" localSheetId="138" hidden="1">#REF!</definedName>
    <definedName name="TRNR_00077168bfeb4787a04a24077a7f9554_100_6" localSheetId="40" hidden="1">#REF!</definedName>
    <definedName name="TRNR_00077168bfeb4787a04a24077a7f9554_100_6" hidden="1">#REF!</definedName>
    <definedName name="TRNR_00180e1425fc4e94abd36b943636d8dd_50_3" localSheetId="5" hidden="1">#REF!</definedName>
    <definedName name="TRNR_00180e1425fc4e94abd36b943636d8dd_50_3" localSheetId="6" hidden="1">#REF!</definedName>
    <definedName name="TRNR_00180e1425fc4e94abd36b943636d8dd_50_3" localSheetId="7" hidden="1">#REF!</definedName>
    <definedName name="TRNR_00180e1425fc4e94abd36b943636d8dd_50_3" localSheetId="8" hidden="1">#REF!</definedName>
    <definedName name="TRNR_00180e1425fc4e94abd36b943636d8dd_50_3" localSheetId="9" hidden="1">#REF!</definedName>
    <definedName name="TRNR_00180e1425fc4e94abd36b943636d8dd_50_3" localSheetId="30" hidden="1">#REF!</definedName>
    <definedName name="TRNR_00180e1425fc4e94abd36b943636d8dd_50_3" localSheetId="38" hidden="1">#REF!</definedName>
    <definedName name="TRNR_00180e1425fc4e94abd36b943636d8dd_50_3" localSheetId="124" hidden="1">#REF!</definedName>
    <definedName name="TRNR_00180e1425fc4e94abd36b943636d8dd_50_3" localSheetId="125" hidden="1">#REF!</definedName>
    <definedName name="TRNR_00180e1425fc4e94abd36b943636d8dd_50_3" localSheetId="128" hidden="1">#REF!</definedName>
    <definedName name="TRNR_00180e1425fc4e94abd36b943636d8dd_50_3" hidden="1">#REF!</definedName>
    <definedName name="TRNR_0021aed4c6ac40ad903d4577256d61b2_977_8" localSheetId="31" hidden="1">#REF!</definedName>
    <definedName name="TRNR_0021aed4c6ac40ad903d4577256d61b2_977_8" localSheetId="38" hidden="1">#REF!</definedName>
    <definedName name="TRNR_0021aed4c6ac40ad903d4577256d61b2_977_8" localSheetId="125" hidden="1">#REF!</definedName>
    <definedName name="TRNR_0021aed4c6ac40ad903d4577256d61b2_977_8" localSheetId="126" hidden="1">#REF!</definedName>
    <definedName name="TRNR_0021aed4c6ac40ad903d4577256d61b2_977_8" localSheetId="127" hidden="1">#REF!</definedName>
    <definedName name="TRNR_0021aed4c6ac40ad903d4577256d61b2_977_8" localSheetId="129" hidden="1">#REF!</definedName>
    <definedName name="TRNR_0021aed4c6ac40ad903d4577256d61b2_977_8" localSheetId="130" hidden="1">#REF!</definedName>
    <definedName name="TRNR_0021aed4c6ac40ad903d4577256d61b2_977_8" localSheetId="131" hidden="1">#REF!</definedName>
    <definedName name="TRNR_0021aed4c6ac40ad903d4577256d61b2_977_8" localSheetId="138" hidden="1">#REF!</definedName>
    <definedName name="TRNR_0021aed4c6ac40ad903d4577256d61b2_977_8" localSheetId="40" hidden="1">#REF!</definedName>
    <definedName name="TRNR_0021aed4c6ac40ad903d4577256d61b2_977_8" hidden="1">#REF!</definedName>
    <definedName name="TRNR_00416f55b4c146549083fac0e2f1b36b_61_2" localSheetId="31" hidden="1">#REF!</definedName>
    <definedName name="TRNR_00416f55b4c146549083fac0e2f1b36b_61_2" localSheetId="50" hidden="1">#REF!</definedName>
    <definedName name="TRNR_00416f55b4c146549083fac0e2f1b36b_61_2" localSheetId="51" hidden="1">#REF!</definedName>
    <definedName name="TRNR_00416f55b4c146549083fac0e2f1b36b_61_2" localSheetId="53" hidden="1">#REF!</definedName>
    <definedName name="TRNR_00416f55b4c146549083fac0e2f1b36b_61_2" localSheetId="38" hidden="1">#REF!</definedName>
    <definedName name="TRNR_00416f55b4c146549083fac0e2f1b36b_61_2" localSheetId="125" hidden="1">#REF!</definedName>
    <definedName name="TRNR_00416f55b4c146549083fac0e2f1b36b_61_2" localSheetId="126" hidden="1">#REF!</definedName>
    <definedName name="TRNR_00416f55b4c146549083fac0e2f1b36b_61_2" localSheetId="127" hidden="1">#REF!</definedName>
    <definedName name="TRNR_00416f55b4c146549083fac0e2f1b36b_61_2" localSheetId="129" hidden="1">#REF!</definedName>
    <definedName name="TRNR_00416f55b4c146549083fac0e2f1b36b_61_2" localSheetId="130" hidden="1">#REF!</definedName>
    <definedName name="TRNR_00416f55b4c146549083fac0e2f1b36b_61_2" localSheetId="131" hidden="1">#REF!</definedName>
    <definedName name="TRNR_00416f55b4c146549083fac0e2f1b36b_61_2" localSheetId="40" hidden="1">#REF!</definedName>
    <definedName name="TRNR_00416f55b4c146549083fac0e2f1b36b_61_2" hidden="1">#REF!</definedName>
    <definedName name="TRNR_004c2e116aab4e37a3938ae31173b906_61_2" localSheetId="31" hidden="1">#REF!</definedName>
    <definedName name="TRNR_004c2e116aab4e37a3938ae31173b906_61_2" localSheetId="50" hidden="1">#REF!</definedName>
    <definedName name="TRNR_004c2e116aab4e37a3938ae31173b906_61_2" localSheetId="51" hidden="1">#REF!</definedName>
    <definedName name="TRNR_004c2e116aab4e37a3938ae31173b906_61_2" localSheetId="53" hidden="1">#REF!</definedName>
    <definedName name="TRNR_004c2e116aab4e37a3938ae31173b906_61_2" localSheetId="38" hidden="1">#REF!</definedName>
    <definedName name="TRNR_004c2e116aab4e37a3938ae31173b906_61_2" localSheetId="125" hidden="1">#REF!</definedName>
    <definedName name="TRNR_004c2e116aab4e37a3938ae31173b906_61_2" localSheetId="126" hidden="1">#REF!</definedName>
    <definedName name="TRNR_004c2e116aab4e37a3938ae31173b906_61_2" localSheetId="127" hidden="1">#REF!</definedName>
    <definedName name="TRNR_004c2e116aab4e37a3938ae31173b906_61_2" localSheetId="129" hidden="1">#REF!</definedName>
    <definedName name="TRNR_004c2e116aab4e37a3938ae31173b906_61_2" localSheetId="130" hidden="1">#REF!</definedName>
    <definedName name="TRNR_004c2e116aab4e37a3938ae31173b906_61_2" localSheetId="131" hidden="1">#REF!</definedName>
    <definedName name="TRNR_004c2e116aab4e37a3938ae31173b906_61_2" localSheetId="40" hidden="1">#REF!</definedName>
    <definedName name="TRNR_004c2e116aab4e37a3938ae31173b906_61_2" hidden="1">#REF!</definedName>
    <definedName name="TRNR_008c5291a63e40aaab57544b095374f2_61_2" localSheetId="31" hidden="1">#REF!</definedName>
    <definedName name="TRNR_008c5291a63e40aaab57544b095374f2_61_2" localSheetId="50" hidden="1">#REF!</definedName>
    <definedName name="TRNR_008c5291a63e40aaab57544b095374f2_61_2" localSheetId="51" hidden="1">#REF!</definedName>
    <definedName name="TRNR_008c5291a63e40aaab57544b095374f2_61_2" localSheetId="53" hidden="1">#REF!</definedName>
    <definedName name="TRNR_008c5291a63e40aaab57544b095374f2_61_2" localSheetId="38" hidden="1">#REF!</definedName>
    <definedName name="TRNR_008c5291a63e40aaab57544b095374f2_61_2" localSheetId="125" hidden="1">#REF!</definedName>
    <definedName name="TRNR_008c5291a63e40aaab57544b095374f2_61_2" localSheetId="126" hidden="1">#REF!</definedName>
    <definedName name="TRNR_008c5291a63e40aaab57544b095374f2_61_2" localSheetId="127" hidden="1">#REF!</definedName>
    <definedName name="TRNR_008c5291a63e40aaab57544b095374f2_61_2" localSheetId="129" hidden="1">#REF!</definedName>
    <definedName name="TRNR_008c5291a63e40aaab57544b095374f2_61_2" localSheetId="130" hidden="1">#REF!</definedName>
    <definedName name="TRNR_008c5291a63e40aaab57544b095374f2_61_2" localSheetId="131" hidden="1">#REF!</definedName>
    <definedName name="TRNR_008c5291a63e40aaab57544b095374f2_61_2" localSheetId="40" hidden="1">#REF!</definedName>
    <definedName name="TRNR_008c5291a63e40aaab57544b095374f2_61_2" hidden="1">#REF!</definedName>
    <definedName name="TRNR_009dcc4e86b143f298882a896f197216_61_2" localSheetId="31" hidden="1">#REF!</definedName>
    <definedName name="TRNR_009dcc4e86b143f298882a896f197216_61_2" localSheetId="50" hidden="1">#REF!</definedName>
    <definedName name="TRNR_009dcc4e86b143f298882a896f197216_61_2" localSheetId="51" hidden="1">#REF!</definedName>
    <definedName name="TRNR_009dcc4e86b143f298882a896f197216_61_2" localSheetId="53" hidden="1">#REF!</definedName>
    <definedName name="TRNR_009dcc4e86b143f298882a896f197216_61_2" localSheetId="38" hidden="1">#REF!</definedName>
    <definedName name="TRNR_009dcc4e86b143f298882a896f197216_61_2" localSheetId="125" hidden="1">#REF!</definedName>
    <definedName name="TRNR_009dcc4e86b143f298882a896f197216_61_2" localSheetId="126" hidden="1">#REF!</definedName>
    <definedName name="TRNR_009dcc4e86b143f298882a896f197216_61_2" localSheetId="127" hidden="1">#REF!</definedName>
    <definedName name="TRNR_009dcc4e86b143f298882a896f197216_61_2" localSheetId="129" hidden="1">#REF!</definedName>
    <definedName name="TRNR_009dcc4e86b143f298882a896f197216_61_2" localSheetId="130" hidden="1">#REF!</definedName>
    <definedName name="TRNR_009dcc4e86b143f298882a896f197216_61_2" localSheetId="131" hidden="1">#REF!</definedName>
    <definedName name="TRNR_009dcc4e86b143f298882a896f197216_61_2" localSheetId="40" hidden="1">#REF!</definedName>
    <definedName name="TRNR_009dcc4e86b143f298882a896f197216_61_2" hidden="1">#REF!</definedName>
    <definedName name="TRNR_00af49f21fde428aa68decfd34a7d47c_61_2" localSheetId="31" hidden="1">#REF!</definedName>
    <definedName name="TRNR_00af49f21fde428aa68decfd34a7d47c_61_2" localSheetId="50" hidden="1">#REF!</definedName>
    <definedName name="TRNR_00af49f21fde428aa68decfd34a7d47c_61_2" localSheetId="51" hidden="1">#REF!</definedName>
    <definedName name="TRNR_00af49f21fde428aa68decfd34a7d47c_61_2" localSheetId="53" hidden="1">#REF!</definedName>
    <definedName name="TRNR_00af49f21fde428aa68decfd34a7d47c_61_2" localSheetId="38" hidden="1">#REF!</definedName>
    <definedName name="TRNR_00af49f21fde428aa68decfd34a7d47c_61_2" localSheetId="125" hidden="1">#REF!</definedName>
    <definedName name="TRNR_00af49f21fde428aa68decfd34a7d47c_61_2" localSheetId="126" hidden="1">#REF!</definedName>
    <definedName name="TRNR_00af49f21fde428aa68decfd34a7d47c_61_2" localSheetId="127" hidden="1">#REF!</definedName>
    <definedName name="TRNR_00af49f21fde428aa68decfd34a7d47c_61_2" localSheetId="129" hidden="1">#REF!</definedName>
    <definedName name="TRNR_00af49f21fde428aa68decfd34a7d47c_61_2" localSheetId="130" hidden="1">#REF!</definedName>
    <definedName name="TRNR_00af49f21fde428aa68decfd34a7d47c_61_2" localSheetId="131" hidden="1">#REF!</definedName>
    <definedName name="TRNR_00af49f21fde428aa68decfd34a7d47c_61_2" localSheetId="40" hidden="1">#REF!</definedName>
    <definedName name="TRNR_00af49f21fde428aa68decfd34a7d47c_61_2" hidden="1">#REF!</definedName>
    <definedName name="TRNR_00c4996074c546dc99257006b6bd8613_61_2" localSheetId="31" hidden="1">#REF!</definedName>
    <definedName name="TRNR_00c4996074c546dc99257006b6bd8613_61_2" localSheetId="50" hidden="1">#REF!</definedName>
    <definedName name="TRNR_00c4996074c546dc99257006b6bd8613_61_2" localSheetId="51" hidden="1">#REF!</definedName>
    <definedName name="TRNR_00c4996074c546dc99257006b6bd8613_61_2" localSheetId="53" hidden="1">#REF!</definedName>
    <definedName name="TRNR_00c4996074c546dc99257006b6bd8613_61_2" localSheetId="38" hidden="1">#REF!</definedName>
    <definedName name="TRNR_00c4996074c546dc99257006b6bd8613_61_2" localSheetId="125" hidden="1">#REF!</definedName>
    <definedName name="TRNR_00c4996074c546dc99257006b6bd8613_61_2" localSheetId="126" hidden="1">#REF!</definedName>
    <definedName name="TRNR_00c4996074c546dc99257006b6bd8613_61_2" localSheetId="127" hidden="1">#REF!</definedName>
    <definedName name="TRNR_00c4996074c546dc99257006b6bd8613_61_2" localSheetId="129" hidden="1">#REF!</definedName>
    <definedName name="TRNR_00c4996074c546dc99257006b6bd8613_61_2" localSheetId="130" hidden="1">#REF!</definedName>
    <definedName name="TRNR_00c4996074c546dc99257006b6bd8613_61_2" localSheetId="131" hidden="1">#REF!</definedName>
    <definedName name="TRNR_00c4996074c546dc99257006b6bd8613_61_2" localSheetId="40" hidden="1">#REF!</definedName>
    <definedName name="TRNR_00c4996074c546dc99257006b6bd8613_61_2" hidden="1">#REF!</definedName>
    <definedName name="TRNR_00c59e9c18dd4340a4f0e8132627e966_61_2" localSheetId="31" hidden="1">#REF!</definedName>
    <definedName name="TRNR_00c59e9c18dd4340a4f0e8132627e966_61_2" localSheetId="50" hidden="1">#REF!</definedName>
    <definedName name="TRNR_00c59e9c18dd4340a4f0e8132627e966_61_2" localSheetId="51" hidden="1">#REF!</definedName>
    <definedName name="TRNR_00c59e9c18dd4340a4f0e8132627e966_61_2" localSheetId="53" hidden="1">#REF!</definedName>
    <definedName name="TRNR_00c59e9c18dd4340a4f0e8132627e966_61_2" localSheetId="38" hidden="1">#REF!</definedName>
    <definedName name="TRNR_00c59e9c18dd4340a4f0e8132627e966_61_2" localSheetId="125" hidden="1">#REF!</definedName>
    <definedName name="TRNR_00c59e9c18dd4340a4f0e8132627e966_61_2" localSheetId="126" hidden="1">#REF!</definedName>
    <definedName name="TRNR_00c59e9c18dd4340a4f0e8132627e966_61_2" localSheetId="127" hidden="1">#REF!</definedName>
    <definedName name="TRNR_00c59e9c18dd4340a4f0e8132627e966_61_2" localSheetId="129" hidden="1">#REF!</definedName>
    <definedName name="TRNR_00c59e9c18dd4340a4f0e8132627e966_61_2" localSheetId="130" hidden="1">#REF!</definedName>
    <definedName name="TRNR_00c59e9c18dd4340a4f0e8132627e966_61_2" localSheetId="131" hidden="1">#REF!</definedName>
    <definedName name="TRNR_00c59e9c18dd4340a4f0e8132627e966_61_2" localSheetId="40" hidden="1">#REF!</definedName>
    <definedName name="TRNR_00c59e9c18dd4340a4f0e8132627e966_61_2" hidden="1">#REF!</definedName>
    <definedName name="TRNR_00cc8acb5e7d431d9f62cd4a4d76b36d_61_2" localSheetId="31" hidden="1">#REF!</definedName>
    <definedName name="TRNR_00cc8acb5e7d431d9f62cd4a4d76b36d_61_2" localSheetId="50" hidden="1">#REF!</definedName>
    <definedName name="TRNR_00cc8acb5e7d431d9f62cd4a4d76b36d_61_2" localSheetId="51" hidden="1">#REF!</definedName>
    <definedName name="TRNR_00cc8acb5e7d431d9f62cd4a4d76b36d_61_2" localSheetId="53" hidden="1">#REF!</definedName>
    <definedName name="TRNR_00cc8acb5e7d431d9f62cd4a4d76b36d_61_2" localSheetId="38" hidden="1">#REF!</definedName>
    <definedName name="TRNR_00cc8acb5e7d431d9f62cd4a4d76b36d_61_2" localSheetId="125" hidden="1">#REF!</definedName>
    <definedName name="TRNR_00cc8acb5e7d431d9f62cd4a4d76b36d_61_2" localSheetId="126" hidden="1">#REF!</definedName>
    <definedName name="TRNR_00cc8acb5e7d431d9f62cd4a4d76b36d_61_2" localSheetId="127" hidden="1">#REF!</definedName>
    <definedName name="TRNR_00cc8acb5e7d431d9f62cd4a4d76b36d_61_2" localSheetId="129" hidden="1">#REF!</definedName>
    <definedName name="TRNR_00cc8acb5e7d431d9f62cd4a4d76b36d_61_2" localSheetId="130" hidden="1">#REF!</definedName>
    <definedName name="TRNR_00cc8acb5e7d431d9f62cd4a4d76b36d_61_2" localSheetId="131" hidden="1">#REF!</definedName>
    <definedName name="TRNR_00cc8acb5e7d431d9f62cd4a4d76b36d_61_2" localSheetId="40" hidden="1">#REF!</definedName>
    <definedName name="TRNR_00cc8acb5e7d431d9f62cd4a4d76b36d_61_2" hidden="1">#REF!</definedName>
    <definedName name="TRNR_00d0bc5687d6441983d2e088150fe34e_1050_2" localSheetId="38" hidden="1">#REF!</definedName>
    <definedName name="TRNR_00d0bc5687d6441983d2e088150fe34e_1050_2" localSheetId="125" hidden="1">#REF!</definedName>
    <definedName name="TRNR_00d0bc5687d6441983d2e088150fe34e_1050_2" localSheetId="126" hidden="1">#REF!</definedName>
    <definedName name="TRNR_00d0bc5687d6441983d2e088150fe34e_1050_2" localSheetId="127" hidden="1">#REF!</definedName>
    <definedName name="TRNR_00d0bc5687d6441983d2e088150fe34e_1050_2" localSheetId="129" hidden="1">#REF!</definedName>
    <definedName name="TRNR_00d0bc5687d6441983d2e088150fe34e_1050_2" localSheetId="130" hidden="1">#REF!</definedName>
    <definedName name="TRNR_00d0bc5687d6441983d2e088150fe34e_1050_2" localSheetId="131" hidden="1">#REF!</definedName>
    <definedName name="TRNR_00d0bc5687d6441983d2e088150fe34e_1050_2" hidden="1">#REF!</definedName>
    <definedName name="TRNR_00d66cee1ecd4c19ac735794004f099f_6143_2" localSheetId="38" hidden="1">#REF!</definedName>
    <definedName name="TRNR_00d66cee1ecd4c19ac735794004f099f_6143_2" localSheetId="125" hidden="1">#REF!</definedName>
    <definedName name="TRNR_00d66cee1ecd4c19ac735794004f099f_6143_2" localSheetId="126" hidden="1">#REF!</definedName>
    <definedName name="TRNR_00d66cee1ecd4c19ac735794004f099f_6143_2" localSheetId="127" hidden="1">#REF!</definedName>
    <definedName name="TRNR_00d66cee1ecd4c19ac735794004f099f_6143_2" localSheetId="129" hidden="1">#REF!</definedName>
    <definedName name="TRNR_00d66cee1ecd4c19ac735794004f099f_6143_2" localSheetId="130" hidden="1">#REF!</definedName>
    <definedName name="TRNR_00d66cee1ecd4c19ac735794004f099f_6143_2" localSheetId="131" hidden="1">#REF!</definedName>
    <definedName name="TRNR_00d66cee1ecd4c19ac735794004f099f_6143_2" hidden="1">#REF!</definedName>
    <definedName name="TRNR_00e7e2ca3b254641a4a2f61ae018a7fd_61_2" localSheetId="31" hidden="1">#REF!</definedName>
    <definedName name="TRNR_00e7e2ca3b254641a4a2f61ae018a7fd_61_2" localSheetId="50" hidden="1">#REF!</definedName>
    <definedName name="TRNR_00e7e2ca3b254641a4a2f61ae018a7fd_61_2" localSheetId="51" hidden="1">#REF!</definedName>
    <definedName name="TRNR_00e7e2ca3b254641a4a2f61ae018a7fd_61_2" localSheetId="53" hidden="1">#REF!</definedName>
    <definedName name="TRNR_00e7e2ca3b254641a4a2f61ae018a7fd_61_2" localSheetId="38" hidden="1">#REF!</definedName>
    <definedName name="TRNR_00e7e2ca3b254641a4a2f61ae018a7fd_61_2" localSheetId="125" hidden="1">#REF!</definedName>
    <definedName name="TRNR_00e7e2ca3b254641a4a2f61ae018a7fd_61_2" localSheetId="126" hidden="1">#REF!</definedName>
    <definedName name="TRNR_00e7e2ca3b254641a4a2f61ae018a7fd_61_2" localSheetId="127" hidden="1">#REF!</definedName>
    <definedName name="TRNR_00e7e2ca3b254641a4a2f61ae018a7fd_61_2" localSheetId="129" hidden="1">#REF!</definedName>
    <definedName name="TRNR_00e7e2ca3b254641a4a2f61ae018a7fd_61_2" localSheetId="130" hidden="1">#REF!</definedName>
    <definedName name="TRNR_00e7e2ca3b254641a4a2f61ae018a7fd_61_2" localSheetId="131" hidden="1">#REF!</definedName>
    <definedName name="TRNR_00e7e2ca3b254641a4a2f61ae018a7fd_61_2" localSheetId="40" hidden="1">#REF!</definedName>
    <definedName name="TRNR_00e7e2ca3b254641a4a2f61ae018a7fd_61_2" hidden="1">#REF!</definedName>
    <definedName name="TRNR_00ea57a124f54d4f93581184a89b1cd6_32_9" localSheetId="38" hidden="1">#REF!</definedName>
    <definedName name="TRNR_00ea57a124f54d4f93581184a89b1cd6_32_9" localSheetId="125" hidden="1">#REF!</definedName>
    <definedName name="TRNR_00ea57a124f54d4f93581184a89b1cd6_32_9" localSheetId="126" hidden="1">#REF!</definedName>
    <definedName name="TRNR_00ea57a124f54d4f93581184a89b1cd6_32_9" localSheetId="127" hidden="1">#REF!</definedName>
    <definedName name="TRNR_00ea57a124f54d4f93581184a89b1cd6_32_9" localSheetId="129" hidden="1">#REF!</definedName>
    <definedName name="TRNR_00ea57a124f54d4f93581184a89b1cd6_32_9" localSheetId="130" hidden="1">#REF!</definedName>
    <definedName name="TRNR_00ea57a124f54d4f93581184a89b1cd6_32_9" localSheetId="131" hidden="1">#REF!</definedName>
    <definedName name="TRNR_00ea57a124f54d4f93581184a89b1cd6_32_9" hidden="1">#REF!</definedName>
    <definedName name="TRNR_00f38b1bed3149ed9817a69044c3ba93_61_2" localSheetId="31" hidden="1">#REF!</definedName>
    <definedName name="TRNR_00f38b1bed3149ed9817a69044c3ba93_61_2" localSheetId="50" hidden="1">#REF!</definedName>
    <definedName name="TRNR_00f38b1bed3149ed9817a69044c3ba93_61_2" localSheetId="51" hidden="1">#REF!</definedName>
    <definedName name="TRNR_00f38b1bed3149ed9817a69044c3ba93_61_2" localSheetId="53" hidden="1">#REF!</definedName>
    <definedName name="TRNR_00f38b1bed3149ed9817a69044c3ba93_61_2" localSheetId="38" hidden="1">#REF!</definedName>
    <definedName name="TRNR_00f38b1bed3149ed9817a69044c3ba93_61_2" localSheetId="125" hidden="1">#REF!</definedName>
    <definedName name="TRNR_00f38b1bed3149ed9817a69044c3ba93_61_2" localSheetId="126" hidden="1">#REF!</definedName>
    <definedName name="TRNR_00f38b1bed3149ed9817a69044c3ba93_61_2" localSheetId="127" hidden="1">#REF!</definedName>
    <definedName name="TRNR_00f38b1bed3149ed9817a69044c3ba93_61_2" localSheetId="129" hidden="1">#REF!</definedName>
    <definedName name="TRNR_00f38b1bed3149ed9817a69044c3ba93_61_2" localSheetId="130" hidden="1">#REF!</definedName>
    <definedName name="TRNR_00f38b1bed3149ed9817a69044c3ba93_61_2" localSheetId="131" hidden="1">#REF!</definedName>
    <definedName name="TRNR_00f38b1bed3149ed9817a69044c3ba93_61_2" localSheetId="40" hidden="1">#REF!</definedName>
    <definedName name="TRNR_00f38b1bed3149ed9817a69044c3ba93_61_2" hidden="1">#REF!</definedName>
    <definedName name="TRNR_00f3bed08ffb40ef9a0c081776cf9810_285_13" localSheetId="38" hidden="1">#REF!</definedName>
    <definedName name="TRNR_00f3bed08ffb40ef9a0c081776cf9810_285_13" localSheetId="125" hidden="1">#REF!</definedName>
    <definedName name="TRNR_00f3bed08ffb40ef9a0c081776cf9810_285_13" localSheetId="126" hidden="1">#REF!</definedName>
    <definedName name="TRNR_00f3bed08ffb40ef9a0c081776cf9810_285_13" localSheetId="127" hidden="1">#REF!</definedName>
    <definedName name="TRNR_00f3bed08ffb40ef9a0c081776cf9810_285_13" localSheetId="129" hidden="1">#REF!</definedName>
    <definedName name="TRNR_00f3bed08ffb40ef9a0c081776cf9810_285_13" localSheetId="130" hidden="1">#REF!</definedName>
    <definedName name="TRNR_00f3bed08ffb40ef9a0c081776cf9810_285_13" localSheetId="131" hidden="1">#REF!</definedName>
    <definedName name="TRNR_00f3bed08ffb40ef9a0c081776cf9810_285_13" hidden="1">#REF!</definedName>
    <definedName name="TRNR_0110bed2b5724b2faf3bac080239beec_61_2" localSheetId="31" hidden="1">#REF!</definedName>
    <definedName name="TRNR_0110bed2b5724b2faf3bac080239beec_61_2" localSheetId="50" hidden="1">#REF!</definedName>
    <definedName name="TRNR_0110bed2b5724b2faf3bac080239beec_61_2" localSheetId="51" hidden="1">#REF!</definedName>
    <definedName name="TRNR_0110bed2b5724b2faf3bac080239beec_61_2" localSheetId="53" hidden="1">#REF!</definedName>
    <definedName name="TRNR_0110bed2b5724b2faf3bac080239beec_61_2" localSheetId="38" hidden="1">#REF!</definedName>
    <definedName name="TRNR_0110bed2b5724b2faf3bac080239beec_61_2" localSheetId="125" hidden="1">#REF!</definedName>
    <definedName name="TRNR_0110bed2b5724b2faf3bac080239beec_61_2" localSheetId="126" hidden="1">#REF!</definedName>
    <definedName name="TRNR_0110bed2b5724b2faf3bac080239beec_61_2" localSheetId="127" hidden="1">#REF!</definedName>
    <definedName name="TRNR_0110bed2b5724b2faf3bac080239beec_61_2" localSheetId="129" hidden="1">#REF!</definedName>
    <definedName name="TRNR_0110bed2b5724b2faf3bac080239beec_61_2" localSheetId="130" hidden="1">#REF!</definedName>
    <definedName name="TRNR_0110bed2b5724b2faf3bac080239beec_61_2" localSheetId="131" hidden="1">#REF!</definedName>
    <definedName name="TRNR_0110bed2b5724b2faf3bac080239beec_61_2" localSheetId="40" hidden="1">#REF!</definedName>
    <definedName name="TRNR_0110bed2b5724b2faf3bac080239beec_61_2" hidden="1">#REF!</definedName>
    <definedName name="TRNR_0121c24b07a647b996f8901cc8a389c7_61_2" localSheetId="31" hidden="1">#REF!</definedName>
    <definedName name="TRNR_0121c24b07a647b996f8901cc8a389c7_61_2" localSheetId="50" hidden="1">#REF!</definedName>
    <definedName name="TRNR_0121c24b07a647b996f8901cc8a389c7_61_2" localSheetId="51" hidden="1">#REF!</definedName>
    <definedName name="TRNR_0121c24b07a647b996f8901cc8a389c7_61_2" localSheetId="53" hidden="1">#REF!</definedName>
    <definedName name="TRNR_0121c24b07a647b996f8901cc8a389c7_61_2" localSheetId="38" hidden="1">#REF!</definedName>
    <definedName name="TRNR_0121c24b07a647b996f8901cc8a389c7_61_2" localSheetId="125" hidden="1">#REF!</definedName>
    <definedName name="TRNR_0121c24b07a647b996f8901cc8a389c7_61_2" localSheetId="126" hidden="1">#REF!</definedName>
    <definedName name="TRNR_0121c24b07a647b996f8901cc8a389c7_61_2" localSheetId="127" hidden="1">#REF!</definedName>
    <definedName name="TRNR_0121c24b07a647b996f8901cc8a389c7_61_2" localSheetId="129" hidden="1">#REF!</definedName>
    <definedName name="TRNR_0121c24b07a647b996f8901cc8a389c7_61_2" localSheetId="130" hidden="1">#REF!</definedName>
    <definedName name="TRNR_0121c24b07a647b996f8901cc8a389c7_61_2" localSheetId="131" hidden="1">#REF!</definedName>
    <definedName name="TRNR_0121c24b07a647b996f8901cc8a389c7_61_2" localSheetId="40" hidden="1">#REF!</definedName>
    <definedName name="TRNR_0121c24b07a647b996f8901cc8a389c7_61_2" hidden="1">#REF!</definedName>
    <definedName name="TRNR_01295e5c4a0748d3a63cbc44f65d82d8_2_1" localSheetId="30" hidden="1">#REF!</definedName>
    <definedName name="TRNR_01295e5c4a0748d3a63cbc44f65d82d8_2_1" localSheetId="31" hidden="1">#REF!</definedName>
    <definedName name="TRNR_01295e5c4a0748d3a63cbc44f65d82d8_2_1" localSheetId="50" hidden="1">#REF!</definedName>
    <definedName name="TRNR_01295e5c4a0748d3a63cbc44f65d82d8_2_1" localSheetId="51" hidden="1">#REF!</definedName>
    <definedName name="TRNR_01295e5c4a0748d3a63cbc44f65d82d8_2_1" localSheetId="53" hidden="1">#REF!</definedName>
    <definedName name="TRNR_01295e5c4a0748d3a63cbc44f65d82d8_2_1" localSheetId="54" hidden="1">#REF!</definedName>
    <definedName name="TRNR_01295e5c4a0748d3a63cbc44f65d82d8_2_1" localSheetId="33" hidden="1">#REF!</definedName>
    <definedName name="TRNR_01295e5c4a0748d3a63cbc44f65d82d8_2_1" localSheetId="34" hidden="1">#REF!</definedName>
    <definedName name="TRNR_01295e5c4a0748d3a63cbc44f65d82d8_2_1" localSheetId="38" hidden="1">#REF!</definedName>
    <definedName name="TRNR_01295e5c4a0748d3a63cbc44f65d82d8_2_1" localSheetId="124" hidden="1">#REF!</definedName>
    <definedName name="TRNR_01295e5c4a0748d3a63cbc44f65d82d8_2_1" localSheetId="125" hidden="1">#REF!</definedName>
    <definedName name="TRNR_01295e5c4a0748d3a63cbc44f65d82d8_2_1" localSheetId="126" hidden="1">#REF!</definedName>
    <definedName name="TRNR_01295e5c4a0748d3a63cbc44f65d82d8_2_1" localSheetId="127" hidden="1">#REF!</definedName>
    <definedName name="TRNR_01295e5c4a0748d3a63cbc44f65d82d8_2_1" localSheetId="128" hidden="1">#REF!</definedName>
    <definedName name="TRNR_01295e5c4a0748d3a63cbc44f65d82d8_2_1" localSheetId="129" hidden="1">#REF!</definedName>
    <definedName name="TRNR_01295e5c4a0748d3a63cbc44f65d82d8_2_1" localSheetId="130" hidden="1">#REF!</definedName>
    <definedName name="TRNR_01295e5c4a0748d3a63cbc44f65d82d8_2_1" localSheetId="131" hidden="1">#REF!</definedName>
    <definedName name="TRNR_01295e5c4a0748d3a63cbc44f65d82d8_2_1" localSheetId="40" hidden="1">#REF!</definedName>
    <definedName name="TRNR_01295e5c4a0748d3a63cbc44f65d82d8_2_1" hidden="1">#REF!</definedName>
    <definedName name="TRNR_01311af2071d469f954d45c89b38d97a_51_3" localSheetId="31" hidden="1">#REF!</definedName>
    <definedName name="TRNR_01311af2071d469f954d45c89b38d97a_51_3" localSheetId="38" hidden="1">#REF!</definedName>
    <definedName name="TRNR_01311af2071d469f954d45c89b38d97a_51_3" localSheetId="125" hidden="1">#REF!</definedName>
    <definedName name="TRNR_01311af2071d469f954d45c89b38d97a_51_3" localSheetId="126" hidden="1">#REF!</definedName>
    <definedName name="TRNR_01311af2071d469f954d45c89b38d97a_51_3" localSheetId="127" hidden="1">#REF!</definedName>
    <definedName name="TRNR_01311af2071d469f954d45c89b38d97a_51_3" localSheetId="129" hidden="1">#REF!</definedName>
    <definedName name="TRNR_01311af2071d469f954d45c89b38d97a_51_3" localSheetId="130" hidden="1">#REF!</definedName>
    <definedName name="TRNR_01311af2071d469f954d45c89b38d97a_51_3" localSheetId="131" hidden="1">#REF!</definedName>
    <definedName name="TRNR_01311af2071d469f954d45c89b38d97a_51_3" localSheetId="40" hidden="1">#REF!</definedName>
    <definedName name="TRNR_01311af2071d469f954d45c89b38d97a_51_3" hidden="1">#REF!</definedName>
    <definedName name="TRNR_015219baba404752a8dc0783597a5990_61_2" localSheetId="31" hidden="1">#REF!</definedName>
    <definedName name="TRNR_015219baba404752a8dc0783597a5990_61_2" localSheetId="50" hidden="1">#REF!</definedName>
    <definedName name="TRNR_015219baba404752a8dc0783597a5990_61_2" localSheetId="51" hidden="1">#REF!</definedName>
    <definedName name="TRNR_015219baba404752a8dc0783597a5990_61_2" localSheetId="53" hidden="1">#REF!</definedName>
    <definedName name="TRNR_015219baba404752a8dc0783597a5990_61_2" localSheetId="38" hidden="1">#REF!</definedName>
    <definedName name="TRNR_015219baba404752a8dc0783597a5990_61_2" localSheetId="125" hidden="1">#REF!</definedName>
    <definedName name="TRNR_015219baba404752a8dc0783597a5990_61_2" localSheetId="126" hidden="1">#REF!</definedName>
    <definedName name="TRNR_015219baba404752a8dc0783597a5990_61_2" localSheetId="127" hidden="1">#REF!</definedName>
    <definedName name="TRNR_015219baba404752a8dc0783597a5990_61_2" localSheetId="129" hidden="1">#REF!</definedName>
    <definedName name="TRNR_015219baba404752a8dc0783597a5990_61_2" localSheetId="130" hidden="1">#REF!</definedName>
    <definedName name="TRNR_015219baba404752a8dc0783597a5990_61_2" localSheetId="131" hidden="1">#REF!</definedName>
    <definedName name="TRNR_015219baba404752a8dc0783597a5990_61_2" localSheetId="40" hidden="1">#REF!</definedName>
    <definedName name="TRNR_015219baba404752a8dc0783597a5990_61_2" hidden="1">#REF!</definedName>
    <definedName name="TRNR_0166126cd17c4908903dc29ffad88811_5_4" localSheetId="30" hidden="1">#REF!</definedName>
    <definedName name="TRNR_0166126cd17c4908903dc29ffad88811_5_4" localSheetId="31" hidden="1">#REF!</definedName>
    <definedName name="TRNR_0166126cd17c4908903dc29ffad88811_5_4" localSheetId="54" hidden="1">#REF!</definedName>
    <definedName name="TRNR_0166126cd17c4908903dc29ffad88811_5_4" localSheetId="38" hidden="1">#REF!</definedName>
    <definedName name="TRNR_0166126cd17c4908903dc29ffad88811_5_4" localSheetId="124" hidden="1">#REF!</definedName>
    <definedName name="TRNR_0166126cd17c4908903dc29ffad88811_5_4" localSheetId="125" hidden="1">#REF!</definedName>
    <definedName name="TRNR_0166126cd17c4908903dc29ffad88811_5_4" localSheetId="126" hidden="1">#REF!</definedName>
    <definedName name="TRNR_0166126cd17c4908903dc29ffad88811_5_4" localSheetId="127" hidden="1">#REF!</definedName>
    <definedName name="TRNR_0166126cd17c4908903dc29ffad88811_5_4" localSheetId="128" hidden="1">#REF!</definedName>
    <definedName name="TRNR_0166126cd17c4908903dc29ffad88811_5_4" localSheetId="129" hidden="1">#REF!</definedName>
    <definedName name="TRNR_0166126cd17c4908903dc29ffad88811_5_4" localSheetId="130" hidden="1">#REF!</definedName>
    <definedName name="TRNR_0166126cd17c4908903dc29ffad88811_5_4" localSheetId="131" hidden="1">#REF!</definedName>
    <definedName name="TRNR_0166126cd17c4908903dc29ffad88811_5_4" localSheetId="40" hidden="1">#REF!</definedName>
    <definedName name="TRNR_0166126cd17c4908903dc29ffad88811_5_4" hidden="1">#REF!</definedName>
    <definedName name="TRNR_016ccead902b441cb3192e99a6492e08_61_2" localSheetId="31" hidden="1">#REF!</definedName>
    <definedName name="TRNR_016ccead902b441cb3192e99a6492e08_61_2" localSheetId="50" hidden="1">#REF!</definedName>
    <definedName name="TRNR_016ccead902b441cb3192e99a6492e08_61_2" localSheetId="51" hidden="1">#REF!</definedName>
    <definedName name="TRNR_016ccead902b441cb3192e99a6492e08_61_2" localSheetId="53" hidden="1">#REF!</definedName>
    <definedName name="TRNR_016ccead902b441cb3192e99a6492e08_61_2" localSheetId="38" hidden="1">#REF!</definedName>
    <definedName name="TRNR_016ccead902b441cb3192e99a6492e08_61_2" localSheetId="125" hidden="1">#REF!</definedName>
    <definedName name="TRNR_016ccead902b441cb3192e99a6492e08_61_2" localSheetId="126" hidden="1">#REF!</definedName>
    <definedName name="TRNR_016ccead902b441cb3192e99a6492e08_61_2" localSheetId="127" hidden="1">#REF!</definedName>
    <definedName name="TRNR_016ccead902b441cb3192e99a6492e08_61_2" localSheetId="129" hidden="1">#REF!</definedName>
    <definedName name="TRNR_016ccead902b441cb3192e99a6492e08_61_2" localSheetId="130" hidden="1">#REF!</definedName>
    <definedName name="TRNR_016ccead902b441cb3192e99a6492e08_61_2" localSheetId="131" hidden="1">#REF!</definedName>
    <definedName name="TRNR_016ccead902b441cb3192e99a6492e08_61_2" localSheetId="40" hidden="1">#REF!</definedName>
    <definedName name="TRNR_016ccead902b441cb3192e99a6492e08_61_2" hidden="1">#REF!</definedName>
    <definedName name="TRNR_01a2248e121647cc91e4cd0ea68a9bfc_311_10" localSheetId="31" hidden="1">#REF!</definedName>
    <definedName name="TRNR_01a2248e121647cc91e4cd0ea68a9bfc_311_10" localSheetId="38" hidden="1">#REF!</definedName>
    <definedName name="TRNR_01a2248e121647cc91e4cd0ea68a9bfc_311_10" localSheetId="124" hidden="1">#REF!</definedName>
    <definedName name="TRNR_01a2248e121647cc91e4cd0ea68a9bfc_311_10" localSheetId="125" hidden="1">#REF!</definedName>
    <definedName name="TRNR_01a2248e121647cc91e4cd0ea68a9bfc_311_10" localSheetId="126" hidden="1">#REF!</definedName>
    <definedName name="TRNR_01a2248e121647cc91e4cd0ea68a9bfc_311_10" localSheetId="127" hidden="1">#REF!</definedName>
    <definedName name="TRNR_01a2248e121647cc91e4cd0ea68a9bfc_311_10" localSheetId="128" hidden="1">#REF!</definedName>
    <definedName name="TRNR_01a2248e121647cc91e4cd0ea68a9bfc_311_10" localSheetId="129" hidden="1">#REF!</definedName>
    <definedName name="TRNR_01a2248e121647cc91e4cd0ea68a9bfc_311_10" localSheetId="130" hidden="1">#REF!</definedName>
    <definedName name="TRNR_01a2248e121647cc91e4cd0ea68a9bfc_311_10" localSheetId="131" hidden="1">#REF!</definedName>
    <definedName name="TRNR_01a2248e121647cc91e4cd0ea68a9bfc_311_10" localSheetId="40" hidden="1">#REF!</definedName>
    <definedName name="TRNR_01a2248e121647cc91e4cd0ea68a9bfc_311_10" hidden="1">#REF!</definedName>
    <definedName name="TRNR_01b1358649914c7da94d6922cf71215a_1_1" localSheetId="30" hidden="1">#REF!</definedName>
    <definedName name="TRNR_01b1358649914c7da94d6922cf71215a_1_1" localSheetId="31" hidden="1">#REF!</definedName>
    <definedName name="TRNR_01b1358649914c7da94d6922cf71215a_1_1" localSheetId="49" hidden="1">#REF!</definedName>
    <definedName name="TRNR_01b1358649914c7da94d6922cf71215a_1_1" localSheetId="50" hidden="1">#REF!</definedName>
    <definedName name="TRNR_01b1358649914c7da94d6922cf71215a_1_1" localSheetId="51" hidden="1">#REF!</definedName>
    <definedName name="TRNR_01b1358649914c7da94d6922cf71215a_1_1" localSheetId="53" hidden="1">#REF!</definedName>
    <definedName name="TRNR_01b1358649914c7da94d6922cf71215a_1_1" localSheetId="54" hidden="1">#REF!</definedName>
    <definedName name="TRNR_01b1358649914c7da94d6922cf71215a_1_1" localSheetId="33" hidden="1">#REF!</definedName>
    <definedName name="TRNR_01b1358649914c7da94d6922cf71215a_1_1" localSheetId="34" hidden="1">#REF!</definedName>
    <definedName name="TRNR_01b1358649914c7da94d6922cf71215a_1_1" localSheetId="38" hidden="1">#REF!</definedName>
    <definedName name="TRNR_01b1358649914c7da94d6922cf71215a_1_1" localSheetId="124" hidden="1">#REF!</definedName>
    <definedName name="TRNR_01b1358649914c7da94d6922cf71215a_1_1" localSheetId="125" hidden="1">#REF!</definedName>
    <definedName name="TRNR_01b1358649914c7da94d6922cf71215a_1_1" localSheetId="126" hidden="1">#REF!</definedName>
    <definedName name="TRNR_01b1358649914c7da94d6922cf71215a_1_1" localSheetId="127" hidden="1">#REF!</definedName>
    <definedName name="TRNR_01b1358649914c7da94d6922cf71215a_1_1" localSheetId="128" hidden="1">#REF!</definedName>
    <definedName name="TRNR_01b1358649914c7da94d6922cf71215a_1_1" localSheetId="129" hidden="1">#REF!</definedName>
    <definedName name="TRNR_01b1358649914c7da94d6922cf71215a_1_1" localSheetId="130" hidden="1">#REF!</definedName>
    <definedName name="TRNR_01b1358649914c7da94d6922cf71215a_1_1" localSheetId="131" hidden="1">#REF!</definedName>
    <definedName name="TRNR_01b1358649914c7da94d6922cf71215a_1_1" localSheetId="40" hidden="1">#REF!</definedName>
    <definedName name="TRNR_01b1358649914c7da94d6922cf71215a_1_1" hidden="1">#REF!</definedName>
    <definedName name="TRNR_01b17a349c36455794de3b4aa7b339ed_309_3" localSheetId="124" hidden="1">#REF!</definedName>
    <definedName name="TRNR_01b17a349c36455794de3b4aa7b339ed_309_3" localSheetId="125" hidden="1">#REF!</definedName>
    <definedName name="TRNR_01b17a349c36455794de3b4aa7b339ed_309_3" localSheetId="126" hidden="1">#REF!</definedName>
    <definedName name="TRNR_01b17a349c36455794de3b4aa7b339ed_309_3" localSheetId="127" hidden="1">#REF!</definedName>
    <definedName name="TRNR_01b17a349c36455794de3b4aa7b339ed_309_3" localSheetId="128" hidden="1">#REF!</definedName>
    <definedName name="TRNR_01b17a349c36455794de3b4aa7b339ed_309_3" localSheetId="129" hidden="1">#REF!</definedName>
    <definedName name="TRNR_01b17a349c36455794de3b4aa7b339ed_309_3" localSheetId="130" hidden="1">#REF!</definedName>
    <definedName name="TRNR_01b17a349c36455794de3b4aa7b339ed_309_3" localSheetId="131" hidden="1">#REF!</definedName>
    <definedName name="TRNR_01b17a349c36455794de3b4aa7b339ed_309_3" localSheetId="138" hidden="1">#REF!</definedName>
    <definedName name="TRNR_01b17a349c36455794de3b4aa7b339ed_309_3" hidden="1">#REF!</definedName>
    <definedName name="TRNR_01bfc66cd3dc4af4bb3395e633b31ef3_2_1" localSheetId="38" hidden="1">#REF!</definedName>
    <definedName name="TRNR_01bfc66cd3dc4af4bb3395e633b31ef3_2_1" localSheetId="125" hidden="1">#REF!</definedName>
    <definedName name="TRNR_01bfc66cd3dc4af4bb3395e633b31ef3_2_1" localSheetId="126" hidden="1">#REF!</definedName>
    <definedName name="TRNR_01bfc66cd3dc4af4bb3395e633b31ef3_2_1" localSheetId="127" hidden="1">#REF!</definedName>
    <definedName name="TRNR_01bfc66cd3dc4af4bb3395e633b31ef3_2_1" localSheetId="128" hidden="1">#REF!</definedName>
    <definedName name="TRNR_01bfc66cd3dc4af4bb3395e633b31ef3_2_1" localSheetId="129" hidden="1">#REF!</definedName>
    <definedName name="TRNR_01bfc66cd3dc4af4bb3395e633b31ef3_2_1" localSheetId="130" hidden="1">#REF!</definedName>
    <definedName name="TRNR_01bfc66cd3dc4af4bb3395e633b31ef3_2_1" localSheetId="131" hidden="1">#REF!</definedName>
    <definedName name="TRNR_01bfc66cd3dc4af4bb3395e633b31ef3_2_1" hidden="1">#REF!</definedName>
    <definedName name="TRNR_01c2df4ae83d45598083855412d0075e_6143_4" localSheetId="38" hidden="1">#REF!</definedName>
    <definedName name="TRNR_01c2df4ae83d45598083855412d0075e_6143_4" localSheetId="125" hidden="1">#REF!</definedName>
    <definedName name="TRNR_01c2df4ae83d45598083855412d0075e_6143_4" localSheetId="126" hidden="1">#REF!</definedName>
    <definedName name="TRNR_01c2df4ae83d45598083855412d0075e_6143_4" localSheetId="127" hidden="1">#REF!</definedName>
    <definedName name="TRNR_01c2df4ae83d45598083855412d0075e_6143_4" localSheetId="129" hidden="1">#REF!</definedName>
    <definedName name="TRNR_01c2df4ae83d45598083855412d0075e_6143_4" localSheetId="130" hidden="1">#REF!</definedName>
    <definedName name="TRNR_01c2df4ae83d45598083855412d0075e_6143_4" localSheetId="131" hidden="1">#REF!</definedName>
    <definedName name="TRNR_01c2df4ae83d45598083855412d0075e_6143_4" hidden="1">#REF!</definedName>
    <definedName name="TRNR_01de3486d1cd4b11bde3d0502316f06b_25_6" localSheetId="38" hidden="1">#REF!</definedName>
    <definedName name="TRNR_01de3486d1cd4b11bde3d0502316f06b_25_6" localSheetId="125" hidden="1">#REF!</definedName>
    <definedName name="TRNR_01de3486d1cd4b11bde3d0502316f06b_25_6" localSheetId="126" hidden="1">#REF!</definedName>
    <definedName name="TRNR_01de3486d1cd4b11bde3d0502316f06b_25_6" localSheetId="127" hidden="1">#REF!</definedName>
    <definedName name="TRNR_01de3486d1cd4b11bde3d0502316f06b_25_6" localSheetId="128" hidden="1">#REF!</definedName>
    <definedName name="TRNR_01de3486d1cd4b11bde3d0502316f06b_25_6" localSheetId="129" hidden="1">#REF!</definedName>
    <definedName name="TRNR_01de3486d1cd4b11bde3d0502316f06b_25_6" localSheetId="130" hidden="1">#REF!</definedName>
    <definedName name="TRNR_01de3486d1cd4b11bde3d0502316f06b_25_6" localSheetId="131" hidden="1">#REF!</definedName>
    <definedName name="TRNR_01de3486d1cd4b11bde3d0502316f06b_25_6" hidden="1">#REF!</definedName>
    <definedName name="TRNR_02065d5058884a9fb3841125fce485bb_61_2" localSheetId="31" hidden="1">#REF!</definedName>
    <definedName name="TRNR_02065d5058884a9fb3841125fce485bb_61_2" localSheetId="50" hidden="1">#REF!</definedName>
    <definedName name="TRNR_02065d5058884a9fb3841125fce485bb_61_2" localSheetId="51" hidden="1">#REF!</definedName>
    <definedName name="TRNR_02065d5058884a9fb3841125fce485bb_61_2" localSheetId="53" hidden="1">#REF!</definedName>
    <definedName name="TRNR_02065d5058884a9fb3841125fce485bb_61_2" localSheetId="38" hidden="1">#REF!</definedName>
    <definedName name="TRNR_02065d5058884a9fb3841125fce485bb_61_2" localSheetId="125" hidden="1">#REF!</definedName>
    <definedName name="TRNR_02065d5058884a9fb3841125fce485bb_61_2" localSheetId="126" hidden="1">#REF!</definedName>
    <definedName name="TRNR_02065d5058884a9fb3841125fce485bb_61_2" localSheetId="127" hidden="1">#REF!</definedName>
    <definedName name="TRNR_02065d5058884a9fb3841125fce485bb_61_2" localSheetId="129" hidden="1">#REF!</definedName>
    <definedName name="TRNR_02065d5058884a9fb3841125fce485bb_61_2" localSheetId="130" hidden="1">#REF!</definedName>
    <definedName name="TRNR_02065d5058884a9fb3841125fce485bb_61_2" localSheetId="131" hidden="1">#REF!</definedName>
    <definedName name="TRNR_02065d5058884a9fb3841125fce485bb_61_2" localSheetId="40" hidden="1">#REF!</definedName>
    <definedName name="TRNR_02065d5058884a9fb3841125fce485bb_61_2" hidden="1">#REF!</definedName>
    <definedName name="TRNR_020cff0f446649ed883520cc304af9a0_61_2" localSheetId="31" hidden="1">#REF!</definedName>
    <definedName name="TRNR_020cff0f446649ed883520cc304af9a0_61_2" localSheetId="50" hidden="1">#REF!</definedName>
    <definedName name="TRNR_020cff0f446649ed883520cc304af9a0_61_2" localSheetId="51" hidden="1">#REF!</definedName>
    <definedName name="TRNR_020cff0f446649ed883520cc304af9a0_61_2" localSheetId="53" hidden="1">#REF!</definedName>
    <definedName name="TRNR_020cff0f446649ed883520cc304af9a0_61_2" localSheetId="38" hidden="1">#REF!</definedName>
    <definedName name="TRNR_020cff0f446649ed883520cc304af9a0_61_2" localSheetId="125" hidden="1">#REF!</definedName>
    <definedName name="TRNR_020cff0f446649ed883520cc304af9a0_61_2" localSheetId="126" hidden="1">#REF!</definedName>
    <definedName name="TRNR_020cff0f446649ed883520cc304af9a0_61_2" localSheetId="127" hidden="1">#REF!</definedName>
    <definedName name="TRNR_020cff0f446649ed883520cc304af9a0_61_2" localSheetId="129" hidden="1">#REF!</definedName>
    <definedName name="TRNR_020cff0f446649ed883520cc304af9a0_61_2" localSheetId="130" hidden="1">#REF!</definedName>
    <definedName name="TRNR_020cff0f446649ed883520cc304af9a0_61_2" localSheetId="131" hidden="1">#REF!</definedName>
    <definedName name="TRNR_020cff0f446649ed883520cc304af9a0_61_2" localSheetId="40" hidden="1">#REF!</definedName>
    <definedName name="TRNR_020cff0f446649ed883520cc304af9a0_61_2" hidden="1">#REF!</definedName>
    <definedName name="TRNR_0218df726a7d430580e82ccc21d2471b_311_16" hidden="1">#REF!</definedName>
    <definedName name="TRNR_0228803dcb97468da022a34129ddba95_61_2" localSheetId="31" hidden="1">#REF!</definedName>
    <definedName name="TRNR_0228803dcb97468da022a34129ddba95_61_2" localSheetId="50" hidden="1">#REF!</definedName>
    <definedName name="TRNR_0228803dcb97468da022a34129ddba95_61_2" localSheetId="51" hidden="1">#REF!</definedName>
    <definedName name="TRNR_0228803dcb97468da022a34129ddba95_61_2" localSheetId="53" hidden="1">#REF!</definedName>
    <definedName name="TRNR_0228803dcb97468da022a34129ddba95_61_2" localSheetId="38" hidden="1">#REF!</definedName>
    <definedName name="TRNR_0228803dcb97468da022a34129ddba95_61_2" localSheetId="125" hidden="1">#REF!</definedName>
    <definedName name="TRNR_0228803dcb97468da022a34129ddba95_61_2" localSheetId="126" hidden="1">#REF!</definedName>
    <definedName name="TRNR_0228803dcb97468da022a34129ddba95_61_2" localSheetId="127" hidden="1">#REF!</definedName>
    <definedName name="TRNR_0228803dcb97468da022a34129ddba95_61_2" localSheetId="129" hidden="1">#REF!</definedName>
    <definedName name="TRNR_0228803dcb97468da022a34129ddba95_61_2" localSheetId="130" hidden="1">#REF!</definedName>
    <definedName name="TRNR_0228803dcb97468da022a34129ddba95_61_2" localSheetId="131" hidden="1">#REF!</definedName>
    <definedName name="TRNR_0228803dcb97468da022a34129ddba95_61_2" localSheetId="40" hidden="1">#REF!</definedName>
    <definedName name="TRNR_0228803dcb97468da022a34129ddba95_61_2" hidden="1">#REF!</definedName>
    <definedName name="TRNR_0236d493cff7406e80f56496487e6221_61_11" hidden="1">#REF!</definedName>
    <definedName name="TRNR_023aa718446c49108dabf1982ecd4f64_59_3" localSheetId="5" hidden="1">#REF!</definedName>
    <definedName name="TRNR_023aa718446c49108dabf1982ecd4f64_59_3" localSheetId="6" hidden="1">#REF!</definedName>
    <definedName name="TRNR_023aa718446c49108dabf1982ecd4f64_59_3" localSheetId="7" hidden="1">#REF!</definedName>
    <definedName name="TRNR_023aa718446c49108dabf1982ecd4f64_59_3" localSheetId="8" hidden="1">#REF!</definedName>
    <definedName name="TRNR_023aa718446c49108dabf1982ecd4f64_59_3" localSheetId="9" hidden="1">#REF!</definedName>
    <definedName name="TRNR_023aa718446c49108dabf1982ecd4f64_59_3" localSheetId="30" hidden="1">#REF!</definedName>
    <definedName name="TRNR_023aa718446c49108dabf1982ecd4f64_59_3" localSheetId="38" hidden="1">#REF!</definedName>
    <definedName name="TRNR_023aa718446c49108dabf1982ecd4f64_59_3" localSheetId="124" hidden="1">#REF!</definedName>
    <definedName name="TRNR_023aa718446c49108dabf1982ecd4f64_59_3" localSheetId="125" hidden="1">#REF!</definedName>
    <definedName name="TRNR_023aa718446c49108dabf1982ecd4f64_59_3" localSheetId="128" hidden="1">#REF!</definedName>
    <definedName name="TRNR_023aa718446c49108dabf1982ecd4f64_59_3" localSheetId="129" hidden="1">#REF!</definedName>
    <definedName name="TRNR_023aa718446c49108dabf1982ecd4f64_59_3" hidden="1">#REF!</definedName>
    <definedName name="TRNR_02446aaaeede42948904b495eb07e77a_61_2" localSheetId="31" hidden="1">#REF!</definedName>
    <definedName name="TRNR_02446aaaeede42948904b495eb07e77a_61_2" localSheetId="50" hidden="1">#REF!</definedName>
    <definedName name="TRNR_02446aaaeede42948904b495eb07e77a_61_2" localSheetId="51" hidden="1">#REF!</definedName>
    <definedName name="TRNR_02446aaaeede42948904b495eb07e77a_61_2" localSheetId="53" hidden="1">#REF!</definedName>
    <definedName name="TRNR_02446aaaeede42948904b495eb07e77a_61_2" localSheetId="38" hidden="1">#REF!</definedName>
    <definedName name="TRNR_02446aaaeede42948904b495eb07e77a_61_2" localSheetId="125" hidden="1">#REF!</definedName>
    <definedName name="TRNR_02446aaaeede42948904b495eb07e77a_61_2" localSheetId="126" hidden="1">#REF!</definedName>
    <definedName name="TRNR_02446aaaeede42948904b495eb07e77a_61_2" localSheetId="127" hidden="1">#REF!</definedName>
    <definedName name="TRNR_02446aaaeede42948904b495eb07e77a_61_2" localSheetId="129" hidden="1">#REF!</definedName>
    <definedName name="TRNR_02446aaaeede42948904b495eb07e77a_61_2" localSheetId="130" hidden="1">#REF!</definedName>
    <definedName name="TRNR_02446aaaeede42948904b495eb07e77a_61_2" localSheetId="131" hidden="1">#REF!</definedName>
    <definedName name="TRNR_02446aaaeede42948904b495eb07e77a_61_2" localSheetId="138" hidden="1">#REF!</definedName>
    <definedName name="TRNR_02446aaaeede42948904b495eb07e77a_61_2" localSheetId="40" hidden="1">#REF!</definedName>
    <definedName name="TRNR_02446aaaeede42948904b495eb07e77a_61_2" hidden="1">#REF!</definedName>
    <definedName name="TRNR_0250951ab26548ee9846c2c3ec26e3c0_61_2" localSheetId="31" hidden="1">#REF!</definedName>
    <definedName name="TRNR_0250951ab26548ee9846c2c3ec26e3c0_61_2" localSheetId="50" hidden="1">#REF!</definedName>
    <definedName name="TRNR_0250951ab26548ee9846c2c3ec26e3c0_61_2" localSheetId="51" hidden="1">#REF!</definedName>
    <definedName name="TRNR_0250951ab26548ee9846c2c3ec26e3c0_61_2" localSheetId="53" hidden="1">#REF!</definedName>
    <definedName name="TRNR_0250951ab26548ee9846c2c3ec26e3c0_61_2" localSheetId="38" hidden="1">#REF!</definedName>
    <definedName name="TRNR_0250951ab26548ee9846c2c3ec26e3c0_61_2" localSheetId="125" hidden="1">#REF!</definedName>
    <definedName name="TRNR_0250951ab26548ee9846c2c3ec26e3c0_61_2" localSheetId="126" hidden="1">#REF!</definedName>
    <definedName name="TRNR_0250951ab26548ee9846c2c3ec26e3c0_61_2" localSheetId="127" hidden="1">#REF!</definedName>
    <definedName name="TRNR_0250951ab26548ee9846c2c3ec26e3c0_61_2" localSheetId="129" hidden="1">#REF!</definedName>
    <definedName name="TRNR_0250951ab26548ee9846c2c3ec26e3c0_61_2" localSheetId="130" hidden="1">#REF!</definedName>
    <definedName name="TRNR_0250951ab26548ee9846c2c3ec26e3c0_61_2" localSheetId="131" hidden="1">#REF!</definedName>
    <definedName name="TRNR_0250951ab26548ee9846c2c3ec26e3c0_61_2" localSheetId="40" hidden="1">#REF!</definedName>
    <definedName name="TRNR_0250951ab26548ee9846c2c3ec26e3c0_61_2" hidden="1">#REF!</definedName>
    <definedName name="TRNR_02510d8e39c94cae8f0cae9948934d58_61_2" localSheetId="31" hidden="1">#REF!</definedName>
    <definedName name="TRNR_02510d8e39c94cae8f0cae9948934d58_61_2" localSheetId="50" hidden="1">#REF!</definedName>
    <definedName name="TRNR_02510d8e39c94cae8f0cae9948934d58_61_2" localSheetId="51" hidden="1">#REF!</definedName>
    <definedName name="TRNR_02510d8e39c94cae8f0cae9948934d58_61_2" localSheetId="53" hidden="1">#REF!</definedName>
    <definedName name="TRNR_02510d8e39c94cae8f0cae9948934d58_61_2" localSheetId="38" hidden="1">#REF!</definedName>
    <definedName name="TRNR_02510d8e39c94cae8f0cae9948934d58_61_2" localSheetId="125" hidden="1">#REF!</definedName>
    <definedName name="TRNR_02510d8e39c94cae8f0cae9948934d58_61_2" localSheetId="126" hidden="1">#REF!</definedName>
    <definedName name="TRNR_02510d8e39c94cae8f0cae9948934d58_61_2" localSheetId="127" hidden="1">#REF!</definedName>
    <definedName name="TRNR_02510d8e39c94cae8f0cae9948934d58_61_2" localSheetId="129" hidden="1">#REF!</definedName>
    <definedName name="TRNR_02510d8e39c94cae8f0cae9948934d58_61_2" localSheetId="130" hidden="1">#REF!</definedName>
    <definedName name="TRNR_02510d8e39c94cae8f0cae9948934d58_61_2" localSheetId="131" hidden="1">#REF!</definedName>
    <definedName name="TRNR_02510d8e39c94cae8f0cae9948934d58_61_2" localSheetId="40" hidden="1">#REF!</definedName>
    <definedName name="TRNR_02510d8e39c94cae8f0cae9948934d58_61_2" hidden="1">#REF!</definedName>
    <definedName name="TRNR_0255046e915149898eb819341d273ace_1040_27" localSheetId="31" hidden="1">#REF!</definedName>
    <definedName name="TRNR_0255046e915149898eb819341d273ace_1040_27" localSheetId="38" hidden="1">#REF!</definedName>
    <definedName name="TRNR_0255046e915149898eb819341d273ace_1040_27" localSheetId="125" hidden="1">#REF!</definedName>
    <definedName name="TRNR_0255046e915149898eb819341d273ace_1040_27" localSheetId="126" hidden="1">#REF!</definedName>
    <definedName name="TRNR_0255046e915149898eb819341d273ace_1040_27" localSheetId="127" hidden="1">#REF!</definedName>
    <definedName name="TRNR_0255046e915149898eb819341d273ace_1040_27" localSheetId="129" hidden="1">#REF!</definedName>
    <definedName name="TRNR_0255046e915149898eb819341d273ace_1040_27" localSheetId="130" hidden="1">#REF!</definedName>
    <definedName name="TRNR_0255046e915149898eb819341d273ace_1040_27" localSheetId="131" hidden="1">#REF!</definedName>
    <definedName name="TRNR_0255046e915149898eb819341d273ace_1040_27" localSheetId="40" hidden="1">#REF!</definedName>
    <definedName name="TRNR_0255046e915149898eb819341d273ace_1040_27" hidden="1">#REF!</definedName>
    <definedName name="TRNR_02667569d28d45fba5eddea2ef167129_61_2" localSheetId="38" hidden="1">#REF!</definedName>
    <definedName name="TRNR_02667569d28d45fba5eddea2ef167129_61_2" localSheetId="125" hidden="1">#REF!</definedName>
    <definedName name="TRNR_02667569d28d45fba5eddea2ef167129_61_2" localSheetId="126" hidden="1">#REF!</definedName>
    <definedName name="TRNR_02667569d28d45fba5eddea2ef167129_61_2" localSheetId="127" hidden="1">#REF!</definedName>
    <definedName name="TRNR_02667569d28d45fba5eddea2ef167129_61_2" localSheetId="129" hidden="1">#REF!</definedName>
    <definedName name="TRNR_02667569d28d45fba5eddea2ef167129_61_2" localSheetId="130" hidden="1">#REF!</definedName>
    <definedName name="TRNR_02667569d28d45fba5eddea2ef167129_61_2" localSheetId="131" hidden="1">#REF!</definedName>
    <definedName name="TRNR_02667569d28d45fba5eddea2ef167129_61_2" hidden="1">#REF!</definedName>
    <definedName name="TRNR_027190dfda59474ab9c93240574d553f_100_6" localSheetId="31" hidden="1">#REF!</definedName>
    <definedName name="TRNR_027190dfda59474ab9c93240574d553f_100_6" localSheetId="50" hidden="1">#REF!</definedName>
    <definedName name="TRNR_027190dfda59474ab9c93240574d553f_100_6" localSheetId="51" hidden="1">#REF!</definedName>
    <definedName name="TRNR_027190dfda59474ab9c93240574d553f_100_6" localSheetId="53" hidden="1">#REF!</definedName>
    <definedName name="TRNR_027190dfda59474ab9c93240574d553f_100_6" localSheetId="38" hidden="1">#REF!</definedName>
    <definedName name="TRNR_027190dfda59474ab9c93240574d553f_100_6" localSheetId="125" hidden="1">#REF!</definedName>
    <definedName name="TRNR_027190dfda59474ab9c93240574d553f_100_6" localSheetId="126" hidden="1">#REF!</definedName>
    <definedName name="TRNR_027190dfda59474ab9c93240574d553f_100_6" localSheetId="127" hidden="1">#REF!</definedName>
    <definedName name="TRNR_027190dfda59474ab9c93240574d553f_100_6" localSheetId="129" hidden="1">#REF!</definedName>
    <definedName name="TRNR_027190dfda59474ab9c93240574d553f_100_6" localSheetId="130" hidden="1">#REF!</definedName>
    <definedName name="TRNR_027190dfda59474ab9c93240574d553f_100_6" localSheetId="131" hidden="1">#REF!</definedName>
    <definedName name="TRNR_027190dfda59474ab9c93240574d553f_100_6" localSheetId="40" hidden="1">#REF!</definedName>
    <definedName name="TRNR_027190dfda59474ab9c93240574d553f_100_6" hidden="1">#REF!</definedName>
    <definedName name="TRNR_027b89d69995457ca49f1b446f5b0ac0_61_6" localSheetId="31" hidden="1">#REF!</definedName>
    <definedName name="TRNR_027b89d69995457ca49f1b446f5b0ac0_61_6" localSheetId="50" hidden="1">#REF!</definedName>
    <definedName name="TRNR_027b89d69995457ca49f1b446f5b0ac0_61_6" localSheetId="51" hidden="1">#REF!</definedName>
    <definedName name="TRNR_027b89d69995457ca49f1b446f5b0ac0_61_6" localSheetId="53" hidden="1">#REF!</definedName>
    <definedName name="TRNR_027b89d69995457ca49f1b446f5b0ac0_61_6" localSheetId="33" hidden="1">#REF!</definedName>
    <definedName name="TRNR_027b89d69995457ca49f1b446f5b0ac0_61_6" localSheetId="34" hidden="1">#REF!</definedName>
    <definedName name="TRNR_027b89d69995457ca49f1b446f5b0ac0_61_6" localSheetId="38" hidden="1">#REF!</definedName>
    <definedName name="TRNR_027b89d69995457ca49f1b446f5b0ac0_61_6" localSheetId="125" hidden="1">#REF!</definedName>
    <definedName name="TRNR_027b89d69995457ca49f1b446f5b0ac0_61_6" localSheetId="126" hidden="1">#REF!</definedName>
    <definedName name="TRNR_027b89d69995457ca49f1b446f5b0ac0_61_6" localSheetId="127" hidden="1">#REF!</definedName>
    <definedName name="TRNR_027b89d69995457ca49f1b446f5b0ac0_61_6" localSheetId="128" hidden="1">#REF!</definedName>
    <definedName name="TRNR_027b89d69995457ca49f1b446f5b0ac0_61_6" localSheetId="129" hidden="1">#REF!</definedName>
    <definedName name="TRNR_027b89d69995457ca49f1b446f5b0ac0_61_6" localSheetId="130" hidden="1">#REF!</definedName>
    <definedName name="TRNR_027b89d69995457ca49f1b446f5b0ac0_61_6" localSheetId="131" hidden="1">#REF!</definedName>
    <definedName name="TRNR_027b89d69995457ca49f1b446f5b0ac0_61_6" localSheetId="40" hidden="1">#REF!</definedName>
    <definedName name="TRNR_027b89d69995457ca49f1b446f5b0ac0_61_6" hidden="1">#REF!</definedName>
    <definedName name="TRNR_0283bb1aea25425d85486b8c0881ac1b_2056_6" localSheetId="31" hidden="1">#REF!</definedName>
    <definedName name="TRNR_0283bb1aea25425d85486b8c0881ac1b_2056_6" localSheetId="50" hidden="1">#REF!</definedName>
    <definedName name="TRNR_0283bb1aea25425d85486b8c0881ac1b_2056_6" localSheetId="51" hidden="1">#REF!</definedName>
    <definedName name="TRNR_0283bb1aea25425d85486b8c0881ac1b_2056_6" localSheetId="53" hidden="1">#REF!</definedName>
    <definedName name="TRNR_0283bb1aea25425d85486b8c0881ac1b_2056_6" localSheetId="38" hidden="1">#REF!</definedName>
    <definedName name="TRNR_0283bb1aea25425d85486b8c0881ac1b_2056_6" localSheetId="125" hidden="1">#REF!</definedName>
    <definedName name="TRNR_0283bb1aea25425d85486b8c0881ac1b_2056_6" localSheetId="126" hidden="1">#REF!</definedName>
    <definedName name="TRNR_0283bb1aea25425d85486b8c0881ac1b_2056_6" localSheetId="127" hidden="1">#REF!</definedName>
    <definedName name="TRNR_0283bb1aea25425d85486b8c0881ac1b_2056_6" localSheetId="129" hidden="1">#REF!</definedName>
    <definedName name="TRNR_0283bb1aea25425d85486b8c0881ac1b_2056_6" localSheetId="130" hidden="1">#REF!</definedName>
    <definedName name="TRNR_0283bb1aea25425d85486b8c0881ac1b_2056_6" localSheetId="131" hidden="1">#REF!</definedName>
    <definedName name="TRNR_0283bb1aea25425d85486b8c0881ac1b_2056_6" localSheetId="40" hidden="1">#REF!</definedName>
    <definedName name="TRNR_0283bb1aea25425d85486b8c0881ac1b_2056_6" hidden="1">#REF!</definedName>
    <definedName name="TRNR_029f7ab118cd49e5a01f2b215e1af04f_61_2" localSheetId="31" hidden="1">#REF!</definedName>
    <definedName name="TRNR_029f7ab118cd49e5a01f2b215e1af04f_61_2" localSheetId="50" hidden="1">#REF!</definedName>
    <definedName name="TRNR_029f7ab118cd49e5a01f2b215e1af04f_61_2" localSheetId="51" hidden="1">#REF!</definedName>
    <definedName name="TRNR_029f7ab118cd49e5a01f2b215e1af04f_61_2" localSheetId="53" hidden="1">#REF!</definedName>
    <definedName name="TRNR_029f7ab118cd49e5a01f2b215e1af04f_61_2" localSheetId="38" hidden="1">#REF!</definedName>
    <definedName name="TRNR_029f7ab118cd49e5a01f2b215e1af04f_61_2" localSheetId="125" hidden="1">#REF!</definedName>
    <definedName name="TRNR_029f7ab118cd49e5a01f2b215e1af04f_61_2" localSheetId="126" hidden="1">#REF!</definedName>
    <definedName name="TRNR_029f7ab118cd49e5a01f2b215e1af04f_61_2" localSheetId="127" hidden="1">#REF!</definedName>
    <definedName name="TRNR_029f7ab118cd49e5a01f2b215e1af04f_61_2" localSheetId="129" hidden="1">#REF!</definedName>
    <definedName name="TRNR_029f7ab118cd49e5a01f2b215e1af04f_61_2" localSheetId="130" hidden="1">#REF!</definedName>
    <definedName name="TRNR_029f7ab118cd49e5a01f2b215e1af04f_61_2" localSheetId="131" hidden="1">#REF!</definedName>
    <definedName name="TRNR_029f7ab118cd49e5a01f2b215e1af04f_61_2" localSheetId="40" hidden="1">#REF!</definedName>
    <definedName name="TRNR_029f7ab118cd49e5a01f2b215e1af04f_61_2" hidden="1">#REF!</definedName>
    <definedName name="TRNR_02a582e90f864c83872237425faaaf6c_977_21" localSheetId="31" hidden="1">#REF!</definedName>
    <definedName name="TRNR_02a582e90f864c83872237425faaaf6c_977_21" localSheetId="38" hidden="1">#REF!</definedName>
    <definedName name="TRNR_02a582e90f864c83872237425faaaf6c_977_21" localSheetId="125" hidden="1">#REF!</definedName>
    <definedName name="TRNR_02a582e90f864c83872237425faaaf6c_977_21" localSheetId="126" hidden="1">#REF!</definedName>
    <definedName name="TRNR_02a582e90f864c83872237425faaaf6c_977_21" localSheetId="127" hidden="1">#REF!</definedName>
    <definedName name="TRNR_02a582e90f864c83872237425faaaf6c_977_21" localSheetId="129" hidden="1">#REF!</definedName>
    <definedName name="TRNR_02a582e90f864c83872237425faaaf6c_977_21" localSheetId="130" hidden="1">#REF!</definedName>
    <definedName name="TRNR_02a582e90f864c83872237425faaaf6c_977_21" localSheetId="131" hidden="1">#REF!</definedName>
    <definedName name="TRNR_02a582e90f864c83872237425faaaf6c_977_21" localSheetId="40" hidden="1">#REF!</definedName>
    <definedName name="TRNR_02a582e90f864c83872237425faaaf6c_977_21" hidden="1">#REF!</definedName>
    <definedName name="TRNR_02a81ae09574487ab8183b9fb013f28c_61_2" localSheetId="31" hidden="1">#REF!</definedName>
    <definedName name="TRNR_02a81ae09574487ab8183b9fb013f28c_61_2" localSheetId="50" hidden="1">#REF!</definedName>
    <definedName name="TRNR_02a81ae09574487ab8183b9fb013f28c_61_2" localSheetId="51" hidden="1">#REF!</definedName>
    <definedName name="TRNR_02a81ae09574487ab8183b9fb013f28c_61_2" localSheetId="53" hidden="1">#REF!</definedName>
    <definedName name="TRNR_02a81ae09574487ab8183b9fb013f28c_61_2" localSheetId="38" hidden="1">#REF!</definedName>
    <definedName name="TRNR_02a81ae09574487ab8183b9fb013f28c_61_2" localSheetId="125" hidden="1">#REF!</definedName>
    <definedName name="TRNR_02a81ae09574487ab8183b9fb013f28c_61_2" localSheetId="126" hidden="1">#REF!</definedName>
    <definedName name="TRNR_02a81ae09574487ab8183b9fb013f28c_61_2" localSheetId="127" hidden="1">#REF!</definedName>
    <definedName name="TRNR_02a81ae09574487ab8183b9fb013f28c_61_2" localSheetId="129" hidden="1">#REF!</definedName>
    <definedName name="TRNR_02a81ae09574487ab8183b9fb013f28c_61_2" localSheetId="130" hidden="1">#REF!</definedName>
    <definedName name="TRNR_02a81ae09574487ab8183b9fb013f28c_61_2" localSheetId="131" hidden="1">#REF!</definedName>
    <definedName name="TRNR_02a81ae09574487ab8183b9fb013f28c_61_2" localSheetId="40" hidden="1">#REF!</definedName>
    <definedName name="TRNR_02a81ae09574487ab8183b9fb013f28c_61_2" hidden="1">#REF!</definedName>
    <definedName name="TRNR_02a9c2a634b34ab6a96f0df729918384_977_9" localSheetId="31" hidden="1">#REF!</definedName>
    <definedName name="TRNR_02a9c2a634b34ab6a96f0df729918384_977_9" localSheetId="38" hidden="1">#REF!</definedName>
    <definedName name="TRNR_02a9c2a634b34ab6a96f0df729918384_977_9" localSheetId="125" hidden="1">#REF!</definedName>
    <definedName name="TRNR_02a9c2a634b34ab6a96f0df729918384_977_9" localSheetId="126" hidden="1">#REF!</definedName>
    <definedName name="TRNR_02a9c2a634b34ab6a96f0df729918384_977_9" localSheetId="127" hidden="1">#REF!</definedName>
    <definedName name="TRNR_02a9c2a634b34ab6a96f0df729918384_977_9" localSheetId="129" hidden="1">#REF!</definedName>
    <definedName name="TRNR_02a9c2a634b34ab6a96f0df729918384_977_9" localSheetId="130" hidden="1">#REF!</definedName>
    <definedName name="TRNR_02a9c2a634b34ab6a96f0df729918384_977_9" localSheetId="131" hidden="1">#REF!</definedName>
    <definedName name="TRNR_02a9c2a634b34ab6a96f0df729918384_977_9" localSheetId="40" hidden="1">#REF!</definedName>
    <definedName name="TRNR_02a9c2a634b34ab6a96f0df729918384_977_9" hidden="1">#REF!</definedName>
    <definedName name="TRNR_02bf18ad0b5f4354a2a6733b1e57861c_61_2" localSheetId="31" hidden="1">#REF!</definedName>
    <definedName name="TRNR_02bf18ad0b5f4354a2a6733b1e57861c_61_2" localSheetId="50" hidden="1">#REF!</definedName>
    <definedName name="TRNR_02bf18ad0b5f4354a2a6733b1e57861c_61_2" localSheetId="51" hidden="1">#REF!</definedName>
    <definedName name="TRNR_02bf18ad0b5f4354a2a6733b1e57861c_61_2" localSheetId="53" hidden="1">#REF!</definedName>
    <definedName name="TRNR_02bf18ad0b5f4354a2a6733b1e57861c_61_2" localSheetId="38" hidden="1">#REF!</definedName>
    <definedName name="TRNR_02bf18ad0b5f4354a2a6733b1e57861c_61_2" localSheetId="125" hidden="1">#REF!</definedName>
    <definedName name="TRNR_02bf18ad0b5f4354a2a6733b1e57861c_61_2" localSheetId="126" hidden="1">#REF!</definedName>
    <definedName name="TRNR_02bf18ad0b5f4354a2a6733b1e57861c_61_2" localSheetId="127" hidden="1">#REF!</definedName>
    <definedName name="TRNR_02bf18ad0b5f4354a2a6733b1e57861c_61_2" localSheetId="129" hidden="1">#REF!</definedName>
    <definedName name="TRNR_02bf18ad0b5f4354a2a6733b1e57861c_61_2" localSheetId="130" hidden="1">#REF!</definedName>
    <definedName name="TRNR_02bf18ad0b5f4354a2a6733b1e57861c_61_2" localSheetId="131" hidden="1">#REF!</definedName>
    <definedName name="TRNR_02bf18ad0b5f4354a2a6733b1e57861c_61_2" localSheetId="40" hidden="1">#REF!</definedName>
    <definedName name="TRNR_02bf18ad0b5f4354a2a6733b1e57861c_61_2" hidden="1">#REF!</definedName>
    <definedName name="TRNR_02c929c7aabd4c1e9be689c62dae1e79_6179_2" localSheetId="38" hidden="1">#REF!</definedName>
    <definedName name="TRNR_02c929c7aabd4c1e9be689c62dae1e79_6179_2" localSheetId="125" hidden="1">#REF!</definedName>
    <definedName name="TRNR_02c929c7aabd4c1e9be689c62dae1e79_6179_2" localSheetId="126" hidden="1">#REF!</definedName>
    <definedName name="TRNR_02c929c7aabd4c1e9be689c62dae1e79_6179_2" localSheetId="127" hidden="1">#REF!</definedName>
    <definedName name="TRNR_02c929c7aabd4c1e9be689c62dae1e79_6179_2" localSheetId="129" hidden="1">#REF!</definedName>
    <definedName name="TRNR_02c929c7aabd4c1e9be689c62dae1e79_6179_2" localSheetId="130" hidden="1">#REF!</definedName>
    <definedName name="TRNR_02c929c7aabd4c1e9be689c62dae1e79_6179_2" localSheetId="131" hidden="1">#REF!</definedName>
    <definedName name="TRNR_02c929c7aabd4c1e9be689c62dae1e79_6179_2" hidden="1">#REF!</definedName>
    <definedName name="TRNR_02df0c7971bd4af2bee25cbdbab71635_52_37" localSheetId="31" hidden="1">#REF!</definedName>
    <definedName name="TRNR_02df0c7971bd4af2bee25cbdbab71635_52_37" localSheetId="54" hidden="1">#REF!</definedName>
    <definedName name="TRNR_02df0c7971bd4af2bee25cbdbab71635_52_37" localSheetId="38" hidden="1">#REF!</definedName>
    <definedName name="TRNR_02df0c7971bd4af2bee25cbdbab71635_52_37" localSheetId="124" hidden="1">#REF!</definedName>
    <definedName name="TRNR_02df0c7971bd4af2bee25cbdbab71635_52_37" localSheetId="125" hidden="1">#REF!</definedName>
    <definedName name="TRNR_02df0c7971bd4af2bee25cbdbab71635_52_37" localSheetId="126" hidden="1">#REF!</definedName>
    <definedName name="TRNR_02df0c7971bd4af2bee25cbdbab71635_52_37" localSheetId="127" hidden="1">#REF!</definedName>
    <definedName name="TRNR_02df0c7971bd4af2bee25cbdbab71635_52_37" localSheetId="128" hidden="1">#REF!</definedName>
    <definedName name="TRNR_02df0c7971bd4af2bee25cbdbab71635_52_37" localSheetId="129" hidden="1">#REF!</definedName>
    <definedName name="TRNR_02df0c7971bd4af2bee25cbdbab71635_52_37" localSheetId="130" hidden="1">#REF!</definedName>
    <definedName name="TRNR_02df0c7971bd4af2bee25cbdbab71635_52_37" localSheetId="131" hidden="1">#REF!</definedName>
    <definedName name="TRNR_02df0c7971bd4af2bee25cbdbab71635_52_37" localSheetId="40" hidden="1">#REF!</definedName>
    <definedName name="TRNR_02df0c7971bd4af2bee25cbdbab71635_52_37" hidden="1">#REF!</definedName>
    <definedName name="TRNR_02e6b6f9c390494e9bea440bb14c6e7c_1022_27" localSheetId="31" hidden="1">#REF!</definedName>
    <definedName name="TRNR_02e6b6f9c390494e9bea440bb14c6e7c_1022_27" localSheetId="38" hidden="1">#REF!</definedName>
    <definedName name="TRNR_02e6b6f9c390494e9bea440bb14c6e7c_1022_27" localSheetId="125" hidden="1">#REF!</definedName>
    <definedName name="TRNR_02e6b6f9c390494e9bea440bb14c6e7c_1022_27" localSheetId="126" hidden="1">#REF!</definedName>
    <definedName name="TRNR_02e6b6f9c390494e9bea440bb14c6e7c_1022_27" localSheetId="127" hidden="1">#REF!</definedName>
    <definedName name="TRNR_02e6b6f9c390494e9bea440bb14c6e7c_1022_27" localSheetId="129" hidden="1">#REF!</definedName>
    <definedName name="TRNR_02e6b6f9c390494e9bea440bb14c6e7c_1022_27" localSheetId="130" hidden="1">#REF!</definedName>
    <definedName name="TRNR_02e6b6f9c390494e9bea440bb14c6e7c_1022_27" localSheetId="131" hidden="1">#REF!</definedName>
    <definedName name="TRNR_02e6b6f9c390494e9bea440bb14c6e7c_1022_27" localSheetId="40" hidden="1">#REF!</definedName>
    <definedName name="TRNR_02e6b6f9c390494e9bea440bb14c6e7c_1022_27" hidden="1">#REF!</definedName>
    <definedName name="TRNR_02eac246ee0c40c5840e4dc9f4565ced_54_3" localSheetId="31" hidden="1">#REF!</definedName>
    <definedName name="TRNR_02eac246ee0c40c5840e4dc9f4565ced_54_3" localSheetId="38" hidden="1">#REF!</definedName>
    <definedName name="TRNR_02eac246ee0c40c5840e4dc9f4565ced_54_3" localSheetId="125" hidden="1">#REF!</definedName>
    <definedName name="TRNR_02eac246ee0c40c5840e4dc9f4565ced_54_3" localSheetId="126" hidden="1">#REF!</definedName>
    <definedName name="TRNR_02eac246ee0c40c5840e4dc9f4565ced_54_3" localSheetId="127" hidden="1">#REF!</definedName>
    <definedName name="TRNR_02eac246ee0c40c5840e4dc9f4565ced_54_3" localSheetId="129" hidden="1">#REF!</definedName>
    <definedName name="TRNR_02eac246ee0c40c5840e4dc9f4565ced_54_3" localSheetId="130" hidden="1">#REF!</definedName>
    <definedName name="TRNR_02eac246ee0c40c5840e4dc9f4565ced_54_3" localSheetId="131" hidden="1">#REF!</definedName>
    <definedName name="TRNR_02eac246ee0c40c5840e4dc9f4565ced_54_3" localSheetId="40" hidden="1">#REF!</definedName>
    <definedName name="TRNR_02eac246ee0c40c5840e4dc9f4565ced_54_3" hidden="1">#REF!</definedName>
    <definedName name="TRNR_02eb064171764fd58d709b29b6bf03f5_61_2" localSheetId="31" hidden="1">#REF!</definedName>
    <definedName name="TRNR_02eb064171764fd58d709b29b6bf03f5_61_2" localSheetId="50" hidden="1">#REF!</definedName>
    <definedName name="TRNR_02eb064171764fd58d709b29b6bf03f5_61_2" localSheetId="51" hidden="1">#REF!</definedName>
    <definedName name="TRNR_02eb064171764fd58d709b29b6bf03f5_61_2" localSheetId="53" hidden="1">#REF!</definedName>
    <definedName name="TRNR_02eb064171764fd58d709b29b6bf03f5_61_2" localSheetId="38" hidden="1">#REF!</definedName>
    <definedName name="TRNR_02eb064171764fd58d709b29b6bf03f5_61_2" localSheetId="125" hidden="1">#REF!</definedName>
    <definedName name="TRNR_02eb064171764fd58d709b29b6bf03f5_61_2" localSheetId="126" hidden="1">#REF!</definedName>
    <definedName name="TRNR_02eb064171764fd58d709b29b6bf03f5_61_2" localSheetId="127" hidden="1">#REF!</definedName>
    <definedName name="TRNR_02eb064171764fd58d709b29b6bf03f5_61_2" localSheetId="129" hidden="1">#REF!</definedName>
    <definedName name="TRNR_02eb064171764fd58d709b29b6bf03f5_61_2" localSheetId="130" hidden="1">#REF!</definedName>
    <definedName name="TRNR_02eb064171764fd58d709b29b6bf03f5_61_2" localSheetId="131" hidden="1">#REF!</definedName>
    <definedName name="TRNR_02eb064171764fd58d709b29b6bf03f5_61_2" localSheetId="40" hidden="1">#REF!</definedName>
    <definedName name="TRNR_02eb064171764fd58d709b29b6bf03f5_61_2" hidden="1">#REF!</definedName>
    <definedName name="TRNR_032b016a56aa4d36a411255fef30fc5b_61_2" localSheetId="31" hidden="1">#REF!</definedName>
    <definedName name="TRNR_032b016a56aa4d36a411255fef30fc5b_61_2" localSheetId="50" hidden="1">#REF!</definedName>
    <definedName name="TRNR_032b016a56aa4d36a411255fef30fc5b_61_2" localSheetId="51" hidden="1">#REF!</definedName>
    <definedName name="TRNR_032b016a56aa4d36a411255fef30fc5b_61_2" localSheetId="53" hidden="1">#REF!</definedName>
    <definedName name="TRNR_032b016a56aa4d36a411255fef30fc5b_61_2" localSheetId="38" hidden="1">#REF!</definedName>
    <definedName name="TRNR_032b016a56aa4d36a411255fef30fc5b_61_2" localSheetId="125" hidden="1">#REF!</definedName>
    <definedName name="TRNR_032b016a56aa4d36a411255fef30fc5b_61_2" localSheetId="126" hidden="1">#REF!</definedName>
    <definedName name="TRNR_032b016a56aa4d36a411255fef30fc5b_61_2" localSheetId="127" hidden="1">#REF!</definedName>
    <definedName name="TRNR_032b016a56aa4d36a411255fef30fc5b_61_2" localSheetId="129" hidden="1">#REF!</definedName>
    <definedName name="TRNR_032b016a56aa4d36a411255fef30fc5b_61_2" localSheetId="130" hidden="1">#REF!</definedName>
    <definedName name="TRNR_032b016a56aa4d36a411255fef30fc5b_61_2" localSheetId="131" hidden="1">#REF!</definedName>
    <definedName name="TRNR_032b016a56aa4d36a411255fef30fc5b_61_2" localSheetId="40" hidden="1">#REF!</definedName>
    <definedName name="TRNR_032b016a56aa4d36a411255fef30fc5b_61_2" hidden="1">#REF!</definedName>
    <definedName name="TRNR_033a3821de5e4a62a1452025974f1766_104_6" localSheetId="31" hidden="1">#REF!</definedName>
    <definedName name="TRNR_033a3821de5e4a62a1452025974f1766_104_6" localSheetId="50" hidden="1">#REF!</definedName>
    <definedName name="TRNR_033a3821de5e4a62a1452025974f1766_104_6" localSheetId="51" hidden="1">#REF!</definedName>
    <definedName name="TRNR_033a3821de5e4a62a1452025974f1766_104_6" localSheetId="53" hidden="1">#REF!</definedName>
    <definedName name="TRNR_033a3821de5e4a62a1452025974f1766_104_6" localSheetId="38" hidden="1">#REF!</definedName>
    <definedName name="TRNR_033a3821de5e4a62a1452025974f1766_104_6" localSheetId="125" hidden="1">#REF!</definedName>
    <definedName name="TRNR_033a3821de5e4a62a1452025974f1766_104_6" localSheetId="126" hidden="1">#REF!</definedName>
    <definedName name="TRNR_033a3821de5e4a62a1452025974f1766_104_6" localSheetId="127" hidden="1">#REF!</definedName>
    <definedName name="TRNR_033a3821de5e4a62a1452025974f1766_104_6" localSheetId="129" hidden="1">#REF!</definedName>
    <definedName name="TRNR_033a3821de5e4a62a1452025974f1766_104_6" localSheetId="130" hidden="1">#REF!</definedName>
    <definedName name="TRNR_033a3821de5e4a62a1452025974f1766_104_6" localSheetId="131" hidden="1">#REF!</definedName>
    <definedName name="TRNR_033a3821de5e4a62a1452025974f1766_104_6" localSheetId="40" hidden="1">#REF!</definedName>
    <definedName name="TRNR_033a3821de5e4a62a1452025974f1766_104_6" hidden="1">#REF!</definedName>
    <definedName name="TRNR_034cdd61d05040b1a5a3760556f5079a_61_2" localSheetId="31" hidden="1">#REF!</definedName>
    <definedName name="TRNR_034cdd61d05040b1a5a3760556f5079a_61_2" localSheetId="50" hidden="1">#REF!</definedName>
    <definedName name="TRNR_034cdd61d05040b1a5a3760556f5079a_61_2" localSheetId="51" hidden="1">#REF!</definedName>
    <definedName name="TRNR_034cdd61d05040b1a5a3760556f5079a_61_2" localSheetId="53" hidden="1">#REF!</definedName>
    <definedName name="TRNR_034cdd61d05040b1a5a3760556f5079a_61_2" localSheetId="38" hidden="1">#REF!</definedName>
    <definedName name="TRNR_034cdd61d05040b1a5a3760556f5079a_61_2" localSheetId="125" hidden="1">#REF!</definedName>
    <definedName name="TRNR_034cdd61d05040b1a5a3760556f5079a_61_2" localSheetId="126" hidden="1">#REF!</definedName>
    <definedName name="TRNR_034cdd61d05040b1a5a3760556f5079a_61_2" localSheetId="127" hidden="1">#REF!</definedName>
    <definedName name="TRNR_034cdd61d05040b1a5a3760556f5079a_61_2" localSheetId="129" hidden="1">#REF!</definedName>
    <definedName name="TRNR_034cdd61d05040b1a5a3760556f5079a_61_2" localSheetId="130" hidden="1">#REF!</definedName>
    <definedName name="TRNR_034cdd61d05040b1a5a3760556f5079a_61_2" localSheetId="131" hidden="1">#REF!</definedName>
    <definedName name="TRNR_034cdd61d05040b1a5a3760556f5079a_61_2" localSheetId="40" hidden="1">#REF!</definedName>
    <definedName name="TRNR_034cdd61d05040b1a5a3760556f5079a_61_2" hidden="1">#REF!</definedName>
    <definedName name="TRNR_03595526f1184fd2916456c932511ab5_61_2" localSheetId="31" hidden="1">#REF!</definedName>
    <definedName name="TRNR_03595526f1184fd2916456c932511ab5_61_2" localSheetId="50" hidden="1">#REF!</definedName>
    <definedName name="TRNR_03595526f1184fd2916456c932511ab5_61_2" localSheetId="51" hidden="1">#REF!</definedName>
    <definedName name="TRNR_03595526f1184fd2916456c932511ab5_61_2" localSheetId="53" hidden="1">#REF!</definedName>
    <definedName name="TRNR_03595526f1184fd2916456c932511ab5_61_2" localSheetId="38" hidden="1">#REF!</definedName>
    <definedName name="TRNR_03595526f1184fd2916456c932511ab5_61_2" localSheetId="125" hidden="1">#REF!</definedName>
    <definedName name="TRNR_03595526f1184fd2916456c932511ab5_61_2" localSheetId="126" hidden="1">#REF!</definedName>
    <definedName name="TRNR_03595526f1184fd2916456c932511ab5_61_2" localSheetId="127" hidden="1">#REF!</definedName>
    <definedName name="TRNR_03595526f1184fd2916456c932511ab5_61_2" localSheetId="129" hidden="1">#REF!</definedName>
    <definedName name="TRNR_03595526f1184fd2916456c932511ab5_61_2" localSheetId="130" hidden="1">#REF!</definedName>
    <definedName name="TRNR_03595526f1184fd2916456c932511ab5_61_2" localSheetId="131" hidden="1">#REF!</definedName>
    <definedName name="TRNR_03595526f1184fd2916456c932511ab5_61_2" localSheetId="40" hidden="1">#REF!</definedName>
    <definedName name="TRNR_03595526f1184fd2916456c932511ab5_61_2" hidden="1">#REF!</definedName>
    <definedName name="TRNR_035d927d654040b08aeafa2a7632fcc9_61_2" localSheetId="31" hidden="1">#REF!</definedName>
    <definedName name="TRNR_035d927d654040b08aeafa2a7632fcc9_61_2" localSheetId="50" hidden="1">#REF!</definedName>
    <definedName name="TRNR_035d927d654040b08aeafa2a7632fcc9_61_2" localSheetId="51" hidden="1">#REF!</definedName>
    <definedName name="TRNR_035d927d654040b08aeafa2a7632fcc9_61_2" localSheetId="53" hidden="1">#REF!</definedName>
    <definedName name="TRNR_035d927d654040b08aeafa2a7632fcc9_61_2" localSheetId="38" hidden="1">#REF!</definedName>
    <definedName name="TRNR_035d927d654040b08aeafa2a7632fcc9_61_2" localSheetId="125" hidden="1">#REF!</definedName>
    <definedName name="TRNR_035d927d654040b08aeafa2a7632fcc9_61_2" localSheetId="126" hidden="1">#REF!</definedName>
    <definedName name="TRNR_035d927d654040b08aeafa2a7632fcc9_61_2" localSheetId="127" hidden="1">#REF!</definedName>
    <definedName name="TRNR_035d927d654040b08aeafa2a7632fcc9_61_2" localSheetId="129" hidden="1">#REF!</definedName>
    <definedName name="TRNR_035d927d654040b08aeafa2a7632fcc9_61_2" localSheetId="130" hidden="1">#REF!</definedName>
    <definedName name="TRNR_035d927d654040b08aeafa2a7632fcc9_61_2" localSheetId="131" hidden="1">#REF!</definedName>
    <definedName name="TRNR_035d927d654040b08aeafa2a7632fcc9_61_2" localSheetId="40" hidden="1">#REF!</definedName>
    <definedName name="TRNR_035d927d654040b08aeafa2a7632fcc9_61_2" hidden="1">#REF!</definedName>
    <definedName name="TRNR_0365cefb27294221b7665fbe3fafbe21_61_2" localSheetId="31" hidden="1">#REF!</definedName>
    <definedName name="TRNR_0365cefb27294221b7665fbe3fafbe21_61_2" localSheetId="50" hidden="1">#REF!</definedName>
    <definedName name="TRNR_0365cefb27294221b7665fbe3fafbe21_61_2" localSheetId="51" hidden="1">#REF!</definedName>
    <definedName name="TRNR_0365cefb27294221b7665fbe3fafbe21_61_2" localSheetId="53" hidden="1">#REF!</definedName>
    <definedName name="TRNR_0365cefb27294221b7665fbe3fafbe21_61_2" localSheetId="38" hidden="1">#REF!</definedName>
    <definedName name="TRNR_0365cefb27294221b7665fbe3fafbe21_61_2" localSheetId="125" hidden="1">#REF!</definedName>
    <definedName name="TRNR_0365cefb27294221b7665fbe3fafbe21_61_2" localSheetId="126" hidden="1">#REF!</definedName>
    <definedName name="TRNR_0365cefb27294221b7665fbe3fafbe21_61_2" localSheetId="127" hidden="1">#REF!</definedName>
    <definedName name="TRNR_0365cefb27294221b7665fbe3fafbe21_61_2" localSheetId="129" hidden="1">#REF!</definedName>
    <definedName name="TRNR_0365cefb27294221b7665fbe3fafbe21_61_2" localSheetId="130" hidden="1">#REF!</definedName>
    <definedName name="TRNR_0365cefb27294221b7665fbe3fafbe21_61_2" localSheetId="131" hidden="1">#REF!</definedName>
    <definedName name="TRNR_0365cefb27294221b7665fbe3fafbe21_61_2" localSheetId="40" hidden="1">#REF!</definedName>
    <definedName name="TRNR_0365cefb27294221b7665fbe3fafbe21_61_2" hidden="1">#REF!</definedName>
    <definedName name="TRNR_0372e32d4552470390ed9464c7f341ab_5871_12" localSheetId="5" hidden="1">#REF!</definedName>
    <definedName name="TRNR_0372e32d4552470390ed9464c7f341ab_5871_12" localSheetId="6" hidden="1">#REF!</definedName>
    <definedName name="TRNR_0372e32d4552470390ed9464c7f341ab_5871_12" localSheetId="7" hidden="1">#REF!</definedName>
    <definedName name="TRNR_0372e32d4552470390ed9464c7f341ab_5871_12" localSheetId="8" hidden="1">#REF!</definedName>
    <definedName name="TRNR_0372e32d4552470390ed9464c7f341ab_5871_12" localSheetId="9" hidden="1">#REF!</definedName>
    <definedName name="TRNR_0372e32d4552470390ed9464c7f341ab_5871_12" localSheetId="30" hidden="1">#REF!</definedName>
    <definedName name="TRNR_0372e32d4552470390ed9464c7f341ab_5871_12" localSheetId="38" hidden="1">#REF!</definedName>
    <definedName name="TRNR_0372e32d4552470390ed9464c7f341ab_5871_12" localSheetId="124" hidden="1">#REF!</definedName>
    <definedName name="TRNR_0372e32d4552470390ed9464c7f341ab_5871_12" localSheetId="125" hidden="1">#REF!</definedName>
    <definedName name="TRNR_0372e32d4552470390ed9464c7f341ab_5871_12" localSheetId="128" hidden="1">#REF!</definedName>
    <definedName name="TRNR_0372e32d4552470390ed9464c7f341ab_5871_12" localSheetId="129" hidden="1">#REF!</definedName>
    <definedName name="TRNR_0372e32d4552470390ed9464c7f341ab_5871_12" hidden="1">#REF!</definedName>
    <definedName name="TRNR_037f9340349e476b891ff8474dc3e263_61_2" localSheetId="31" hidden="1">#REF!</definedName>
    <definedName name="TRNR_037f9340349e476b891ff8474dc3e263_61_2" localSheetId="50" hidden="1">#REF!</definedName>
    <definedName name="TRNR_037f9340349e476b891ff8474dc3e263_61_2" localSheetId="51" hidden="1">#REF!</definedName>
    <definedName name="TRNR_037f9340349e476b891ff8474dc3e263_61_2" localSheetId="53" hidden="1">#REF!</definedName>
    <definedName name="TRNR_037f9340349e476b891ff8474dc3e263_61_2" localSheetId="38" hidden="1">#REF!</definedName>
    <definedName name="TRNR_037f9340349e476b891ff8474dc3e263_61_2" localSheetId="125" hidden="1">#REF!</definedName>
    <definedName name="TRNR_037f9340349e476b891ff8474dc3e263_61_2" localSheetId="126" hidden="1">#REF!</definedName>
    <definedName name="TRNR_037f9340349e476b891ff8474dc3e263_61_2" localSheetId="127" hidden="1">#REF!</definedName>
    <definedName name="TRNR_037f9340349e476b891ff8474dc3e263_61_2" localSheetId="129" hidden="1">#REF!</definedName>
    <definedName name="TRNR_037f9340349e476b891ff8474dc3e263_61_2" localSheetId="130" hidden="1">#REF!</definedName>
    <definedName name="TRNR_037f9340349e476b891ff8474dc3e263_61_2" localSheetId="131" hidden="1">#REF!</definedName>
    <definedName name="TRNR_037f9340349e476b891ff8474dc3e263_61_2" localSheetId="138" hidden="1">#REF!</definedName>
    <definedName name="TRNR_037f9340349e476b891ff8474dc3e263_61_2" localSheetId="40" hidden="1">#REF!</definedName>
    <definedName name="TRNR_037f9340349e476b891ff8474dc3e263_61_2" hidden="1">#REF!</definedName>
    <definedName name="TRNR_0380d56d672b455d85e5c9870b0b1c2d_61_2" localSheetId="31" hidden="1">#REF!</definedName>
    <definedName name="TRNR_0380d56d672b455d85e5c9870b0b1c2d_61_2" localSheetId="50" hidden="1">#REF!</definedName>
    <definedName name="TRNR_0380d56d672b455d85e5c9870b0b1c2d_61_2" localSheetId="51" hidden="1">#REF!</definedName>
    <definedName name="TRNR_0380d56d672b455d85e5c9870b0b1c2d_61_2" localSheetId="53" hidden="1">#REF!</definedName>
    <definedName name="TRNR_0380d56d672b455d85e5c9870b0b1c2d_61_2" localSheetId="38" hidden="1">#REF!</definedName>
    <definedName name="TRNR_0380d56d672b455d85e5c9870b0b1c2d_61_2" localSheetId="125" hidden="1">#REF!</definedName>
    <definedName name="TRNR_0380d56d672b455d85e5c9870b0b1c2d_61_2" localSheetId="126" hidden="1">#REF!</definedName>
    <definedName name="TRNR_0380d56d672b455d85e5c9870b0b1c2d_61_2" localSheetId="127" hidden="1">#REF!</definedName>
    <definedName name="TRNR_0380d56d672b455d85e5c9870b0b1c2d_61_2" localSheetId="129" hidden="1">#REF!</definedName>
    <definedName name="TRNR_0380d56d672b455d85e5c9870b0b1c2d_61_2" localSheetId="130" hidden="1">#REF!</definedName>
    <definedName name="TRNR_0380d56d672b455d85e5c9870b0b1c2d_61_2" localSheetId="131" hidden="1">#REF!</definedName>
    <definedName name="TRNR_0380d56d672b455d85e5c9870b0b1c2d_61_2" localSheetId="40" hidden="1">#REF!</definedName>
    <definedName name="TRNR_0380d56d672b455d85e5c9870b0b1c2d_61_2" hidden="1">#REF!</definedName>
    <definedName name="TRNR_039fe416e480414985853b1c4b0cf225_61_2" localSheetId="31" hidden="1">#REF!</definedName>
    <definedName name="TRNR_039fe416e480414985853b1c4b0cf225_61_2" localSheetId="50" hidden="1">#REF!</definedName>
    <definedName name="TRNR_039fe416e480414985853b1c4b0cf225_61_2" localSheetId="51" hidden="1">#REF!</definedName>
    <definedName name="TRNR_039fe416e480414985853b1c4b0cf225_61_2" localSheetId="53" hidden="1">#REF!</definedName>
    <definedName name="TRNR_039fe416e480414985853b1c4b0cf225_61_2" localSheetId="38" hidden="1">#REF!</definedName>
    <definedName name="TRNR_039fe416e480414985853b1c4b0cf225_61_2" localSheetId="125" hidden="1">#REF!</definedName>
    <definedName name="TRNR_039fe416e480414985853b1c4b0cf225_61_2" localSheetId="126" hidden="1">#REF!</definedName>
    <definedName name="TRNR_039fe416e480414985853b1c4b0cf225_61_2" localSheetId="127" hidden="1">#REF!</definedName>
    <definedName name="TRNR_039fe416e480414985853b1c4b0cf225_61_2" localSheetId="129" hidden="1">#REF!</definedName>
    <definedName name="TRNR_039fe416e480414985853b1c4b0cf225_61_2" localSheetId="130" hidden="1">#REF!</definedName>
    <definedName name="TRNR_039fe416e480414985853b1c4b0cf225_61_2" localSheetId="131" hidden="1">#REF!</definedName>
    <definedName name="TRNR_039fe416e480414985853b1c4b0cf225_61_2" localSheetId="40" hidden="1">#REF!</definedName>
    <definedName name="TRNR_039fe416e480414985853b1c4b0cf225_61_2" hidden="1">#REF!</definedName>
    <definedName name="TRNR_03a640600f4c4981a16182b9c2eda114_61_2" localSheetId="31" hidden="1">#REF!</definedName>
    <definedName name="TRNR_03a640600f4c4981a16182b9c2eda114_61_2" localSheetId="50" hidden="1">#REF!</definedName>
    <definedName name="TRNR_03a640600f4c4981a16182b9c2eda114_61_2" localSheetId="51" hidden="1">#REF!</definedName>
    <definedName name="TRNR_03a640600f4c4981a16182b9c2eda114_61_2" localSheetId="53" hidden="1">#REF!</definedName>
    <definedName name="TRNR_03a640600f4c4981a16182b9c2eda114_61_2" localSheetId="38" hidden="1">#REF!</definedName>
    <definedName name="TRNR_03a640600f4c4981a16182b9c2eda114_61_2" localSheetId="125" hidden="1">#REF!</definedName>
    <definedName name="TRNR_03a640600f4c4981a16182b9c2eda114_61_2" localSheetId="126" hidden="1">#REF!</definedName>
    <definedName name="TRNR_03a640600f4c4981a16182b9c2eda114_61_2" localSheetId="127" hidden="1">#REF!</definedName>
    <definedName name="TRNR_03a640600f4c4981a16182b9c2eda114_61_2" localSheetId="129" hidden="1">#REF!</definedName>
    <definedName name="TRNR_03a640600f4c4981a16182b9c2eda114_61_2" localSheetId="130" hidden="1">#REF!</definedName>
    <definedName name="TRNR_03a640600f4c4981a16182b9c2eda114_61_2" localSheetId="131" hidden="1">#REF!</definedName>
    <definedName name="TRNR_03a640600f4c4981a16182b9c2eda114_61_2" localSheetId="40" hidden="1">#REF!</definedName>
    <definedName name="TRNR_03a640600f4c4981a16182b9c2eda114_61_2" hidden="1">#REF!</definedName>
    <definedName name="TRNR_03af9d532659452e9fa32c0db6fe4114_285_13" localSheetId="38" hidden="1">#REF!</definedName>
    <definedName name="TRNR_03af9d532659452e9fa32c0db6fe4114_285_13" localSheetId="125" hidden="1">#REF!</definedName>
    <definedName name="TRNR_03af9d532659452e9fa32c0db6fe4114_285_13" localSheetId="126" hidden="1">#REF!</definedName>
    <definedName name="TRNR_03af9d532659452e9fa32c0db6fe4114_285_13" localSheetId="127" hidden="1">#REF!</definedName>
    <definedName name="TRNR_03af9d532659452e9fa32c0db6fe4114_285_13" localSheetId="129" hidden="1">#REF!</definedName>
    <definedName name="TRNR_03af9d532659452e9fa32c0db6fe4114_285_13" localSheetId="130" hidden="1">#REF!</definedName>
    <definedName name="TRNR_03af9d532659452e9fa32c0db6fe4114_285_13" localSheetId="131" hidden="1">#REF!</definedName>
    <definedName name="TRNR_03af9d532659452e9fa32c0db6fe4114_285_13" hidden="1">#REF!</definedName>
    <definedName name="TRNR_041261b743bf4e2193c1e8575ffda30e_5886_6" localSheetId="38" hidden="1">#REF!</definedName>
    <definedName name="TRNR_041261b743bf4e2193c1e8575ffda30e_5886_6" localSheetId="124" hidden="1">#REF!</definedName>
    <definedName name="TRNR_041261b743bf4e2193c1e8575ffda30e_5886_6" localSheetId="125" hidden="1">#REF!</definedName>
    <definedName name="TRNR_041261b743bf4e2193c1e8575ffda30e_5886_6" localSheetId="128" hidden="1">#REF!</definedName>
    <definedName name="TRNR_041261b743bf4e2193c1e8575ffda30e_5886_6" hidden="1">#REF!</definedName>
    <definedName name="TRNR_042d53eb4fd14815a5401cb89ad58884_61_2" localSheetId="31" hidden="1">#REF!</definedName>
    <definedName name="TRNR_042d53eb4fd14815a5401cb89ad58884_61_2" localSheetId="50" hidden="1">#REF!</definedName>
    <definedName name="TRNR_042d53eb4fd14815a5401cb89ad58884_61_2" localSheetId="51" hidden="1">#REF!</definedName>
    <definedName name="TRNR_042d53eb4fd14815a5401cb89ad58884_61_2" localSheetId="53" hidden="1">#REF!</definedName>
    <definedName name="TRNR_042d53eb4fd14815a5401cb89ad58884_61_2" localSheetId="38" hidden="1">#REF!</definedName>
    <definedName name="TRNR_042d53eb4fd14815a5401cb89ad58884_61_2" localSheetId="125" hidden="1">#REF!</definedName>
    <definedName name="TRNR_042d53eb4fd14815a5401cb89ad58884_61_2" localSheetId="126" hidden="1">#REF!</definedName>
    <definedName name="TRNR_042d53eb4fd14815a5401cb89ad58884_61_2" localSheetId="127" hidden="1">#REF!</definedName>
    <definedName name="TRNR_042d53eb4fd14815a5401cb89ad58884_61_2" localSheetId="129" hidden="1">#REF!</definedName>
    <definedName name="TRNR_042d53eb4fd14815a5401cb89ad58884_61_2" localSheetId="130" hidden="1">#REF!</definedName>
    <definedName name="TRNR_042d53eb4fd14815a5401cb89ad58884_61_2" localSheetId="131" hidden="1">#REF!</definedName>
    <definedName name="TRNR_042d53eb4fd14815a5401cb89ad58884_61_2" localSheetId="138" hidden="1">#REF!</definedName>
    <definedName name="TRNR_042d53eb4fd14815a5401cb89ad58884_61_2" localSheetId="40" hidden="1">#REF!</definedName>
    <definedName name="TRNR_042d53eb4fd14815a5401cb89ad58884_61_2" hidden="1">#REF!</definedName>
    <definedName name="TRNR_042e796859014a97970a5f9b8c272fa0_61_2" localSheetId="31" hidden="1">#REF!</definedName>
    <definedName name="TRNR_042e796859014a97970a5f9b8c272fa0_61_2" localSheetId="50" hidden="1">#REF!</definedName>
    <definedName name="TRNR_042e796859014a97970a5f9b8c272fa0_61_2" localSheetId="51" hidden="1">#REF!</definedName>
    <definedName name="TRNR_042e796859014a97970a5f9b8c272fa0_61_2" localSheetId="53" hidden="1">#REF!</definedName>
    <definedName name="TRNR_042e796859014a97970a5f9b8c272fa0_61_2" localSheetId="38" hidden="1">#REF!</definedName>
    <definedName name="TRNR_042e796859014a97970a5f9b8c272fa0_61_2" localSheetId="125" hidden="1">#REF!</definedName>
    <definedName name="TRNR_042e796859014a97970a5f9b8c272fa0_61_2" localSheetId="126" hidden="1">#REF!</definedName>
    <definedName name="TRNR_042e796859014a97970a5f9b8c272fa0_61_2" localSheetId="127" hidden="1">#REF!</definedName>
    <definedName name="TRNR_042e796859014a97970a5f9b8c272fa0_61_2" localSheetId="129" hidden="1">#REF!</definedName>
    <definedName name="TRNR_042e796859014a97970a5f9b8c272fa0_61_2" localSheetId="130" hidden="1">#REF!</definedName>
    <definedName name="TRNR_042e796859014a97970a5f9b8c272fa0_61_2" localSheetId="131" hidden="1">#REF!</definedName>
    <definedName name="TRNR_042e796859014a97970a5f9b8c272fa0_61_2" localSheetId="40" hidden="1">#REF!</definedName>
    <definedName name="TRNR_042e796859014a97970a5f9b8c272fa0_61_2" hidden="1">#REF!</definedName>
    <definedName name="TRNR_043b352cf2984946998ec5de50b320f4_50_3" localSheetId="31" hidden="1">#REF!</definedName>
    <definedName name="TRNR_043b352cf2984946998ec5de50b320f4_50_3" localSheetId="38" hidden="1">#REF!</definedName>
    <definedName name="TRNR_043b352cf2984946998ec5de50b320f4_50_3" localSheetId="125" hidden="1">#REF!</definedName>
    <definedName name="TRNR_043b352cf2984946998ec5de50b320f4_50_3" localSheetId="126" hidden="1">#REF!</definedName>
    <definedName name="TRNR_043b352cf2984946998ec5de50b320f4_50_3" localSheetId="127" hidden="1">#REF!</definedName>
    <definedName name="TRNR_043b352cf2984946998ec5de50b320f4_50_3" localSheetId="129" hidden="1">#REF!</definedName>
    <definedName name="TRNR_043b352cf2984946998ec5de50b320f4_50_3" localSheetId="130" hidden="1">#REF!</definedName>
    <definedName name="TRNR_043b352cf2984946998ec5de50b320f4_50_3" localSheetId="131" hidden="1">#REF!</definedName>
    <definedName name="TRNR_043b352cf2984946998ec5de50b320f4_50_3" localSheetId="40" hidden="1">#REF!</definedName>
    <definedName name="TRNR_043b352cf2984946998ec5de50b320f4_50_3" hidden="1">#REF!</definedName>
    <definedName name="TRNR_0442b254df2e4b5c92ec11f90cdb083d_20_5" localSheetId="38" hidden="1">#REF!</definedName>
    <definedName name="TRNR_0442b254df2e4b5c92ec11f90cdb083d_20_5" localSheetId="125" hidden="1">#REF!</definedName>
    <definedName name="TRNR_0442b254df2e4b5c92ec11f90cdb083d_20_5" localSheetId="126" hidden="1">#REF!</definedName>
    <definedName name="TRNR_0442b254df2e4b5c92ec11f90cdb083d_20_5" localSheetId="127" hidden="1">#REF!</definedName>
    <definedName name="TRNR_0442b254df2e4b5c92ec11f90cdb083d_20_5" localSheetId="128" hidden="1">#REF!</definedName>
    <definedName name="TRNR_0442b254df2e4b5c92ec11f90cdb083d_20_5" localSheetId="129" hidden="1">#REF!</definedName>
    <definedName name="TRNR_0442b254df2e4b5c92ec11f90cdb083d_20_5" localSheetId="130" hidden="1">#REF!</definedName>
    <definedName name="TRNR_0442b254df2e4b5c92ec11f90cdb083d_20_5" localSheetId="131" hidden="1">#REF!</definedName>
    <definedName name="TRNR_0442b254df2e4b5c92ec11f90cdb083d_20_5" hidden="1">#REF!</definedName>
    <definedName name="TRNR_04831930b6f443c1ae9584b82107ec06_61_2" localSheetId="31" hidden="1">#REF!</definedName>
    <definedName name="TRNR_04831930b6f443c1ae9584b82107ec06_61_2" localSheetId="50" hidden="1">#REF!</definedName>
    <definedName name="TRNR_04831930b6f443c1ae9584b82107ec06_61_2" localSheetId="51" hidden="1">#REF!</definedName>
    <definedName name="TRNR_04831930b6f443c1ae9584b82107ec06_61_2" localSheetId="53" hidden="1">#REF!</definedName>
    <definedName name="TRNR_04831930b6f443c1ae9584b82107ec06_61_2" localSheetId="38" hidden="1">#REF!</definedName>
    <definedName name="TRNR_04831930b6f443c1ae9584b82107ec06_61_2" localSheetId="125" hidden="1">#REF!</definedName>
    <definedName name="TRNR_04831930b6f443c1ae9584b82107ec06_61_2" localSheetId="126" hidden="1">#REF!</definedName>
    <definedName name="TRNR_04831930b6f443c1ae9584b82107ec06_61_2" localSheetId="127" hidden="1">#REF!</definedName>
    <definedName name="TRNR_04831930b6f443c1ae9584b82107ec06_61_2" localSheetId="129" hidden="1">#REF!</definedName>
    <definedName name="TRNR_04831930b6f443c1ae9584b82107ec06_61_2" localSheetId="130" hidden="1">#REF!</definedName>
    <definedName name="TRNR_04831930b6f443c1ae9584b82107ec06_61_2" localSheetId="131" hidden="1">#REF!</definedName>
    <definedName name="TRNR_04831930b6f443c1ae9584b82107ec06_61_2" localSheetId="40" hidden="1">#REF!</definedName>
    <definedName name="TRNR_04831930b6f443c1ae9584b82107ec06_61_2" hidden="1">#REF!</definedName>
    <definedName name="TRNR_049381bdb9cc4034be463b0019340681_61_2" localSheetId="31" hidden="1">#REF!</definedName>
    <definedName name="TRNR_049381bdb9cc4034be463b0019340681_61_2" localSheetId="50" hidden="1">#REF!</definedName>
    <definedName name="TRNR_049381bdb9cc4034be463b0019340681_61_2" localSheetId="51" hidden="1">#REF!</definedName>
    <definedName name="TRNR_049381bdb9cc4034be463b0019340681_61_2" localSheetId="53" hidden="1">#REF!</definedName>
    <definedName name="TRNR_049381bdb9cc4034be463b0019340681_61_2" localSheetId="38" hidden="1">#REF!</definedName>
    <definedName name="TRNR_049381bdb9cc4034be463b0019340681_61_2" localSheetId="125" hidden="1">#REF!</definedName>
    <definedName name="TRNR_049381bdb9cc4034be463b0019340681_61_2" localSheetId="126" hidden="1">#REF!</definedName>
    <definedName name="TRNR_049381bdb9cc4034be463b0019340681_61_2" localSheetId="127" hidden="1">#REF!</definedName>
    <definedName name="TRNR_049381bdb9cc4034be463b0019340681_61_2" localSheetId="129" hidden="1">#REF!</definedName>
    <definedName name="TRNR_049381bdb9cc4034be463b0019340681_61_2" localSheetId="130" hidden="1">#REF!</definedName>
    <definedName name="TRNR_049381bdb9cc4034be463b0019340681_61_2" localSheetId="131" hidden="1">#REF!</definedName>
    <definedName name="TRNR_049381bdb9cc4034be463b0019340681_61_2" localSheetId="40" hidden="1">#REF!</definedName>
    <definedName name="TRNR_049381bdb9cc4034be463b0019340681_61_2" hidden="1">#REF!</definedName>
    <definedName name="TRNR_04b75e8da4214d088e68d70503b19fcb_61_2" localSheetId="31" hidden="1">#REF!</definedName>
    <definedName name="TRNR_04b75e8da4214d088e68d70503b19fcb_61_2" localSheetId="50" hidden="1">#REF!</definedName>
    <definedName name="TRNR_04b75e8da4214d088e68d70503b19fcb_61_2" localSheetId="51" hidden="1">#REF!</definedName>
    <definedName name="TRNR_04b75e8da4214d088e68d70503b19fcb_61_2" localSheetId="53" hidden="1">#REF!</definedName>
    <definedName name="TRNR_04b75e8da4214d088e68d70503b19fcb_61_2" localSheetId="38" hidden="1">#REF!</definedName>
    <definedName name="TRNR_04b75e8da4214d088e68d70503b19fcb_61_2" localSheetId="125" hidden="1">#REF!</definedName>
    <definedName name="TRNR_04b75e8da4214d088e68d70503b19fcb_61_2" localSheetId="126" hidden="1">#REF!</definedName>
    <definedName name="TRNR_04b75e8da4214d088e68d70503b19fcb_61_2" localSheetId="127" hidden="1">#REF!</definedName>
    <definedName name="TRNR_04b75e8da4214d088e68d70503b19fcb_61_2" localSheetId="129" hidden="1">#REF!</definedName>
    <definedName name="TRNR_04b75e8da4214d088e68d70503b19fcb_61_2" localSheetId="130" hidden="1">#REF!</definedName>
    <definedName name="TRNR_04b75e8da4214d088e68d70503b19fcb_61_2" localSheetId="131" hidden="1">#REF!</definedName>
    <definedName name="TRNR_04b75e8da4214d088e68d70503b19fcb_61_2" localSheetId="40" hidden="1">#REF!</definedName>
    <definedName name="TRNR_04b75e8da4214d088e68d70503b19fcb_61_2" hidden="1">#REF!</definedName>
    <definedName name="TRNR_04cf68de91574d31a8a9b7940dfd0f10_286_6" localSheetId="38" hidden="1">#REF!</definedName>
    <definedName name="TRNR_04cf68de91574d31a8a9b7940dfd0f10_286_6" localSheetId="125" hidden="1">#REF!</definedName>
    <definedName name="TRNR_04cf68de91574d31a8a9b7940dfd0f10_286_6" localSheetId="126" hidden="1">#REF!</definedName>
    <definedName name="TRNR_04cf68de91574d31a8a9b7940dfd0f10_286_6" localSheetId="127" hidden="1">#REF!</definedName>
    <definedName name="TRNR_04cf68de91574d31a8a9b7940dfd0f10_286_6" localSheetId="129" hidden="1">#REF!</definedName>
    <definedName name="TRNR_04cf68de91574d31a8a9b7940dfd0f10_286_6" localSheetId="130" hidden="1">#REF!</definedName>
    <definedName name="TRNR_04cf68de91574d31a8a9b7940dfd0f10_286_6" localSheetId="131" hidden="1">#REF!</definedName>
    <definedName name="TRNR_04cf68de91574d31a8a9b7940dfd0f10_286_6" hidden="1">#REF!</definedName>
    <definedName name="TRNR_04e006b2624a44d595707e378765344c_61_2" localSheetId="31" hidden="1">#REF!</definedName>
    <definedName name="TRNR_04e006b2624a44d595707e378765344c_61_2" localSheetId="50" hidden="1">#REF!</definedName>
    <definedName name="TRNR_04e006b2624a44d595707e378765344c_61_2" localSheetId="51" hidden="1">#REF!</definedName>
    <definedName name="TRNR_04e006b2624a44d595707e378765344c_61_2" localSheetId="53" hidden="1">#REF!</definedName>
    <definedName name="TRNR_04e006b2624a44d595707e378765344c_61_2" localSheetId="38" hidden="1">#REF!</definedName>
    <definedName name="TRNR_04e006b2624a44d595707e378765344c_61_2" localSheetId="125" hidden="1">#REF!</definedName>
    <definedName name="TRNR_04e006b2624a44d595707e378765344c_61_2" localSheetId="126" hidden="1">#REF!</definedName>
    <definedName name="TRNR_04e006b2624a44d595707e378765344c_61_2" localSheetId="127" hidden="1">#REF!</definedName>
    <definedName name="TRNR_04e006b2624a44d595707e378765344c_61_2" localSheetId="129" hidden="1">#REF!</definedName>
    <definedName name="TRNR_04e006b2624a44d595707e378765344c_61_2" localSheetId="130" hidden="1">#REF!</definedName>
    <definedName name="TRNR_04e006b2624a44d595707e378765344c_61_2" localSheetId="131" hidden="1">#REF!</definedName>
    <definedName name="TRNR_04e006b2624a44d595707e378765344c_61_2" localSheetId="40" hidden="1">#REF!</definedName>
    <definedName name="TRNR_04e006b2624a44d595707e378765344c_61_2" hidden="1">#REF!</definedName>
    <definedName name="TRNR_04e0beaeb8274290953aecef02864762_52_3" localSheetId="31" hidden="1">#REF!</definedName>
    <definedName name="TRNR_04e0beaeb8274290953aecef02864762_52_3" localSheetId="38" hidden="1">#REF!</definedName>
    <definedName name="TRNR_04e0beaeb8274290953aecef02864762_52_3" localSheetId="125" hidden="1">#REF!</definedName>
    <definedName name="TRNR_04e0beaeb8274290953aecef02864762_52_3" localSheetId="126" hidden="1">#REF!</definedName>
    <definedName name="TRNR_04e0beaeb8274290953aecef02864762_52_3" localSheetId="127" hidden="1">#REF!</definedName>
    <definedName name="TRNR_04e0beaeb8274290953aecef02864762_52_3" localSheetId="129" hidden="1">#REF!</definedName>
    <definedName name="TRNR_04e0beaeb8274290953aecef02864762_52_3" localSheetId="130" hidden="1">#REF!</definedName>
    <definedName name="TRNR_04e0beaeb8274290953aecef02864762_52_3" localSheetId="131" hidden="1">#REF!</definedName>
    <definedName name="TRNR_04e0beaeb8274290953aecef02864762_52_3" localSheetId="40" hidden="1">#REF!</definedName>
    <definedName name="TRNR_04e0beaeb8274290953aecef02864762_52_3" hidden="1">#REF!</definedName>
    <definedName name="TRNR_04efa0e333f54d5dbbcfa3a39fcead45_524_10" hidden="1">#REF!</definedName>
    <definedName name="TRNR_050704e70f45404390141477ec5a0312_61_2" localSheetId="31" hidden="1">#REF!</definedName>
    <definedName name="TRNR_050704e70f45404390141477ec5a0312_61_2" localSheetId="50" hidden="1">#REF!</definedName>
    <definedName name="TRNR_050704e70f45404390141477ec5a0312_61_2" localSheetId="51" hidden="1">#REF!</definedName>
    <definedName name="TRNR_050704e70f45404390141477ec5a0312_61_2" localSheetId="53" hidden="1">#REF!</definedName>
    <definedName name="TRNR_050704e70f45404390141477ec5a0312_61_2" localSheetId="38" hidden="1">#REF!</definedName>
    <definedName name="TRNR_050704e70f45404390141477ec5a0312_61_2" localSheetId="125" hidden="1">#REF!</definedName>
    <definedName name="TRNR_050704e70f45404390141477ec5a0312_61_2" localSheetId="126" hidden="1">#REF!</definedName>
    <definedName name="TRNR_050704e70f45404390141477ec5a0312_61_2" localSheetId="127" hidden="1">#REF!</definedName>
    <definedName name="TRNR_050704e70f45404390141477ec5a0312_61_2" localSheetId="129" hidden="1">#REF!</definedName>
    <definedName name="TRNR_050704e70f45404390141477ec5a0312_61_2" localSheetId="130" hidden="1">#REF!</definedName>
    <definedName name="TRNR_050704e70f45404390141477ec5a0312_61_2" localSheetId="131" hidden="1">#REF!</definedName>
    <definedName name="TRNR_050704e70f45404390141477ec5a0312_61_2" localSheetId="40" hidden="1">#REF!</definedName>
    <definedName name="TRNR_050704e70f45404390141477ec5a0312_61_2" hidden="1">#REF!</definedName>
    <definedName name="TRNR_05081581e32241c19e9d36466470a856_61_2" localSheetId="31" hidden="1">#REF!</definedName>
    <definedName name="TRNR_05081581e32241c19e9d36466470a856_61_2" localSheetId="50" hidden="1">#REF!</definedName>
    <definedName name="TRNR_05081581e32241c19e9d36466470a856_61_2" localSheetId="51" hidden="1">#REF!</definedName>
    <definedName name="TRNR_05081581e32241c19e9d36466470a856_61_2" localSheetId="53" hidden="1">#REF!</definedName>
    <definedName name="TRNR_05081581e32241c19e9d36466470a856_61_2" localSheetId="38" hidden="1">#REF!</definedName>
    <definedName name="TRNR_05081581e32241c19e9d36466470a856_61_2" localSheetId="125" hidden="1">#REF!</definedName>
    <definedName name="TRNR_05081581e32241c19e9d36466470a856_61_2" localSheetId="126" hidden="1">#REF!</definedName>
    <definedName name="TRNR_05081581e32241c19e9d36466470a856_61_2" localSheetId="127" hidden="1">#REF!</definedName>
    <definedName name="TRNR_05081581e32241c19e9d36466470a856_61_2" localSheetId="129" hidden="1">#REF!</definedName>
    <definedName name="TRNR_05081581e32241c19e9d36466470a856_61_2" localSheetId="130" hidden="1">#REF!</definedName>
    <definedName name="TRNR_05081581e32241c19e9d36466470a856_61_2" localSheetId="131" hidden="1">#REF!</definedName>
    <definedName name="TRNR_05081581e32241c19e9d36466470a856_61_2" localSheetId="40" hidden="1">#REF!</definedName>
    <definedName name="TRNR_05081581e32241c19e9d36466470a856_61_2" hidden="1">#REF!</definedName>
    <definedName name="TRNR_051070eb0b8c4e27be188b75669d9ae3_61_2" localSheetId="31" hidden="1">#REF!</definedName>
    <definedName name="TRNR_051070eb0b8c4e27be188b75669d9ae3_61_2" localSheetId="50" hidden="1">#REF!</definedName>
    <definedName name="TRNR_051070eb0b8c4e27be188b75669d9ae3_61_2" localSheetId="51" hidden="1">#REF!</definedName>
    <definedName name="TRNR_051070eb0b8c4e27be188b75669d9ae3_61_2" localSheetId="53" hidden="1">#REF!</definedName>
    <definedName name="TRNR_051070eb0b8c4e27be188b75669d9ae3_61_2" localSheetId="38" hidden="1">#REF!</definedName>
    <definedName name="TRNR_051070eb0b8c4e27be188b75669d9ae3_61_2" localSheetId="125" hidden="1">#REF!</definedName>
    <definedName name="TRNR_051070eb0b8c4e27be188b75669d9ae3_61_2" localSheetId="126" hidden="1">#REF!</definedName>
    <definedName name="TRNR_051070eb0b8c4e27be188b75669d9ae3_61_2" localSheetId="127" hidden="1">#REF!</definedName>
    <definedName name="TRNR_051070eb0b8c4e27be188b75669d9ae3_61_2" localSheetId="129" hidden="1">#REF!</definedName>
    <definedName name="TRNR_051070eb0b8c4e27be188b75669d9ae3_61_2" localSheetId="130" hidden="1">#REF!</definedName>
    <definedName name="TRNR_051070eb0b8c4e27be188b75669d9ae3_61_2" localSheetId="131" hidden="1">#REF!</definedName>
    <definedName name="TRNR_051070eb0b8c4e27be188b75669d9ae3_61_2" localSheetId="40" hidden="1">#REF!</definedName>
    <definedName name="TRNR_051070eb0b8c4e27be188b75669d9ae3_61_2" hidden="1">#REF!</definedName>
    <definedName name="TRNR_0517baa50057425592f4d9182a4c1449_61_2" localSheetId="31" hidden="1">#REF!</definedName>
    <definedName name="TRNR_0517baa50057425592f4d9182a4c1449_61_2" localSheetId="50" hidden="1">#REF!</definedName>
    <definedName name="TRNR_0517baa50057425592f4d9182a4c1449_61_2" localSheetId="51" hidden="1">#REF!</definedName>
    <definedName name="TRNR_0517baa50057425592f4d9182a4c1449_61_2" localSheetId="53" hidden="1">#REF!</definedName>
    <definedName name="TRNR_0517baa50057425592f4d9182a4c1449_61_2" localSheetId="38" hidden="1">#REF!</definedName>
    <definedName name="TRNR_0517baa50057425592f4d9182a4c1449_61_2" localSheetId="125" hidden="1">#REF!</definedName>
    <definedName name="TRNR_0517baa50057425592f4d9182a4c1449_61_2" localSheetId="126" hidden="1">#REF!</definedName>
    <definedName name="TRNR_0517baa50057425592f4d9182a4c1449_61_2" localSheetId="127" hidden="1">#REF!</definedName>
    <definedName name="TRNR_0517baa50057425592f4d9182a4c1449_61_2" localSheetId="129" hidden="1">#REF!</definedName>
    <definedName name="TRNR_0517baa50057425592f4d9182a4c1449_61_2" localSheetId="130" hidden="1">#REF!</definedName>
    <definedName name="TRNR_0517baa50057425592f4d9182a4c1449_61_2" localSheetId="131" hidden="1">#REF!</definedName>
    <definedName name="TRNR_0517baa50057425592f4d9182a4c1449_61_2" localSheetId="40" hidden="1">#REF!</definedName>
    <definedName name="TRNR_0517baa50057425592f4d9182a4c1449_61_2" hidden="1">#REF!</definedName>
    <definedName name="TRNR_051c9510ea724026abdd123202de5950_55_3" localSheetId="31" hidden="1">#REF!</definedName>
    <definedName name="TRNR_051c9510ea724026abdd123202de5950_55_3" localSheetId="38" hidden="1">#REF!</definedName>
    <definedName name="TRNR_051c9510ea724026abdd123202de5950_55_3" localSheetId="125" hidden="1">#REF!</definedName>
    <definedName name="TRNR_051c9510ea724026abdd123202de5950_55_3" localSheetId="126" hidden="1">#REF!</definedName>
    <definedName name="TRNR_051c9510ea724026abdd123202de5950_55_3" localSheetId="127" hidden="1">#REF!</definedName>
    <definedName name="TRNR_051c9510ea724026abdd123202de5950_55_3" localSheetId="129" hidden="1">#REF!</definedName>
    <definedName name="TRNR_051c9510ea724026abdd123202de5950_55_3" localSheetId="130" hidden="1">#REF!</definedName>
    <definedName name="TRNR_051c9510ea724026abdd123202de5950_55_3" localSheetId="131" hidden="1">#REF!</definedName>
    <definedName name="TRNR_051c9510ea724026abdd123202de5950_55_3" localSheetId="40" hidden="1">#REF!</definedName>
    <definedName name="TRNR_051c9510ea724026abdd123202de5950_55_3" hidden="1">#REF!</definedName>
    <definedName name="TRNR_0520b2b73f02415dbf3edb2499d771b5_61_2" localSheetId="31" hidden="1">#REF!</definedName>
    <definedName name="TRNR_0520b2b73f02415dbf3edb2499d771b5_61_2" localSheetId="50" hidden="1">#REF!</definedName>
    <definedName name="TRNR_0520b2b73f02415dbf3edb2499d771b5_61_2" localSheetId="51" hidden="1">#REF!</definedName>
    <definedName name="TRNR_0520b2b73f02415dbf3edb2499d771b5_61_2" localSheetId="53" hidden="1">#REF!</definedName>
    <definedName name="TRNR_0520b2b73f02415dbf3edb2499d771b5_61_2" localSheetId="38" hidden="1">#REF!</definedName>
    <definedName name="TRNR_0520b2b73f02415dbf3edb2499d771b5_61_2" localSheetId="125" hidden="1">#REF!</definedName>
    <definedName name="TRNR_0520b2b73f02415dbf3edb2499d771b5_61_2" localSheetId="126" hidden="1">#REF!</definedName>
    <definedName name="TRNR_0520b2b73f02415dbf3edb2499d771b5_61_2" localSheetId="127" hidden="1">#REF!</definedName>
    <definedName name="TRNR_0520b2b73f02415dbf3edb2499d771b5_61_2" localSheetId="129" hidden="1">#REF!</definedName>
    <definedName name="TRNR_0520b2b73f02415dbf3edb2499d771b5_61_2" localSheetId="130" hidden="1">#REF!</definedName>
    <definedName name="TRNR_0520b2b73f02415dbf3edb2499d771b5_61_2" localSheetId="131" hidden="1">#REF!</definedName>
    <definedName name="TRNR_0520b2b73f02415dbf3edb2499d771b5_61_2" localSheetId="40" hidden="1">#REF!</definedName>
    <definedName name="TRNR_0520b2b73f02415dbf3edb2499d771b5_61_2" hidden="1">#REF!</definedName>
    <definedName name="TRNR_05245a249c3e46eda7a52eb6d8bebc56_6143_6" localSheetId="38" hidden="1">#REF!</definedName>
    <definedName name="TRNR_05245a249c3e46eda7a52eb6d8bebc56_6143_6" localSheetId="125" hidden="1">#REF!</definedName>
    <definedName name="TRNR_05245a249c3e46eda7a52eb6d8bebc56_6143_6" localSheetId="126" hidden="1">#REF!</definedName>
    <definedName name="TRNR_05245a249c3e46eda7a52eb6d8bebc56_6143_6" localSheetId="127" hidden="1">#REF!</definedName>
    <definedName name="TRNR_05245a249c3e46eda7a52eb6d8bebc56_6143_6" localSheetId="129" hidden="1">#REF!</definedName>
    <definedName name="TRNR_05245a249c3e46eda7a52eb6d8bebc56_6143_6" localSheetId="130" hidden="1">#REF!</definedName>
    <definedName name="TRNR_05245a249c3e46eda7a52eb6d8bebc56_6143_6" localSheetId="131" hidden="1">#REF!</definedName>
    <definedName name="TRNR_05245a249c3e46eda7a52eb6d8bebc56_6143_6" hidden="1">#REF!</definedName>
    <definedName name="TRNR_0534e4e78b7d4544a5fcb977c9e238b2_61_2" localSheetId="31" hidden="1">#REF!</definedName>
    <definedName name="TRNR_0534e4e78b7d4544a5fcb977c9e238b2_61_2" localSheetId="50" hidden="1">#REF!</definedName>
    <definedName name="TRNR_0534e4e78b7d4544a5fcb977c9e238b2_61_2" localSheetId="51" hidden="1">#REF!</definedName>
    <definedName name="TRNR_0534e4e78b7d4544a5fcb977c9e238b2_61_2" localSheetId="53" hidden="1">#REF!</definedName>
    <definedName name="TRNR_0534e4e78b7d4544a5fcb977c9e238b2_61_2" localSheetId="38" hidden="1">#REF!</definedName>
    <definedName name="TRNR_0534e4e78b7d4544a5fcb977c9e238b2_61_2" localSheetId="125" hidden="1">#REF!</definedName>
    <definedName name="TRNR_0534e4e78b7d4544a5fcb977c9e238b2_61_2" localSheetId="126" hidden="1">#REF!</definedName>
    <definedName name="TRNR_0534e4e78b7d4544a5fcb977c9e238b2_61_2" localSheetId="127" hidden="1">#REF!</definedName>
    <definedName name="TRNR_0534e4e78b7d4544a5fcb977c9e238b2_61_2" localSheetId="129" hidden="1">#REF!</definedName>
    <definedName name="TRNR_0534e4e78b7d4544a5fcb977c9e238b2_61_2" localSheetId="130" hidden="1">#REF!</definedName>
    <definedName name="TRNR_0534e4e78b7d4544a5fcb977c9e238b2_61_2" localSheetId="131" hidden="1">#REF!</definedName>
    <definedName name="TRNR_0534e4e78b7d4544a5fcb977c9e238b2_61_2" localSheetId="40" hidden="1">#REF!</definedName>
    <definedName name="TRNR_0534e4e78b7d4544a5fcb977c9e238b2_61_2" hidden="1">#REF!</definedName>
    <definedName name="TRNR_0541f4f944a044fa95ac9c28a27da9f3_5842_12" localSheetId="5" hidden="1">#REF!</definedName>
    <definedName name="TRNR_0541f4f944a044fa95ac9c28a27da9f3_5842_12" localSheetId="6" hidden="1">#REF!</definedName>
    <definedName name="TRNR_0541f4f944a044fa95ac9c28a27da9f3_5842_12" localSheetId="7" hidden="1">#REF!</definedName>
    <definedName name="TRNR_0541f4f944a044fa95ac9c28a27da9f3_5842_12" localSheetId="8" hidden="1">#REF!</definedName>
    <definedName name="TRNR_0541f4f944a044fa95ac9c28a27da9f3_5842_12" localSheetId="9" hidden="1">#REF!</definedName>
    <definedName name="TRNR_0541f4f944a044fa95ac9c28a27da9f3_5842_12" localSheetId="30" hidden="1">#REF!</definedName>
    <definedName name="TRNR_0541f4f944a044fa95ac9c28a27da9f3_5842_12" localSheetId="38" hidden="1">#REF!</definedName>
    <definedName name="TRNR_0541f4f944a044fa95ac9c28a27da9f3_5842_12" localSheetId="124" hidden="1">#REF!</definedName>
    <definedName name="TRNR_0541f4f944a044fa95ac9c28a27da9f3_5842_12" localSheetId="125" hidden="1">#REF!</definedName>
    <definedName name="TRNR_0541f4f944a044fa95ac9c28a27da9f3_5842_12" localSheetId="128" hidden="1">#REF!</definedName>
    <definedName name="TRNR_0541f4f944a044fa95ac9c28a27da9f3_5842_12" hidden="1">#REF!</definedName>
    <definedName name="TRNR_05540d808a304d8bad418e83ae177cba_61_2" localSheetId="31" hidden="1">#REF!</definedName>
    <definedName name="TRNR_05540d808a304d8bad418e83ae177cba_61_2" localSheetId="50" hidden="1">#REF!</definedName>
    <definedName name="TRNR_05540d808a304d8bad418e83ae177cba_61_2" localSheetId="51" hidden="1">#REF!</definedName>
    <definedName name="TRNR_05540d808a304d8bad418e83ae177cba_61_2" localSheetId="53" hidden="1">#REF!</definedName>
    <definedName name="TRNR_05540d808a304d8bad418e83ae177cba_61_2" localSheetId="38" hidden="1">#REF!</definedName>
    <definedName name="TRNR_05540d808a304d8bad418e83ae177cba_61_2" localSheetId="125" hidden="1">#REF!</definedName>
    <definedName name="TRNR_05540d808a304d8bad418e83ae177cba_61_2" localSheetId="126" hidden="1">#REF!</definedName>
    <definedName name="TRNR_05540d808a304d8bad418e83ae177cba_61_2" localSheetId="127" hidden="1">#REF!</definedName>
    <definedName name="TRNR_05540d808a304d8bad418e83ae177cba_61_2" localSheetId="129" hidden="1">#REF!</definedName>
    <definedName name="TRNR_05540d808a304d8bad418e83ae177cba_61_2" localSheetId="130" hidden="1">#REF!</definedName>
    <definedName name="TRNR_05540d808a304d8bad418e83ae177cba_61_2" localSheetId="131" hidden="1">#REF!</definedName>
    <definedName name="TRNR_05540d808a304d8bad418e83ae177cba_61_2" localSheetId="138" hidden="1">#REF!</definedName>
    <definedName name="TRNR_05540d808a304d8bad418e83ae177cba_61_2" localSheetId="40" hidden="1">#REF!</definedName>
    <definedName name="TRNR_05540d808a304d8bad418e83ae177cba_61_2" hidden="1">#REF!</definedName>
    <definedName name="TRNR_055e3c8db26342ffabc2271c7e693e1f_61_2" localSheetId="31" hidden="1">#REF!</definedName>
    <definedName name="TRNR_055e3c8db26342ffabc2271c7e693e1f_61_2" localSheetId="50" hidden="1">#REF!</definedName>
    <definedName name="TRNR_055e3c8db26342ffabc2271c7e693e1f_61_2" localSheetId="51" hidden="1">#REF!</definedName>
    <definedName name="TRNR_055e3c8db26342ffabc2271c7e693e1f_61_2" localSheetId="53" hidden="1">#REF!</definedName>
    <definedName name="TRNR_055e3c8db26342ffabc2271c7e693e1f_61_2" localSheetId="38" hidden="1">#REF!</definedName>
    <definedName name="TRNR_055e3c8db26342ffabc2271c7e693e1f_61_2" localSheetId="125" hidden="1">#REF!</definedName>
    <definedName name="TRNR_055e3c8db26342ffabc2271c7e693e1f_61_2" localSheetId="126" hidden="1">#REF!</definedName>
    <definedName name="TRNR_055e3c8db26342ffabc2271c7e693e1f_61_2" localSheetId="127" hidden="1">#REF!</definedName>
    <definedName name="TRNR_055e3c8db26342ffabc2271c7e693e1f_61_2" localSheetId="129" hidden="1">#REF!</definedName>
    <definedName name="TRNR_055e3c8db26342ffabc2271c7e693e1f_61_2" localSheetId="130" hidden="1">#REF!</definedName>
    <definedName name="TRNR_055e3c8db26342ffabc2271c7e693e1f_61_2" localSheetId="131" hidden="1">#REF!</definedName>
    <definedName name="TRNR_055e3c8db26342ffabc2271c7e693e1f_61_2" localSheetId="40" hidden="1">#REF!</definedName>
    <definedName name="TRNR_055e3c8db26342ffabc2271c7e693e1f_61_2" hidden="1">#REF!</definedName>
    <definedName name="TRNR_056dac2408bd4b9082d9a9b17d48bf1f_61_2" localSheetId="31" hidden="1">#REF!</definedName>
    <definedName name="TRNR_056dac2408bd4b9082d9a9b17d48bf1f_61_2" localSheetId="50" hidden="1">#REF!</definedName>
    <definedName name="TRNR_056dac2408bd4b9082d9a9b17d48bf1f_61_2" localSheetId="51" hidden="1">#REF!</definedName>
    <definedName name="TRNR_056dac2408bd4b9082d9a9b17d48bf1f_61_2" localSheetId="53" hidden="1">#REF!</definedName>
    <definedName name="TRNR_056dac2408bd4b9082d9a9b17d48bf1f_61_2" localSheetId="38" hidden="1">#REF!</definedName>
    <definedName name="TRNR_056dac2408bd4b9082d9a9b17d48bf1f_61_2" localSheetId="125" hidden="1">#REF!</definedName>
    <definedName name="TRNR_056dac2408bd4b9082d9a9b17d48bf1f_61_2" localSheetId="126" hidden="1">#REF!</definedName>
    <definedName name="TRNR_056dac2408bd4b9082d9a9b17d48bf1f_61_2" localSheetId="127" hidden="1">#REF!</definedName>
    <definedName name="TRNR_056dac2408bd4b9082d9a9b17d48bf1f_61_2" localSheetId="129" hidden="1">#REF!</definedName>
    <definedName name="TRNR_056dac2408bd4b9082d9a9b17d48bf1f_61_2" localSheetId="130" hidden="1">#REF!</definedName>
    <definedName name="TRNR_056dac2408bd4b9082d9a9b17d48bf1f_61_2" localSheetId="131" hidden="1">#REF!</definedName>
    <definedName name="TRNR_056dac2408bd4b9082d9a9b17d48bf1f_61_2" localSheetId="40" hidden="1">#REF!</definedName>
    <definedName name="TRNR_056dac2408bd4b9082d9a9b17d48bf1f_61_2" hidden="1">#REF!</definedName>
    <definedName name="TRNR_058497edd9244067bb668eb91dce5bd1_61_2" localSheetId="31" hidden="1">#REF!</definedName>
    <definedName name="TRNR_058497edd9244067bb668eb91dce5bd1_61_2" localSheetId="50" hidden="1">#REF!</definedName>
    <definedName name="TRNR_058497edd9244067bb668eb91dce5bd1_61_2" localSheetId="51" hidden="1">#REF!</definedName>
    <definedName name="TRNR_058497edd9244067bb668eb91dce5bd1_61_2" localSheetId="53" hidden="1">#REF!</definedName>
    <definedName name="TRNR_058497edd9244067bb668eb91dce5bd1_61_2" localSheetId="38" hidden="1">#REF!</definedName>
    <definedName name="TRNR_058497edd9244067bb668eb91dce5bd1_61_2" localSheetId="125" hidden="1">#REF!</definedName>
    <definedName name="TRNR_058497edd9244067bb668eb91dce5bd1_61_2" localSheetId="126" hidden="1">#REF!</definedName>
    <definedName name="TRNR_058497edd9244067bb668eb91dce5bd1_61_2" localSheetId="127" hidden="1">#REF!</definedName>
    <definedName name="TRNR_058497edd9244067bb668eb91dce5bd1_61_2" localSheetId="129" hidden="1">#REF!</definedName>
    <definedName name="TRNR_058497edd9244067bb668eb91dce5bd1_61_2" localSheetId="130" hidden="1">#REF!</definedName>
    <definedName name="TRNR_058497edd9244067bb668eb91dce5bd1_61_2" localSheetId="131" hidden="1">#REF!</definedName>
    <definedName name="TRNR_058497edd9244067bb668eb91dce5bd1_61_2" localSheetId="40" hidden="1">#REF!</definedName>
    <definedName name="TRNR_058497edd9244067bb668eb91dce5bd1_61_2" hidden="1">#REF!</definedName>
    <definedName name="TRNR_058e220a6c16492d8d890e19ff064fd4_61_2" localSheetId="31" hidden="1">#REF!</definedName>
    <definedName name="TRNR_058e220a6c16492d8d890e19ff064fd4_61_2" localSheetId="50" hidden="1">#REF!</definedName>
    <definedName name="TRNR_058e220a6c16492d8d890e19ff064fd4_61_2" localSheetId="51" hidden="1">#REF!</definedName>
    <definedName name="TRNR_058e220a6c16492d8d890e19ff064fd4_61_2" localSheetId="53" hidden="1">#REF!</definedName>
    <definedName name="TRNR_058e220a6c16492d8d890e19ff064fd4_61_2" localSheetId="38" hidden="1">#REF!</definedName>
    <definedName name="TRNR_058e220a6c16492d8d890e19ff064fd4_61_2" localSheetId="125" hidden="1">#REF!</definedName>
    <definedName name="TRNR_058e220a6c16492d8d890e19ff064fd4_61_2" localSheetId="126" hidden="1">#REF!</definedName>
    <definedName name="TRNR_058e220a6c16492d8d890e19ff064fd4_61_2" localSheetId="127" hidden="1">#REF!</definedName>
    <definedName name="TRNR_058e220a6c16492d8d890e19ff064fd4_61_2" localSheetId="129" hidden="1">#REF!</definedName>
    <definedName name="TRNR_058e220a6c16492d8d890e19ff064fd4_61_2" localSheetId="130" hidden="1">#REF!</definedName>
    <definedName name="TRNR_058e220a6c16492d8d890e19ff064fd4_61_2" localSheetId="131" hidden="1">#REF!</definedName>
    <definedName name="TRNR_058e220a6c16492d8d890e19ff064fd4_61_2" localSheetId="40" hidden="1">#REF!</definedName>
    <definedName name="TRNR_058e220a6c16492d8d890e19ff064fd4_61_2" hidden="1">#REF!</definedName>
    <definedName name="TRNR_058f91766ed8499181df535c123718ce_61_2" localSheetId="31" hidden="1">#REF!</definedName>
    <definedName name="TRNR_058f91766ed8499181df535c123718ce_61_2" localSheetId="50" hidden="1">#REF!</definedName>
    <definedName name="TRNR_058f91766ed8499181df535c123718ce_61_2" localSheetId="51" hidden="1">#REF!</definedName>
    <definedName name="TRNR_058f91766ed8499181df535c123718ce_61_2" localSheetId="53" hidden="1">#REF!</definedName>
    <definedName name="TRNR_058f91766ed8499181df535c123718ce_61_2" localSheetId="38" hidden="1">#REF!</definedName>
    <definedName name="TRNR_058f91766ed8499181df535c123718ce_61_2" localSheetId="125" hidden="1">#REF!</definedName>
    <definedName name="TRNR_058f91766ed8499181df535c123718ce_61_2" localSheetId="126" hidden="1">#REF!</definedName>
    <definedName name="TRNR_058f91766ed8499181df535c123718ce_61_2" localSheetId="127" hidden="1">#REF!</definedName>
    <definedName name="TRNR_058f91766ed8499181df535c123718ce_61_2" localSheetId="129" hidden="1">#REF!</definedName>
    <definedName name="TRNR_058f91766ed8499181df535c123718ce_61_2" localSheetId="130" hidden="1">#REF!</definedName>
    <definedName name="TRNR_058f91766ed8499181df535c123718ce_61_2" localSheetId="131" hidden="1">#REF!</definedName>
    <definedName name="TRNR_058f91766ed8499181df535c123718ce_61_2" localSheetId="40" hidden="1">#REF!</definedName>
    <definedName name="TRNR_058f91766ed8499181df535c123718ce_61_2" hidden="1">#REF!</definedName>
    <definedName name="TRNR_0590e98b5dac4c16b936fe2af56614fb_40_6" localSheetId="31" hidden="1">#REF!</definedName>
    <definedName name="TRNR_0590e98b5dac4c16b936fe2af56614fb_40_6" localSheetId="54" hidden="1">#REF!</definedName>
    <definedName name="TRNR_0590e98b5dac4c16b936fe2af56614fb_40_6" localSheetId="38" hidden="1">#REF!</definedName>
    <definedName name="TRNR_0590e98b5dac4c16b936fe2af56614fb_40_6" localSheetId="124" hidden="1">#REF!</definedName>
    <definedName name="TRNR_0590e98b5dac4c16b936fe2af56614fb_40_6" localSheetId="125" hidden="1">#REF!</definedName>
    <definedName name="TRNR_0590e98b5dac4c16b936fe2af56614fb_40_6" localSheetId="126" hidden="1">#REF!</definedName>
    <definedName name="TRNR_0590e98b5dac4c16b936fe2af56614fb_40_6" localSheetId="127" hidden="1">#REF!</definedName>
    <definedName name="TRNR_0590e98b5dac4c16b936fe2af56614fb_40_6" localSheetId="128" hidden="1">#REF!</definedName>
    <definedName name="TRNR_0590e98b5dac4c16b936fe2af56614fb_40_6" localSheetId="129" hidden="1">#REF!</definedName>
    <definedName name="TRNR_0590e98b5dac4c16b936fe2af56614fb_40_6" localSheetId="130" hidden="1">#REF!</definedName>
    <definedName name="TRNR_0590e98b5dac4c16b936fe2af56614fb_40_6" localSheetId="131" hidden="1">#REF!</definedName>
    <definedName name="TRNR_0590e98b5dac4c16b936fe2af56614fb_40_6" localSheetId="40" hidden="1">#REF!</definedName>
    <definedName name="TRNR_0590e98b5dac4c16b936fe2af56614fb_40_6" hidden="1">#REF!</definedName>
    <definedName name="TRNR_05916a872a364776bbedfc6d2b73fecd_25_6" localSheetId="38" hidden="1">#REF!</definedName>
    <definedName name="TRNR_05916a872a364776bbedfc6d2b73fecd_25_6" localSheetId="125" hidden="1">#REF!</definedName>
    <definedName name="TRNR_05916a872a364776bbedfc6d2b73fecd_25_6" localSheetId="126" hidden="1">#REF!</definedName>
    <definedName name="TRNR_05916a872a364776bbedfc6d2b73fecd_25_6" localSheetId="127" hidden="1">#REF!</definedName>
    <definedName name="TRNR_05916a872a364776bbedfc6d2b73fecd_25_6" localSheetId="129" hidden="1">#REF!</definedName>
    <definedName name="TRNR_05916a872a364776bbedfc6d2b73fecd_25_6" localSheetId="130" hidden="1">#REF!</definedName>
    <definedName name="TRNR_05916a872a364776bbedfc6d2b73fecd_25_6" localSheetId="131" hidden="1">#REF!</definedName>
    <definedName name="TRNR_05916a872a364776bbedfc6d2b73fecd_25_6" hidden="1">#REF!</definedName>
    <definedName name="TRNR_059422fbe048448f8726d9bac47ac1e8_61_2" localSheetId="31" hidden="1">#REF!</definedName>
    <definedName name="TRNR_059422fbe048448f8726d9bac47ac1e8_61_2" localSheetId="50" hidden="1">#REF!</definedName>
    <definedName name="TRNR_059422fbe048448f8726d9bac47ac1e8_61_2" localSheetId="51" hidden="1">#REF!</definedName>
    <definedName name="TRNR_059422fbe048448f8726d9bac47ac1e8_61_2" localSheetId="53" hidden="1">#REF!</definedName>
    <definedName name="TRNR_059422fbe048448f8726d9bac47ac1e8_61_2" localSheetId="38" hidden="1">#REF!</definedName>
    <definedName name="TRNR_059422fbe048448f8726d9bac47ac1e8_61_2" localSheetId="125" hidden="1">#REF!</definedName>
    <definedName name="TRNR_059422fbe048448f8726d9bac47ac1e8_61_2" localSheetId="126" hidden="1">#REF!</definedName>
    <definedName name="TRNR_059422fbe048448f8726d9bac47ac1e8_61_2" localSheetId="127" hidden="1">#REF!</definedName>
    <definedName name="TRNR_059422fbe048448f8726d9bac47ac1e8_61_2" localSheetId="129" hidden="1">#REF!</definedName>
    <definedName name="TRNR_059422fbe048448f8726d9bac47ac1e8_61_2" localSheetId="130" hidden="1">#REF!</definedName>
    <definedName name="TRNR_059422fbe048448f8726d9bac47ac1e8_61_2" localSheetId="131" hidden="1">#REF!</definedName>
    <definedName name="TRNR_059422fbe048448f8726d9bac47ac1e8_61_2" localSheetId="40" hidden="1">#REF!</definedName>
    <definedName name="TRNR_059422fbe048448f8726d9bac47ac1e8_61_2" hidden="1">#REF!</definedName>
    <definedName name="TRNR_05978af0f0274a63bcfadf36adb8e60c_2071_6" localSheetId="31" hidden="1">#REF!</definedName>
    <definedName name="TRNR_05978af0f0274a63bcfadf36adb8e60c_2071_6" localSheetId="50" hidden="1">#REF!</definedName>
    <definedName name="TRNR_05978af0f0274a63bcfadf36adb8e60c_2071_6" localSheetId="51" hidden="1">#REF!</definedName>
    <definedName name="TRNR_05978af0f0274a63bcfadf36adb8e60c_2071_6" localSheetId="53" hidden="1">#REF!</definedName>
    <definedName name="TRNR_05978af0f0274a63bcfadf36adb8e60c_2071_6" localSheetId="38" hidden="1">#REF!</definedName>
    <definedName name="TRNR_05978af0f0274a63bcfadf36adb8e60c_2071_6" localSheetId="125" hidden="1">#REF!</definedName>
    <definedName name="TRNR_05978af0f0274a63bcfadf36adb8e60c_2071_6" localSheetId="126" hidden="1">#REF!</definedName>
    <definedName name="TRNR_05978af0f0274a63bcfadf36adb8e60c_2071_6" localSheetId="127" hidden="1">#REF!</definedName>
    <definedName name="TRNR_05978af0f0274a63bcfadf36adb8e60c_2071_6" localSheetId="129" hidden="1">#REF!</definedName>
    <definedName name="TRNR_05978af0f0274a63bcfadf36adb8e60c_2071_6" localSheetId="130" hidden="1">#REF!</definedName>
    <definedName name="TRNR_05978af0f0274a63bcfadf36adb8e60c_2071_6" localSheetId="131" hidden="1">#REF!</definedName>
    <definedName name="TRNR_05978af0f0274a63bcfadf36adb8e60c_2071_6" localSheetId="40" hidden="1">#REF!</definedName>
    <definedName name="TRNR_05978af0f0274a63bcfadf36adb8e60c_2071_6" hidden="1">#REF!</definedName>
    <definedName name="TRNR_05b11777ef764626b2c1b982cdbf0b66_61_2" localSheetId="31" hidden="1">#REF!</definedName>
    <definedName name="TRNR_05b11777ef764626b2c1b982cdbf0b66_61_2" localSheetId="50" hidden="1">#REF!</definedName>
    <definedName name="TRNR_05b11777ef764626b2c1b982cdbf0b66_61_2" localSheetId="51" hidden="1">#REF!</definedName>
    <definedName name="TRNR_05b11777ef764626b2c1b982cdbf0b66_61_2" localSheetId="53" hidden="1">#REF!</definedName>
    <definedName name="TRNR_05b11777ef764626b2c1b982cdbf0b66_61_2" localSheetId="38" hidden="1">#REF!</definedName>
    <definedName name="TRNR_05b11777ef764626b2c1b982cdbf0b66_61_2" localSheetId="125" hidden="1">#REF!</definedName>
    <definedName name="TRNR_05b11777ef764626b2c1b982cdbf0b66_61_2" localSheetId="126" hidden="1">#REF!</definedName>
    <definedName name="TRNR_05b11777ef764626b2c1b982cdbf0b66_61_2" localSheetId="127" hidden="1">#REF!</definedName>
    <definedName name="TRNR_05b11777ef764626b2c1b982cdbf0b66_61_2" localSheetId="129" hidden="1">#REF!</definedName>
    <definedName name="TRNR_05b11777ef764626b2c1b982cdbf0b66_61_2" localSheetId="130" hidden="1">#REF!</definedName>
    <definedName name="TRNR_05b11777ef764626b2c1b982cdbf0b66_61_2" localSheetId="131" hidden="1">#REF!</definedName>
    <definedName name="TRNR_05b11777ef764626b2c1b982cdbf0b66_61_2" localSheetId="40" hidden="1">#REF!</definedName>
    <definedName name="TRNR_05b11777ef764626b2c1b982cdbf0b66_61_2" hidden="1">#REF!</definedName>
    <definedName name="TRNR_05b33f2a84044bf99aa6bd058de68f75_61_2" localSheetId="31" hidden="1">#REF!</definedName>
    <definedName name="TRNR_05b33f2a84044bf99aa6bd058de68f75_61_2" localSheetId="50" hidden="1">#REF!</definedName>
    <definedName name="TRNR_05b33f2a84044bf99aa6bd058de68f75_61_2" localSheetId="51" hidden="1">#REF!</definedName>
    <definedName name="TRNR_05b33f2a84044bf99aa6bd058de68f75_61_2" localSheetId="53" hidden="1">#REF!</definedName>
    <definedName name="TRNR_05b33f2a84044bf99aa6bd058de68f75_61_2" localSheetId="38" hidden="1">#REF!</definedName>
    <definedName name="TRNR_05b33f2a84044bf99aa6bd058de68f75_61_2" localSheetId="125" hidden="1">#REF!</definedName>
    <definedName name="TRNR_05b33f2a84044bf99aa6bd058de68f75_61_2" localSheetId="126" hidden="1">#REF!</definedName>
    <definedName name="TRNR_05b33f2a84044bf99aa6bd058de68f75_61_2" localSheetId="127" hidden="1">#REF!</definedName>
    <definedName name="TRNR_05b33f2a84044bf99aa6bd058de68f75_61_2" localSheetId="129" hidden="1">#REF!</definedName>
    <definedName name="TRNR_05b33f2a84044bf99aa6bd058de68f75_61_2" localSheetId="130" hidden="1">#REF!</definedName>
    <definedName name="TRNR_05b33f2a84044bf99aa6bd058de68f75_61_2" localSheetId="131" hidden="1">#REF!</definedName>
    <definedName name="TRNR_05b33f2a84044bf99aa6bd058de68f75_61_2" localSheetId="40" hidden="1">#REF!</definedName>
    <definedName name="TRNR_05b33f2a84044bf99aa6bd058de68f75_61_2" hidden="1">#REF!</definedName>
    <definedName name="TRNR_05df332b25a54bcfb7ab890ef399ae0f_61_2" localSheetId="31" hidden="1">#REF!</definedName>
    <definedName name="TRNR_05df332b25a54bcfb7ab890ef399ae0f_61_2" localSheetId="50" hidden="1">#REF!</definedName>
    <definedName name="TRNR_05df332b25a54bcfb7ab890ef399ae0f_61_2" localSheetId="51" hidden="1">#REF!</definedName>
    <definedName name="TRNR_05df332b25a54bcfb7ab890ef399ae0f_61_2" localSheetId="53" hidden="1">#REF!</definedName>
    <definedName name="TRNR_05df332b25a54bcfb7ab890ef399ae0f_61_2" localSheetId="38" hidden="1">#REF!</definedName>
    <definedName name="TRNR_05df332b25a54bcfb7ab890ef399ae0f_61_2" localSheetId="125" hidden="1">#REF!</definedName>
    <definedName name="TRNR_05df332b25a54bcfb7ab890ef399ae0f_61_2" localSheetId="126" hidden="1">#REF!</definedName>
    <definedName name="TRNR_05df332b25a54bcfb7ab890ef399ae0f_61_2" localSheetId="127" hidden="1">#REF!</definedName>
    <definedName name="TRNR_05df332b25a54bcfb7ab890ef399ae0f_61_2" localSheetId="129" hidden="1">#REF!</definedName>
    <definedName name="TRNR_05df332b25a54bcfb7ab890ef399ae0f_61_2" localSheetId="130" hidden="1">#REF!</definedName>
    <definedName name="TRNR_05df332b25a54bcfb7ab890ef399ae0f_61_2" localSheetId="131" hidden="1">#REF!</definedName>
    <definedName name="TRNR_05df332b25a54bcfb7ab890ef399ae0f_61_2" localSheetId="40" hidden="1">#REF!</definedName>
    <definedName name="TRNR_05df332b25a54bcfb7ab890ef399ae0f_61_2" hidden="1">#REF!</definedName>
    <definedName name="TRNR_05ea58a2380e4f23b9fe763138c50646_61_2" localSheetId="31" hidden="1">#REF!</definedName>
    <definedName name="TRNR_05ea58a2380e4f23b9fe763138c50646_61_2" localSheetId="50" hidden="1">#REF!</definedName>
    <definedName name="TRNR_05ea58a2380e4f23b9fe763138c50646_61_2" localSheetId="51" hidden="1">#REF!</definedName>
    <definedName name="TRNR_05ea58a2380e4f23b9fe763138c50646_61_2" localSheetId="53" hidden="1">#REF!</definedName>
    <definedName name="TRNR_05ea58a2380e4f23b9fe763138c50646_61_2" localSheetId="38" hidden="1">#REF!</definedName>
    <definedName name="TRNR_05ea58a2380e4f23b9fe763138c50646_61_2" localSheetId="125" hidden="1">#REF!</definedName>
    <definedName name="TRNR_05ea58a2380e4f23b9fe763138c50646_61_2" localSheetId="126" hidden="1">#REF!</definedName>
    <definedName name="TRNR_05ea58a2380e4f23b9fe763138c50646_61_2" localSheetId="127" hidden="1">#REF!</definedName>
    <definedName name="TRNR_05ea58a2380e4f23b9fe763138c50646_61_2" localSheetId="129" hidden="1">#REF!</definedName>
    <definedName name="TRNR_05ea58a2380e4f23b9fe763138c50646_61_2" localSheetId="130" hidden="1">#REF!</definedName>
    <definedName name="TRNR_05ea58a2380e4f23b9fe763138c50646_61_2" localSheetId="131" hidden="1">#REF!</definedName>
    <definedName name="TRNR_05ea58a2380e4f23b9fe763138c50646_61_2" localSheetId="40" hidden="1">#REF!</definedName>
    <definedName name="TRNR_05ea58a2380e4f23b9fe763138c50646_61_2" hidden="1">#REF!</definedName>
    <definedName name="TRNR_05f69f6e6b524ee3a290c9cb84c805b1_6_4" localSheetId="31" hidden="1">#REF!</definedName>
    <definedName name="TRNR_05f69f6e6b524ee3a290c9cb84c805b1_6_4" localSheetId="50" hidden="1">#REF!</definedName>
    <definedName name="TRNR_05f69f6e6b524ee3a290c9cb84c805b1_6_4" localSheetId="51" hidden="1">#REF!</definedName>
    <definedName name="TRNR_05f69f6e6b524ee3a290c9cb84c805b1_6_4" localSheetId="53" hidden="1">#REF!</definedName>
    <definedName name="TRNR_05f69f6e6b524ee3a290c9cb84c805b1_6_4" localSheetId="38" hidden="1">#REF!</definedName>
    <definedName name="TRNR_05f69f6e6b524ee3a290c9cb84c805b1_6_4" localSheetId="125" hidden="1">#REF!</definedName>
    <definedName name="TRNR_05f69f6e6b524ee3a290c9cb84c805b1_6_4" localSheetId="126" hidden="1">#REF!</definedName>
    <definedName name="TRNR_05f69f6e6b524ee3a290c9cb84c805b1_6_4" localSheetId="127" hidden="1">#REF!</definedName>
    <definedName name="TRNR_05f69f6e6b524ee3a290c9cb84c805b1_6_4" localSheetId="129" hidden="1">#REF!</definedName>
    <definedName name="TRNR_05f69f6e6b524ee3a290c9cb84c805b1_6_4" localSheetId="130" hidden="1">#REF!</definedName>
    <definedName name="TRNR_05f69f6e6b524ee3a290c9cb84c805b1_6_4" localSheetId="131" hidden="1">#REF!</definedName>
    <definedName name="TRNR_05f69f6e6b524ee3a290c9cb84c805b1_6_4" localSheetId="40" hidden="1">#REF!</definedName>
    <definedName name="TRNR_05f69f6e6b524ee3a290c9cb84c805b1_6_4" hidden="1">#REF!</definedName>
    <definedName name="TRNR_05f77d8dd06945ecb68482ba68341e72_31_9" localSheetId="38" hidden="1">#REF!</definedName>
    <definedName name="TRNR_05f77d8dd06945ecb68482ba68341e72_31_9" localSheetId="125" hidden="1">#REF!</definedName>
    <definedName name="TRNR_05f77d8dd06945ecb68482ba68341e72_31_9" localSheetId="126" hidden="1">#REF!</definedName>
    <definedName name="TRNR_05f77d8dd06945ecb68482ba68341e72_31_9" localSheetId="127" hidden="1">#REF!</definedName>
    <definedName name="TRNR_05f77d8dd06945ecb68482ba68341e72_31_9" localSheetId="129" hidden="1">#REF!</definedName>
    <definedName name="TRNR_05f77d8dd06945ecb68482ba68341e72_31_9" localSheetId="130" hidden="1">#REF!</definedName>
    <definedName name="TRNR_05f77d8dd06945ecb68482ba68341e72_31_9" localSheetId="131" hidden="1">#REF!</definedName>
    <definedName name="TRNR_05f77d8dd06945ecb68482ba68341e72_31_9" hidden="1">#REF!</definedName>
    <definedName name="TRNR_060909a6e43c470da8ee205df77dfa96_25_6" hidden="1">#REF!</definedName>
    <definedName name="TRNR_061bd25561dc42799fa4fbe0222ccfd6_963_2" localSheetId="38" hidden="1">#REF!</definedName>
    <definedName name="TRNR_061bd25561dc42799fa4fbe0222ccfd6_963_2" localSheetId="125" hidden="1">#REF!</definedName>
    <definedName name="TRNR_061bd25561dc42799fa4fbe0222ccfd6_963_2" localSheetId="126" hidden="1">#REF!</definedName>
    <definedName name="TRNR_061bd25561dc42799fa4fbe0222ccfd6_963_2" localSheetId="127" hidden="1">#REF!</definedName>
    <definedName name="TRNR_061bd25561dc42799fa4fbe0222ccfd6_963_2" localSheetId="129" hidden="1">#REF!</definedName>
    <definedName name="TRNR_061bd25561dc42799fa4fbe0222ccfd6_963_2" localSheetId="130" hidden="1">#REF!</definedName>
    <definedName name="TRNR_061bd25561dc42799fa4fbe0222ccfd6_963_2" localSheetId="131" hidden="1">#REF!</definedName>
    <definedName name="TRNR_061bd25561dc42799fa4fbe0222ccfd6_963_2" hidden="1">#REF!</definedName>
    <definedName name="TRNR_0646bb742e714fcdaf7bad1ff6405090_2037_6" localSheetId="31" hidden="1">#REF!</definedName>
    <definedName name="TRNR_0646bb742e714fcdaf7bad1ff6405090_2037_6" localSheetId="50" hidden="1">#REF!</definedName>
    <definedName name="TRNR_0646bb742e714fcdaf7bad1ff6405090_2037_6" localSheetId="51" hidden="1">#REF!</definedName>
    <definedName name="TRNR_0646bb742e714fcdaf7bad1ff6405090_2037_6" localSheetId="53" hidden="1">#REF!</definedName>
    <definedName name="TRNR_0646bb742e714fcdaf7bad1ff6405090_2037_6" localSheetId="38" hidden="1">#REF!</definedName>
    <definedName name="TRNR_0646bb742e714fcdaf7bad1ff6405090_2037_6" localSheetId="125" hidden="1">#REF!</definedName>
    <definedName name="TRNR_0646bb742e714fcdaf7bad1ff6405090_2037_6" localSheetId="126" hidden="1">#REF!</definedName>
    <definedName name="TRNR_0646bb742e714fcdaf7bad1ff6405090_2037_6" localSheetId="127" hidden="1">#REF!</definedName>
    <definedName name="TRNR_0646bb742e714fcdaf7bad1ff6405090_2037_6" localSheetId="129" hidden="1">#REF!</definedName>
    <definedName name="TRNR_0646bb742e714fcdaf7bad1ff6405090_2037_6" localSheetId="130" hidden="1">#REF!</definedName>
    <definedName name="TRNR_0646bb742e714fcdaf7bad1ff6405090_2037_6" localSheetId="131" hidden="1">#REF!</definedName>
    <definedName name="TRNR_0646bb742e714fcdaf7bad1ff6405090_2037_6" localSheetId="40" hidden="1">#REF!</definedName>
    <definedName name="TRNR_0646bb742e714fcdaf7bad1ff6405090_2037_6" hidden="1">#REF!</definedName>
    <definedName name="TRNR_064e2701896c448fba50496d1223989a_61_2" localSheetId="31" hidden="1">#REF!</definedName>
    <definedName name="TRNR_064e2701896c448fba50496d1223989a_61_2" localSheetId="50" hidden="1">#REF!</definedName>
    <definedName name="TRNR_064e2701896c448fba50496d1223989a_61_2" localSheetId="51" hidden="1">#REF!</definedName>
    <definedName name="TRNR_064e2701896c448fba50496d1223989a_61_2" localSheetId="53" hidden="1">#REF!</definedName>
    <definedName name="TRNR_064e2701896c448fba50496d1223989a_61_2" localSheetId="38" hidden="1">#REF!</definedName>
    <definedName name="TRNR_064e2701896c448fba50496d1223989a_61_2" localSheetId="125" hidden="1">#REF!</definedName>
    <definedName name="TRNR_064e2701896c448fba50496d1223989a_61_2" localSheetId="126" hidden="1">#REF!</definedName>
    <definedName name="TRNR_064e2701896c448fba50496d1223989a_61_2" localSheetId="127" hidden="1">#REF!</definedName>
    <definedName name="TRNR_064e2701896c448fba50496d1223989a_61_2" localSheetId="129" hidden="1">#REF!</definedName>
    <definedName name="TRNR_064e2701896c448fba50496d1223989a_61_2" localSheetId="130" hidden="1">#REF!</definedName>
    <definedName name="TRNR_064e2701896c448fba50496d1223989a_61_2" localSheetId="131" hidden="1">#REF!</definedName>
    <definedName name="TRNR_064e2701896c448fba50496d1223989a_61_2" localSheetId="40" hidden="1">#REF!</definedName>
    <definedName name="TRNR_064e2701896c448fba50496d1223989a_61_2" hidden="1">#REF!</definedName>
    <definedName name="TRNR_065323834082421fa8a974e1b9449e32_6177_4" localSheetId="38" hidden="1">#REF!</definedName>
    <definedName name="TRNR_065323834082421fa8a974e1b9449e32_6177_4" localSheetId="125" hidden="1">#REF!</definedName>
    <definedName name="TRNR_065323834082421fa8a974e1b9449e32_6177_4" localSheetId="126" hidden="1">#REF!</definedName>
    <definedName name="TRNR_065323834082421fa8a974e1b9449e32_6177_4" localSheetId="127" hidden="1">#REF!</definedName>
    <definedName name="TRNR_065323834082421fa8a974e1b9449e32_6177_4" localSheetId="129" hidden="1">#REF!</definedName>
    <definedName name="TRNR_065323834082421fa8a974e1b9449e32_6177_4" localSheetId="130" hidden="1">#REF!</definedName>
    <definedName name="TRNR_065323834082421fa8a974e1b9449e32_6177_4" localSheetId="131" hidden="1">#REF!</definedName>
    <definedName name="TRNR_065323834082421fa8a974e1b9449e32_6177_4" hidden="1">#REF!</definedName>
    <definedName name="TRNR_0676c06062ba4b71aa6eee949bb5e667_6460_2" hidden="1">#REF!</definedName>
    <definedName name="TRNR_06a260c2f2194301a3bad8a609bdfad8_2097_6" localSheetId="31" hidden="1">#REF!</definedName>
    <definedName name="TRNR_06a260c2f2194301a3bad8a609bdfad8_2097_6" localSheetId="50" hidden="1">#REF!</definedName>
    <definedName name="TRNR_06a260c2f2194301a3bad8a609bdfad8_2097_6" localSheetId="51" hidden="1">#REF!</definedName>
    <definedName name="TRNR_06a260c2f2194301a3bad8a609bdfad8_2097_6" localSheetId="53" hidden="1">#REF!</definedName>
    <definedName name="TRNR_06a260c2f2194301a3bad8a609bdfad8_2097_6" localSheetId="38" hidden="1">#REF!</definedName>
    <definedName name="TRNR_06a260c2f2194301a3bad8a609bdfad8_2097_6" localSheetId="125" hidden="1">#REF!</definedName>
    <definedName name="TRNR_06a260c2f2194301a3bad8a609bdfad8_2097_6" localSheetId="126" hidden="1">#REF!</definedName>
    <definedName name="TRNR_06a260c2f2194301a3bad8a609bdfad8_2097_6" localSheetId="127" hidden="1">#REF!</definedName>
    <definedName name="TRNR_06a260c2f2194301a3bad8a609bdfad8_2097_6" localSheetId="129" hidden="1">#REF!</definedName>
    <definedName name="TRNR_06a260c2f2194301a3bad8a609bdfad8_2097_6" localSheetId="130" hidden="1">#REF!</definedName>
    <definedName name="TRNR_06a260c2f2194301a3bad8a609bdfad8_2097_6" localSheetId="131" hidden="1">#REF!</definedName>
    <definedName name="TRNR_06a260c2f2194301a3bad8a609bdfad8_2097_6" localSheetId="40" hidden="1">#REF!</definedName>
    <definedName name="TRNR_06a260c2f2194301a3bad8a609bdfad8_2097_6" hidden="1">#REF!</definedName>
    <definedName name="TRNR_06bdca42624f4597b9da0dae1fcd4245_6015_4" localSheetId="124" hidden="1">#REF!</definedName>
    <definedName name="TRNR_06bdca42624f4597b9da0dae1fcd4245_6015_4" localSheetId="125" hidden="1">#REF!</definedName>
    <definedName name="TRNR_06bdca42624f4597b9da0dae1fcd4245_6015_4" localSheetId="126" hidden="1">#REF!</definedName>
    <definedName name="TRNR_06bdca42624f4597b9da0dae1fcd4245_6015_4" localSheetId="127" hidden="1">#REF!</definedName>
    <definedName name="TRNR_06bdca42624f4597b9da0dae1fcd4245_6015_4" localSheetId="129" hidden="1">#REF!</definedName>
    <definedName name="TRNR_06bdca42624f4597b9da0dae1fcd4245_6015_4" localSheetId="130" hidden="1">#REF!</definedName>
    <definedName name="TRNR_06bdca42624f4597b9da0dae1fcd4245_6015_4" localSheetId="131" hidden="1">#REF!</definedName>
    <definedName name="TRNR_06bdca42624f4597b9da0dae1fcd4245_6015_4" localSheetId="138" hidden="1">#REF!</definedName>
    <definedName name="TRNR_06bdca42624f4597b9da0dae1fcd4245_6015_4" hidden="1">#REF!</definedName>
    <definedName name="TRNR_06d1407a85164150b144bfe0cea50628_324_10" hidden="1">#REF!</definedName>
    <definedName name="TRNR_0707a6fdd65f4f71ae6a2ed1c2239128_32_3" localSheetId="31" hidden="1">#REF!</definedName>
    <definedName name="TRNR_0707a6fdd65f4f71ae6a2ed1c2239128_32_3" localSheetId="50" hidden="1">#REF!</definedName>
    <definedName name="TRNR_0707a6fdd65f4f71ae6a2ed1c2239128_32_3" localSheetId="51" hidden="1">#REF!</definedName>
    <definedName name="TRNR_0707a6fdd65f4f71ae6a2ed1c2239128_32_3" localSheetId="53" hidden="1">#REF!</definedName>
    <definedName name="TRNR_0707a6fdd65f4f71ae6a2ed1c2239128_32_3" localSheetId="54" hidden="1">#REF!</definedName>
    <definedName name="TRNR_0707a6fdd65f4f71ae6a2ed1c2239128_32_3" localSheetId="33" hidden="1">#REF!</definedName>
    <definedName name="TRNR_0707a6fdd65f4f71ae6a2ed1c2239128_32_3" localSheetId="34" hidden="1">#REF!</definedName>
    <definedName name="TRNR_0707a6fdd65f4f71ae6a2ed1c2239128_32_3" localSheetId="38" hidden="1">#REF!</definedName>
    <definedName name="TRNR_0707a6fdd65f4f71ae6a2ed1c2239128_32_3" localSheetId="124" hidden="1">#REF!</definedName>
    <definedName name="TRNR_0707a6fdd65f4f71ae6a2ed1c2239128_32_3" localSheetId="125" hidden="1">#REF!</definedName>
    <definedName name="TRNR_0707a6fdd65f4f71ae6a2ed1c2239128_32_3" localSheetId="126" hidden="1">#REF!</definedName>
    <definedName name="TRNR_0707a6fdd65f4f71ae6a2ed1c2239128_32_3" localSheetId="127" hidden="1">#REF!</definedName>
    <definedName name="TRNR_0707a6fdd65f4f71ae6a2ed1c2239128_32_3" localSheetId="128" hidden="1">#REF!</definedName>
    <definedName name="TRNR_0707a6fdd65f4f71ae6a2ed1c2239128_32_3" localSheetId="129" hidden="1">#REF!</definedName>
    <definedName name="TRNR_0707a6fdd65f4f71ae6a2ed1c2239128_32_3" localSheetId="130" hidden="1">#REF!</definedName>
    <definedName name="TRNR_0707a6fdd65f4f71ae6a2ed1c2239128_32_3" localSheetId="131" hidden="1">#REF!</definedName>
    <definedName name="TRNR_0707a6fdd65f4f71ae6a2ed1c2239128_32_3" localSheetId="40" hidden="1">#REF!</definedName>
    <definedName name="TRNR_0707a6fdd65f4f71ae6a2ed1c2239128_32_3" hidden="1">#REF!</definedName>
    <definedName name="TRNR_073048ebc8eb46a4b9bf1f69142c9556_61_2" localSheetId="31" hidden="1">#REF!</definedName>
    <definedName name="TRNR_073048ebc8eb46a4b9bf1f69142c9556_61_2" localSheetId="50" hidden="1">#REF!</definedName>
    <definedName name="TRNR_073048ebc8eb46a4b9bf1f69142c9556_61_2" localSheetId="51" hidden="1">#REF!</definedName>
    <definedName name="TRNR_073048ebc8eb46a4b9bf1f69142c9556_61_2" localSheetId="53" hidden="1">#REF!</definedName>
    <definedName name="TRNR_073048ebc8eb46a4b9bf1f69142c9556_61_2" localSheetId="38" hidden="1">#REF!</definedName>
    <definedName name="TRNR_073048ebc8eb46a4b9bf1f69142c9556_61_2" localSheetId="125" hidden="1">#REF!</definedName>
    <definedName name="TRNR_073048ebc8eb46a4b9bf1f69142c9556_61_2" localSheetId="126" hidden="1">#REF!</definedName>
    <definedName name="TRNR_073048ebc8eb46a4b9bf1f69142c9556_61_2" localSheetId="127" hidden="1">#REF!</definedName>
    <definedName name="TRNR_073048ebc8eb46a4b9bf1f69142c9556_61_2" localSheetId="129" hidden="1">#REF!</definedName>
    <definedName name="TRNR_073048ebc8eb46a4b9bf1f69142c9556_61_2" localSheetId="130" hidden="1">#REF!</definedName>
    <definedName name="TRNR_073048ebc8eb46a4b9bf1f69142c9556_61_2" localSheetId="131" hidden="1">#REF!</definedName>
    <definedName name="TRNR_073048ebc8eb46a4b9bf1f69142c9556_61_2" localSheetId="40" hidden="1">#REF!</definedName>
    <definedName name="TRNR_073048ebc8eb46a4b9bf1f69142c9556_61_2" hidden="1">#REF!</definedName>
    <definedName name="TRNR_07385e49a63e46bea28a56713d90caf0_61_2" localSheetId="31" hidden="1">#REF!</definedName>
    <definedName name="TRNR_07385e49a63e46bea28a56713d90caf0_61_2" localSheetId="50" hidden="1">#REF!</definedName>
    <definedName name="TRNR_07385e49a63e46bea28a56713d90caf0_61_2" localSheetId="51" hidden="1">#REF!</definedName>
    <definedName name="TRNR_07385e49a63e46bea28a56713d90caf0_61_2" localSheetId="53" hidden="1">#REF!</definedName>
    <definedName name="TRNR_07385e49a63e46bea28a56713d90caf0_61_2" localSheetId="38" hidden="1">#REF!</definedName>
    <definedName name="TRNR_07385e49a63e46bea28a56713d90caf0_61_2" localSheetId="125" hidden="1">#REF!</definedName>
    <definedName name="TRNR_07385e49a63e46bea28a56713d90caf0_61_2" localSheetId="126" hidden="1">#REF!</definedName>
    <definedName name="TRNR_07385e49a63e46bea28a56713d90caf0_61_2" localSheetId="127" hidden="1">#REF!</definedName>
    <definedName name="TRNR_07385e49a63e46bea28a56713d90caf0_61_2" localSheetId="129" hidden="1">#REF!</definedName>
    <definedName name="TRNR_07385e49a63e46bea28a56713d90caf0_61_2" localSheetId="130" hidden="1">#REF!</definedName>
    <definedName name="TRNR_07385e49a63e46bea28a56713d90caf0_61_2" localSheetId="131" hidden="1">#REF!</definedName>
    <definedName name="TRNR_07385e49a63e46bea28a56713d90caf0_61_2" localSheetId="40" hidden="1">#REF!</definedName>
    <definedName name="TRNR_07385e49a63e46bea28a56713d90caf0_61_2" hidden="1">#REF!</definedName>
    <definedName name="TRNR_07534bcfe3e74cb6af3d870b93d62a13_20_4" localSheetId="38" hidden="1">#REF!</definedName>
    <definedName name="TRNR_07534bcfe3e74cb6af3d870b93d62a13_20_4" localSheetId="125" hidden="1">#REF!</definedName>
    <definedName name="TRNR_07534bcfe3e74cb6af3d870b93d62a13_20_4" localSheetId="126" hidden="1">#REF!</definedName>
    <definedName name="TRNR_07534bcfe3e74cb6af3d870b93d62a13_20_4" localSheetId="127" hidden="1">#REF!</definedName>
    <definedName name="TRNR_07534bcfe3e74cb6af3d870b93d62a13_20_4" localSheetId="128" hidden="1">#REF!</definedName>
    <definedName name="TRNR_07534bcfe3e74cb6af3d870b93d62a13_20_4" localSheetId="129" hidden="1">#REF!</definedName>
    <definedName name="TRNR_07534bcfe3e74cb6af3d870b93d62a13_20_4" localSheetId="130" hidden="1">#REF!</definedName>
    <definedName name="TRNR_07534bcfe3e74cb6af3d870b93d62a13_20_4" localSheetId="131" hidden="1">#REF!</definedName>
    <definedName name="TRNR_07534bcfe3e74cb6af3d870b93d62a13_20_4" hidden="1">#REF!</definedName>
    <definedName name="TRNR_0756e1f8e913418398d72ea60bbac42e_61_2" localSheetId="31" hidden="1">#REF!</definedName>
    <definedName name="TRNR_0756e1f8e913418398d72ea60bbac42e_61_2" localSheetId="50" hidden="1">#REF!</definedName>
    <definedName name="TRNR_0756e1f8e913418398d72ea60bbac42e_61_2" localSheetId="51" hidden="1">#REF!</definedName>
    <definedName name="TRNR_0756e1f8e913418398d72ea60bbac42e_61_2" localSheetId="53" hidden="1">#REF!</definedName>
    <definedName name="TRNR_0756e1f8e913418398d72ea60bbac42e_61_2" localSheetId="38" hidden="1">#REF!</definedName>
    <definedName name="TRNR_0756e1f8e913418398d72ea60bbac42e_61_2" localSheetId="125" hidden="1">#REF!</definedName>
    <definedName name="TRNR_0756e1f8e913418398d72ea60bbac42e_61_2" localSheetId="126" hidden="1">#REF!</definedName>
    <definedName name="TRNR_0756e1f8e913418398d72ea60bbac42e_61_2" localSheetId="127" hidden="1">#REF!</definedName>
    <definedName name="TRNR_0756e1f8e913418398d72ea60bbac42e_61_2" localSheetId="129" hidden="1">#REF!</definedName>
    <definedName name="TRNR_0756e1f8e913418398d72ea60bbac42e_61_2" localSheetId="130" hidden="1">#REF!</definedName>
    <definedName name="TRNR_0756e1f8e913418398d72ea60bbac42e_61_2" localSheetId="131" hidden="1">#REF!</definedName>
    <definedName name="TRNR_0756e1f8e913418398d72ea60bbac42e_61_2" localSheetId="40" hidden="1">#REF!</definedName>
    <definedName name="TRNR_0756e1f8e913418398d72ea60bbac42e_61_2" hidden="1">#REF!</definedName>
    <definedName name="TRNR_075e6d1379b1423486f955386cdbe76f_61_2" localSheetId="31" hidden="1">#REF!</definedName>
    <definedName name="TRNR_075e6d1379b1423486f955386cdbe76f_61_2" localSheetId="50" hidden="1">#REF!</definedName>
    <definedName name="TRNR_075e6d1379b1423486f955386cdbe76f_61_2" localSheetId="51" hidden="1">#REF!</definedName>
    <definedName name="TRNR_075e6d1379b1423486f955386cdbe76f_61_2" localSheetId="53" hidden="1">#REF!</definedName>
    <definedName name="TRNR_075e6d1379b1423486f955386cdbe76f_61_2" localSheetId="38" hidden="1">#REF!</definedName>
    <definedName name="TRNR_075e6d1379b1423486f955386cdbe76f_61_2" localSheetId="125" hidden="1">#REF!</definedName>
    <definedName name="TRNR_075e6d1379b1423486f955386cdbe76f_61_2" localSheetId="126" hidden="1">#REF!</definedName>
    <definedName name="TRNR_075e6d1379b1423486f955386cdbe76f_61_2" localSheetId="127" hidden="1">#REF!</definedName>
    <definedName name="TRNR_075e6d1379b1423486f955386cdbe76f_61_2" localSheetId="129" hidden="1">#REF!</definedName>
    <definedName name="TRNR_075e6d1379b1423486f955386cdbe76f_61_2" localSheetId="130" hidden="1">#REF!</definedName>
    <definedName name="TRNR_075e6d1379b1423486f955386cdbe76f_61_2" localSheetId="131" hidden="1">#REF!</definedName>
    <definedName name="TRNR_075e6d1379b1423486f955386cdbe76f_61_2" localSheetId="40" hidden="1">#REF!</definedName>
    <definedName name="TRNR_075e6d1379b1423486f955386cdbe76f_61_2" hidden="1">#REF!</definedName>
    <definedName name="TRNR_0762aa7b125c4cdea74379142736309a_52_3" localSheetId="31" hidden="1">#REF!</definedName>
    <definedName name="TRNR_0762aa7b125c4cdea74379142736309a_52_3" localSheetId="38" hidden="1">#REF!</definedName>
    <definedName name="TRNR_0762aa7b125c4cdea74379142736309a_52_3" localSheetId="125" hidden="1">#REF!</definedName>
    <definedName name="TRNR_0762aa7b125c4cdea74379142736309a_52_3" localSheetId="126" hidden="1">#REF!</definedName>
    <definedName name="TRNR_0762aa7b125c4cdea74379142736309a_52_3" localSheetId="127" hidden="1">#REF!</definedName>
    <definedName name="TRNR_0762aa7b125c4cdea74379142736309a_52_3" localSheetId="129" hidden="1">#REF!</definedName>
    <definedName name="TRNR_0762aa7b125c4cdea74379142736309a_52_3" localSheetId="130" hidden="1">#REF!</definedName>
    <definedName name="TRNR_0762aa7b125c4cdea74379142736309a_52_3" localSheetId="131" hidden="1">#REF!</definedName>
    <definedName name="TRNR_0762aa7b125c4cdea74379142736309a_52_3" localSheetId="40" hidden="1">#REF!</definedName>
    <definedName name="TRNR_0762aa7b125c4cdea74379142736309a_52_3" hidden="1">#REF!</definedName>
    <definedName name="TRNR_07675ede2fa04366b0bc3ac2147f9ebe_61_2" localSheetId="31" hidden="1">#REF!</definedName>
    <definedName name="TRNR_07675ede2fa04366b0bc3ac2147f9ebe_61_2" localSheetId="50" hidden="1">#REF!</definedName>
    <definedName name="TRNR_07675ede2fa04366b0bc3ac2147f9ebe_61_2" localSheetId="51" hidden="1">#REF!</definedName>
    <definedName name="TRNR_07675ede2fa04366b0bc3ac2147f9ebe_61_2" localSheetId="53" hidden="1">#REF!</definedName>
    <definedName name="TRNR_07675ede2fa04366b0bc3ac2147f9ebe_61_2" localSheetId="38" hidden="1">#REF!</definedName>
    <definedName name="TRNR_07675ede2fa04366b0bc3ac2147f9ebe_61_2" localSheetId="125" hidden="1">#REF!</definedName>
    <definedName name="TRNR_07675ede2fa04366b0bc3ac2147f9ebe_61_2" localSheetId="126" hidden="1">#REF!</definedName>
    <definedName name="TRNR_07675ede2fa04366b0bc3ac2147f9ebe_61_2" localSheetId="127" hidden="1">#REF!</definedName>
    <definedName name="TRNR_07675ede2fa04366b0bc3ac2147f9ebe_61_2" localSheetId="129" hidden="1">#REF!</definedName>
    <definedName name="TRNR_07675ede2fa04366b0bc3ac2147f9ebe_61_2" localSheetId="130" hidden="1">#REF!</definedName>
    <definedName name="TRNR_07675ede2fa04366b0bc3ac2147f9ebe_61_2" localSheetId="131" hidden="1">#REF!</definedName>
    <definedName name="TRNR_07675ede2fa04366b0bc3ac2147f9ebe_61_2" localSheetId="40" hidden="1">#REF!</definedName>
    <definedName name="TRNR_07675ede2fa04366b0bc3ac2147f9ebe_61_2" hidden="1">#REF!</definedName>
    <definedName name="TRNR_076fb957bc054b3e845bc53c61f40774_50_2" localSheetId="31" hidden="1">#REF!</definedName>
    <definedName name="TRNR_076fb957bc054b3e845bc53c61f40774_50_2" localSheetId="38" hidden="1">#REF!</definedName>
    <definedName name="TRNR_076fb957bc054b3e845bc53c61f40774_50_2" localSheetId="124" hidden="1">#REF!</definedName>
    <definedName name="TRNR_076fb957bc054b3e845bc53c61f40774_50_2" localSheetId="125" hidden="1">#REF!</definedName>
    <definedName name="TRNR_076fb957bc054b3e845bc53c61f40774_50_2" localSheetId="126" hidden="1">#REF!</definedName>
    <definedName name="TRNR_076fb957bc054b3e845bc53c61f40774_50_2" localSheetId="127" hidden="1">#REF!</definedName>
    <definedName name="TRNR_076fb957bc054b3e845bc53c61f40774_50_2" localSheetId="128" hidden="1">#REF!</definedName>
    <definedName name="TRNR_076fb957bc054b3e845bc53c61f40774_50_2" localSheetId="129" hidden="1">#REF!</definedName>
    <definedName name="TRNR_076fb957bc054b3e845bc53c61f40774_50_2" localSheetId="130" hidden="1">#REF!</definedName>
    <definedName name="TRNR_076fb957bc054b3e845bc53c61f40774_50_2" localSheetId="131" hidden="1">#REF!</definedName>
    <definedName name="TRNR_076fb957bc054b3e845bc53c61f40774_50_2" localSheetId="138" hidden="1">#REF!</definedName>
    <definedName name="TRNR_076fb957bc054b3e845bc53c61f40774_50_2" localSheetId="40" hidden="1">#REF!</definedName>
    <definedName name="TRNR_076fb957bc054b3e845bc53c61f40774_50_2" hidden="1">#REF!</definedName>
    <definedName name="TRNR_07748542fcf24009bc8253d8b76f6119_61_2" localSheetId="31" hidden="1">#REF!</definedName>
    <definedName name="TRNR_07748542fcf24009bc8253d8b76f6119_61_2" localSheetId="50" hidden="1">#REF!</definedName>
    <definedName name="TRNR_07748542fcf24009bc8253d8b76f6119_61_2" localSheetId="51" hidden="1">#REF!</definedName>
    <definedName name="TRNR_07748542fcf24009bc8253d8b76f6119_61_2" localSheetId="53" hidden="1">#REF!</definedName>
    <definedName name="TRNR_07748542fcf24009bc8253d8b76f6119_61_2" localSheetId="38" hidden="1">#REF!</definedName>
    <definedName name="TRNR_07748542fcf24009bc8253d8b76f6119_61_2" localSheetId="125" hidden="1">#REF!</definedName>
    <definedName name="TRNR_07748542fcf24009bc8253d8b76f6119_61_2" localSheetId="126" hidden="1">#REF!</definedName>
    <definedName name="TRNR_07748542fcf24009bc8253d8b76f6119_61_2" localSheetId="127" hidden="1">#REF!</definedName>
    <definedName name="TRNR_07748542fcf24009bc8253d8b76f6119_61_2" localSheetId="129" hidden="1">#REF!</definedName>
    <definedName name="TRNR_07748542fcf24009bc8253d8b76f6119_61_2" localSheetId="130" hidden="1">#REF!</definedName>
    <definedName name="TRNR_07748542fcf24009bc8253d8b76f6119_61_2" localSheetId="131" hidden="1">#REF!</definedName>
    <definedName name="TRNR_07748542fcf24009bc8253d8b76f6119_61_2" localSheetId="138" hidden="1">#REF!</definedName>
    <definedName name="TRNR_07748542fcf24009bc8253d8b76f6119_61_2" localSheetId="40" hidden="1">#REF!</definedName>
    <definedName name="TRNR_07748542fcf24009bc8253d8b76f6119_61_2" hidden="1">#REF!</definedName>
    <definedName name="TRNR_07782f26afaf486fb6f348ebc5006bf8_6387_2" hidden="1">#REF!</definedName>
    <definedName name="TRNR_078678fb51d440ba9f502118128484b9_61_2" localSheetId="31" hidden="1">#REF!</definedName>
    <definedName name="TRNR_078678fb51d440ba9f502118128484b9_61_2" localSheetId="50" hidden="1">#REF!</definedName>
    <definedName name="TRNR_078678fb51d440ba9f502118128484b9_61_2" localSheetId="51" hidden="1">#REF!</definedName>
    <definedName name="TRNR_078678fb51d440ba9f502118128484b9_61_2" localSheetId="53" hidden="1">#REF!</definedName>
    <definedName name="TRNR_078678fb51d440ba9f502118128484b9_61_2" localSheetId="38" hidden="1">#REF!</definedName>
    <definedName name="TRNR_078678fb51d440ba9f502118128484b9_61_2" localSheetId="125" hidden="1">#REF!</definedName>
    <definedName name="TRNR_078678fb51d440ba9f502118128484b9_61_2" localSheetId="126" hidden="1">#REF!</definedName>
    <definedName name="TRNR_078678fb51d440ba9f502118128484b9_61_2" localSheetId="127" hidden="1">#REF!</definedName>
    <definedName name="TRNR_078678fb51d440ba9f502118128484b9_61_2" localSheetId="129" hidden="1">#REF!</definedName>
    <definedName name="TRNR_078678fb51d440ba9f502118128484b9_61_2" localSheetId="130" hidden="1">#REF!</definedName>
    <definedName name="TRNR_078678fb51d440ba9f502118128484b9_61_2" localSheetId="131" hidden="1">#REF!</definedName>
    <definedName name="TRNR_078678fb51d440ba9f502118128484b9_61_2" localSheetId="40" hidden="1">#REF!</definedName>
    <definedName name="TRNR_078678fb51d440ba9f502118128484b9_61_2" hidden="1">#REF!</definedName>
    <definedName name="TRNR_079e5b1a56dc4193b75ecb5c469a0f8b_61_2" localSheetId="31" hidden="1">#REF!</definedName>
    <definedName name="TRNR_079e5b1a56dc4193b75ecb5c469a0f8b_61_2" localSheetId="50" hidden="1">#REF!</definedName>
    <definedName name="TRNR_079e5b1a56dc4193b75ecb5c469a0f8b_61_2" localSheetId="51" hidden="1">#REF!</definedName>
    <definedName name="TRNR_079e5b1a56dc4193b75ecb5c469a0f8b_61_2" localSheetId="53" hidden="1">#REF!</definedName>
    <definedName name="TRNR_079e5b1a56dc4193b75ecb5c469a0f8b_61_2" localSheetId="38" hidden="1">#REF!</definedName>
    <definedName name="TRNR_079e5b1a56dc4193b75ecb5c469a0f8b_61_2" localSheetId="125" hidden="1">#REF!</definedName>
    <definedName name="TRNR_079e5b1a56dc4193b75ecb5c469a0f8b_61_2" localSheetId="126" hidden="1">#REF!</definedName>
    <definedName name="TRNR_079e5b1a56dc4193b75ecb5c469a0f8b_61_2" localSheetId="127" hidden="1">#REF!</definedName>
    <definedName name="TRNR_079e5b1a56dc4193b75ecb5c469a0f8b_61_2" localSheetId="129" hidden="1">#REF!</definedName>
    <definedName name="TRNR_079e5b1a56dc4193b75ecb5c469a0f8b_61_2" localSheetId="130" hidden="1">#REF!</definedName>
    <definedName name="TRNR_079e5b1a56dc4193b75ecb5c469a0f8b_61_2" localSheetId="131" hidden="1">#REF!</definedName>
    <definedName name="TRNR_079e5b1a56dc4193b75ecb5c469a0f8b_61_2" localSheetId="40" hidden="1">#REF!</definedName>
    <definedName name="TRNR_079e5b1a56dc4193b75ecb5c469a0f8b_61_2" hidden="1">#REF!</definedName>
    <definedName name="TRNR_07a1c062532541cfac18ac855973191e_61_2" localSheetId="31" hidden="1">#REF!</definedName>
    <definedName name="TRNR_07a1c062532541cfac18ac855973191e_61_2" localSheetId="50" hidden="1">#REF!</definedName>
    <definedName name="TRNR_07a1c062532541cfac18ac855973191e_61_2" localSheetId="51" hidden="1">#REF!</definedName>
    <definedName name="TRNR_07a1c062532541cfac18ac855973191e_61_2" localSheetId="53" hidden="1">#REF!</definedName>
    <definedName name="TRNR_07a1c062532541cfac18ac855973191e_61_2" localSheetId="38" hidden="1">#REF!</definedName>
    <definedName name="TRNR_07a1c062532541cfac18ac855973191e_61_2" localSheetId="125" hidden="1">#REF!</definedName>
    <definedName name="TRNR_07a1c062532541cfac18ac855973191e_61_2" localSheetId="126" hidden="1">#REF!</definedName>
    <definedName name="TRNR_07a1c062532541cfac18ac855973191e_61_2" localSheetId="127" hidden="1">#REF!</definedName>
    <definedName name="TRNR_07a1c062532541cfac18ac855973191e_61_2" localSheetId="129" hidden="1">#REF!</definedName>
    <definedName name="TRNR_07a1c062532541cfac18ac855973191e_61_2" localSheetId="130" hidden="1">#REF!</definedName>
    <definedName name="TRNR_07a1c062532541cfac18ac855973191e_61_2" localSheetId="131" hidden="1">#REF!</definedName>
    <definedName name="TRNR_07a1c062532541cfac18ac855973191e_61_2" localSheetId="40" hidden="1">#REF!</definedName>
    <definedName name="TRNR_07a1c062532541cfac18ac855973191e_61_2" hidden="1">#REF!</definedName>
    <definedName name="TRNR_07a52975bbf0436fb8aada6ae40e646e_62_11" hidden="1">#REF!</definedName>
    <definedName name="TRNR_07a615f34fd144b7a43e16abe4ec9547_61_2" localSheetId="31" hidden="1">#REF!</definedName>
    <definedName name="TRNR_07a615f34fd144b7a43e16abe4ec9547_61_2" localSheetId="50" hidden="1">#REF!</definedName>
    <definedName name="TRNR_07a615f34fd144b7a43e16abe4ec9547_61_2" localSheetId="51" hidden="1">#REF!</definedName>
    <definedName name="TRNR_07a615f34fd144b7a43e16abe4ec9547_61_2" localSheetId="53" hidden="1">#REF!</definedName>
    <definedName name="TRNR_07a615f34fd144b7a43e16abe4ec9547_61_2" localSheetId="38" hidden="1">#REF!</definedName>
    <definedName name="TRNR_07a615f34fd144b7a43e16abe4ec9547_61_2" localSheetId="125" hidden="1">#REF!</definedName>
    <definedName name="TRNR_07a615f34fd144b7a43e16abe4ec9547_61_2" localSheetId="126" hidden="1">#REF!</definedName>
    <definedName name="TRNR_07a615f34fd144b7a43e16abe4ec9547_61_2" localSheetId="127" hidden="1">#REF!</definedName>
    <definedName name="TRNR_07a615f34fd144b7a43e16abe4ec9547_61_2" localSheetId="129" hidden="1">#REF!</definedName>
    <definedName name="TRNR_07a615f34fd144b7a43e16abe4ec9547_61_2" localSheetId="130" hidden="1">#REF!</definedName>
    <definedName name="TRNR_07a615f34fd144b7a43e16abe4ec9547_61_2" localSheetId="131" hidden="1">#REF!</definedName>
    <definedName name="TRNR_07a615f34fd144b7a43e16abe4ec9547_61_2" localSheetId="40" hidden="1">#REF!</definedName>
    <definedName name="TRNR_07a615f34fd144b7a43e16abe4ec9547_61_2" hidden="1">#REF!</definedName>
    <definedName name="TRNR_07b58e4c91c2403481550265de659cda_61_2" localSheetId="38" hidden="1">#REF!</definedName>
    <definedName name="TRNR_07b58e4c91c2403481550265de659cda_61_2" localSheetId="125" hidden="1">#REF!</definedName>
    <definedName name="TRNR_07b58e4c91c2403481550265de659cda_61_2" localSheetId="126" hidden="1">#REF!</definedName>
    <definedName name="TRNR_07b58e4c91c2403481550265de659cda_61_2" localSheetId="127" hidden="1">#REF!</definedName>
    <definedName name="TRNR_07b58e4c91c2403481550265de659cda_61_2" localSheetId="129" hidden="1">#REF!</definedName>
    <definedName name="TRNR_07b58e4c91c2403481550265de659cda_61_2" localSheetId="130" hidden="1">#REF!</definedName>
    <definedName name="TRNR_07b58e4c91c2403481550265de659cda_61_2" localSheetId="131" hidden="1">#REF!</definedName>
    <definedName name="TRNR_07b58e4c91c2403481550265de659cda_61_2" hidden="1">#REF!</definedName>
    <definedName name="TRNR_07bf80e46db74ea2a7b092cf882c672c_288_6" localSheetId="38" hidden="1">#REF!</definedName>
    <definedName name="TRNR_07bf80e46db74ea2a7b092cf882c672c_288_6" localSheetId="125" hidden="1">#REF!</definedName>
    <definedName name="TRNR_07bf80e46db74ea2a7b092cf882c672c_288_6" localSheetId="126" hidden="1">#REF!</definedName>
    <definedName name="TRNR_07bf80e46db74ea2a7b092cf882c672c_288_6" localSheetId="127" hidden="1">#REF!</definedName>
    <definedName name="TRNR_07bf80e46db74ea2a7b092cf882c672c_288_6" localSheetId="129" hidden="1">#REF!</definedName>
    <definedName name="TRNR_07bf80e46db74ea2a7b092cf882c672c_288_6" localSheetId="130" hidden="1">#REF!</definedName>
    <definedName name="TRNR_07bf80e46db74ea2a7b092cf882c672c_288_6" localSheetId="131" hidden="1">#REF!</definedName>
    <definedName name="TRNR_07bf80e46db74ea2a7b092cf882c672c_288_6" hidden="1">#REF!</definedName>
    <definedName name="TRNR_07c062612c73469fa552d77dea7815dc_61_2" localSheetId="31" hidden="1">#REF!</definedName>
    <definedName name="TRNR_07c062612c73469fa552d77dea7815dc_61_2" localSheetId="50" hidden="1">#REF!</definedName>
    <definedName name="TRNR_07c062612c73469fa552d77dea7815dc_61_2" localSheetId="51" hidden="1">#REF!</definedName>
    <definedName name="TRNR_07c062612c73469fa552d77dea7815dc_61_2" localSheetId="53" hidden="1">#REF!</definedName>
    <definedName name="TRNR_07c062612c73469fa552d77dea7815dc_61_2" localSheetId="38" hidden="1">#REF!</definedName>
    <definedName name="TRNR_07c062612c73469fa552d77dea7815dc_61_2" localSheetId="125" hidden="1">#REF!</definedName>
    <definedName name="TRNR_07c062612c73469fa552d77dea7815dc_61_2" localSheetId="126" hidden="1">#REF!</definedName>
    <definedName name="TRNR_07c062612c73469fa552d77dea7815dc_61_2" localSheetId="127" hidden="1">#REF!</definedName>
    <definedName name="TRNR_07c062612c73469fa552d77dea7815dc_61_2" localSheetId="129" hidden="1">#REF!</definedName>
    <definedName name="TRNR_07c062612c73469fa552d77dea7815dc_61_2" localSheetId="130" hidden="1">#REF!</definedName>
    <definedName name="TRNR_07c062612c73469fa552d77dea7815dc_61_2" localSheetId="131" hidden="1">#REF!</definedName>
    <definedName name="TRNR_07c062612c73469fa552d77dea7815dc_61_2" localSheetId="40" hidden="1">#REF!</definedName>
    <definedName name="TRNR_07c062612c73469fa552d77dea7815dc_61_2" hidden="1">#REF!</definedName>
    <definedName name="TRNR_07c7122def0349339cfbab20011ebb4d_6139_6" localSheetId="38" hidden="1">#REF!</definedName>
    <definedName name="TRNR_07c7122def0349339cfbab20011ebb4d_6139_6" localSheetId="125" hidden="1">#REF!</definedName>
    <definedName name="TRNR_07c7122def0349339cfbab20011ebb4d_6139_6" localSheetId="126" hidden="1">#REF!</definedName>
    <definedName name="TRNR_07c7122def0349339cfbab20011ebb4d_6139_6" localSheetId="127" hidden="1">#REF!</definedName>
    <definedName name="TRNR_07c7122def0349339cfbab20011ebb4d_6139_6" localSheetId="129" hidden="1">#REF!</definedName>
    <definedName name="TRNR_07c7122def0349339cfbab20011ebb4d_6139_6" localSheetId="130" hidden="1">#REF!</definedName>
    <definedName name="TRNR_07c7122def0349339cfbab20011ebb4d_6139_6" localSheetId="131" hidden="1">#REF!</definedName>
    <definedName name="TRNR_07c7122def0349339cfbab20011ebb4d_6139_6" hidden="1">#REF!</definedName>
    <definedName name="TRNR_07cbdd7d059c4106b3cac1f9f59c7656_61_2" localSheetId="31" hidden="1">#REF!</definedName>
    <definedName name="TRNR_07cbdd7d059c4106b3cac1f9f59c7656_61_2" localSheetId="50" hidden="1">#REF!</definedName>
    <definedName name="TRNR_07cbdd7d059c4106b3cac1f9f59c7656_61_2" localSheetId="51" hidden="1">#REF!</definedName>
    <definedName name="TRNR_07cbdd7d059c4106b3cac1f9f59c7656_61_2" localSheetId="53" hidden="1">#REF!</definedName>
    <definedName name="TRNR_07cbdd7d059c4106b3cac1f9f59c7656_61_2" localSheetId="38" hidden="1">#REF!</definedName>
    <definedName name="TRNR_07cbdd7d059c4106b3cac1f9f59c7656_61_2" localSheetId="125" hidden="1">#REF!</definedName>
    <definedName name="TRNR_07cbdd7d059c4106b3cac1f9f59c7656_61_2" localSheetId="126" hidden="1">#REF!</definedName>
    <definedName name="TRNR_07cbdd7d059c4106b3cac1f9f59c7656_61_2" localSheetId="127" hidden="1">#REF!</definedName>
    <definedName name="TRNR_07cbdd7d059c4106b3cac1f9f59c7656_61_2" localSheetId="129" hidden="1">#REF!</definedName>
    <definedName name="TRNR_07cbdd7d059c4106b3cac1f9f59c7656_61_2" localSheetId="130" hidden="1">#REF!</definedName>
    <definedName name="TRNR_07cbdd7d059c4106b3cac1f9f59c7656_61_2" localSheetId="131" hidden="1">#REF!</definedName>
    <definedName name="TRNR_07cbdd7d059c4106b3cac1f9f59c7656_61_2" localSheetId="40" hidden="1">#REF!</definedName>
    <definedName name="TRNR_07cbdd7d059c4106b3cac1f9f59c7656_61_2" hidden="1">#REF!</definedName>
    <definedName name="TRNR_07cc67e8ef6443f4b15ba679dc2c589b_61_2" localSheetId="31" hidden="1">#REF!</definedName>
    <definedName name="TRNR_07cc67e8ef6443f4b15ba679dc2c589b_61_2" localSheetId="50" hidden="1">#REF!</definedName>
    <definedName name="TRNR_07cc67e8ef6443f4b15ba679dc2c589b_61_2" localSheetId="51" hidden="1">#REF!</definedName>
    <definedName name="TRNR_07cc67e8ef6443f4b15ba679dc2c589b_61_2" localSheetId="53" hidden="1">#REF!</definedName>
    <definedName name="TRNR_07cc67e8ef6443f4b15ba679dc2c589b_61_2" localSheetId="38" hidden="1">#REF!</definedName>
    <definedName name="TRNR_07cc67e8ef6443f4b15ba679dc2c589b_61_2" localSheetId="125" hidden="1">#REF!</definedName>
    <definedName name="TRNR_07cc67e8ef6443f4b15ba679dc2c589b_61_2" localSheetId="126" hidden="1">#REF!</definedName>
    <definedName name="TRNR_07cc67e8ef6443f4b15ba679dc2c589b_61_2" localSheetId="127" hidden="1">#REF!</definedName>
    <definedName name="TRNR_07cc67e8ef6443f4b15ba679dc2c589b_61_2" localSheetId="129" hidden="1">#REF!</definedName>
    <definedName name="TRNR_07cc67e8ef6443f4b15ba679dc2c589b_61_2" localSheetId="130" hidden="1">#REF!</definedName>
    <definedName name="TRNR_07cc67e8ef6443f4b15ba679dc2c589b_61_2" localSheetId="131" hidden="1">#REF!</definedName>
    <definedName name="TRNR_07cc67e8ef6443f4b15ba679dc2c589b_61_2" localSheetId="40" hidden="1">#REF!</definedName>
    <definedName name="TRNR_07cc67e8ef6443f4b15ba679dc2c589b_61_2" hidden="1">#REF!</definedName>
    <definedName name="TRNR_07fb560b97964233a58b33e1fdedefd9_4914_9" localSheetId="30" hidden="1">#REF!</definedName>
    <definedName name="TRNR_07fb560b97964233a58b33e1fdedefd9_4914_9" localSheetId="31" hidden="1">#REF!</definedName>
    <definedName name="TRNR_07fb560b97964233a58b33e1fdedefd9_4914_9" localSheetId="49" hidden="1">#REF!</definedName>
    <definedName name="TRNR_07fb560b97964233a58b33e1fdedefd9_4914_9" localSheetId="50" hidden="1">#REF!</definedName>
    <definedName name="TRNR_07fb560b97964233a58b33e1fdedefd9_4914_9" localSheetId="51" hidden="1">#REF!</definedName>
    <definedName name="TRNR_07fb560b97964233a58b33e1fdedefd9_4914_9" localSheetId="53" hidden="1">#REF!</definedName>
    <definedName name="TRNR_07fb560b97964233a58b33e1fdedefd9_4914_9" localSheetId="54" hidden="1">#REF!</definedName>
    <definedName name="TRNR_07fb560b97964233a58b33e1fdedefd9_4914_9" localSheetId="33" hidden="1">#REF!</definedName>
    <definedName name="TRNR_07fb560b97964233a58b33e1fdedefd9_4914_9" localSheetId="34" hidden="1">#REF!</definedName>
    <definedName name="TRNR_07fb560b97964233a58b33e1fdedefd9_4914_9" localSheetId="38" hidden="1">#REF!</definedName>
    <definedName name="TRNR_07fb560b97964233a58b33e1fdedefd9_4914_9" localSheetId="124" hidden="1">#REF!</definedName>
    <definedName name="TRNR_07fb560b97964233a58b33e1fdedefd9_4914_9" localSheetId="125" hidden="1">#REF!</definedName>
    <definedName name="TRNR_07fb560b97964233a58b33e1fdedefd9_4914_9" localSheetId="126" hidden="1">#REF!</definedName>
    <definedName name="TRNR_07fb560b97964233a58b33e1fdedefd9_4914_9" localSheetId="127" hidden="1">#REF!</definedName>
    <definedName name="TRNR_07fb560b97964233a58b33e1fdedefd9_4914_9" localSheetId="128" hidden="1">#REF!</definedName>
    <definedName name="TRNR_07fb560b97964233a58b33e1fdedefd9_4914_9" localSheetId="129" hidden="1">#REF!</definedName>
    <definedName name="TRNR_07fb560b97964233a58b33e1fdedefd9_4914_9" localSheetId="130" hidden="1">#REF!</definedName>
    <definedName name="TRNR_07fb560b97964233a58b33e1fdedefd9_4914_9" localSheetId="131" hidden="1">#REF!</definedName>
    <definedName name="TRNR_07fb560b97964233a58b33e1fdedefd9_4914_9" localSheetId="40" hidden="1">#REF!</definedName>
    <definedName name="TRNR_07fb560b97964233a58b33e1fdedefd9_4914_9" hidden="1">#REF!</definedName>
    <definedName name="TRNR_080522d79fcf4910b8b107442722e97d_61_2" localSheetId="31" hidden="1">#REF!</definedName>
    <definedName name="TRNR_080522d79fcf4910b8b107442722e97d_61_2" localSheetId="50" hidden="1">#REF!</definedName>
    <definedName name="TRNR_080522d79fcf4910b8b107442722e97d_61_2" localSheetId="51" hidden="1">#REF!</definedName>
    <definedName name="TRNR_080522d79fcf4910b8b107442722e97d_61_2" localSheetId="53" hidden="1">#REF!</definedName>
    <definedName name="TRNR_080522d79fcf4910b8b107442722e97d_61_2" localSheetId="38" hidden="1">#REF!</definedName>
    <definedName name="TRNR_080522d79fcf4910b8b107442722e97d_61_2" localSheetId="125" hidden="1">#REF!</definedName>
    <definedName name="TRNR_080522d79fcf4910b8b107442722e97d_61_2" localSheetId="126" hidden="1">#REF!</definedName>
    <definedName name="TRNR_080522d79fcf4910b8b107442722e97d_61_2" localSheetId="127" hidden="1">#REF!</definedName>
    <definedName name="TRNR_080522d79fcf4910b8b107442722e97d_61_2" localSheetId="129" hidden="1">#REF!</definedName>
    <definedName name="TRNR_080522d79fcf4910b8b107442722e97d_61_2" localSheetId="130" hidden="1">#REF!</definedName>
    <definedName name="TRNR_080522d79fcf4910b8b107442722e97d_61_2" localSheetId="131" hidden="1">#REF!</definedName>
    <definedName name="TRNR_080522d79fcf4910b8b107442722e97d_61_2" localSheetId="40" hidden="1">#REF!</definedName>
    <definedName name="TRNR_080522d79fcf4910b8b107442722e97d_61_2" hidden="1">#REF!</definedName>
    <definedName name="TRNR_08066539ab8244f0a27ebc4c6db385a7_61_2" localSheetId="31" hidden="1">#REF!</definedName>
    <definedName name="TRNR_08066539ab8244f0a27ebc4c6db385a7_61_2" localSheetId="50" hidden="1">#REF!</definedName>
    <definedName name="TRNR_08066539ab8244f0a27ebc4c6db385a7_61_2" localSheetId="51" hidden="1">#REF!</definedName>
    <definedName name="TRNR_08066539ab8244f0a27ebc4c6db385a7_61_2" localSheetId="53" hidden="1">#REF!</definedName>
    <definedName name="TRNR_08066539ab8244f0a27ebc4c6db385a7_61_2" localSheetId="38" hidden="1">#REF!</definedName>
    <definedName name="TRNR_08066539ab8244f0a27ebc4c6db385a7_61_2" localSheetId="125" hidden="1">#REF!</definedName>
    <definedName name="TRNR_08066539ab8244f0a27ebc4c6db385a7_61_2" localSheetId="126" hidden="1">#REF!</definedName>
    <definedName name="TRNR_08066539ab8244f0a27ebc4c6db385a7_61_2" localSheetId="127" hidden="1">#REF!</definedName>
    <definedName name="TRNR_08066539ab8244f0a27ebc4c6db385a7_61_2" localSheetId="129" hidden="1">#REF!</definedName>
    <definedName name="TRNR_08066539ab8244f0a27ebc4c6db385a7_61_2" localSheetId="130" hidden="1">#REF!</definedName>
    <definedName name="TRNR_08066539ab8244f0a27ebc4c6db385a7_61_2" localSheetId="131" hidden="1">#REF!</definedName>
    <definedName name="TRNR_08066539ab8244f0a27ebc4c6db385a7_61_2" localSheetId="40" hidden="1">#REF!</definedName>
    <definedName name="TRNR_08066539ab8244f0a27ebc4c6db385a7_61_2" hidden="1">#REF!</definedName>
    <definedName name="TRNR_081a84da9ff046c4867997c9361c7a24_90_9" localSheetId="38" hidden="1">#REF!</definedName>
    <definedName name="TRNR_081a84da9ff046c4867997c9361c7a24_90_9" localSheetId="125" hidden="1">#REF!</definedName>
    <definedName name="TRNR_081a84da9ff046c4867997c9361c7a24_90_9" localSheetId="126" hidden="1">#REF!</definedName>
    <definedName name="TRNR_081a84da9ff046c4867997c9361c7a24_90_9" localSheetId="127" hidden="1">#REF!</definedName>
    <definedName name="TRNR_081a84da9ff046c4867997c9361c7a24_90_9" localSheetId="128" hidden="1">#REF!</definedName>
    <definedName name="TRNR_081a84da9ff046c4867997c9361c7a24_90_9" localSheetId="129" hidden="1">#REF!</definedName>
    <definedName name="TRNR_081a84da9ff046c4867997c9361c7a24_90_9" localSheetId="130" hidden="1">#REF!</definedName>
    <definedName name="TRNR_081a84da9ff046c4867997c9361c7a24_90_9" localSheetId="131" hidden="1">#REF!</definedName>
    <definedName name="TRNR_081a84da9ff046c4867997c9361c7a24_90_9" hidden="1">#REF!</definedName>
    <definedName name="TRNR_08277bea286e4567aec04c8e12c44652_50_1" localSheetId="31" hidden="1">#REF!</definedName>
    <definedName name="TRNR_08277bea286e4567aec04c8e12c44652_50_1" localSheetId="38" hidden="1">#REF!</definedName>
    <definedName name="TRNR_08277bea286e4567aec04c8e12c44652_50_1" localSheetId="124" hidden="1">#REF!</definedName>
    <definedName name="TRNR_08277bea286e4567aec04c8e12c44652_50_1" localSheetId="125" hidden="1">#REF!</definedName>
    <definedName name="TRNR_08277bea286e4567aec04c8e12c44652_50_1" localSheetId="126" hidden="1">#REF!</definedName>
    <definedName name="TRNR_08277bea286e4567aec04c8e12c44652_50_1" localSheetId="127" hidden="1">#REF!</definedName>
    <definedName name="TRNR_08277bea286e4567aec04c8e12c44652_50_1" localSheetId="128" hidden="1">#REF!</definedName>
    <definedName name="TRNR_08277bea286e4567aec04c8e12c44652_50_1" localSheetId="129" hidden="1">#REF!</definedName>
    <definedName name="TRNR_08277bea286e4567aec04c8e12c44652_50_1" localSheetId="130" hidden="1">#REF!</definedName>
    <definedName name="TRNR_08277bea286e4567aec04c8e12c44652_50_1" localSheetId="131" hidden="1">#REF!</definedName>
    <definedName name="TRNR_08277bea286e4567aec04c8e12c44652_50_1" localSheetId="138" hidden="1">#REF!</definedName>
    <definedName name="TRNR_08277bea286e4567aec04c8e12c44652_50_1" localSheetId="40" hidden="1">#REF!</definedName>
    <definedName name="TRNR_08277bea286e4567aec04c8e12c44652_50_1" hidden="1">#REF!</definedName>
    <definedName name="TRNR_082f4b87f89745cab83e9b6e91d2e1ff_61_2" hidden="1">#REF!</definedName>
    <definedName name="TRNR_0848e85183c44535ac3e0b7f8fea0784_20_3" localSheetId="31" hidden="1">#REF!</definedName>
    <definedName name="TRNR_0848e85183c44535ac3e0b7f8fea0784_20_3" localSheetId="50" hidden="1">#REF!</definedName>
    <definedName name="TRNR_0848e85183c44535ac3e0b7f8fea0784_20_3" localSheetId="51" hidden="1">#REF!</definedName>
    <definedName name="TRNR_0848e85183c44535ac3e0b7f8fea0784_20_3" localSheetId="53" hidden="1">#REF!</definedName>
    <definedName name="TRNR_0848e85183c44535ac3e0b7f8fea0784_20_3" localSheetId="54" hidden="1">#REF!</definedName>
    <definedName name="TRNR_0848e85183c44535ac3e0b7f8fea0784_20_3" localSheetId="33" hidden="1">#REF!</definedName>
    <definedName name="TRNR_0848e85183c44535ac3e0b7f8fea0784_20_3" localSheetId="34" hidden="1">#REF!</definedName>
    <definedName name="TRNR_0848e85183c44535ac3e0b7f8fea0784_20_3" localSheetId="38" hidden="1">#REF!</definedName>
    <definedName name="TRNR_0848e85183c44535ac3e0b7f8fea0784_20_3" localSheetId="124" hidden="1">#REF!</definedName>
    <definedName name="TRNR_0848e85183c44535ac3e0b7f8fea0784_20_3" localSheetId="125" hidden="1">#REF!</definedName>
    <definedName name="TRNR_0848e85183c44535ac3e0b7f8fea0784_20_3" localSheetId="126" hidden="1">#REF!</definedName>
    <definedName name="TRNR_0848e85183c44535ac3e0b7f8fea0784_20_3" localSheetId="127" hidden="1">#REF!</definedName>
    <definedName name="TRNR_0848e85183c44535ac3e0b7f8fea0784_20_3" localSheetId="128" hidden="1">#REF!</definedName>
    <definedName name="TRNR_0848e85183c44535ac3e0b7f8fea0784_20_3" localSheetId="129" hidden="1">#REF!</definedName>
    <definedName name="TRNR_0848e85183c44535ac3e0b7f8fea0784_20_3" localSheetId="130" hidden="1">#REF!</definedName>
    <definedName name="TRNR_0848e85183c44535ac3e0b7f8fea0784_20_3" localSheetId="131" hidden="1">#REF!</definedName>
    <definedName name="TRNR_0848e85183c44535ac3e0b7f8fea0784_20_3" localSheetId="40" hidden="1">#REF!</definedName>
    <definedName name="TRNR_0848e85183c44535ac3e0b7f8fea0784_20_3" hidden="1">#REF!</definedName>
    <definedName name="TRNR_084f6bc1ea7a40f0850c7ba175e9f37e_5881_12" localSheetId="5" hidden="1">#REF!</definedName>
    <definedName name="TRNR_084f6bc1ea7a40f0850c7ba175e9f37e_5881_12" localSheetId="6" hidden="1">#REF!</definedName>
    <definedName name="TRNR_084f6bc1ea7a40f0850c7ba175e9f37e_5881_12" localSheetId="7" hidden="1">#REF!</definedName>
    <definedName name="TRNR_084f6bc1ea7a40f0850c7ba175e9f37e_5881_12" localSheetId="8" hidden="1">#REF!</definedName>
    <definedName name="TRNR_084f6bc1ea7a40f0850c7ba175e9f37e_5881_12" localSheetId="9" hidden="1">#REF!</definedName>
    <definedName name="TRNR_084f6bc1ea7a40f0850c7ba175e9f37e_5881_12" localSheetId="30" hidden="1">#REF!</definedName>
    <definedName name="TRNR_084f6bc1ea7a40f0850c7ba175e9f37e_5881_12" localSheetId="38" hidden="1">#REF!</definedName>
    <definedName name="TRNR_084f6bc1ea7a40f0850c7ba175e9f37e_5881_12" localSheetId="124" hidden="1">#REF!</definedName>
    <definedName name="TRNR_084f6bc1ea7a40f0850c7ba175e9f37e_5881_12" localSheetId="125" hidden="1">#REF!</definedName>
    <definedName name="TRNR_084f6bc1ea7a40f0850c7ba175e9f37e_5881_12" localSheetId="128" hidden="1">#REF!</definedName>
    <definedName name="TRNR_084f6bc1ea7a40f0850c7ba175e9f37e_5881_12" localSheetId="129" hidden="1">#REF!</definedName>
    <definedName name="TRNR_084f6bc1ea7a40f0850c7ba175e9f37e_5881_12" hidden="1">#REF!</definedName>
    <definedName name="TRNR_08515d5d3feb4d1d9a44c0e50078df6f_61_2" localSheetId="31" hidden="1">#REF!</definedName>
    <definedName name="TRNR_08515d5d3feb4d1d9a44c0e50078df6f_61_2" localSheetId="50" hidden="1">#REF!</definedName>
    <definedName name="TRNR_08515d5d3feb4d1d9a44c0e50078df6f_61_2" localSheetId="51" hidden="1">#REF!</definedName>
    <definedName name="TRNR_08515d5d3feb4d1d9a44c0e50078df6f_61_2" localSheetId="53" hidden="1">#REF!</definedName>
    <definedName name="TRNR_08515d5d3feb4d1d9a44c0e50078df6f_61_2" localSheetId="38" hidden="1">#REF!</definedName>
    <definedName name="TRNR_08515d5d3feb4d1d9a44c0e50078df6f_61_2" localSheetId="125" hidden="1">#REF!</definedName>
    <definedName name="TRNR_08515d5d3feb4d1d9a44c0e50078df6f_61_2" localSheetId="126" hidden="1">#REF!</definedName>
    <definedName name="TRNR_08515d5d3feb4d1d9a44c0e50078df6f_61_2" localSheetId="127" hidden="1">#REF!</definedName>
    <definedName name="TRNR_08515d5d3feb4d1d9a44c0e50078df6f_61_2" localSheetId="129" hidden="1">#REF!</definedName>
    <definedName name="TRNR_08515d5d3feb4d1d9a44c0e50078df6f_61_2" localSheetId="130" hidden="1">#REF!</definedName>
    <definedName name="TRNR_08515d5d3feb4d1d9a44c0e50078df6f_61_2" localSheetId="131" hidden="1">#REF!</definedName>
    <definedName name="TRNR_08515d5d3feb4d1d9a44c0e50078df6f_61_2" localSheetId="138" hidden="1">#REF!</definedName>
    <definedName name="TRNR_08515d5d3feb4d1d9a44c0e50078df6f_61_2" localSheetId="40" hidden="1">#REF!</definedName>
    <definedName name="TRNR_08515d5d3feb4d1d9a44c0e50078df6f_61_2" hidden="1">#REF!</definedName>
    <definedName name="TRNR_0857e0cb70544e76ad4d089a26db1d4d_61_2" localSheetId="31" hidden="1">#REF!</definedName>
    <definedName name="TRNR_0857e0cb70544e76ad4d089a26db1d4d_61_2" localSheetId="50" hidden="1">#REF!</definedName>
    <definedName name="TRNR_0857e0cb70544e76ad4d089a26db1d4d_61_2" localSheetId="51" hidden="1">#REF!</definedName>
    <definedName name="TRNR_0857e0cb70544e76ad4d089a26db1d4d_61_2" localSheetId="53" hidden="1">#REF!</definedName>
    <definedName name="TRNR_0857e0cb70544e76ad4d089a26db1d4d_61_2" localSheetId="38" hidden="1">#REF!</definedName>
    <definedName name="TRNR_0857e0cb70544e76ad4d089a26db1d4d_61_2" localSheetId="125" hidden="1">#REF!</definedName>
    <definedName name="TRNR_0857e0cb70544e76ad4d089a26db1d4d_61_2" localSheetId="126" hidden="1">#REF!</definedName>
    <definedName name="TRNR_0857e0cb70544e76ad4d089a26db1d4d_61_2" localSheetId="127" hidden="1">#REF!</definedName>
    <definedName name="TRNR_0857e0cb70544e76ad4d089a26db1d4d_61_2" localSheetId="129" hidden="1">#REF!</definedName>
    <definedName name="TRNR_0857e0cb70544e76ad4d089a26db1d4d_61_2" localSheetId="130" hidden="1">#REF!</definedName>
    <definedName name="TRNR_0857e0cb70544e76ad4d089a26db1d4d_61_2" localSheetId="131" hidden="1">#REF!</definedName>
    <definedName name="TRNR_0857e0cb70544e76ad4d089a26db1d4d_61_2" localSheetId="40" hidden="1">#REF!</definedName>
    <definedName name="TRNR_0857e0cb70544e76ad4d089a26db1d4d_61_2" hidden="1">#REF!</definedName>
    <definedName name="TRNR_08642b8263544e10989635147bf88bf9_524_10" hidden="1">#REF!</definedName>
    <definedName name="TRNR_087b0d87ca1e4c21adc794c2f724108d_61_2" localSheetId="31" hidden="1">#REF!</definedName>
    <definedName name="TRNR_087b0d87ca1e4c21adc794c2f724108d_61_2" localSheetId="50" hidden="1">#REF!</definedName>
    <definedName name="TRNR_087b0d87ca1e4c21adc794c2f724108d_61_2" localSheetId="51" hidden="1">#REF!</definedName>
    <definedName name="TRNR_087b0d87ca1e4c21adc794c2f724108d_61_2" localSheetId="53" hidden="1">#REF!</definedName>
    <definedName name="TRNR_087b0d87ca1e4c21adc794c2f724108d_61_2" localSheetId="54" hidden="1">#REF!</definedName>
    <definedName name="TRNR_087b0d87ca1e4c21adc794c2f724108d_61_2" localSheetId="33" hidden="1">#REF!</definedName>
    <definedName name="TRNR_087b0d87ca1e4c21adc794c2f724108d_61_2" localSheetId="34" hidden="1">#REF!</definedName>
    <definedName name="TRNR_087b0d87ca1e4c21adc794c2f724108d_61_2" localSheetId="38" hidden="1">#REF!</definedName>
    <definedName name="TRNR_087b0d87ca1e4c21adc794c2f724108d_61_2" localSheetId="124" hidden="1">#REF!</definedName>
    <definedName name="TRNR_087b0d87ca1e4c21adc794c2f724108d_61_2" localSheetId="125" hidden="1">#REF!</definedName>
    <definedName name="TRNR_087b0d87ca1e4c21adc794c2f724108d_61_2" localSheetId="126" hidden="1">#REF!</definedName>
    <definedName name="TRNR_087b0d87ca1e4c21adc794c2f724108d_61_2" localSheetId="127" hidden="1">#REF!</definedName>
    <definedName name="TRNR_087b0d87ca1e4c21adc794c2f724108d_61_2" localSheetId="128" hidden="1">#REF!</definedName>
    <definedName name="TRNR_087b0d87ca1e4c21adc794c2f724108d_61_2" localSheetId="129" hidden="1">#REF!</definedName>
    <definedName name="TRNR_087b0d87ca1e4c21adc794c2f724108d_61_2" localSheetId="130" hidden="1">#REF!</definedName>
    <definedName name="TRNR_087b0d87ca1e4c21adc794c2f724108d_61_2" localSheetId="131" hidden="1">#REF!</definedName>
    <definedName name="TRNR_087b0d87ca1e4c21adc794c2f724108d_61_2" localSheetId="40" hidden="1">#REF!</definedName>
    <definedName name="TRNR_087b0d87ca1e4c21adc794c2f724108d_61_2" hidden="1">#REF!</definedName>
    <definedName name="TRNR_088f181fe88643629bde7c52b34c9995_61_2" localSheetId="31" hidden="1">#REF!</definedName>
    <definedName name="TRNR_088f181fe88643629bde7c52b34c9995_61_2" localSheetId="50" hidden="1">#REF!</definedName>
    <definedName name="TRNR_088f181fe88643629bde7c52b34c9995_61_2" localSheetId="51" hidden="1">#REF!</definedName>
    <definedName name="TRNR_088f181fe88643629bde7c52b34c9995_61_2" localSheetId="53" hidden="1">#REF!</definedName>
    <definedName name="TRNR_088f181fe88643629bde7c52b34c9995_61_2" localSheetId="38" hidden="1">#REF!</definedName>
    <definedName name="TRNR_088f181fe88643629bde7c52b34c9995_61_2" localSheetId="125" hidden="1">#REF!</definedName>
    <definedName name="TRNR_088f181fe88643629bde7c52b34c9995_61_2" localSheetId="126" hidden="1">#REF!</definedName>
    <definedName name="TRNR_088f181fe88643629bde7c52b34c9995_61_2" localSheetId="127" hidden="1">#REF!</definedName>
    <definedName name="TRNR_088f181fe88643629bde7c52b34c9995_61_2" localSheetId="129" hidden="1">#REF!</definedName>
    <definedName name="TRNR_088f181fe88643629bde7c52b34c9995_61_2" localSheetId="130" hidden="1">#REF!</definedName>
    <definedName name="TRNR_088f181fe88643629bde7c52b34c9995_61_2" localSheetId="131" hidden="1">#REF!</definedName>
    <definedName name="TRNR_088f181fe88643629bde7c52b34c9995_61_2" localSheetId="40" hidden="1">#REF!</definedName>
    <definedName name="TRNR_088f181fe88643629bde7c52b34c9995_61_2" hidden="1">#REF!</definedName>
    <definedName name="TRNR_0896b8227cf449f99c583eae54e87784_61_2" localSheetId="31" hidden="1">#REF!</definedName>
    <definedName name="TRNR_0896b8227cf449f99c583eae54e87784_61_2" localSheetId="50" hidden="1">#REF!</definedName>
    <definedName name="TRNR_0896b8227cf449f99c583eae54e87784_61_2" localSheetId="51" hidden="1">#REF!</definedName>
    <definedName name="TRNR_0896b8227cf449f99c583eae54e87784_61_2" localSheetId="53" hidden="1">#REF!</definedName>
    <definedName name="TRNR_0896b8227cf449f99c583eae54e87784_61_2" localSheetId="38" hidden="1">#REF!</definedName>
    <definedName name="TRNR_0896b8227cf449f99c583eae54e87784_61_2" localSheetId="125" hidden="1">#REF!</definedName>
    <definedName name="TRNR_0896b8227cf449f99c583eae54e87784_61_2" localSheetId="126" hidden="1">#REF!</definedName>
    <definedName name="TRNR_0896b8227cf449f99c583eae54e87784_61_2" localSheetId="127" hidden="1">#REF!</definedName>
    <definedName name="TRNR_0896b8227cf449f99c583eae54e87784_61_2" localSheetId="129" hidden="1">#REF!</definedName>
    <definedName name="TRNR_0896b8227cf449f99c583eae54e87784_61_2" localSheetId="130" hidden="1">#REF!</definedName>
    <definedName name="TRNR_0896b8227cf449f99c583eae54e87784_61_2" localSheetId="131" hidden="1">#REF!</definedName>
    <definedName name="TRNR_0896b8227cf449f99c583eae54e87784_61_2" localSheetId="40" hidden="1">#REF!</definedName>
    <definedName name="TRNR_0896b8227cf449f99c583eae54e87784_61_2" hidden="1">#REF!</definedName>
    <definedName name="TRNR_089fdafde04d4c789b2ce50dac0dc7e1_525_10" hidden="1">#REF!</definedName>
    <definedName name="TRNR_08a6fd053fe14c3e96321a36c45e86ae_5861_12" localSheetId="5" hidden="1">#REF!</definedName>
    <definedName name="TRNR_08a6fd053fe14c3e96321a36c45e86ae_5861_12" localSheetId="6" hidden="1">#REF!</definedName>
    <definedName name="TRNR_08a6fd053fe14c3e96321a36c45e86ae_5861_12" localSheetId="7" hidden="1">#REF!</definedName>
    <definedName name="TRNR_08a6fd053fe14c3e96321a36c45e86ae_5861_12" localSheetId="8" hidden="1">#REF!</definedName>
    <definedName name="TRNR_08a6fd053fe14c3e96321a36c45e86ae_5861_12" localSheetId="9" hidden="1">#REF!</definedName>
    <definedName name="TRNR_08a6fd053fe14c3e96321a36c45e86ae_5861_12" localSheetId="30" hidden="1">#REF!</definedName>
    <definedName name="TRNR_08a6fd053fe14c3e96321a36c45e86ae_5861_12" localSheetId="38" hidden="1">#REF!</definedName>
    <definedName name="TRNR_08a6fd053fe14c3e96321a36c45e86ae_5861_12" localSheetId="124" hidden="1">#REF!</definedName>
    <definedName name="TRNR_08a6fd053fe14c3e96321a36c45e86ae_5861_12" localSheetId="125" hidden="1">#REF!</definedName>
    <definedName name="TRNR_08a6fd053fe14c3e96321a36c45e86ae_5861_12" localSheetId="128" hidden="1">#REF!</definedName>
    <definedName name="TRNR_08a6fd053fe14c3e96321a36c45e86ae_5861_12" localSheetId="129" hidden="1">#REF!</definedName>
    <definedName name="TRNR_08a6fd053fe14c3e96321a36c45e86ae_5861_12" hidden="1">#REF!</definedName>
    <definedName name="TRNR_08ca703e614447989cb49c21fb8a0e33_61_2" localSheetId="31" hidden="1">#REF!</definedName>
    <definedName name="TRNR_08ca703e614447989cb49c21fb8a0e33_61_2" localSheetId="50" hidden="1">#REF!</definedName>
    <definedName name="TRNR_08ca703e614447989cb49c21fb8a0e33_61_2" localSheetId="51" hidden="1">#REF!</definedName>
    <definedName name="TRNR_08ca703e614447989cb49c21fb8a0e33_61_2" localSheetId="53" hidden="1">#REF!</definedName>
    <definedName name="TRNR_08ca703e614447989cb49c21fb8a0e33_61_2" localSheetId="38" hidden="1">#REF!</definedName>
    <definedName name="TRNR_08ca703e614447989cb49c21fb8a0e33_61_2" localSheetId="125" hidden="1">#REF!</definedName>
    <definedName name="TRNR_08ca703e614447989cb49c21fb8a0e33_61_2" localSheetId="126" hidden="1">#REF!</definedName>
    <definedName name="TRNR_08ca703e614447989cb49c21fb8a0e33_61_2" localSheetId="127" hidden="1">#REF!</definedName>
    <definedName name="TRNR_08ca703e614447989cb49c21fb8a0e33_61_2" localSheetId="129" hidden="1">#REF!</definedName>
    <definedName name="TRNR_08ca703e614447989cb49c21fb8a0e33_61_2" localSheetId="130" hidden="1">#REF!</definedName>
    <definedName name="TRNR_08ca703e614447989cb49c21fb8a0e33_61_2" localSheetId="131" hidden="1">#REF!</definedName>
    <definedName name="TRNR_08ca703e614447989cb49c21fb8a0e33_61_2" localSheetId="138" hidden="1">#REF!</definedName>
    <definedName name="TRNR_08ca703e614447989cb49c21fb8a0e33_61_2" localSheetId="40" hidden="1">#REF!</definedName>
    <definedName name="TRNR_08ca703e614447989cb49c21fb8a0e33_61_2" hidden="1">#REF!</definedName>
    <definedName name="TRNR_08f6353b57be4387a8bf04a53bba3f16_61_2" localSheetId="31" hidden="1">#REF!</definedName>
    <definedName name="TRNR_08f6353b57be4387a8bf04a53bba3f16_61_2" localSheetId="50" hidden="1">#REF!</definedName>
    <definedName name="TRNR_08f6353b57be4387a8bf04a53bba3f16_61_2" localSheetId="51" hidden="1">#REF!</definedName>
    <definedName name="TRNR_08f6353b57be4387a8bf04a53bba3f16_61_2" localSheetId="53" hidden="1">#REF!</definedName>
    <definedName name="TRNR_08f6353b57be4387a8bf04a53bba3f16_61_2" localSheetId="38" hidden="1">#REF!</definedName>
    <definedName name="TRNR_08f6353b57be4387a8bf04a53bba3f16_61_2" localSheetId="125" hidden="1">#REF!</definedName>
    <definedName name="TRNR_08f6353b57be4387a8bf04a53bba3f16_61_2" localSheetId="126" hidden="1">#REF!</definedName>
    <definedName name="TRNR_08f6353b57be4387a8bf04a53bba3f16_61_2" localSheetId="127" hidden="1">#REF!</definedName>
    <definedName name="TRNR_08f6353b57be4387a8bf04a53bba3f16_61_2" localSheetId="129" hidden="1">#REF!</definedName>
    <definedName name="TRNR_08f6353b57be4387a8bf04a53bba3f16_61_2" localSheetId="130" hidden="1">#REF!</definedName>
    <definedName name="TRNR_08f6353b57be4387a8bf04a53bba3f16_61_2" localSheetId="131" hidden="1">#REF!</definedName>
    <definedName name="TRNR_08f6353b57be4387a8bf04a53bba3f16_61_2" localSheetId="40" hidden="1">#REF!</definedName>
    <definedName name="TRNR_08f6353b57be4387a8bf04a53bba3f16_61_2" hidden="1">#REF!</definedName>
    <definedName name="TRNR_0928dcefd6d6473b80e322ad32299cec_5975_6" localSheetId="38" hidden="1">#REF!</definedName>
    <definedName name="TRNR_0928dcefd6d6473b80e322ad32299cec_5975_6" localSheetId="124" hidden="1">#REF!</definedName>
    <definedName name="TRNR_0928dcefd6d6473b80e322ad32299cec_5975_6" localSheetId="125" hidden="1">#REF!</definedName>
    <definedName name="TRNR_0928dcefd6d6473b80e322ad32299cec_5975_6" localSheetId="128" hidden="1">#REF!</definedName>
    <definedName name="TRNR_0928dcefd6d6473b80e322ad32299cec_5975_6" hidden="1">#REF!</definedName>
    <definedName name="TRNR_09459d88c4d547158c4100bc3031b5e6_4939_9" localSheetId="30" hidden="1">#REF!</definedName>
    <definedName name="TRNR_09459d88c4d547158c4100bc3031b5e6_4939_9" localSheetId="31" hidden="1">#REF!</definedName>
    <definedName name="TRNR_09459d88c4d547158c4100bc3031b5e6_4939_9" localSheetId="49" hidden="1">#REF!</definedName>
    <definedName name="TRNR_09459d88c4d547158c4100bc3031b5e6_4939_9" localSheetId="50" hidden="1">#REF!</definedName>
    <definedName name="TRNR_09459d88c4d547158c4100bc3031b5e6_4939_9" localSheetId="51" hidden="1">#REF!</definedName>
    <definedName name="TRNR_09459d88c4d547158c4100bc3031b5e6_4939_9" localSheetId="53" hidden="1">#REF!</definedName>
    <definedName name="TRNR_09459d88c4d547158c4100bc3031b5e6_4939_9" localSheetId="54" hidden="1">#REF!</definedName>
    <definedName name="TRNR_09459d88c4d547158c4100bc3031b5e6_4939_9" localSheetId="33" hidden="1">#REF!</definedName>
    <definedName name="TRNR_09459d88c4d547158c4100bc3031b5e6_4939_9" localSheetId="34" hidden="1">#REF!</definedName>
    <definedName name="TRNR_09459d88c4d547158c4100bc3031b5e6_4939_9" localSheetId="38" hidden="1">#REF!</definedName>
    <definedName name="TRNR_09459d88c4d547158c4100bc3031b5e6_4939_9" localSheetId="124" hidden="1">#REF!</definedName>
    <definedName name="TRNR_09459d88c4d547158c4100bc3031b5e6_4939_9" localSheetId="125" hidden="1">#REF!</definedName>
    <definedName name="TRNR_09459d88c4d547158c4100bc3031b5e6_4939_9" localSheetId="126" hidden="1">#REF!</definedName>
    <definedName name="TRNR_09459d88c4d547158c4100bc3031b5e6_4939_9" localSheetId="127" hidden="1">#REF!</definedName>
    <definedName name="TRNR_09459d88c4d547158c4100bc3031b5e6_4939_9" localSheetId="128" hidden="1">#REF!</definedName>
    <definedName name="TRNR_09459d88c4d547158c4100bc3031b5e6_4939_9" localSheetId="129" hidden="1">#REF!</definedName>
    <definedName name="TRNR_09459d88c4d547158c4100bc3031b5e6_4939_9" localSheetId="130" hidden="1">#REF!</definedName>
    <definedName name="TRNR_09459d88c4d547158c4100bc3031b5e6_4939_9" localSheetId="131" hidden="1">#REF!</definedName>
    <definedName name="TRNR_09459d88c4d547158c4100bc3031b5e6_4939_9" localSheetId="40" hidden="1">#REF!</definedName>
    <definedName name="TRNR_09459d88c4d547158c4100bc3031b5e6_4939_9" hidden="1">#REF!</definedName>
    <definedName name="TRNR_09484a65a1b24101b44c67216c038d4d_313_16" hidden="1">#REF!</definedName>
    <definedName name="TRNR_094d2bc1b9ce4afc9b610f4f2106376a_5864_6" localSheetId="38" hidden="1">#REF!</definedName>
    <definedName name="TRNR_094d2bc1b9ce4afc9b610f4f2106376a_5864_6" localSheetId="124" hidden="1">#REF!</definedName>
    <definedName name="TRNR_094d2bc1b9ce4afc9b610f4f2106376a_5864_6" localSheetId="125" hidden="1">#REF!</definedName>
    <definedName name="TRNR_094d2bc1b9ce4afc9b610f4f2106376a_5864_6" localSheetId="128" hidden="1">#REF!</definedName>
    <definedName name="TRNR_094d2bc1b9ce4afc9b610f4f2106376a_5864_6" localSheetId="129" hidden="1">#REF!</definedName>
    <definedName name="TRNR_094d2bc1b9ce4afc9b610f4f2106376a_5864_6" hidden="1">#REF!</definedName>
    <definedName name="TRNR_0950c0d1107b432d8a1934d732d53415_61_2" localSheetId="31" hidden="1">#REF!</definedName>
    <definedName name="TRNR_0950c0d1107b432d8a1934d732d53415_61_2" localSheetId="50" hidden="1">#REF!</definedName>
    <definedName name="TRNR_0950c0d1107b432d8a1934d732d53415_61_2" localSheetId="51" hidden="1">#REF!</definedName>
    <definedName name="TRNR_0950c0d1107b432d8a1934d732d53415_61_2" localSheetId="53" hidden="1">#REF!</definedName>
    <definedName name="TRNR_0950c0d1107b432d8a1934d732d53415_61_2" localSheetId="38" hidden="1">#REF!</definedName>
    <definedName name="TRNR_0950c0d1107b432d8a1934d732d53415_61_2" localSheetId="125" hidden="1">#REF!</definedName>
    <definedName name="TRNR_0950c0d1107b432d8a1934d732d53415_61_2" localSheetId="126" hidden="1">#REF!</definedName>
    <definedName name="TRNR_0950c0d1107b432d8a1934d732d53415_61_2" localSheetId="127" hidden="1">#REF!</definedName>
    <definedName name="TRNR_0950c0d1107b432d8a1934d732d53415_61_2" localSheetId="129" hidden="1">#REF!</definedName>
    <definedName name="TRNR_0950c0d1107b432d8a1934d732d53415_61_2" localSheetId="130" hidden="1">#REF!</definedName>
    <definedName name="TRNR_0950c0d1107b432d8a1934d732d53415_61_2" localSheetId="131" hidden="1">#REF!</definedName>
    <definedName name="TRNR_0950c0d1107b432d8a1934d732d53415_61_2" localSheetId="138" hidden="1">#REF!</definedName>
    <definedName name="TRNR_0950c0d1107b432d8a1934d732d53415_61_2" localSheetId="40" hidden="1">#REF!</definedName>
    <definedName name="TRNR_0950c0d1107b432d8a1934d732d53415_61_2" hidden="1">#REF!</definedName>
    <definedName name="TRNR_09571055793f4aa5acba03bb51d7746b_61_2" localSheetId="31" hidden="1">#REF!</definedName>
    <definedName name="TRNR_09571055793f4aa5acba03bb51d7746b_61_2" localSheetId="50" hidden="1">#REF!</definedName>
    <definedName name="TRNR_09571055793f4aa5acba03bb51d7746b_61_2" localSheetId="51" hidden="1">#REF!</definedName>
    <definedName name="TRNR_09571055793f4aa5acba03bb51d7746b_61_2" localSheetId="53" hidden="1">#REF!</definedName>
    <definedName name="TRNR_09571055793f4aa5acba03bb51d7746b_61_2" localSheetId="38" hidden="1">#REF!</definedName>
    <definedName name="TRNR_09571055793f4aa5acba03bb51d7746b_61_2" localSheetId="125" hidden="1">#REF!</definedName>
    <definedName name="TRNR_09571055793f4aa5acba03bb51d7746b_61_2" localSheetId="126" hidden="1">#REF!</definedName>
    <definedName name="TRNR_09571055793f4aa5acba03bb51d7746b_61_2" localSheetId="127" hidden="1">#REF!</definedName>
    <definedName name="TRNR_09571055793f4aa5acba03bb51d7746b_61_2" localSheetId="129" hidden="1">#REF!</definedName>
    <definedName name="TRNR_09571055793f4aa5acba03bb51d7746b_61_2" localSheetId="130" hidden="1">#REF!</definedName>
    <definedName name="TRNR_09571055793f4aa5acba03bb51d7746b_61_2" localSheetId="131" hidden="1">#REF!</definedName>
    <definedName name="TRNR_09571055793f4aa5acba03bb51d7746b_61_2" localSheetId="40" hidden="1">#REF!</definedName>
    <definedName name="TRNR_09571055793f4aa5acba03bb51d7746b_61_2" hidden="1">#REF!</definedName>
    <definedName name="TRNR_09776870aff94609914d39dced1b890b_61_2" localSheetId="31" hidden="1">#REF!</definedName>
    <definedName name="TRNR_09776870aff94609914d39dced1b890b_61_2" localSheetId="50" hidden="1">#REF!</definedName>
    <definedName name="TRNR_09776870aff94609914d39dced1b890b_61_2" localSheetId="51" hidden="1">#REF!</definedName>
    <definedName name="TRNR_09776870aff94609914d39dced1b890b_61_2" localSheetId="53" hidden="1">#REF!</definedName>
    <definedName name="TRNR_09776870aff94609914d39dced1b890b_61_2" localSheetId="38" hidden="1">#REF!</definedName>
    <definedName name="TRNR_09776870aff94609914d39dced1b890b_61_2" localSheetId="125" hidden="1">#REF!</definedName>
    <definedName name="TRNR_09776870aff94609914d39dced1b890b_61_2" localSheetId="126" hidden="1">#REF!</definedName>
    <definedName name="TRNR_09776870aff94609914d39dced1b890b_61_2" localSheetId="127" hidden="1">#REF!</definedName>
    <definedName name="TRNR_09776870aff94609914d39dced1b890b_61_2" localSheetId="129" hidden="1">#REF!</definedName>
    <definedName name="TRNR_09776870aff94609914d39dced1b890b_61_2" localSheetId="130" hidden="1">#REF!</definedName>
    <definedName name="TRNR_09776870aff94609914d39dced1b890b_61_2" localSheetId="131" hidden="1">#REF!</definedName>
    <definedName name="TRNR_09776870aff94609914d39dced1b890b_61_2" localSheetId="40" hidden="1">#REF!</definedName>
    <definedName name="TRNR_09776870aff94609914d39dced1b890b_61_2" hidden="1">#REF!</definedName>
    <definedName name="TRNR_0977b8d64a3f44d7b5ba06608315edfc_61_2" localSheetId="31" hidden="1">#REF!</definedName>
    <definedName name="TRNR_0977b8d64a3f44d7b5ba06608315edfc_61_2" localSheetId="50" hidden="1">#REF!</definedName>
    <definedName name="TRNR_0977b8d64a3f44d7b5ba06608315edfc_61_2" localSheetId="51" hidden="1">#REF!</definedName>
    <definedName name="TRNR_0977b8d64a3f44d7b5ba06608315edfc_61_2" localSheetId="53" hidden="1">#REF!</definedName>
    <definedName name="TRNR_0977b8d64a3f44d7b5ba06608315edfc_61_2" localSheetId="38" hidden="1">#REF!</definedName>
    <definedName name="TRNR_0977b8d64a3f44d7b5ba06608315edfc_61_2" localSheetId="125" hidden="1">#REF!</definedName>
    <definedName name="TRNR_0977b8d64a3f44d7b5ba06608315edfc_61_2" localSheetId="126" hidden="1">#REF!</definedName>
    <definedName name="TRNR_0977b8d64a3f44d7b5ba06608315edfc_61_2" localSheetId="127" hidden="1">#REF!</definedName>
    <definedName name="TRNR_0977b8d64a3f44d7b5ba06608315edfc_61_2" localSheetId="129" hidden="1">#REF!</definedName>
    <definedName name="TRNR_0977b8d64a3f44d7b5ba06608315edfc_61_2" localSheetId="130" hidden="1">#REF!</definedName>
    <definedName name="TRNR_0977b8d64a3f44d7b5ba06608315edfc_61_2" localSheetId="131" hidden="1">#REF!</definedName>
    <definedName name="TRNR_0977b8d64a3f44d7b5ba06608315edfc_61_2" localSheetId="40" hidden="1">#REF!</definedName>
    <definedName name="TRNR_0977b8d64a3f44d7b5ba06608315edfc_61_2" hidden="1">#REF!</definedName>
    <definedName name="TRNR_0999a9627527418bac8e90fc3ebb0297_61_2" localSheetId="31" hidden="1">#REF!</definedName>
    <definedName name="TRNR_0999a9627527418bac8e90fc3ebb0297_61_2" localSheetId="50" hidden="1">#REF!</definedName>
    <definedName name="TRNR_0999a9627527418bac8e90fc3ebb0297_61_2" localSheetId="51" hidden="1">#REF!</definedName>
    <definedName name="TRNR_0999a9627527418bac8e90fc3ebb0297_61_2" localSheetId="53" hidden="1">#REF!</definedName>
    <definedName name="TRNR_0999a9627527418bac8e90fc3ebb0297_61_2" localSheetId="38" hidden="1">#REF!</definedName>
    <definedName name="TRNR_0999a9627527418bac8e90fc3ebb0297_61_2" localSheetId="125" hidden="1">#REF!</definedName>
    <definedName name="TRNR_0999a9627527418bac8e90fc3ebb0297_61_2" localSheetId="126" hidden="1">#REF!</definedName>
    <definedName name="TRNR_0999a9627527418bac8e90fc3ebb0297_61_2" localSheetId="127" hidden="1">#REF!</definedName>
    <definedName name="TRNR_0999a9627527418bac8e90fc3ebb0297_61_2" localSheetId="129" hidden="1">#REF!</definedName>
    <definedName name="TRNR_0999a9627527418bac8e90fc3ebb0297_61_2" localSheetId="130" hidden="1">#REF!</definedName>
    <definedName name="TRNR_0999a9627527418bac8e90fc3ebb0297_61_2" localSheetId="131" hidden="1">#REF!</definedName>
    <definedName name="TRNR_0999a9627527418bac8e90fc3ebb0297_61_2" localSheetId="40" hidden="1">#REF!</definedName>
    <definedName name="TRNR_0999a9627527418bac8e90fc3ebb0297_61_2" hidden="1">#REF!</definedName>
    <definedName name="TRNR_09a00f7ce8e1483f93ba15312f59346f_25_6" localSheetId="38" hidden="1">#REF!</definedName>
    <definedName name="TRNR_09a00f7ce8e1483f93ba15312f59346f_25_6" localSheetId="125" hidden="1">#REF!</definedName>
    <definedName name="TRNR_09a00f7ce8e1483f93ba15312f59346f_25_6" localSheetId="126" hidden="1">#REF!</definedName>
    <definedName name="TRNR_09a00f7ce8e1483f93ba15312f59346f_25_6" localSheetId="127" hidden="1">#REF!</definedName>
    <definedName name="TRNR_09a00f7ce8e1483f93ba15312f59346f_25_6" localSheetId="128" hidden="1">#REF!</definedName>
    <definedName name="TRNR_09a00f7ce8e1483f93ba15312f59346f_25_6" localSheetId="129" hidden="1">#REF!</definedName>
    <definedName name="TRNR_09a00f7ce8e1483f93ba15312f59346f_25_6" localSheetId="130" hidden="1">#REF!</definedName>
    <definedName name="TRNR_09a00f7ce8e1483f93ba15312f59346f_25_6" localSheetId="131" hidden="1">#REF!</definedName>
    <definedName name="TRNR_09a00f7ce8e1483f93ba15312f59346f_25_6" hidden="1">#REF!</definedName>
    <definedName name="TRNR_09a2ec7fc0334848bd26755ad7617717_61_2" localSheetId="31" hidden="1">#REF!</definedName>
    <definedName name="TRNR_09a2ec7fc0334848bd26755ad7617717_61_2" localSheetId="50" hidden="1">#REF!</definedName>
    <definedName name="TRNR_09a2ec7fc0334848bd26755ad7617717_61_2" localSheetId="51" hidden="1">#REF!</definedName>
    <definedName name="TRNR_09a2ec7fc0334848bd26755ad7617717_61_2" localSheetId="53" hidden="1">#REF!</definedName>
    <definedName name="TRNR_09a2ec7fc0334848bd26755ad7617717_61_2" localSheetId="38" hidden="1">#REF!</definedName>
    <definedName name="TRNR_09a2ec7fc0334848bd26755ad7617717_61_2" localSheetId="125" hidden="1">#REF!</definedName>
    <definedName name="TRNR_09a2ec7fc0334848bd26755ad7617717_61_2" localSheetId="126" hidden="1">#REF!</definedName>
    <definedName name="TRNR_09a2ec7fc0334848bd26755ad7617717_61_2" localSheetId="127" hidden="1">#REF!</definedName>
    <definedName name="TRNR_09a2ec7fc0334848bd26755ad7617717_61_2" localSheetId="129" hidden="1">#REF!</definedName>
    <definedName name="TRNR_09a2ec7fc0334848bd26755ad7617717_61_2" localSheetId="130" hidden="1">#REF!</definedName>
    <definedName name="TRNR_09a2ec7fc0334848bd26755ad7617717_61_2" localSheetId="131" hidden="1">#REF!</definedName>
    <definedName name="TRNR_09a2ec7fc0334848bd26755ad7617717_61_2" localSheetId="40" hidden="1">#REF!</definedName>
    <definedName name="TRNR_09a2ec7fc0334848bd26755ad7617717_61_2" hidden="1">#REF!</definedName>
    <definedName name="TRNR_09adee7749ed4004b52a92432aed351b_25_6" localSheetId="38" hidden="1">#REF!</definedName>
    <definedName name="TRNR_09adee7749ed4004b52a92432aed351b_25_6" localSheetId="125" hidden="1">#REF!</definedName>
    <definedName name="TRNR_09adee7749ed4004b52a92432aed351b_25_6" localSheetId="126" hidden="1">#REF!</definedName>
    <definedName name="TRNR_09adee7749ed4004b52a92432aed351b_25_6" localSheetId="127" hidden="1">#REF!</definedName>
    <definedName name="TRNR_09adee7749ed4004b52a92432aed351b_25_6" localSheetId="128" hidden="1">#REF!</definedName>
    <definedName name="TRNR_09adee7749ed4004b52a92432aed351b_25_6" localSheetId="129" hidden="1">#REF!</definedName>
    <definedName name="TRNR_09adee7749ed4004b52a92432aed351b_25_6" localSheetId="130" hidden="1">#REF!</definedName>
    <definedName name="TRNR_09adee7749ed4004b52a92432aed351b_25_6" localSheetId="131" hidden="1">#REF!</definedName>
    <definedName name="TRNR_09adee7749ed4004b52a92432aed351b_25_6" hidden="1">#REF!</definedName>
    <definedName name="TRNR_09b07b3acaf24138b1d8de5641848737_5955_6" localSheetId="38" hidden="1">#REF!</definedName>
    <definedName name="TRNR_09b07b3acaf24138b1d8de5641848737_5955_6" localSheetId="124" hidden="1">#REF!</definedName>
    <definedName name="TRNR_09b07b3acaf24138b1d8de5641848737_5955_6" localSheetId="125" hidden="1">#REF!</definedName>
    <definedName name="TRNR_09b07b3acaf24138b1d8de5641848737_5955_6" localSheetId="128" hidden="1">#REF!</definedName>
    <definedName name="TRNR_09b07b3acaf24138b1d8de5641848737_5955_6" hidden="1">#REF!</definedName>
    <definedName name="TRNR_09c25ea0a459425ba8bcbdebe2286eb7_61_2" localSheetId="31" hidden="1">#REF!</definedName>
    <definedName name="TRNR_09c25ea0a459425ba8bcbdebe2286eb7_61_2" localSheetId="50" hidden="1">#REF!</definedName>
    <definedName name="TRNR_09c25ea0a459425ba8bcbdebe2286eb7_61_2" localSheetId="51" hidden="1">#REF!</definedName>
    <definedName name="TRNR_09c25ea0a459425ba8bcbdebe2286eb7_61_2" localSheetId="53" hidden="1">#REF!</definedName>
    <definedName name="TRNR_09c25ea0a459425ba8bcbdebe2286eb7_61_2" localSheetId="38" hidden="1">#REF!</definedName>
    <definedName name="TRNR_09c25ea0a459425ba8bcbdebe2286eb7_61_2" localSheetId="125" hidden="1">#REF!</definedName>
    <definedName name="TRNR_09c25ea0a459425ba8bcbdebe2286eb7_61_2" localSheetId="126" hidden="1">#REF!</definedName>
    <definedName name="TRNR_09c25ea0a459425ba8bcbdebe2286eb7_61_2" localSheetId="127" hidden="1">#REF!</definedName>
    <definedName name="TRNR_09c25ea0a459425ba8bcbdebe2286eb7_61_2" localSheetId="129" hidden="1">#REF!</definedName>
    <definedName name="TRNR_09c25ea0a459425ba8bcbdebe2286eb7_61_2" localSheetId="130" hidden="1">#REF!</definedName>
    <definedName name="TRNR_09c25ea0a459425ba8bcbdebe2286eb7_61_2" localSheetId="131" hidden="1">#REF!</definedName>
    <definedName name="TRNR_09c25ea0a459425ba8bcbdebe2286eb7_61_2" localSheetId="138" hidden="1">#REF!</definedName>
    <definedName name="TRNR_09c25ea0a459425ba8bcbdebe2286eb7_61_2" localSheetId="40" hidden="1">#REF!</definedName>
    <definedName name="TRNR_09c25ea0a459425ba8bcbdebe2286eb7_61_2" hidden="1">#REF!</definedName>
    <definedName name="TRNR_09c90ffa9628436c8239a52d521e3933_61_2" localSheetId="31" hidden="1">#REF!</definedName>
    <definedName name="TRNR_09c90ffa9628436c8239a52d521e3933_61_2" localSheetId="50" hidden="1">#REF!</definedName>
    <definedName name="TRNR_09c90ffa9628436c8239a52d521e3933_61_2" localSheetId="51" hidden="1">#REF!</definedName>
    <definedName name="TRNR_09c90ffa9628436c8239a52d521e3933_61_2" localSheetId="53" hidden="1">#REF!</definedName>
    <definedName name="TRNR_09c90ffa9628436c8239a52d521e3933_61_2" localSheetId="38" hidden="1">#REF!</definedName>
    <definedName name="TRNR_09c90ffa9628436c8239a52d521e3933_61_2" localSheetId="125" hidden="1">#REF!</definedName>
    <definedName name="TRNR_09c90ffa9628436c8239a52d521e3933_61_2" localSheetId="126" hidden="1">#REF!</definedName>
    <definedName name="TRNR_09c90ffa9628436c8239a52d521e3933_61_2" localSheetId="127" hidden="1">#REF!</definedName>
    <definedName name="TRNR_09c90ffa9628436c8239a52d521e3933_61_2" localSheetId="129" hidden="1">#REF!</definedName>
    <definedName name="TRNR_09c90ffa9628436c8239a52d521e3933_61_2" localSheetId="130" hidden="1">#REF!</definedName>
    <definedName name="TRNR_09c90ffa9628436c8239a52d521e3933_61_2" localSheetId="131" hidden="1">#REF!</definedName>
    <definedName name="TRNR_09c90ffa9628436c8239a52d521e3933_61_2" localSheetId="40" hidden="1">#REF!</definedName>
    <definedName name="TRNR_09c90ffa9628436c8239a52d521e3933_61_2" hidden="1">#REF!</definedName>
    <definedName name="TRNR_09f1ce5d86834663b933f789212e80bf_102_6" localSheetId="31" hidden="1">#REF!</definedName>
    <definedName name="TRNR_09f1ce5d86834663b933f789212e80bf_102_6" localSheetId="50" hidden="1">#REF!</definedName>
    <definedName name="TRNR_09f1ce5d86834663b933f789212e80bf_102_6" localSheetId="51" hidden="1">#REF!</definedName>
    <definedName name="TRNR_09f1ce5d86834663b933f789212e80bf_102_6" localSheetId="53" hidden="1">#REF!</definedName>
    <definedName name="TRNR_09f1ce5d86834663b933f789212e80bf_102_6" localSheetId="38" hidden="1">#REF!</definedName>
    <definedName name="TRNR_09f1ce5d86834663b933f789212e80bf_102_6" localSheetId="125" hidden="1">#REF!</definedName>
    <definedName name="TRNR_09f1ce5d86834663b933f789212e80bf_102_6" localSheetId="126" hidden="1">#REF!</definedName>
    <definedName name="TRNR_09f1ce5d86834663b933f789212e80bf_102_6" localSheetId="127" hidden="1">#REF!</definedName>
    <definedName name="TRNR_09f1ce5d86834663b933f789212e80bf_102_6" localSheetId="129" hidden="1">#REF!</definedName>
    <definedName name="TRNR_09f1ce5d86834663b933f789212e80bf_102_6" localSheetId="130" hidden="1">#REF!</definedName>
    <definedName name="TRNR_09f1ce5d86834663b933f789212e80bf_102_6" localSheetId="131" hidden="1">#REF!</definedName>
    <definedName name="TRNR_09f1ce5d86834663b933f789212e80bf_102_6" localSheetId="40" hidden="1">#REF!</definedName>
    <definedName name="TRNR_09f1ce5d86834663b933f789212e80bf_102_6" hidden="1">#REF!</definedName>
    <definedName name="TRNR_0a0083ce27bb46208a785fa30b110838_2_1" localSheetId="31" hidden="1">#REF!</definedName>
    <definedName name="TRNR_0a0083ce27bb46208a785fa30b110838_2_1" localSheetId="54" hidden="1">#REF!</definedName>
    <definedName name="TRNR_0a0083ce27bb46208a785fa30b110838_2_1" localSheetId="38" hidden="1">#REF!</definedName>
    <definedName name="TRNR_0a0083ce27bb46208a785fa30b110838_2_1" localSheetId="124" hidden="1">#REF!</definedName>
    <definedName name="TRNR_0a0083ce27bb46208a785fa30b110838_2_1" localSheetId="125" hidden="1">#REF!</definedName>
    <definedName name="TRNR_0a0083ce27bb46208a785fa30b110838_2_1" localSheetId="126" hidden="1">#REF!</definedName>
    <definedName name="TRNR_0a0083ce27bb46208a785fa30b110838_2_1" localSheetId="127" hidden="1">#REF!</definedName>
    <definedName name="TRNR_0a0083ce27bb46208a785fa30b110838_2_1" localSheetId="128" hidden="1">#REF!</definedName>
    <definedName name="TRNR_0a0083ce27bb46208a785fa30b110838_2_1" localSheetId="129" hidden="1">#REF!</definedName>
    <definedName name="TRNR_0a0083ce27bb46208a785fa30b110838_2_1" localSheetId="130" hidden="1">#REF!</definedName>
    <definedName name="TRNR_0a0083ce27bb46208a785fa30b110838_2_1" localSheetId="131" hidden="1">#REF!</definedName>
    <definedName name="TRNR_0a0083ce27bb46208a785fa30b110838_2_1" localSheetId="40" hidden="1">#REF!</definedName>
    <definedName name="TRNR_0a0083ce27bb46208a785fa30b110838_2_1" hidden="1">#REF!</definedName>
    <definedName name="TRNR_0a08eeb480ca445f885e659af311922c_1007_27" localSheetId="31" hidden="1">#REF!</definedName>
    <definedName name="TRNR_0a08eeb480ca445f885e659af311922c_1007_27" localSheetId="38" hidden="1">#REF!</definedName>
    <definedName name="TRNR_0a08eeb480ca445f885e659af311922c_1007_27" localSheetId="125" hidden="1">#REF!</definedName>
    <definedName name="TRNR_0a08eeb480ca445f885e659af311922c_1007_27" localSheetId="126" hidden="1">#REF!</definedName>
    <definedName name="TRNR_0a08eeb480ca445f885e659af311922c_1007_27" localSheetId="127" hidden="1">#REF!</definedName>
    <definedName name="TRNR_0a08eeb480ca445f885e659af311922c_1007_27" localSheetId="129" hidden="1">#REF!</definedName>
    <definedName name="TRNR_0a08eeb480ca445f885e659af311922c_1007_27" localSheetId="130" hidden="1">#REF!</definedName>
    <definedName name="TRNR_0a08eeb480ca445f885e659af311922c_1007_27" localSheetId="131" hidden="1">#REF!</definedName>
    <definedName name="TRNR_0a08eeb480ca445f885e659af311922c_1007_27" localSheetId="40" hidden="1">#REF!</definedName>
    <definedName name="TRNR_0a08eeb480ca445f885e659af311922c_1007_27" hidden="1">#REF!</definedName>
    <definedName name="TRNR_0a16a87182854c2ebaabb51039db17d6_61_2" localSheetId="31" hidden="1">#REF!</definedName>
    <definedName name="TRNR_0a16a87182854c2ebaabb51039db17d6_61_2" localSheetId="50" hidden="1">#REF!</definedName>
    <definedName name="TRNR_0a16a87182854c2ebaabb51039db17d6_61_2" localSheetId="51" hidden="1">#REF!</definedName>
    <definedName name="TRNR_0a16a87182854c2ebaabb51039db17d6_61_2" localSheetId="53" hidden="1">#REF!</definedName>
    <definedName name="TRNR_0a16a87182854c2ebaabb51039db17d6_61_2" localSheetId="38" hidden="1">#REF!</definedName>
    <definedName name="TRNR_0a16a87182854c2ebaabb51039db17d6_61_2" localSheetId="125" hidden="1">#REF!</definedName>
    <definedName name="TRNR_0a16a87182854c2ebaabb51039db17d6_61_2" localSheetId="126" hidden="1">#REF!</definedName>
    <definedName name="TRNR_0a16a87182854c2ebaabb51039db17d6_61_2" localSheetId="127" hidden="1">#REF!</definedName>
    <definedName name="TRNR_0a16a87182854c2ebaabb51039db17d6_61_2" localSheetId="129" hidden="1">#REF!</definedName>
    <definedName name="TRNR_0a16a87182854c2ebaabb51039db17d6_61_2" localSheetId="130" hidden="1">#REF!</definedName>
    <definedName name="TRNR_0a16a87182854c2ebaabb51039db17d6_61_2" localSheetId="131" hidden="1">#REF!</definedName>
    <definedName name="TRNR_0a16a87182854c2ebaabb51039db17d6_61_2" localSheetId="40" hidden="1">#REF!</definedName>
    <definedName name="TRNR_0a16a87182854c2ebaabb51039db17d6_61_2" hidden="1">#REF!</definedName>
    <definedName name="TRNR_0a1d7221e7f948539743a2a3ddd99ba8_55_3" localSheetId="31" hidden="1">#REF!</definedName>
    <definedName name="TRNR_0a1d7221e7f948539743a2a3ddd99ba8_55_3" localSheetId="38" hidden="1">#REF!</definedName>
    <definedName name="TRNR_0a1d7221e7f948539743a2a3ddd99ba8_55_3" localSheetId="125" hidden="1">#REF!</definedName>
    <definedName name="TRNR_0a1d7221e7f948539743a2a3ddd99ba8_55_3" localSheetId="126" hidden="1">#REF!</definedName>
    <definedName name="TRNR_0a1d7221e7f948539743a2a3ddd99ba8_55_3" localSheetId="127" hidden="1">#REF!</definedName>
    <definedName name="TRNR_0a1d7221e7f948539743a2a3ddd99ba8_55_3" localSheetId="129" hidden="1">#REF!</definedName>
    <definedName name="TRNR_0a1d7221e7f948539743a2a3ddd99ba8_55_3" localSheetId="130" hidden="1">#REF!</definedName>
    <definedName name="TRNR_0a1d7221e7f948539743a2a3ddd99ba8_55_3" localSheetId="131" hidden="1">#REF!</definedName>
    <definedName name="TRNR_0a1d7221e7f948539743a2a3ddd99ba8_55_3" localSheetId="40" hidden="1">#REF!</definedName>
    <definedName name="TRNR_0a1d7221e7f948539743a2a3ddd99ba8_55_3" hidden="1">#REF!</definedName>
    <definedName name="TRNR_0a2a253ad263479188a671af6667bf9e_61_2" localSheetId="31" hidden="1">#REF!</definedName>
    <definedName name="TRNR_0a2a253ad263479188a671af6667bf9e_61_2" localSheetId="50" hidden="1">#REF!</definedName>
    <definedName name="TRNR_0a2a253ad263479188a671af6667bf9e_61_2" localSheetId="51" hidden="1">#REF!</definedName>
    <definedName name="TRNR_0a2a253ad263479188a671af6667bf9e_61_2" localSheetId="53" hidden="1">#REF!</definedName>
    <definedName name="TRNR_0a2a253ad263479188a671af6667bf9e_61_2" localSheetId="38" hidden="1">#REF!</definedName>
    <definedName name="TRNR_0a2a253ad263479188a671af6667bf9e_61_2" localSheetId="125" hidden="1">#REF!</definedName>
    <definedName name="TRNR_0a2a253ad263479188a671af6667bf9e_61_2" localSheetId="126" hidden="1">#REF!</definedName>
    <definedName name="TRNR_0a2a253ad263479188a671af6667bf9e_61_2" localSheetId="127" hidden="1">#REF!</definedName>
    <definedName name="TRNR_0a2a253ad263479188a671af6667bf9e_61_2" localSheetId="129" hidden="1">#REF!</definedName>
    <definedName name="TRNR_0a2a253ad263479188a671af6667bf9e_61_2" localSheetId="130" hidden="1">#REF!</definedName>
    <definedName name="TRNR_0a2a253ad263479188a671af6667bf9e_61_2" localSheetId="131" hidden="1">#REF!</definedName>
    <definedName name="TRNR_0a2a253ad263479188a671af6667bf9e_61_2" localSheetId="40" hidden="1">#REF!</definedName>
    <definedName name="TRNR_0a2a253ad263479188a671af6667bf9e_61_2" hidden="1">#REF!</definedName>
    <definedName name="TRNR_0a37866ed4374e8bb589edc57803580a_977_27" localSheetId="31" hidden="1">#REF!</definedName>
    <definedName name="TRNR_0a37866ed4374e8bb589edc57803580a_977_27" localSheetId="38" hidden="1">#REF!</definedName>
    <definedName name="TRNR_0a37866ed4374e8bb589edc57803580a_977_27" localSheetId="125" hidden="1">#REF!</definedName>
    <definedName name="TRNR_0a37866ed4374e8bb589edc57803580a_977_27" localSheetId="126" hidden="1">#REF!</definedName>
    <definedName name="TRNR_0a37866ed4374e8bb589edc57803580a_977_27" localSheetId="127" hidden="1">#REF!</definedName>
    <definedName name="TRNR_0a37866ed4374e8bb589edc57803580a_977_27" localSheetId="129" hidden="1">#REF!</definedName>
    <definedName name="TRNR_0a37866ed4374e8bb589edc57803580a_977_27" localSheetId="130" hidden="1">#REF!</definedName>
    <definedName name="TRNR_0a37866ed4374e8bb589edc57803580a_977_27" localSheetId="131" hidden="1">#REF!</definedName>
    <definedName name="TRNR_0a37866ed4374e8bb589edc57803580a_977_27" localSheetId="40" hidden="1">#REF!</definedName>
    <definedName name="TRNR_0a37866ed4374e8bb589edc57803580a_977_27" hidden="1">#REF!</definedName>
    <definedName name="TRNR_0a38900e7d384b8294020194524b2cc8_282_13" localSheetId="38" hidden="1">#REF!</definedName>
    <definedName name="TRNR_0a38900e7d384b8294020194524b2cc8_282_13" localSheetId="125" hidden="1">#REF!</definedName>
    <definedName name="TRNR_0a38900e7d384b8294020194524b2cc8_282_13" localSheetId="126" hidden="1">#REF!</definedName>
    <definedName name="TRNR_0a38900e7d384b8294020194524b2cc8_282_13" localSheetId="127" hidden="1">#REF!</definedName>
    <definedName name="TRNR_0a38900e7d384b8294020194524b2cc8_282_13" localSheetId="128" hidden="1">#REF!</definedName>
    <definedName name="TRNR_0a38900e7d384b8294020194524b2cc8_282_13" localSheetId="129" hidden="1">#REF!</definedName>
    <definedName name="TRNR_0a38900e7d384b8294020194524b2cc8_282_13" localSheetId="130" hidden="1">#REF!</definedName>
    <definedName name="TRNR_0a38900e7d384b8294020194524b2cc8_282_13" localSheetId="131" hidden="1">#REF!</definedName>
    <definedName name="TRNR_0a38900e7d384b8294020194524b2cc8_282_13" hidden="1">#REF!</definedName>
    <definedName name="TRNR_0a3920c49194437b8e3002c2e77fe169_61_2" localSheetId="38" hidden="1">#REF!</definedName>
    <definedName name="TRNR_0a3920c49194437b8e3002c2e77fe169_61_2" localSheetId="125" hidden="1">#REF!</definedName>
    <definedName name="TRNR_0a3920c49194437b8e3002c2e77fe169_61_2" localSheetId="126" hidden="1">#REF!</definedName>
    <definedName name="TRNR_0a3920c49194437b8e3002c2e77fe169_61_2" localSheetId="127" hidden="1">#REF!</definedName>
    <definedName name="TRNR_0a3920c49194437b8e3002c2e77fe169_61_2" localSheetId="129" hidden="1">#REF!</definedName>
    <definedName name="TRNR_0a3920c49194437b8e3002c2e77fe169_61_2" localSheetId="130" hidden="1">#REF!</definedName>
    <definedName name="TRNR_0a3920c49194437b8e3002c2e77fe169_61_2" localSheetId="131" hidden="1">#REF!</definedName>
    <definedName name="TRNR_0a3920c49194437b8e3002c2e77fe169_61_2" hidden="1">#REF!</definedName>
    <definedName name="TRNR_0a5b8309c4bf4d6d88b62e422660b19e_310_16" localSheetId="31" hidden="1">#REF!</definedName>
    <definedName name="TRNR_0a5b8309c4bf4d6d88b62e422660b19e_310_16" localSheetId="38" hidden="1">#REF!</definedName>
    <definedName name="TRNR_0a5b8309c4bf4d6d88b62e422660b19e_310_16" localSheetId="124" hidden="1">#REF!</definedName>
    <definedName name="TRNR_0a5b8309c4bf4d6d88b62e422660b19e_310_16" localSheetId="125" hidden="1">#REF!</definedName>
    <definedName name="TRNR_0a5b8309c4bf4d6d88b62e422660b19e_310_16" localSheetId="126" hidden="1">#REF!</definedName>
    <definedName name="TRNR_0a5b8309c4bf4d6d88b62e422660b19e_310_16" localSheetId="127" hidden="1">#REF!</definedName>
    <definedName name="TRNR_0a5b8309c4bf4d6d88b62e422660b19e_310_16" localSheetId="128" hidden="1">#REF!</definedName>
    <definedName name="TRNR_0a5b8309c4bf4d6d88b62e422660b19e_310_16" localSheetId="129" hidden="1">#REF!</definedName>
    <definedName name="TRNR_0a5b8309c4bf4d6d88b62e422660b19e_310_16" localSheetId="130" hidden="1">#REF!</definedName>
    <definedName name="TRNR_0a5b8309c4bf4d6d88b62e422660b19e_310_16" localSheetId="131" hidden="1">#REF!</definedName>
    <definedName name="TRNR_0a5b8309c4bf4d6d88b62e422660b19e_310_16" localSheetId="40" hidden="1">#REF!</definedName>
    <definedName name="TRNR_0a5b8309c4bf4d6d88b62e422660b19e_310_16" hidden="1">#REF!</definedName>
    <definedName name="TRNR_0a5ec65e607a444a8aed31cc6214be73_1079_27" localSheetId="31" hidden="1">#REF!</definedName>
    <definedName name="TRNR_0a5ec65e607a444a8aed31cc6214be73_1079_27" localSheetId="38" hidden="1">#REF!</definedName>
    <definedName name="TRNR_0a5ec65e607a444a8aed31cc6214be73_1079_27" localSheetId="125" hidden="1">#REF!</definedName>
    <definedName name="TRNR_0a5ec65e607a444a8aed31cc6214be73_1079_27" localSheetId="126" hidden="1">#REF!</definedName>
    <definedName name="TRNR_0a5ec65e607a444a8aed31cc6214be73_1079_27" localSheetId="127" hidden="1">#REF!</definedName>
    <definedName name="TRNR_0a5ec65e607a444a8aed31cc6214be73_1079_27" localSheetId="129" hidden="1">#REF!</definedName>
    <definedName name="TRNR_0a5ec65e607a444a8aed31cc6214be73_1079_27" localSheetId="130" hidden="1">#REF!</definedName>
    <definedName name="TRNR_0a5ec65e607a444a8aed31cc6214be73_1079_27" localSheetId="131" hidden="1">#REF!</definedName>
    <definedName name="TRNR_0a5ec65e607a444a8aed31cc6214be73_1079_27" localSheetId="40" hidden="1">#REF!</definedName>
    <definedName name="TRNR_0a5ec65e607a444a8aed31cc6214be73_1079_27" hidden="1">#REF!</definedName>
    <definedName name="TRNR_0aa20c4192234f9abfecf0cc27d01f9a_61_2" localSheetId="31" hidden="1">#REF!</definedName>
    <definedName name="TRNR_0aa20c4192234f9abfecf0cc27d01f9a_61_2" localSheetId="50" hidden="1">#REF!</definedName>
    <definedName name="TRNR_0aa20c4192234f9abfecf0cc27d01f9a_61_2" localSheetId="51" hidden="1">#REF!</definedName>
    <definedName name="TRNR_0aa20c4192234f9abfecf0cc27d01f9a_61_2" localSheetId="53" hidden="1">#REF!</definedName>
    <definedName name="TRNR_0aa20c4192234f9abfecf0cc27d01f9a_61_2" localSheetId="38" hidden="1">#REF!</definedName>
    <definedName name="TRNR_0aa20c4192234f9abfecf0cc27d01f9a_61_2" localSheetId="125" hidden="1">#REF!</definedName>
    <definedName name="TRNR_0aa20c4192234f9abfecf0cc27d01f9a_61_2" localSheetId="126" hidden="1">#REF!</definedName>
    <definedName name="TRNR_0aa20c4192234f9abfecf0cc27d01f9a_61_2" localSheetId="127" hidden="1">#REF!</definedName>
    <definedName name="TRNR_0aa20c4192234f9abfecf0cc27d01f9a_61_2" localSheetId="129" hidden="1">#REF!</definedName>
    <definedName name="TRNR_0aa20c4192234f9abfecf0cc27d01f9a_61_2" localSheetId="130" hidden="1">#REF!</definedName>
    <definedName name="TRNR_0aa20c4192234f9abfecf0cc27d01f9a_61_2" localSheetId="131" hidden="1">#REF!</definedName>
    <definedName name="TRNR_0aa20c4192234f9abfecf0cc27d01f9a_61_2" localSheetId="40" hidden="1">#REF!</definedName>
    <definedName name="TRNR_0aa20c4192234f9abfecf0cc27d01f9a_61_2" hidden="1">#REF!</definedName>
    <definedName name="TRNR_0ac2fde8f382460ba817916bb54eba65_61_2" localSheetId="31" hidden="1">#REF!</definedName>
    <definedName name="TRNR_0ac2fde8f382460ba817916bb54eba65_61_2" localSheetId="50" hidden="1">#REF!</definedName>
    <definedName name="TRNR_0ac2fde8f382460ba817916bb54eba65_61_2" localSheetId="51" hidden="1">#REF!</definedName>
    <definedName name="TRNR_0ac2fde8f382460ba817916bb54eba65_61_2" localSheetId="53" hidden="1">#REF!</definedName>
    <definedName name="TRNR_0ac2fde8f382460ba817916bb54eba65_61_2" localSheetId="38" hidden="1">#REF!</definedName>
    <definedName name="TRNR_0ac2fde8f382460ba817916bb54eba65_61_2" localSheetId="125" hidden="1">#REF!</definedName>
    <definedName name="TRNR_0ac2fde8f382460ba817916bb54eba65_61_2" localSheetId="126" hidden="1">#REF!</definedName>
    <definedName name="TRNR_0ac2fde8f382460ba817916bb54eba65_61_2" localSheetId="127" hidden="1">#REF!</definedName>
    <definedName name="TRNR_0ac2fde8f382460ba817916bb54eba65_61_2" localSheetId="129" hidden="1">#REF!</definedName>
    <definedName name="TRNR_0ac2fde8f382460ba817916bb54eba65_61_2" localSheetId="130" hidden="1">#REF!</definedName>
    <definedName name="TRNR_0ac2fde8f382460ba817916bb54eba65_61_2" localSheetId="131" hidden="1">#REF!</definedName>
    <definedName name="TRNR_0ac2fde8f382460ba817916bb54eba65_61_2" localSheetId="40" hidden="1">#REF!</definedName>
    <definedName name="TRNR_0ac2fde8f382460ba817916bb54eba65_61_2" hidden="1">#REF!</definedName>
    <definedName name="TRNR_0af370796a46497ca942198b432b335f_61_2" localSheetId="31" hidden="1">#REF!</definedName>
    <definedName name="TRNR_0af370796a46497ca942198b432b335f_61_2" localSheetId="50" hidden="1">#REF!</definedName>
    <definedName name="TRNR_0af370796a46497ca942198b432b335f_61_2" localSheetId="51" hidden="1">#REF!</definedName>
    <definedName name="TRNR_0af370796a46497ca942198b432b335f_61_2" localSheetId="53" hidden="1">#REF!</definedName>
    <definedName name="TRNR_0af370796a46497ca942198b432b335f_61_2" localSheetId="38" hidden="1">#REF!</definedName>
    <definedName name="TRNR_0af370796a46497ca942198b432b335f_61_2" localSheetId="125" hidden="1">#REF!</definedName>
    <definedName name="TRNR_0af370796a46497ca942198b432b335f_61_2" localSheetId="126" hidden="1">#REF!</definedName>
    <definedName name="TRNR_0af370796a46497ca942198b432b335f_61_2" localSheetId="127" hidden="1">#REF!</definedName>
    <definedName name="TRNR_0af370796a46497ca942198b432b335f_61_2" localSheetId="129" hidden="1">#REF!</definedName>
    <definedName name="TRNR_0af370796a46497ca942198b432b335f_61_2" localSheetId="130" hidden="1">#REF!</definedName>
    <definedName name="TRNR_0af370796a46497ca942198b432b335f_61_2" localSheetId="131" hidden="1">#REF!</definedName>
    <definedName name="TRNR_0af370796a46497ca942198b432b335f_61_2" localSheetId="40" hidden="1">#REF!</definedName>
    <definedName name="TRNR_0af370796a46497ca942198b432b335f_61_2" hidden="1">#REF!</definedName>
    <definedName name="TRNR_0af672a0ba1741909a9472684a85379a_61_2" localSheetId="31" hidden="1">#REF!</definedName>
    <definedName name="TRNR_0af672a0ba1741909a9472684a85379a_61_2" localSheetId="50" hidden="1">#REF!</definedName>
    <definedName name="TRNR_0af672a0ba1741909a9472684a85379a_61_2" localSheetId="51" hidden="1">#REF!</definedName>
    <definedName name="TRNR_0af672a0ba1741909a9472684a85379a_61_2" localSheetId="53" hidden="1">#REF!</definedName>
    <definedName name="TRNR_0af672a0ba1741909a9472684a85379a_61_2" localSheetId="38" hidden="1">#REF!</definedName>
    <definedName name="TRNR_0af672a0ba1741909a9472684a85379a_61_2" localSheetId="125" hidden="1">#REF!</definedName>
    <definedName name="TRNR_0af672a0ba1741909a9472684a85379a_61_2" localSheetId="126" hidden="1">#REF!</definedName>
    <definedName name="TRNR_0af672a0ba1741909a9472684a85379a_61_2" localSheetId="127" hidden="1">#REF!</definedName>
    <definedName name="TRNR_0af672a0ba1741909a9472684a85379a_61_2" localSheetId="129" hidden="1">#REF!</definedName>
    <definedName name="TRNR_0af672a0ba1741909a9472684a85379a_61_2" localSheetId="130" hidden="1">#REF!</definedName>
    <definedName name="TRNR_0af672a0ba1741909a9472684a85379a_61_2" localSheetId="131" hidden="1">#REF!</definedName>
    <definedName name="TRNR_0af672a0ba1741909a9472684a85379a_61_2" localSheetId="40" hidden="1">#REF!</definedName>
    <definedName name="TRNR_0af672a0ba1741909a9472684a85379a_61_2" hidden="1">#REF!</definedName>
    <definedName name="TRNR_0afbc740e24e443ca88748ad7d3200c1_44_4" localSheetId="21" hidden="1">#REF!</definedName>
    <definedName name="TRNR_0afbc740e24e443ca88748ad7d3200c1_44_4" localSheetId="16" hidden="1">#REF!</definedName>
    <definedName name="TRNR_0afbc740e24e443ca88748ad7d3200c1_44_4" localSheetId="105" hidden="1">#REF!</definedName>
    <definedName name="TRNR_0afbc740e24e443ca88748ad7d3200c1_44_4" localSheetId="38" hidden="1">#REF!</definedName>
    <definedName name="TRNR_0afbc740e24e443ca88748ad7d3200c1_44_4" localSheetId="124" hidden="1">#REF!</definedName>
    <definedName name="TRNR_0afbc740e24e443ca88748ad7d3200c1_44_4" localSheetId="125" hidden="1">#REF!</definedName>
    <definedName name="TRNR_0afbc740e24e443ca88748ad7d3200c1_44_4" localSheetId="128" hidden="1">#REF!</definedName>
    <definedName name="TRNR_0afbc740e24e443ca88748ad7d3200c1_44_4" localSheetId="129" hidden="1">#REF!</definedName>
    <definedName name="TRNR_0afbc740e24e443ca88748ad7d3200c1_44_4" localSheetId="130" hidden="1">#REF!</definedName>
    <definedName name="TRNR_0afbc740e24e443ca88748ad7d3200c1_44_4" localSheetId="131" hidden="1">#REF!</definedName>
    <definedName name="TRNR_0afbc740e24e443ca88748ad7d3200c1_44_4" localSheetId="102" hidden="1">#REF!</definedName>
    <definedName name="TRNR_0afbc740e24e443ca88748ad7d3200c1_44_4" hidden="1">#REF!</definedName>
    <definedName name="TRNR_0b0a6eacb60b4a16b590b16609f80444_5854_12" localSheetId="5" hidden="1">#REF!</definedName>
    <definedName name="TRNR_0b0a6eacb60b4a16b590b16609f80444_5854_12" localSheetId="6" hidden="1">#REF!</definedName>
    <definedName name="TRNR_0b0a6eacb60b4a16b590b16609f80444_5854_12" localSheetId="7" hidden="1">#REF!</definedName>
    <definedName name="TRNR_0b0a6eacb60b4a16b590b16609f80444_5854_12" localSheetId="8" hidden="1">#REF!</definedName>
    <definedName name="TRNR_0b0a6eacb60b4a16b590b16609f80444_5854_12" localSheetId="9" hidden="1">#REF!</definedName>
    <definedName name="TRNR_0b0a6eacb60b4a16b590b16609f80444_5854_12" localSheetId="30" hidden="1">#REF!</definedName>
    <definedName name="TRNR_0b0a6eacb60b4a16b590b16609f80444_5854_12" localSheetId="38" hidden="1">#REF!</definedName>
    <definedName name="TRNR_0b0a6eacb60b4a16b590b16609f80444_5854_12" localSheetId="124" hidden="1">#REF!</definedName>
    <definedName name="TRNR_0b0a6eacb60b4a16b590b16609f80444_5854_12" localSheetId="125" hidden="1">#REF!</definedName>
    <definedName name="TRNR_0b0a6eacb60b4a16b590b16609f80444_5854_12" localSheetId="128" hidden="1">#REF!</definedName>
    <definedName name="TRNR_0b0a6eacb60b4a16b590b16609f80444_5854_12" localSheetId="129" hidden="1">#REF!</definedName>
    <definedName name="TRNR_0b0a6eacb60b4a16b590b16609f80444_5854_12" hidden="1">#REF!</definedName>
    <definedName name="TRNR_0b13a369f9bc4270bcd066a258d969bc_61_2" localSheetId="31" hidden="1">#REF!</definedName>
    <definedName name="TRNR_0b13a369f9bc4270bcd066a258d969bc_61_2" localSheetId="50" hidden="1">#REF!</definedName>
    <definedName name="TRNR_0b13a369f9bc4270bcd066a258d969bc_61_2" localSheetId="51" hidden="1">#REF!</definedName>
    <definedName name="TRNR_0b13a369f9bc4270bcd066a258d969bc_61_2" localSheetId="53" hidden="1">#REF!</definedName>
    <definedName name="TRNR_0b13a369f9bc4270bcd066a258d969bc_61_2" localSheetId="38" hidden="1">#REF!</definedName>
    <definedName name="TRNR_0b13a369f9bc4270bcd066a258d969bc_61_2" localSheetId="125" hidden="1">#REF!</definedName>
    <definedName name="TRNR_0b13a369f9bc4270bcd066a258d969bc_61_2" localSheetId="126" hidden="1">#REF!</definedName>
    <definedName name="TRNR_0b13a369f9bc4270bcd066a258d969bc_61_2" localSheetId="127" hidden="1">#REF!</definedName>
    <definedName name="TRNR_0b13a369f9bc4270bcd066a258d969bc_61_2" localSheetId="129" hidden="1">#REF!</definedName>
    <definedName name="TRNR_0b13a369f9bc4270bcd066a258d969bc_61_2" localSheetId="130" hidden="1">#REF!</definedName>
    <definedName name="TRNR_0b13a369f9bc4270bcd066a258d969bc_61_2" localSheetId="131" hidden="1">#REF!</definedName>
    <definedName name="TRNR_0b13a369f9bc4270bcd066a258d969bc_61_2" localSheetId="138" hidden="1">#REF!</definedName>
    <definedName name="TRNR_0b13a369f9bc4270bcd066a258d969bc_61_2" localSheetId="40" hidden="1">#REF!</definedName>
    <definedName name="TRNR_0b13a369f9bc4270bcd066a258d969bc_61_2" hidden="1">#REF!</definedName>
    <definedName name="TRNR_0b19726c8b29478f82bca40e995453f2_61_2" localSheetId="31" hidden="1">#REF!</definedName>
    <definedName name="TRNR_0b19726c8b29478f82bca40e995453f2_61_2" localSheetId="50" hidden="1">#REF!</definedName>
    <definedName name="TRNR_0b19726c8b29478f82bca40e995453f2_61_2" localSheetId="51" hidden="1">#REF!</definedName>
    <definedName name="TRNR_0b19726c8b29478f82bca40e995453f2_61_2" localSheetId="53" hidden="1">#REF!</definedName>
    <definedName name="TRNR_0b19726c8b29478f82bca40e995453f2_61_2" localSheetId="38" hidden="1">#REF!</definedName>
    <definedName name="TRNR_0b19726c8b29478f82bca40e995453f2_61_2" localSheetId="125" hidden="1">#REF!</definedName>
    <definedName name="TRNR_0b19726c8b29478f82bca40e995453f2_61_2" localSheetId="126" hidden="1">#REF!</definedName>
    <definedName name="TRNR_0b19726c8b29478f82bca40e995453f2_61_2" localSheetId="127" hidden="1">#REF!</definedName>
    <definedName name="TRNR_0b19726c8b29478f82bca40e995453f2_61_2" localSheetId="129" hidden="1">#REF!</definedName>
    <definedName name="TRNR_0b19726c8b29478f82bca40e995453f2_61_2" localSheetId="130" hidden="1">#REF!</definedName>
    <definedName name="TRNR_0b19726c8b29478f82bca40e995453f2_61_2" localSheetId="131" hidden="1">#REF!</definedName>
    <definedName name="TRNR_0b19726c8b29478f82bca40e995453f2_61_2" localSheetId="40" hidden="1">#REF!</definedName>
    <definedName name="TRNR_0b19726c8b29478f82bca40e995453f2_61_2" hidden="1">#REF!</definedName>
    <definedName name="TRNR_0b242c7e92f541d9a32530e51e945020_61_2" localSheetId="31" hidden="1">#REF!</definedName>
    <definedName name="TRNR_0b242c7e92f541d9a32530e51e945020_61_2" localSheetId="50" hidden="1">#REF!</definedName>
    <definedName name="TRNR_0b242c7e92f541d9a32530e51e945020_61_2" localSheetId="51" hidden="1">#REF!</definedName>
    <definedName name="TRNR_0b242c7e92f541d9a32530e51e945020_61_2" localSheetId="53" hidden="1">#REF!</definedName>
    <definedName name="TRNR_0b242c7e92f541d9a32530e51e945020_61_2" localSheetId="38" hidden="1">#REF!</definedName>
    <definedName name="TRNR_0b242c7e92f541d9a32530e51e945020_61_2" localSheetId="125" hidden="1">#REF!</definedName>
    <definedName name="TRNR_0b242c7e92f541d9a32530e51e945020_61_2" localSheetId="126" hidden="1">#REF!</definedName>
    <definedName name="TRNR_0b242c7e92f541d9a32530e51e945020_61_2" localSheetId="127" hidden="1">#REF!</definedName>
    <definedName name="TRNR_0b242c7e92f541d9a32530e51e945020_61_2" localSheetId="129" hidden="1">#REF!</definedName>
    <definedName name="TRNR_0b242c7e92f541d9a32530e51e945020_61_2" localSheetId="130" hidden="1">#REF!</definedName>
    <definedName name="TRNR_0b242c7e92f541d9a32530e51e945020_61_2" localSheetId="131" hidden="1">#REF!</definedName>
    <definedName name="TRNR_0b242c7e92f541d9a32530e51e945020_61_2" localSheetId="40" hidden="1">#REF!</definedName>
    <definedName name="TRNR_0b242c7e92f541d9a32530e51e945020_61_2" hidden="1">#REF!</definedName>
    <definedName name="TRNR_0b36321e203145d9b26e63a22364f20b_20_4" localSheetId="38" hidden="1">#REF!</definedName>
    <definedName name="TRNR_0b36321e203145d9b26e63a22364f20b_20_4" localSheetId="125" hidden="1">#REF!</definedName>
    <definedName name="TRNR_0b36321e203145d9b26e63a22364f20b_20_4" localSheetId="126" hidden="1">#REF!</definedName>
    <definedName name="TRNR_0b36321e203145d9b26e63a22364f20b_20_4" localSheetId="127" hidden="1">#REF!</definedName>
    <definedName name="TRNR_0b36321e203145d9b26e63a22364f20b_20_4" localSheetId="129" hidden="1">#REF!</definedName>
    <definedName name="TRNR_0b36321e203145d9b26e63a22364f20b_20_4" localSheetId="130" hidden="1">#REF!</definedName>
    <definedName name="TRNR_0b36321e203145d9b26e63a22364f20b_20_4" localSheetId="131" hidden="1">#REF!</definedName>
    <definedName name="TRNR_0b36321e203145d9b26e63a22364f20b_20_4" hidden="1">#REF!</definedName>
    <definedName name="TRNR_0b4287a2745d4cc495027e82f1785611_61_2" localSheetId="31" hidden="1">#REF!</definedName>
    <definedName name="TRNR_0b4287a2745d4cc495027e82f1785611_61_2" localSheetId="50" hidden="1">#REF!</definedName>
    <definedName name="TRNR_0b4287a2745d4cc495027e82f1785611_61_2" localSheetId="51" hidden="1">#REF!</definedName>
    <definedName name="TRNR_0b4287a2745d4cc495027e82f1785611_61_2" localSheetId="53" hidden="1">#REF!</definedName>
    <definedName name="TRNR_0b4287a2745d4cc495027e82f1785611_61_2" localSheetId="38" hidden="1">#REF!</definedName>
    <definedName name="TRNR_0b4287a2745d4cc495027e82f1785611_61_2" localSheetId="125" hidden="1">#REF!</definedName>
    <definedName name="TRNR_0b4287a2745d4cc495027e82f1785611_61_2" localSheetId="126" hidden="1">#REF!</definedName>
    <definedName name="TRNR_0b4287a2745d4cc495027e82f1785611_61_2" localSheetId="127" hidden="1">#REF!</definedName>
    <definedName name="TRNR_0b4287a2745d4cc495027e82f1785611_61_2" localSheetId="129" hidden="1">#REF!</definedName>
    <definedName name="TRNR_0b4287a2745d4cc495027e82f1785611_61_2" localSheetId="130" hidden="1">#REF!</definedName>
    <definedName name="TRNR_0b4287a2745d4cc495027e82f1785611_61_2" localSheetId="131" hidden="1">#REF!</definedName>
    <definedName name="TRNR_0b4287a2745d4cc495027e82f1785611_61_2" localSheetId="40" hidden="1">#REF!</definedName>
    <definedName name="TRNR_0b4287a2745d4cc495027e82f1785611_61_2" hidden="1">#REF!</definedName>
    <definedName name="TRNR_0b48497aae0b44ec8c2fc9f339bfe10c_61_2" localSheetId="31" hidden="1">#REF!</definedName>
    <definedName name="TRNR_0b48497aae0b44ec8c2fc9f339bfe10c_61_2" localSheetId="50" hidden="1">#REF!</definedName>
    <definedName name="TRNR_0b48497aae0b44ec8c2fc9f339bfe10c_61_2" localSheetId="51" hidden="1">#REF!</definedName>
    <definedName name="TRNR_0b48497aae0b44ec8c2fc9f339bfe10c_61_2" localSheetId="53" hidden="1">#REF!</definedName>
    <definedName name="TRNR_0b48497aae0b44ec8c2fc9f339bfe10c_61_2" localSheetId="38" hidden="1">#REF!</definedName>
    <definedName name="TRNR_0b48497aae0b44ec8c2fc9f339bfe10c_61_2" localSheetId="125" hidden="1">#REF!</definedName>
    <definedName name="TRNR_0b48497aae0b44ec8c2fc9f339bfe10c_61_2" localSheetId="126" hidden="1">#REF!</definedName>
    <definedName name="TRNR_0b48497aae0b44ec8c2fc9f339bfe10c_61_2" localSheetId="127" hidden="1">#REF!</definedName>
    <definedName name="TRNR_0b48497aae0b44ec8c2fc9f339bfe10c_61_2" localSheetId="129" hidden="1">#REF!</definedName>
    <definedName name="TRNR_0b48497aae0b44ec8c2fc9f339bfe10c_61_2" localSheetId="130" hidden="1">#REF!</definedName>
    <definedName name="TRNR_0b48497aae0b44ec8c2fc9f339bfe10c_61_2" localSheetId="131" hidden="1">#REF!</definedName>
    <definedName name="TRNR_0b48497aae0b44ec8c2fc9f339bfe10c_61_2" localSheetId="40" hidden="1">#REF!</definedName>
    <definedName name="TRNR_0b48497aae0b44ec8c2fc9f339bfe10c_61_2" hidden="1">#REF!</definedName>
    <definedName name="TRNR_0bd7bbf0205345e4b14b5b0eb88318fa_61_2" localSheetId="31" hidden="1">#REF!</definedName>
    <definedName name="TRNR_0bd7bbf0205345e4b14b5b0eb88318fa_61_2" localSheetId="50" hidden="1">#REF!</definedName>
    <definedName name="TRNR_0bd7bbf0205345e4b14b5b0eb88318fa_61_2" localSheetId="51" hidden="1">#REF!</definedName>
    <definedName name="TRNR_0bd7bbf0205345e4b14b5b0eb88318fa_61_2" localSheetId="53" hidden="1">#REF!</definedName>
    <definedName name="TRNR_0bd7bbf0205345e4b14b5b0eb88318fa_61_2" localSheetId="38" hidden="1">#REF!</definedName>
    <definedName name="TRNR_0bd7bbf0205345e4b14b5b0eb88318fa_61_2" localSheetId="125" hidden="1">#REF!</definedName>
    <definedName name="TRNR_0bd7bbf0205345e4b14b5b0eb88318fa_61_2" localSheetId="126" hidden="1">#REF!</definedName>
    <definedName name="TRNR_0bd7bbf0205345e4b14b5b0eb88318fa_61_2" localSheetId="127" hidden="1">#REF!</definedName>
    <definedName name="TRNR_0bd7bbf0205345e4b14b5b0eb88318fa_61_2" localSheetId="129" hidden="1">#REF!</definedName>
    <definedName name="TRNR_0bd7bbf0205345e4b14b5b0eb88318fa_61_2" localSheetId="130" hidden="1">#REF!</definedName>
    <definedName name="TRNR_0bd7bbf0205345e4b14b5b0eb88318fa_61_2" localSheetId="131" hidden="1">#REF!</definedName>
    <definedName name="TRNR_0bd7bbf0205345e4b14b5b0eb88318fa_61_2" localSheetId="40" hidden="1">#REF!</definedName>
    <definedName name="TRNR_0bd7bbf0205345e4b14b5b0eb88318fa_61_2" hidden="1">#REF!</definedName>
    <definedName name="TRNR_0bda5d273e3143b0a0fb36fd2d5dab8c_40_50" localSheetId="31" hidden="1">#REF!</definedName>
    <definedName name="TRNR_0bda5d273e3143b0a0fb36fd2d5dab8c_40_50" localSheetId="54" hidden="1">#REF!</definedName>
    <definedName name="TRNR_0bda5d273e3143b0a0fb36fd2d5dab8c_40_50" localSheetId="38" hidden="1">#REF!</definedName>
    <definedName name="TRNR_0bda5d273e3143b0a0fb36fd2d5dab8c_40_50" localSheetId="124" hidden="1">#REF!</definedName>
    <definedName name="TRNR_0bda5d273e3143b0a0fb36fd2d5dab8c_40_50" localSheetId="125" hidden="1">#REF!</definedName>
    <definedName name="TRNR_0bda5d273e3143b0a0fb36fd2d5dab8c_40_50" localSheetId="126" hidden="1">#REF!</definedName>
    <definedName name="TRNR_0bda5d273e3143b0a0fb36fd2d5dab8c_40_50" localSheetId="127" hidden="1">#REF!</definedName>
    <definedName name="TRNR_0bda5d273e3143b0a0fb36fd2d5dab8c_40_50" localSheetId="128" hidden="1">#REF!</definedName>
    <definedName name="TRNR_0bda5d273e3143b0a0fb36fd2d5dab8c_40_50" localSheetId="129" hidden="1">#REF!</definedName>
    <definedName name="TRNR_0bda5d273e3143b0a0fb36fd2d5dab8c_40_50" localSheetId="130" hidden="1">#REF!</definedName>
    <definedName name="TRNR_0bda5d273e3143b0a0fb36fd2d5dab8c_40_50" localSheetId="131" hidden="1">#REF!</definedName>
    <definedName name="TRNR_0bda5d273e3143b0a0fb36fd2d5dab8c_40_50" localSheetId="40" hidden="1">#REF!</definedName>
    <definedName name="TRNR_0bda5d273e3143b0a0fb36fd2d5dab8c_40_50" hidden="1">#REF!</definedName>
    <definedName name="TRNR_0bdea90805a74e9dac01b5098d6df02c_102_6" localSheetId="31" hidden="1">#REF!</definedName>
    <definedName name="TRNR_0bdea90805a74e9dac01b5098d6df02c_102_6" localSheetId="50" hidden="1">#REF!</definedName>
    <definedName name="TRNR_0bdea90805a74e9dac01b5098d6df02c_102_6" localSheetId="51" hidden="1">#REF!</definedName>
    <definedName name="TRNR_0bdea90805a74e9dac01b5098d6df02c_102_6" localSheetId="53" hidden="1">#REF!</definedName>
    <definedName name="TRNR_0bdea90805a74e9dac01b5098d6df02c_102_6" localSheetId="38" hidden="1">#REF!</definedName>
    <definedName name="TRNR_0bdea90805a74e9dac01b5098d6df02c_102_6" localSheetId="125" hidden="1">#REF!</definedName>
    <definedName name="TRNR_0bdea90805a74e9dac01b5098d6df02c_102_6" localSheetId="126" hidden="1">#REF!</definedName>
    <definedName name="TRNR_0bdea90805a74e9dac01b5098d6df02c_102_6" localSheetId="127" hidden="1">#REF!</definedName>
    <definedName name="TRNR_0bdea90805a74e9dac01b5098d6df02c_102_6" localSheetId="129" hidden="1">#REF!</definedName>
    <definedName name="TRNR_0bdea90805a74e9dac01b5098d6df02c_102_6" localSheetId="130" hidden="1">#REF!</definedName>
    <definedName name="TRNR_0bdea90805a74e9dac01b5098d6df02c_102_6" localSheetId="131" hidden="1">#REF!</definedName>
    <definedName name="TRNR_0bdea90805a74e9dac01b5098d6df02c_102_6" localSheetId="40" hidden="1">#REF!</definedName>
    <definedName name="TRNR_0bdea90805a74e9dac01b5098d6df02c_102_6" hidden="1">#REF!</definedName>
    <definedName name="TRNR_0beb128821374dacba2297502087b627_61_2" localSheetId="31" hidden="1">#REF!</definedName>
    <definedName name="TRNR_0beb128821374dacba2297502087b627_61_2" localSheetId="50" hidden="1">#REF!</definedName>
    <definedName name="TRNR_0beb128821374dacba2297502087b627_61_2" localSheetId="51" hidden="1">#REF!</definedName>
    <definedName name="TRNR_0beb128821374dacba2297502087b627_61_2" localSheetId="53" hidden="1">#REF!</definedName>
    <definedName name="TRNR_0beb128821374dacba2297502087b627_61_2" localSheetId="38" hidden="1">#REF!</definedName>
    <definedName name="TRNR_0beb128821374dacba2297502087b627_61_2" localSheetId="125" hidden="1">#REF!</definedName>
    <definedName name="TRNR_0beb128821374dacba2297502087b627_61_2" localSheetId="126" hidden="1">#REF!</definedName>
    <definedName name="TRNR_0beb128821374dacba2297502087b627_61_2" localSheetId="127" hidden="1">#REF!</definedName>
    <definedName name="TRNR_0beb128821374dacba2297502087b627_61_2" localSheetId="129" hidden="1">#REF!</definedName>
    <definedName name="TRNR_0beb128821374dacba2297502087b627_61_2" localSheetId="130" hidden="1">#REF!</definedName>
    <definedName name="TRNR_0beb128821374dacba2297502087b627_61_2" localSheetId="131" hidden="1">#REF!</definedName>
    <definedName name="TRNR_0beb128821374dacba2297502087b627_61_2" localSheetId="40" hidden="1">#REF!</definedName>
    <definedName name="TRNR_0beb128821374dacba2297502087b627_61_2" hidden="1">#REF!</definedName>
    <definedName name="TRNR_0bf92aeb9216495996d1e7e743e0ff3d_51_3" localSheetId="31" hidden="1">#REF!</definedName>
    <definedName name="TRNR_0bf92aeb9216495996d1e7e743e0ff3d_51_3" localSheetId="38" hidden="1">#REF!</definedName>
    <definedName name="TRNR_0bf92aeb9216495996d1e7e743e0ff3d_51_3" localSheetId="125" hidden="1">#REF!</definedName>
    <definedName name="TRNR_0bf92aeb9216495996d1e7e743e0ff3d_51_3" localSheetId="126" hidden="1">#REF!</definedName>
    <definedName name="TRNR_0bf92aeb9216495996d1e7e743e0ff3d_51_3" localSheetId="127" hidden="1">#REF!</definedName>
    <definedName name="TRNR_0bf92aeb9216495996d1e7e743e0ff3d_51_3" localSheetId="129" hidden="1">#REF!</definedName>
    <definedName name="TRNR_0bf92aeb9216495996d1e7e743e0ff3d_51_3" localSheetId="130" hidden="1">#REF!</definedName>
    <definedName name="TRNR_0bf92aeb9216495996d1e7e743e0ff3d_51_3" localSheetId="131" hidden="1">#REF!</definedName>
    <definedName name="TRNR_0bf92aeb9216495996d1e7e743e0ff3d_51_3" localSheetId="40" hidden="1">#REF!</definedName>
    <definedName name="TRNR_0bf92aeb9216495996d1e7e743e0ff3d_51_3" hidden="1">#REF!</definedName>
    <definedName name="TRNR_0c08e392803d4bfaa33db075b0263c7b_61_2" localSheetId="31" hidden="1">#REF!</definedName>
    <definedName name="TRNR_0c08e392803d4bfaa33db075b0263c7b_61_2" localSheetId="50" hidden="1">#REF!</definedName>
    <definedName name="TRNR_0c08e392803d4bfaa33db075b0263c7b_61_2" localSheetId="51" hidden="1">#REF!</definedName>
    <definedName name="TRNR_0c08e392803d4bfaa33db075b0263c7b_61_2" localSheetId="53" hidden="1">#REF!</definedName>
    <definedName name="TRNR_0c08e392803d4bfaa33db075b0263c7b_61_2" localSheetId="38" hidden="1">#REF!</definedName>
    <definedName name="TRNR_0c08e392803d4bfaa33db075b0263c7b_61_2" localSheetId="125" hidden="1">#REF!</definedName>
    <definedName name="TRNR_0c08e392803d4bfaa33db075b0263c7b_61_2" localSheetId="126" hidden="1">#REF!</definedName>
    <definedName name="TRNR_0c08e392803d4bfaa33db075b0263c7b_61_2" localSheetId="127" hidden="1">#REF!</definedName>
    <definedName name="TRNR_0c08e392803d4bfaa33db075b0263c7b_61_2" localSheetId="129" hidden="1">#REF!</definedName>
    <definedName name="TRNR_0c08e392803d4bfaa33db075b0263c7b_61_2" localSheetId="130" hidden="1">#REF!</definedName>
    <definedName name="TRNR_0c08e392803d4bfaa33db075b0263c7b_61_2" localSheetId="131" hidden="1">#REF!</definedName>
    <definedName name="TRNR_0c08e392803d4bfaa33db075b0263c7b_61_2" localSheetId="40" hidden="1">#REF!</definedName>
    <definedName name="TRNR_0c08e392803d4bfaa33db075b0263c7b_61_2" hidden="1">#REF!</definedName>
    <definedName name="TRNR_0c18e04d080742f39557f110555f644e_61_2" localSheetId="31" hidden="1">#REF!</definedName>
    <definedName name="TRNR_0c18e04d080742f39557f110555f644e_61_2" localSheetId="50" hidden="1">#REF!</definedName>
    <definedName name="TRNR_0c18e04d080742f39557f110555f644e_61_2" localSheetId="51" hidden="1">#REF!</definedName>
    <definedName name="TRNR_0c18e04d080742f39557f110555f644e_61_2" localSheetId="53" hidden="1">#REF!</definedName>
    <definedName name="TRNR_0c18e04d080742f39557f110555f644e_61_2" localSheetId="38" hidden="1">#REF!</definedName>
    <definedName name="TRNR_0c18e04d080742f39557f110555f644e_61_2" localSheetId="125" hidden="1">#REF!</definedName>
    <definedName name="TRNR_0c18e04d080742f39557f110555f644e_61_2" localSheetId="126" hidden="1">#REF!</definedName>
    <definedName name="TRNR_0c18e04d080742f39557f110555f644e_61_2" localSheetId="127" hidden="1">#REF!</definedName>
    <definedName name="TRNR_0c18e04d080742f39557f110555f644e_61_2" localSheetId="129" hidden="1">#REF!</definedName>
    <definedName name="TRNR_0c18e04d080742f39557f110555f644e_61_2" localSheetId="130" hidden="1">#REF!</definedName>
    <definedName name="TRNR_0c18e04d080742f39557f110555f644e_61_2" localSheetId="131" hidden="1">#REF!</definedName>
    <definedName name="TRNR_0c18e04d080742f39557f110555f644e_61_2" localSheetId="40" hidden="1">#REF!</definedName>
    <definedName name="TRNR_0c18e04d080742f39557f110555f644e_61_2" hidden="1">#REF!</definedName>
    <definedName name="TRNR_0c211fa811f54c6db05cb4d0cc83f944_584_1" localSheetId="5" hidden="1">#REF!</definedName>
    <definedName name="TRNR_0c211fa811f54c6db05cb4d0cc83f944_584_1" localSheetId="6" hidden="1">#REF!</definedName>
    <definedName name="TRNR_0c211fa811f54c6db05cb4d0cc83f944_584_1" localSheetId="7" hidden="1">#REF!</definedName>
    <definedName name="TRNR_0c211fa811f54c6db05cb4d0cc83f944_584_1" localSheetId="8" hidden="1">#REF!</definedName>
    <definedName name="TRNR_0c211fa811f54c6db05cb4d0cc83f944_584_1" localSheetId="9" hidden="1">#REF!</definedName>
    <definedName name="TRNR_0c211fa811f54c6db05cb4d0cc83f944_584_1" localSheetId="30" hidden="1">#REF!</definedName>
    <definedName name="TRNR_0c211fa811f54c6db05cb4d0cc83f944_584_1" localSheetId="124" hidden="1">#REF!</definedName>
    <definedName name="TRNR_0c211fa811f54c6db05cb4d0cc83f944_584_1" localSheetId="125" hidden="1">#REF!</definedName>
    <definedName name="TRNR_0c211fa811f54c6db05cb4d0cc83f944_584_1" localSheetId="128" hidden="1">#REF!</definedName>
    <definedName name="TRNR_0c211fa811f54c6db05cb4d0cc83f944_584_1" localSheetId="129" hidden="1">#REF!</definedName>
    <definedName name="TRNR_0c211fa811f54c6db05cb4d0cc83f944_584_1" localSheetId="40" hidden="1">#REF!</definedName>
    <definedName name="TRNR_0c211fa811f54c6db05cb4d0cc83f944_584_1" hidden="1">#REF!</definedName>
    <definedName name="TRNR_0c2efe68956743a895977c408193e067_102_6" localSheetId="31" hidden="1">#REF!</definedName>
    <definedName name="TRNR_0c2efe68956743a895977c408193e067_102_6" localSheetId="50" hidden="1">#REF!</definedName>
    <definedName name="TRNR_0c2efe68956743a895977c408193e067_102_6" localSheetId="51" hidden="1">#REF!</definedName>
    <definedName name="TRNR_0c2efe68956743a895977c408193e067_102_6" localSheetId="53" hidden="1">#REF!</definedName>
    <definedName name="TRNR_0c2efe68956743a895977c408193e067_102_6" localSheetId="38" hidden="1">#REF!</definedName>
    <definedName name="TRNR_0c2efe68956743a895977c408193e067_102_6" localSheetId="125" hidden="1">#REF!</definedName>
    <definedName name="TRNR_0c2efe68956743a895977c408193e067_102_6" localSheetId="126" hidden="1">#REF!</definedName>
    <definedName name="TRNR_0c2efe68956743a895977c408193e067_102_6" localSheetId="127" hidden="1">#REF!</definedName>
    <definedName name="TRNR_0c2efe68956743a895977c408193e067_102_6" localSheetId="129" hidden="1">#REF!</definedName>
    <definedName name="TRNR_0c2efe68956743a895977c408193e067_102_6" localSheetId="130" hidden="1">#REF!</definedName>
    <definedName name="TRNR_0c2efe68956743a895977c408193e067_102_6" localSheetId="131" hidden="1">#REF!</definedName>
    <definedName name="TRNR_0c2efe68956743a895977c408193e067_102_6" localSheetId="138" hidden="1">#REF!</definedName>
    <definedName name="TRNR_0c2efe68956743a895977c408193e067_102_6" localSheetId="40" hidden="1">#REF!</definedName>
    <definedName name="TRNR_0c2efe68956743a895977c408193e067_102_6" hidden="1">#REF!</definedName>
    <definedName name="TRNR_0c429e379a7949b3ac2c058cdd249118_5950_6" localSheetId="38" hidden="1">#REF!</definedName>
    <definedName name="TRNR_0c429e379a7949b3ac2c058cdd249118_5950_6" localSheetId="124" hidden="1">#REF!</definedName>
    <definedName name="TRNR_0c429e379a7949b3ac2c058cdd249118_5950_6" localSheetId="125" hidden="1">#REF!</definedName>
    <definedName name="TRNR_0c429e379a7949b3ac2c058cdd249118_5950_6" localSheetId="128" hidden="1">#REF!</definedName>
    <definedName name="TRNR_0c429e379a7949b3ac2c058cdd249118_5950_6" hidden="1">#REF!</definedName>
    <definedName name="TRNR_0c5d733389db4b2290eb4f2d0fc86fe9_2_1" localSheetId="30" hidden="1">#REF!</definedName>
    <definedName name="TRNR_0c5d733389db4b2290eb4f2d0fc86fe9_2_1" localSheetId="31" hidden="1">#REF!</definedName>
    <definedName name="TRNR_0c5d733389db4b2290eb4f2d0fc86fe9_2_1" localSheetId="50" hidden="1">#REF!</definedName>
    <definedName name="TRNR_0c5d733389db4b2290eb4f2d0fc86fe9_2_1" localSheetId="51" hidden="1">#REF!</definedName>
    <definedName name="TRNR_0c5d733389db4b2290eb4f2d0fc86fe9_2_1" localSheetId="53" hidden="1">#REF!</definedName>
    <definedName name="TRNR_0c5d733389db4b2290eb4f2d0fc86fe9_2_1" localSheetId="54" hidden="1">#REF!</definedName>
    <definedName name="TRNR_0c5d733389db4b2290eb4f2d0fc86fe9_2_1" localSheetId="33" hidden="1">#REF!</definedName>
    <definedName name="TRNR_0c5d733389db4b2290eb4f2d0fc86fe9_2_1" localSheetId="34" hidden="1">#REF!</definedName>
    <definedName name="TRNR_0c5d733389db4b2290eb4f2d0fc86fe9_2_1" localSheetId="38" hidden="1">#REF!</definedName>
    <definedName name="TRNR_0c5d733389db4b2290eb4f2d0fc86fe9_2_1" localSheetId="124" hidden="1">#REF!</definedName>
    <definedName name="TRNR_0c5d733389db4b2290eb4f2d0fc86fe9_2_1" localSheetId="125" hidden="1">#REF!</definedName>
    <definedName name="TRNR_0c5d733389db4b2290eb4f2d0fc86fe9_2_1" localSheetId="126" hidden="1">#REF!</definedName>
    <definedName name="TRNR_0c5d733389db4b2290eb4f2d0fc86fe9_2_1" localSheetId="127" hidden="1">#REF!</definedName>
    <definedName name="TRNR_0c5d733389db4b2290eb4f2d0fc86fe9_2_1" localSheetId="128" hidden="1">#REF!</definedName>
    <definedName name="TRNR_0c5d733389db4b2290eb4f2d0fc86fe9_2_1" localSheetId="129" hidden="1">#REF!</definedName>
    <definedName name="TRNR_0c5d733389db4b2290eb4f2d0fc86fe9_2_1" localSheetId="130" hidden="1">#REF!</definedName>
    <definedName name="TRNR_0c5d733389db4b2290eb4f2d0fc86fe9_2_1" localSheetId="131" hidden="1">#REF!</definedName>
    <definedName name="TRNR_0c5d733389db4b2290eb4f2d0fc86fe9_2_1" localSheetId="40" hidden="1">#REF!</definedName>
    <definedName name="TRNR_0c5d733389db4b2290eb4f2d0fc86fe9_2_1" hidden="1">#REF!</definedName>
    <definedName name="TRNR_0c66509a72b2407ebd8370650a5604a2_276_6" localSheetId="38" hidden="1">#REF!</definedName>
    <definedName name="TRNR_0c66509a72b2407ebd8370650a5604a2_276_6" localSheetId="125" hidden="1">#REF!</definedName>
    <definedName name="TRNR_0c66509a72b2407ebd8370650a5604a2_276_6" localSheetId="126" hidden="1">#REF!</definedName>
    <definedName name="TRNR_0c66509a72b2407ebd8370650a5604a2_276_6" localSheetId="127" hidden="1">#REF!</definedName>
    <definedName name="TRNR_0c66509a72b2407ebd8370650a5604a2_276_6" localSheetId="129" hidden="1">#REF!</definedName>
    <definedName name="TRNR_0c66509a72b2407ebd8370650a5604a2_276_6" localSheetId="130" hidden="1">#REF!</definedName>
    <definedName name="TRNR_0c66509a72b2407ebd8370650a5604a2_276_6" localSheetId="131" hidden="1">#REF!</definedName>
    <definedName name="TRNR_0c66509a72b2407ebd8370650a5604a2_276_6" hidden="1">#REF!</definedName>
    <definedName name="TRNR_0c697d39124241358edaa2c59c2b20a5_61_2" localSheetId="31" hidden="1">#REF!</definedName>
    <definedName name="TRNR_0c697d39124241358edaa2c59c2b20a5_61_2" localSheetId="50" hidden="1">#REF!</definedName>
    <definedName name="TRNR_0c697d39124241358edaa2c59c2b20a5_61_2" localSheetId="51" hidden="1">#REF!</definedName>
    <definedName name="TRNR_0c697d39124241358edaa2c59c2b20a5_61_2" localSheetId="53" hidden="1">#REF!</definedName>
    <definedName name="TRNR_0c697d39124241358edaa2c59c2b20a5_61_2" localSheetId="38" hidden="1">#REF!</definedName>
    <definedName name="TRNR_0c697d39124241358edaa2c59c2b20a5_61_2" localSheetId="125" hidden="1">#REF!</definedName>
    <definedName name="TRNR_0c697d39124241358edaa2c59c2b20a5_61_2" localSheetId="126" hidden="1">#REF!</definedName>
    <definedName name="TRNR_0c697d39124241358edaa2c59c2b20a5_61_2" localSheetId="127" hidden="1">#REF!</definedName>
    <definedName name="TRNR_0c697d39124241358edaa2c59c2b20a5_61_2" localSheetId="129" hidden="1">#REF!</definedName>
    <definedName name="TRNR_0c697d39124241358edaa2c59c2b20a5_61_2" localSheetId="130" hidden="1">#REF!</definedName>
    <definedName name="TRNR_0c697d39124241358edaa2c59c2b20a5_61_2" localSheetId="131" hidden="1">#REF!</definedName>
    <definedName name="TRNR_0c697d39124241358edaa2c59c2b20a5_61_2" localSheetId="40" hidden="1">#REF!</definedName>
    <definedName name="TRNR_0c697d39124241358edaa2c59c2b20a5_61_2" hidden="1">#REF!</definedName>
    <definedName name="TRNR_0c911ed2850544e0a844289ec2ea7dc3_61_2" localSheetId="31" hidden="1">#REF!</definedName>
    <definedName name="TRNR_0c911ed2850544e0a844289ec2ea7dc3_61_2" localSheetId="50" hidden="1">#REF!</definedName>
    <definedName name="TRNR_0c911ed2850544e0a844289ec2ea7dc3_61_2" localSheetId="51" hidden="1">#REF!</definedName>
    <definedName name="TRNR_0c911ed2850544e0a844289ec2ea7dc3_61_2" localSheetId="53" hidden="1">#REF!</definedName>
    <definedName name="TRNR_0c911ed2850544e0a844289ec2ea7dc3_61_2" localSheetId="38" hidden="1">#REF!</definedName>
    <definedName name="TRNR_0c911ed2850544e0a844289ec2ea7dc3_61_2" localSheetId="125" hidden="1">#REF!</definedName>
    <definedName name="TRNR_0c911ed2850544e0a844289ec2ea7dc3_61_2" localSheetId="126" hidden="1">#REF!</definedName>
    <definedName name="TRNR_0c911ed2850544e0a844289ec2ea7dc3_61_2" localSheetId="127" hidden="1">#REF!</definedName>
    <definedName name="TRNR_0c911ed2850544e0a844289ec2ea7dc3_61_2" localSheetId="129" hidden="1">#REF!</definedName>
    <definedName name="TRNR_0c911ed2850544e0a844289ec2ea7dc3_61_2" localSheetId="130" hidden="1">#REF!</definedName>
    <definedName name="TRNR_0c911ed2850544e0a844289ec2ea7dc3_61_2" localSheetId="131" hidden="1">#REF!</definedName>
    <definedName name="TRNR_0c911ed2850544e0a844289ec2ea7dc3_61_2" localSheetId="40" hidden="1">#REF!</definedName>
    <definedName name="TRNR_0c911ed2850544e0a844289ec2ea7dc3_61_2" hidden="1">#REF!</definedName>
    <definedName name="TRNR_0c95e702c8e94462a2cb046cd475fd8d_61_2" localSheetId="31" hidden="1">#REF!</definedName>
    <definedName name="TRNR_0c95e702c8e94462a2cb046cd475fd8d_61_2" localSheetId="50" hidden="1">#REF!</definedName>
    <definedName name="TRNR_0c95e702c8e94462a2cb046cd475fd8d_61_2" localSheetId="51" hidden="1">#REF!</definedName>
    <definedName name="TRNR_0c95e702c8e94462a2cb046cd475fd8d_61_2" localSheetId="53" hidden="1">#REF!</definedName>
    <definedName name="TRNR_0c95e702c8e94462a2cb046cd475fd8d_61_2" localSheetId="38" hidden="1">#REF!</definedName>
    <definedName name="TRNR_0c95e702c8e94462a2cb046cd475fd8d_61_2" localSheetId="125" hidden="1">#REF!</definedName>
    <definedName name="TRNR_0c95e702c8e94462a2cb046cd475fd8d_61_2" localSheetId="126" hidden="1">#REF!</definedName>
    <definedName name="TRNR_0c95e702c8e94462a2cb046cd475fd8d_61_2" localSheetId="127" hidden="1">#REF!</definedName>
    <definedName name="TRNR_0c95e702c8e94462a2cb046cd475fd8d_61_2" localSheetId="129" hidden="1">#REF!</definedName>
    <definedName name="TRNR_0c95e702c8e94462a2cb046cd475fd8d_61_2" localSheetId="130" hidden="1">#REF!</definedName>
    <definedName name="TRNR_0c95e702c8e94462a2cb046cd475fd8d_61_2" localSheetId="131" hidden="1">#REF!</definedName>
    <definedName name="TRNR_0c95e702c8e94462a2cb046cd475fd8d_61_2" localSheetId="40" hidden="1">#REF!</definedName>
    <definedName name="TRNR_0c95e702c8e94462a2cb046cd475fd8d_61_2" hidden="1">#REF!</definedName>
    <definedName name="TRNR_0c99e0398e264e859137c4a917cf7423_61_2" localSheetId="31" hidden="1">#REF!</definedName>
    <definedName name="TRNR_0c99e0398e264e859137c4a917cf7423_61_2" localSheetId="50" hidden="1">#REF!</definedName>
    <definedName name="TRNR_0c99e0398e264e859137c4a917cf7423_61_2" localSheetId="51" hidden="1">#REF!</definedName>
    <definedName name="TRNR_0c99e0398e264e859137c4a917cf7423_61_2" localSheetId="53" hidden="1">#REF!</definedName>
    <definedName name="TRNR_0c99e0398e264e859137c4a917cf7423_61_2" localSheetId="38" hidden="1">#REF!</definedName>
    <definedName name="TRNR_0c99e0398e264e859137c4a917cf7423_61_2" localSheetId="125" hidden="1">#REF!</definedName>
    <definedName name="TRNR_0c99e0398e264e859137c4a917cf7423_61_2" localSheetId="126" hidden="1">#REF!</definedName>
    <definedName name="TRNR_0c99e0398e264e859137c4a917cf7423_61_2" localSheetId="127" hidden="1">#REF!</definedName>
    <definedName name="TRNR_0c99e0398e264e859137c4a917cf7423_61_2" localSheetId="129" hidden="1">#REF!</definedName>
    <definedName name="TRNR_0c99e0398e264e859137c4a917cf7423_61_2" localSheetId="130" hidden="1">#REF!</definedName>
    <definedName name="TRNR_0c99e0398e264e859137c4a917cf7423_61_2" localSheetId="131" hidden="1">#REF!</definedName>
    <definedName name="TRNR_0c99e0398e264e859137c4a917cf7423_61_2" localSheetId="40" hidden="1">#REF!</definedName>
    <definedName name="TRNR_0c99e0398e264e859137c4a917cf7423_61_2" hidden="1">#REF!</definedName>
    <definedName name="TRNR_0ca97f340ba2471e951f10320f410917_5873_6" localSheetId="38" hidden="1">#REF!</definedName>
    <definedName name="TRNR_0ca97f340ba2471e951f10320f410917_5873_6" localSheetId="124" hidden="1">#REF!</definedName>
    <definedName name="TRNR_0ca97f340ba2471e951f10320f410917_5873_6" localSheetId="125" hidden="1">#REF!</definedName>
    <definedName name="TRNR_0ca97f340ba2471e951f10320f410917_5873_6" localSheetId="128" hidden="1">#REF!</definedName>
    <definedName name="TRNR_0ca97f340ba2471e951f10320f410917_5873_6" localSheetId="129" hidden="1">#REF!</definedName>
    <definedName name="TRNR_0ca97f340ba2471e951f10320f410917_5873_6" hidden="1">#REF!</definedName>
    <definedName name="TRNR_0cbab9b382854c86a3cdbe1163fcfd40_1051_2" localSheetId="38" hidden="1">#REF!</definedName>
    <definedName name="TRNR_0cbab9b382854c86a3cdbe1163fcfd40_1051_2" localSheetId="125" hidden="1">#REF!</definedName>
    <definedName name="TRNR_0cbab9b382854c86a3cdbe1163fcfd40_1051_2" localSheetId="126" hidden="1">#REF!</definedName>
    <definedName name="TRNR_0cbab9b382854c86a3cdbe1163fcfd40_1051_2" localSheetId="127" hidden="1">#REF!</definedName>
    <definedName name="TRNR_0cbab9b382854c86a3cdbe1163fcfd40_1051_2" localSheetId="129" hidden="1">#REF!</definedName>
    <definedName name="TRNR_0cbab9b382854c86a3cdbe1163fcfd40_1051_2" localSheetId="130" hidden="1">#REF!</definedName>
    <definedName name="TRNR_0cbab9b382854c86a3cdbe1163fcfd40_1051_2" localSheetId="131" hidden="1">#REF!</definedName>
    <definedName name="TRNR_0cbab9b382854c86a3cdbe1163fcfd40_1051_2" localSheetId="138" hidden="1">#REF!</definedName>
    <definedName name="TRNR_0cbab9b382854c86a3cdbe1163fcfd40_1051_2" hidden="1">#REF!</definedName>
    <definedName name="TRNR_0cbd9b60462a472b9c4940806ff626a2_62_11" hidden="1">#REF!</definedName>
    <definedName name="TRNR_0ceba76ceea1480cb22fd6d03cf0b626_61_2" localSheetId="31" hidden="1">#REF!</definedName>
    <definedName name="TRNR_0ceba76ceea1480cb22fd6d03cf0b626_61_2" localSheetId="50" hidden="1">#REF!</definedName>
    <definedName name="TRNR_0ceba76ceea1480cb22fd6d03cf0b626_61_2" localSheetId="51" hidden="1">#REF!</definedName>
    <definedName name="TRNR_0ceba76ceea1480cb22fd6d03cf0b626_61_2" localSheetId="53" hidden="1">#REF!</definedName>
    <definedName name="TRNR_0ceba76ceea1480cb22fd6d03cf0b626_61_2" localSheetId="38" hidden="1">#REF!</definedName>
    <definedName name="TRNR_0ceba76ceea1480cb22fd6d03cf0b626_61_2" localSheetId="125" hidden="1">#REF!</definedName>
    <definedName name="TRNR_0ceba76ceea1480cb22fd6d03cf0b626_61_2" localSheetId="126" hidden="1">#REF!</definedName>
    <definedName name="TRNR_0ceba76ceea1480cb22fd6d03cf0b626_61_2" localSheetId="127" hidden="1">#REF!</definedName>
    <definedName name="TRNR_0ceba76ceea1480cb22fd6d03cf0b626_61_2" localSheetId="129" hidden="1">#REF!</definedName>
    <definedName name="TRNR_0ceba76ceea1480cb22fd6d03cf0b626_61_2" localSheetId="130" hidden="1">#REF!</definedName>
    <definedName name="TRNR_0ceba76ceea1480cb22fd6d03cf0b626_61_2" localSheetId="131" hidden="1">#REF!</definedName>
    <definedName name="TRNR_0ceba76ceea1480cb22fd6d03cf0b626_61_2" localSheetId="40" hidden="1">#REF!</definedName>
    <definedName name="TRNR_0ceba76ceea1480cb22fd6d03cf0b626_61_2" hidden="1">#REF!</definedName>
    <definedName name="TRNR_0cecf777690144f19fbbb2a2200ffd9f_61_2" localSheetId="31" hidden="1">#REF!</definedName>
    <definedName name="TRNR_0cecf777690144f19fbbb2a2200ffd9f_61_2" localSheetId="50" hidden="1">#REF!</definedName>
    <definedName name="TRNR_0cecf777690144f19fbbb2a2200ffd9f_61_2" localSheetId="51" hidden="1">#REF!</definedName>
    <definedName name="TRNR_0cecf777690144f19fbbb2a2200ffd9f_61_2" localSheetId="53" hidden="1">#REF!</definedName>
    <definedName name="TRNR_0cecf777690144f19fbbb2a2200ffd9f_61_2" localSheetId="38" hidden="1">#REF!</definedName>
    <definedName name="TRNR_0cecf777690144f19fbbb2a2200ffd9f_61_2" localSheetId="125" hidden="1">#REF!</definedName>
    <definedName name="TRNR_0cecf777690144f19fbbb2a2200ffd9f_61_2" localSheetId="126" hidden="1">#REF!</definedName>
    <definedName name="TRNR_0cecf777690144f19fbbb2a2200ffd9f_61_2" localSheetId="127" hidden="1">#REF!</definedName>
    <definedName name="TRNR_0cecf777690144f19fbbb2a2200ffd9f_61_2" localSheetId="129" hidden="1">#REF!</definedName>
    <definedName name="TRNR_0cecf777690144f19fbbb2a2200ffd9f_61_2" localSheetId="130" hidden="1">#REF!</definedName>
    <definedName name="TRNR_0cecf777690144f19fbbb2a2200ffd9f_61_2" localSheetId="131" hidden="1">#REF!</definedName>
    <definedName name="TRNR_0cecf777690144f19fbbb2a2200ffd9f_61_2" localSheetId="40" hidden="1">#REF!</definedName>
    <definedName name="TRNR_0cecf777690144f19fbbb2a2200ffd9f_61_2" hidden="1">#REF!</definedName>
    <definedName name="TRNR_0ceec69d228d4ba1a38bf2b46c0dbdeb_61_2" localSheetId="38" hidden="1">#REF!</definedName>
    <definedName name="TRNR_0ceec69d228d4ba1a38bf2b46c0dbdeb_61_2" localSheetId="125" hidden="1">#REF!</definedName>
    <definedName name="TRNR_0ceec69d228d4ba1a38bf2b46c0dbdeb_61_2" localSheetId="126" hidden="1">#REF!</definedName>
    <definedName name="TRNR_0ceec69d228d4ba1a38bf2b46c0dbdeb_61_2" localSheetId="127" hidden="1">#REF!</definedName>
    <definedName name="TRNR_0ceec69d228d4ba1a38bf2b46c0dbdeb_61_2" localSheetId="129" hidden="1">#REF!</definedName>
    <definedName name="TRNR_0ceec69d228d4ba1a38bf2b46c0dbdeb_61_2" localSheetId="130" hidden="1">#REF!</definedName>
    <definedName name="TRNR_0ceec69d228d4ba1a38bf2b46c0dbdeb_61_2" localSheetId="131" hidden="1">#REF!</definedName>
    <definedName name="TRNR_0ceec69d228d4ba1a38bf2b46c0dbdeb_61_2" hidden="1">#REF!</definedName>
    <definedName name="TRNR_0d3bc74c226e4de0b80334e1caec4530_312_10" hidden="1">#REF!</definedName>
    <definedName name="TRNR_0d3c79ea826e412081a6fc3d674ddb08_28_1" localSheetId="38" hidden="1">#REF!</definedName>
    <definedName name="TRNR_0d3c79ea826e412081a6fc3d674ddb08_28_1" localSheetId="124" hidden="1">#REF!</definedName>
    <definedName name="TRNR_0d3c79ea826e412081a6fc3d674ddb08_28_1" localSheetId="125" hidden="1">#REF!</definedName>
    <definedName name="TRNR_0d3c79ea826e412081a6fc3d674ddb08_28_1" localSheetId="126" hidden="1">#REF!</definedName>
    <definedName name="TRNR_0d3c79ea826e412081a6fc3d674ddb08_28_1" localSheetId="127" hidden="1">#REF!</definedName>
    <definedName name="TRNR_0d3c79ea826e412081a6fc3d674ddb08_28_1" localSheetId="128" hidden="1">#REF!</definedName>
    <definedName name="TRNR_0d3c79ea826e412081a6fc3d674ddb08_28_1" localSheetId="129" hidden="1">#REF!</definedName>
    <definedName name="TRNR_0d3c79ea826e412081a6fc3d674ddb08_28_1" localSheetId="130" hidden="1">#REF!</definedName>
    <definedName name="TRNR_0d3c79ea826e412081a6fc3d674ddb08_28_1" localSheetId="131" hidden="1">#REF!</definedName>
    <definedName name="TRNR_0d3c79ea826e412081a6fc3d674ddb08_28_1" localSheetId="138" hidden="1">#REF!</definedName>
    <definedName name="TRNR_0d3c79ea826e412081a6fc3d674ddb08_28_1" hidden="1">#REF!</definedName>
    <definedName name="TRNR_0d3d2eaf6d19475e83da7c360a953ddb_5901_6" localSheetId="38" hidden="1">#REF!</definedName>
    <definedName name="TRNR_0d3d2eaf6d19475e83da7c360a953ddb_5901_6" localSheetId="124" hidden="1">#REF!</definedName>
    <definedName name="TRNR_0d3d2eaf6d19475e83da7c360a953ddb_5901_6" localSheetId="125" hidden="1">#REF!</definedName>
    <definedName name="TRNR_0d3d2eaf6d19475e83da7c360a953ddb_5901_6" localSheetId="128" hidden="1">#REF!</definedName>
    <definedName name="TRNR_0d3d2eaf6d19475e83da7c360a953ddb_5901_6" hidden="1">#REF!</definedName>
    <definedName name="TRNR_0d516512fe8849f598a29de80ec9d0ac_138_3" localSheetId="38" hidden="1">#REF!</definedName>
    <definedName name="TRNR_0d516512fe8849f598a29de80ec9d0ac_138_3" localSheetId="125" hidden="1">#REF!</definedName>
    <definedName name="TRNR_0d516512fe8849f598a29de80ec9d0ac_138_3" localSheetId="126" hidden="1">#REF!</definedName>
    <definedName name="TRNR_0d516512fe8849f598a29de80ec9d0ac_138_3" localSheetId="127" hidden="1">#REF!</definedName>
    <definedName name="TRNR_0d516512fe8849f598a29de80ec9d0ac_138_3" localSheetId="128" hidden="1">#REF!</definedName>
    <definedName name="TRNR_0d516512fe8849f598a29de80ec9d0ac_138_3" localSheetId="129" hidden="1">#REF!</definedName>
    <definedName name="TRNR_0d516512fe8849f598a29de80ec9d0ac_138_3" localSheetId="130" hidden="1">#REF!</definedName>
    <definedName name="TRNR_0d516512fe8849f598a29de80ec9d0ac_138_3" localSheetId="131" hidden="1">#REF!</definedName>
    <definedName name="TRNR_0d516512fe8849f598a29de80ec9d0ac_138_3" hidden="1">#REF!</definedName>
    <definedName name="TRNR_0d713592c646498d971ea71b1342cfa7_95_8" localSheetId="38" hidden="1">#REF!</definedName>
    <definedName name="TRNR_0d713592c646498d971ea71b1342cfa7_95_8" localSheetId="125" hidden="1">#REF!</definedName>
    <definedName name="TRNR_0d713592c646498d971ea71b1342cfa7_95_8" localSheetId="126" hidden="1">#REF!</definedName>
    <definedName name="TRNR_0d713592c646498d971ea71b1342cfa7_95_8" localSheetId="127" hidden="1">#REF!</definedName>
    <definedName name="TRNR_0d713592c646498d971ea71b1342cfa7_95_8" localSheetId="128" hidden="1">#REF!</definedName>
    <definedName name="TRNR_0d713592c646498d971ea71b1342cfa7_95_8" localSheetId="129" hidden="1">#REF!</definedName>
    <definedName name="TRNR_0d713592c646498d971ea71b1342cfa7_95_8" localSheetId="130" hidden="1">#REF!</definedName>
    <definedName name="TRNR_0d713592c646498d971ea71b1342cfa7_95_8" localSheetId="131" hidden="1">#REF!</definedName>
    <definedName name="TRNR_0d713592c646498d971ea71b1342cfa7_95_8" hidden="1">#REF!</definedName>
    <definedName name="TRNR_0d7432b55c0047daade34f3848629fd6_6045_7" localSheetId="30" hidden="1">#REF!</definedName>
    <definedName name="TRNR_0d7432b55c0047daade34f3848629fd6_6045_7" localSheetId="31" hidden="1">#REF!</definedName>
    <definedName name="TRNR_0d7432b55c0047daade34f3848629fd6_6045_7" localSheetId="50" hidden="1">#REF!</definedName>
    <definedName name="TRNR_0d7432b55c0047daade34f3848629fd6_6045_7" localSheetId="51" hidden="1">#REF!</definedName>
    <definedName name="TRNR_0d7432b55c0047daade34f3848629fd6_6045_7" localSheetId="53" hidden="1">#REF!</definedName>
    <definedName name="TRNR_0d7432b55c0047daade34f3848629fd6_6045_7" localSheetId="54" hidden="1">#REF!</definedName>
    <definedName name="TRNR_0d7432b55c0047daade34f3848629fd6_6045_7" localSheetId="33" hidden="1">#REF!</definedName>
    <definedName name="TRNR_0d7432b55c0047daade34f3848629fd6_6045_7" localSheetId="34" hidden="1">#REF!</definedName>
    <definedName name="TRNR_0d7432b55c0047daade34f3848629fd6_6045_7" localSheetId="38" hidden="1">#REF!</definedName>
    <definedName name="TRNR_0d7432b55c0047daade34f3848629fd6_6045_7" localSheetId="124" hidden="1">#REF!</definedName>
    <definedName name="TRNR_0d7432b55c0047daade34f3848629fd6_6045_7" localSheetId="125" hidden="1">#REF!</definedName>
    <definedName name="TRNR_0d7432b55c0047daade34f3848629fd6_6045_7" localSheetId="126" hidden="1">#REF!</definedName>
    <definedName name="TRNR_0d7432b55c0047daade34f3848629fd6_6045_7" localSheetId="127" hidden="1">#REF!</definedName>
    <definedName name="TRNR_0d7432b55c0047daade34f3848629fd6_6045_7" localSheetId="128" hidden="1">#REF!</definedName>
    <definedName name="TRNR_0d7432b55c0047daade34f3848629fd6_6045_7" localSheetId="129" hidden="1">#REF!</definedName>
    <definedName name="TRNR_0d7432b55c0047daade34f3848629fd6_6045_7" localSheetId="130" hidden="1">#REF!</definedName>
    <definedName name="TRNR_0d7432b55c0047daade34f3848629fd6_6045_7" localSheetId="131" hidden="1">#REF!</definedName>
    <definedName name="TRNR_0d7432b55c0047daade34f3848629fd6_6045_7" localSheetId="40" hidden="1">#REF!</definedName>
    <definedName name="TRNR_0d7432b55c0047daade34f3848629fd6_6045_7" hidden="1">#REF!</definedName>
    <definedName name="TRNR_0d7b72afa43f4b53a4cbba5328edc55b_50_3" localSheetId="5" hidden="1">#REF!</definedName>
    <definedName name="TRNR_0d7b72afa43f4b53a4cbba5328edc55b_50_3" localSheetId="6" hidden="1">#REF!</definedName>
    <definedName name="TRNR_0d7b72afa43f4b53a4cbba5328edc55b_50_3" localSheetId="7" hidden="1">#REF!</definedName>
    <definedName name="TRNR_0d7b72afa43f4b53a4cbba5328edc55b_50_3" localSheetId="8" hidden="1">#REF!</definedName>
    <definedName name="TRNR_0d7b72afa43f4b53a4cbba5328edc55b_50_3" localSheetId="9" hidden="1">#REF!</definedName>
    <definedName name="TRNR_0d7b72afa43f4b53a4cbba5328edc55b_50_3" localSheetId="30" hidden="1">#REF!</definedName>
    <definedName name="TRNR_0d7b72afa43f4b53a4cbba5328edc55b_50_3" localSheetId="38" hidden="1">#REF!</definedName>
    <definedName name="TRNR_0d7b72afa43f4b53a4cbba5328edc55b_50_3" localSheetId="124" hidden="1">#REF!</definedName>
    <definedName name="TRNR_0d7b72afa43f4b53a4cbba5328edc55b_50_3" localSheetId="125" hidden="1">#REF!</definedName>
    <definedName name="TRNR_0d7b72afa43f4b53a4cbba5328edc55b_50_3" localSheetId="128" hidden="1">#REF!</definedName>
    <definedName name="TRNR_0d7b72afa43f4b53a4cbba5328edc55b_50_3" localSheetId="129" hidden="1">#REF!</definedName>
    <definedName name="TRNR_0d7b72afa43f4b53a4cbba5328edc55b_50_3" hidden="1">#REF!</definedName>
    <definedName name="TRNR_0d998c7d2d444115904da1e317c2184d_980_27" localSheetId="31" hidden="1">#REF!</definedName>
    <definedName name="TRNR_0d998c7d2d444115904da1e317c2184d_980_27" localSheetId="38" hidden="1">#REF!</definedName>
    <definedName name="TRNR_0d998c7d2d444115904da1e317c2184d_980_27" localSheetId="125" hidden="1">#REF!</definedName>
    <definedName name="TRNR_0d998c7d2d444115904da1e317c2184d_980_27" localSheetId="126" hidden="1">#REF!</definedName>
    <definedName name="TRNR_0d998c7d2d444115904da1e317c2184d_980_27" localSheetId="127" hidden="1">#REF!</definedName>
    <definedName name="TRNR_0d998c7d2d444115904da1e317c2184d_980_27" localSheetId="129" hidden="1">#REF!</definedName>
    <definedName name="TRNR_0d998c7d2d444115904da1e317c2184d_980_27" localSheetId="130" hidden="1">#REF!</definedName>
    <definedName name="TRNR_0d998c7d2d444115904da1e317c2184d_980_27" localSheetId="131" hidden="1">#REF!</definedName>
    <definedName name="TRNR_0d998c7d2d444115904da1e317c2184d_980_27" localSheetId="138" hidden="1">#REF!</definedName>
    <definedName name="TRNR_0d998c7d2d444115904da1e317c2184d_980_27" localSheetId="40" hidden="1">#REF!</definedName>
    <definedName name="TRNR_0d998c7d2d444115904da1e317c2184d_980_27" hidden="1">#REF!</definedName>
    <definedName name="TRNR_0db48f4cd9794ac7b32af2def0742a66_61_2" localSheetId="31" hidden="1">#REF!</definedName>
    <definedName name="TRNR_0db48f4cd9794ac7b32af2def0742a66_61_2" localSheetId="50" hidden="1">#REF!</definedName>
    <definedName name="TRNR_0db48f4cd9794ac7b32af2def0742a66_61_2" localSheetId="51" hidden="1">#REF!</definedName>
    <definedName name="TRNR_0db48f4cd9794ac7b32af2def0742a66_61_2" localSheetId="53" hidden="1">#REF!</definedName>
    <definedName name="TRNR_0db48f4cd9794ac7b32af2def0742a66_61_2" localSheetId="38" hidden="1">#REF!</definedName>
    <definedName name="TRNR_0db48f4cd9794ac7b32af2def0742a66_61_2" localSheetId="125" hidden="1">#REF!</definedName>
    <definedName name="TRNR_0db48f4cd9794ac7b32af2def0742a66_61_2" localSheetId="126" hidden="1">#REF!</definedName>
    <definedName name="TRNR_0db48f4cd9794ac7b32af2def0742a66_61_2" localSheetId="127" hidden="1">#REF!</definedName>
    <definedName name="TRNR_0db48f4cd9794ac7b32af2def0742a66_61_2" localSheetId="129" hidden="1">#REF!</definedName>
    <definedName name="TRNR_0db48f4cd9794ac7b32af2def0742a66_61_2" localSheetId="130" hidden="1">#REF!</definedName>
    <definedName name="TRNR_0db48f4cd9794ac7b32af2def0742a66_61_2" localSheetId="131" hidden="1">#REF!</definedName>
    <definedName name="TRNR_0db48f4cd9794ac7b32af2def0742a66_61_2" localSheetId="40" hidden="1">#REF!</definedName>
    <definedName name="TRNR_0db48f4cd9794ac7b32af2def0742a66_61_2" hidden="1">#REF!</definedName>
    <definedName name="TRNR_0dca369fbfc84505b6559deb9393a3f8_61_2" localSheetId="31" hidden="1">#REF!</definedName>
    <definedName name="TRNR_0dca369fbfc84505b6559deb9393a3f8_61_2" localSheetId="50" hidden="1">#REF!</definedName>
    <definedName name="TRNR_0dca369fbfc84505b6559deb9393a3f8_61_2" localSheetId="51" hidden="1">#REF!</definedName>
    <definedName name="TRNR_0dca369fbfc84505b6559deb9393a3f8_61_2" localSheetId="53" hidden="1">#REF!</definedName>
    <definedName name="TRNR_0dca369fbfc84505b6559deb9393a3f8_61_2" localSheetId="38" hidden="1">#REF!</definedName>
    <definedName name="TRNR_0dca369fbfc84505b6559deb9393a3f8_61_2" localSheetId="125" hidden="1">#REF!</definedName>
    <definedName name="TRNR_0dca369fbfc84505b6559deb9393a3f8_61_2" localSheetId="126" hidden="1">#REF!</definedName>
    <definedName name="TRNR_0dca369fbfc84505b6559deb9393a3f8_61_2" localSheetId="127" hidden="1">#REF!</definedName>
    <definedName name="TRNR_0dca369fbfc84505b6559deb9393a3f8_61_2" localSheetId="129" hidden="1">#REF!</definedName>
    <definedName name="TRNR_0dca369fbfc84505b6559deb9393a3f8_61_2" localSheetId="130" hidden="1">#REF!</definedName>
    <definedName name="TRNR_0dca369fbfc84505b6559deb9393a3f8_61_2" localSheetId="131" hidden="1">#REF!</definedName>
    <definedName name="TRNR_0dca369fbfc84505b6559deb9393a3f8_61_2" localSheetId="40" hidden="1">#REF!</definedName>
    <definedName name="TRNR_0dca369fbfc84505b6559deb9393a3f8_61_2" hidden="1">#REF!</definedName>
    <definedName name="TRNR_0ddda78081fc496fa75e21555f655329_61_2" localSheetId="31" hidden="1">#REF!</definedName>
    <definedName name="TRNR_0ddda78081fc496fa75e21555f655329_61_2" localSheetId="50" hidden="1">#REF!</definedName>
    <definedName name="TRNR_0ddda78081fc496fa75e21555f655329_61_2" localSheetId="51" hidden="1">#REF!</definedName>
    <definedName name="TRNR_0ddda78081fc496fa75e21555f655329_61_2" localSheetId="53" hidden="1">#REF!</definedName>
    <definedName name="TRNR_0ddda78081fc496fa75e21555f655329_61_2" localSheetId="38" hidden="1">#REF!</definedName>
    <definedName name="TRNR_0ddda78081fc496fa75e21555f655329_61_2" localSheetId="125" hidden="1">#REF!</definedName>
    <definedName name="TRNR_0ddda78081fc496fa75e21555f655329_61_2" localSheetId="126" hidden="1">#REF!</definedName>
    <definedName name="TRNR_0ddda78081fc496fa75e21555f655329_61_2" localSheetId="127" hidden="1">#REF!</definedName>
    <definedName name="TRNR_0ddda78081fc496fa75e21555f655329_61_2" localSheetId="129" hidden="1">#REF!</definedName>
    <definedName name="TRNR_0ddda78081fc496fa75e21555f655329_61_2" localSheetId="130" hidden="1">#REF!</definedName>
    <definedName name="TRNR_0ddda78081fc496fa75e21555f655329_61_2" localSheetId="131" hidden="1">#REF!</definedName>
    <definedName name="TRNR_0ddda78081fc496fa75e21555f655329_61_2" localSheetId="40" hidden="1">#REF!</definedName>
    <definedName name="TRNR_0ddda78081fc496fa75e21555f655329_61_2" hidden="1">#REF!</definedName>
    <definedName name="TRNR_0dfc2a0a67b347d38fc73298c333dd78_61_2" localSheetId="31" hidden="1">#REF!</definedName>
    <definedName name="TRNR_0dfc2a0a67b347d38fc73298c333dd78_61_2" localSheetId="50" hidden="1">#REF!</definedName>
    <definedName name="TRNR_0dfc2a0a67b347d38fc73298c333dd78_61_2" localSheetId="51" hidden="1">#REF!</definedName>
    <definedName name="TRNR_0dfc2a0a67b347d38fc73298c333dd78_61_2" localSheetId="53" hidden="1">#REF!</definedName>
    <definedName name="TRNR_0dfc2a0a67b347d38fc73298c333dd78_61_2" localSheetId="38" hidden="1">#REF!</definedName>
    <definedName name="TRNR_0dfc2a0a67b347d38fc73298c333dd78_61_2" localSheetId="125" hidden="1">#REF!</definedName>
    <definedName name="TRNR_0dfc2a0a67b347d38fc73298c333dd78_61_2" localSheetId="126" hidden="1">#REF!</definedName>
    <definedName name="TRNR_0dfc2a0a67b347d38fc73298c333dd78_61_2" localSheetId="127" hidden="1">#REF!</definedName>
    <definedName name="TRNR_0dfc2a0a67b347d38fc73298c333dd78_61_2" localSheetId="129" hidden="1">#REF!</definedName>
    <definedName name="TRNR_0dfc2a0a67b347d38fc73298c333dd78_61_2" localSheetId="130" hidden="1">#REF!</definedName>
    <definedName name="TRNR_0dfc2a0a67b347d38fc73298c333dd78_61_2" localSheetId="131" hidden="1">#REF!</definedName>
    <definedName name="TRNR_0dfc2a0a67b347d38fc73298c333dd78_61_2" localSheetId="40" hidden="1">#REF!</definedName>
    <definedName name="TRNR_0dfc2a0a67b347d38fc73298c333dd78_61_2" hidden="1">#REF!</definedName>
    <definedName name="TRNR_0e04143f15cb4f6c82e288ba17d97f24_61_2" localSheetId="31" hidden="1">#REF!</definedName>
    <definedName name="TRNR_0e04143f15cb4f6c82e288ba17d97f24_61_2" localSheetId="50" hidden="1">#REF!</definedName>
    <definedName name="TRNR_0e04143f15cb4f6c82e288ba17d97f24_61_2" localSheetId="51" hidden="1">#REF!</definedName>
    <definedName name="TRNR_0e04143f15cb4f6c82e288ba17d97f24_61_2" localSheetId="53" hidden="1">#REF!</definedName>
    <definedName name="TRNR_0e04143f15cb4f6c82e288ba17d97f24_61_2" localSheetId="38" hidden="1">#REF!</definedName>
    <definedName name="TRNR_0e04143f15cb4f6c82e288ba17d97f24_61_2" localSheetId="125" hidden="1">#REF!</definedName>
    <definedName name="TRNR_0e04143f15cb4f6c82e288ba17d97f24_61_2" localSheetId="126" hidden="1">#REF!</definedName>
    <definedName name="TRNR_0e04143f15cb4f6c82e288ba17d97f24_61_2" localSheetId="127" hidden="1">#REF!</definedName>
    <definedName name="TRNR_0e04143f15cb4f6c82e288ba17d97f24_61_2" localSheetId="129" hidden="1">#REF!</definedName>
    <definedName name="TRNR_0e04143f15cb4f6c82e288ba17d97f24_61_2" localSheetId="130" hidden="1">#REF!</definedName>
    <definedName name="TRNR_0e04143f15cb4f6c82e288ba17d97f24_61_2" localSheetId="131" hidden="1">#REF!</definedName>
    <definedName name="TRNR_0e04143f15cb4f6c82e288ba17d97f24_61_2" localSheetId="40" hidden="1">#REF!</definedName>
    <definedName name="TRNR_0e04143f15cb4f6c82e288ba17d97f24_61_2" hidden="1">#REF!</definedName>
    <definedName name="TRNR_0e1151cc825349af834d5314e79aa6ac_61_2" localSheetId="31" hidden="1">#REF!</definedName>
    <definedName name="TRNR_0e1151cc825349af834d5314e79aa6ac_61_2" localSheetId="50" hidden="1">#REF!</definedName>
    <definedName name="TRNR_0e1151cc825349af834d5314e79aa6ac_61_2" localSheetId="51" hidden="1">#REF!</definedName>
    <definedName name="TRNR_0e1151cc825349af834d5314e79aa6ac_61_2" localSheetId="53" hidden="1">#REF!</definedName>
    <definedName name="TRNR_0e1151cc825349af834d5314e79aa6ac_61_2" localSheetId="38" hidden="1">#REF!</definedName>
    <definedName name="TRNR_0e1151cc825349af834d5314e79aa6ac_61_2" localSheetId="125" hidden="1">#REF!</definedName>
    <definedName name="TRNR_0e1151cc825349af834d5314e79aa6ac_61_2" localSheetId="126" hidden="1">#REF!</definedName>
    <definedName name="TRNR_0e1151cc825349af834d5314e79aa6ac_61_2" localSheetId="127" hidden="1">#REF!</definedName>
    <definedName name="TRNR_0e1151cc825349af834d5314e79aa6ac_61_2" localSheetId="129" hidden="1">#REF!</definedName>
    <definedName name="TRNR_0e1151cc825349af834d5314e79aa6ac_61_2" localSheetId="130" hidden="1">#REF!</definedName>
    <definedName name="TRNR_0e1151cc825349af834d5314e79aa6ac_61_2" localSheetId="131" hidden="1">#REF!</definedName>
    <definedName name="TRNR_0e1151cc825349af834d5314e79aa6ac_61_2" localSheetId="40" hidden="1">#REF!</definedName>
    <definedName name="TRNR_0e1151cc825349af834d5314e79aa6ac_61_2" hidden="1">#REF!</definedName>
    <definedName name="TRNR_0e160736ee8d4a91ad5774c3c57dca7c_61_2" localSheetId="31" hidden="1">#REF!</definedName>
    <definedName name="TRNR_0e160736ee8d4a91ad5774c3c57dca7c_61_2" localSheetId="50" hidden="1">#REF!</definedName>
    <definedName name="TRNR_0e160736ee8d4a91ad5774c3c57dca7c_61_2" localSheetId="51" hidden="1">#REF!</definedName>
    <definedName name="TRNR_0e160736ee8d4a91ad5774c3c57dca7c_61_2" localSheetId="53" hidden="1">#REF!</definedName>
    <definedName name="TRNR_0e160736ee8d4a91ad5774c3c57dca7c_61_2" localSheetId="38" hidden="1">#REF!</definedName>
    <definedName name="TRNR_0e160736ee8d4a91ad5774c3c57dca7c_61_2" localSheetId="125" hidden="1">#REF!</definedName>
    <definedName name="TRNR_0e160736ee8d4a91ad5774c3c57dca7c_61_2" localSheetId="126" hidden="1">#REF!</definedName>
    <definedName name="TRNR_0e160736ee8d4a91ad5774c3c57dca7c_61_2" localSheetId="127" hidden="1">#REF!</definedName>
    <definedName name="TRNR_0e160736ee8d4a91ad5774c3c57dca7c_61_2" localSheetId="129" hidden="1">#REF!</definedName>
    <definedName name="TRNR_0e160736ee8d4a91ad5774c3c57dca7c_61_2" localSheetId="130" hidden="1">#REF!</definedName>
    <definedName name="TRNR_0e160736ee8d4a91ad5774c3c57dca7c_61_2" localSheetId="131" hidden="1">#REF!</definedName>
    <definedName name="TRNR_0e160736ee8d4a91ad5774c3c57dca7c_61_2" localSheetId="40" hidden="1">#REF!</definedName>
    <definedName name="TRNR_0e160736ee8d4a91ad5774c3c57dca7c_61_2" hidden="1">#REF!</definedName>
    <definedName name="TRNR_0e23381f1674440786337d4137797d06_1016_27" localSheetId="31" hidden="1">#REF!</definedName>
    <definedName name="TRNR_0e23381f1674440786337d4137797d06_1016_27" localSheetId="38" hidden="1">#REF!</definedName>
    <definedName name="TRNR_0e23381f1674440786337d4137797d06_1016_27" localSheetId="125" hidden="1">#REF!</definedName>
    <definedName name="TRNR_0e23381f1674440786337d4137797d06_1016_27" localSheetId="126" hidden="1">#REF!</definedName>
    <definedName name="TRNR_0e23381f1674440786337d4137797d06_1016_27" localSheetId="127" hidden="1">#REF!</definedName>
    <definedName name="TRNR_0e23381f1674440786337d4137797d06_1016_27" localSheetId="129" hidden="1">#REF!</definedName>
    <definedName name="TRNR_0e23381f1674440786337d4137797d06_1016_27" localSheetId="130" hidden="1">#REF!</definedName>
    <definedName name="TRNR_0e23381f1674440786337d4137797d06_1016_27" localSheetId="131" hidden="1">#REF!</definedName>
    <definedName name="TRNR_0e23381f1674440786337d4137797d06_1016_27" localSheetId="40" hidden="1">#REF!</definedName>
    <definedName name="TRNR_0e23381f1674440786337d4137797d06_1016_27" hidden="1">#REF!</definedName>
    <definedName name="TRNR_0e32af8d5f054585be77f7ff8c2ca3c5_61_2" localSheetId="31" hidden="1">#REF!</definedName>
    <definedName name="TRNR_0e32af8d5f054585be77f7ff8c2ca3c5_61_2" localSheetId="50" hidden="1">#REF!</definedName>
    <definedName name="TRNR_0e32af8d5f054585be77f7ff8c2ca3c5_61_2" localSheetId="51" hidden="1">#REF!</definedName>
    <definedName name="TRNR_0e32af8d5f054585be77f7ff8c2ca3c5_61_2" localSheetId="53" hidden="1">#REF!</definedName>
    <definedName name="TRNR_0e32af8d5f054585be77f7ff8c2ca3c5_61_2" localSheetId="38" hidden="1">#REF!</definedName>
    <definedName name="TRNR_0e32af8d5f054585be77f7ff8c2ca3c5_61_2" localSheetId="125" hidden="1">#REF!</definedName>
    <definedName name="TRNR_0e32af8d5f054585be77f7ff8c2ca3c5_61_2" localSheetId="126" hidden="1">#REF!</definedName>
    <definedName name="TRNR_0e32af8d5f054585be77f7ff8c2ca3c5_61_2" localSheetId="127" hidden="1">#REF!</definedName>
    <definedName name="TRNR_0e32af8d5f054585be77f7ff8c2ca3c5_61_2" localSheetId="129" hidden="1">#REF!</definedName>
    <definedName name="TRNR_0e32af8d5f054585be77f7ff8c2ca3c5_61_2" localSheetId="130" hidden="1">#REF!</definedName>
    <definedName name="TRNR_0e32af8d5f054585be77f7ff8c2ca3c5_61_2" localSheetId="131" hidden="1">#REF!</definedName>
    <definedName name="TRNR_0e32af8d5f054585be77f7ff8c2ca3c5_61_2" localSheetId="40" hidden="1">#REF!</definedName>
    <definedName name="TRNR_0e32af8d5f054585be77f7ff8c2ca3c5_61_2" hidden="1">#REF!</definedName>
    <definedName name="TRNR_0e4c40869fb447d1821e5da70ba9c705_20_4" localSheetId="38" hidden="1">#REF!</definedName>
    <definedName name="TRNR_0e4c40869fb447d1821e5da70ba9c705_20_4" localSheetId="125" hidden="1">#REF!</definedName>
    <definedName name="TRNR_0e4c40869fb447d1821e5da70ba9c705_20_4" localSheetId="126" hidden="1">#REF!</definedName>
    <definedName name="TRNR_0e4c40869fb447d1821e5da70ba9c705_20_4" localSheetId="127" hidden="1">#REF!</definedName>
    <definedName name="TRNR_0e4c40869fb447d1821e5da70ba9c705_20_4" localSheetId="128" hidden="1">#REF!</definedName>
    <definedName name="TRNR_0e4c40869fb447d1821e5da70ba9c705_20_4" localSheetId="129" hidden="1">#REF!</definedName>
    <definedName name="TRNR_0e4c40869fb447d1821e5da70ba9c705_20_4" localSheetId="130" hidden="1">#REF!</definedName>
    <definedName name="TRNR_0e4c40869fb447d1821e5da70ba9c705_20_4" localSheetId="131" hidden="1">#REF!</definedName>
    <definedName name="TRNR_0e4c40869fb447d1821e5da70ba9c705_20_4" hidden="1">#REF!</definedName>
    <definedName name="TRNR_0e5531672ad14cefb3c216e4cb02db52_61_2" localSheetId="31" hidden="1">#REF!</definedName>
    <definedName name="TRNR_0e5531672ad14cefb3c216e4cb02db52_61_2" localSheetId="50" hidden="1">#REF!</definedName>
    <definedName name="TRNR_0e5531672ad14cefb3c216e4cb02db52_61_2" localSheetId="51" hidden="1">#REF!</definedName>
    <definedName name="TRNR_0e5531672ad14cefb3c216e4cb02db52_61_2" localSheetId="53" hidden="1">#REF!</definedName>
    <definedName name="TRNR_0e5531672ad14cefb3c216e4cb02db52_61_2" localSheetId="38" hidden="1">#REF!</definedName>
    <definedName name="TRNR_0e5531672ad14cefb3c216e4cb02db52_61_2" localSheetId="125" hidden="1">#REF!</definedName>
    <definedName name="TRNR_0e5531672ad14cefb3c216e4cb02db52_61_2" localSheetId="126" hidden="1">#REF!</definedName>
    <definedName name="TRNR_0e5531672ad14cefb3c216e4cb02db52_61_2" localSheetId="127" hidden="1">#REF!</definedName>
    <definedName name="TRNR_0e5531672ad14cefb3c216e4cb02db52_61_2" localSheetId="129" hidden="1">#REF!</definedName>
    <definedName name="TRNR_0e5531672ad14cefb3c216e4cb02db52_61_2" localSheetId="130" hidden="1">#REF!</definedName>
    <definedName name="TRNR_0e5531672ad14cefb3c216e4cb02db52_61_2" localSheetId="131" hidden="1">#REF!</definedName>
    <definedName name="TRNR_0e5531672ad14cefb3c216e4cb02db52_61_2" localSheetId="40" hidden="1">#REF!</definedName>
    <definedName name="TRNR_0e5531672ad14cefb3c216e4cb02db52_61_2" hidden="1">#REF!</definedName>
    <definedName name="TRNR_0e724a67ec944b9ca8969c855c4d72e1_61_2" localSheetId="31" hidden="1">#REF!</definedName>
    <definedName name="TRNR_0e724a67ec944b9ca8969c855c4d72e1_61_2" localSheetId="50" hidden="1">#REF!</definedName>
    <definedName name="TRNR_0e724a67ec944b9ca8969c855c4d72e1_61_2" localSheetId="51" hidden="1">#REF!</definedName>
    <definedName name="TRNR_0e724a67ec944b9ca8969c855c4d72e1_61_2" localSheetId="53" hidden="1">#REF!</definedName>
    <definedName name="TRNR_0e724a67ec944b9ca8969c855c4d72e1_61_2" localSheetId="38" hidden="1">#REF!</definedName>
    <definedName name="TRNR_0e724a67ec944b9ca8969c855c4d72e1_61_2" localSheetId="125" hidden="1">#REF!</definedName>
    <definedName name="TRNR_0e724a67ec944b9ca8969c855c4d72e1_61_2" localSheetId="126" hidden="1">#REF!</definedName>
    <definedName name="TRNR_0e724a67ec944b9ca8969c855c4d72e1_61_2" localSheetId="127" hidden="1">#REF!</definedName>
    <definedName name="TRNR_0e724a67ec944b9ca8969c855c4d72e1_61_2" localSheetId="129" hidden="1">#REF!</definedName>
    <definedName name="TRNR_0e724a67ec944b9ca8969c855c4d72e1_61_2" localSheetId="130" hidden="1">#REF!</definedName>
    <definedName name="TRNR_0e724a67ec944b9ca8969c855c4d72e1_61_2" localSheetId="131" hidden="1">#REF!</definedName>
    <definedName name="TRNR_0e724a67ec944b9ca8969c855c4d72e1_61_2" localSheetId="40" hidden="1">#REF!</definedName>
    <definedName name="TRNR_0e724a67ec944b9ca8969c855c4d72e1_61_2" hidden="1">#REF!</definedName>
    <definedName name="TRNR_0e8886d70a874992932ad4becf9130de_61_2" localSheetId="31" hidden="1">#REF!</definedName>
    <definedName name="TRNR_0e8886d70a874992932ad4becf9130de_61_2" localSheetId="50" hidden="1">#REF!</definedName>
    <definedName name="TRNR_0e8886d70a874992932ad4becf9130de_61_2" localSheetId="51" hidden="1">#REF!</definedName>
    <definedName name="TRNR_0e8886d70a874992932ad4becf9130de_61_2" localSheetId="53" hidden="1">#REF!</definedName>
    <definedName name="TRNR_0e8886d70a874992932ad4becf9130de_61_2" localSheetId="38" hidden="1">#REF!</definedName>
    <definedName name="TRNR_0e8886d70a874992932ad4becf9130de_61_2" localSheetId="125" hidden="1">#REF!</definedName>
    <definedName name="TRNR_0e8886d70a874992932ad4becf9130de_61_2" localSheetId="126" hidden="1">#REF!</definedName>
    <definedName name="TRNR_0e8886d70a874992932ad4becf9130de_61_2" localSheetId="127" hidden="1">#REF!</definedName>
    <definedName name="TRNR_0e8886d70a874992932ad4becf9130de_61_2" localSheetId="129" hidden="1">#REF!</definedName>
    <definedName name="TRNR_0e8886d70a874992932ad4becf9130de_61_2" localSheetId="130" hidden="1">#REF!</definedName>
    <definedName name="TRNR_0e8886d70a874992932ad4becf9130de_61_2" localSheetId="131" hidden="1">#REF!</definedName>
    <definedName name="TRNR_0e8886d70a874992932ad4becf9130de_61_2" localSheetId="40" hidden="1">#REF!</definedName>
    <definedName name="TRNR_0e8886d70a874992932ad4becf9130de_61_2" hidden="1">#REF!</definedName>
    <definedName name="TRNR_0e9a48219894407baff60170871c272c_61_2" localSheetId="31" hidden="1">#REF!</definedName>
    <definedName name="TRNR_0e9a48219894407baff60170871c272c_61_2" localSheetId="50" hidden="1">#REF!</definedName>
    <definedName name="TRNR_0e9a48219894407baff60170871c272c_61_2" localSheetId="51" hidden="1">#REF!</definedName>
    <definedName name="TRNR_0e9a48219894407baff60170871c272c_61_2" localSheetId="53" hidden="1">#REF!</definedName>
    <definedName name="TRNR_0e9a48219894407baff60170871c272c_61_2" localSheetId="38" hidden="1">#REF!</definedName>
    <definedName name="TRNR_0e9a48219894407baff60170871c272c_61_2" localSheetId="125" hidden="1">#REF!</definedName>
    <definedName name="TRNR_0e9a48219894407baff60170871c272c_61_2" localSheetId="126" hidden="1">#REF!</definedName>
    <definedName name="TRNR_0e9a48219894407baff60170871c272c_61_2" localSheetId="127" hidden="1">#REF!</definedName>
    <definedName name="TRNR_0e9a48219894407baff60170871c272c_61_2" localSheetId="129" hidden="1">#REF!</definedName>
    <definedName name="TRNR_0e9a48219894407baff60170871c272c_61_2" localSheetId="130" hidden="1">#REF!</definedName>
    <definedName name="TRNR_0e9a48219894407baff60170871c272c_61_2" localSheetId="131" hidden="1">#REF!</definedName>
    <definedName name="TRNR_0e9a48219894407baff60170871c272c_61_2" localSheetId="40" hidden="1">#REF!</definedName>
    <definedName name="TRNR_0e9a48219894407baff60170871c272c_61_2" hidden="1">#REF!</definedName>
    <definedName name="TRNR_0ea654d3c6d64d1b9254b6b30806a53b_92_8" localSheetId="38" hidden="1">#REF!</definedName>
    <definedName name="TRNR_0ea654d3c6d64d1b9254b6b30806a53b_92_8" localSheetId="125" hidden="1">#REF!</definedName>
    <definedName name="TRNR_0ea654d3c6d64d1b9254b6b30806a53b_92_8" localSheetId="126" hidden="1">#REF!</definedName>
    <definedName name="TRNR_0ea654d3c6d64d1b9254b6b30806a53b_92_8" localSheetId="127" hidden="1">#REF!</definedName>
    <definedName name="TRNR_0ea654d3c6d64d1b9254b6b30806a53b_92_8" localSheetId="128" hidden="1">#REF!</definedName>
    <definedName name="TRNR_0ea654d3c6d64d1b9254b6b30806a53b_92_8" localSheetId="129" hidden="1">#REF!</definedName>
    <definedName name="TRNR_0ea654d3c6d64d1b9254b6b30806a53b_92_8" localSheetId="130" hidden="1">#REF!</definedName>
    <definedName name="TRNR_0ea654d3c6d64d1b9254b6b30806a53b_92_8" localSheetId="131" hidden="1">#REF!</definedName>
    <definedName name="TRNR_0ea654d3c6d64d1b9254b6b30806a53b_92_8" hidden="1">#REF!</definedName>
    <definedName name="TRNR_0ecc2715931b4073b480d3ea6853fe65_50_3" localSheetId="31" hidden="1">#REF!</definedName>
    <definedName name="TRNR_0ecc2715931b4073b480d3ea6853fe65_50_3" localSheetId="38" hidden="1">#REF!</definedName>
    <definedName name="TRNR_0ecc2715931b4073b480d3ea6853fe65_50_3" localSheetId="125" hidden="1">#REF!</definedName>
    <definedName name="TRNR_0ecc2715931b4073b480d3ea6853fe65_50_3" localSheetId="126" hidden="1">#REF!</definedName>
    <definedName name="TRNR_0ecc2715931b4073b480d3ea6853fe65_50_3" localSheetId="127" hidden="1">#REF!</definedName>
    <definedName name="TRNR_0ecc2715931b4073b480d3ea6853fe65_50_3" localSheetId="129" hidden="1">#REF!</definedName>
    <definedName name="TRNR_0ecc2715931b4073b480d3ea6853fe65_50_3" localSheetId="130" hidden="1">#REF!</definedName>
    <definedName name="TRNR_0ecc2715931b4073b480d3ea6853fe65_50_3" localSheetId="131" hidden="1">#REF!</definedName>
    <definedName name="TRNR_0ecc2715931b4073b480d3ea6853fe65_50_3" localSheetId="40" hidden="1">#REF!</definedName>
    <definedName name="TRNR_0ecc2715931b4073b480d3ea6853fe65_50_3" hidden="1">#REF!</definedName>
    <definedName name="TRNR_0eceee26e596457b884f2dc885191b07_6045_7" localSheetId="30" hidden="1">#REF!</definedName>
    <definedName name="TRNR_0eceee26e596457b884f2dc885191b07_6045_7" localSheetId="31" hidden="1">#REF!</definedName>
    <definedName name="TRNR_0eceee26e596457b884f2dc885191b07_6045_7" localSheetId="50" hidden="1">#REF!</definedName>
    <definedName name="TRNR_0eceee26e596457b884f2dc885191b07_6045_7" localSheetId="51" hidden="1">#REF!</definedName>
    <definedName name="TRNR_0eceee26e596457b884f2dc885191b07_6045_7" localSheetId="53" hidden="1">#REF!</definedName>
    <definedName name="TRNR_0eceee26e596457b884f2dc885191b07_6045_7" localSheetId="54" hidden="1">#REF!</definedName>
    <definedName name="TRNR_0eceee26e596457b884f2dc885191b07_6045_7" localSheetId="33" hidden="1">#REF!</definedName>
    <definedName name="TRNR_0eceee26e596457b884f2dc885191b07_6045_7" localSheetId="34" hidden="1">#REF!</definedName>
    <definedName name="TRNR_0eceee26e596457b884f2dc885191b07_6045_7" localSheetId="38" hidden="1">#REF!</definedName>
    <definedName name="TRNR_0eceee26e596457b884f2dc885191b07_6045_7" localSheetId="124" hidden="1">#REF!</definedName>
    <definedName name="TRNR_0eceee26e596457b884f2dc885191b07_6045_7" localSheetId="125" hidden="1">#REF!</definedName>
    <definedName name="TRNR_0eceee26e596457b884f2dc885191b07_6045_7" localSheetId="126" hidden="1">#REF!</definedName>
    <definedName name="TRNR_0eceee26e596457b884f2dc885191b07_6045_7" localSheetId="127" hidden="1">#REF!</definedName>
    <definedName name="TRNR_0eceee26e596457b884f2dc885191b07_6045_7" localSheetId="128" hidden="1">#REF!</definedName>
    <definedName name="TRNR_0eceee26e596457b884f2dc885191b07_6045_7" localSheetId="129" hidden="1">#REF!</definedName>
    <definedName name="TRNR_0eceee26e596457b884f2dc885191b07_6045_7" localSheetId="130" hidden="1">#REF!</definedName>
    <definedName name="TRNR_0eceee26e596457b884f2dc885191b07_6045_7" localSheetId="131" hidden="1">#REF!</definedName>
    <definedName name="TRNR_0eceee26e596457b884f2dc885191b07_6045_7" localSheetId="40" hidden="1">#REF!</definedName>
    <definedName name="TRNR_0eceee26e596457b884f2dc885191b07_6045_7" hidden="1">#REF!</definedName>
    <definedName name="TRNR_0ef4afa871954067a1655461afa18378_17_2" localSheetId="5" hidden="1">#REF!</definedName>
    <definedName name="TRNR_0ef4afa871954067a1655461afa18378_17_2" localSheetId="6" hidden="1">#REF!</definedName>
    <definedName name="TRNR_0ef4afa871954067a1655461afa18378_17_2" localSheetId="7" hidden="1">#REF!</definedName>
    <definedName name="TRNR_0ef4afa871954067a1655461afa18378_17_2" localSheetId="8" hidden="1">#REF!</definedName>
    <definedName name="TRNR_0ef4afa871954067a1655461afa18378_17_2" localSheetId="9" hidden="1">#REF!</definedName>
    <definedName name="TRNR_0ef4afa871954067a1655461afa18378_17_2" localSheetId="30" hidden="1">#REF!</definedName>
    <definedName name="TRNR_0ef4afa871954067a1655461afa18378_17_2" localSheetId="49" hidden="1">#REF!</definedName>
    <definedName name="TRNR_0ef4afa871954067a1655461afa18378_17_2" localSheetId="50" hidden="1">#REF!</definedName>
    <definedName name="TRNR_0ef4afa871954067a1655461afa18378_17_2" localSheetId="51" hidden="1">#REF!</definedName>
    <definedName name="TRNR_0ef4afa871954067a1655461afa18378_17_2" localSheetId="53" hidden="1">#REF!</definedName>
    <definedName name="TRNR_0ef4afa871954067a1655461afa18378_17_2" localSheetId="124" hidden="1">#REF!</definedName>
    <definedName name="TRNR_0ef4afa871954067a1655461afa18378_17_2" localSheetId="125" hidden="1">#REF!</definedName>
    <definedName name="TRNR_0ef4afa871954067a1655461afa18378_17_2" localSheetId="126" hidden="1">#REF!</definedName>
    <definedName name="TRNR_0ef4afa871954067a1655461afa18378_17_2" localSheetId="127" hidden="1">#REF!</definedName>
    <definedName name="TRNR_0ef4afa871954067a1655461afa18378_17_2" localSheetId="128" hidden="1">#REF!</definedName>
    <definedName name="TRNR_0ef4afa871954067a1655461afa18378_17_2" localSheetId="129" hidden="1">#REF!</definedName>
    <definedName name="TRNR_0ef4afa871954067a1655461afa18378_17_2" localSheetId="130" hidden="1">#REF!</definedName>
    <definedName name="TRNR_0ef4afa871954067a1655461afa18378_17_2" localSheetId="131" hidden="1">#REF!</definedName>
    <definedName name="TRNR_0ef4afa871954067a1655461afa18378_17_2" localSheetId="138" hidden="1">#REF!</definedName>
    <definedName name="TRNR_0ef4afa871954067a1655461afa18378_17_2" hidden="1">#REF!</definedName>
    <definedName name="TRNR_0efbbe0ce66247209063cbc163ac857f_288_13" localSheetId="5" hidden="1">#REF!</definedName>
    <definedName name="TRNR_0efbbe0ce66247209063cbc163ac857f_288_13" localSheetId="6" hidden="1">#REF!</definedName>
    <definedName name="TRNR_0efbbe0ce66247209063cbc163ac857f_288_13" localSheetId="7" hidden="1">#REF!</definedName>
    <definedName name="TRNR_0efbbe0ce66247209063cbc163ac857f_288_13" localSheetId="8" hidden="1">#REF!</definedName>
    <definedName name="TRNR_0efbbe0ce66247209063cbc163ac857f_288_13" localSheetId="9" hidden="1">#REF!</definedName>
    <definedName name="TRNR_0efbbe0ce66247209063cbc163ac857f_288_13" localSheetId="38" hidden="1">#REF!</definedName>
    <definedName name="TRNR_0efbbe0ce66247209063cbc163ac857f_288_13" localSheetId="125" hidden="1">#REF!</definedName>
    <definedName name="TRNR_0efbbe0ce66247209063cbc163ac857f_288_13" localSheetId="126" hidden="1">#REF!</definedName>
    <definedName name="TRNR_0efbbe0ce66247209063cbc163ac857f_288_13" localSheetId="127" hidden="1">#REF!</definedName>
    <definedName name="TRNR_0efbbe0ce66247209063cbc163ac857f_288_13" localSheetId="129" hidden="1">#REF!</definedName>
    <definedName name="TRNR_0efbbe0ce66247209063cbc163ac857f_288_13" localSheetId="130" hidden="1">#REF!</definedName>
    <definedName name="TRNR_0efbbe0ce66247209063cbc163ac857f_288_13" localSheetId="131" hidden="1">#REF!</definedName>
    <definedName name="TRNR_0efbbe0ce66247209063cbc163ac857f_288_13" localSheetId="138" hidden="1">#REF!</definedName>
    <definedName name="TRNR_0efbbe0ce66247209063cbc163ac857f_288_13" hidden="1">#REF!</definedName>
    <definedName name="TRNR_0f3908e06e8341d6beedef7143102375_61_2" localSheetId="31" hidden="1">#REF!</definedName>
    <definedName name="TRNR_0f3908e06e8341d6beedef7143102375_61_2" localSheetId="50" hidden="1">#REF!</definedName>
    <definedName name="TRNR_0f3908e06e8341d6beedef7143102375_61_2" localSheetId="51" hidden="1">#REF!</definedName>
    <definedName name="TRNR_0f3908e06e8341d6beedef7143102375_61_2" localSheetId="53" hidden="1">#REF!</definedName>
    <definedName name="TRNR_0f3908e06e8341d6beedef7143102375_61_2" localSheetId="38" hidden="1">#REF!</definedName>
    <definedName name="TRNR_0f3908e06e8341d6beedef7143102375_61_2" localSheetId="125" hidden="1">#REF!</definedName>
    <definedName name="TRNR_0f3908e06e8341d6beedef7143102375_61_2" localSheetId="126" hidden="1">#REF!</definedName>
    <definedName name="TRNR_0f3908e06e8341d6beedef7143102375_61_2" localSheetId="127" hidden="1">#REF!</definedName>
    <definedName name="TRNR_0f3908e06e8341d6beedef7143102375_61_2" localSheetId="129" hidden="1">#REF!</definedName>
    <definedName name="TRNR_0f3908e06e8341d6beedef7143102375_61_2" localSheetId="130" hidden="1">#REF!</definedName>
    <definedName name="TRNR_0f3908e06e8341d6beedef7143102375_61_2" localSheetId="131" hidden="1">#REF!</definedName>
    <definedName name="TRNR_0f3908e06e8341d6beedef7143102375_61_2" localSheetId="40" hidden="1">#REF!</definedName>
    <definedName name="TRNR_0f3908e06e8341d6beedef7143102375_61_2" hidden="1">#REF!</definedName>
    <definedName name="TRNR_0f570a7647284aab9b1b232ca927af9a_1306_1" localSheetId="124" hidden="1">#REF!</definedName>
    <definedName name="TRNR_0f570a7647284aab9b1b232ca927af9a_1306_1" localSheetId="125" hidden="1">#REF!</definedName>
    <definedName name="TRNR_0f570a7647284aab9b1b232ca927af9a_1306_1" localSheetId="126" hidden="1">#REF!</definedName>
    <definedName name="TRNR_0f570a7647284aab9b1b232ca927af9a_1306_1" localSheetId="127" hidden="1">#REF!</definedName>
    <definedName name="TRNR_0f570a7647284aab9b1b232ca927af9a_1306_1" localSheetId="129" hidden="1">#REF!</definedName>
    <definedName name="TRNR_0f570a7647284aab9b1b232ca927af9a_1306_1" localSheetId="130" hidden="1">#REF!</definedName>
    <definedName name="TRNR_0f570a7647284aab9b1b232ca927af9a_1306_1" localSheetId="131" hidden="1">#REF!</definedName>
    <definedName name="TRNR_0f570a7647284aab9b1b232ca927af9a_1306_1" localSheetId="138" hidden="1">#REF!</definedName>
    <definedName name="TRNR_0f570a7647284aab9b1b232ca927af9a_1306_1" hidden="1">#REF!</definedName>
    <definedName name="TRNR_0f59247567594c0cb07072683d68233c_2046_6" localSheetId="31" hidden="1">#REF!</definedName>
    <definedName name="TRNR_0f59247567594c0cb07072683d68233c_2046_6" localSheetId="50" hidden="1">#REF!</definedName>
    <definedName name="TRNR_0f59247567594c0cb07072683d68233c_2046_6" localSheetId="51" hidden="1">#REF!</definedName>
    <definedName name="TRNR_0f59247567594c0cb07072683d68233c_2046_6" localSheetId="53" hidden="1">#REF!</definedName>
    <definedName name="TRNR_0f59247567594c0cb07072683d68233c_2046_6" localSheetId="38" hidden="1">#REF!</definedName>
    <definedName name="TRNR_0f59247567594c0cb07072683d68233c_2046_6" localSheetId="125" hidden="1">#REF!</definedName>
    <definedName name="TRNR_0f59247567594c0cb07072683d68233c_2046_6" localSheetId="126" hidden="1">#REF!</definedName>
    <definedName name="TRNR_0f59247567594c0cb07072683d68233c_2046_6" localSheetId="127" hidden="1">#REF!</definedName>
    <definedName name="TRNR_0f59247567594c0cb07072683d68233c_2046_6" localSheetId="129" hidden="1">#REF!</definedName>
    <definedName name="TRNR_0f59247567594c0cb07072683d68233c_2046_6" localSheetId="130" hidden="1">#REF!</definedName>
    <definedName name="TRNR_0f59247567594c0cb07072683d68233c_2046_6" localSheetId="131" hidden="1">#REF!</definedName>
    <definedName name="TRNR_0f59247567594c0cb07072683d68233c_2046_6" localSheetId="138" hidden="1">#REF!</definedName>
    <definedName name="TRNR_0f59247567594c0cb07072683d68233c_2046_6" localSheetId="40" hidden="1">#REF!</definedName>
    <definedName name="TRNR_0f59247567594c0cb07072683d68233c_2046_6" hidden="1">#REF!</definedName>
    <definedName name="TRNR_0f62f8b5ebf44be9ad0d20b449e0bbce_61_2" localSheetId="31" hidden="1">#REF!</definedName>
    <definedName name="TRNR_0f62f8b5ebf44be9ad0d20b449e0bbce_61_2" localSheetId="50" hidden="1">#REF!</definedName>
    <definedName name="TRNR_0f62f8b5ebf44be9ad0d20b449e0bbce_61_2" localSheetId="51" hidden="1">#REF!</definedName>
    <definedName name="TRNR_0f62f8b5ebf44be9ad0d20b449e0bbce_61_2" localSheetId="53" hidden="1">#REF!</definedName>
    <definedName name="TRNR_0f62f8b5ebf44be9ad0d20b449e0bbce_61_2" localSheetId="38" hidden="1">#REF!</definedName>
    <definedName name="TRNR_0f62f8b5ebf44be9ad0d20b449e0bbce_61_2" localSheetId="125" hidden="1">#REF!</definedName>
    <definedName name="TRNR_0f62f8b5ebf44be9ad0d20b449e0bbce_61_2" localSheetId="126" hidden="1">#REF!</definedName>
    <definedName name="TRNR_0f62f8b5ebf44be9ad0d20b449e0bbce_61_2" localSheetId="127" hidden="1">#REF!</definedName>
    <definedName name="TRNR_0f62f8b5ebf44be9ad0d20b449e0bbce_61_2" localSheetId="129" hidden="1">#REF!</definedName>
    <definedName name="TRNR_0f62f8b5ebf44be9ad0d20b449e0bbce_61_2" localSheetId="130" hidden="1">#REF!</definedName>
    <definedName name="TRNR_0f62f8b5ebf44be9ad0d20b449e0bbce_61_2" localSheetId="131" hidden="1">#REF!</definedName>
    <definedName name="TRNR_0f62f8b5ebf44be9ad0d20b449e0bbce_61_2" localSheetId="40" hidden="1">#REF!</definedName>
    <definedName name="TRNR_0f62f8b5ebf44be9ad0d20b449e0bbce_61_2" hidden="1">#REF!</definedName>
    <definedName name="TRNR_0f7aa04dfc624a2c8a4ce864e06997c7_61_2" localSheetId="31" hidden="1">#REF!</definedName>
    <definedName name="TRNR_0f7aa04dfc624a2c8a4ce864e06997c7_61_2" localSheetId="50" hidden="1">#REF!</definedName>
    <definedName name="TRNR_0f7aa04dfc624a2c8a4ce864e06997c7_61_2" localSheetId="51" hidden="1">#REF!</definedName>
    <definedName name="TRNR_0f7aa04dfc624a2c8a4ce864e06997c7_61_2" localSheetId="53" hidden="1">#REF!</definedName>
    <definedName name="TRNR_0f7aa04dfc624a2c8a4ce864e06997c7_61_2" localSheetId="38" hidden="1">#REF!</definedName>
    <definedName name="TRNR_0f7aa04dfc624a2c8a4ce864e06997c7_61_2" localSheetId="125" hidden="1">#REF!</definedName>
    <definedName name="TRNR_0f7aa04dfc624a2c8a4ce864e06997c7_61_2" localSheetId="126" hidden="1">#REF!</definedName>
    <definedName name="TRNR_0f7aa04dfc624a2c8a4ce864e06997c7_61_2" localSheetId="127" hidden="1">#REF!</definedName>
    <definedName name="TRNR_0f7aa04dfc624a2c8a4ce864e06997c7_61_2" localSheetId="129" hidden="1">#REF!</definedName>
    <definedName name="TRNR_0f7aa04dfc624a2c8a4ce864e06997c7_61_2" localSheetId="130" hidden="1">#REF!</definedName>
    <definedName name="TRNR_0f7aa04dfc624a2c8a4ce864e06997c7_61_2" localSheetId="131" hidden="1">#REF!</definedName>
    <definedName name="TRNR_0f7aa04dfc624a2c8a4ce864e06997c7_61_2" localSheetId="40" hidden="1">#REF!</definedName>
    <definedName name="TRNR_0f7aa04dfc624a2c8a4ce864e06997c7_61_2" hidden="1">#REF!</definedName>
    <definedName name="TRNR_0f932330851a4996be7ec4a605a1463e_61_11" localSheetId="31" hidden="1">#REF!</definedName>
    <definedName name="TRNR_0f932330851a4996be7ec4a605a1463e_61_11" localSheetId="50" hidden="1">#REF!</definedName>
    <definedName name="TRNR_0f932330851a4996be7ec4a605a1463e_61_11" localSheetId="51" hidden="1">#REF!</definedName>
    <definedName name="TRNR_0f932330851a4996be7ec4a605a1463e_61_11" localSheetId="53" hidden="1">#REF!</definedName>
    <definedName name="TRNR_0f932330851a4996be7ec4a605a1463e_61_11" localSheetId="33" hidden="1">#REF!</definedName>
    <definedName name="TRNR_0f932330851a4996be7ec4a605a1463e_61_11" localSheetId="34" hidden="1">#REF!</definedName>
    <definedName name="TRNR_0f932330851a4996be7ec4a605a1463e_61_11" localSheetId="38" hidden="1">#REF!</definedName>
    <definedName name="TRNR_0f932330851a4996be7ec4a605a1463e_61_11" localSheetId="125" hidden="1">#REF!</definedName>
    <definedName name="TRNR_0f932330851a4996be7ec4a605a1463e_61_11" localSheetId="126" hidden="1">#REF!</definedName>
    <definedName name="TRNR_0f932330851a4996be7ec4a605a1463e_61_11" localSheetId="127" hidden="1">#REF!</definedName>
    <definedName name="TRNR_0f932330851a4996be7ec4a605a1463e_61_11" localSheetId="128" hidden="1">#REF!</definedName>
    <definedName name="TRNR_0f932330851a4996be7ec4a605a1463e_61_11" localSheetId="129" hidden="1">#REF!</definedName>
    <definedName name="TRNR_0f932330851a4996be7ec4a605a1463e_61_11" localSheetId="130" hidden="1">#REF!</definedName>
    <definedName name="TRNR_0f932330851a4996be7ec4a605a1463e_61_11" localSheetId="131" hidden="1">#REF!</definedName>
    <definedName name="TRNR_0f932330851a4996be7ec4a605a1463e_61_11" localSheetId="40" hidden="1">#REF!</definedName>
    <definedName name="TRNR_0f932330851a4996be7ec4a605a1463e_61_11" hidden="1">#REF!</definedName>
    <definedName name="TRNR_0fa2ab59cd2a462c90775804652d08a4_61_2" localSheetId="31" hidden="1">#REF!</definedName>
    <definedName name="TRNR_0fa2ab59cd2a462c90775804652d08a4_61_2" localSheetId="50" hidden="1">#REF!</definedName>
    <definedName name="TRNR_0fa2ab59cd2a462c90775804652d08a4_61_2" localSheetId="51" hidden="1">#REF!</definedName>
    <definedName name="TRNR_0fa2ab59cd2a462c90775804652d08a4_61_2" localSheetId="53" hidden="1">#REF!</definedName>
    <definedName name="TRNR_0fa2ab59cd2a462c90775804652d08a4_61_2" localSheetId="38" hidden="1">#REF!</definedName>
    <definedName name="TRNR_0fa2ab59cd2a462c90775804652d08a4_61_2" localSheetId="125" hidden="1">#REF!</definedName>
    <definedName name="TRNR_0fa2ab59cd2a462c90775804652d08a4_61_2" localSheetId="126" hidden="1">#REF!</definedName>
    <definedName name="TRNR_0fa2ab59cd2a462c90775804652d08a4_61_2" localSheetId="127" hidden="1">#REF!</definedName>
    <definedName name="TRNR_0fa2ab59cd2a462c90775804652d08a4_61_2" localSheetId="129" hidden="1">#REF!</definedName>
    <definedName name="TRNR_0fa2ab59cd2a462c90775804652d08a4_61_2" localSheetId="130" hidden="1">#REF!</definedName>
    <definedName name="TRNR_0fa2ab59cd2a462c90775804652d08a4_61_2" localSheetId="131" hidden="1">#REF!</definedName>
    <definedName name="TRNR_0fa2ab59cd2a462c90775804652d08a4_61_2" localSheetId="40" hidden="1">#REF!</definedName>
    <definedName name="TRNR_0fa2ab59cd2a462c90775804652d08a4_61_2" hidden="1">#REF!</definedName>
    <definedName name="TRNR_0fbc530c56744048bb4fb869a7cc63fc_61_2" localSheetId="31" hidden="1">#REF!</definedName>
    <definedName name="TRNR_0fbc530c56744048bb4fb869a7cc63fc_61_2" localSheetId="50" hidden="1">#REF!</definedName>
    <definedName name="TRNR_0fbc530c56744048bb4fb869a7cc63fc_61_2" localSheetId="51" hidden="1">#REF!</definedName>
    <definedName name="TRNR_0fbc530c56744048bb4fb869a7cc63fc_61_2" localSheetId="53" hidden="1">#REF!</definedName>
    <definedName name="TRNR_0fbc530c56744048bb4fb869a7cc63fc_61_2" localSheetId="38" hidden="1">#REF!</definedName>
    <definedName name="TRNR_0fbc530c56744048bb4fb869a7cc63fc_61_2" localSheetId="125" hidden="1">#REF!</definedName>
    <definedName name="TRNR_0fbc530c56744048bb4fb869a7cc63fc_61_2" localSheetId="126" hidden="1">#REF!</definedName>
    <definedName name="TRNR_0fbc530c56744048bb4fb869a7cc63fc_61_2" localSheetId="127" hidden="1">#REF!</definedName>
    <definedName name="TRNR_0fbc530c56744048bb4fb869a7cc63fc_61_2" localSheetId="129" hidden="1">#REF!</definedName>
    <definedName name="TRNR_0fbc530c56744048bb4fb869a7cc63fc_61_2" localSheetId="130" hidden="1">#REF!</definedName>
    <definedName name="TRNR_0fbc530c56744048bb4fb869a7cc63fc_61_2" localSheetId="131" hidden="1">#REF!</definedName>
    <definedName name="TRNR_0fbc530c56744048bb4fb869a7cc63fc_61_2" localSheetId="40" hidden="1">#REF!</definedName>
    <definedName name="TRNR_0fbc530c56744048bb4fb869a7cc63fc_61_2" hidden="1">#REF!</definedName>
    <definedName name="TRNR_0fbebe97b1484ce98fec0622cefec15f_52_3" localSheetId="31" hidden="1">#REF!</definedName>
    <definedName name="TRNR_0fbebe97b1484ce98fec0622cefec15f_52_3" localSheetId="38" hidden="1">#REF!</definedName>
    <definedName name="TRNR_0fbebe97b1484ce98fec0622cefec15f_52_3" localSheetId="125" hidden="1">#REF!</definedName>
    <definedName name="TRNR_0fbebe97b1484ce98fec0622cefec15f_52_3" localSheetId="126" hidden="1">#REF!</definedName>
    <definedName name="TRNR_0fbebe97b1484ce98fec0622cefec15f_52_3" localSheetId="127" hidden="1">#REF!</definedName>
    <definedName name="TRNR_0fbebe97b1484ce98fec0622cefec15f_52_3" localSheetId="129" hidden="1">#REF!</definedName>
    <definedName name="TRNR_0fbebe97b1484ce98fec0622cefec15f_52_3" localSheetId="130" hidden="1">#REF!</definedName>
    <definedName name="TRNR_0fbebe97b1484ce98fec0622cefec15f_52_3" localSheetId="131" hidden="1">#REF!</definedName>
    <definedName name="TRNR_0fbebe97b1484ce98fec0622cefec15f_52_3" localSheetId="40" hidden="1">#REF!</definedName>
    <definedName name="TRNR_0fbebe97b1484ce98fec0622cefec15f_52_3" hidden="1">#REF!</definedName>
    <definedName name="TRNR_0fc2168059de4f17a9fa9f49f8fffc28_61_2" localSheetId="31" hidden="1">#REF!</definedName>
    <definedName name="TRNR_0fc2168059de4f17a9fa9f49f8fffc28_61_2" localSheetId="50" hidden="1">#REF!</definedName>
    <definedName name="TRNR_0fc2168059de4f17a9fa9f49f8fffc28_61_2" localSheetId="51" hidden="1">#REF!</definedName>
    <definedName name="TRNR_0fc2168059de4f17a9fa9f49f8fffc28_61_2" localSheetId="53" hidden="1">#REF!</definedName>
    <definedName name="TRNR_0fc2168059de4f17a9fa9f49f8fffc28_61_2" localSheetId="38" hidden="1">#REF!</definedName>
    <definedName name="TRNR_0fc2168059de4f17a9fa9f49f8fffc28_61_2" localSheetId="125" hidden="1">#REF!</definedName>
    <definedName name="TRNR_0fc2168059de4f17a9fa9f49f8fffc28_61_2" localSheetId="126" hidden="1">#REF!</definedName>
    <definedName name="TRNR_0fc2168059de4f17a9fa9f49f8fffc28_61_2" localSheetId="127" hidden="1">#REF!</definedName>
    <definedName name="TRNR_0fc2168059de4f17a9fa9f49f8fffc28_61_2" localSheetId="129" hidden="1">#REF!</definedName>
    <definedName name="TRNR_0fc2168059de4f17a9fa9f49f8fffc28_61_2" localSheetId="130" hidden="1">#REF!</definedName>
    <definedName name="TRNR_0fc2168059de4f17a9fa9f49f8fffc28_61_2" localSheetId="131" hidden="1">#REF!</definedName>
    <definedName name="TRNR_0fc2168059de4f17a9fa9f49f8fffc28_61_2" localSheetId="40" hidden="1">#REF!</definedName>
    <definedName name="TRNR_0fc2168059de4f17a9fa9f49f8fffc28_61_2" hidden="1">#REF!</definedName>
    <definedName name="TRNR_0fc45186110f49348f7e12c627fa6d72_52_3" localSheetId="31" hidden="1">#REF!</definedName>
    <definedName name="TRNR_0fc45186110f49348f7e12c627fa6d72_52_3" localSheetId="38" hidden="1">#REF!</definedName>
    <definedName name="TRNR_0fc45186110f49348f7e12c627fa6d72_52_3" localSheetId="125" hidden="1">#REF!</definedName>
    <definedName name="TRNR_0fc45186110f49348f7e12c627fa6d72_52_3" localSheetId="126" hidden="1">#REF!</definedName>
    <definedName name="TRNR_0fc45186110f49348f7e12c627fa6d72_52_3" localSheetId="127" hidden="1">#REF!</definedName>
    <definedName name="TRNR_0fc45186110f49348f7e12c627fa6d72_52_3" localSheetId="129" hidden="1">#REF!</definedName>
    <definedName name="TRNR_0fc45186110f49348f7e12c627fa6d72_52_3" localSheetId="130" hidden="1">#REF!</definedName>
    <definedName name="TRNR_0fc45186110f49348f7e12c627fa6d72_52_3" localSheetId="131" hidden="1">#REF!</definedName>
    <definedName name="TRNR_0fc45186110f49348f7e12c627fa6d72_52_3" localSheetId="40" hidden="1">#REF!</definedName>
    <definedName name="TRNR_0fc45186110f49348f7e12c627fa6d72_52_3" hidden="1">#REF!</definedName>
    <definedName name="TRNR_0fcdfb3651734de5ad7e17ce9639e2c1_61_2" localSheetId="31" hidden="1">#REF!</definedName>
    <definedName name="TRNR_0fcdfb3651734de5ad7e17ce9639e2c1_61_2" localSheetId="50" hidden="1">#REF!</definedName>
    <definedName name="TRNR_0fcdfb3651734de5ad7e17ce9639e2c1_61_2" localSheetId="51" hidden="1">#REF!</definedName>
    <definedName name="TRNR_0fcdfb3651734de5ad7e17ce9639e2c1_61_2" localSheetId="53" hidden="1">#REF!</definedName>
    <definedName name="TRNR_0fcdfb3651734de5ad7e17ce9639e2c1_61_2" localSheetId="38" hidden="1">#REF!</definedName>
    <definedName name="TRNR_0fcdfb3651734de5ad7e17ce9639e2c1_61_2" localSheetId="125" hidden="1">#REF!</definedName>
    <definedName name="TRNR_0fcdfb3651734de5ad7e17ce9639e2c1_61_2" localSheetId="126" hidden="1">#REF!</definedName>
    <definedName name="TRNR_0fcdfb3651734de5ad7e17ce9639e2c1_61_2" localSheetId="127" hidden="1">#REF!</definedName>
    <definedName name="TRNR_0fcdfb3651734de5ad7e17ce9639e2c1_61_2" localSheetId="129" hidden="1">#REF!</definedName>
    <definedName name="TRNR_0fcdfb3651734de5ad7e17ce9639e2c1_61_2" localSheetId="130" hidden="1">#REF!</definedName>
    <definedName name="TRNR_0fcdfb3651734de5ad7e17ce9639e2c1_61_2" localSheetId="131" hidden="1">#REF!</definedName>
    <definedName name="TRNR_0fcdfb3651734de5ad7e17ce9639e2c1_61_2" localSheetId="40" hidden="1">#REF!</definedName>
    <definedName name="TRNR_0fcdfb3651734de5ad7e17ce9639e2c1_61_2" hidden="1">#REF!</definedName>
    <definedName name="TRNR_0fcee44cb73243f9b2c0afc25429b7bb_61_2" localSheetId="31" hidden="1">#REF!</definedName>
    <definedName name="TRNR_0fcee44cb73243f9b2c0afc25429b7bb_61_2" localSheetId="50" hidden="1">#REF!</definedName>
    <definedName name="TRNR_0fcee44cb73243f9b2c0afc25429b7bb_61_2" localSheetId="51" hidden="1">#REF!</definedName>
    <definedName name="TRNR_0fcee44cb73243f9b2c0afc25429b7bb_61_2" localSheetId="53" hidden="1">#REF!</definedName>
    <definedName name="TRNR_0fcee44cb73243f9b2c0afc25429b7bb_61_2" localSheetId="38" hidden="1">#REF!</definedName>
    <definedName name="TRNR_0fcee44cb73243f9b2c0afc25429b7bb_61_2" localSheetId="125" hidden="1">#REF!</definedName>
    <definedName name="TRNR_0fcee44cb73243f9b2c0afc25429b7bb_61_2" localSheetId="126" hidden="1">#REF!</definedName>
    <definedName name="TRNR_0fcee44cb73243f9b2c0afc25429b7bb_61_2" localSheetId="127" hidden="1">#REF!</definedName>
    <definedName name="TRNR_0fcee44cb73243f9b2c0afc25429b7bb_61_2" localSheetId="129" hidden="1">#REF!</definedName>
    <definedName name="TRNR_0fcee44cb73243f9b2c0afc25429b7bb_61_2" localSheetId="130" hidden="1">#REF!</definedName>
    <definedName name="TRNR_0fcee44cb73243f9b2c0afc25429b7bb_61_2" localSheetId="131" hidden="1">#REF!</definedName>
    <definedName name="TRNR_0fcee44cb73243f9b2c0afc25429b7bb_61_2" localSheetId="40" hidden="1">#REF!</definedName>
    <definedName name="TRNR_0fcee44cb73243f9b2c0afc25429b7bb_61_2" hidden="1">#REF!</definedName>
    <definedName name="TRNR_0fe7a64772cf41ee91fee2ba48d967d7_61_2" localSheetId="31" hidden="1">#REF!</definedName>
    <definedName name="TRNR_0fe7a64772cf41ee91fee2ba48d967d7_61_2" localSheetId="50" hidden="1">#REF!</definedName>
    <definedName name="TRNR_0fe7a64772cf41ee91fee2ba48d967d7_61_2" localSheetId="51" hidden="1">#REF!</definedName>
    <definedName name="TRNR_0fe7a64772cf41ee91fee2ba48d967d7_61_2" localSheetId="53" hidden="1">#REF!</definedName>
    <definedName name="TRNR_0fe7a64772cf41ee91fee2ba48d967d7_61_2" localSheetId="38" hidden="1">#REF!</definedName>
    <definedName name="TRNR_0fe7a64772cf41ee91fee2ba48d967d7_61_2" localSheetId="125" hidden="1">#REF!</definedName>
    <definedName name="TRNR_0fe7a64772cf41ee91fee2ba48d967d7_61_2" localSheetId="126" hidden="1">#REF!</definedName>
    <definedName name="TRNR_0fe7a64772cf41ee91fee2ba48d967d7_61_2" localSheetId="127" hidden="1">#REF!</definedName>
    <definedName name="TRNR_0fe7a64772cf41ee91fee2ba48d967d7_61_2" localSheetId="129" hidden="1">#REF!</definedName>
    <definedName name="TRNR_0fe7a64772cf41ee91fee2ba48d967d7_61_2" localSheetId="130" hidden="1">#REF!</definedName>
    <definedName name="TRNR_0fe7a64772cf41ee91fee2ba48d967d7_61_2" localSheetId="131" hidden="1">#REF!</definedName>
    <definedName name="TRNR_0fe7a64772cf41ee91fee2ba48d967d7_61_2" localSheetId="40" hidden="1">#REF!</definedName>
    <definedName name="TRNR_0fe7a64772cf41ee91fee2ba48d967d7_61_2" hidden="1">#REF!</definedName>
    <definedName name="TRNR_0ff9cef45782411798172cbcfd189737_61_2" localSheetId="31" hidden="1">#REF!</definedName>
    <definedName name="TRNR_0ff9cef45782411798172cbcfd189737_61_2" localSheetId="50" hidden="1">#REF!</definedName>
    <definedName name="TRNR_0ff9cef45782411798172cbcfd189737_61_2" localSheetId="51" hidden="1">#REF!</definedName>
    <definedName name="TRNR_0ff9cef45782411798172cbcfd189737_61_2" localSheetId="53" hidden="1">#REF!</definedName>
    <definedName name="TRNR_0ff9cef45782411798172cbcfd189737_61_2" localSheetId="38" hidden="1">#REF!</definedName>
    <definedName name="TRNR_0ff9cef45782411798172cbcfd189737_61_2" localSheetId="125" hidden="1">#REF!</definedName>
    <definedName name="TRNR_0ff9cef45782411798172cbcfd189737_61_2" localSheetId="126" hidden="1">#REF!</definedName>
    <definedName name="TRNR_0ff9cef45782411798172cbcfd189737_61_2" localSheetId="127" hidden="1">#REF!</definedName>
    <definedName name="TRNR_0ff9cef45782411798172cbcfd189737_61_2" localSheetId="129" hidden="1">#REF!</definedName>
    <definedName name="TRNR_0ff9cef45782411798172cbcfd189737_61_2" localSheetId="130" hidden="1">#REF!</definedName>
    <definedName name="TRNR_0ff9cef45782411798172cbcfd189737_61_2" localSheetId="131" hidden="1">#REF!</definedName>
    <definedName name="TRNR_0ff9cef45782411798172cbcfd189737_61_2" localSheetId="40" hidden="1">#REF!</definedName>
    <definedName name="TRNR_0ff9cef45782411798172cbcfd189737_61_2" hidden="1">#REF!</definedName>
    <definedName name="TRNR_1014e4948de54f959af8b063a41d5cee_523_3" localSheetId="31" hidden="1">#REF!</definedName>
    <definedName name="TRNR_1014e4948de54f959af8b063a41d5cee_523_3" localSheetId="38" hidden="1">#REF!</definedName>
    <definedName name="TRNR_1014e4948de54f959af8b063a41d5cee_523_3" localSheetId="124" hidden="1">#REF!</definedName>
    <definedName name="TRNR_1014e4948de54f959af8b063a41d5cee_523_3" localSheetId="125" hidden="1">#REF!</definedName>
    <definedName name="TRNR_1014e4948de54f959af8b063a41d5cee_523_3" localSheetId="126" hidden="1">#REF!</definedName>
    <definedName name="TRNR_1014e4948de54f959af8b063a41d5cee_523_3" localSheetId="127" hidden="1">#REF!</definedName>
    <definedName name="TRNR_1014e4948de54f959af8b063a41d5cee_523_3" localSheetId="128" hidden="1">#REF!</definedName>
    <definedName name="TRNR_1014e4948de54f959af8b063a41d5cee_523_3" localSheetId="129" hidden="1">#REF!</definedName>
    <definedName name="TRNR_1014e4948de54f959af8b063a41d5cee_523_3" localSheetId="130" hidden="1">#REF!</definedName>
    <definedName name="TRNR_1014e4948de54f959af8b063a41d5cee_523_3" localSheetId="131" hidden="1">#REF!</definedName>
    <definedName name="TRNR_1014e4948de54f959af8b063a41d5cee_523_3" localSheetId="138" hidden="1">#REF!</definedName>
    <definedName name="TRNR_1014e4948de54f959af8b063a41d5cee_523_3" localSheetId="40" hidden="1">#REF!</definedName>
    <definedName name="TRNR_1014e4948de54f959af8b063a41d5cee_523_3" hidden="1">#REF!</definedName>
    <definedName name="TRNR_102a0df37c6e40059c3ff1f9b8a9a4b9_61_2" localSheetId="31" hidden="1">#REF!</definedName>
    <definedName name="TRNR_102a0df37c6e40059c3ff1f9b8a9a4b9_61_2" localSheetId="50" hidden="1">#REF!</definedName>
    <definedName name="TRNR_102a0df37c6e40059c3ff1f9b8a9a4b9_61_2" localSheetId="51" hidden="1">#REF!</definedName>
    <definedName name="TRNR_102a0df37c6e40059c3ff1f9b8a9a4b9_61_2" localSheetId="53" hidden="1">#REF!</definedName>
    <definedName name="TRNR_102a0df37c6e40059c3ff1f9b8a9a4b9_61_2" localSheetId="38" hidden="1">#REF!</definedName>
    <definedName name="TRNR_102a0df37c6e40059c3ff1f9b8a9a4b9_61_2" localSheetId="125" hidden="1">#REF!</definedName>
    <definedName name="TRNR_102a0df37c6e40059c3ff1f9b8a9a4b9_61_2" localSheetId="126" hidden="1">#REF!</definedName>
    <definedName name="TRNR_102a0df37c6e40059c3ff1f9b8a9a4b9_61_2" localSheetId="127" hidden="1">#REF!</definedName>
    <definedName name="TRNR_102a0df37c6e40059c3ff1f9b8a9a4b9_61_2" localSheetId="129" hidden="1">#REF!</definedName>
    <definedName name="TRNR_102a0df37c6e40059c3ff1f9b8a9a4b9_61_2" localSheetId="130" hidden="1">#REF!</definedName>
    <definedName name="TRNR_102a0df37c6e40059c3ff1f9b8a9a4b9_61_2" localSheetId="131" hidden="1">#REF!</definedName>
    <definedName name="TRNR_102a0df37c6e40059c3ff1f9b8a9a4b9_61_2" localSheetId="138" hidden="1">#REF!</definedName>
    <definedName name="TRNR_102a0df37c6e40059c3ff1f9b8a9a4b9_61_2" localSheetId="40" hidden="1">#REF!</definedName>
    <definedName name="TRNR_102a0df37c6e40059c3ff1f9b8a9a4b9_61_2" hidden="1">#REF!</definedName>
    <definedName name="TRNR_102e86fcf1c2438094c3109d1976a1c0_61_2" localSheetId="31" hidden="1">#REF!</definedName>
    <definedName name="TRNR_102e86fcf1c2438094c3109d1976a1c0_61_2" localSheetId="50" hidden="1">#REF!</definedName>
    <definedName name="TRNR_102e86fcf1c2438094c3109d1976a1c0_61_2" localSheetId="51" hidden="1">#REF!</definedName>
    <definedName name="TRNR_102e86fcf1c2438094c3109d1976a1c0_61_2" localSheetId="53" hidden="1">#REF!</definedName>
    <definedName name="TRNR_102e86fcf1c2438094c3109d1976a1c0_61_2" localSheetId="38" hidden="1">#REF!</definedName>
    <definedName name="TRNR_102e86fcf1c2438094c3109d1976a1c0_61_2" localSheetId="125" hidden="1">#REF!</definedName>
    <definedName name="TRNR_102e86fcf1c2438094c3109d1976a1c0_61_2" localSheetId="126" hidden="1">#REF!</definedName>
    <definedName name="TRNR_102e86fcf1c2438094c3109d1976a1c0_61_2" localSheetId="127" hidden="1">#REF!</definedName>
    <definedName name="TRNR_102e86fcf1c2438094c3109d1976a1c0_61_2" localSheetId="129" hidden="1">#REF!</definedName>
    <definedName name="TRNR_102e86fcf1c2438094c3109d1976a1c0_61_2" localSheetId="130" hidden="1">#REF!</definedName>
    <definedName name="TRNR_102e86fcf1c2438094c3109d1976a1c0_61_2" localSheetId="131" hidden="1">#REF!</definedName>
    <definedName name="TRNR_102e86fcf1c2438094c3109d1976a1c0_61_2" localSheetId="40" hidden="1">#REF!</definedName>
    <definedName name="TRNR_102e86fcf1c2438094c3109d1976a1c0_61_2" hidden="1">#REF!</definedName>
    <definedName name="TRNR_10396b912c6141a29d8995b7f1bed0b0_6249_2" localSheetId="38" hidden="1">#REF!</definedName>
    <definedName name="TRNR_10396b912c6141a29d8995b7f1bed0b0_6249_2" localSheetId="125" hidden="1">#REF!</definedName>
    <definedName name="TRNR_10396b912c6141a29d8995b7f1bed0b0_6249_2" localSheetId="126" hidden="1">#REF!</definedName>
    <definedName name="TRNR_10396b912c6141a29d8995b7f1bed0b0_6249_2" localSheetId="127" hidden="1">#REF!</definedName>
    <definedName name="TRNR_10396b912c6141a29d8995b7f1bed0b0_6249_2" localSheetId="129" hidden="1">#REF!</definedName>
    <definedName name="TRNR_10396b912c6141a29d8995b7f1bed0b0_6249_2" localSheetId="130" hidden="1">#REF!</definedName>
    <definedName name="TRNR_10396b912c6141a29d8995b7f1bed0b0_6249_2" localSheetId="131" hidden="1">#REF!</definedName>
    <definedName name="TRNR_10396b912c6141a29d8995b7f1bed0b0_6249_2" hidden="1">#REF!</definedName>
    <definedName name="TRNR_1040e97c43964ee1845ef95665ae3596_61_2" localSheetId="31" hidden="1">#REF!</definedName>
    <definedName name="TRNR_1040e97c43964ee1845ef95665ae3596_61_2" localSheetId="50" hidden="1">#REF!</definedName>
    <definedName name="TRNR_1040e97c43964ee1845ef95665ae3596_61_2" localSheetId="51" hidden="1">#REF!</definedName>
    <definedName name="TRNR_1040e97c43964ee1845ef95665ae3596_61_2" localSheetId="53" hidden="1">#REF!</definedName>
    <definedName name="TRNR_1040e97c43964ee1845ef95665ae3596_61_2" localSheetId="38" hidden="1">#REF!</definedName>
    <definedName name="TRNR_1040e97c43964ee1845ef95665ae3596_61_2" localSheetId="125" hidden="1">#REF!</definedName>
    <definedName name="TRNR_1040e97c43964ee1845ef95665ae3596_61_2" localSheetId="126" hidden="1">#REF!</definedName>
    <definedName name="TRNR_1040e97c43964ee1845ef95665ae3596_61_2" localSheetId="127" hidden="1">#REF!</definedName>
    <definedName name="TRNR_1040e97c43964ee1845ef95665ae3596_61_2" localSheetId="129" hidden="1">#REF!</definedName>
    <definedName name="TRNR_1040e97c43964ee1845ef95665ae3596_61_2" localSheetId="130" hidden="1">#REF!</definedName>
    <definedName name="TRNR_1040e97c43964ee1845ef95665ae3596_61_2" localSheetId="131" hidden="1">#REF!</definedName>
    <definedName name="TRNR_1040e97c43964ee1845ef95665ae3596_61_2" localSheetId="40" hidden="1">#REF!</definedName>
    <definedName name="TRNR_1040e97c43964ee1845ef95665ae3596_61_2" hidden="1">#REF!</definedName>
    <definedName name="TRNR_1046f47c0e2f4220bc51ac6d0f4f022e_6066_6" localSheetId="38" hidden="1">#REF!</definedName>
    <definedName name="TRNR_1046f47c0e2f4220bc51ac6d0f4f022e_6066_6" localSheetId="124" hidden="1">#REF!</definedName>
    <definedName name="TRNR_1046f47c0e2f4220bc51ac6d0f4f022e_6066_6" localSheetId="125" hidden="1">#REF!</definedName>
    <definedName name="TRNR_1046f47c0e2f4220bc51ac6d0f4f022e_6066_6" localSheetId="128" hidden="1">#REF!</definedName>
    <definedName name="TRNR_1046f47c0e2f4220bc51ac6d0f4f022e_6066_6" hidden="1">#REF!</definedName>
    <definedName name="TRNR_104bef2e34764ffca672627bda61b213_5941_6" localSheetId="38" hidden="1">#REF!</definedName>
    <definedName name="TRNR_104bef2e34764ffca672627bda61b213_5941_6" localSheetId="124" hidden="1">#REF!</definedName>
    <definedName name="TRNR_104bef2e34764ffca672627bda61b213_5941_6" localSheetId="125" hidden="1">#REF!</definedName>
    <definedName name="TRNR_104bef2e34764ffca672627bda61b213_5941_6" localSheetId="128" hidden="1">#REF!</definedName>
    <definedName name="TRNR_104bef2e34764ffca672627bda61b213_5941_6" hidden="1">#REF!</definedName>
    <definedName name="TRNR_105060597ed7437d864ec92dcca6460a_20_4" localSheetId="38" hidden="1">#REF!</definedName>
    <definedName name="TRNR_105060597ed7437d864ec92dcca6460a_20_4" localSheetId="125" hidden="1">#REF!</definedName>
    <definedName name="TRNR_105060597ed7437d864ec92dcca6460a_20_4" localSheetId="126" hidden="1">#REF!</definedName>
    <definedName name="TRNR_105060597ed7437d864ec92dcca6460a_20_4" localSheetId="127" hidden="1">#REF!</definedName>
    <definedName name="TRNR_105060597ed7437d864ec92dcca6460a_20_4" localSheetId="128" hidden="1">#REF!</definedName>
    <definedName name="TRNR_105060597ed7437d864ec92dcca6460a_20_4" localSheetId="129" hidden="1">#REF!</definedName>
    <definedName name="TRNR_105060597ed7437d864ec92dcca6460a_20_4" localSheetId="130" hidden="1">#REF!</definedName>
    <definedName name="TRNR_105060597ed7437d864ec92dcca6460a_20_4" localSheetId="131" hidden="1">#REF!</definedName>
    <definedName name="TRNR_105060597ed7437d864ec92dcca6460a_20_4" hidden="1">#REF!</definedName>
    <definedName name="TRNR_105e5ec69e8f471980fe267e507e6387_61_2" localSheetId="31" hidden="1">#REF!</definedName>
    <definedName name="TRNR_105e5ec69e8f471980fe267e507e6387_61_2" localSheetId="50" hidden="1">#REF!</definedName>
    <definedName name="TRNR_105e5ec69e8f471980fe267e507e6387_61_2" localSheetId="51" hidden="1">#REF!</definedName>
    <definedName name="TRNR_105e5ec69e8f471980fe267e507e6387_61_2" localSheetId="53" hidden="1">#REF!</definedName>
    <definedName name="TRNR_105e5ec69e8f471980fe267e507e6387_61_2" localSheetId="38" hidden="1">#REF!</definedName>
    <definedName name="TRNR_105e5ec69e8f471980fe267e507e6387_61_2" localSheetId="125" hidden="1">#REF!</definedName>
    <definedName name="TRNR_105e5ec69e8f471980fe267e507e6387_61_2" localSheetId="126" hidden="1">#REF!</definedName>
    <definedName name="TRNR_105e5ec69e8f471980fe267e507e6387_61_2" localSheetId="127" hidden="1">#REF!</definedName>
    <definedName name="TRNR_105e5ec69e8f471980fe267e507e6387_61_2" localSheetId="129" hidden="1">#REF!</definedName>
    <definedName name="TRNR_105e5ec69e8f471980fe267e507e6387_61_2" localSheetId="130" hidden="1">#REF!</definedName>
    <definedName name="TRNR_105e5ec69e8f471980fe267e507e6387_61_2" localSheetId="131" hidden="1">#REF!</definedName>
    <definedName name="TRNR_105e5ec69e8f471980fe267e507e6387_61_2" localSheetId="40" hidden="1">#REF!</definedName>
    <definedName name="TRNR_105e5ec69e8f471980fe267e507e6387_61_2" hidden="1">#REF!</definedName>
    <definedName name="TRNR_108598a1fa654c7f90c5a09681cda312_5820_12" localSheetId="5" hidden="1">#REF!</definedName>
    <definedName name="TRNR_108598a1fa654c7f90c5a09681cda312_5820_12" localSheetId="6" hidden="1">#REF!</definedName>
    <definedName name="TRNR_108598a1fa654c7f90c5a09681cda312_5820_12" localSheetId="7" hidden="1">#REF!</definedName>
    <definedName name="TRNR_108598a1fa654c7f90c5a09681cda312_5820_12" localSheetId="8" hidden="1">#REF!</definedName>
    <definedName name="TRNR_108598a1fa654c7f90c5a09681cda312_5820_12" localSheetId="9" hidden="1">#REF!</definedName>
    <definedName name="TRNR_108598a1fa654c7f90c5a09681cda312_5820_12" localSheetId="30" hidden="1">#REF!</definedName>
    <definedName name="TRNR_108598a1fa654c7f90c5a09681cda312_5820_12" localSheetId="38" hidden="1">#REF!</definedName>
    <definedName name="TRNR_108598a1fa654c7f90c5a09681cda312_5820_12" localSheetId="124" hidden="1">#REF!</definedName>
    <definedName name="TRNR_108598a1fa654c7f90c5a09681cda312_5820_12" localSheetId="125" hidden="1">#REF!</definedName>
    <definedName name="TRNR_108598a1fa654c7f90c5a09681cda312_5820_12" localSheetId="128" hidden="1">#REF!</definedName>
    <definedName name="TRNR_108598a1fa654c7f90c5a09681cda312_5820_12" localSheetId="129" hidden="1">#REF!</definedName>
    <definedName name="TRNR_108598a1fa654c7f90c5a09681cda312_5820_12" hidden="1">#REF!</definedName>
    <definedName name="TRNR_108c0b67022d40a1901f0a6c6a04a9a8_61_2" localSheetId="31" hidden="1">#REF!</definedName>
    <definedName name="TRNR_108c0b67022d40a1901f0a6c6a04a9a8_61_2" localSheetId="50" hidden="1">#REF!</definedName>
    <definedName name="TRNR_108c0b67022d40a1901f0a6c6a04a9a8_61_2" localSheetId="51" hidden="1">#REF!</definedName>
    <definedName name="TRNR_108c0b67022d40a1901f0a6c6a04a9a8_61_2" localSheetId="53" hidden="1">#REF!</definedName>
    <definedName name="TRNR_108c0b67022d40a1901f0a6c6a04a9a8_61_2" localSheetId="38" hidden="1">#REF!</definedName>
    <definedName name="TRNR_108c0b67022d40a1901f0a6c6a04a9a8_61_2" localSheetId="125" hidden="1">#REF!</definedName>
    <definedName name="TRNR_108c0b67022d40a1901f0a6c6a04a9a8_61_2" localSheetId="126" hidden="1">#REF!</definedName>
    <definedName name="TRNR_108c0b67022d40a1901f0a6c6a04a9a8_61_2" localSheetId="127" hidden="1">#REF!</definedName>
    <definedName name="TRNR_108c0b67022d40a1901f0a6c6a04a9a8_61_2" localSheetId="129" hidden="1">#REF!</definedName>
    <definedName name="TRNR_108c0b67022d40a1901f0a6c6a04a9a8_61_2" localSheetId="130" hidden="1">#REF!</definedName>
    <definedName name="TRNR_108c0b67022d40a1901f0a6c6a04a9a8_61_2" localSheetId="131" hidden="1">#REF!</definedName>
    <definedName name="TRNR_108c0b67022d40a1901f0a6c6a04a9a8_61_2" localSheetId="138" hidden="1">#REF!</definedName>
    <definedName name="TRNR_108c0b67022d40a1901f0a6c6a04a9a8_61_2" localSheetId="40" hidden="1">#REF!</definedName>
    <definedName name="TRNR_108c0b67022d40a1901f0a6c6a04a9a8_61_2" hidden="1">#REF!</definedName>
    <definedName name="TRNR_108d3de14ad3401d9621bc90c0174818_5926_6" localSheetId="38" hidden="1">#REF!</definedName>
    <definedName name="TRNR_108d3de14ad3401d9621bc90c0174818_5926_6" localSheetId="124" hidden="1">#REF!</definedName>
    <definedName name="TRNR_108d3de14ad3401d9621bc90c0174818_5926_6" localSheetId="125" hidden="1">#REF!</definedName>
    <definedName name="TRNR_108d3de14ad3401d9621bc90c0174818_5926_6" localSheetId="128" hidden="1">#REF!</definedName>
    <definedName name="TRNR_108d3de14ad3401d9621bc90c0174818_5926_6" hidden="1">#REF!</definedName>
    <definedName name="TRNR_108e7ec256584d1c8a5010dc95a44941_61_2" localSheetId="31" hidden="1">#REF!</definedName>
    <definedName name="TRNR_108e7ec256584d1c8a5010dc95a44941_61_2" localSheetId="50" hidden="1">#REF!</definedName>
    <definedName name="TRNR_108e7ec256584d1c8a5010dc95a44941_61_2" localSheetId="51" hidden="1">#REF!</definedName>
    <definedName name="TRNR_108e7ec256584d1c8a5010dc95a44941_61_2" localSheetId="53" hidden="1">#REF!</definedName>
    <definedName name="TRNR_108e7ec256584d1c8a5010dc95a44941_61_2" localSheetId="38" hidden="1">#REF!</definedName>
    <definedName name="TRNR_108e7ec256584d1c8a5010dc95a44941_61_2" localSheetId="125" hidden="1">#REF!</definedName>
    <definedName name="TRNR_108e7ec256584d1c8a5010dc95a44941_61_2" localSheetId="126" hidden="1">#REF!</definedName>
    <definedName name="TRNR_108e7ec256584d1c8a5010dc95a44941_61_2" localSheetId="127" hidden="1">#REF!</definedName>
    <definedName name="TRNR_108e7ec256584d1c8a5010dc95a44941_61_2" localSheetId="129" hidden="1">#REF!</definedName>
    <definedName name="TRNR_108e7ec256584d1c8a5010dc95a44941_61_2" localSheetId="130" hidden="1">#REF!</definedName>
    <definedName name="TRNR_108e7ec256584d1c8a5010dc95a44941_61_2" localSheetId="131" hidden="1">#REF!</definedName>
    <definedName name="TRNR_108e7ec256584d1c8a5010dc95a44941_61_2" localSheetId="138" hidden="1">#REF!</definedName>
    <definedName name="TRNR_108e7ec256584d1c8a5010dc95a44941_61_2" localSheetId="40" hidden="1">#REF!</definedName>
    <definedName name="TRNR_108e7ec256584d1c8a5010dc95a44941_61_2" hidden="1">#REF!</definedName>
    <definedName name="TRNR_10920257752042afb4bd16f9c4680d16_61_2" localSheetId="31" hidden="1">#REF!</definedName>
    <definedName name="TRNR_10920257752042afb4bd16f9c4680d16_61_2" localSheetId="50" hidden="1">#REF!</definedName>
    <definedName name="TRNR_10920257752042afb4bd16f9c4680d16_61_2" localSheetId="51" hidden="1">#REF!</definedName>
    <definedName name="TRNR_10920257752042afb4bd16f9c4680d16_61_2" localSheetId="53" hidden="1">#REF!</definedName>
    <definedName name="TRNR_10920257752042afb4bd16f9c4680d16_61_2" localSheetId="38" hidden="1">#REF!</definedName>
    <definedName name="TRNR_10920257752042afb4bd16f9c4680d16_61_2" localSheetId="125" hidden="1">#REF!</definedName>
    <definedName name="TRNR_10920257752042afb4bd16f9c4680d16_61_2" localSheetId="126" hidden="1">#REF!</definedName>
    <definedName name="TRNR_10920257752042afb4bd16f9c4680d16_61_2" localSheetId="127" hidden="1">#REF!</definedName>
    <definedName name="TRNR_10920257752042afb4bd16f9c4680d16_61_2" localSheetId="129" hidden="1">#REF!</definedName>
    <definedName name="TRNR_10920257752042afb4bd16f9c4680d16_61_2" localSheetId="130" hidden="1">#REF!</definedName>
    <definedName name="TRNR_10920257752042afb4bd16f9c4680d16_61_2" localSheetId="131" hidden="1">#REF!</definedName>
    <definedName name="TRNR_10920257752042afb4bd16f9c4680d16_61_2" localSheetId="40" hidden="1">#REF!</definedName>
    <definedName name="TRNR_10920257752042afb4bd16f9c4680d16_61_2" hidden="1">#REF!</definedName>
    <definedName name="TRNR_10a7c50f3933490098f497a8247fce80_61_2" localSheetId="31" hidden="1">#REF!</definedName>
    <definedName name="TRNR_10a7c50f3933490098f497a8247fce80_61_2" localSheetId="50" hidden="1">#REF!</definedName>
    <definedName name="TRNR_10a7c50f3933490098f497a8247fce80_61_2" localSheetId="51" hidden="1">#REF!</definedName>
    <definedName name="TRNR_10a7c50f3933490098f497a8247fce80_61_2" localSheetId="53" hidden="1">#REF!</definedName>
    <definedName name="TRNR_10a7c50f3933490098f497a8247fce80_61_2" localSheetId="38" hidden="1">#REF!</definedName>
    <definedName name="TRNR_10a7c50f3933490098f497a8247fce80_61_2" localSheetId="125" hidden="1">#REF!</definedName>
    <definedName name="TRNR_10a7c50f3933490098f497a8247fce80_61_2" localSheetId="126" hidden="1">#REF!</definedName>
    <definedName name="TRNR_10a7c50f3933490098f497a8247fce80_61_2" localSheetId="127" hidden="1">#REF!</definedName>
    <definedName name="TRNR_10a7c50f3933490098f497a8247fce80_61_2" localSheetId="129" hidden="1">#REF!</definedName>
    <definedName name="TRNR_10a7c50f3933490098f497a8247fce80_61_2" localSheetId="130" hidden="1">#REF!</definedName>
    <definedName name="TRNR_10a7c50f3933490098f497a8247fce80_61_2" localSheetId="131" hidden="1">#REF!</definedName>
    <definedName name="TRNR_10a7c50f3933490098f497a8247fce80_61_2" localSheetId="40" hidden="1">#REF!</definedName>
    <definedName name="TRNR_10a7c50f3933490098f497a8247fce80_61_2" hidden="1">#REF!</definedName>
    <definedName name="TRNR_10b111ec47d94cb1b8b68443eddd4d0f_101_6" localSheetId="31" hidden="1">#REF!</definedName>
    <definedName name="TRNR_10b111ec47d94cb1b8b68443eddd4d0f_101_6" localSheetId="50" hidden="1">#REF!</definedName>
    <definedName name="TRNR_10b111ec47d94cb1b8b68443eddd4d0f_101_6" localSheetId="51" hidden="1">#REF!</definedName>
    <definedName name="TRNR_10b111ec47d94cb1b8b68443eddd4d0f_101_6" localSheetId="53" hidden="1">#REF!</definedName>
    <definedName name="TRNR_10b111ec47d94cb1b8b68443eddd4d0f_101_6" localSheetId="38" hidden="1">#REF!</definedName>
    <definedName name="TRNR_10b111ec47d94cb1b8b68443eddd4d0f_101_6" localSheetId="125" hidden="1">#REF!</definedName>
    <definedName name="TRNR_10b111ec47d94cb1b8b68443eddd4d0f_101_6" localSheetId="126" hidden="1">#REF!</definedName>
    <definedName name="TRNR_10b111ec47d94cb1b8b68443eddd4d0f_101_6" localSheetId="127" hidden="1">#REF!</definedName>
    <definedName name="TRNR_10b111ec47d94cb1b8b68443eddd4d0f_101_6" localSheetId="129" hidden="1">#REF!</definedName>
    <definedName name="TRNR_10b111ec47d94cb1b8b68443eddd4d0f_101_6" localSheetId="130" hidden="1">#REF!</definedName>
    <definedName name="TRNR_10b111ec47d94cb1b8b68443eddd4d0f_101_6" localSheetId="131" hidden="1">#REF!</definedName>
    <definedName name="TRNR_10b111ec47d94cb1b8b68443eddd4d0f_101_6" localSheetId="40" hidden="1">#REF!</definedName>
    <definedName name="TRNR_10b111ec47d94cb1b8b68443eddd4d0f_101_6" hidden="1">#REF!</definedName>
    <definedName name="TRNR_10c64fb6b10f4cafb936ee68fdc96d53_5879_12" localSheetId="5" hidden="1">#REF!</definedName>
    <definedName name="TRNR_10c64fb6b10f4cafb936ee68fdc96d53_5879_12" localSheetId="6" hidden="1">#REF!</definedName>
    <definedName name="TRNR_10c64fb6b10f4cafb936ee68fdc96d53_5879_12" localSheetId="7" hidden="1">#REF!</definedName>
    <definedName name="TRNR_10c64fb6b10f4cafb936ee68fdc96d53_5879_12" localSheetId="8" hidden="1">#REF!</definedName>
    <definedName name="TRNR_10c64fb6b10f4cafb936ee68fdc96d53_5879_12" localSheetId="9" hidden="1">#REF!</definedName>
    <definedName name="TRNR_10c64fb6b10f4cafb936ee68fdc96d53_5879_12" localSheetId="30" hidden="1">#REF!</definedName>
    <definedName name="TRNR_10c64fb6b10f4cafb936ee68fdc96d53_5879_12" localSheetId="38" hidden="1">#REF!</definedName>
    <definedName name="TRNR_10c64fb6b10f4cafb936ee68fdc96d53_5879_12" localSheetId="124" hidden="1">#REF!</definedName>
    <definedName name="TRNR_10c64fb6b10f4cafb936ee68fdc96d53_5879_12" localSheetId="125" hidden="1">#REF!</definedName>
    <definedName name="TRNR_10c64fb6b10f4cafb936ee68fdc96d53_5879_12" localSheetId="128" hidden="1">#REF!</definedName>
    <definedName name="TRNR_10c64fb6b10f4cafb936ee68fdc96d53_5879_12" hidden="1">#REF!</definedName>
    <definedName name="TRNR_10c961585d114fd4b9c055c31216f3a4_61_2" localSheetId="31" hidden="1">#REF!</definedName>
    <definedName name="TRNR_10c961585d114fd4b9c055c31216f3a4_61_2" localSheetId="50" hidden="1">#REF!</definedName>
    <definedName name="TRNR_10c961585d114fd4b9c055c31216f3a4_61_2" localSheetId="51" hidden="1">#REF!</definedName>
    <definedName name="TRNR_10c961585d114fd4b9c055c31216f3a4_61_2" localSheetId="53" hidden="1">#REF!</definedName>
    <definedName name="TRNR_10c961585d114fd4b9c055c31216f3a4_61_2" localSheetId="38" hidden="1">#REF!</definedName>
    <definedName name="TRNR_10c961585d114fd4b9c055c31216f3a4_61_2" localSheetId="125" hidden="1">#REF!</definedName>
    <definedName name="TRNR_10c961585d114fd4b9c055c31216f3a4_61_2" localSheetId="126" hidden="1">#REF!</definedName>
    <definedName name="TRNR_10c961585d114fd4b9c055c31216f3a4_61_2" localSheetId="127" hidden="1">#REF!</definedName>
    <definedName name="TRNR_10c961585d114fd4b9c055c31216f3a4_61_2" localSheetId="129" hidden="1">#REF!</definedName>
    <definedName name="TRNR_10c961585d114fd4b9c055c31216f3a4_61_2" localSheetId="130" hidden="1">#REF!</definedName>
    <definedName name="TRNR_10c961585d114fd4b9c055c31216f3a4_61_2" localSheetId="131" hidden="1">#REF!</definedName>
    <definedName name="TRNR_10c961585d114fd4b9c055c31216f3a4_61_2" localSheetId="138" hidden="1">#REF!</definedName>
    <definedName name="TRNR_10c961585d114fd4b9c055c31216f3a4_61_2" localSheetId="40" hidden="1">#REF!</definedName>
    <definedName name="TRNR_10c961585d114fd4b9c055c31216f3a4_61_2" hidden="1">#REF!</definedName>
    <definedName name="TRNR_10d6e1b820ad422d9964491444b6e204_61_2" localSheetId="31" hidden="1">#REF!</definedName>
    <definedName name="TRNR_10d6e1b820ad422d9964491444b6e204_61_2" localSheetId="50" hidden="1">#REF!</definedName>
    <definedName name="TRNR_10d6e1b820ad422d9964491444b6e204_61_2" localSheetId="51" hidden="1">#REF!</definedName>
    <definedName name="TRNR_10d6e1b820ad422d9964491444b6e204_61_2" localSheetId="53" hidden="1">#REF!</definedName>
    <definedName name="TRNR_10d6e1b820ad422d9964491444b6e204_61_2" localSheetId="38" hidden="1">#REF!</definedName>
    <definedName name="TRNR_10d6e1b820ad422d9964491444b6e204_61_2" localSheetId="125" hidden="1">#REF!</definedName>
    <definedName name="TRNR_10d6e1b820ad422d9964491444b6e204_61_2" localSheetId="126" hidden="1">#REF!</definedName>
    <definedName name="TRNR_10d6e1b820ad422d9964491444b6e204_61_2" localSheetId="127" hidden="1">#REF!</definedName>
    <definedName name="TRNR_10d6e1b820ad422d9964491444b6e204_61_2" localSheetId="129" hidden="1">#REF!</definedName>
    <definedName name="TRNR_10d6e1b820ad422d9964491444b6e204_61_2" localSheetId="130" hidden="1">#REF!</definedName>
    <definedName name="TRNR_10d6e1b820ad422d9964491444b6e204_61_2" localSheetId="131" hidden="1">#REF!</definedName>
    <definedName name="TRNR_10d6e1b820ad422d9964491444b6e204_61_2" localSheetId="40" hidden="1">#REF!</definedName>
    <definedName name="TRNR_10d6e1b820ad422d9964491444b6e204_61_2" hidden="1">#REF!</definedName>
    <definedName name="TRNR_10df6b89fd744fe3b1b757c280849779_61_2" localSheetId="31" hidden="1">#REF!</definedName>
    <definedName name="TRNR_10df6b89fd744fe3b1b757c280849779_61_2" localSheetId="50" hidden="1">#REF!</definedName>
    <definedName name="TRNR_10df6b89fd744fe3b1b757c280849779_61_2" localSheetId="51" hidden="1">#REF!</definedName>
    <definedName name="TRNR_10df6b89fd744fe3b1b757c280849779_61_2" localSheetId="53" hidden="1">#REF!</definedName>
    <definedName name="TRNR_10df6b89fd744fe3b1b757c280849779_61_2" localSheetId="38" hidden="1">#REF!</definedName>
    <definedName name="TRNR_10df6b89fd744fe3b1b757c280849779_61_2" localSheetId="125" hidden="1">#REF!</definedName>
    <definedName name="TRNR_10df6b89fd744fe3b1b757c280849779_61_2" localSheetId="126" hidden="1">#REF!</definedName>
    <definedName name="TRNR_10df6b89fd744fe3b1b757c280849779_61_2" localSheetId="127" hidden="1">#REF!</definedName>
    <definedName name="TRNR_10df6b89fd744fe3b1b757c280849779_61_2" localSheetId="129" hidden="1">#REF!</definedName>
    <definedName name="TRNR_10df6b89fd744fe3b1b757c280849779_61_2" localSheetId="130" hidden="1">#REF!</definedName>
    <definedName name="TRNR_10df6b89fd744fe3b1b757c280849779_61_2" localSheetId="131" hidden="1">#REF!</definedName>
    <definedName name="TRNR_10df6b89fd744fe3b1b757c280849779_61_2" localSheetId="40" hidden="1">#REF!</definedName>
    <definedName name="TRNR_10df6b89fd744fe3b1b757c280849779_61_2" hidden="1">#REF!</definedName>
    <definedName name="TRNR_10e635e0e03346449800a27aef2e38af_61_2" localSheetId="31" hidden="1">#REF!</definedName>
    <definedName name="TRNR_10e635e0e03346449800a27aef2e38af_61_2" localSheetId="50" hidden="1">#REF!</definedName>
    <definedName name="TRNR_10e635e0e03346449800a27aef2e38af_61_2" localSheetId="51" hidden="1">#REF!</definedName>
    <definedName name="TRNR_10e635e0e03346449800a27aef2e38af_61_2" localSheetId="53" hidden="1">#REF!</definedName>
    <definedName name="TRNR_10e635e0e03346449800a27aef2e38af_61_2" localSheetId="38" hidden="1">#REF!</definedName>
    <definedName name="TRNR_10e635e0e03346449800a27aef2e38af_61_2" localSheetId="125" hidden="1">#REF!</definedName>
    <definedName name="TRNR_10e635e0e03346449800a27aef2e38af_61_2" localSheetId="126" hidden="1">#REF!</definedName>
    <definedName name="TRNR_10e635e0e03346449800a27aef2e38af_61_2" localSheetId="127" hidden="1">#REF!</definedName>
    <definedName name="TRNR_10e635e0e03346449800a27aef2e38af_61_2" localSheetId="129" hidden="1">#REF!</definedName>
    <definedName name="TRNR_10e635e0e03346449800a27aef2e38af_61_2" localSheetId="130" hidden="1">#REF!</definedName>
    <definedName name="TRNR_10e635e0e03346449800a27aef2e38af_61_2" localSheetId="131" hidden="1">#REF!</definedName>
    <definedName name="TRNR_10e635e0e03346449800a27aef2e38af_61_2" localSheetId="40" hidden="1">#REF!</definedName>
    <definedName name="TRNR_10e635e0e03346449800a27aef2e38af_61_2" hidden="1">#REF!</definedName>
    <definedName name="TRNR_10eca34f0bd24d2aae7ba8d558f6bf0f_61_2" localSheetId="31" hidden="1">#REF!</definedName>
    <definedName name="TRNR_10eca34f0bd24d2aae7ba8d558f6bf0f_61_2" localSheetId="50" hidden="1">#REF!</definedName>
    <definedName name="TRNR_10eca34f0bd24d2aae7ba8d558f6bf0f_61_2" localSheetId="51" hidden="1">#REF!</definedName>
    <definedName name="TRNR_10eca34f0bd24d2aae7ba8d558f6bf0f_61_2" localSheetId="53" hidden="1">#REF!</definedName>
    <definedName name="TRNR_10eca34f0bd24d2aae7ba8d558f6bf0f_61_2" localSheetId="38" hidden="1">#REF!</definedName>
    <definedName name="TRNR_10eca34f0bd24d2aae7ba8d558f6bf0f_61_2" localSheetId="125" hidden="1">#REF!</definedName>
    <definedName name="TRNR_10eca34f0bd24d2aae7ba8d558f6bf0f_61_2" localSheetId="126" hidden="1">#REF!</definedName>
    <definedName name="TRNR_10eca34f0bd24d2aae7ba8d558f6bf0f_61_2" localSheetId="127" hidden="1">#REF!</definedName>
    <definedName name="TRNR_10eca34f0bd24d2aae7ba8d558f6bf0f_61_2" localSheetId="129" hidden="1">#REF!</definedName>
    <definedName name="TRNR_10eca34f0bd24d2aae7ba8d558f6bf0f_61_2" localSheetId="130" hidden="1">#REF!</definedName>
    <definedName name="TRNR_10eca34f0bd24d2aae7ba8d558f6bf0f_61_2" localSheetId="131" hidden="1">#REF!</definedName>
    <definedName name="TRNR_10eca34f0bd24d2aae7ba8d558f6bf0f_61_2" localSheetId="40" hidden="1">#REF!</definedName>
    <definedName name="TRNR_10eca34f0bd24d2aae7ba8d558f6bf0f_61_2" hidden="1">#REF!</definedName>
    <definedName name="TRNR_10fddfa941f94e2bb16abcfed7cefc5a_61_2" localSheetId="31" hidden="1">#REF!</definedName>
    <definedName name="TRNR_10fddfa941f94e2bb16abcfed7cefc5a_61_2" localSheetId="50" hidden="1">#REF!</definedName>
    <definedName name="TRNR_10fddfa941f94e2bb16abcfed7cefc5a_61_2" localSheetId="51" hidden="1">#REF!</definedName>
    <definedName name="TRNR_10fddfa941f94e2bb16abcfed7cefc5a_61_2" localSheetId="53" hidden="1">#REF!</definedName>
    <definedName name="TRNR_10fddfa941f94e2bb16abcfed7cefc5a_61_2" localSheetId="38" hidden="1">#REF!</definedName>
    <definedName name="TRNR_10fddfa941f94e2bb16abcfed7cefc5a_61_2" localSheetId="125" hidden="1">#REF!</definedName>
    <definedName name="TRNR_10fddfa941f94e2bb16abcfed7cefc5a_61_2" localSheetId="126" hidden="1">#REF!</definedName>
    <definedName name="TRNR_10fddfa941f94e2bb16abcfed7cefc5a_61_2" localSheetId="127" hidden="1">#REF!</definedName>
    <definedName name="TRNR_10fddfa941f94e2bb16abcfed7cefc5a_61_2" localSheetId="129" hidden="1">#REF!</definedName>
    <definedName name="TRNR_10fddfa941f94e2bb16abcfed7cefc5a_61_2" localSheetId="130" hidden="1">#REF!</definedName>
    <definedName name="TRNR_10fddfa941f94e2bb16abcfed7cefc5a_61_2" localSheetId="131" hidden="1">#REF!</definedName>
    <definedName name="TRNR_10fddfa941f94e2bb16abcfed7cefc5a_61_2" localSheetId="40" hidden="1">#REF!</definedName>
    <definedName name="TRNR_10fddfa941f94e2bb16abcfed7cefc5a_61_2" hidden="1">#REF!</definedName>
    <definedName name="TRNR_1106e93ff8cf47c681b113963f1646a1_19_9" localSheetId="38" hidden="1">#REF!</definedName>
    <definedName name="TRNR_1106e93ff8cf47c681b113963f1646a1_19_9" localSheetId="125" hidden="1">#REF!</definedName>
    <definedName name="TRNR_1106e93ff8cf47c681b113963f1646a1_19_9" localSheetId="126" hidden="1">#REF!</definedName>
    <definedName name="TRNR_1106e93ff8cf47c681b113963f1646a1_19_9" localSheetId="127" hidden="1">#REF!</definedName>
    <definedName name="TRNR_1106e93ff8cf47c681b113963f1646a1_19_9" localSheetId="129" hidden="1">#REF!</definedName>
    <definedName name="TRNR_1106e93ff8cf47c681b113963f1646a1_19_9" localSheetId="130" hidden="1">#REF!</definedName>
    <definedName name="TRNR_1106e93ff8cf47c681b113963f1646a1_19_9" localSheetId="131" hidden="1">#REF!</definedName>
    <definedName name="TRNR_1106e93ff8cf47c681b113963f1646a1_19_9" localSheetId="138" hidden="1">#REF!</definedName>
    <definedName name="TRNR_1106e93ff8cf47c681b113963f1646a1_19_9" hidden="1">#REF!</definedName>
    <definedName name="TRNR_1109795f02274bdda7b149b81981851d_2133_6" localSheetId="31" hidden="1">#REF!</definedName>
    <definedName name="TRNR_1109795f02274bdda7b149b81981851d_2133_6" localSheetId="50" hidden="1">#REF!</definedName>
    <definedName name="TRNR_1109795f02274bdda7b149b81981851d_2133_6" localSheetId="51" hidden="1">#REF!</definedName>
    <definedName name="TRNR_1109795f02274bdda7b149b81981851d_2133_6" localSheetId="53" hidden="1">#REF!</definedName>
    <definedName name="TRNR_1109795f02274bdda7b149b81981851d_2133_6" localSheetId="38" hidden="1">#REF!</definedName>
    <definedName name="TRNR_1109795f02274bdda7b149b81981851d_2133_6" localSheetId="125" hidden="1">#REF!</definedName>
    <definedName name="TRNR_1109795f02274bdda7b149b81981851d_2133_6" localSheetId="126" hidden="1">#REF!</definedName>
    <definedName name="TRNR_1109795f02274bdda7b149b81981851d_2133_6" localSheetId="127" hidden="1">#REF!</definedName>
    <definedName name="TRNR_1109795f02274bdda7b149b81981851d_2133_6" localSheetId="129" hidden="1">#REF!</definedName>
    <definedName name="TRNR_1109795f02274bdda7b149b81981851d_2133_6" localSheetId="130" hidden="1">#REF!</definedName>
    <definedName name="TRNR_1109795f02274bdda7b149b81981851d_2133_6" localSheetId="131" hidden="1">#REF!</definedName>
    <definedName name="TRNR_1109795f02274bdda7b149b81981851d_2133_6" localSheetId="40" hidden="1">#REF!</definedName>
    <definedName name="TRNR_1109795f02274bdda7b149b81981851d_2133_6" hidden="1">#REF!</definedName>
    <definedName name="TRNR_113102c7774b4d29951fd62d7a83dc34_52_3" localSheetId="31" hidden="1">#REF!</definedName>
    <definedName name="TRNR_113102c7774b4d29951fd62d7a83dc34_52_3" localSheetId="38" hidden="1">#REF!</definedName>
    <definedName name="TRNR_113102c7774b4d29951fd62d7a83dc34_52_3" localSheetId="125" hidden="1">#REF!</definedName>
    <definedName name="TRNR_113102c7774b4d29951fd62d7a83dc34_52_3" localSheetId="126" hidden="1">#REF!</definedName>
    <definedName name="TRNR_113102c7774b4d29951fd62d7a83dc34_52_3" localSheetId="127" hidden="1">#REF!</definedName>
    <definedName name="TRNR_113102c7774b4d29951fd62d7a83dc34_52_3" localSheetId="129" hidden="1">#REF!</definedName>
    <definedName name="TRNR_113102c7774b4d29951fd62d7a83dc34_52_3" localSheetId="130" hidden="1">#REF!</definedName>
    <definedName name="TRNR_113102c7774b4d29951fd62d7a83dc34_52_3" localSheetId="131" hidden="1">#REF!</definedName>
    <definedName name="TRNR_113102c7774b4d29951fd62d7a83dc34_52_3" localSheetId="40" hidden="1">#REF!</definedName>
    <definedName name="TRNR_113102c7774b4d29951fd62d7a83dc34_52_3" hidden="1">#REF!</definedName>
    <definedName name="TRNR_113374db8d6641a196d46fb955ed127f_525_10" hidden="1">#REF!</definedName>
    <definedName name="TRNR_11350dd8e50a40958b76a9c5fa2feff8_25_6" localSheetId="38" hidden="1">#REF!</definedName>
    <definedName name="TRNR_11350dd8e50a40958b76a9c5fa2feff8_25_6" localSheetId="125" hidden="1">#REF!</definedName>
    <definedName name="TRNR_11350dd8e50a40958b76a9c5fa2feff8_25_6" localSheetId="126" hidden="1">#REF!</definedName>
    <definedName name="TRNR_11350dd8e50a40958b76a9c5fa2feff8_25_6" localSheetId="127" hidden="1">#REF!</definedName>
    <definedName name="TRNR_11350dd8e50a40958b76a9c5fa2feff8_25_6" localSheetId="129" hidden="1">#REF!</definedName>
    <definedName name="TRNR_11350dd8e50a40958b76a9c5fa2feff8_25_6" localSheetId="130" hidden="1">#REF!</definedName>
    <definedName name="TRNR_11350dd8e50a40958b76a9c5fa2feff8_25_6" localSheetId="131" hidden="1">#REF!</definedName>
    <definedName name="TRNR_11350dd8e50a40958b76a9c5fa2feff8_25_6" hidden="1">#REF!</definedName>
    <definedName name="TRNR_1139b8001df540cea91b8c549ec08322_30_9" localSheetId="38" hidden="1">#REF!</definedName>
    <definedName name="TRNR_1139b8001df540cea91b8c549ec08322_30_9" localSheetId="125" hidden="1">#REF!</definedName>
    <definedName name="TRNR_1139b8001df540cea91b8c549ec08322_30_9" localSheetId="126" hidden="1">#REF!</definedName>
    <definedName name="TRNR_1139b8001df540cea91b8c549ec08322_30_9" localSheetId="127" hidden="1">#REF!</definedName>
    <definedName name="TRNR_1139b8001df540cea91b8c549ec08322_30_9" localSheetId="129" hidden="1">#REF!</definedName>
    <definedName name="TRNR_1139b8001df540cea91b8c549ec08322_30_9" localSheetId="130" hidden="1">#REF!</definedName>
    <definedName name="TRNR_1139b8001df540cea91b8c549ec08322_30_9" localSheetId="131" hidden="1">#REF!</definedName>
    <definedName name="TRNR_1139b8001df540cea91b8c549ec08322_30_9" hidden="1">#REF!</definedName>
    <definedName name="TRNR_113b83628cdc4b97b7befa5e4969f50a_61_2" localSheetId="31" hidden="1">#REF!</definedName>
    <definedName name="TRNR_113b83628cdc4b97b7befa5e4969f50a_61_2" localSheetId="50" hidden="1">#REF!</definedName>
    <definedName name="TRNR_113b83628cdc4b97b7befa5e4969f50a_61_2" localSheetId="51" hidden="1">#REF!</definedName>
    <definedName name="TRNR_113b83628cdc4b97b7befa5e4969f50a_61_2" localSheetId="53" hidden="1">#REF!</definedName>
    <definedName name="TRNR_113b83628cdc4b97b7befa5e4969f50a_61_2" localSheetId="38" hidden="1">#REF!</definedName>
    <definedName name="TRNR_113b83628cdc4b97b7befa5e4969f50a_61_2" localSheetId="125" hidden="1">#REF!</definedName>
    <definedName name="TRNR_113b83628cdc4b97b7befa5e4969f50a_61_2" localSheetId="126" hidden="1">#REF!</definedName>
    <definedName name="TRNR_113b83628cdc4b97b7befa5e4969f50a_61_2" localSheetId="127" hidden="1">#REF!</definedName>
    <definedName name="TRNR_113b83628cdc4b97b7befa5e4969f50a_61_2" localSheetId="129" hidden="1">#REF!</definedName>
    <definedName name="TRNR_113b83628cdc4b97b7befa5e4969f50a_61_2" localSheetId="130" hidden="1">#REF!</definedName>
    <definedName name="TRNR_113b83628cdc4b97b7befa5e4969f50a_61_2" localSheetId="131" hidden="1">#REF!</definedName>
    <definedName name="TRNR_113b83628cdc4b97b7befa5e4969f50a_61_2" localSheetId="40" hidden="1">#REF!</definedName>
    <definedName name="TRNR_113b83628cdc4b97b7befa5e4969f50a_61_2" hidden="1">#REF!</definedName>
    <definedName name="TRNR_114563e06e8543309da0892d2ac423e8_61_2" localSheetId="31" hidden="1">#REF!</definedName>
    <definedName name="TRNR_114563e06e8543309da0892d2ac423e8_61_2" localSheetId="50" hidden="1">#REF!</definedName>
    <definedName name="TRNR_114563e06e8543309da0892d2ac423e8_61_2" localSheetId="51" hidden="1">#REF!</definedName>
    <definedName name="TRNR_114563e06e8543309da0892d2ac423e8_61_2" localSheetId="53" hidden="1">#REF!</definedName>
    <definedName name="TRNR_114563e06e8543309da0892d2ac423e8_61_2" localSheetId="38" hidden="1">#REF!</definedName>
    <definedName name="TRNR_114563e06e8543309da0892d2ac423e8_61_2" localSheetId="125" hidden="1">#REF!</definedName>
    <definedName name="TRNR_114563e06e8543309da0892d2ac423e8_61_2" localSheetId="126" hidden="1">#REF!</definedName>
    <definedName name="TRNR_114563e06e8543309da0892d2ac423e8_61_2" localSheetId="127" hidden="1">#REF!</definedName>
    <definedName name="TRNR_114563e06e8543309da0892d2ac423e8_61_2" localSheetId="129" hidden="1">#REF!</definedName>
    <definedName name="TRNR_114563e06e8543309da0892d2ac423e8_61_2" localSheetId="130" hidden="1">#REF!</definedName>
    <definedName name="TRNR_114563e06e8543309da0892d2ac423e8_61_2" localSheetId="131" hidden="1">#REF!</definedName>
    <definedName name="TRNR_114563e06e8543309da0892d2ac423e8_61_2" localSheetId="40" hidden="1">#REF!</definedName>
    <definedName name="TRNR_114563e06e8543309da0892d2ac423e8_61_2" hidden="1">#REF!</definedName>
    <definedName name="TRNR_114659bb88a2466384fba21f91c8c028_101_6" localSheetId="31" hidden="1">#REF!</definedName>
    <definedName name="TRNR_114659bb88a2466384fba21f91c8c028_101_6" localSheetId="50" hidden="1">#REF!</definedName>
    <definedName name="TRNR_114659bb88a2466384fba21f91c8c028_101_6" localSheetId="51" hidden="1">#REF!</definedName>
    <definedName name="TRNR_114659bb88a2466384fba21f91c8c028_101_6" localSheetId="53" hidden="1">#REF!</definedName>
    <definedName name="TRNR_114659bb88a2466384fba21f91c8c028_101_6" localSheetId="38" hidden="1">#REF!</definedName>
    <definedName name="TRNR_114659bb88a2466384fba21f91c8c028_101_6" localSheetId="125" hidden="1">#REF!</definedName>
    <definedName name="TRNR_114659bb88a2466384fba21f91c8c028_101_6" localSheetId="126" hidden="1">#REF!</definedName>
    <definedName name="TRNR_114659bb88a2466384fba21f91c8c028_101_6" localSheetId="127" hidden="1">#REF!</definedName>
    <definedName name="TRNR_114659bb88a2466384fba21f91c8c028_101_6" localSheetId="129" hidden="1">#REF!</definedName>
    <definedName name="TRNR_114659bb88a2466384fba21f91c8c028_101_6" localSheetId="130" hidden="1">#REF!</definedName>
    <definedName name="TRNR_114659bb88a2466384fba21f91c8c028_101_6" localSheetId="131" hidden="1">#REF!</definedName>
    <definedName name="TRNR_114659bb88a2466384fba21f91c8c028_101_6" localSheetId="40" hidden="1">#REF!</definedName>
    <definedName name="TRNR_114659bb88a2466384fba21f91c8c028_101_6" hidden="1">#REF!</definedName>
    <definedName name="TRNR_11494562e66647628f2b0da94d9d244b_61_2" localSheetId="31" hidden="1">#REF!</definedName>
    <definedName name="TRNR_11494562e66647628f2b0da94d9d244b_61_2" localSheetId="50" hidden="1">#REF!</definedName>
    <definedName name="TRNR_11494562e66647628f2b0da94d9d244b_61_2" localSheetId="51" hidden="1">#REF!</definedName>
    <definedName name="TRNR_11494562e66647628f2b0da94d9d244b_61_2" localSheetId="53" hidden="1">#REF!</definedName>
    <definedName name="TRNR_11494562e66647628f2b0da94d9d244b_61_2" localSheetId="38" hidden="1">#REF!</definedName>
    <definedName name="TRNR_11494562e66647628f2b0da94d9d244b_61_2" localSheetId="125" hidden="1">#REF!</definedName>
    <definedName name="TRNR_11494562e66647628f2b0da94d9d244b_61_2" localSheetId="126" hidden="1">#REF!</definedName>
    <definedName name="TRNR_11494562e66647628f2b0da94d9d244b_61_2" localSheetId="127" hidden="1">#REF!</definedName>
    <definedName name="TRNR_11494562e66647628f2b0da94d9d244b_61_2" localSheetId="129" hidden="1">#REF!</definedName>
    <definedName name="TRNR_11494562e66647628f2b0da94d9d244b_61_2" localSheetId="130" hidden="1">#REF!</definedName>
    <definedName name="TRNR_11494562e66647628f2b0da94d9d244b_61_2" localSheetId="131" hidden="1">#REF!</definedName>
    <definedName name="TRNR_11494562e66647628f2b0da94d9d244b_61_2" localSheetId="40" hidden="1">#REF!</definedName>
    <definedName name="TRNR_11494562e66647628f2b0da94d9d244b_61_2" hidden="1">#REF!</definedName>
    <definedName name="TRNR_114e6664778344ecae187a14e2aa24cf_61_2" localSheetId="31" hidden="1">#REF!</definedName>
    <definedName name="TRNR_114e6664778344ecae187a14e2aa24cf_61_2" localSheetId="50" hidden="1">#REF!</definedName>
    <definedName name="TRNR_114e6664778344ecae187a14e2aa24cf_61_2" localSheetId="51" hidden="1">#REF!</definedName>
    <definedName name="TRNR_114e6664778344ecae187a14e2aa24cf_61_2" localSheetId="53" hidden="1">#REF!</definedName>
    <definedName name="TRNR_114e6664778344ecae187a14e2aa24cf_61_2" localSheetId="38" hidden="1">#REF!</definedName>
    <definedName name="TRNR_114e6664778344ecae187a14e2aa24cf_61_2" localSheetId="125" hidden="1">#REF!</definedName>
    <definedName name="TRNR_114e6664778344ecae187a14e2aa24cf_61_2" localSheetId="126" hidden="1">#REF!</definedName>
    <definedName name="TRNR_114e6664778344ecae187a14e2aa24cf_61_2" localSheetId="127" hidden="1">#REF!</definedName>
    <definedName name="TRNR_114e6664778344ecae187a14e2aa24cf_61_2" localSheetId="129" hidden="1">#REF!</definedName>
    <definedName name="TRNR_114e6664778344ecae187a14e2aa24cf_61_2" localSheetId="130" hidden="1">#REF!</definedName>
    <definedName name="TRNR_114e6664778344ecae187a14e2aa24cf_61_2" localSheetId="131" hidden="1">#REF!</definedName>
    <definedName name="TRNR_114e6664778344ecae187a14e2aa24cf_61_2" localSheetId="40" hidden="1">#REF!</definedName>
    <definedName name="TRNR_114e6664778344ecae187a14e2aa24cf_61_2" hidden="1">#REF!</definedName>
    <definedName name="TRNR_117df5037f624982bc1454000a6091fe_61_2" localSheetId="31" hidden="1">#REF!</definedName>
    <definedName name="TRNR_117df5037f624982bc1454000a6091fe_61_2" localSheetId="50" hidden="1">#REF!</definedName>
    <definedName name="TRNR_117df5037f624982bc1454000a6091fe_61_2" localSheetId="51" hidden="1">#REF!</definedName>
    <definedName name="TRNR_117df5037f624982bc1454000a6091fe_61_2" localSheetId="53" hidden="1">#REF!</definedName>
    <definedName name="TRNR_117df5037f624982bc1454000a6091fe_61_2" localSheetId="38" hidden="1">#REF!</definedName>
    <definedName name="TRNR_117df5037f624982bc1454000a6091fe_61_2" localSheetId="125" hidden="1">#REF!</definedName>
    <definedName name="TRNR_117df5037f624982bc1454000a6091fe_61_2" localSheetId="126" hidden="1">#REF!</definedName>
    <definedName name="TRNR_117df5037f624982bc1454000a6091fe_61_2" localSheetId="127" hidden="1">#REF!</definedName>
    <definedName name="TRNR_117df5037f624982bc1454000a6091fe_61_2" localSheetId="129" hidden="1">#REF!</definedName>
    <definedName name="TRNR_117df5037f624982bc1454000a6091fe_61_2" localSheetId="130" hidden="1">#REF!</definedName>
    <definedName name="TRNR_117df5037f624982bc1454000a6091fe_61_2" localSheetId="131" hidden="1">#REF!</definedName>
    <definedName name="TRNR_117df5037f624982bc1454000a6091fe_61_2" localSheetId="40" hidden="1">#REF!</definedName>
    <definedName name="TRNR_117df5037f624982bc1454000a6091fe_61_2" hidden="1">#REF!</definedName>
    <definedName name="TRNR_11820b3e9bee4995961dc696b2e701db_61_2" localSheetId="38" hidden="1">#REF!</definedName>
    <definedName name="TRNR_11820b3e9bee4995961dc696b2e701db_61_2" localSheetId="125" hidden="1">#REF!</definedName>
    <definedName name="TRNR_11820b3e9bee4995961dc696b2e701db_61_2" localSheetId="126" hidden="1">#REF!</definedName>
    <definedName name="TRNR_11820b3e9bee4995961dc696b2e701db_61_2" localSheetId="127" hidden="1">#REF!</definedName>
    <definedName name="TRNR_11820b3e9bee4995961dc696b2e701db_61_2" localSheetId="129" hidden="1">#REF!</definedName>
    <definedName name="TRNR_11820b3e9bee4995961dc696b2e701db_61_2" localSheetId="130" hidden="1">#REF!</definedName>
    <definedName name="TRNR_11820b3e9bee4995961dc696b2e701db_61_2" localSheetId="131" hidden="1">#REF!</definedName>
    <definedName name="TRNR_11820b3e9bee4995961dc696b2e701db_61_2" hidden="1">#REF!</definedName>
    <definedName name="TRNR_118727850efc4636865d7f20d2c2caa4_20_4" localSheetId="38" hidden="1">#REF!</definedName>
    <definedName name="TRNR_118727850efc4636865d7f20d2c2caa4_20_4" localSheetId="125" hidden="1">#REF!</definedName>
    <definedName name="TRNR_118727850efc4636865d7f20d2c2caa4_20_4" localSheetId="126" hidden="1">#REF!</definedName>
    <definedName name="TRNR_118727850efc4636865d7f20d2c2caa4_20_4" localSheetId="127" hidden="1">#REF!</definedName>
    <definedName name="TRNR_118727850efc4636865d7f20d2c2caa4_20_4" localSheetId="129" hidden="1">#REF!</definedName>
    <definedName name="TRNR_118727850efc4636865d7f20d2c2caa4_20_4" localSheetId="130" hidden="1">#REF!</definedName>
    <definedName name="TRNR_118727850efc4636865d7f20d2c2caa4_20_4" localSheetId="131" hidden="1">#REF!</definedName>
    <definedName name="TRNR_118727850efc4636865d7f20d2c2caa4_20_4" hidden="1">#REF!</definedName>
    <definedName name="TRNR_11be244e87b04fc989069f2aa7c6f99b_61_2" localSheetId="31" hidden="1">#REF!</definedName>
    <definedName name="TRNR_11be244e87b04fc989069f2aa7c6f99b_61_2" localSheetId="50" hidden="1">#REF!</definedName>
    <definedName name="TRNR_11be244e87b04fc989069f2aa7c6f99b_61_2" localSheetId="51" hidden="1">#REF!</definedName>
    <definedName name="TRNR_11be244e87b04fc989069f2aa7c6f99b_61_2" localSheetId="53" hidden="1">#REF!</definedName>
    <definedName name="TRNR_11be244e87b04fc989069f2aa7c6f99b_61_2" localSheetId="38" hidden="1">#REF!</definedName>
    <definedName name="TRNR_11be244e87b04fc989069f2aa7c6f99b_61_2" localSheetId="125" hidden="1">#REF!</definedName>
    <definedName name="TRNR_11be244e87b04fc989069f2aa7c6f99b_61_2" localSheetId="126" hidden="1">#REF!</definedName>
    <definedName name="TRNR_11be244e87b04fc989069f2aa7c6f99b_61_2" localSheetId="127" hidden="1">#REF!</definedName>
    <definedName name="TRNR_11be244e87b04fc989069f2aa7c6f99b_61_2" localSheetId="129" hidden="1">#REF!</definedName>
    <definedName name="TRNR_11be244e87b04fc989069f2aa7c6f99b_61_2" localSheetId="130" hidden="1">#REF!</definedName>
    <definedName name="TRNR_11be244e87b04fc989069f2aa7c6f99b_61_2" localSheetId="131" hidden="1">#REF!</definedName>
    <definedName name="TRNR_11be244e87b04fc989069f2aa7c6f99b_61_2" localSheetId="40" hidden="1">#REF!</definedName>
    <definedName name="TRNR_11be244e87b04fc989069f2aa7c6f99b_61_2" hidden="1">#REF!</definedName>
    <definedName name="TRNR_11c442bd6fef46f19c3753aadd78ae58_21_9" localSheetId="38" hidden="1">#REF!</definedName>
    <definedName name="TRNR_11c442bd6fef46f19c3753aadd78ae58_21_9" localSheetId="125" hidden="1">#REF!</definedName>
    <definedName name="TRNR_11c442bd6fef46f19c3753aadd78ae58_21_9" localSheetId="126" hidden="1">#REF!</definedName>
    <definedName name="TRNR_11c442bd6fef46f19c3753aadd78ae58_21_9" localSheetId="127" hidden="1">#REF!</definedName>
    <definedName name="TRNR_11c442bd6fef46f19c3753aadd78ae58_21_9" localSheetId="129" hidden="1">#REF!</definedName>
    <definedName name="TRNR_11c442bd6fef46f19c3753aadd78ae58_21_9" localSheetId="130" hidden="1">#REF!</definedName>
    <definedName name="TRNR_11c442bd6fef46f19c3753aadd78ae58_21_9" localSheetId="131" hidden="1">#REF!</definedName>
    <definedName name="TRNR_11c442bd6fef46f19c3753aadd78ae58_21_9" hidden="1">#REF!</definedName>
    <definedName name="TRNR_11d2a2fcca83426b917bfde5ba5dcc3b_61_2" localSheetId="31" hidden="1">#REF!</definedName>
    <definedName name="TRNR_11d2a2fcca83426b917bfde5ba5dcc3b_61_2" localSheetId="50" hidden="1">#REF!</definedName>
    <definedName name="TRNR_11d2a2fcca83426b917bfde5ba5dcc3b_61_2" localSheetId="51" hidden="1">#REF!</definedName>
    <definedName name="TRNR_11d2a2fcca83426b917bfde5ba5dcc3b_61_2" localSheetId="53" hidden="1">#REF!</definedName>
    <definedName name="TRNR_11d2a2fcca83426b917bfde5ba5dcc3b_61_2" localSheetId="38" hidden="1">#REF!</definedName>
    <definedName name="TRNR_11d2a2fcca83426b917bfde5ba5dcc3b_61_2" localSheetId="125" hidden="1">#REF!</definedName>
    <definedName name="TRNR_11d2a2fcca83426b917bfde5ba5dcc3b_61_2" localSheetId="126" hidden="1">#REF!</definedName>
    <definedName name="TRNR_11d2a2fcca83426b917bfde5ba5dcc3b_61_2" localSheetId="127" hidden="1">#REF!</definedName>
    <definedName name="TRNR_11d2a2fcca83426b917bfde5ba5dcc3b_61_2" localSheetId="129" hidden="1">#REF!</definedName>
    <definedName name="TRNR_11d2a2fcca83426b917bfde5ba5dcc3b_61_2" localSheetId="130" hidden="1">#REF!</definedName>
    <definedName name="TRNR_11d2a2fcca83426b917bfde5ba5dcc3b_61_2" localSheetId="131" hidden="1">#REF!</definedName>
    <definedName name="TRNR_11d2a2fcca83426b917bfde5ba5dcc3b_61_2" localSheetId="40" hidden="1">#REF!</definedName>
    <definedName name="TRNR_11d2a2fcca83426b917bfde5ba5dcc3b_61_2" hidden="1">#REF!</definedName>
    <definedName name="TRNR_11e8a5d255b04cbb9c6f946c2763a288_61_2" localSheetId="31" hidden="1">#REF!</definedName>
    <definedName name="TRNR_11e8a5d255b04cbb9c6f946c2763a288_61_2" localSheetId="50" hidden="1">#REF!</definedName>
    <definedName name="TRNR_11e8a5d255b04cbb9c6f946c2763a288_61_2" localSheetId="51" hidden="1">#REF!</definedName>
    <definedName name="TRNR_11e8a5d255b04cbb9c6f946c2763a288_61_2" localSheetId="53" hidden="1">#REF!</definedName>
    <definedName name="TRNR_11e8a5d255b04cbb9c6f946c2763a288_61_2" localSheetId="38" hidden="1">#REF!</definedName>
    <definedName name="TRNR_11e8a5d255b04cbb9c6f946c2763a288_61_2" localSheetId="125" hidden="1">#REF!</definedName>
    <definedName name="TRNR_11e8a5d255b04cbb9c6f946c2763a288_61_2" localSheetId="126" hidden="1">#REF!</definedName>
    <definedName name="TRNR_11e8a5d255b04cbb9c6f946c2763a288_61_2" localSheetId="127" hidden="1">#REF!</definedName>
    <definedName name="TRNR_11e8a5d255b04cbb9c6f946c2763a288_61_2" localSheetId="129" hidden="1">#REF!</definedName>
    <definedName name="TRNR_11e8a5d255b04cbb9c6f946c2763a288_61_2" localSheetId="130" hidden="1">#REF!</definedName>
    <definedName name="TRNR_11e8a5d255b04cbb9c6f946c2763a288_61_2" localSheetId="131" hidden="1">#REF!</definedName>
    <definedName name="TRNR_11e8a5d255b04cbb9c6f946c2763a288_61_2" localSheetId="40" hidden="1">#REF!</definedName>
    <definedName name="TRNR_11e8a5d255b04cbb9c6f946c2763a288_61_2" hidden="1">#REF!</definedName>
    <definedName name="TRNR_11ee4280cb9943eda4ffcc875cbb2528_61_2" localSheetId="31" hidden="1">#REF!</definedName>
    <definedName name="TRNR_11ee4280cb9943eda4ffcc875cbb2528_61_2" localSheetId="50" hidden="1">#REF!</definedName>
    <definedName name="TRNR_11ee4280cb9943eda4ffcc875cbb2528_61_2" localSheetId="51" hidden="1">#REF!</definedName>
    <definedName name="TRNR_11ee4280cb9943eda4ffcc875cbb2528_61_2" localSheetId="53" hidden="1">#REF!</definedName>
    <definedName name="TRNR_11ee4280cb9943eda4ffcc875cbb2528_61_2" localSheetId="38" hidden="1">#REF!</definedName>
    <definedName name="TRNR_11ee4280cb9943eda4ffcc875cbb2528_61_2" localSheetId="125" hidden="1">#REF!</definedName>
    <definedName name="TRNR_11ee4280cb9943eda4ffcc875cbb2528_61_2" localSheetId="126" hidden="1">#REF!</definedName>
    <definedName name="TRNR_11ee4280cb9943eda4ffcc875cbb2528_61_2" localSheetId="127" hidden="1">#REF!</definedName>
    <definedName name="TRNR_11ee4280cb9943eda4ffcc875cbb2528_61_2" localSheetId="129" hidden="1">#REF!</definedName>
    <definedName name="TRNR_11ee4280cb9943eda4ffcc875cbb2528_61_2" localSheetId="130" hidden="1">#REF!</definedName>
    <definedName name="TRNR_11ee4280cb9943eda4ffcc875cbb2528_61_2" localSheetId="131" hidden="1">#REF!</definedName>
    <definedName name="TRNR_11ee4280cb9943eda4ffcc875cbb2528_61_2" localSheetId="40" hidden="1">#REF!</definedName>
    <definedName name="TRNR_11ee4280cb9943eda4ffcc875cbb2528_61_2" hidden="1">#REF!</definedName>
    <definedName name="TRNR_11f216e11b104622b0734dc423927622_62_11" hidden="1">#REF!</definedName>
    <definedName name="TRNR_120a625725c64ddc91815e141529f829_5927_6" localSheetId="38" hidden="1">#REF!</definedName>
    <definedName name="TRNR_120a625725c64ddc91815e141529f829_5927_6" localSheetId="124" hidden="1">#REF!</definedName>
    <definedName name="TRNR_120a625725c64ddc91815e141529f829_5927_6" localSheetId="125" hidden="1">#REF!</definedName>
    <definedName name="TRNR_120a625725c64ddc91815e141529f829_5927_6" localSheetId="126" hidden="1">#REF!</definedName>
    <definedName name="TRNR_120a625725c64ddc91815e141529f829_5927_6" localSheetId="127" hidden="1">#REF!</definedName>
    <definedName name="TRNR_120a625725c64ddc91815e141529f829_5927_6" localSheetId="128" hidden="1">#REF!</definedName>
    <definedName name="TRNR_120a625725c64ddc91815e141529f829_5927_6" localSheetId="129" hidden="1">#REF!</definedName>
    <definedName name="TRNR_120a625725c64ddc91815e141529f829_5927_6" localSheetId="130" hidden="1">#REF!</definedName>
    <definedName name="TRNR_120a625725c64ddc91815e141529f829_5927_6" localSheetId="131" hidden="1">#REF!</definedName>
    <definedName name="TRNR_120a625725c64ddc91815e141529f829_5927_6" localSheetId="138" hidden="1">#REF!</definedName>
    <definedName name="TRNR_120a625725c64ddc91815e141529f829_5927_6" hidden="1">#REF!</definedName>
    <definedName name="TRNR_120f83c2569946f9a059bde5bd7ecf48_61_2" localSheetId="31" hidden="1">#REF!</definedName>
    <definedName name="TRNR_120f83c2569946f9a059bde5bd7ecf48_61_2" localSheetId="50" hidden="1">#REF!</definedName>
    <definedName name="TRNR_120f83c2569946f9a059bde5bd7ecf48_61_2" localSheetId="51" hidden="1">#REF!</definedName>
    <definedName name="TRNR_120f83c2569946f9a059bde5bd7ecf48_61_2" localSheetId="53" hidden="1">#REF!</definedName>
    <definedName name="TRNR_120f83c2569946f9a059bde5bd7ecf48_61_2" localSheetId="38" hidden="1">#REF!</definedName>
    <definedName name="TRNR_120f83c2569946f9a059bde5bd7ecf48_61_2" localSheetId="125" hidden="1">#REF!</definedName>
    <definedName name="TRNR_120f83c2569946f9a059bde5bd7ecf48_61_2" localSheetId="126" hidden="1">#REF!</definedName>
    <definedName name="TRNR_120f83c2569946f9a059bde5bd7ecf48_61_2" localSheetId="127" hidden="1">#REF!</definedName>
    <definedName name="TRNR_120f83c2569946f9a059bde5bd7ecf48_61_2" localSheetId="129" hidden="1">#REF!</definedName>
    <definedName name="TRNR_120f83c2569946f9a059bde5bd7ecf48_61_2" localSheetId="130" hidden="1">#REF!</definedName>
    <definedName name="TRNR_120f83c2569946f9a059bde5bd7ecf48_61_2" localSheetId="131" hidden="1">#REF!</definedName>
    <definedName name="TRNR_120f83c2569946f9a059bde5bd7ecf48_61_2" localSheetId="138" hidden="1">#REF!</definedName>
    <definedName name="TRNR_120f83c2569946f9a059bde5bd7ecf48_61_2" localSheetId="40" hidden="1">#REF!</definedName>
    <definedName name="TRNR_120f83c2569946f9a059bde5bd7ecf48_61_2" hidden="1">#REF!</definedName>
    <definedName name="TRNR_122c031265a24b1bafa999bb7c200101_523_1" localSheetId="30" hidden="1">#REF!</definedName>
    <definedName name="TRNR_122c031265a24b1bafa999bb7c200101_523_1" localSheetId="31" hidden="1">#REF!</definedName>
    <definedName name="TRNR_122c031265a24b1bafa999bb7c200101_523_1" localSheetId="49" hidden="1">#REF!</definedName>
    <definedName name="TRNR_122c031265a24b1bafa999bb7c200101_523_1" localSheetId="50" hidden="1">#REF!</definedName>
    <definedName name="TRNR_122c031265a24b1bafa999bb7c200101_523_1" localSheetId="51" hidden="1">#REF!</definedName>
    <definedName name="TRNR_122c031265a24b1bafa999bb7c200101_523_1" localSheetId="53" hidden="1">#REF!</definedName>
    <definedName name="TRNR_122c031265a24b1bafa999bb7c200101_523_1" localSheetId="54" hidden="1">#REF!</definedName>
    <definedName name="TRNR_122c031265a24b1bafa999bb7c200101_523_1" localSheetId="33" hidden="1">#REF!</definedName>
    <definedName name="TRNR_122c031265a24b1bafa999bb7c200101_523_1" localSheetId="34" hidden="1">#REF!</definedName>
    <definedName name="TRNR_122c031265a24b1bafa999bb7c200101_523_1" localSheetId="38" hidden="1">#REF!</definedName>
    <definedName name="TRNR_122c031265a24b1bafa999bb7c200101_523_1" localSheetId="124" hidden="1">#REF!</definedName>
    <definedName name="TRNR_122c031265a24b1bafa999bb7c200101_523_1" localSheetId="125" hidden="1">#REF!</definedName>
    <definedName name="TRNR_122c031265a24b1bafa999bb7c200101_523_1" localSheetId="126" hidden="1">#REF!</definedName>
    <definedName name="TRNR_122c031265a24b1bafa999bb7c200101_523_1" localSheetId="127" hidden="1">#REF!</definedName>
    <definedName name="TRNR_122c031265a24b1bafa999bb7c200101_523_1" localSheetId="128" hidden="1">#REF!</definedName>
    <definedName name="TRNR_122c031265a24b1bafa999bb7c200101_523_1" localSheetId="129" hidden="1">#REF!</definedName>
    <definedName name="TRNR_122c031265a24b1bafa999bb7c200101_523_1" localSheetId="130" hidden="1">#REF!</definedName>
    <definedName name="TRNR_122c031265a24b1bafa999bb7c200101_523_1" localSheetId="131" hidden="1">#REF!</definedName>
    <definedName name="TRNR_122c031265a24b1bafa999bb7c200101_523_1" localSheetId="40" hidden="1">#REF!</definedName>
    <definedName name="TRNR_122c031265a24b1bafa999bb7c200101_523_1" hidden="1">#REF!</definedName>
    <definedName name="TRNR_1245fccb1812433794ba2d29963a42ba_5672_12" localSheetId="30" hidden="1">#REF!</definedName>
    <definedName name="TRNR_1245fccb1812433794ba2d29963a42ba_5672_12" localSheetId="31" hidden="1">#REF!</definedName>
    <definedName name="TRNR_1245fccb1812433794ba2d29963a42ba_5672_12" localSheetId="50" hidden="1">#REF!</definedName>
    <definedName name="TRNR_1245fccb1812433794ba2d29963a42ba_5672_12" localSheetId="51" hidden="1">#REF!</definedName>
    <definedName name="TRNR_1245fccb1812433794ba2d29963a42ba_5672_12" localSheetId="53" hidden="1">#REF!</definedName>
    <definedName name="TRNR_1245fccb1812433794ba2d29963a42ba_5672_12" localSheetId="54" hidden="1">#REF!</definedName>
    <definedName name="TRNR_1245fccb1812433794ba2d29963a42ba_5672_12" localSheetId="33" hidden="1">#REF!</definedName>
    <definedName name="TRNR_1245fccb1812433794ba2d29963a42ba_5672_12" localSheetId="34" hidden="1">#REF!</definedName>
    <definedName name="TRNR_1245fccb1812433794ba2d29963a42ba_5672_12" localSheetId="38" hidden="1">#REF!</definedName>
    <definedName name="TRNR_1245fccb1812433794ba2d29963a42ba_5672_12" localSheetId="124" hidden="1">#REF!</definedName>
    <definedName name="TRNR_1245fccb1812433794ba2d29963a42ba_5672_12" localSheetId="125" hidden="1">#REF!</definedName>
    <definedName name="TRNR_1245fccb1812433794ba2d29963a42ba_5672_12" localSheetId="126" hidden="1">#REF!</definedName>
    <definedName name="TRNR_1245fccb1812433794ba2d29963a42ba_5672_12" localSheetId="127" hidden="1">#REF!</definedName>
    <definedName name="TRNR_1245fccb1812433794ba2d29963a42ba_5672_12" localSheetId="128" hidden="1">#REF!</definedName>
    <definedName name="TRNR_1245fccb1812433794ba2d29963a42ba_5672_12" localSheetId="129" hidden="1">#REF!</definedName>
    <definedName name="TRNR_1245fccb1812433794ba2d29963a42ba_5672_12" localSheetId="130" hidden="1">#REF!</definedName>
    <definedName name="TRNR_1245fccb1812433794ba2d29963a42ba_5672_12" localSheetId="131" hidden="1">#REF!</definedName>
    <definedName name="TRNR_1245fccb1812433794ba2d29963a42ba_5672_12" localSheetId="138" hidden="1">#REF!</definedName>
    <definedName name="TRNR_1245fccb1812433794ba2d29963a42ba_5672_12" localSheetId="40" hidden="1">#REF!</definedName>
    <definedName name="TRNR_1245fccb1812433794ba2d29963a42ba_5672_12" hidden="1">#REF!</definedName>
    <definedName name="TRNR_12472672c6e44ed4b0de4690af3316c3_61_2" localSheetId="31" hidden="1">#REF!</definedName>
    <definedName name="TRNR_12472672c6e44ed4b0de4690af3316c3_61_2" localSheetId="50" hidden="1">#REF!</definedName>
    <definedName name="TRNR_12472672c6e44ed4b0de4690af3316c3_61_2" localSheetId="51" hidden="1">#REF!</definedName>
    <definedName name="TRNR_12472672c6e44ed4b0de4690af3316c3_61_2" localSheetId="53" hidden="1">#REF!</definedName>
    <definedName name="TRNR_12472672c6e44ed4b0de4690af3316c3_61_2" localSheetId="38" hidden="1">#REF!</definedName>
    <definedName name="TRNR_12472672c6e44ed4b0de4690af3316c3_61_2" localSheetId="125" hidden="1">#REF!</definedName>
    <definedName name="TRNR_12472672c6e44ed4b0de4690af3316c3_61_2" localSheetId="126" hidden="1">#REF!</definedName>
    <definedName name="TRNR_12472672c6e44ed4b0de4690af3316c3_61_2" localSheetId="127" hidden="1">#REF!</definedName>
    <definedName name="TRNR_12472672c6e44ed4b0de4690af3316c3_61_2" localSheetId="129" hidden="1">#REF!</definedName>
    <definedName name="TRNR_12472672c6e44ed4b0de4690af3316c3_61_2" localSheetId="130" hidden="1">#REF!</definedName>
    <definedName name="TRNR_12472672c6e44ed4b0de4690af3316c3_61_2" localSheetId="131" hidden="1">#REF!</definedName>
    <definedName name="TRNR_12472672c6e44ed4b0de4690af3316c3_61_2" localSheetId="40" hidden="1">#REF!</definedName>
    <definedName name="TRNR_12472672c6e44ed4b0de4690af3316c3_61_2" hidden="1">#REF!</definedName>
    <definedName name="TRNR_1256fbb1e1054ce6860315a90d6f46eb_61_2" localSheetId="31" hidden="1">#REF!</definedName>
    <definedName name="TRNR_1256fbb1e1054ce6860315a90d6f46eb_61_2" localSheetId="50" hidden="1">#REF!</definedName>
    <definedName name="TRNR_1256fbb1e1054ce6860315a90d6f46eb_61_2" localSheetId="51" hidden="1">#REF!</definedName>
    <definedName name="TRNR_1256fbb1e1054ce6860315a90d6f46eb_61_2" localSheetId="53" hidden="1">#REF!</definedName>
    <definedName name="TRNR_1256fbb1e1054ce6860315a90d6f46eb_61_2" localSheetId="38" hidden="1">#REF!</definedName>
    <definedName name="TRNR_1256fbb1e1054ce6860315a90d6f46eb_61_2" localSheetId="125" hidden="1">#REF!</definedName>
    <definedName name="TRNR_1256fbb1e1054ce6860315a90d6f46eb_61_2" localSheetId="126" hidden="1">#REF!</definedName>
    <definedName name="TRNR_1256fbb1e1054ce6860315a90d6f46eb_61_2" localSheetId="127" hidden="1">#REF!</definedName>
    <definedName name="TRNR_1256fbb1e1054ce6860315a90d6f46eb_61_2" localSheetId="129" hidden="1">#REF!</definedName>
    <definedName name="TRNR_1256fbb1e1054ce6860315a90d6f46eb_61_2" localSheetId="130" hidden="1">#REF!</definedName>
    <definedName name="TRNR_1256fbb1e1054ce6860315a90d6f46eb_61_2" localSheetId="131" hidden="1">#REF!</definedName>
    <definedName name="TRNR_1256fbb1e1054ce6860315a90d6f46eb_61_2" localSheetId="40" hidden="1">#REF!</definedName>
    <definedName name="TRNR_1256fbb1e1054ce6860315a90d6f46eb_61_2" hidden="1">#REF!</definedName>
    <definedName name="TRNR_1260164457944485b016e9af3ea00ab5_1075_27" localSheetId="31" hidden="1">#REF!</definedName>
    <definedName name="TRNR_1260164457944485b016e9af3ea00ab5_1075_27" localSheetId="38" hidden="1">#REF!</definedName>
    <definedName name="TRNR_1260164457944485b016e9af3ea00ab5_1075_27" localSheetId="125" hidden="1">#REF!</definedName>
    <definedName name="TRNR_1260164457944485b016e9af3ea00ab5_1075_27" localSheetId="126" hidden="1">#REF!</definedName>
    <definedName name="TRNR_1260164457944485b016e9af3ea00ab5_1075_27" localSheetId="127" hidden="1">#REF!</definedName>
    <definedName name="TRNR_1260164457944485b016e9af3ea00ab5_1075_27" localSheetId="129" hidden="1">#REF!</definedName>
    <definedName name="TRNR_1260164457944485b016e9af3ea00ab5_1075_27" localSheetId="130" hidden="1">#REF!</definedName>
    <definedName name="TRNR_1260164457944485b016e9af3ea00ab5_1075_27" localSheetId="131" hidden="1">#REF!</definedName>
    <definedName name="TRNR_1260164457944485b016e9af3ea00ab5_1075_27" localSheetId="40" hidden="1">#REF!</definedName>
    <definedName name="TRNR_1260164457944485b016e9af3ea00ab5_1075_27" hidden="1">#REF!</definedName>
    <definedName name="TRNR_1266f599a2d446119be84e2221c68aec_61_2" localSheetId="31" hidden="1">#REF!</definedName>
    <definedName name="TRNR_1266f599a2d446119be84e2221c68aec_61_2" localSheetId="50" hidden="1">#REF!</definedName>
    <definedName name="TRNR_1266f599a2d446119be84e2221c68aec_61_2" localSheetId="51" hidden="1">#REF!</definedName>
    <definedName name="TRNR_1266f599a2d446119be84e2221c68aec_61_2" localSheetId="53" hidden="1">#REF!</definedName>
    <definedName name="TRNR_1266f599a2d446119be84e2221c68aec_61_2" localSheetId="38" hidden="1">#REF!</definedName>
    <definedName name="TRNR_1266f599a2d446119be84e2221c68aec_61_2" localSheetId="125" hidden="1">#REF!</definedName>
    <definedName name="TRNR_1266f599a2d446119be84e2221c68aec_61_2" localSheetId="126" hidden="1">#REF!</definedName>
    <definedName name="TRNR_1266f599a2d446119be84e2221c68aec_61_2" localSheetId="127" hidden="1">#REF!</definedName>
    <definedName name="TRNR_1266f599a2d446119be84e2221c68aec_61_2" localSheetId="129" hidden="1">#REF!</definedName>
    <definedName name="TRNR_1266f599a2d446119be84e2221c68aec_61_2" localSheetId="130" hidden="1">#REF!</definedName>
    <definedName name="TRNR_1266f599a2d446119be84e2221c68aec_61_2" localSheetId="131" hidden="1">#REF!</definedName>
    <definedName name="TRNR_1266f599a2d446119be84e2221c68aec_61_2" localSheetId="40" hidden="1">#REF!</definedName>
    <definedName name="TRNR_1266f599a2d446119be84e2221c68aec_61_2" hidden="1">#REF!</definedName>
    <definedName name="TRNR_126764fd8e8c49b480a2bf34b8d47f95_5768_12" localSheetId="5" hidden="1">#REF!</definedName>
    <definedName name="TRNR_126764fd8e8c49b480a2bf34b8d47f95_5768_12" localSheetId="6" hidden="1">#REF!</definedName>
    <definedName name="TRNR_126764fd8e8c49b480a2bf34b8d47f95_5768_12" localSheetId="7" hidden="1">#REF!</definedName>
    <definedName name="TRNR_126764fd8e8c49b480a2bf34b8d47f95_5768_12" localSheetId="8" hidden="1">#REF!</definedName>
    <definedName name="TRNR_126764fd8e8c49b480a2bf34b8d47f95_5768_12" localSheetId="9" hidden="1">#REF!</definedName>
    <definedName name="TRNR_126764fd8e8c49b480a2bf34b8d47f95_5768_12" localSheetId="30" hidden="1">#REF!</definedName>
    <definedName name="TRNR_126764fd8e8c49b480a2bf34b8d47f95_5768_12" localSheetId="38" hidden="1">#REF!</definedName>
    <definedName name="TRNR_126764fd8e8c49b480a2bf34b8d47f95_5768_12" localSheetId="124" hidden="1">#REF!</definedName>
    <definedName name="TRNR_126764fd8e8c49b480a2bf34b8d47f95_5768_12" localSheetId="125" hidden="1">#REF!</definedName>
    <definedName name="TRNR_126764fd8e8c49b480a2bf34b8d47f95_5768_12" localSheetId="128" hidden="1">#REF!</definedName>
    <definedName name="TRNR_126764fd8e8c49b480a2bf34b8d47f95_5768_12" localSheetId="129" hidden="1">#REF!</definedName>
    <definedName name="TRNR_126764fd8e8c49b480a2bf34b8d47f95_5768_12" hidden="1">#REF!</definedName>
    <definedName name="TRNR_126b1984a149404fade79e0363f3f5d0_61_2" localSheetId="31" hidden="1">#REF!</definedName>
    <definedName name="TRNR_126b1984a149404fade79e0363f3f5d0_61_2" localSheetId="50" hidden="1">#REF!</definedName>
    <definedName name="TRNR_126b1984a149404fade79e0363f3f5d0_61_2" localSheetId="51" hidden="1">#REF!</definedName>
    <definedName name="TRNR_126b1984a149404fade79e0363f3f5d0_61_2" localSheetId="53" hidden="1">#REF!</definedName>
    <definedName name="TRNR_126b1984a149404fade79e0363f3f5d0_61_2" localSheetId="38" hidden="1">#REF!</definedName>
    <definedName name="TRNR_126b1984a149404fade79e0363f3f5d0_61_2" localSheetId="125" hidden="1">#REF!</definedName>
    <definedName name="TRNR_126b1984a149404fade79e0363f3f5d0_61_2" localSheetId="126" hidden="1">#REF!</definedName>
    <definedName name="TRNR_126b1984a149404fade79e0363f3f5d0_61_2" localSheetId="127" hidden="1">#REF!</definedName>
    <definedName name="TRNR_126b1984a149404fade79e0363f3f5d0_61_2" localSheetId="129" hidden="1">#REF!</definedName>
    <definedName name="TRNR_126b1984a149404fade79e0363f3f5d0_61_2" localSheetId="130" hidden="1">#REF!</definedName>
    <definedName name="TRNR_126b1984a149404fade79e0363f3f5d0_61_2" localSheetId="131" hidden="1">#REF!</definedName>
    <definedName name="TRNR_126b1984a149404fade79e0363f3f5d0_61_2" localSheetId="138" hidden="1">#REF!</definedName>
    <definedName name="TRNR_126b1984a149404fade79e0363f3f5d0_61_2" localSheetId="40" hidden="1">#REF!</definedName>
    <definedName name="TRNR_126b1984a149404fade79e0363f3f5d0_61_2" hidden="1">#REF!</definedName>
    <definedName name="TRNR_129e8e11d1c3439ab1da0fb481702280_1110_27" localSheetId="31" hidden="1">#REF!</definedName>
    <definedName name="TRNR_129e8e11d1c3439ab1da0fb481702280_1110_27" localSheetId="38" hidden="1">#REF!</definedName>
    <definedName name="TRNR_129e8e11d1c3439ab1da0fb481702280_1110_27" localSheetId="125" hidden="1">#REF!</definedName>
    <definedName name="TRNR_129e8e11d1c3439ab1da0fb481702280_1110_27" localSheetId="126" hidden="1">#REF!</definedName>
    <definedName name="TRNR_129e8e11d1c3439ab1da0fb481702280_1110_27" localSheetId="127" hidden="1">#REF!</definedName>
    <definedName name="TRNR_129e8e11d1c3439ab1da0fb481702280_1110_27" localSheetId="129" hidden="1">#REF!</definedName>
    <definedName name="TRNR_129e8e11d1c3439ab1da0fb481702280_1110_27" localSheetId="130" hidden="1">#REF!</definedName>
    <definedName name="TRNR_129e8e11d1c3439ab1da0fb481702280_1110_27" localSheetId="131" hidden="1">#REF!</definedName>
    <definedName name="TRNR_129e8e11d1c3439ab1da0fb481702280_1110_27" localSheetId="40" hidden="1">#REF!</definedName>
    <definedName name="TRNR_129e8e11d1c3439ab1da0fb481702280_1110_27" hidden="1">#REF!</definedName>
    <definedName name="TRNR_12b439c8441e4734930c867b13954091_61_2" localSheetId="31" hidden="1">#REF!</definedName>
    <definedName name="TRNR_12b439c8441e4734930c867b13954091_61_2" localSheetId="50" hidden="1">#REF!</definedName>
    <definedName name="TRNR_12b439c8441e4734930c867b13954091_61_2" localSheetId="51" hidden="1">#REF!</definedName>
    <definedName name="TRNR_12b439c8441e4734930c867b13954091_61_2" localSheetId="53" hidden="1">#REF!</definedName>
    <definedName name="TRNR_12b439c8441e4734930c867b13954091_61_2" localSheetId="38" hidden="1">#REF!</definedName>
    <definedName name="TRNR_12b439c8441e4734930c867b13954091_61_2" localSheetId="125" hidden="1">#REF!</definedName>
    <definedName name="TRNR_12b439c8441e4734930c867b13954091_61_2" localSheetId="126" hidden="1">#REF!</definedName>
    <definedName name="TRNR_12b439c8441e4734930c867b13954091_61_2" localSheetId="127" hidden="1">#REF!</definedName>
    <definedName name="TRNR_12b439c8441e4734930c867b13954091_61_2" localSheetId="129" hidden="1">#REF!</definedName>
    <definedName name="TRNR_12b439c8441e4734930c867b13954091_61_2" localSheetId="130" hidden="1">#REF!</definedName>
    <definedName name="TRNR_12b439c8441e4734930c867b13954091_61_2" localSheetId="131" hidden="1">#REF!</definedName>
    <definedName name="TRNR_12b439c8441e4734930c867b13954091_61_2" localSheetId="40" hidden="1">#REF!</definedName>
    <definedName name="TRNR_12b439c8441e4734930c867b13954091_61_2" hidden="1">#REF!</definedName>
    <definedName name="TRNR_12be6a5e004040fa8c59f4908257a08a_61_2" localSheetId="31" hidden="1">#REF!</definedName>
    <definedName name="TRNR_12be6a5e004040fa8c59f4908257a08a_61_2" localSheetId="50" hidden="1">#REF!</definedName>
    <definedName name="TRNR_12be6a5e004040fa8c59f4908257a08a_61_2" localSheetId="51" hidden="1">#REF!</definedName>
    <definedName name="TRNR_12be6a5e004040fa8c59f4908257a08a_61_2" localSheetId="53" hidden="1">#REF!</definedName>
    <definedName name="TRNR_12be6a5e004040fa8c59f4908257a08a_61_2" localSheetId="38" hidden="1">#REF!</definedName>
    <definedName name="TRNR_12be6a5e004040fa8c59f4908257a08a_61_2" localSheetId="125" hidden="1">#REF!</definedName>
    <definedName name="TRNR_12be6a5e004040fa8c59f4908257a08a_61_2" localSheetId="126" hidden="1">#REF!</definedName>
    <definedName name="TRNR_12be6a5e004040fa8c59f4908257a08a_61_2" localSheetId="127" hidden="1">#REF!</definedName>
    <definedName name="TRNR_12be6a5e004040fa8c59f4908257a08a_61_2" localSheetId="129" hidden="1">#REF!</definedName>
    <definedName name="TRNR_12be6a5e004040fa8c59f4908257a08a_61_2" localSheetId="130" hidden="1">#REF!</definedName>
    <definedName name="TRNR_12be6a5e004040fa8c59f4908257a08a_61_2" localSheetId="131" hidden="1">#REF!</definedName>
    <definedName name="TRNR_12be6a5e004040fa8c59f4908257a08a_61_2" localSheetId="40" hidden="1">#REF!</definedName>
    <definedName name="TRNR_12be6a5e004040fa8c59f4908257a08a_61_2" hidden="1">#REF!</definedName>
    <definedName name="TRNR_12c5b7cf9c724e4facd398c23b85a9aa_61_2" localSheetId="31" hidden="1">#REF!</definedName>
    <definedName name="TRNR_12c5b7cf9c724e4facd398c23b85a9aa_61_2" localSheetId="50" hidden="1">#REF!</definedName>
    <definedName name="TRNR_12c5b7cf9c724e4facd398c23b85a9aa_61_2" localSheetId="51" hidden="1">#REF!</definedName>
    <definedName name="TRNR_12c5b7cf9c724e4facd398c23b85a9aa_61_2" localSheetId="53" hidden="1">#REF!</definedName>
    <definedName name="TRNR_12c5b7cf9c724e4facd398c23b85a9aa_61_2" localSheetId="38" hidden="1">#REF!</definedName>
    <definedName name="TRNR_12c5b7cf9c724e4facd398c23b85a9aa_61_2" localSheetId="125" hidden="1">#REF!</definedName>
    <definedName name="TRNR_12c5b7cf9c724e4facd398c23b85a9aa_61_2" localSheetId="126" hidden="1">#REF!</definedName>
    <definedName name="TRNR_12c5b7cf9c724e4facd398c23b85a9aa_61_2" localSheetId="127" hidden="1">#REF!</definedName>
    <definedName name="TRNR_12c5b7cf9c724e4facd398c23b85a9aa_61_2" localSheetId="129" hidden="1">#REF!</definedName>
    <definedName name="TRNR_12c5b7cf9c724e4facd398c23b85a9aa_61_2" localSheetId="130" hidden="1">#REF!</definedName>
    <definedName name="TRNR_12c5b7cf9c724e4facd398c23b85a9aa_61_2" localSheetId="131" hidden="1">#REF!</definedName>
    <definedName name="TRNR_12c5b7cf9c724e4facd398c23b85a9aa_61_2" localSheetId="40" hidden="1">#REF!</definedName>
    <definedName name="TRNR_12c5b7cf9c724e4facd398c23b85a9aa_61_2" hidden="1">#REF!</definedName>
    <definedName name="TRNR_12c6d60df1c546f6ad83afc22f64b70d_1028_27" localSheetId="31" hidden="1">#REF!</definedName>
    <definedName name="TRNR_12c6d60df1c546f6ad83afc22f64b70d_1028_27" localSheetId="38" hidden="1">#REF!</definedName>
    <definedName name="TRNR_12c6d60df1c546f6ad83afc22f64b70d_1028_27" localSheetId="125" hidden="1">#REF!</definedName>
    <definedName name="TRNR_12c6d60df1c546f6ad83afc22f64b70d_1028_27" localSheetId="126" hidden="1">#REF!</definedName>
    <definedName name="TRNR_12c6d60df1c546f6ad83afc22f64b70d_1028_27" localSheetId="127" hidden="1">#REF!</definedName>
    <definedName name="TRNR_12c6d60df1c546f6ad83afc22f64b70d_1028_27" localSheetId="129" hidden="1">#REF!</definedName>
    <definedName name="TRNR_12c6d60df1c546f6ad83afc22f64b70d_1028_27" localSheetId="130" hidden="1">#REF!</definedName>
    <definedName name="TRNR_12c6d60df1c546f6ad83afc22f64b70d_1028_27" localSheetId="131" hidden="1">#REF!</definedName>
    <definedName name="TRNR_12c6d60df1c546f6ad83afc22f64b70d_1028_27" localSheetId="40" hidden="1">#REF!</definedName>
    <definedName name="TRNR_12c6d60df1c546f6ad83afc22f64b70d_1028_27" hidden="1">#REF!</definedName>
    <definedName name="TRNR_12d0038b608c4ea4b661317a60c81d23_61_2" localSheetId="31" hidden="1">#REF!</definedName>
    <definedName name="TRNR_12d0038b608c4ea4b661317a60c81d23_61_2" localSheetId="50" hidden="1">#REF!</definedName>
    <definedName name="TRNR_12d0038b608c4ea4b661317a60c81d23_61_2" localSheetId="51" hidden="1">#REF!</definedName>
    <definedName name="TRNR_12d0038b608c4ea4b661317a60c81d23_61_2" localSheetId="53" hidden="1">#REF!</definedName>
    <definedName name="TRNR_12d0038b608c4ea4b661317a60c81d23_61_2" localSheetId="38" hidden="1">#REF!</definedName>
    <definedName name="TRNR_12d0038b608c4ea4b661317a60c81d23_61_2" localSheetId="125" hidden="1">#REF!</definedName>
    <definedName name="TRNR_12d0038b608c4ea4b661317a60c81d23_61_2" localSheetId="126" hidden="1">#REF!</definedName>
    <definedName name="TRNR_12d0038b608c4ea4b661317a60c81d23_61_2" localSheetId="127" hidden="1">#REF!</definedName>
    <definedName name="TRNR_12d0038b608c4ea4b661317a60c81d23_61_2" localSheetId="129" hidden="1">#REF!</definedName>
    <definedName name="TRNR_12d0038b608c4ea4b661317a60c81d23_61_2" localSheetId="130" hidden="1">#REF!</definedName>
    <definedName name="TRNR_12d0038b608c4ea4b661317a60c81d23_61_2" localSheetId="131" hidden="1">#REF!</definedName>
    <definedName name="TRNR_12d0038b608c4ea4b661317a60c81d23_61_2" localSheetId="40" hidden="1">#REF!</definedName>
    <definedName name="TRNR_12d0038b608c4ea4b661317a60c81d23_61_2" hidden="1">#REF!</definedName>
    <definedName name="TRNR_12d7c3844b0148868478abc179426b8e_61_2" localSheetId="31" hidden="1">#REF!</definedName>
    <definedName name="TRNR_12d7c3844b0148868478abc179426b8e_61_2" localSheetId="50" hidden="1">#REF!</definedName>
    <definedName name="TRNR_12d7c3844b0148868478abc179426b8e_61_2" localSheetId="51" hidden="1">#REF!</definedName>
    <definedName name="TRNR_12d7c3844b0148868478abc179426b8e_61_2" localSheetId="53" hidden="1">#REF!</definedName>
    <definedName name="TRNR_12d7c3844b0148868478abc179426b8e_61_2" localSheetId="38" hidden="1">#REF!</definedName>
    <definedName name="TRNR_12d7c3844b0148868478abc179426b8e_61_2" localSheetId="125" hidden="1">#REF!</definedName>
    <definedName name="TRNR_12d7c3844b0148868478abc179426b8e_61_2" localSheetId="126" hidden="1">#REF!</definedName>
    <definedName name="TRNR_12d7c3844b0148868478abc179426b8e_61_2" localSheetId="127" hidden="1">#REF!</definedName>
    <definedName name="TRNR_12d7c3844b0148868478abc179426b8e_61_2" localSheetId="129" hidden="1">#REF!</definedName>
    <definedName name="TRNR_12d7c3844b0148868478abc179426b8e_61_2" localSheetId="130" hidden="1">#REF!</definedName>
    <definedName name="TRNR_12d7c3844b0148868478abc179426b8e_61_2" localSheetId="131" hidden="1">#REF!</definedName>
    <definedName name="TRNR_12d7c3844b0148868478abc179426b8e_61_2" localSheetId="40" hidden="1">#REF!</definedName>
    <definedName name="TRNR_12d7c3844b0148868478abc179426b8e_61_2" hidden="1">#REF!</definedName>
    <definedName name="TRNR_12da1e76f7d449848638b5da3d181445_61_2" localSheetId="31" hidden="1">#REF!</definedName>
    <definedName name="TRNR_12da1e76f7d449848638b5da3d181445_61_2" localSheetId="50" hidden="1">#REF!</definedName>
    <definedName name="TRNR_12da1e76f7d449848638b5da3d181445_61_2" localSheetId="51" hidden="1">#REF!</definedName>
    <definedName name="TRNR_12da1e76f7d449848638b5da3d181445_61_2" localSheetId="53" hidden="1">#REF!</definedName>
    <definedName name="TRNR_12da1e76f7d449848638b5da3d181445_61_2" localSheetId="38" hidden="1">#REF!</definedName>
    <definedName name="TRNR_12da1e76f7d449848638b5da3d181445_61_2" localSheetId="125" hidden="1">#REF!</definedName>
    <definedName name="TRNR_12da1e76f7d449848638b5da3d181445_61_2" localSheetId="126" hidden="1">#REF!</definedName>
    <definedName name="TRNR_12da1e76f7d449848638b5da3d181445_61_2" localSheetId="127" hidden="1">#REF!</definedName>
    <definedName name="TRNR_12da1e76f7d449848638b5da3d181445_61_2" localSheetId="129" hidden="1">#REF!</definedName>
    <definedName name="TRNR_12da1e76f7d449848638b5da3d181445_61_2" localSheetId="130" hidden="1">#REF!</definedName>
    <definedName name="TRNR_12da1e76f7d449848638b5da3d181445_61_2" localSheetId="131" hidden="1">#REF!</definedName>
    <definedName name="TRNR_12da1e76f7d449848638b5da3d181445_61_2" localSheetId="40" hidden="1">#REF!</definedName>
    <definedName name="TRNR_12da1e76f7d449848638b5da3d181445_61_2" hidden="1">#REF!</definedName>
    <definedName name="TRNR_12dc0fb11aa64d96a346dac4e350e4fb_20_4" localSheetId="38" hidden="1">#REF!</definedName>
    <definedName name="TRNR_12dc0fb11aa64d96a346dac4e350e4fb_20_4" localSheetId="125" hidden="1">#REF!</definedName>
    <definedName name="TRNR_12dc0fb11aa64d96a346dac4e350e4fb_20_4" localSheetId="126" hidden="1">#REF!</definedName>
    <definedName name="TRNR_12dc0fb11aa64d96a346dac4e350e4fb_20_4" localSheetId="127" hidden="1">#REF!</definedName>
    <definedName name="TRNR_12dc0fb11aa64d96a346dac4e350e4fb_20_4" localSheetId="129" hidden="1">#REF!</definedName>
    <definedName name="TRNR_12dc0fb11aa64d96a346dac4e350e4fb_20_4" localSheetId="130" hidden="1">#REF!</definedName>
    <definedName name="TRNR_12dc0fb11aa64d96a346dac4e350e4fb_20_4" localSheetId="131" hidden="1">#REF!</definedName>
    <definedName name="TRNR_12dc0fb11aa64d96a346dac4e350e4fb_20_4" hidden="1">#REF!</definedName>
    <definedName name="TRNR_12f402a36a89445cb44778b129bd9e0b_28_1" localSheetId="38" hidden="1">#REF!</definedName>
    <definedName name="TRNR_12f402a36a89445cb44778b129bd9e0b_28_1" localSheetId="124" hidden="1">#REF!</definedName>
    <definedName name="TRNR_12f402a36a89445cb44778b129bd9e0b_28_1" localSheetId="125" hidden="1">#REF!</definedName>
    <definedName name="TRNR_12f402a36a89445cb44778b129bd9e0b_28_1" localSheetId="128" hidden="1">#REF!</definedName>
    <definedName name="TRNR_12f402a36a89445cb44778b129bd9e0b_28_1" localSheetId="129" hidden="1">#REF!</definedName>
    <definedName name="TRNR_12f402a36a89445cb44778b129bd9e0b_28_1" localSheetId="130" hidden="1">#REF!</definedName>
    <definedName name="TRNR_12f402a36a89445cb44778b129bd9e0b_28_1" localSheetId="131" hidden="1">#REF!</definedName>
    <definedName name="TRNR_12f402a36a89445cb44778b129bd9e0b_28_1" hidden="1">#REF!</definedName>
    <definedName name="TRNR_12fbeb11b6254d838b75b6e2c6c1f046_61_2" localSheetId="31" hidden="1">#REF!</definedName>
    <definedName name="TRNR_12fbeb11b6254d838b75b6e2c6c1f046_61_2" localSheetId="50" hidden="1">#REF!</definedName>
    <definedName name="TRNR_12fbeb11b6254d838b75b6e2c6c1f046_61_2" localSheetId="51" hidden="1">#REF!</definedName>
    <definedName name="TRNR_12fbeb11b6254d838b75b6e2c6c1f046_61_2" localSheetId="53" hidden="1">#REF!</definedName>
    <definedName name="TRNR_12fbeb11b6254d838b75b6e2c6c1f046_61_2" localSheetId="38" hidden="1">#REF!</definedName>
    <definedName name="TRNR_12fbeb11b6254d838b75b6e2c6c1f046_61_2" localSheetId="125" hidden="1">#REF!</definedName>
    <definedName name="TRNR_12fbeb11b6254d838b75b6e2c6c1f046_61_2" localSheetId="126" hidden="1">#REF!</definedName>
    <definedName name="TRNR_12fbeb11b6254d838b75b6e2c6c1f046_61_2" localSheetId="127" hidden="1">#REF!</definedName>
    <definedName name="TRNR_12fbeb11b6254d838b75b6e2c6c1f046_61_2" localSheetId="129" hidden="1">#REF!</definedName>
    <definedName name="TRNR_12fbeb11b6254d838b75b6e2c6c1f046_61_2" localSheetId="130" hidden="1">#REF!</definedName>
    <definedName name="TRNR_12fbeb11b6254d838b75b6e2c6c1f046_61_2" localSheetId="131" hidden="1">#REF!</definedName>
    <definedName name="TRNR_12fbeb11b6254d838b75b6e2c6c1f046_61_2" localSheetId="138" hidden="1">#REF!</definedName>
    <definedName name="TRNR_12fbeb11b6254d838b75b6e2c6c1f046_61_2" localSheetId="40" hidden="1">#REF!</definedName>
    <definedName name="TRNR_12fbeb11b6254d838b75b6e2c6c1f046_61_2" hidden="1">#REF!</definedName>
    <definedName name="TRNR_13032d4d89974c00b3a9b7e3c46d3ebe_5973_6" localSheetId="38" hidden="1">#REF!</definedName>
    <definedName name="TRNR_13032d4d89974c00b3a9b7e3c46d3ebe_5973_6" localSheetId="124" hidden="1">#REF!</definedName>
    <definedName name="TRNR_13032d4d89974c00b3a9b7e3c46d3ebe_5973_6" localSheetId="125" hidden="1">#REF!</definedName>
    <definedName name="TRNR_13032d4d89974c00b3a9b7e3c46d3ebe_5973_6" localSheetId="128" hidden="1">#REF!</definedName>
    <definedName name="TRNR_13032d4d89974c00b3a9b7e3c46d3ebe_5973_6" hidden="1">#REF!</definedName>
    <definedName name="TRNR_13067fe2c0d74630b87d6e76f1a95bde_0_0" localSheetId="30" hidden="1">#REF!</definedName>
    <definedName name="TRNR_13067fe2c0d74630b87d6e76f1a95bde_0_0" localSheetId="31" hidden="1">#REF!</definedName>
    <definedName name="TRNR_13067fe2c0d74630b87d6e76f1a95bde_0_0" localSheetId="49" hidden="1">#REF!</definedName>
    <definedName name="TRNR_13067fe2c0d74630b87d6e76f1a95bde_0_0" localSheetId="50" hidden="1">#REF!</definedName>
    <definedName name="TRNR_13067fe2c0d74630b87d6e76f1a95bde_0_0" localSheetId="51" hidden="1">#REF!</definedName>
    <definedName name="TRNR_13067fe2c0d74630b87d6e76f1a95bde_0_0" localSheetId="53" hidden="1">#REF!</definedName>
    <definedName name="TRNR_13067fe2c0d74630b87d6e76f1a95bde_0_0" localSheetId="54" hidden="1">#REF!</definedName>
    <definedName name="TRNR_13067fe2c0d74630b87d6e76f1a95bde_0_0" localSheetId="33" hidden="1">#REF!</definedName>
    <definedName name="TRNR_13067fe2c0d74630b87d6e76f1a95bde_0_0" localSheetId="34" hidden="1">#REF!</definedName>
    <definedName name="TRNR_13067fe2c0d74630b87d6e76f1a95bde_0_0" localSheetId="38" hidden="1">#REF!</definedName>
    <definedName name="TRNR_13067fe2c0d74630b87d6e76f1a95bde_0_0" localSheetId="124" hidden="1">#REF!</definedName>
    <definedName name="TRNR_13067fe2c0d74630b87d6e76f1a95bde_0_0" localSheetId="125" hidden="1">#REF!</definedName>
    <definedName name="TRNR_13067fe2c0d74630b87d6e76f1a95bde_0_0" localSheetId="126" hidden="1">#REF!</definedName>
    <definedName name="TRNR_13067fe2c0d74630b87d6e76f1a95bde_0_0" localSheetId="127" hidden="1">#REF!</definedName>
    <definedName name="TRNR_13067fe2c0d74630b87d6e76f1a95bde_0_0" localSheetId="128" hidden="1">#REF!</definedName>
    <definedName name="TRNR_13067fe2c0d74630b87d6e76f1a95bde_0_0" localSheetId="129" hidden="1">#REF!</definedName>
    <definedName name="TRNR_13067fe2c0d74630b87d6e76f1a95bde_0_0" localSheetId="130" hidden="1">#REF!</definedName>
    <definedName name="TRNR_13067fe2c0d74630b87d6e76f1a95bde_0_0" localSheetId="131" hidden="1">#REF!</definedName>
    <definedName name="TRNR_13067fe2c0d74630b87d6e76f1a95bde_0_0" localSheetId="40" hidden="1">#REF!</definedName>
    <definedName name="TRNR_13067fe2c0d74630b87d6e76f1a95bde_0_0" hidden="1">#REF!</definedName>
    <definedName name="TRNR_130dc0af74964b69a6621e7680af7888_20_4" localSheetId="38" hidden="1">#REF!</definedName>
    <definedName name="TRNR_130dc0af74964b69a6621e7680af7888_20_4" localSheetId="125" hidden="1">#REF!</definedName>
    <definedName name="TRNR_130dc0af74964b69a6621e7680af7888_20_4" localSheetId="126" hidden="1">#REF!</definedName>
    <definedName name="TRNR_130dc0af74964b69a6621e7680af7888_20_4" localSheetId="127" hidden="1">#REF!</definedName>
    <definedName name="TRNR_130dc0af74964b69a6621e7680af7888_20_4" localSheetId="128" hidden="1">#REF!</definedName>
    <definedName name="TRNR_130dc0af74964b69a6621e7680af7888_20_4" localSheetId="129" hidden="1">#REF!</definedName>
    <definedName name="TRNR_130dc0af74964b69a6621e7680af7888_20_4" localSheetId="130" hidden="1">#REF!</definedName>
    <definedName name="TRNR_130dc0af74964b69a6621e7680af7888_20_4" localSheetId="131" hidden="1">#REF!</definedName>
    <definedName name="TRNR_130dc0af74964b69a6621e7680af7888_20_4" hidden="1">#REF!</definedName>
    <definedName name="TRNR_131541e3c1cd4f9abde429ad11ebfe76_61_2" localSheetId="31" hidden="1">#REF!</definedName>
    <definedName name="TRNR_131541e3c1cd4f9abde429ad11ebfe76_61_2" localSheetId="50" hidden="1">#REF!</definedName>
    <definedName name="TRNR_131541e3c1cd4f9abde429ad11ebfe76_61_2" localSheetId="51" hidden="1">#REF!</definedName>
    <definedName name="TRNR_131541e3c1cd4f9abde429ad11ebfe76_61_2" localSheetId="53" hidden="1">#REF!</definedName>
    <definedName name="TRNR_131541e3c1cd4f9abde429ad11ebfe76_61_2" localSheetId="38" hidden="1">#REF!</definedName>
    <definedName name="TRNR_131541e3c1cd4f9abde429ad11ebfe76_61_2" localSheetId="125" hidden="1">#REF!</definedName>
    <definedName name="TRNR_131541e3c1cd4f9abde429ad11ebfe76_61_2" localSheetId="126" hidden="1">#REF!</definedName>
    <definedName name="TRNR_131541e3c1cd4f9abde429ad11ebfe76_61_2" localSheetId="127" hidden="1">#REF!</definedName>
    <definedName name="TRNR_131541e3c1cd4f9abde429ad11ebfe76_61_2" localSheetId="129" hidden="1">#REF!</definedName>
    <definedName name="TRNR_131541e3c1cd4f9abde429ad11ebfe76_61_2" localSheetId="130" hidden="1">#REF!</definedName>
    <definedName name="TRNR_131541e3c1cd4f9abde429ad11ebfe76_61_2" localSheetId="131" hidden="1">#REF!</definedName>
    <definedName name="TRNR_131541e3c1cd4f9abde429ad11ebfe76_61_2" localSheetId="40" hidden="1">#REF!</definedName>
    <definedName name="TRNR_131541e3c1cd4f9abde429ad11ebfe76_61_2" hidden="1">#REF!</definedName>
    <definedName name="TRNR_1317ce777be64461a2cca9e6c0863f50_34_9" localSheetId="38" hidden="1">#REF!</definedName>
    <definedName name="TRNR_1317ce777be64461a2cca9e6c0863f50_34_9" localSheetId="125" hidden="1">#REF!</definedName>
    <definedName name="TRNR_1317ce777be64461a2cca9e6c0863f50_34_9" localSheetId="126" hidden="1">#REF!</definedName>
    <definedName name="TRNR_1317ce777be64461a2cca9e6c0863f50_34_9" localSheetId="127" hidden="1">#REF!</definedName>
    <definedName name="TRNR_1317ce777be64461a2cca9e6c0863f50_34_9" localSheetId="129" hidden="1">#REF!</definedName>
    <definedName name="TRNR_1317ce777be64461a2cca9e6c0863f50_34_9" localSheetId="130" hidden="1">#REF!</definedName>
    <definedName name="TRNR_1317ce777be64461a2cca9e6c0863f50_34_9" localSheetId="131" hidden="1">#REF!</definedName>
    <definedName name="TRNR_1317ce777be64461a2cca9e6c0863f50_34_9" hidden="1">#REF!</definedName>
    <definedName name="TRNR_131d327376bd42c99d65022a8fe5a392_283_13" localSheetId="38" hidden="1">#REF!</definedName>
    <definedName name="TRNR_131d327376bd42c99d65022a8fe5a392_283_13" localSheetId="125" hidden="1">#REF!</definedName>
    <definedName name="TRNR_131d327376bd42c99d65022a8fe5a392_283_13" localSheetId="126" hidden="1">#REF!</definedName>
    <definedName name="TRNR_131d327376bd42c99d65022a8fe5a392_283_13" localSheetId="127" hidden="1">#REF!</definedName>
    <definedName name="TRNR_131d327376bd42c99d65022a8fe5a392_283_13" localSheetId="128" hidden="1">#REF!</definedName>
    <definedName name="TRNR_131d327376bd42c99d65022a8fe5a392_283_13" localSheetId="129" hidden="1">#REF!</definedName>
    <definedName name="TRNR_131d327376bd42c99d65022a8fe5a392_283_13" localSheetId="130" hidden="1">#REF!</definedName>
    <definedName name="TRNR_131d327376bd42c99d65022a8fe5a392_283_13" localSheetId="131" hidden="1">#REF!</definedName>
    <definedName name="TRNR_131d327376bd42c99d65022a8fe5a392_283_13" hidden="1">#REF!</definedName>
    <definedName name="TRNR_131d9388e96a411998b1a840aeb3aff2_61_2" localSheetId="31" hidden="1">#REF!</definedName>
    <definedName name="TRNR_131d9388e96a411998b1a840aeb3aff2_61_2" localSheetId="50" hidden="1">#REF!</definedName>
    <definedName name="TRNR_131d9388e96a411998b1a840aeb3aff2_61_2" localSheetId="51" hidden="1">#REF!</definedName>
    <definedName name="TRNR_131d9388e96a411998b1a840aeb3aff2_61_2" localSheetId="53" hidden="1">#REF!</definedName>
    <definedName name="TRNR_131d9388e96a411998b1a840aeb3aff2_61_2" localSheetId="38" hidden="1">#REF!</definedName>
    <definedName name="TRNR_131d9388e96a411998b1a840aeb3aff2_61_2" localSheetId="125" hidden="1">#REF!</definedName>
    <definedName name="TRNR_131d9388e96a411998b1a840aeb3aff2_61_2" localSheetId="126" hidden="1">#REF!</definedName>
    <definedName name="TRNR_131d9388e96a411998b1a840aeb3aff2_61_2" localSheetId="127" hidden="1">#REF!</definedName>
    <definedName name="TRNR_131d9388e96a411998b1a840aeb3aff2_61_2" localSheetId="129" hidden="1">#REF!</definedName>
    <definedName name="TRNR_131d9388e96a411998b1a840aeb3aff2_61_2" localSheetId="130" hidden="1">#REF!</definedName>
    <definedName name="TRNR_131d9388e96a411998b1a840aeb3aff2_61_2" localSheetId="131" hidden="1">#REF!</definedName>
    <definedName name="TRNR_131d9388e96a411998b1a840aeb3aff2_61_2" localSheetId="40" hidden="1">#REF!</definedName>
    <definedName name="TRNR_131d9388e96a411998b1a840aeb3aff2_61_2" hidden="1">#REF!</definedName>
    <definedName name="TRNR_13519c09782b41ecb1067b3cf8510ce0_61_2" localSheetId="31" hidden="1">#REF!</definedName>
    <definedName name="TRNR_13519c09782b41ecb1067b3cf8510ce0_61_2" localSheetId="50" hidden="1">#REF!</definedName>
    <definedName name="TRNR_13519c09782b41ecb1067b3cf8510ce0_61_2" localSheetId="51" hidden="1">#REF!</definedName>
    <definedName name="TRNR_13519c09782b41ecb1067b3cf8510ce0_61_2" localSheetId="53" hidden="1">#REF!</definedName>
    <definedName name="TRNR_13519c09782b41ecb1067b3cf8510ce0_61_2" localSheetId="38" hidden="1">#REF!</definedName>
    <definedName name="TRNR_13519c09782b41ecb1067b3cf8510ce0_61_2" localSheetId="125" hidden="1">#REF!</definedName>
    <definedName name="TRNR_13519c09782b41ecb1067b3cf8510ce0_61_2" localSheetId="126" hidden="1">#REF!</definedName>
    <definedName name="TRNR_13519c09782b41ecb1067b3cf8510ce0_61_2" localSheetId="127" hidden="1">#REF!</definedName>
    <definedName name="TRNR_13519c09782b41ecb1067b3cf8510ce0_61_2" localSheetId="129" hidden="1">#REF!</definedName>
    <definedName name="TRNR_13519c09782b41ecb1067b3cf8510ce0_61_2" localSheetId="130" hidden="1">#REF!</definedName>
    <definedName name="TRNR_13519c09782b41ecb1067b3cf8510ce0_61_2" localSheetId="131" hidden="1">#REF!</definedName>
    <definedName name="TRNR_13519c09782b41ecb1067b3cf8510ce0_61_2" localSheetId="40" hidden="1">#REF!</definedName>
    <definedName name="TRNR_13519c09782b41ecb1067b3cf8510ce0_61_2" hidden="1">#REF!</definedName>
    <definedName name="TRNR_13520cdb447b4370b68a5431040f6685_61_2" localSheetId="31" hidden="1">#REF!</definedName>
    <definedName name="TRNR_13520cdb447b4370b68a5431040f6685_61_2" localSheetId="50" hidden="1">#REF!</definedName>
    <definedName name="TRNR_13520cdb447b4370b68a5431040f6685_61_2" localSheetId="51" hidden="1">#REF!</definedName>
    <definedName name="TRNR_13520cdb447b4370b68a5431040f6685_61_2" localSheetId="53" hidden="1">#REF!</definedName>
    <definedName name="TRNR_13520cdb447b4370b68a5431040f6685_61_2" localSheetId="38" hidden="1">#REF!</definedName>
    <definedName name="TRNR_13520cdb447b4370b68a5431040f6685_61_2" localSheetId="125" hidden="1">#REF!</definedName>
    <definedName name="TRNR_13520cdb447b4370b68a5431040f6685_61_2" localSheetId="126" hidden="1">#REF!</definedName>
    <definedName name="TRNR_13520cdb447b4370b68a5431040f6685_61_2" localSheetId="127" hidden="1">#REF!</definedName>
    <definedName name="TRNR_13520cdb447b4370b68a5431040f6685_61_2" localSheetId="129" hidden="1">#REF!</definedName>
    <definedName name="TRNR_13520cdb447b4370b68a5431040f6685_61_2" localSheetId="130" hidden="1">#REF!</definedName>
    <definedName name="TRNR_13520cdb447b4370b68a5431040f6685_61_2" localSheetId="131" hidden="1">#REF!</definedName>
    <definedName name="TRNR_13520cdb447b4370b68a5431040f6685_61_2" localSheetId="40" hidden="1">#REF!</definedName>
    <definedName name="TRNR_13520cdb447b4370b68a5431040f6685_61_2" hidden="1">#REF!</definedName>
    <definedName name="TRNR_135adbbe761a4335939eab6ab3a2e2dd_59_3" localSheetId="5" hidden="1">#REF!</definedName>
    <definedName name="TRNR_135adbbe761a4335939eab6ab3a2e2dd_59_3" localSheetId="6" hidden="1">#REF!</definedName>
    <definedName name="TRNR_135adbbe761a4335939eab6ab3a2e2dd_59_3" localSheetId="7" hidden="1">#REF!</definedName>
    <definedName name="TRNR_135adbbe761a4335939eab6ab3a2e2dd_59_3" localSheetId="8" hidden="1">#REF!</definedName>
    <definedName name="TRNR_135adbbe761a4335939eab6ab3a2e2dd_59_3" localSheetId="9" hidden="1">#REF!</definedName>
    <definedName name="TRNR_135adbbe761a4335939eab6ab3a2e2dd_59_3" localSheetId="30" hidden="1">#REF!</definedName>
    <definedName name="TRNR_135adbbe761a4335939eab6ab3a2e2dd_59_3" localSheetId="38" hidden="1">#REF!</definedName>
    <definedName name="TRNR_135adbbe761a4335939eab6ab3a2e2dd_59_3" localSheetId="124" hidden="1">#REF!</definedName>
    <definedName name="TRNR_135adbbe761a4335939eab6ab3a2e2dd_59_3" localSheetId="125" hidden="1">#REF!</definedName>
    <definedName name="TRNR_135adbbe761a4335939eab6ab3a2e2dd_59_3" localSheetId="128" hidden="1">#REF!</definedName>
    <definedName name="TRNR_135adbbe761a4335939eab6ab3a2e2dd_59_3" localSheetId="129" hidden="1">#REF!</definedName>
    <definedName name="TRNR_135adbbe761a4335939eab6ab3a2e2dd_59_3" hidden="1">#REF!</definedName>
    <definedName name="TRNR_135b92dc45584680810af27dd7176239_61_2" localSheetId="31" hidden="1">#REF!</definedName>
    <definedName name="TRNR_135b92dc45584680810af27dd7176239_61_2" localSheetId="50" hidden="1">#REF!</definedName>
    <definedName name="TRNR_135b92dc45584680810af27dd7176239_61_2" localSheetId="51" hidden="1">#REF!</definedName>
    <definedName name="TRNR_135b92dc45584680810af27dd7176239_61_2" localSheetId="53" hidden="1">#REF!</definedName>
    <definedName name="TRNR_135b92dc45584680810af27dd7176239_61_2" localSheetId="38" hidden="1">#REF!</definedName>
    <definedName name="TRNR_135b92dc45584680810af27dd7176239_61_2" localSheetId="125" hidden="1">#REF!</definedName>
    <definedName name="TRNR_135b92dc45584680810af27dd7176239_61_2" localSheetId="126" hidden="1">#REF!</definedName>
    <definedName name="TRNR_135b92dc45584680810af27dd7176239_61_2" localSheetId="127" hidden="1">#REF!</definedName>
    <definedName name="TRNR_135b92dc45584680810af27dd7176239_61_2" localSheetId="129" hidden="1">#REF!</definedName>
    <definedName name="TRNR_135b92dc45584680810af27dd7176239_61_2" localSheetId="130" hidden="1">#REF!</definedName>
    <definedName name="TRNR_135b92dc45584680810af27dd7176239_61_2" localSheetId="131" hidden="1">#REF!</definedName>
    <definedName name="TRNR_135b92dc45584680810af27dd7176239_61_2" localSheetId="138" hidden="1">#REF!</definedName>
    <definedName name="TRNR_135b92dc45584680810af27dd7176239_61_2" localSheetId="40" hidden="1">#REF!</definedName>
    <definedName name="TRNR_135b92dc45584680810af27dd7176239_61_2" hidden="1">#REF!</definedName>
    <definedName name="TRNR_13617efa16fa481e8d451eac4c411bf0_25_6" localSheetId="38" hidden="1">#REF!</definedName>
    <definedName name="TRNR_13617efa16fa481e8d451eac4c411bf0_25_6" localSheetId="125" hidden="1">#REF!</definedName>
    <definedName name="TRNR_13617efa16fa481e8d451eac4c411bf0_25_6" localSheetId="126" hidden="1">#REF!</definedName>
    <definedName name="TRNR_13617efa16fa481e8d451eac4c411bf0_25_6" localSheetId="127" hidden="1">#REF!</definedName>
    <definedName name="TRNR_13617efa16fa481e8d451eac4c411bf0_25_6" localSheetId="129" hidden="1">#REF!</definedName>
    <definedName name="TRNR_13617efa16fa481e8d451eac4c411bf0_25_6" localSheetId="130" hidden="1">#REF!</definedName>
    <definedName name="TRNR_13617efa16fa481e8d451eac4c411bf0_25_6" localSheetId="131" hidden="1">#REF!</definedName>
    <definedName name="TRNR_13617efa16fa481e8d451eac4c411bf0_25_6" hidden="1">#REF!</definedName>
    <definedName name="TRNR_138368018f8445fd81fe0e78a8c961cf_61_2" localSheetId="31" hidden="1">#REF!</definedName>
    <definedName name="TRNR_138368018f8445fd81fe0e78a8c961cf_61_2" localSheetId="50" hidden="1">#REF!</definedName>
    <definedName name="TRNR_138368018f8445fd81fe0e78a8c961cf_61_2" localSheetId="51" hidden="1">#REF!</definedName>
    <definedName name="TRNR_138368018f8445fd81fe0e78a8c961cf_61_2" localSheetId="53" hidden="1">#REF!</definedName>
    <definedName name="TRNR_138368018f8445fd81fe0e78a8c961cf_61_2" localSheetId="38" hidden="1">#REF!</definedName>
    <definedName name="TRNR_138368018f8445fd81fe0e78a8c961cf_61_2" localSheetId="125" hidden="1">#REF!</definedName>
    <definedName name="TRNR_138368018f8445fd81fe0e78a8c961cf_61_2" localSheetId="126" hidden="1">#REF!</definedName>
    <definedName name="TRNR_138368018f8445fd81fe0e78a8c961cf_61_2" localSheetId="127" hidden="1">#REF!</definedName>
    <definedName name="TRNR_138368018f8445fd81fe0e78a8c961cf_61_2" localSheetId="129" hidden="1">#REF!</definedName>
    <definedName name="TRNR_138368018f8445fd81fe0e78a8c961cf_61_2" localSheetId="130" hidden="1">#REF!</definedName>
    <definedName name="TRNR_138368018f8445fd81fe0e78a8c961cf_61_2" localSheetId="131" hidden="1">#REF!</definedName>
    <definedName name="TRNR_138368018f8445fd81fe0e78a8c961cf_61_2" localSheetId="40" hidden="1">#REF!</definedName>
    <definedName name="TRNR_138368018f8445fd81fe0e78a8c961cf_61_2" hidden="1">#REF!</definedName>
    <definedName name="TRNR_13900a20d5ce45e2bc4fd4871565be06_525_10" hidden="1">#REF!</definedName>
    <definedName name="TRNR_139ad7465dcd44d99517ca325d4dcece_5821_12" localSheetId="5" hidden="1">#REF!</definedName>
    <definedName name="TRNR_139ad7465dcd44d99517ca325d4dcece_5821_12" localSheetId="6" hidden="1">#REF!</definedName>
    <definedName name="TRNR_139ad7465dcd44d99517ca325d4dcece_5821_12" localSheetId="7" hidden="1">#REF!</definedName>
    <definedName name="TRNR_139ad7465dcd44d99517ca325d4dcece_5821_12" localSheetId="8" hidden="1">#REF!</definedName>
    <definedName name="TRNR_139ad7465dcd44d99517ca325d4dcece_5821_12" localSheetId="9" hidden="1">#REF!</definedName>
    <definedName name="TRNR_139ad7465dcd44d99517ca325d4dcece_5821_12" localSheetId="30" hidden="1">#REF!</definedName>
    <definedName name="TRNR_139ad7465dcd44d99517ca325d4dcece_5821_12" localSheetId="38" hidden="1">#REF!</definedName>
    <definedName name="TRNR_139ad7465dcd44d99517ca325d4dcece_5821_12" localSheetId="124" hidden="1">#REF!</definedName>
    <definedName name="TRNR_139ad7465dcd44d99517ca325d4dcece_5821_12" localSheetId="125" hidden="1">#REF!</definedName>
    <definedName name="TRNR_139ad7465dcd44d99517ca325d4dcece_5821_12" localSheetId="128" hidden="1">#REF!</definedName>
    <definedName name="TRNR_139ad7465dcd44d99517ca325d4dcece_5821_12" hidden="1">#REF!</definedName>
    <definedName name="TRNR_13a9ae56ec6447e0b3053bb1fa146d71_5856_12" localSheetId="5" hidden="1">#REF!</definedName>
    <definedName name="TRNR_13a9ae56ec6447e0b3053bb1fa146d71_5856_12" localSheetId="6" hidden="1">#REF!</definedName>
    <definedName name="TRNR_13a9ae56ec6447e0b3053bb1fa146d71_5856_12" localSheetId="7" hidden="1">#REF!</definedName>
    <definedName name="TRNR_13a9ae56ec6447e0b3053bb1fa146d71_5856_12" localSheetId="8" hidden="1">#REF!</definedName>
    <definedName name="TRNR_13a9ae56ec6447e0b3053bb1fa146d71_5856_12" localSheetId="9" hidden="1">#REF!</definedName>
    <definedName name="TRNR_13a9ae56ec6447e0b3053bb1fa146d71_5856_12" localSheetId="30" hidden="1">#REF!</definedName>
    <definedName name="TRNR_13a9ae56ec6447e0b3053bb1fa146d71_5856_12" localSheetId="38" hidden="1">#REF!</definedName>
    <definedName name="TRNR_13a9ae56ec6447e0b3053bb1fa146d71_5856_12" localSheetId="124" hidden="1">#REF!</definedName>
    <definedName name="TRNR_13a9ae56ec6447e0b3053bb1fa146d71_5856_12" localSheetId="125" hidden="1">#REF!</definedName>
    <definedName name="TRNR_13a9ae56ec6447e0b3053bb1fa146d71_5856_12" localSheetId="128" hidden="1">#REF!</definedName>
    <definedName name="TRNR_13a9ae56ec6447e0b3053bb1fa146d71_5856_12" localSheetId="129" hidden="1">#REF!</definedName>
    <definedName name="TRNR_13a9ae56ec6447e0b3053bb1fa146d71_5856_12" hidden="1">#REF!</definedName>
    <definedName name="TRNR_13cfb688224d4760b6efd8da199a7c11_61_2" localSheetId="31" hidden="1">#REF!</definedName>
    <definedName name="TRNR_13cfb688224d4760b6efd8da199a7c11_61_2" localSheetId="50" hidden="1">#REF!</definedName>
    <definedName name="TRNR_13cfb688224d4760b6efd8da199a7c11_61_2" localSheetId="51" hidden="1">#REF!</definedName>
    <definedName name="TRNR_13cfb688224d4760b6efd8da199a7c11_61_2" localSheetId="53" hidden="1">#REF!</definedName>
    <definedName name="TRNR_13cfb688224d4760b6efd8da199a7c11_61_2" localSheetId="38" hidden="1">#REF!</definedName>
    <definedName name="TRNR_13cfb688224d4760b6efd8da199a7c11_61_2" localSheetId="125" hidden="1">#REF!</definedName>
    <definedName name="TRNR_13cfb688224d4760b6efd8da199a7c11_61_2" localSheetId="126" hidden="1">#REF!</definedName>
    <definedName name="TRNR_13cfb688224d4760b6efd8da199a7c11_61_2" localSheetId="127" hidden="1">#REF!</definedName>
    <definedName name="TRNR_13cfb688224d4760b6efd8da199a7c11_61_2" localSheetId="129" hidden="1">#REF!</definedName>
    <definedName name="TRNR_13cfb688224d4760b6efd8da199a7c11_61_2" localSheetId="130" hidden="1">#REF!</definedName>
    <definedName name="TRNR_13cfb688224d4760b6efd8da199a7c11_61_2" localSheetId="131" hidden="1">#REF!</definedName>
    <definedName name="TRNR_13cfb688224d4760b6efd8da199a7c11_61_2" localSheetId="138" hidden="1">#REF!</definedName>
    <definedName name="TRNR_13cfb688224d4760b6efd8da199a7c11_61_2" localSheetId="40" hidden="1">#REF!</definedName>
    <definedName name="TRNR_13cfb688224d4760b6efd8da199a7c11_61_2" hidden="1">#REF!</definedName>
    <definedName name="TRNR_13e38a665579445aae4b6e1cbe668477_61_2" localSheetId="31" hidden="1">#REF!</definedName>
    <definedName name="TRNR_13e38a665579445aae4b6e1cbe668477_61_2" localSheetId="50" hidden="1">#REF!</definedName>
    <definedName name="TRNR_13e38a665579445aae4b6e1cbe668477_61_2" localSheetId="51" hidden="1">#REF!</definedName>
    <definedName name="TRNR_13e38a665579445aae4b6e1cbe668477_61_2" localSheetId="53" hidden="1">#REF!</definedName>
    <definedName name="TRNR_13e38a665579445aae4b6e1cbe668477_61_2" localSheetId="38" hidden="1">#REF!</definedName>
    <definedName name="TRNR_13e38a665579445aae4b6e1cbe668477_61_2" localSheetId="125" hidden="1">#REF!</definedName>
    <definedName name="TRNR_13e38a665579445aae4b6e1cbe668477_61_2" localSheetId="126" hidden="1">#REF!</definedName>
    <definedName name="TRNR_13e38a665579445aae4b6e1cbe668477_61_2" localSheetId="127" hidden="1">#REF!</definedName>
    <definedName name="TRNR_13e38a665579445aae4b6e1cbe668477_61_2" localSheetId="129" hidden="1">#REF!</definedName>
    <definedName name="TRNR_13e38a665579445aae4b6e1cbe668477_61_2" localSheetId="130" hidden="1">#REF!</definedName>
    <definedName name="TRNR_13e38a665579445aae4b6e1cbe668477_61_2" localSheetId="131" hidden="1">#REF!</definedName>
    <definedName name="TRNR_13e38a665579445aae4b6e1cbe668477_61_2" localSheetId="40" hidden="1">#REF!</definedName>
    <definedName name="TRNR_13e38a665579445aae4b6e1cbe668477_61_2" hidden="1">#REF!</definedName>
    <definedName name="TRNR_13eba312d6ee45398fc0e4d2d373e3e1_51_3" localSheetId="31" hidden="1">#REF!</definedName>
    <definedName name="TRNR_13eba312d6ee45398fc0e4d2d373e3e1_51_3" localSheetId="38" hidden="1">#REF!</definedName>
    <definedName name="TRNR_13eba312d6ee45398fc0e4d2d373e3e1_51_3" localSheetId="125" hidden="1">#REF!</definedName>
    <definedName name="TRNR_13eba312d6ee45398fc0e4d2d373e3e1_51_3" localSheetId="126" hidden="1">#REF!</definedName>
    <definedName name="TRNR_13eba312d6ee45398fc0e4d2d373e3e1_51_3" localSheetId="127" hidden="1">#REF!</definedName>
    <definedName name="TRNR_13eba312d6ee45398fc0e4d2d373e3e1_51_3" localSheetId="129" hidden="1">#REF!</definedName>
    <definedName name="TRNR_13eba312d6ee45398fc0e4d2d373e3e1_51_3" localSheetId="130" hidden="1">#REF!</definedName>
    <definedName name="TRNR_13eba312d6ee45398fc0e4d2d373e3e1_51_3" localSheetId="131" hidden="1">#REF!</definedName>
    <definedName name="TRNR_13eba312d6ee45398fc0e4d2d373e3e1_51_3" localSheetId="40" hidden="1">#REF!</definedName>
    <definedName name="TRNR_13eba312d6ee45398fc0e4d2d373e3e1_51_3" hidden="1">#REF!</definedName>
    <definedName name="TRNR_13feb706a63c4b77977e0b7956484c72_61_2" localSheetId="31" hidden="1">#REF!</definedName>
    <definedName name="TRNR_13feb706a63c4b77977e0b7956484c72_61_2" localSheetId="50" hidden="1">#REF!</definedName>
    <definedName name="TRNR_13feb706a63c4b77977e0b7956484c72_61_2" localSheetId="51" hidden="1">#REF!</definedName>
    <definedName name="TRNR_13feb706a63c4b77977e0b7956484c72_61_2" localSheetId="53" hidden="1">#REF!</definedName>
    <definedName name="TRNR_13feb706a63c4b77977e0b7956484c72_61_2" localSheetId="38" hidden="1">#REF!</definedName>
    <definedName name="TRNR_13feb706a63c4b77977e0b7956484c72_61_2" localSheetId="125" hidden="1">#REF!</definedName>
    <definedName name="TRNR_13feb706a63c4b77977e0b7956484c72_61_2" localSheetId="126" hidden="1">#REF!</definedName>
    <definedName name="TRNR_13feb706a63c4b77977e0b7956484c72_61_2" localSheetId="127" hidden="1">#REF!</definedName>
    <definedName name="TRNR_13feb706a63c4b77977e0b7956484c72_61_2" localSheetId="129" hidden="1">#REF!</definedName>
    <definedName name="TRNR_13feb706a63c4b77977e0b7956484c72_61_2" localSheetId="130" hidden="1">#REF!</definedName>
    <definedName name="TRNR_13feb706a63c4b77977e0b7956484c72_61_2" localSheetId="131" hidden="1">#REF!</definedName>
    <definedName name="TRNR_13feb706a63c4b77977e0b7956484c72_61_2" localSheetId="40" hidden="1">#REF!</definedName>
    <definedName name="TRNR_13feb706a63c4b77977e0b7956484c72_61_2" hidden="1">#REF!</definedName>
    <definedName name="TRNR_14089af8a9ea410989ad2012e0c7374f_281_26" localSheetId="38" hidden="1">#REF!</definedName>
    <definedName name="TRNR_14089af8a9ea410989ad2012e0c7374f_281_26" localSheetId="125" hidden="1">#REF!</definedName>
    <definedName name="TRNR_14089af8a9ea410989ad2012e0c7374f_281_26" localSheetId="126" hidden="1">#REF!</definedName>
    <definedName name="TRNR_14089af8a9ea410989ad2012e0c7374f_281_26" localSheetId="127" hidden="1">#REF!</definedName>
    <definedName name="TRNR_14089af8a9ea410989ad2012e0c7374f_281_26" localSheetId="129" hidden="1">#REF!</definedName>
    <definedName name="TRNR_14089af8a9ea410989ad2012e0c7374f_281_26" localSheetId="130" hidden="1">#REF!</definedName>
    <definedName name="TRNR_14089af8a9ea410989ad2012e0c7374f_281_26" localSheetId="131" hidden="1">#REF!</definedName>
    <definedName name="TRNR_14089af8a9ea410989ad2012e0c7374f_281_26" hidden="1">#REF!</definedName>
    <definedName name="TRNR_140c6f5a177f4aadaa0c996d0ceeb5de_61_2" localSheetId="31" hidden="1">#REF!</definedName>
    <definedName name="TRNR_140c6f5a177f4aadaa0c996d0ceeb5de_61_2" localSheetId="50" hidden="1">#REF!</definedName>
    <definedName name="TRNR_140c6f5a177f4aadaa0c996d0ceeb5de_61_2" localSheetId="51" hidden="1">#REF!</definedName>
    <definedName name="TRNR_140c6f5a177f4aadaa0c996d0ceeb5de_61_2" localSheetId="53" hidden="1">#REF!</definedName>
    <definedName name="TRNR_140c6f5a177f4aadaa0c996d0ceeb5de_61_2" localSheetId="38" hidden="1">#REF!</definedName>
    <definedName name="TRNR_140c6f5a177f4aadaa0c996d0ceeb5de_61_2" localSheetId="125" hidden="1">#REF!</definedName>
    <definedName name="TRNR_140c6f5a177f4aadaa0c996d0ceeb5de_61_2" localSheetId="126" hidden="1">#REF!</definedName>
    <definedName name="TRNR_140c6f5a177f4aadaa0c996d0ceeb5de_61_2" localSheetId="127" hidden="1">#REF!</definedName>
    <definedName name="TRNR_140c6f5a177f4aadaa0c996d0ceeb5de_61_2" localSheetId="129" hidden="1">#REF!</definedName>
    <definedName name="TRNR_140c6f5a177f4aadaa0c996d0ceeb5de_61_2" localSheetId="130" hidden="1">#REF!</definedName>
    <definedName name="TRNR_140c6f5a177f4aadaa0c996d0ceeb5de_61_2" localSheetId="131" hidden="1">#REF!</definedName>
    <definedName name="TRNR_140c6f5a177f4aadaa0c996d0ceeb5de_61_2" localSheetId="40" hidden="1">#REF!</definedName>
    <definedName name="TRNR_140c6f5a177f4aadaa0c996d0ceeb5de_61_2" hidden="1">#REF!</definedName>
    <definedName name="TRNR_140e73d899d34f609cfee8b6e5c27dc0_61_2" localSheetId="31" hidden="1">#REF!</definedName>
    <definedName name="TRNR_140e73d899d34f609cfee8b6e5c27dc0_61_2" localSheetId="50" hidden="1">#REF!</definedName>
    <definedName name="TRNR_140e73d899d34f609cfee8b6e5c27dc0_61_2" localSheetId="51" hidden="1">#REF!</definedName>
    <definedName name="TRNR_140e73d899d34f609cfee8b6e5c27dc0_61_2" localSheetId="53" hidden="1">#REF!</definedName>
    <definedName name="TRNR_140e73d899d34f609cfee8b6e5c27dc0_61_2" localSheetId="38" hidden="1">#REF!</definedName>
    <definedName name="TRNR_140e73d899d34f609cfee8b6e5c27dc0_61_2" localSheetId="125" hidden="1">#REF!</definedName>
    <definedName name="TRNR_140e73d899d34f609cfee8b6e5c27dc0_61_2" localSheetId="126" hidden="1">#REF!</definedName>
    <definedName name="TRNR_140e73d899d34f609cfee8b6e5c27dc0_61_2" localSheetId="127" hidden="1">#REF!</definedName>
    <definedName name="TRNR_140e73d899d34f609cfee8b6e5c27dc0_61_2" localSheetId="129" hidden="1">#REF!</definedName>
    <definedName name="TRNR_140e73d899d34f609cfee8b6e5c27dc0_61_2" localSheetId="130" hidden="1">#REF!</definedName>
    <definedName name="TRNR_140e73d899d34f609cfee8b6e5c27dc0_61_2" localSheetId="131" hidden="1">#REF!</definedName>
    <definedName name="TRNR_140e73d899d34f609cfee8b6e5c27dc0_61_2" localSheetId="40" hidden="1">#REF!</definedName>
    <definedName name="TRNR_140e73d899d34f609cfee8b6e5c27dc0_61_2" hidden="1">#REF!</definedName>
    <definedName name="TRNR_141ecd163d164152b85d9ce1ca2e8c95_61_2" localSheetId="31" hidden="1">#REF!</definedName>
    <definedName name="TRNR_141ecd163d164152b85d9ce1ca2e8c95_61_2" localSheetId="50" hidden="1">#REF!</definedName>
    <definedName name="TRNR_141ecd163d164152b85d9ce1ca2e8c95_61_2" localSheetId="51" hidden="1">#REF!</definedName>
    <definedName name="TRNR_141ecd163d164152b85d9ce1ca2e8c95_61_2" localSheetId="53" hidden="1">#REF!</definedName>
    <definedName name="TRNR_141ecd163d164152b85d9ce1ca2e8c95_61_2" localSheetId="38" hidden="1">#REF!</definedName>
    <definedName name="TRNR_141ecd163d164152b85d9ce1ca2e8c95_61_2" localSheetId="125" hidden="1">#REF!</definedName>
    <definedName name="TRNR_141ecd163d164152b85d9ce1ca2e8c95_61_2" localSheetId="126" hidden="1">#REF!</definedName>
    <definedName name="TRNR_141ecd163d164152b85d9ce1ca2e8c95_61_2" localSheetId="127" hidden="1">#REF!</definedName>
    <definedName name="TRNR_141ecd163d164152b85d9ce1ca2e8c95_61_2" localSheetId="129" hidden="1">#REF!</definedName>
    <definedName name="TRNR_141ecd163d164152b85d9ce1ca2e8c95_61_2" localSheetId="130" hidden="1">#REF!</definedName>
    <definedName name="TRNR_141ecd163d164152b85d9ce1ca2e8c95_61_2" localSheetId="131" hidden="1">#REF!</definedName>
    <definedName name="TRNR_141ecd163d164152b85d9ce1ca2e8c95_61_2" localSheetId="40" hidden="1">#REF!</definedName>
    <definedName name="TRNR_141ecd163d164152b85d9ce1ca2e8c95_61_2" hidden="1">#REF!</definedName>
    <definedName name="TRNR_1442a2f97b7e4d429d4ff7a4b88b1cc9_6045_7" localSheetId="31" hidden="1">#REF!</definedName>
    <definedName name="TRNR_1442a2f97b7e4d429d4ff7a4b88b1cc9_6045_7" localSheetId="50" hidden="1">#REF!</definedName>
    <definedName name="TRNR_1442a2f97b7e4d429d4ff7a4b88b1cc9_6045_7" localSheetId="51" hidden="1">#REF!</definedName>
    <definedName name="TRNR_1442a2f97b7e4d429d4ff7a4b88b1cc9_6045_7" localSheetId="53" hidden="1">#REF!</definedName>
    <definedName name="TRNR_1442a2f97b7e4d429d4ff7a4b88b1cc9_6045_7" localSheetId="54" hidden="1">#REF!</definedName>
    <definedName name="TRNR_1442a2f97b7e4d429d4ff7a4b88b1cc9_6045_7" localSheetId="33" hidden="1">#REF!</definedName>
    <definedName name="TRNR_1442a2f97b7e4d429d4ff7a4b88b1cc9_6045_7" localSheetId="34" hidden="1">#REF!</definedName>
    <definedName name="TRNR_1442a2f97b7e4d429d4ff7a4b88b1cc9_6045_7" localSheetId="38" hidden="1">#REF!</definedName>
    <definedName name="TRNR_1442a2f97b7e4d429d4ff7a4b88b1cc9_6045_7" localSheetId="124" hidden="1">#REF!</definedName>
    <definedName name="TRNR_1442a2f97b7e4d429d4ff7a4b88b1cc9_6045_7" localSheetId="125" hidden="1">#REF!</definedName>
    <definedName name="TRNR_1442a2f97b7e4d429d4ff7a4b88b1cc9_6045_7" localSheetId="126" hidden="1">#REF!</definedName>
    <definedName name="TRNR_1442a2f97b7e4d429d4ff7a4b88b1cc9_6045_7" localSheetId="127" hidden="1">#REF!</definedName>
    <definedName name="TRNR_1442a2f97b7e4d429d4ff7a4b88b1cc9_6045_7" localSheetId="128" hidden="1">#REF!</definedName>
    <definedName name="TRNR_1442a2f97b7e4d429d4ff7a4b88b1cc9_6045_7" localSheetId="129" hidden="1">#REF!</definedName>
    <definedName name="TRNR_1442a2f97b7e4d429d4ff7a4b88b1cc9_6045_7" localSheetId="130" hidden="1">#REF!</definedName>
    <definedName name="TRNR_1442a2f97b7e4d429d4ff7a4b88b1cc9_6045_7" localSheetId="131" hidden="1">#REF!</definedName>
    <definedName name="TRNR_1442a2f97b7e4d429d4ff7a4b88b1cc9_6045_7" localSheetId="40" hidden="1">#REF!</definedName>
    <definedName name="TRNR_1442a2f97b7e4d429d4ff7a4b88b1cc9_6045_7" hidden="1">#REF!</definedName>
    <definedName name="TRNR_14503cfe702145e4959751bd96037c85_61_2" localSheetId="31" hidden="1">#REF!</definedName>
    <definedName name="TRNR_14503cfe702145e4959751bd96037c85_61_2" localSheetId="50" hidden="1">#REF!</definedName>
    <definedName name="TRNR_14503cfe702145e4959751bd96037c85_61_2" localSheetId="51" hidden="1">#REF!</definedName>
    <definedName name="TRNR_14503cfe702145e4959751bd96037c85_61_2" localSheetId="53" hidden="1">#REF!</definedName>
    <definedName name="TRNR_14503cfe702145e4959751bd96037c85_61_2" localSheetId="38" hidden="1">#REF!</definedName>
    <definedName name="TRNR_14503cfe702145e4959751bd96037c85_61_2" localSheetId="125" hidden="1">#REF!</definedName>
    <definedName name="TRNR_14503cfe702145e4959751bd96037c85_61_2" localSheetId="126" hidden="1">#REF!</definedName>
    <definedName name="TRNR_14503cfe702145e4959751bd96037c85_61_2" localSheetId="127" hidden="1">#REF!</definedName>
    <definedName name="TRNR_14503cfe702145e4959751bd96037c85_61_2" localSheetId="129" hidden="1">#REF!</definedName>
    <definedName name="TRNR_14503cfe702145e4959751bd96037c85_61_2" localSheetId="130" hidden="1">#REF!</definedName>
    <definedName name="TRNR_14503cfe702145e4959751bd96037c85_61_2" localSheetId="131" hidden="1">#REF!</definedName>
    <definedName name="TRNR_14503cfe702145e4959751bd96037c85_61_2" localSheetId="40" hidden="1">#REF!</definedName>
    <definedName name="TRNR_14503cfe702145e4959751bd96037c85_61_2" hidden="1">#REF!</definedName>
    <definedName name="TRNR_1461d0ef230a4f0d89148ffc2e2b4a38_61_2" localSheetId="31" hidden="1">#REF!</definedName>
    <definedName name="TRNR_1461d0ef230a4f0d89148ffc2e2b4a38_61_2" localSheetId="50" hidden="1">#REF!</definedName>
    <definedName name="TRNR_1461d0ef230a4f0d89148ffc2e2b4a38_61_2" localSheetId="51" hidden="1">#REF!</definedName>
    <definedName name="TRNR_1461d0ef230a4f0d89148ffc2e2b4a38_61_2" localSheetId="53" hidden="1">#REF!</definedName>
    <definedName name="TRNR_1461d0ef230a4f0d89148ffc2e2b4a38_61_2" localSheetId="38" hidden="1">#REF!</definedName>
    <definedName name="TRNR_1461d0ef230a4f0d89148ffc2e2b4a38_61_2" localSheetId="125" hidden="1">#REF!</definedName>
    <definedName name="TRNR_1461d0ef230a4f0d89148ffc2e2b4a38_61_2" localSheetId="126" hidden="1">#REF!</definedName>
    <definedName name="TRNR_1461d0ef230a4f0d89148ffc2e2b4a38_61_2" localSheetId="127" hidden="1">#REF!</definedName>
    <definedName name="TRNR_1461d0ef230a4f0d89148ffc2e2b4a38_61_2" localSheetId="129" hidden="1">#REF!</definedName>
    <definedName name="TRNR_1461d0ef230a4f0d89148ffc2e2b4a38_61_2" localSheetId="130" hidden="1">#REF!</definedName>
    <definedName name="TRNR_1461d0ef230a4f0d89148ffc2e2b4a38_61_2" localSheetId="131" hidden="1">#REF!</definedName>
    <definedName name="TRNR_1461d0ef230a4f0d89148ffc2e2b4a38_61_2" localSheetId="40" hidden="1">#REF!</definedName>
    <definedName name="TRNR_1461d0ef230a4f0d89148ffc2e2b4a38_61_2" hidden="1">#REF!</definedName>
    <definedName name="TRNR_1465d1e79c934bcd83291d92cd92df9a_61_2" localSheetId="31" hidden="1">#REF!</definedName>
    <definedName name="TRNR_1465d1e79c934bcd83291d92cd92df9a_61_2" localSheetId="50" hidden="1">#REF!</definedName>
    <definedName name="TRNR_1465d1e79c934bcd83291d92cd92df9a_61_2" localSheetId="51" hidden="1">#REF!</definedName>
    <definedName name="TRNR_1465d1e79c934bcd83291d92cd92df9a_61_2" localSheetId="53" hidden="1">#REF!</definedName>
    <definedName name="TRNR_1465d1e79c934bcd83291d92cd92df9a_61_2" localSheetId="38" hidden="1">#REF!</definedName>
    <definedName name="TRNR_1465d1e79c934bcd83291d92cd92df9a_61_2" localSheetId="125" hidden="1">#REF!</definedName>
    <definedName name="TRNR_1465d1e79c934bcd83291d92cd92df9a_61_2" localSheetId="126" hidden="1">#REF!</definedName>
    <definedName name="TRNR_1465d1e79c934bcd83291d92cd92df9a_61_2" localSheetId="127" hidden="1">#REF!</definedName>
    <definedName name="TRNR_1465d1e79c934bcd83291d92cd92df9a_61_2" localSheetId="129" hidden="1">#REF!</definedName>
    <definedName name="TRNR_1465d1e79c934bcd83291d92cd92df9a_61_2" localSheetId="130" hidden="1">#REF!</definedName>
    <definedName name="TRNR_1465d1e79c934bcd83291d92cd92df9a_61_2" localSheetId="131" hidden="1">#REF!</definedName>
    <definedName name="TRNR_1465d1e79c934bcd83291d92cd92df9a_61_2" localSheetId="40" hidden="1">#REF!</definedName>
    <definedName name="TRNR_1465d1e79c934bcd83291d92cd92df9a_61_2" hidden="1">#REF!</definedName>
    <definedName name="TRNR_1472aaafb661451285854eccbbdc923e_61_2" localSheetId="31" hidden="1">#REF!</definedName>
    <definedName name="TRNR_1472aaafb661451285854eccbbdc923e_61_2" localSheetId="50" hidden="1">#REF!</definedName>
    <definedName name="TRNR_1472aaafb661451285854eccbbdc923e_61_2" localSheetId="51" hidden="1">#REF!</definedName>
    <definedName name="TRNR_1472aaafb661451285854eccbbdc923e_61_2" localSheetId="53" hidden="1">#REF!</definedName>
    <definedName name="TRNR_1472aaafb661451285854eccbbdc923e_61_2" localSheetId="38" hidden="1">#REF!</definedName>
    <definedName name="TRNR_1472aaafb661451285854eccbbdc923e_61_2" localSheetId="125" hidden="1">#REF!</definedName>
    <definedName name="TRNR_1472aaafb661451285854eccbbdc923e_61_2" localSheetId="126" hidden="1">#REF!</definedName>
    <definedName name="TRNR_1472aaafb661451285854eccbbdc923e_61_2" localSheetId="127" hidden="1">#REF!</definedName>
    <definedName name="TRNR_1472aaafb661451285854eccbbdc923e_61_2" localSheetId="129" hidden="1">#REF!</definedName>
    <definedName name="TRNR_1472aaafb661451285854eccbbdc923e_61_2" localSheetId="130" hidden="1">#REF!</definedName>
    <definedName name="TRNR_1472aaafb661451285854eccbbdc923e_61_2" localSheetId="131" hidden="1">#REF!</definedName>
    <definedName name="TRNR_1472aaafb661451285854eccbbdc923e_61_2" localSheetId="40" hidden="1">#REF!</definedName>
    <definedName name="TRNR_1472aaafb661451285854eccbbdc923e_61_2" hidden="1">#REF!</definedName>
    <definedName name="TRNR_1476163ba48d4b488c434aea09bd5d88_61_2" localSheetId="31" hidden="1">#REF!</definedName>
    <definedName name="TRNR_1476163ba48d4b488c434aea09bd5d88_61_2" localSheetId="50" hidden="1">#REF!</definedName>
    <definedName name="TRNR_1476163ba48d4b488c434aea09bd5d88_61_2" localSheetId="51" hidden="1">#REF!</definedName>
    <definedName name="TRNR_1476163ba48d4b488c434aea09bd5d88_61_2" localSheetId="53" hidden="1">#REF!</definedName>
    <definedName name="TRNR_1476163ba48d4b488c434aea09bd5d88_61_2" localSheetId="38" hidden="1">#REF!</definedName>
    <definedName name="TRNR_1476163ba48d4b488c434aea09bd5d88_61_2" localSheetId="125" hidden="1">#REF!</definedName>
    <definedName name="TRNR_1476163ba48d4b488c434aea09bd5d88_61_2" localSheetId="126" hidden="1">#REF!</definedName>
    <definedName name="TRNR_1476163ba48d4b488c434aea09bd5d88_61_2" localSheetId="127" hidden="1">#REF!</definedName>
    <definedName name="TRNR_1476163ba48d4b488c434aea09bd5d88_61_2" localSheetId="129" hidden="1">#REF!</definedName>
    <definedName name="TRNR_1476163ba48d4b488c434aea09bd5d88_61_2" localSheetId="130" hidden="1">#REF!</definedName>
    <definedName name="TRNR_1476163ba48d4b488c434aea09bd5d88_61_2" localSheetId="131" hidden="1">#REF!</definedName>
    <definedName name="TRNR_1476163ba48d4b488c434aea09bd5d88_61_2" localSheetId="40" hidden="1">#REF!</definedName>
    <definedName name="TRNR_1476163ba48d4b488c434aea09bd5d88_61_2" hidden="1">#REF!</definedName>
    <definedName name="TRNR_1480570f7a7b473d81eb600b241509d6_5807_6" localSheetId="38" hidden="1">#REF!</definedName>
    <definedName name="TRNR_1480570f7a7b473d81eb600b241509d6_5807_6" localSheetId="124" hidden="1">#REF!</definedName>
    <definedName name="TRNR_1480570f7a7b473d81eb600b241509d6_5807_6" localSheetId="125" hidden="1">#REF!</definedName>
    <definedName name="TRNR_1480570f7a7b473d81eb600b241509d6_5807_6" localSheetId="128" hidden="1">#REF!</definedName>
    <definedName name="TRNR_1480570f7a7b473d81eb600b241509d6_5807_6" localSheetId="129" hidden="1">#REF!</definedName>
    <definedName name="TRNR_1480570f7a7b473d81eb600b241509d6_5807_6" hidden="1">#REF!</definedName>
    <definedName name="TRNR_1480794059bb42e79552e72e8882447f_978_27" localSheetId="31" hidden="1">#REF!</definedName>
    <definedName name="TRNR_1480794059bb42e79552e72e8882447f_978_27" localSheetId="38" hidden="1">#REF!</definedName>
    <definedName name="TRNR_1480794059bb42e79552e72e8882447f_978_27" localSheetId="125" hidden="1">#REF!</definedName>
    <definedName name="TRNR_1480794059bb42e79552e72e8882447f_978_27" localSheetId="126" hidden="1">#REF!</definedName>
    <definedName name="TRNR_1480794059bb42e79552e72e8882447f_978_27" localSheetId="127" hidden="1">#REF!</definedName>
    <definedName name="TRNR_1480794059bb42e79552e72e8882447f_978_27" localSheetId="129" hidden="1">#REF!</definedName>
    <definedName name="TRNR_1480794059bb42e79552e72e8882447f_978_27" localSheetId="130" hidden="1">#REF!</definedName>
    <definedName name="TRNR_1480794059bb42e79552e72e8882447f_978_27" localSheetId="131" hidden="1">#REF!</definedName>
    <definedName name="TRNR_1480794059bb42e79552e72e8882447f_978_27" localSheetId="138" hidden="1">#REF!</definedName>
    <definedName name="TRNR_1480794059bb42e79552e72e8882447f_978_27" localSheetId="40" hidden="1">#REF!</definedName>
    <definedName name="TRNR_1480794059bb42e79552e72e8882447f_978_27" hidden="1">#REF!</definedName>
    <definedName name="TRNR_1487584664cc417aba3fd733ff19e760_61_2" localSheetId="31" hidden="1">#REF!</definedName>
    <definedName name="TRNR_1487584664cc417aba3fd733ff19e760_61_2" localSheetId="50" hidden="1">#REF!</definedName>
    <definedName name="TRNR_1487584664cc417aba3fd733ff19e760_61_2" localSheetId="51" hidden="1">#REF!</definedName>
    <definedName name="TRNR_1487584664cc417aba3fd733ff19e760_61_2" localSheetId="53" hidden="1">#REF!</definedName>
    <definedName name="TRNR_1487584664cc417aba3fd733ff19e760_61_2" localSheetId="38" hidden="1">#REF!</definedName>
    <definedName name="TRNR_1487584664cc417aba3fd733ff19e760_61_2" localSheetId="125" hidden="1">#REF!</definedName>
    <definedName name="TRNR_1487584664cc417aba3fd733ff19e760_61_2" localSheetId="126" hidden="1">#REF!</definedName>
    <definedName name="TRNR_1487584664cc417aba3fd733ff19e760_61_2" localSheetId="127" hidden="1">#REF!</definedName>
    <definedName name="TRNR_1487584664cc417aba3fd733ff19e760_61_2" localSheetId="129" hidden="1">#REF!</definedName>
    <definedName name="TRNR_1487584664cc417aba3fd733ff19e760_61_2" localSheetId="130" hidden="1">#REF!</definedName>
    <definedName name="TRNR_1487584664cc417aba3fd733ff19e760_61_2" localSheetId="131" hidden="1">#REF!</definedName>
    <definedName name="TRNR_1487584664cc417aba3fd733ff19e760_61_2" localSheetId="40" hidden="1">#REF!</definedName>
    <definedName name="TRNR_1487584664cc417aba3fd733ff19e760_61_2" hidden="1">#REF!</definedName>
    <definedName name="TRNR_148dd0971336427393ef9d0d32af9e41_62_11" hidden="1">#REF!</definedName>
    <definedName name="TRNR_1499270ae66d481da3d490c2d8331ee1_61_2" localSheetId="31" hidden="1">#REF!</definedName>
    <definedName name="TRNR_1499270ae66d481da3d490c2d8331ee1_61_2" localSheetId="50" hidden="1">#REF!</definedName>
    <definedName name="TRNR_1499270ae66d481da3d490c2d8331ee1_61_2" localSheetId="51" hidden="1">#REF!</definedName>
    <definedName name="TRNR_1499270ae66d481da3d490c2d8331ee1_61_2" localSheetId="53" hidden="1">#REF!</definedName>
    <definedName name="TRNR_1499270ae66d481da3d490c2d8331ee1_61_2" localSheetId="38" hidden="1">#REF!</definedName>
    <definedName name="TRNR_1499270ae66d481da3d490c2d8331ee1_61_2" localSheetId="125" hidden="1">#REF!</definedName>
    <definedName name="TRNR_1499270ae66d481da3d490c2d8331ee1_61_2" localSheetId="126" hidden="1">#REF!</definedName>
    <definedName name="TRNR_1499270ae66d481da3d490c2d8331ee1_61_2" localSheetId="127" hidden="1">#REF!</definedName>
    <definedName name="TRNR_1499270ae66d481da3d490c2d8331ee1_61_2" localSheetId="129" hidden="1">#REF!</definedName>
    <definedName name="TRNR_1499270ae66d481da3d490c2d8331ee1_61_2" localSheetId="130" hidden="1">#REF!</definedName>
    <definedName name="TRNR_1499270ae66d481da3d490c2d8331ee1_61_2" localSheetId="131" hidden="1">#REF!</definedName>
    <definedName name="TRNR_1499270ae66d481da3d490c2d8331ee1_61_2" localSheetId="40" hidden="1">#REF!</definedName>
    <definedName name="TRNR_1499270ae66d481da3d490c2d8331ee1_61_2" hidden="1">#REF!</definedName>
    <definedName name="TRNR_14a9e007f1a14ea48b21b55753e9b0a1_61_2" localSheetId="31" hidden="1">#REF!</definedName>
    <definedName name="TRNR_14a9e007f1a14ea48b21b55753e9b0a1_61_2" localSheetId="50" hidden="1">#REF!</definedName>
    <definedName name="TRNR_14a9e007f1a14ea48b21b55753e9b0a1_61_2" localSheetId="51" hidden="1">#REF!</definedName>
    <definedName name="TRNR_14a9e007f1a14ea48b21b55753e9b0a1_61_2" localSheetId="53" hidden="1">#REF!</definedName>
    <definedName name="TRNR_14a9e007f1a14ea48b21b55753e9b0a1_61_2" localSheetId="38" hidden="1">#REF!</definedName>
    <definedName name="TRNR_14a9e007f1a14ea48b21b55753e9b0a1_61_2" localSheetId="125" hidden="1">#REF!</definedName>
    <definedName name="TRNR_14a9e007f1a14ea48b21b55753e9b0a1_61_2" localSheetId="126" hidden="1">#REF!</definedName>
    <definedName name="TRNR_14a9e007f1a14ea48b21b55753e9b0a1_61_2" localSheetId="127" hidden="1">#REF!</definedName>
    <definedName name="TRNR_14a9e007f1a14ea48b21b55753e9b0a1_61_2" localSheetId="129" hidden="1">#REF!</definedName>
    <definedName name="TRNR_14a9e007f1a14ea48b21b55753e9b0a1_61_2" localSheetId="130" hidden="1">#REF!</definedName>
    <definedName name="TRNR_14a9e007f1a14ea48b21b55753e9b0a1_61_2" localSheetId="131" hidden="1">#REF!</definedName>
    <definedName name="TRNR_14a9e007f1a14ea48b21b55753e9b0a1_61_2" localSheetId="40" hidden="1">#REF!</definedName>
    <definedName name="TRNR_14a9e007f1a14ea48b21b55753e9b0a1_61_2" hidden="1">#REF!</definedName>
    <definedName name="TRNR_14b027a3c92c4be29f6fbe076a3a6cb9_61_2" localSheetId="31" hidden="1">#REF!</definedName>
    <definedName name="TRNR_14b027a3c92c4be29f6fbe076a3a6cb9_61_2" localSheetId="50" hidden="1">#REF!</definedName>
    <definedName name="TRNR_14b027a3c92c4be29f6fbe076a3a6cb9_61_2" localSheetId="51" hidden="1">#REF!</definedName>
    <definedName name="TRNR_14b027a3c92c4be29f6fbe076a3a6cb9_61_2" localSheetId="53" hidden="1">#REF!</definedName>
    <definedName name="TRNR_14b027a3c92c4be29f6fbe076a3a6cb9_61_2" localSheetId="38" hidden="1">#REF!</definedName>
    <definedName name="TRNR_14b027a3c92c4be29f6fbe076a3a6cb9_61_2" localSheetId="125" hidden="1">#REF!</definedName>
    <definedName name="TRNR_14b027a3c92c4be29f6fbe076a3a6cb9_61_2" localSheetId="126" hidden="1">#REF!</definedName>
    <definedName name="TRNR_14b027a3c92c4be29f6fbe076a3a6cb9_61_2" localSheetId="127" hidden="1">#REF!</definedName>
    <definedName name="TRNR_14b027a3c92c4be29f6fbe076a3a6cb9_61_2" localSheetId="129" hidden="1">#REF!</definedName>
    <definedName name="TRNR_14b027a3c92c4be29f6fbe076a3a6cb9_61_2" localSheetId="130" hidden="1">#REF!</definedName>
    <definedName name="TRNR_14b027a3c92c4be29f6fbe076a3a6cb9_61_2" localSheetId="131" hidden="1">#REF!</definedName>
    <definedName name="TRNR_14b027a3c92c4be29f6fbe076a3a6cb9_61_2" localSheetId="40" hidden="1">#REF!</definedName>
    <definedName name="TRNR_14b027a3c92c4be29f6fbe076a3a6cb9_61_2" hidden="1">#REF!</definedName>
    <definedName name="TRNR_14bec6e3e58e4bf3bb516415e044817b_103_6" localSheetId="31" hidden="1">#REF!</definedName>
    <definedName name="TRNR_14bec6e3e58e4bf3bb516415e044817b_103_6" localSheetId="50" hidden="1">#REF!</definedName>
    <definedName name="TRNR_14bec6e3e58e4bf3bb516415e044817b_103_6" localSheetId="51" hidden="1">#REF!</definedName>
    <definedName name="TRNR_14bec6e3e58e4bf3bb516415e044817b_103_6" localSheetId="53" hidden="1">#REF!</definedName>
    <definedName name="TRNR_14bec6e3e58e4bf3bb516415e044817b_103_6" localSheetId="38" hidden="1">#REF!</definedName>
    <definedName name="TRNR_14bec6e3e58e4bf3bb516415e044817b_103_6" localSheetId="125" hidden="1">#REF!</definedName>
    <definedName name="TRNR_14bec6e3e58e4bf3bb516415e044817b_103_6" localSheetId="126" hidden="1">#REF!</definedName>
    <definedName name="TRNR_14bec6e3e58e4bf3bb516415e044817b_103_6" localSheetId="127" hidden="1">#REF!</definedName>
    <definedName name="TRNR_14bec6e3e58e4bf3bb516415e044817b_103_6" localSheetId="129" hidden="1">#REF!</definedName>
    <definedName name="TRNR_14bec6e3e58e4bf3bb516415e044817b_103_6" localSheetId="130" hidden="1">#REF!</definedName>
    <definedName name="TRNR_14bec6e3e58e4bf3bb516415e044817b_103_6" localSheetId="131" hidden="1">#REF!</definedName>
    <definedName name="TRNR_14bec6e3e58e4bf3bb516415e044817b_103_6" localSheetId="40" hidden="1">#REF!</definedName>
    <definedName name="TRNR_14bec6e3e58e4bf3bb516415e044817b_103_6" hidden="1">#REF!</definedName>
    <definedName name="TRNR_14c50db0186b44e2928f7fd9b6c69c56_99_6" localSheetId="31" hidden="1">#REF!</definedName>
    <definedName name="TRNR_14c50db0186b44e2928f7fd9b6c69c56_99_6" localSheetId="50" hidden="1">#REF!</definedName>
    <definedName name="TRNR_14c50db0186b44e2928f7fd9b6c69c56_99_6" localSheetId="51" hidden="1">#REF!</definedName>
    <definedName name="TRNR_14c50db0186b44e2928f7fd9b6c69c56_99_6" localSheetId="53" hidden="1">#REF!</definedName>
    <definedName name="TRNR_14c50db0186b44e2928f7fd9b6c69c56_99_6" localSheetId="38" hidden="1">#REF!</definedName>
    <definedName name="TRNR_14c50db0186b44e2928f7fd9b6c69c56_99_6" localSheetId="125" hidden="1">#REF!</definedName>
    <definedName name="TRNR_14c50db0186b44e2928f7fd9b6c69c56_99_6" localSheetId="126" hidden="1">#REF!</definedName>
    <definedName name="TRNR_14c50db0186b44e2928f7fd9b6c69c56_99_6" localSheetId="127" hidden="1">#REF!</definedName>
    <definedName name="TRNR_14c50db0186b44e2928f7fd9b6c69c56_99_6" localSheetId="129" hidden="1">#REF!</definedName>
    <definedName name="TRNR_14c50db0186b44e2928f7fd9b6c69c56_99_6" localSheetId="130" hidden="1">#REF!</definedName>
    <definedName name="TRNR_14c50db0186b44e2928f7fd9b6c69c56_99_6" localSheetId="131" hidden="1">#REF!</definedName>
    <definedName name="TRNR_14c50db0186b44e2928f7fd9b6c69c56_99_6" localSheetId="40" hidden="1">#REF!</definedName>
    <definedName name="TRNR_14c50db0186b44e2928f7fd9b6c69c56_99_6" hidden="1">#REF!</definedName>
    <definedName name="TRNR_14d6b59fbe2b4b7682010852f3f707ca_61_2" localSheetId="31" hidden="1">#REF!</definedName>
    <definedName name="TRNR_14d6b59fbe2b4b7682010852f3f707ca_61_2" localSheetId="50" hidden="1">#REF!</definedName>
    <definedName name="TRNR_14d6b59fbe2b4b7682010852f3f707ca_61_2" localSheetId="51" hidden="1">#REF!</definedName>
    <definedName name="TRNR_14d6b59fbe2b4b7682010852f3f707ca_61_2" localSheetId="53" hidden="1">#REF!</definedName>
    <definedName name="TRNR_14d6b59fbe2b4b7682010852f3f707ca_61_2" localSheetId="38" hidden="1">#REF!</definedName>
    <definedName name="TRNR_14d6b59fbe2b4b7682010852f3f707ca_61_2" localSheetId="125" hidden="1">#REF!</definedName>
    <definedName name="TRNR_14d6b59fbe2b4b7682010852f3f707ca_61_2" localSheetId="126" hidden="1">#REF!</definedName>
    <definedName name="TRNR_14d6b59fbe2b4b7682010852f3f707ca_61_2" localSheetId="127" hidden="1">#REF!</definedName>
    <definedName name="TRNR_14d6b59fbe2b4b7682010852f3f707ca_61_2" localSheetId="129" hidden="1">#REF!</definedName>
    <definedName name="TRNR_14d6b59fbe2b4b7682010852f3f707ca_61_2" localSheetId="130" hidden="1">#REF!</definedName>
    <definedName name="TRNR_14d6b59fbe2b4b7682010852f3f707ca_61_2" localSheetId="131" hidden="1">#REF!</definedName>
    <definedName name="TRNR_14d6b59fbe2b4b7682010852f3f707ca_61_2" localSheetId="40" hidden="1">#REF!</definedName>
    <definedName name="TRNR_14d6b59fbe2b4b7682010852f3f707ca_61_2" hidden="1">#REF!</definedName>
    <definedName name="TRNR_14ec6d81fe564cc0a1ed3c3ccdd8317a_52_3" localSheetId="31" hidden="1">#REF!</definedName>
    <definedName name="TRNR_14ec6d81fe564cc0a1ed3c3ccdd8317a_52_3" localSheetId="38" hidden="1">#REF!</definedName>
    <definedName name="TRNR_14ec6d81fe564cc0a1ed3c3ccdd8317a_52_3" localSheetId="125" hidden="1">#REF!</definedName>
    <definedName name="TRNR_14ec6d81fe564cc0a1ed3c3ccdd8317a_52_3" localSheetId="126" hidden="1">#REF!</definedName>
    <definedName name="TRNR_14ec6d81fe564cc0a1ed3c3ccdd8317a_52_3" localSheetId="127" hidden="1">#REF!</definedName>
    <definedName name="TRNR_14ec6d81fe564cc0a1ed3c3ccdd8317a_52_3" localSheetId="129" hidden="1">#REF!</definedName>
    <definedName name="TRNR_14ec6d81fe564cc0a1ed3c3ccdd8317a_52_3" localSheetId="130" hidden="1">#REF!</definedName>
    <definedName name="TRNR_14ec6d81fe564cc0a1ed3c3ccdd8317a_52_3" localSheetId="131" hidden="1">#REF!</definedName>
    <definedName name="TRNR_14ec6d81fe564cc0a1ed3c3ccdd8317a_52_3" localSheetId="40" hidden="1">#REF!</definedName>
    <definedName name="TRNR_14ec6d81fe564cc0a1ed3c3ccdd8317a_52_3" hidden="1">#REF!</definedName>
    <definedName name="TRNR_14f493b37d1f4d62a8047b4156fe18b4_61_2" localSheetId="31" hidden="1">#REF!</definedName>
    <definedName name="TRNR_14f493b37d1f4d62a8047b4156fe18b4_61_2" localSheetId="50" hidden="1">#REF!</definedName>
    <definedName name="TRNR_14f493b37d1f4d62a8047b4156fe18b4_61_2" localSheetId="51" hidden="1">#REF!</definedName>
    <definedName name="TRNR_14f493b37d1f4d62a8047b4156fe18b4_61_2" localSheetId="53" hidden="1">#REF!</definedName>
    <definedName name="TRNR_14f493b37d1f4d62a8047b4156fe18b4_61_2" localSheetId="38" hidden="1">#REF!</definedName>
    <definedName name="TRNR_14f493b37d1f4d62a8047b4156fe18b4_61_2" localSheetId="125" hidden="1">#REF!</definedName>
    <definedName name="TRNR_14f493b37d1f4d62a8047b4156fe18b4_61_2" localSheetId="126" hidden="1">#REF!</definedName>
    <definedName name="TRNR_14f493b37d1f4d62a8047b4156fe18b4_61_2" localSheetId="127" hidden="1">#REF!</definedName>
    <definedName name="TRNR_14f493b37d1f4d62a8047b4156fe18b4_61_2" localSheetId="129" hidden="1">#REF!</definedName>
    <definedName name="TRNR_14f493b37d1f4d62a8047b4156fe18b4_61_2" localSheetId="130" hidden="1">#REF!</definedName>
    <definedName name="TRNR_14f493b37d1f4d62a8047b4156fe18b4_61_2" localSheetId="131" hidden="1">#REF!</definedName>
    <definedName name="TRNR_14f493b37d1f4d62a8047b4156fe18b4_61_2" localSheetId="40" hidden="1">#REF!</definedName>
    <definedName name="TRNR_14f493b37d1f4d62a8047b4156fe18b4_61_2" hidden="1">#REF!</definedName>
    <definedName name="TRNR_14f645e456fb490b86a8a30253a52423_1186_27" localSheetId="38" hidden="1">#REF!</definedName>
    <definedName name="TRNR_14f645e456fb490b86a8a30253a52423_1186_27" localSheetId="125" hidden="1">#REF!</definedName>
    <definedName name="TRNR_14f645e456fb490b86a8a30253a52423_1186_27" localSheetId="126" hidden="1">#REF!</definedName>
    <definedName name="TRNR_14f645e456fb490b86a8a30253a52423_1186_27" localSheetId="127" hidden="1">#REF!</definedName>
    <definedName name="TRNR_14f645e456fb490b86a8a30253a52423_1186_27" localSheetId="129" hidden="1">#REF!</definedName>
    <definedName name="TRNR_14f645e456fb490b86a8a30253a52423_1186_27" localSheetId="130" hidden="1">#REF!</definedName>
    <definedName name="TRNR_14f645e456fb490b86a8a30253a52423_1186_27" localSheetId="131" hidden="1">#REF!</definedName>
    <definedName name="TRNR_14f645e456fb490b86a8a30253a52423_1186_27" hidden="1">#REF!</definedName>
    <definedName name="TRNR_14f725ed91a24a92b7885a3466761d8a_61_2" localSheetId="31" hidden="1">#REF!</definedName>
    <definedName name="TRNR_14f725ed91a24a92b7885a3466761d8a_61_2" localSheetId="50" hidden="1">#REF!</definedName>
    <definedName name="TRNR_14f725ed91a24a92b7885a3466761d8a_61_2" localSheetId="51" hidden="1">#REF!</definedName>
    <definedName name="TRNR_14f725ed91a24a92b7885a3466761d8a_61_2" localSheetId="53" hidden="1">#REF!</definedName>
    <definedName name="TRNR_14f725ed91a24a92b7885a3466761d8a_61_2" localSheetId="38" hidden="1">#REF!</definedName>
    <definedName name="TRNR_14f725ed91a24a92b7885a3466761d8a_61_2" localSheetId="125" hidden="1">#REF!</definedName>
    <definedName name="TRNR_14f725ed91a24a92b7885a3466761d8a_61_2" localSheetId="126" hidden="1">#REF!</definedName>
    <definedName name="TRNR_14f725ed91a24a92b7885a3466761d8a_61_2" localSheetId="127" hidden="1">#REF!</definedName>
    <definedName name="TRNR_14f725ed91a24a92b7885a3466761d8a_61_2" localSheetId="129" hidden="1">#REF!</definedName>
    <definedName name="TRNR_14f725ed91a24a92b7885a3466761d8a_61_2" localSheetId="130" hidden="1">#REF!</definedName>
    <definedName name="TRNR_14f725ed91a24a92b7885a3466761d8a_61_2" localSheetId="131" hidden="1">#REF!</definedName>
    <definedName name="TRNR_14f725ed91a24a92b7885a3466761d8a_61_2" localSheetId="40" hidden="1">#REF!</definedName>
    <definedName name="TRNR_14f725ed91a24a92b7885a3466761d8a_61_2" hidden="1">#REF!</definedName>
    <definedName name="TRNR_1511d526a16f4cd0b952d029d339b5ff_61_2" localSheetId="31" hidden="1">#REF!</definedName>
    <definedName name="TRNR_1511d526a16f4cd0b952d029d339b5ff_61_2" localSheetId="50" hidden="1">#REF!</definedName>
    <definedName name="TRNR_1511d526a16f4cd0b952d029d339b5ff_61_2" localSheetId="51" hidden="1">#REF!</definedName>
    <definedName name="TRNR_1511d526a16f4cd0b952d029d339b5ff_61_2" localSheetId="53" hidden="1">#REF!</definedName>
    <definedName name="TRNR_1511d526a16f4cd0b952d029d339b5ff_61_2" localSheetId="38" hidden="1">#REF!</definedName>
    <definedName name="TRNR_1511d526a16f4cd0b952d029d339b5ff_61_2" localSheetId="125" hidden="1">#REF!</definedName>
    <definedName name="TRNR_1511d526a16f4cd0b952d029d339b5ff_61_2" localSheetId="126" hidden="1">#REF!</definedName>
    <definedName name="TRNR_1511d526a16f4cd0b952d029d339b5ff_61_2" localSheetId="127" hidden="1">#REF!</definedName>
    <definedName name="TRNR_1511d526a16f4cd0b952d029d339b5ff_61_2" localSheetId="129" hidden="1">#REF!</definedName>
    <definedName name="TRNR_1511d526a16f4cd0b952d029d339b5ff_61_2" localSheetId="130" hidden="1">#REF!</definedName>
    <definedName name="TRNR_1511d526a16f4cd0b952d029d339b5ff_61_2" localSheetId="131" hidden="1">#REF!</definedName>
    <definedName name="TRNR_1511d526a16f4cd0b952d029d339b5ff_61_2" localSheetId="40" hidden="1">#REF!</definedName>
    <definedName name="TRNR_1511d526a16f4cd0b952d029d339b5ff_61_2" hidden="1">#REF!</definedName>
    <definedName name="TRNR_15191ffdb57d446084f0fddcd5dd5331_61_2" localSheetId="31" hidden="1">#REF!</definedName>
    <definedName name="TRNR_15191ffdb57d446084f0fddcd5dd5331_61_2" localSheetId="50" hidden="1">#REF!</definedName>
    <definedName name="TRNR_15191ffdb57d446084f0fddcd5dd5331_61_2" localSheetId="51" hidden="1">#REF!</definedName>
    <definedName name="TRNR_15191ffdb57d446084f0fddcd5dd5331_61_2" localSheetId="53" hidden="1">#REF!</definedName>
    <definedName name="TRNR_15191ffdb57d446084f0fddcd5dd5331_61_2" localSheetId="38" hidden="1">#REF!</definedName>
    <definedName name="TRNR_15191ffdb57d446084f0fddcd5dd5331_61_2" localSheetId="125" hidden="1">#REF!</definedName>
    <definedName name="TRNR_15191ffdb57d446084f0fddcd5dd5331_61_2" localSheetId="126" hidden="1">#REF!</definedName>
    <definedName name="TRNR_15191ffdb57d446084f0fddcd5dd5331_61_2" localSheetId="127" hidden="1">#REF!</definedName>
    <definedName name="TRNR_15191ffdb57d446084f0fddcd5dd5331_61_2" localSheetId="129" hidden="1">#REF!</definedName>
    <definedName name="TRNR_15191ffdb57d446084f0fddcd5dd5331_61_2" localSheetId="130" hidden="1">#REF!</definedName>
    <definedName name="TRNR_15191ffdb57d446084f0fddcd5dd5331_61_2" localSheetId="131" hidden="1">#REF!</definedName>
    <definedName name="TRNR_15191ffdb57d446084f0fddcd5dd5331_61_2" localSheetId="40" hidden="1">#REF!</definedName>
    <definedName name="TRNR_15191ffdb57d446084f0fddcd5dd5331_61_2" hidden="1">#REF!</definedName>
    <definedName name="TRNR_15223c5be8b746b3994e2fc3866242e8_61_7" localSheetId="31" hidden="1">#REF!</definedName>
    <definedName name="TRNR_15223c5be8b746b3994e2fc3866242e8_61_7" localSheetId="50" hidden="1">#REF!</definedName>
    <definedName name="TRNR_15223c5be8b746b3994e2fc3866242e8_61_7" localSheetId="51" hidden="1">#REF!</definedName>
    <definedName name="TRNR_15223c5be8b746b3994e2fc3866242e8_61_7" localSheetId="53" hidden="1">#REF!</definedName>
    <definedName name="TRNR_15223c5be8b746b3994e2fc3866242e8_61_7" localSheetId="33" hidden="1">#REF!</definedName>
    <definedName name="TRNR_15223c5be8b746b3994e2fc3866242e8_61_7" localSheetId="34" hidden="1">#REF!</definedName>
    <definedName name="TRNR_15223c5be8b746b3994e2fc3866242e8_61_7" localSheetId="38" hidden="1">#REF!</definedName>
    <definedName name="TRNR_15223c5be8b746b3994e2fc3866242e8_61_7" localSheetId="124" hidden="1">#REF!</definedName>
    <definedName name="TRNR_15223c5be8b746b3994e2fc3866242e8_61_7" localSheetId="125" hidden="1">#REF!</definedName>
    <definedName name="TRNR_15223c5be8b746b3994e2fc3866242e8_61_7" localSheetId="126" hidden="1">#REF!</definedName>
    <definedName name="TRNR_15223c5be8b746b3994e2fc3866242e8_61_7" localSheetId="127" hidden="1">#REF!</definedName>
    <definedName name="TRNR_15223c5be8b746b3994e2fc3866242e8_61_7" localSheetId="128" hidden="1">#REF!</definedName>
    <definedName name="TRNR_15223c5be8b746b3994e2fc3866242e8_61_7" localSheetId="129" hidden="1">#REF!</definedName>
    <definedName name="TRNR_15223c5be8b746b3994e2fc3866242e8_61_7" localSheetId="130" hidden="1">#REF!</definedName>
    <definedName name="TRNR_15223c5be8b746b3994e2fc3866242e8_61_7" localSheetId="131" hidden="1">#REF!</definedName>
    <definedName name="TRNR_15223c5be8b746b3994e2fc3866242e8_61_7" localSheetId="138" hidden="1">#REF!</definedName>
    <definedName name="TRNR_15223c5be8b746b3994e2fc3866242e8_61_7" localSheetId="40" hidden="1">#REF!</definedName>
    <definedName name="TRNR_15223c5be8b746b3994e2fc3866242e8_61_7" hidden="1">#REF!</definedName>
    <definedName name="TRNR_1522b9139d6947cdb3b2582f863fc991_109_3" hidden="1">#REF!</definedName>
    <definedName name="TRNR_1547ef4475a14d44a3ff256d4fc364f2_61_2" localSheetId="31" hidden="1">#REF!</definedName>
    <definedName name="TRNR_1547ef4475a14d44a3ff256d4fc364f2_61_2" localSheetId="50" hidden="1">#REF!</definedName>
    <definedName name="TRNR_1547ef4475a14d44a3ff256d4fc364f2_61_2" localSheetId="51" hidden="1">#REF!</definedName>
    <definedName name="TRNR_1547ef4475a14d44a3ff256d4fc364f2_61_2" localSheetId="53" hidden="1">#REF!</definedName>
    <definedName name="TRNR_1547ef4475a14d44a3ff256d4fc364f2_61_2" localSheetId="38" hidden="1">#REF!</definedName>
    <definedName name="TRNR_1547ef4475a14d44a3ff256d4fc364f2_61_2" localSheetId="125" hidden="1">#REF!</definedName>
    <definedName name="TRNR_1547ef4475a14d44a3ff256d4fc364f2_61_2" localSheetId="126" hidden="1">#REF!</definedName>
    <definedName name="TRNR_1547ef4475a14d44a3ff256d4fc364f2_61_2" localSheetId="127" hidden="1">#REF!</definedName>
    <definedName name="TRNR_1547ef4475a14d44a3ff256d4fc364f2_61_2" localSheetId="129" hidden="1">#REF!</definedName>
    <definedName name="TRNR_1547ef4475a14d44a3ff256d4fc364f2_61_2" localSheetId="130" hidden="1">#REF!</definedName>
    <definedName name="TRNR_1547ef4475a14d44a3ff256d4fc364f2_61_2" localSheetId="131" hidden="1">#REF!</definedName>
    <definedName name="TRNR_1547ef4475a14d44a3ff256d4fc364f2_61_2" localSheetId="138" hidden="1">#REF!</definedName>
    <definedName name="TRNR_1547ef4475a14d44a3ff256d4fc364f2_61_2" localSheetId="40" hidden="1">#REF!</definedName>
    <definedName name="TRNR_1547ef4475a14d44a3ff256d4fc364f2_61_2" hidden="1">#REF!</definedName>
    <definedName name="TRNR_154a88a26dc540b980a0dec6d180b4a8_25_6" localSheetId="38" hidden="1">#REF!</definedName>
    <definedName name="TRNR_154a88a26dc540b980a0dec6d180b4a8_25_6" localSheetId="125" hidden="1">#REF!</definedName>
    <definedName name="TRNR_154a88a26dc540b980a0dec6d180b4a8_25_6" localSheetId="126" hidden="1">#REF!</definedName>
    <definedName name="TRNR_154a88a26dc540b980a0dec6d180b4a8_25_6" localSheetId="127" hidden="1">#REF!</definedName>
    <definedName name="TRNR_154a88a26dc540b980a0dec6d180b4a8_25_6" localSheetId="128" hidden="1">#REF!</definedName>
    <definedName name="TRNR_154a88a26dc540b980a0dec6d180b4a8_25_6" localSheetId="129" hidden="1">#REF!</definedName>
    <definedName name="TRNR_154a88a26dc540b980a0dec6d180b4a8_25_6" localSheetId="130" hidden="1">#REF!</definedName>
    <definedName name="TRNR_154a88a26dc540b980a0dec6d180b4a8_25_6" localSheetId="131" hidden="1">#REF!</definedName>
    <definedName name="TRNR_154a88a26dc540b980a0dec6d180b4a8_25_6" hidden="1">#REF!</definedName>
    <definedName name="TRNR_154e83b3b812410bbc7bc63f962579cc_6108_4" localSheetId="38" hidden="1">#REF!</definedName>
    <definedName name="TRNR_154e83b3b812410bbc7bc63f962579cc_6108_4" localSheetId="125" hidden="1">#REF!</definedName>
    <definedName name="TRNR_154e83b3b812410bbc7bc63f962579cc_6108_4" localSheetId="126" hidden="1">#REF!</definedName>
    <definedName name="TRNR_154e83b3b812410bbc7bc63f962579cc_6108_4" localSheetId="127" hidden="1">#REF!</definedName>
    <definedName name="TRNR_154e83b3b812410bbc7bc63f962579cc_6108_4" localSheetId="129" hidden="1">#REF!</definedName>
    <definedName name="TRNR_154e83b3b812410bbc7bc63f962579cc_6108_4" localSheetId="130" hidden="1">#REF!</definedName>
    <definedName name="TRNR_154e83b3b812410bbc7bc63f962579cc_6108_4" localSheetId="131" hidden="1">#REF!</definedName>
    <definedName name="TRNR_154e83b3b812410bbc7bc63f962579cc_6108_4" hidden="1">#REF!</definedName>
    <definedName name="TRNR_158cde97a6094d039ab34ea82d6f1186_61_2" localSheetId="31" hidden="1">#REF!</definedName>
    <definedName name="TRNR_158cde97a6094d039ab34ea82d6f1186_61_2" localSheetId="50" hidden="1">#REF!</definedName>
    <definedName name="TRNR_158cde97a6094d039ab34ea82d6f1186_61_2" localSheetId="51" hidden="1">#REF!</definedName>
    <definedName name="TRNR_158cde97a6094d039ab34ea82d6f1186_61_2" localSheetId="53" hidden="1">#REF!</definedName>
    <definedName name="TRNR_158cde97a6094d039ab34ea82d6f1186_61_2" localSheetId="38" hidden="1">#REF!</definedName>
    <definedName name="TRNR_158cde97a6094d039ab34ea82d6f1186_61_2" localSheetId="125" hidden="1">#REF!</definedName>
    <definedName name="TRNR_158cde97a6094d039ab34ea82d6f1186_61_2" localSheetId="126" hidden="1">#REF!</definedName>
    <definedName name="TRNR_158cde97a6094d039ab34ea82d6f1186_61_2" localSheetId="127" hidden="1">#REF!</definedName>
    <definedName name="TRNR_158cde97a6094d039ab34ea82d6f1186_61_2" localSheetId="129" hidden="1">#REF!</definedName>
    <definedName name="TRNR_158cde97a6094d039ab34ea82d6f1186_61_2" localSheetId="130" hidden="1">#REF!</definedName>
    <definedName name="TRNR_158cde97a6094d039ab34ea82d6f1186_61_2" localSheetId="131" hidden="1">#REF!</definedName>
    <definedName name="TRNR_158cde97a6094d039ab34ea82d6f1186_61_2" localSheetId="40" hidden="1">#REF!</definedName>
    <definedName name="TRNR_158cde97a6094d039ab34ea82d6f1186_61_2" hidden="1">#REF!</definedName>
    <definedName name="TRNR_159d058c90b14990ac6018234dad26f9_61_2" localSheetId="31" hidden="1">#REF!</definedName>
    <definedName name="TRNR_159d058c90b14990ac6018234dad26f9_61_2" localSheetId="50" hidden="1">#REF!</definedName>
    <definedName name="TRNR_159d058c90b14990ac6018234dad26f9_61_2" localSheetId="51" hidden="1">#REF!</definedName>
    <definedName name="TRNR_159d058c90b14990ac6018234dad26f9_61_2" localSheetId="53" hidden="1">#REF!</definedName>
    <definedName name="TRNR_159d058c90b14990ac6018234dad26f9_61_2" localSheetId="38" hidden="1">#REF!</definedName>
    <definedName name="TRNR_159d058c90b14990ac6018234dad26f9_61_2" localSheetId="125" hidden="1">#REF!</definedName>
    <definedName name="TRNR_159d058c90b14990ac6018234dad26f9_61_2" localSheetId="126" hidden="1">#REF!</definedName>
    <definedName name="TRNR_159d058c90b14990ac6018234dad26f9_61_2" localSheetId="127" hidden="1">#REF!</definedName>
    <definedName name="TRNR_159d058c90b14990ac6018234dad26f9_61_2" localSheetId="129" hidden="1">#REF!</definedName>
    <definedName name="TRNR_159d058c90b14990ac6018234dad26f9_61_2" localSheetId="130" hidden="1">#REF!</definedName>
    <definedName name="TRNR_159d058c90b14990ac6018234dad26f9_61_2" localSheetId="131" hidden="1">#REF!</definedName>
    <definedName name="TRNR_159d058c90b14990ac6018234dad26f9_61_2" localSheetId="40" hidden="1">#REF!</definedName>
    <definedName name="TRNR_159d058c90b14990ac6018234dad26f9_61_2" hidden="1">#REF!</definedName>
    <definedName name="TRNR_159e754933204834abfcb3e2220ec680_18_9" localSheetId="38" hidden="1">#REF!</definedName>
    <definedName name="TRNR_159e754933204834abfcb3e2220ec680_18_9" localSheetId="125" hidden="1">#REF!</definedName>
    <definedName name="TRNR_159e754933204834abfcb3e2220ec680_18_9" localSheetId="126" hidden="1">#REF!</definedName>
    <definedName name="TRNR_159e754933204834abfcb3e2220ec680_18_9" localSheetId="127" hidden="1">#REF!</definedName>
    <definedName name="TRNR_159e754933204834abfcb3e2220ec680_18_9" localSheetId="129" hidden="1">#REF!</definedName>
    <definedName name="TRNR_159e754933204834abfcb3e2220ec680_18_9" localSheetId="130" hidden="1">#REF!</definedName>
    <definedName name="TRNR_159e754933204834abfcb3e2220ec680_18_9" localSheetId="131" hidden="1">#REF!</definedName>
    <definedName name="TRNR_159e754933204834abfcb3e2220ec680_18_9" hidden="1">#REF!</definedName>
    <definedName name="TRNR_15c4a391fed34f8c8196c130a7c86c22_61_2" localSheetId="31" hidden="1">#REF!</definedName>
    <definedName name="TRNR_15c4a391fed34f8c8196c130a7c86c22_61_2" localSheetId="50" hidden="1">#REF!</definedName>
    <definedName name="TRNR_15c4a391fed34f8c8196c130a7c86c22_61_2" localSheetId="51" hidden="1">#REF!</definedName>
    <definedName name="TRNR_15c4a391fed34f8c8196c130a7c86c22_61_2" localSheetId="53" hidden="1">#REF!</definedName>
    <definedName name="TRNR_15c4a391fed34f8c8196c130a7c86c22_61_2" localSheetId="38" hidden="1">#REF!</definedName>
    <definedName name="TRNR_15c4a391fed34f8c8196c130a7c86c22_61_2" localSheetId="125" hidden="1">#REF!</definedName>
    <definedName name="TRNR_15c4a391fed34f8c8196c130a7c86c22_61_2" localSheetId="126" hidden="1">#REF!</definedName>
    <definedName name="TRNR_15c4a391fed34f8c8196c130a7c86c22_61_2" localSheetId="127" hidden="1">#REF!</definedName>
    <definedName name="TRNR_15c4a391fed34f8c8196c130a7c86c22_61_2" localSheetId="129" hidden="1">#REF!</definedName>
    <definedName name="TRNR_15c4a391fed34f8c8196c130a7c86c22_61_2" localSheetId="130" hidden="1">#REF!</definedName>
    <definedName name="TRNR_15c4a391fed34f8c8196c130a7c86c22_61_2" localSheetId="131" hidden="1">#REF!</definedName>
    <definedName name="TRNR_15c4a391fed34f8c8196c130a7c86c22_61_2" localSheetId="40" hidden="1">#REF!</definedName>
    <definedName name="TRNR_15c4a391fed34f8c8196c130a7c86c22_61_2" hidden="1">#REF!</definedName>
    <definedName name="TRNR_15c6c186afc341d2841752ae313f2905_61_2" localSheetId="31" hidden="1">#REF!</definedName>
    <definedName name="TRNR_15c6c186afc341d2841752ae313f2905_61_2" localSheetId="50" hidden="1">#REF!</definedName>
    <definedName name="TRNR_15c6c186afc341d2841752ae313f2905_61_2" localSheetId="51" hidden="1">#REF!</definedName>
    <definedName name="TRNR_15c6c186afc341d2841752ae313f2905_61_2" localSheetId="53" hidden="1">#REF!</definedName>
    <definedName name="TRNR_15c6c186afc341d2841752ae313f2905_61_2" localSheetId="38" hidden="1">#REF!</definedName>
    <definedName name="TRNR_15c6c186afc341d2841752ae313f2905_61_2" localSheetId="125" hidden="1">#REF!</definedName>
    <definedName name="TRNR_15c6c186afc341d2841752ae313f2905_61_2" localSheetId="126" hidden="1">#REF!</definedName>
    <definedName name="TRNR_15c6c186afc341d2841752ae313f2905_61_2" localSheetId="127" hidden="1">#REF!</definedName>
    <definedName name="TRNR_15c6c186afc341d2841752ae313f2905_61_2" localSheetId="129" hidden="1">#REF!</definedName>
    <definedName name="TRNR_15c6c186afc341d2841752ae313f2905_61_2" localSheetId="130" hidden="1">#REF!</definedName>
    <definedName name="TRNR_15c6c186afc341d2841752ae313f2905_61_2" localSheetId="131" hidden="1">#REF!</definedName>
    <definedName name="TRNR_15c6c186afc341d2841752ae313f2905_61_2" localSheetId="40" hidden="1">#REF!</definedName>
    <definedName name="TRNR_15c6c186afc341d2841752ae313f2905_61_2" hidden="1">#REF!</definedName>
    <definedName name="TRNR_15d473ba77804ac8bba8725d25e8f4ce_61_2" localSheetId="31" hidden="1">#REF!</definedName>
    <definedName name="TRNR_15d473ba77804ac8bba8725d25e8f4ce_61_2" localSheetId="50" hidden="1">#REF!</definedName>
    <definedName name="TRNR_15d473ba77804ac8bba8725d25e8f4ce_61_2" localSheetId="51" hidden="1">#REF!</definedName>
    <definedName name="TRNR_15d473ba77804ac8bba8725d25e8f4ce_61_2" localSheetId="53" hidden="1">#REF!</definedName>
    <definedName name="TRNR_15d473ba77804ac8bba8725d25e8f4ce_61_2" localSheetId="38" hidden="1">#REF!</definedName>
    <definedName name="TRNR_15d473ba77804ac8bba8725d25e8f4ce_61_2" localSheetId="125" hidden="1">#REF!</definedName>
    <definedName name="TRNR_15d473ba77804ac8bba8725d25e8f4ce_61_2" localSheetId="126" hidden="1">#REF!</definedName>
    <definedName name="TRNR_15d473ba77804ac8bba8725d25e8f4ce_61_2" localSheetId="127" hidden="1">#REF!</definedName>
    <definedName name="TRNR_15d473ba77804ac8bba8725d25e8f4ce_61_2" localSheetId="129" hidden="1">#REF!</definedName>
    <definedName name="TRNR_15d473ba77804ac8bba8725d25e8f4ce_61_2" localSheetId="130" hidden="1">#REF!</definedName>
    <definedName name="TRNR_15d473ba77804ac8bba8725d25e8f4ce_61_2" localSheetId="131" hidden="1">#REF!</definedName>
    <definedName name="TRNR_15d473ba77804ac8bba8725d25e8f4ce_61_2" localSheetId="40" hidden="1">#REF!</definedName>
    <definedName name="TRNR_15d473ba77804ac8bba8725d25e8f4ce_61_2" hidden="1">#REF!</definedName>
    <definedName name="TRNR_15e2c15714d54a7c8c20eb6ff3835710_4841_0" localSheetId="30" hidden="1">#REF!</definedName>
    <definedName name="TRNR_15e2c15714d54a7c8c20eb6ff3835710_4841_0" localSheetId="31" hidden="1">#REF!</definedName>
    <definedName name="TRNR_15e2c15714d54a7c8c20eb6ff3835710_4841_0" localSheetId="49" hidden="1">#REF!</definedName>
    <definedName name="TRNR_15e2c15714d54a7c8c20eb6ff3835710_4841_0" localSheetId="50" hidden="1">#REF!</definedName>
    <definedName name="TRNR_15e2c15714d54a7c8c20eb6ff3835710_4841_0" localSheetId="51" hidden="1">#REF!</definedName>
    <definedName name="TRNR_15e2c15714d54a7c8c20eb6ff3835710_4841_0" localSheetId="53" hidden="1">#REF!</definedName>
    <definedName name="TRNR_15e2c15714d54a7c8c20eb6ff3835710_4841_0" localSheetId="54" hidden="1">#REF!</definedName>
    <definedName name="TRNR_15e2c15714d54a7c8c20eb6ff3835710_4841_0" localSheetId="33" hidden="1">#REF!</definedName>
    <definedName name="TRNR_15e2c15714d54a7c8c20eb6ff3835710_4841_0" localSheetId="34" hidden="1">#REF!</definedName>
    <definedName name="TRNR_15e2c15714d54a7c8c20eb6ff3835710_4841_0" localSheetId="38" hidden="1">#REF!</definedName>
    <definedName name="TRNR_15e2c15714d54a7c8c20eb6ff3835710_4841_0" localSheetId="124" hidden="1">#REF!</definedName>
    <definedName name="TRNR_15e2c15714d54a7c8c20eb6ff3835710_4841_0" localSheetId="125" hidden="1">#REF!</definedName>
    <definedName name="TRNR_15e2c15714d54a7c8c20eb6ff3835710_4841_0" localSheetId="126" hidden="1">#REF!</definedName>
    <definedName name="TRNR_15e2c15714d54a7c8c20eb6ff3835710_4841_0" localSheetId="127" hidden="1">#REF!</definedName>
    <definedName name="TRNR_15e2c15714d54a7c8c20eb6ff3835710_4841_0" localSheetId="128" hidden="1">#REF!</definedName>
    <definedName name="TRNR_15e2c15714d54a7c8c20eb6ff3835710_4841_0" localSheetId="129" hidden="1">#REF!</definedName>
    <definedName name="TRNR_15e2c15714d54a7c8c20eb6ff3835710_4841_0" localSheetId="130" hidden="1">#REF!</definedName>
    <definedName name="TRNR_15e2c15714d54a7c8c20eb6ff3835710_4841_0" localSheetId="131" hidden="1">#REF!</definedName>
    <definedName name="TRNR_15e2c15714d54a7c8c20eb6ff3835710_4841_0" localSheetId="40" hidden="1">#REF!</definedName>
    <definedName name="TRNR_15e2c15714d54a7c8c20eb6ff3835710_4841_0" hidden="1">#REF!</definedName>
    <definedName name="TRNR_15e46a279dc54d9990dd00ac0a85ca7d_977_1" localSheetId="31" hidden="1">#REF!</definedName>
    <definedName name="TRNR_15e46a279dc54d9990dd00ac0a85ca7d_977_1" localSheetId="38" hidden="1">#REF!</definedName>
    <definedName name="TRNR_15e46a279dc54d9990dd00ac0a85ca7d_977_1" localSheetId="124" hidden="1">#REF!</definedName>
    <definedName name="TRNR_15e46a279dc54d9990dd00ac0a85ca7d_977_1" localSheetId="125" hidden="1">#REF!</definedName>
    <definedName name="TRNR_15e46a279dc54d9990dd00ac0a85ca7d_977_1" localSheetId="126" hidden="1">#REF!</definedName>
    <definedName name="TRNR_15e46a279dc54d9990dd00ac0a85ca7d_977_1" localSheetId="127" hidden="1">#REF!</definedName>
    <definedName name="TRNR_15e46a279dc54d9990dd00ac0a85ca7d_977_1" localSheetId="128" hidden="1">#REF!</definedName>
    <definedName name="TRNR_15e46a279dc54d9990dd00ac0a85ca7d_977_1" localSheetId="129" hidden="1">#REF!</definedName>
    <definedName name="TRNR_15e46a279dc54d9990dd00ac0a85ca7d_977_1" localSheetId="130" hidden="1">#REF!</definedName>
    <definedName name="TRNR_15e46a279dc54d9990dd00ac0a85ca7d_977_1" localSheetId="131" hidden="1">#REF!</definedName>
    <definedName name="TRNR_15e46a279dc54d9990dd00ac0a85ca7d_977_1" localSheetId="138" hidden="1">#REF!</definedName>
    <definedName name="TRNR_15e46a279dc54d9990dd00ac0a85ca7d_977_1" localSheetId="40" hidden="1">#REF!</definedName>
    <definedName name="TRNR_15e46a279dc54d9990dd00ac0a85ca7d_977_1" hidden="1">#REF!</definedName>
    <definedName name="TRNR_15ea7d301d0f4d02ad0abc9bf1539a71_297_3" localSheetId="124" hidden="1">#REF!</definedName>
    <definedName name="TRNR_15ea7d301d0f4d02ad0abc9bf1539a71_297_3" localSheetId="125" hidden="1">#REF!</definedName>
    <definedName name="TRNR_15ea7d301d0f4d02ad0abc9bf1539a71_297_3" localSheetId="126" hidden="1">#REF!</definedName>
    <definedName name="TRNR_15ea7d301d0f4d02ad0abc9bf1539a71_297_3" localSheetId="127" hidden="1">#REF!</definedName>
    <definedName name="TRNR_15ea7d301d0f4d02ad0abc9bf1539a71_297_3" localSheetId="128" hidden="1">#REF!</definedName>
    <definedName name="TRNR_15ea7d301d0f4d02ad0abc9bf1539a71_297_3" localSheetId="129" hidden="1">#REF!</definedName>
    <definedName name="TRNR_15ea7d301d0f4d02ad0abc9bf1539a71_297_3" localSheetId="130" hidden="1">#REF!</definedName>
    <definedName name="TRNR_15ea7d301d0f4d02ad0abc9bf1539a71_297_3" localSheetId="131" hidden="1">#REF!</definedName>
    <definedName name="TRNR_15ea7d301d0f4d02ad0abc9bf1539a71_297_3" localSheetId="138" hidden="1">#REF!</definedName>
    <definedName name="TRNR_15ea7d301d0f4d02ad0abc9bf1539a71_297_3" hidden="1">#REF!</definedName>
    <definedName name="TRNR_160903b1a6424632b06b619518075a20_61_2" localSheetId="31" hidden="1">#REF!</definedName>
    <definedName name="TRNR_160903b1a6424632b06b619518075a20_61_2" localSheetId="50" hidden="1">#REF!</definedName>
    <definedName name="TRNR_160903b1a6424632b06b619518075a20_61_2" localSheetId="51" hidden="1">#REF!</definedName>
    <definedName name="TRNR_160903b1a6424632b06b619518075a20_61_2" localSheetId="53" hidden="1">#REF!</definedName>
    <definedName name="TRNR_160903b1a6424632b06b619518075a20_61_2" localSheetId="38" hidden="1">#REF!</definedName>
    <definedName name="TRNR_160903b1a6424632b06b619518075a20_61_2" localSheetId="125" hidden="1">#REF!</definedName>
    <definedName name="TRNR_160903b1a6424632b06b619518075a20_61_2" localSheetId="126" hidden="1">#REF!</definedName>
    <definedName name="TRNR_160903b1a6424632b06b619518075a20_61_2" localSheetId="127" hidden="1">#REF!</definedName>
    <definedName name="TRNR_160903b1a6424632b06b619518075a20_61_2" localSheetId="129" hidden="1">#REF!</definedName>
    <definedName name="TRNR_160903b1a6424632b06b619518075a20_61_2" localSheetId="130" hidden="1">#REF!</definedName>
    <definedName name="TRNR_160903b1a6424632b06b619518075a20_61_2" localSheetId="131" hidden="1">#REF!</definedName>
    <definedName name="TRNR_160903b1a6424632b06b619518075a20_61_2" localSheetId="138" hidden="1">#REF!</definedName>
    <definedName name="TRNR_160903b1a6424632b06b619518075a20_61_2" localSheetId="40" hidden="1">#REF!</definedName>
    <definedName name="TRNR_160903b1a6424632b06b619518075a20_61_2" hidden="1">#REF!</definedName>
    <definedName name="TRNR_161099f1d56b421eb766199cedfcd002_1013_27" localSheetId="31" hidden="1">#REF!</definedName>
    <definedName name="TRNR_161099f1d56b421eb766199cedfcd002_1013_27" localSheetId="38" hidden="1">#REF!</definedName>
    <definedName name="TRNR_161099f1d56b421eb766199cedfcd002_1013_27" localSheetId="125" hidden="1">#REF!</definedName>
    <definedName name="TRNR_161099f1d56b421eb766199cedfcd002_1013_27" localSheetId="126" hidden="1">#REF!</definedName>
    <definedName name="TRNR_161099f1d56b421eb766199cedfcd002_1013_27" localSheetId="127" hidden="1">#REF!</definedName>
    <definedName name="TRNR_161099f1d56b421eb766199cedfcd002_1013_27" localSheetId="129" hidden="1">#REF!</definedName>
    <definedName name="TRNR_161099f1d56b421eb766199cedfcd002_1013_27" localSheetId="130" hidden="1">#REF!</definedName>
    <definedName name="TRNR_161099f1d56b421eb766199cedfcd002_1013_27" localSheetId="131" hidden="1">#REF!</definedName>
    <definedName name="TRNR_161099f1d56b421eb766199cedfcd002_1013_27" localSheetId="40" hidden="1">#REF!</definedName>
    <definedName name="TRNR_161099f1d56b421eb766199cedfcd002_1013_27" hidden="1">#REF!</definedName>
    <definedName name="TRNR_16128241522a47ada3497fd8618c84e9_52_3" localSheetId="31" hidden="1">#REF!</definedName>
    <definedName name="TRNR_16128241522a47ada3497fd8618c84e9_52_3" localSheetId="38" hidden="1">#REF!</definedName>
    <definedName name="TRNR_16128241522a47ada3497fd8618c84e9_52_3" localSheetId="125" hidden="1">#REF!</definedName>
    <definedName name="TRNR_16128241522a47ada3497fd8618c84e9_52_3" localSheetId="126" hidden="1">#REF!</definedName>
    <definedName name="TRNR_16128241522a47ada3497fd8618c84e9_52_3" localSheetId="127" hidden="1">#REF!</definedName>
    <definedName name="TRNR_16128241522a47ada3497fd8618c84e9_52_3" localSheetId="129" hidden="1">#REF!</definedName>
    <definedName name="TRNR_16128241522a47ada3497fd8618c84e9_52_3" localSheetId="130" hidden="1">#REF!</definedName>
    <definedName name="TRNR_16128241522a47ada3497fd8618c84e9_52_3" localSheetId="131" hidden="1">#REF!</definedName>
    <definedName name="TRNR_16128241522a47ada3497fd8618c84e9_52_3" localSheetId="40" hidden="1">#REF!</definedName>
    <definedName name="TRNR_16128241522a47ada3497fd8618c84e9_52_3" hidden="1">#REF!</definedName>
    <definedName name="TRNR_1628cede76ae4ae8b05aa13c63558431_61_2" localSheetId="31" hidden="1">#REF!</definedName>
    <definedName name="TRNR_1628cede76ae4ae8b05aa13c63558431_61_2" localSheetId="50" hidden="1">#REF!</definedName>
    <definedName name="TRNR_1628cede76ae4ae8b05aa13c63558431_61_2" localSheetId="51" hidden="1">#REF!</definedName>
    <definedName name="TRNR_1628cede76ae4ae8b05aa13c63558431_61_2" localSheetId="53" hidden="1">#REF!</definedName>
    <definedName name="TRNR_1628cede76ae4ae8b05aa13c63558431_61_2" localSheetId="38" hidden="1">#REF!</definedName>
    <definedName name="TRNR_1628cede76ae4ae8b05aa13c63558431_61_2" localSheetId="125" hidden="1">#REF!</definedName>
    <definedName name="TRNR_1628cede76ae4ae8b05aa13c63558431_61_2" localSheetId="126" hidden="1">#REF!</definedName>
    <definedName name="TRNR_1628cede76ae4ae8b05aa13c63558431_61_2" localSheetId="127" hidden="1">#REF!</definedName>
    <definedName name="TRNR_1628cede76ae4ae8b05aa13c63558431_61_2" localSheetId="129" hidden="1">#REF!</definedName>
    <definedName name="TRNR_1628cede76ae4ae8b05aa13c63558431_61_2" localSheetId="130" hidden="1">#REF!</definedName>
    <definedName name="TRNR_1628cede76ae4ae8b05aa13c63558431_61_2" localSheetId="131" hidden="1">#REF!</definedName>
    <definedName name="TRNR_1628cede76ae4ae8b05aa13c63558431_61_2" localSheetId="40" hidden="1">#REF!</definedName>
    <definedName name="TRNR_1628cede76ae4ae8b05aa13c63558431_61_2" hidden="1">#REF!</definedName>
    <definedName name="TRNR_163242fe7baf4697ac43f00d3c192a4c_61_2" localSheetId="31" hidden="1">#REF!</definedName>
    <definedName name="TRNR_163242fe7baf4697ac43f00d3c192a4c_61_2" localSheetId="50" hidden="1">#REF!</definedName>
    <definedName name="TRNR_163242fe7baf4697ac43f00d3c192a4c_61_2" localSheetId="51" hidden="1">#REF!</definedName>
    <definedName name="TRNR_163242fe7baf4697ac43f00d3c192a4c_61_2" localSheetId="53" hidden="1">#REF!</definedName>
    <definedName name="TRNR_163242fe7baf4697ac43f00d3c192a4c_61_2" localSheetId="38" hidden="1">#REF!</definedName>
    <definedName name="TRNR_163242fe7baf4697ac43f00d3c192a4c_61_2" localSheetId="125" hidden="1">#REF!</definedName>
    <definedName name="TRNR_163242fe7baf4697ac43f00d3c192a4c_61_2" localSheetId="126" hidden="1">#REF!</definedName>
    <definedName name="TRNR_163242fe7baf4697ac43f00d3c192a4c_61_2" localSheetId="127" hidden="1">#REF!</definedName>
    <definedName name="TRNR_163242fe7baf4697ac43f00d3c192a4c_61_2" localSheetId="129" hidden="1">#REF!</definedName>
    <definedName name="TRNR_163242fe7baf4697ac43f00d3c192a4c_61_2" localSheetId="130" hidden="1">#REF!</definedName>
    <definedName name="TRNR_163242fe7baf4697ac43f00d3c192a4c_61_2" localSheetId="131" hidden="1">#REF!</definedName>
    <definedName name="TRNR_163242fe7baf4697ac43f00d3c192a4c_61_2" localSheetId="40" hidden="1">#REF!</definedName>
    <definedName name="TRNR_163242fe7baf4697ac43f00d3c192a4c_61_2" hidden="1">#REF!</definedName>
    <definedName name="TRNR_1633adeb97a04edaa340e9e223fb2fa6_61_2" localSheetId="31" hidden="1">#REF!</definedName>
    <definedName name="TRNR_1633adeb97a04edaa340e9e223fb2fa6_61_2" localSheetId="50" hidden="1">#REF!</definedName>
    <definedName name="TRNR_1633adeb97a04edaa340e9e223fb2fa6_61_2" localSheetId="51" hidden="1">#REF!</definedName>
    <definedName name="TRNR_1633adeb97a04edaa340e9e223fb2fa6_61_2" localSheetId="53" hidden="1">#REF!</definedName>
    <definedName name="TRNR_1633adeb97a04edaa340e9e223fb2fa6_61_2" localSheetId="38" hidden="1">#REF!</definedName>
    <definedName name="TRNR_1633adeb97a04edaa340e9e223fb2fa6_61_2" localSheetId="125" hidden="1">#REF!</definedName>
    <definedName name="TRNR_1633adeb97a04edaa340e9e223fb2fa6_61_2" localSheetId="126" hidden="1">#REF!</definedName>
    <definedName name="TRNR_1633adeb97a04edaa340e9e223fb2fa6_61_2" localSheetId="127" hidden="1">#REF!</definedName>
    <definedName name="TRNR_1633adeb97a04edaa340e9e223fb2fa6_61_2" localSheetId="129" hidden="1">#REF!</definedName>
    <definedName name="TRNR_1633adeb97a04edaa340e9e223fb2fa6_61_2" localSheetId="130" hidden="1">#REF!</definedName>
    <definedName name="TRNR_1633adeb97a04edaa340e9e223fb2fa6_61_2" localSheetId="131" hidden="1">#REF!</definedName>
    <definedName name="TRNR_1633adeb97a04edaa340e9e223fb2fa6_61_2" localSheetId="40" hidden="1">#REF!</definedName>
    <definedName name="TRNR_1633adeb97a04edaa340e9e223fb2fa6_61_2" hidden="1">#REF!</definedName>
    <definedName name="TRNR_1646b6e6191148af94f6f6747d87f091_2066_6" localSheetId="31" hidden="1">#REF!</definedName>
    <definedName name="TRNR_1646b6e6191148af94f6f6747d87f091_2066_6" localSheetId="50" hidden="1">#REF!</definedName>
    <definedName name="TRNR_1646b6e6191148af94f6f6747d87f091_2066_6" localSheetId="51" hidden="1">#REF!</definedName>
    <definedName name="TRNR_1646b6e6191148af94f6f6747d87f091_2066_6" localSheetId="53" hidden="1">#REF!</definedName>
    <definedName name="TRNR_1646b6e6191148af94f6f6747d87f091_2066_6" localSheetId="38" hidden="1">#REF!</definedName>
    <definedName name="TRNR_1646b6e6191148af94f6f6747d87f091_2066_6" localSheetId="125" hidden="1">#REF!</definedName>
    <definedName name="TRNR_1646b6e6191148af94f6f6747d87f091_2066_6" localSheetId="126" hidden="1">#REF!</definedName>
    <definedName name="TRNR_1646b6e6191148af94f6f6747d87f091_2066_6" localSheetId="127" hidden="1">#REF!</definedName>
    <definedName name="TRNR_1646b6e6191148af94f6f6747d87f091_2066_6" localSheetId="129" hidden="1">#REF!</definedName>
    <definedName name="TRNR_1646b6e6191148af94f6f6747d87f091_2066_6" localSheetId="130" hidden="1">#REF!</definedName>
    <definedName name="TRNR_1646b6e6191148af94f6f6747d87f091_2066_6" localSheetId="131" hidden="1">#REF!</definedName>
    <definedName name="TRNR_1646b6e6191148af94f6f6747d87f091_2066_6" localSheetId="40" hidden="1">#REF!</definedName>
    <definedName name="TRNR_1646b6e6191148af94f6f6747d87f091_2066_6" hidden="1">#REF!</definedName>
    <definedName name="TRNR_165e6bfdc8e24999846d31acaf8b3b6c_19_9" localSheetId="38" hidden="1">#REF!</definedName>
    <definedName name="TRNR_165e6bfdc8e24999846d31acaf8b3b6c_19_9" localSheetId="125" hidden="1">#REF!</definedName>
    <definedName name="TRNR_165e6bfdc8e24999846d31acaf8b3b6c_19_9" localSheetId="126" hidden="1">#REF!</definedName>
    <definedName name="TRNR_165e6bfdc8e24999846d31acaf8b3b6c_19_9" localSheetId="127" hidden="1">#REF!</definedName>
    <definedName name="TRNR_165e6bfdc8e24999846d31acaf8b3b6c_19_9" localSheetId="129" hidden="1">#REF!</definedName>
    <definedName name="TRNR_165e6bfdc8e24999846d31acaf8b3b6c_19_9" localSheetId="130" hidden="1">#REF!</definedName>
    <definedName name="TRNR_165e6bfdc8e24999846d31acaf8b3b6c_19_9" localSheetId="131" hidden="1">#REF!</definedName>
    <definedName name="TRNR_165e6bfdc8e24999846d31acaf8b3b6c_19_9" hidden="1">#REF!</definedName>
    <definedName name="TRNR_16a4c163e74949c991c3934b82041fdd_61_2" localSheetId="31" hidden="1">#REF!</definedName>
    <definedName name="TRNR_16a4c163e74949c991c3934b82041fdd_61_2" localSheetId="50" hidden="1">#REF!</definedName>
    <definedName name="TRNR_16a4c163e74949c991c3934b82041fdd_61_2" localSheetId="51" hidden="1">#REF!</definedName>
    <definedName name="TRNR_16a4c163e74949c991c3934b82041fdd_61_2" localSheetId="53" hidden="1">#REF!</definedName>
    <definedName name="TRNR_16a4c163e74949c991c3934b82041fdd_61_2" localSheetId="38" hidden="1">#REF!</definedName>
    <definedName name="TRNR_16a4c163e74949c991c3934b82041fdd_61_2" localSheetId="125" hidden="1">#REF!</definedName>
    <definedName name="TRNR_16a4c163e74949c991c3934b82041fdd_61_2" localSheetId="126" hidden="1">#REF!</definedName>
    <definedName name="TRNR_16a4c163e74949c991c3934b82041fdd_61_2" localSheetId="127" hidden="1">#REF!</definedName>
    <definedName name="TRNR_16a4c163e74949c991c3934b82041fdd_61_2" localSheetId="129" hidden="1">#REF!</definedName>
    <definedName name="TRNR_16a4c163e74949c991c3934b82041fdd_61_2" localSheetId="130" hidden="1">#REF!</definedName>
    <definedName name="TRNR_16a4c163e74949c991c3934b82041fdd_61_2" localSheetId="131" hidden="1">#REF!</definedName>
    <definedName name="TRNR_16a4c163e74949c991c3934b82041fdd_61_2" localSheetId="40" hidden="1">#REF!</definedName>
    <definedName name="TRNR_16a4c163e74949c991c3934b82041fdd_61_2" hidden="1">#REF!</definedName>
    <definedName name="TRNR_16cca68c77c444ee9d0ab3aee7f214f8_61_2" localSheetId="31" hidden="1">#REF!</definedName>
    <definedName name="TRNR_16cca68c77c444ee9d0ab3aee7f214f8_61_2" localSheetId="50" hidden="1">#REF!</definedName>
    <definedName name="TRNR_16cca68c77c444ee9d0ab3aee7f214f8_61_2" localSheetId="51" hidden="1">#REF!</definedName>
    <definedName name="TRNR_16cca68c77c444ee9d0ab3aee7f214f8_61_2" localSheetId="53" hidden="1">#REF!</definedName>
    <definedName name="TRNR_16cca68c77c444ee9d0ab3aee7f214f8_61_2" localSheetId="54" hidden="1">#REF!</definedName>
    <definedName name="TRNR_16cca68c77c444ee9d0ab3aee7f214f8_61_2" localSheetId="33" hidden="1">#REF!</definedName>
    <definedName name="TRNR_16cca68c77c444ee9d0ab3aee7f214f8_61_2" localSheetId="34" hidden="1">#REF!</definedName>
    <definedName name="TRNR_16cca68c77c444ee9d0ab3aee7f214f8_61_2" localSheetId="38" hidden="1">#REF!</definedName>
    <definedName name="TRNR_16cca68c77c444ee9d0ab3aee7f214f8_61_2" localSheetId="124" hidden="1">#REF!</definedName>
    <definedName name="TRNR_16cca68c77c444ee9d0ab3aee7f214f8_61_2" localSheetId="125" hidden="1">#REF!</definedName>
    <definedName name="TRNR_16cca68c77c444ee9d0ab3aee7f214f8_61_2" localSheetId="126" hidden="1">#REF!</definedName>
    <definedName name="TRNR_16cca68c77c444ee9d0ab3aee7f214f8_61_2" localSheetId="127" hidden="1">#REF!</definedName>
    <definedName name="TRNR_16cca68c77c444ee9d0ab3aee7f214f8_61_2" localSheetId="128" hidden="1">#REF!</definedName>
    <definedName name="TRNR_16cca68c77c444ee9d0ab3aee7f214f8_61_2" localSheetId="129" hidden="1">#REF!</definedName>
    <definedName name="TRNR_16cca68c77c444ee9d0ab3aee7f214f8_61_2" localSheetId="130" hidden="1">#REF!</definedName>
    <definedName name="TRNR_16cca68c77c444ee9d0ab3aee7f214f8_61_2" localSheetId="131" hidden="1">#REF!</definedName>
    <definedName name="TRNR_16cca68c77c444ee9d0ab3aee7f214f8_61_2" localSheetId="40" hidden="1">#REF!</definedName>
    <definedName name="TRNR_16cca68c77c444ee9d0ab3aee7f214f8_61_2" hidden="1">#REF!</definedName>
    <definedName name="TRNR_16e27ba7e67b4df4a19f294b55f740a8_61_2" localSheetId="31" hidden="1">#REF!</definedName>
    <definedName name="TRNR_16e27ba7e67b4df4a19f294b55f740a8_61_2" localSheetId="50" hidden="1">#REF!</definedName>
    <definedName name="TRNR_16e27ba7e67b4df4a19f294b55f740a8_61_2" localSheetId="51" hidden="1">#REF!</definedName>
    <definedName name="TRNR_16e27ba7e67b4df4a19f294b55f740a8_61_2" localSheetId="53" hidden="1">#REF!</definedName>
    <definedName name="TRNR_16e27ba7e67b4df4a19f294b55f740a8_61_2" localSheetId="38" hidden="1">#REF!</definedName>
    <definedName name="TRNR_16e27ba7e67b4df4a19f294b55f740a8_61_2" localSheetId="125" hidden="1">#REF!</definedName>
    <definedName name="TRNR_16e27ba7e67b4df4a19f294b55f740a8_61_2" localSheetId="126" hidden="1">#REF!</definedName>
    <definedName name="TRNR_16e27ba7e67b4df4a19f294b55f740a8_61_2" localSheetId="127" hidden="1">#REF!</definedName>
    <definedName name="TRNR_16e27ba7e67b4df4a19f294b55f740a8_61_2" localSheetId="129" hidden="1">#REF!</definedName>
    <definedName name="TRNR_16e27ba7e67b4df4a19f294b55f740a8_61_2" localSheetId="130" hidden="1">#REF!</definedName>
    <definedName name="TRNR_16e27ba7e67b4df4a19f294b55f740a8_61_2" localSheetId="131" hidden="1">#REF!</definedName>
    <definedName name="TRNR_16e27ba7e67b4df4a19f294b55f740a8_61_2" localSheetId="40" hidden="1">#REF!</definedName>
    <definedName name="TRNR_16e27ba7e67b4df4a19f294b55f740a8_61_2" hidden="1">#REF!</definedName>
    <definedName name="TRNR_16e97bef22f54ca1b7c402de8a767f6a_61_2" localSheetId="31" hidden="1">#REF!</definedName>
    <definedName name="TRNR_16e97bef22f54ca1b7c402de8a767f6a_61_2" localSheetId="50" hidden="1">#REF!</definedName>
    <definedName name="TRNR_16e97bef22f54ca1b7c402de8a767f6a_61_2" localSheetId="51" hidden="1">#REF!</definedName>
    <definedName name="TRNR_16e97bef22f54ca1b7c402de8a767f6a_61_2" localSheetId="53" hidden="1">#REF!</definedName>
    <definedName name="TRNR_16e97bef22f54ca1b7c402de8a767f6a_61_2" localSheetId="38" hidden="1">#REF!</definedName>
    <definedName name="TRNR_16e97bef22f54ca1b7c402de8a767f6a_61_2" localSheetId="125" hidden="1">#REF!</definedName>
    <definedName name="TRNR_16e97bef22f54ca1b7c402de8a767f6a_61_2" localSheetId="126" hidden="1">#REF!</definedName>
    <definedName name="TRNR_16e97bef22f54ca1b7c402de8a767f6a_61_2" localSheetId="127" hidden="1">#REF!</definedName>
    <definedName name="TRNR_16e97bef22f54ca1b7c402de8a767f6a_61_2" localSheetId="129" hidden="1">#REF!</definedName>
    <definedName name="TRNR_16e97bef22f54ca1b7c402de8a767f6a_61_2" localSheetId="130" hidden="1">#REF!</definedName>
    <definedName name="TRNR_16e97bef22f54ca1b7c402de8a767f6a_61_2" localSheetId="131" hidden="1">#REF!</definedName>
    <definedName name="TRNR_16e97bef22f54ca1b7c402de8a767f6a_61_2" localSheetId="40" hidden="1">#REF!</definedName>
    <definedName name="TRNR_16e97bef22f54ca1b7c402de8a767f6a_61_2" hidden="1">#REF!</definedName>
    <definedName name="TRNR_16f07968e3234d46beb546bea08817fd_61_2" localSheetId="31" hidden="1">#REF!</definedName>
    <definedName name="TRNR_16f07968e3234d46beb546bea08817fd_61_2" localSheetId="50" hidden="1">#REF!</definedName>
    <definedName name="TRNR_16f07968e3234d46beb546bea08817fd_61_2" localSheetId="51" hidden="1">#REF!</definedName>
    <definedName name="TRNR_16f07968e3234d46beb546bea08817fd_61_2" localSheetId="53" hidden="1">#REF!</definedName>
    <definedName name="TRNR_16f07968e3234d46beb546bea08817fd_61_2" localSheetId="38" hidden="1">#REF!</definedName>
    <definedName name="TRNR_16f07968e3234d46beb546bea08817fd_61_2" localSheetId="125" hidden="1">#REF!</definedName>
    <definedName name="TRNR_16f07968e3234d46beb546bea08817fd_61_2" localSheetId="126" hidden="1">#REF!</definedName>
    <definedName name="TRNR_16f07968e3234d46beb546bea08817fd_61_2" localSheetId="127" hidden="1">#REF!</definedName>
    <definedName name="TRNR_16f07968e3234d46beb546bea08817fd_61_2" localSheetId="129" hidden="1">#REF!</definedName>
    <definedName name="TRNR_16f07968e3234d46beb546bea08817fd_61_2" localSheetId="130" hidden="1">#REF!</definedName>
    <definedName name="TRNR_16f07968e3234d46beb546bea08817fd_61_2" localSheetId="131" hidden="1">#REF!</definedName>
    <definedName name="TRNR_16f07968e3234d46beb546bea08817fd_61_2" localSheetId="40" hidden="1">#REF!</definedName>
    <definedName name="TRNR_16f07968e3234d46beb546bea08817fd_61_2" hidden="1">#REF!</definedName>
    <definedName name="TRNR_1711d7be86e747898d20b009749a55e6_2076_6" localSheetId="31" hidden="1">#REF!</definedName>
    <definedName name="TRNR_1711d7be86e747898d20b009749a55e6_2076_6" localSheetId="50" hidden="1">#REF!</definedName>
    <definedName name="TRNR_1711d7be86e747898d20b009749a55e6_2076_6" localSheetId="51" hidden="1">#REF!</definedName>
    <definedName name="TRNR_1711d7be86e747898d20b009749a55e6_2076_6" localSheetId="53" hidden="1">#REF!</definedName>
    <definedName name="TRNR_1711d7be86e747898d20b009749a55e6_2076_6" localSheetId="38" hidden="1">#REF!</definedName>
    <definedName name="TRNR_1711d7be86e747898d20b009749a55e6_2076_6" localSheetId="125" hidden="1">#REF!</definedName>
    <definedName name="TRNR_1711d7be86e747898d20b009749a55e6_2076_6" localSheetId="126" hidden="1">#REF!</definedName>
    <definedName name="TRNR_1711d7be86e747898d20b009749a55e6_2076_6" localSheetId="127" hidden="1">#REF!</definedName>
    <definedName name="TRNR_1711d7be86e747898d20b009749a55e6_2076_6" localSheetId="129" hidden="1">#REF!</definedName>
    <definedName name="TRNR_1711d7be86e747898d20b009749a55e6_2076_6" localSheetId="130" hidden="1">#REF!</definedName>
    <definedName name="TRNR_1711d7be86e747898d20b009749a55e6_2076_6" localSheetId="131" hidden="1">#REF!</definedName>
    <definedName name="TRNR_1711d7be86e747898d20b009749a55e6_2076_6" localSheetId="40" hidden="1">#REF!</definedName>
    <definedName name="TRNR_1711d7be86e747898d20b009749a55e6_2076_6" hidden="1">#REF!</definedName>
    <definedName name="TRNR_1755b34a266b4473b0dd8f0e1e0f6522_61_2" localSheetId="31" hidden="1">#REF!</definedName>
    <definedName name="TRNR_1755b34a266b4473b0dd8f0e1e0f6522_61_2" localSheetId="50" hidden="1">#REF!</definedName>
    <definedName name="TRNR_1755b34a266b4473b0dd8f0e1e0f6522_61_2" localSheetId="51" hidden="1">#REF!</definedName>
    <definedName name="TRNR_1755b34a266b4473b0dd8f0e1e0f6522_61_2" localSheetId="53" hidden="1">#REF!</definedName>
    <definedName name="TRNR_1755b34a266b4473b0dd8f0e1e0f6522_61_2" localSheetId="38" hidden="1">#REF!</definedName>
    <definedName name="TRNR_1755b34a266b4473b0dd8f0e1e0f6522_61_2" localSheetId="125" hidden="1">#REF!</definedName>
    <definedName name="TRNR_1755b34a266b4473b0dd8f0e1e0f6522_61_2" localSheetId="126" hidden="1">#REF!</definedName>
    <definedName name="TRNR_1755b34a266b4473b0dd8f0e1e0f6522_61_2" localSheetId="127" hidden="1">#REF!</definedName>
    <definedName name="TRNR_1755b34a266b4473b0dd8f0e1e0f6522_61_2" localSheetId="129" hidden="1">#REF!</definedName>
    <definedName name="TRNR_1755b34a266b4473b0dd8f0e1e0f6522_61_2" localSheetId="130" hidden="1">#REF!</definedName>
    <definedName name="TRNR_1755b34a266b4473b0dd8f0e1e0f6522_61_2" localSheetId="131" hidden="1">#REF!</definedName>
    <definedName name="TRNR_1755b34a266b4473b0dd8f0e1e0f6522_61_2" localSheetId="40" hidden="1">#REF!</definedName>
    <definedName name="TRNR_1755b34a266b4473b0dd8f0e1e0f6522_61_2" hidden="1">#REF!</definedName>
    <definedName name="TRNR_175add42892c4240acf75afff355ab36_61_2" localSheetId="31" hidden="1">#REF!</definedName>
    <definedName name="TRNR_175add42892c4240acf75afff355ab36_61_2" localSheetId="50" hidden="1">#REF!</definedName>
    <definedName name="TRNR_175add42892c4240acf75afff355ab36_61_2" localSheetId="51" hidden="1">#REF!</definedName>
    <definedName name="TRNR_175add42892c4240acf75afff355ab36_61_2" localSheetId="53" hidden="1">#REF!</definedName>
    <definedName name="TRNR_175add42892c4240acf75afff355ab36_61_2" localSheetId="38" hidden="1">#REF!</definedName>
    <definedName name="TRNR_175add42892c4240acf75afff355ab36_61_2" localSheetId="125" hidden="1">#REF!</definedName>
    <definedName name="TRNR_175add42892c4240acf75afff355ab36_61_2" localSheetId="126" hidden="1">#REF!</definedName>
    <definedName name="TRNR_175add42892c4240acf75afff355ab36_61_2" localSheetId="127" hidden="1">#REF!</definedName>
    <definedName name="TRNR_175add42892c4240acf75afff355ab36_61_2" localSheetId="129" hidden="1">#REF!</definedName>
    <definedName name="TRNR_175add42892c4240acf75afff355ab36_61_2" localSheetId="130" hidden="1">#REF!</definedName>
    <definedName name="TRNR_175add42892c4240acf75afff355ab36_61_2" localSheetId="131" hidden="1">#REF!</definedName>
    <definedName name="TRNR_175add42892c4240acf75afff355ab36_61_2" localSheetId="40" hidden="1">#REF!</definedName>
    <definedName name="TRNR_175add42892c4240acf75afff355ab36_61_2" hidden="1">#REF!</definedName>
    <definedName name="TRNR_1774b809803e4c58b63b7d0a66233eb1_50_1" localSheetId="31" hidden="1">#REF!</definedName>
    <definedName name="TRNR_1774b809803e4c58b63b7d0a66233eb1_50_1" localSheetId="38" hidden="1">#REF!</definedName>
    <definedName name="TRNR_1774b809803e4c58b63b7d0a66233eb1_50_1" localSheetId="124" hidden="1">#REF!</definedName>
    <definedName name="TRNR_1774b809803e4c58b63b7d0a66233eb1_50_1" localSheetId="125" hidden="1">#REF!</definedName>
    <definedName name="TRNR_1774b809803e4c58b63b7d0a66233eb1_50_1" localSheetId="126" hidden="1">#REF!</definedName>
    <definedName name="TRNR_1774b809803e4c58b63b7d0a66233eb1_50_1" localSheetId="127" hidden="1">#REF!</definedName>
    <definedName name="TRNR_1774b809803e4c58b63b7d0a66233eb1_50_1" localSheetId="128" hidden="1">#REF!</definedName>
    <definedName name="TRNR_1774b809803e4c58b63b7d0a66233eb1_50_1" localSheetId="129" hidden="1">#REF!</definedName>
    <definedName name="TRNR_1774b809803e4c58b63b7d0a66233eb1_50_1" localSheetId="130" hidden="1">#REF!</definedName>
    <definedName name="TRNR_1774b809803e4c58b63b7d0a66233eb1_50_1" localSheetId="131" hidden="1">#REF!</definedName>
    <definedName name="TRNR_1774b809803e4c58b63b7d0a66233eb1_50_1" localSheetId="138" hidden="1">#REF!</definedName>
    <definedName name="TRNR_1774b809803e4c58b63b7d0a66233eb1_50_1" localSheetId="40" hidden="1">#REF!</definedName>
    <definedName name="TRNR_1774b809803e4c58b63b7d0a66233eb1_50_1" hidden="1">#REF!</definedName>
    <definedName name="TRNR_17b7dd517a7f42f9adfb53a24909b3d1_241_9" localSheetId="5" hidden="1">#REF!</definedName>
    <definedName name="TRNR_17b7dd517a7f42f9adfb53a24909b3d1_241_9" localSheetId="6" hidden="1">#REF!</definedName>
    <definedName name="TRNR_17b7dd517a7f42f9adfb53a24909b3d1_241_9" localSheetId="7" hidden="1">#REF!</definedName>
    <definedName name="TRNR_17b7dd517a7f42f9adfb53a24909b3d1_241_9" localSheetId="8" hidden="1">#REF!</definedName>
    <definedName name="TRNR_17b7dd517a7f42f9adfb53a24909b3d1_241_9" localSheetId="9" hidden="1">#REF!</definedName>
    <definedName name="TRNR_17b7dd517a7f42f9adfb53a24909b3d1_241_9" localSheetId="30" hidden="1">#REF!</definedName>
    <definedName name="TRNR_17b7dd517a7f42f9adfb53a24909b3d1_241_9" localSheetId="124" hidden="1">#REF!</definedName>
    <definedName name="TRNR_17b7dd517a7f42f9adfb53a24909b3d1_241_9" localSheetId="125" hidden="1">#REF!</definedName>
    <definedName name="TRNR_17b7dd517a7f42f9adfb53a24909b3d1_241_9" localSheetId="126" hidden="1">#REF!</definedName>
    <definedName name="TRNR_17b7dd517a7f42f9adfb53a24909b3d1_241_9" localSheetId="127" hidden="1">#REF!</definedName>
    <definedName name="TRNR_17b7dd517a7f42f9adfb53a24909b3d1_241_9" localSheetId="129" hidden="1">#REF!</definedName>
    <definedName name="TRNR_17b7dd517a7f42f9adfb53a24909b3d1_241_9" localSheetId="130" hidden="1">#REF!</definedName>
    <definedName name="TRNR_17b7dd517a7f42f9adfb53a24909b3d1_241_9" localSheetId="131" hidden="1">#REF!</definedName>
    <definedName name="TRNR_17b7dd517a7f42f9adfb53a24909b3d1_241_9" localSheetId="138" hidden="1">#REF!</definedName>
    <definedName name="TRNR_17b7dd517a7f42f9adfb53a24909b3d1_241_9" hidden="1">#REF!</definedName>
    <definedName name="TRNR_17bd4c083df84f5f93bdcf059b5dd5a9_6179_4" localSheetId="5" hidden="1">#REF!</definedName>
    <definedName name="TRNR_17bd4c083df84f5f93bdcf059b5dd5a9_6179_4" localSheetId="6" hidden="1">#REF!</definedName>
    <definedName name="TRNR_17bd4c083df84f5f93bdcf059b5dd5a9_6179_4" localSheetId="7" hidden="1">#REF!</definedName>
    <definedName name="TRNR_17bd4c083df84f5f93bdcf059b5dd5a9_6179_4" localSheetId="8" hidden="1">#REF!</definedName>
    <definedName name="TRNR_17bd4c083df84f5f93bdcf059b5dd5a9_6179_4" localSheetId="9" hidden="1">#REF!</definedName>
    <definedName name="TRNR_17bd4c083df84f5f93bdcf059b5dd5a9_6179_4" localSheetId="38" hidden="1">#REF!</definedName>
    <definedName name="TRNR_17bd4c083df84f5f93bdcf059b5dd5a9_6179_4" localSheetId="125" hidden="1">#REF!</definedName>
    <definedName name="TRNR_17bd4c083df84f5f93bdcf059b5dd5a9_6179_4" localSheetId="126" hidden="1">#REF!</definedName>
    <definedName name="TRNR_17bd4c083df84f5f93bdcf059b5dd5a9_6179_4" localSheetId="127" hidden="1">#REF!</definedName>
    <definedName name="TRNR_17bd4c083df84f5f93bdcf059b5dd5a9_6179_4" localSheetId="129" hidden="1">#REF!</definedName>
    <definedName name="TRNR_17bd4c083df84f5f93bdcf059b5dd5a9_6179_4" localSheetId="130" hidden="1">#REF!</definedName>
    <definedName name="TRNR_17bd4c083df84f5f93bdcf059b5dd5a9_6179_4" localSheetId="131" hidden="1">#REF!</definedName>
    <definedName name="TRNR_17bd4c083df84f5f93bdcf059b5dd5a9_6179_4" localSheetId="138" hidden="1">#REF!</definedName>
    <definedName name="TRNR_17bd4c083df84f5f93bdcf059b5dd5a9_6179_4" hidden="1">#REF!</definedName>
    <definedName name="TRNR_17bf289f44e64353a89db7d136d2bd90_61_2" localSheetId="31" hidden="1">#REF!</definedName>
    <definedName name="TRNR_17bf289f44e64353a89db7d136d2bd90_61_2" localSheetId="50" hidden="1">#REF!</definedName>
    <definedName name="TRNR_17bf289f44e64353a89db7d136d2bd90_61_2" localSheetId="51" hidden="1">#REF!</definedName>
    <definedName name="TRNR_17bf289f44e64353a89db7d136d2bd90_61_2" localSheetId="53" hidden="1">#REF!</definedName>
    <definedName name="TRNR_17bf289f44e64353a89db7d136d2bd90_61_2" localSheetId="38" hidden="1">#REF!</definedName>
    <definedName name="TRNR_17bf289f44e64353a89db7d136d2bd90_61_2" localSheetId="125" hidden="1">#REF!</definedName>
    <definedName name="TRNR_17bf289f44e64353a89db7d136d2bd90_61_2" localSheetId="126" hidden="1">#REF!</definedName>
    <definedName name="TRNR_17bf289f44e64353a89db7d136d2bd90_61_2" localSheetId="127" hidden="1">#REF!</definedName>
    <definedName name="TRNR_17bf289f44e64353a89db7d136d2bd90_61_2" localSheetId="129" hidden="1">#REF!</definedName>
    <definedName name="TRNR_17bf289f44e64353a89db7d136d2bd90_61_2" localSheetId="130" hidden="1">#REF!</definedName>
    <definedName name="TRNR_17bf289f44e64353a89db7d136d2bd90_61_2" localSheetId="131" hidden="1">#REF!</definedName>
    <definedName name="TRNR_17bf289f44e64353a89db7d136d2bd90_61_2" localSheetId="40" hidden="1">#REF!</definedName>
    <definedName name="TRNR_17bf289f44e64353a89db7d136d2bd90_61_2" hidden="1">#REF!</definedName>
    <definedName name="TRNR_17d44f0cfe2e4c23ae1cc92469c040c8_61_2" localSheetId="31" hidden="1">#REF!</definedName>
    <definedName name="TRNR_17d44f0cfe2e4c23ae1cc92469c040c8_61_2" localSheetId="50" hidden="1">#REF!</definedName>
    <definedName name="TRNR_17d44f0cfe2e4c23ae1cc92469c040c8_61_2" localSheetId="51" hidden="1">#REF!</definedName>
    <definedName name="TRNR_17d44f0cfe2e4c23ae1cc92469c040c8_61_2" localSheetId="53" hidden="1">#REF!</definedName>
    <definedName name="TRNR_17d44f0cfe2e4c23ae1cc92469c040c8_61_2" localSheetId="38" hidden="1">#REF!</definedName>
    <definedName name="TRNR_17d44f0cfe2e4c23ae1cc92469c040c8_61_2" localSheetId="125" hidden="1">#REF!</definedName>
    <definedName name="TRNR_17d44f0cfe2e4c23ae1cc92469c040c8_61_2" localSheetId="126" hidden="1">#REF!</definedName>
    <definedName name="TRNR_17d44f0cfe2e4c23ae1cc92469c040c8_61_2" localSheetId="127" hidden="1">#REF!</definedName>
    <definedName name="TRNR_17d44f0cfe2e4c23ae1cc92469c040c8_61_2" localSheetId="129" hidden="1">#REF!</definedName>
    <definedName name="TRNR_17d44f0cfe2e4c23ae1cc92469c040c8_61_2" localSheetId="130" hidden="1">#REF!</definedName>
    <definedName name="TRNR_17d44f0cfe2e4c23ae1cc92469c040c8_61_2" localSheetId="131" hidden="1">#REF!</definedName>
    <definedName name="TRNR_17d44f0cfe2e4c23ae1cc92469c040c8_61_2" localSheetId="40" hidden="1">#REF!</definedName>
    <definedName name="TRNR_17d44f0cfe2e4c23ae1cc92469c040c8_61_2" hidden="1">#REF!</definedName>
    <definedName name="TRNR_17e1fc5309454145b8489f57a46dad88_61_2" localSheetId="31" hidden="1">#REF!</definedName>
    <definedName name="TRNR_17e1fc5309454145b8489f57a46dad88_61_2" localSheetId="50" hidden="1">#REF!</definedName>
    <definedName name="TRNR_17e1fc5309454145b8489f57a46dad88_61_2" localSheetId="51" hidden="1">#REF!</definedName>
    <definedName name="TRNR_17e1fc5309454145b8489f57a46dad88_61_2" localSheetId="53" hidden="1">#REF!</definedName>
    <definedName name="TRNR_17e1fc5309454145b8489f57a46dad88_61_2" localSheetId="38" hidden="1">#REF!</definedName>
    <definedName name="TRNR_17e1fc5309454145b8489f57a46dad88_61_2" localSheetId="125" hidden="1">#REF!</definedName>
    <definedName name="TRNR_17e1fc5309454145b8489f57a46dad88_61_2" localSheetId="126" hidden="1">#REF!</definedName>
    <definedName name="TRNR_17e1fc5309454145b8489f57a46dad88_61_2" localSheetId="127" hidden="1">#REF!</definedName>
    <definedName name="TRNR_17e1fc5309454145b8489f57a46dad88_61_2" localSheetId="129" hidden="1">#REF!</definedName>
    <definedName name="TRNR_17e1fc5309454145b8489f57a46dad88_61_2" localSheetId="130" hidden="1">#REF!</definedName>
    <definedName name="TRNR_17e1fc5309454145b8489f57a46dad88_61_2" localSheetId="131" hidden="1">#REF!</definedName>
    <definedName name="TRNR_17e1fc5309454145b8489f57a46dad88_61_2" localSheetId="40" hidden="1">#REF!</definedName>
    <definedName name="TRNR_17e1fc5309454145b8489f57a46dad88_61_2" hidden="1">#REF!</definedName>
    <definedName name="TRNR_17e9e38f4d1a4a5b8274868a3e7a766e_5875_12" localSheetId="5" hidden="1">#REF!</definedName>
    <definedName name="TRNR_17e9e38f4d1a4a5b8274868a3e7a766e_5875_12" localSheetId="6" hidden="1">#REF!</definedName>
    <definedName name="TRNR_17e9e38f4d1a4a5b8274868a3e7a766e_5875_12" localSheetId="7" hidden="1">#REF!</definedName>
    <definedName name="TRNR_17e9e38f4d1a4a5b8274868a3e7a766e_5875_12" localSheetId="8" hidden="1">#REF!</definedName>
    <definedName name="TRNR_17e9e38f4d1a4a5b8274868a3e7a766e_5875_12" localSheetId="9" hidden="1">#REF!</definedName>
    <definedName name="TRNR_17e9e38f4d1a4a5b8274868a3e7a766e_5875_12" localSheetId="30" hidden="1">#REF!</definedName>
    <definedName name="TRNR_17e9e38f4d1a4a5b8274868a3e7a766e_5875_12" localSheetId="38" hidden="1">#REF!</definedName>
    <definedName name="TRNR_17e9e38f4d1a4a5b8274868a3e7a766e_5875_12" localSheetId="124" hidden="1">#REF!</definedName>
    <definedName name="TRNR_17e9e38f4d1a4a5b8274868a3e7a766e_5875_12" localSheetId="125" hidden="1">#REF!</definedName>
    <definedName name="TRNR_17e9e38f4d1a4a5b8274868a3e7a766e_5875_12" localSheetId="128" hidden="1">#REF!</definedName>
    <definedName name="TRNR_17e9e38f4d1a4a5b8274868a3e7a766e_5875_12" localSheetId="129" hidden="1">#REF!</definedName>
    <definedName name="TRNR_17e9e38f4d1a4a5b8274868a3e7a766e_5875_12" hidden="1">#REF!</definedName>
    <definedName name="TRNR_18064dfc61564ac5a9381dd2633773dc_61_2" localSheetId="31" hidden="1">#REF!</definedName>
    <definedName name="TRNR_18064dfc61564ac5a9381dd2633773dc_61_2" localSheetId="50" hidden="1">#REF!</definedName>
    <definedName name="TRNR_18064dfc61564ac5a9381dd2633773dc_61_2" localSheetId="51" hidden="1">#REF!</definedName>
    <definedName name="TRNR_18064dfc61564ac5a9381dd2633773dc_61_2" localSheetId="53" hidden="1">#REF!</definedName>
    <definedName name="TRNR_18064dfc61564ac5a9381dd2633773dc_61_2" localSheetId="38" hidden="1">#REF!</definedName>
    <definedName name="TRNR_18064dfc61564ac5a9381dd2633773dc_61_2" localSheetId="125" hidden="1">#REF!</definedName>
    <definedName name="TRNR_18064dfc61564ac5a9381dd2633773dc_61_2" localSheetId="126" hidden="1">#REF!</definedName>
    <definedName name="TRNR_18064dfc61564ac5a9381dd2633773dc_61_2" localSheetId="127" hidden="1">#REF!</definedName>
    <definedName name="TRNR_18064dfc61564ac5a9381dd2633773dc_61_2" localSheetId="129" hidden="1">#REF!</definedName>
    <definedName name="TRNR_18064dfc61564ac5a9381dd2633773dc_61_2" localSheetId="130" hidden="1">#REF!</definedName>
    <definedName name="TRNR_18064dfc61564ac5a9381dd2633773dc_61_2" localSheetId="131" hidden="1">#REF!</definedName>
    <definedName name="TRNR_18064dfc61564ac5a9381dd2633773dc_61_2" localSheetId="138" hidden="1">#REF!</definedName>
    <definedName name="TRNR_18064dfc61564ac5a9381dd2633773dc_61_2" localSheetId="40" hidden="1">#REF!</definedName>
    <definedName name="TRNR_18064dfc61564ac5a9381dd2633773dc_61_2" hidden="1">#REF!</definedName>
    <definedName name="TRNR_1810bd9e5be34ff49d99b35165ebaae8_61_2" localSheetId="31" hidden="1">#REF!</definedName>
    <definedName name="TRNR_1810bd9e5be34ff49d99b35165ebaae8_61_2" localSheetId="50" hidden="1">#REF!</definedName>
    <definedName name="TRNR_1810bd9e5be34ff49d99b35165ebaae8_61_2" localSheetId="51" hidden="1">#REF!</definedName>
    <definedName name="TRNR_1810bd9e5be34ff49d99b35165ebaae8_61_2" localSheetId="53" hidden="1">#REF!</definedName>
    <definedName name="TRNR_1810bd9e5be34ff49d99b35165ebaae8_61_2" localSheetId="38" hidden="1">#REF!</definedName>
    <definedName name="TRNR_1810bd9e5be34ff49d99b35165ebaae8_61_2" localSheetId="125" hidden="1">#REF!</definedName>
    <definedName name="TRNR_1810bd9e5be34ff49d99b35165ebaae8_61_2" localSheetId="126" hidden="1">#REF!</definedName>
    <definedName name="TRNR_1810bd9e5be34ff49d99b35165ebaae8_61_2" localSheetId="127" hidden="1">#REF!</definedName>
    <definedName name="TRNR_1810bd9e5be34ff49d99b35165ebaae8_61_2" localSheetId="129" hidden="1">#REF!</definedName>
    <definedName name="TRNR_1810bd9e5be34ff49d99b35165ebaae8_61_2" localSheetId="130" hidden="1">#REF!</definedName>
    <definedName name="TRNR_1810bd9e5be34ff49d99b35165ebaae8_61_2" localSheetId="131" hidden="1">#REF!</definedName>
    <definedName name="TRNR_1810bd9e5be34ff49d99b35165ebaae8_61_2" localSheetId="40" hidden="1">#REF!</definedName>
    <definedName name="TRNR_1810bd9e5be34ff49d99b35165ebaae8_61_2" hidden="1">#REF!</definedName>
    <definedName name="TRNR_182dec0fc1d145ad91ef2dd294a71ade_61_2" localSheetId="31" hidden="1">#REF!</definedName>
    <definedName name="TRNR_182dec0fc1d145ad91ef2dd294a71ade_61_2" localSheetId="50" hidden="1">#REF!</definedName>
    <definedName name="TRNR_182dec0fc1d145ad91ef2dd294a71ade_61_2" localSheetId="51" hidden="1">#REF!</definedName>
    <definedName name="TRNR_182dec0fc1d145ad91ef2dd294a71ade_61_2" localSheetId="53" hidden="1">#REF!</definedName>
    <definedName name="TRNR_182dec0fc1d145ad91ef2dd294a71ade_61_2" localSheetId="38" hidden="1">#REF!</definedName>
    <definedName name="TRNR_182dec0fc1d145ad91ef2dd294a71ade_61_2" localSheetId="125" hidden="1">#REF!</definedName>
    <definedName name="TRNR_182dec0fc1d145ad91ef2dd294a71ade_61_2" localSheetId="126" hidden="1">#REF!</definedName>
    <definedName name="TRNR_182dec0fc1d145ad91ef2dd294a71ade_61_2" localSheetId="127" hidden="1">#REF!</definedName>
    <definedName name="TRNR_182dec0fc1d145ad91ef2dd294a71ade_61_2" localSheetId="129" hidden="1">#REF!</definedName>
    <definedName name="TRNR_182dec0fc1d145ad91ef2dd294a71ade_61_2" localSheetId="130" hidden="1">#REF!</definedName>
    <definedName name="TRNR_182dec0fc1d145ad91ef2dd294a71ade_61_2" localSheetId="131" hidden="1">#REF!</definedName>
    <definedName name="TRNR_182dec0fc1d145ad91ef2dd294a71ade_61_2" localSheetId="40" hidden="1">#REF!</definedName>
    <definedName name="TRNR_182dec0fc1d145ad91ef2dd294a71ade_61_2" hidden="1">#REF!</definedName>
    <definedName name="TRNR_1839fe90173a44a6afa1a460b354efda_525_10" hidden="1">#REF!</definedName>
    <definedName name="TRNR_183cb4bb86a34695be72abf02feeec5d_1041_27" localSheetId="31" hidden="1">#REF!</definedName>
    <definedName name="TRNR_183cb4bb86a34695be72abf02feeec5d_1041_27" localSheetId="38" hidden="1">#REF!</definedName>
    <definedName name="TRNR_183cb4bb86a34695be72abf02feeec5d_1041_27" localSheetId="125" hidden="1">#REF!</definedName>
    <definedName name="TRNR_183cb4bb86a34695be72abf02feeec5d_1041_27" localSheetId="126" hidden="1">#REF!</definedName>
    <definedName name="TRNR_183cb4bb86a34695be72abf02feeec5d_1041_27" localSheetId="127" hidden="1">#REF!</definedName>
    <definedName name="TRNR_183cb4bb86a34695be72abf02feeec5d_1041_27" localSheetId="129" hidden="1">#REF!</definedName>
    <definedName name="TRNR_183cb4bb86a34695be72abf02feeec5d_1041_27" localSheetId="130" hidden="1">#REF!</definedName>
    <definedName name="TRNR_183cb4bb86a34695be72abf02feeec5d_1041_27" localSheetId="131" hidden="1">#REF!</definedName>
    <definedName name="TRNR_183cb4bb86a34695be72abf02feeec5d_1041_27" localSheetId="40" hidden="1">#REF!</definedName>
    <definedName name="TRNR_183cb4bb86a34695be72abf02feeec5d_1041_27" hidden="1">#REF!</definedName>
    <definedName name="TRNR_185dc69114f242869696dfcdfb5cac30_61_2" localSheetId="31" hidden="1">#REF!</definedName>
    <definedName name="TRNR_185dc69114f242869696dfcdfb5cac30_61_2" localSheetId="50" hidden="1">#REF!</definedName>
    <definedName name="TRNR_185dc69114f242869696dfcdfb5cac30_61_2" localSheetId="51" hidden="1">#REF!</definedName>
    <definedName name="TRNR_185dc69114f242869696dfcdfb5cac30_61_2" localSheetId="53" hidden="1">#REF!</definedName>
    <definedName name="TRNR_185dc69114f242869696dfcdfb5cac30_61_2" localSheetId="38" hidden="1">#REF!</definedName>
    <definedName name="TRNR_185dc69114f242869696dfcdfb5cac30_61_2" localSheetId="125" hidden="1">#REF!</definedName>
    <definedName name="TRNR_185dc69114f242869696dfcdfb5cac30_61_2" localSheetId="126" hidden="1">#REF!</definedName>
    <definedName name="TRNR_185dc69114f242869696dfcdfb5cac30_61_2" localSheetId="127" hidden="1">#REF!</definedName>
    <definedName name="TRNR_185dc69114f242869696dfcdfb5cac30_61_2" localSheetId="129" hidden="1">#REF!</definedName>
    <definedName name="TRNR_185dc69114f242869696dfcdfb5cac30_61_2" localSheetId="130" hidden="1">#REF!</definedName>
    <definedName name="TRNR_185dc69114f242869696dfcdfb5cac30_61_2" localSheetId="131" hidden="1">#REF!</definedName>
    <definedName name="TRNR_185dc69114f242869696dfcdfb5cac30_61_2" localSheetId="40" hidden="1">#REF!</definedName>
    <definedName name="TRNR_185dc69114f242869696dfcdfb5cac30_61_2" hidden="1">#REF!</definedName>
    <definedName name="TRNR_185e06fae7bf4e3f92e603b9c41237a2_61_2" localSheetId="31" hidden="1">#REF!</definedName>
    <definedName name="TRNR_185e06fae7bf4e3f92e603b9c41237a2_61_2" localSheetId="50" hidden="1">#REF!</definedName>
    <definedName name="TRNR_185e06fae7bf4e3f92e603b9c41237a2_61_2" localSheetId="51" hidden="1">#REF!</definedName>
    <definedName name="TRNR_185e06fae7bf4e3f92e603b9c41237a2_61_2" localSheetId="53" hidden="1">#REF!</definedName>
    <definedName name="TRNR_185e06fae7bf4e3f92e603b9c41237a2_61_2" localSheetId="38" hidden="1">#REF!</definedName>
    <definedName name="TRNR_185e06fae7bf4e3f92e603b9c41237a2_61_2" localSheetId="125" hidden="1">#REF!</definedName>
    <definedName name="TRNR_185e06fae7bf4e3f92e603b9c41237a2_61_2" localSheetId="126" hidden="1">#REF!</definedName>
    <definedName name="TRNR_185e06fae7bf4e3f92e603b9c41237a2_61_2" localSheetId="127" hidden="1">#REF!</definedName>
    <definedName name="TRNR_185e06fae7bf4e3f92e603b9c41237a2_61_2" localSheetId="129" hidden="1">#REF!</definedName>
    <definedName name="TRNR_185e06fae7bf4e3f92e603b9c41237a2_61_2" localSheetId="130" hidden="1">#REF!</definedName>
    <definedName name="TRNR_185e06fae7bf4e3f92e603b9c41237a2_61_2" localSheetId="131" hidden="1">#REF!</definedName>
    <definedName name="TRNR_185e06fae7bf4e3f92e603b9c41237a2_61_2" localSheetId="40" hidden="1">#REF!</definedName>
    <definedName name="TRNR_185e06fae7bf4e3f92e603b9c41237a2_61_2" hidden="1">#REF!</definedName>
    <definedName name="TRNR_1868d9eaee88421b9534e38ff6f2a6e9_61_2" localSheetId="31" hidden="1">#REF!</definedName>
    <definedName name="TRNR_1868d9eaee88421b9534e38ff6f2a6e9_61_2" localSheetId="50" hidden="1">#REF!</definedName>
    <definedName name="TRNR_1868d9eaee88421b9534e38ff6f2a6e9_61_2" localSheetId="51" hidden="1">#REF!</definedName>
    <definedName name="TRNR_1868d9eaee88421b9534e38ff6f2a6e9_61_2" localSheetId="53" hidden="1">#REF!</definedName>
    <definedName name="TRNR_1868d9eaee88421b9534e38ff6f2a6e9_61_2" localSheetId="38" hidden="1">#REF!</definedName>
    <definedName name="TRNR_1868d9eaee88421b9534e38ff6f2a6e9_61_2" localSheetId="125" hidden="1">#REF!</definedName>
    <definedName name="TRNR_1868d9eaee88421b9534e38ff6f2a6e9_61_2" localSheetId="126" hidden="1">#REF!</definedName>
    <definedName name="TRNR_1868d9eaee88421b9534e38ff6f2a6e9_61_2" localSheetId="127" hidden="1">#REF!</definedName>
    <definedName name="TRNR_1868d9eaee88421b9534e38ff6f2a6e9_61_2" localSheetId="129" hidden="1">#REF!</definedName>
    <definedName name="TRNR_1868d9eaee88421b9534e38ff6f2a6e9_61_2" localSheetId="130" hidden="1">#REF!</definedName>
    <definedName name="TRNR_1868d9eaee88421b9534e38ff6f2a6e9_61_2" localSheetId="131" hidden="1">#REF!</definedName>
    <definedName name="TRNR_1868d9eaee88421b9534e38ff6f2a6e9_61_2" localSheetId="40" hidden="1">#REF!</definedName>
    <definedName name="TRNR_1868d9eaee88421b9534e38ff6f2a6e9_61_2" hidden="1">#REF!</definedName>
    <definedName name="TRNR_187f94b6f62e4965990967c030e13a10_61_2" localSheetId="31" hidden="1">#REF!</definedName>
    <definedName name="TRNR_187f94b6f62e4965990967c030e13a10_61_2" localSheetId="54" hidden="1">#REF!</definedName>
    <definedName name="TRNR_187f94b6f62e4965990967c030e13a10_61_2" localSheetId="33" hidden="1">#REF!</definedName>
    <definedName name="TRNR_187f94b6f62e4965990967c030e13a10_61_2" localSheetId="34" hidden="1">#REF!</definedName>
    <definedName name="TRNR_187f94b6f62e4965990967c030e13a10_61_2" localSheetId="38" hidden="1">#REF!</definedName>
    <definedName name="TRNR_187f94b6f62e4965990967c030e13a10_61_2" localSheetId="124" hidden="1">#REF!</definedName>
    <definedName name="TRNR_187f94b6f62e4965990967c030e13a10_61_2" localSheetId="125" hidden="1">#REF!</definedName>
    <definedName name="TRNR_187f94b6f62e4965990967c030e13a10_61_2" localSheetId="126" hidden="1">#REF!</definedName>
    <definedName name="TRNR_187f94b6f62e4965990967c030e13a10_61_2" localSheetId="127" hidden="1">#REF!</definedName>
    <definedName name="TRNR_187f94b6f62e4965990967c030e13a10_61_2" localSheetId="128" hidden="1">#REF!</definedName>
    <definedName name="TRNR_187f94b6f62e4965990967c030e13a10_61_2" localSheetId="129" hidden="1">#REF!</definedName>
    <definedName name="TRNR_187f94b6f62e4965990967c030e13a10_61_2" localSheetId="130" hidden="1">#REF!</definedName>
    <definedName name="TRNR_187f94b6f62e4965990967c030e13a10_61_2" localSheetId="131" hidden="1">#REF!</definedName>
    <definedName name="TRNR_187f94b6f62e4965990967c030e13a10_61_2" localSheetId="40" hidden="1">#REF!</definedName>
    <definedName name="TRNR_187f94b6f62e4965990967c030e13a10_61_2" hidden="1">#REF!</definedName>
    <definedName name="TRNR_1893805e9d1c48c7ad7e17f4fa2e1436_916_10" localSheetId="31" hidden="1">#REF!</definedName>
    <definedName name="TRNR_1893805e9d1c48c7ad7e17f4fa2e1436_916_10" localSheetId="38" hidden="1">#REF!</definedName>
    <definedName name="TRNR_1893805e9d1c48c7ad7e17f4fa2e1436_916_10" localSheetId="124" hidden="1">#REF!</definedName>
    <definedName name="TRNR_1893805e9d1c48c7ad7e17f4fa2e1436_916_10" localSheetId="125" hidden="1">#REF!</definedName>
    <definedName name="TRNR_1893805e9d1c48c7ad7e17f4fa2e1436_916_10" localSheetId="126" hidden="1">#REF!</definedName>
    <definedName name="TRNR_1893805e9d1c48c7ad7e17f4fa2e1436_916_10" localSheetId="127" hidden="1">#REF!</definedName>
    <definedName name="TRNR_1893805e9d1c48c7ad7e17f4fa2e1436_916_10" localSheetId="128" hidden="1">#REF!</definedName>
    <definedName name="TRNR_1893805e9d1c48c7ad7e17f4fa2e1436_916_10" localSheetId="129" hidden="1">#REF!</definedName>
    <definedName name="TRNR_1893805e9d1c48c7ad7e17f4fa2e1436_916_10" localSheetId="130" hidden="1">#REF!</definedName>
    <definedName name="TRNR_1893805e9d1c48c7ad7e17f4fa2e1436_916_10" localSheetId="131" hidden="1">#REF!</definedName>
    <definedName name="TRNR_1893805e9d1c48c7ad7e17f4fa2e1436_916_10" localSheetId="40" hidden="1">#REF!</definedName>
    <definedName name="TRNR_1893805e9d1c48c7ad7e17f4fa2e1436_916_10" hidden="1">#REF!</definedName>
    <definedName name="TRNR_189d6ec6f53240ed97121cd44ce609ae_1020_27" localSheetId="31" hidden="1">#REF!</definedName>
    <definedName name="TRNR_189d6ec6f53240ed97121cd44ce609ae_1020_27" localSheetId="38" hidden="1">#REF!</definedName>
    <definedName name="TRNR_189d6ec6f53240ed97121cd44ce609ae_1020_27" localSheetId="125" hidden="1">#REF!</definedName>
    <definedName name="TRNR_189d6ec6f53240ed97121cd44ce609ae_1020_27" localSheetId="126" hidden="1">#REF!</definedName>
    <definedName name="TRNR_189d6ec6f53240ed97121cd44ce609ae_1020_27" localSheetId="127" hidden="1">#REF!</definedName>
    <definedName name="TRNR_189d6ec6f53240ed97121cd44ce609ae_1020_27" localSheetId="129" hidden="1">#REF!</definedName>
    <definedName name="TRNR_189d6ec6f53240ed97121cd44ce609ae_1020_27" localSheetId="130" hidden="1">#REF!</definedName>
    <definedName name="TRNR_189d6ec6f53240ed97121cd44ce609ae_1020_27" localSheetId="131" hidden="1">#REF!</definedName>
    <definedName name="TRNR_189d6ec6f53240ed97121cd44ce609ae_1020_27" localSheetId="40" hidden="1">#REF!</definedName>
    <definedName name="TRNR_189d6ec6f53240ed97121cd44ce609ae_1020_27" hidden="1">#REF!</definedName>
    <definedName name="TRNR_18a50e7dabe54899b65e996d6469eb38_73_11" hidden="1">#REF!</definedName>
    <definedName name="TRNR_18a63fc89bc64aa6a0ccedaf33920a04_5671_12" localSheetId="31" hidden="1">#REF!</definedName>
    <definedName name="TRNR_18a63fc89bc64aa6a0ccedaf33920a04_5671_12" localSheetId="49" hidden="1">#REF!</definedName>
    <definedName name="TRNR_18a63fc89bc64aa6a0ccedaf33920a04_5671_12" localSheetId="50" hidden="1">#REF!</definedName>
    <definedName name="TRNR_18a63fc89bc64aa6a0ccedaf33920a04_5671_12" localSheetId="51" hidden="1">#REF!</definedName>
    <definedName name="TRNR_18a63fc89bc64aa6a0ccedaf33920a04_5671_12" localSheetId="53" hidden="1">#REF!</definedName>
    <definedName name="TRNR_18a63fc89bc64aa6a0ccedaf33920a04_5671_12" localSheetId="54" hidden="1">#REF!</definedName>
    <definedName name="TRNR_18a63fc89bc64aa6a0ccedaf33920a04_5671_12" localSheetId="33" hidden="1">#REF!</definedName>
    <definedName name="TRNR_18a63fc89bc64aa6a0ccedaf33920a04_5671_12" localSheetId="34" hidden="1">#REF!</definedName>
    <definedName name="TRNR_18a63fc89bc64aa6a0ccedaf33920a04_5671_12" localSheetId="38" hidden="1">#REF!</definedName>
    <definedName name="TRNR_18a63fc89bc64aa6a0ccedaf33920a04_5671_12" localSheetId="124" hidden="1">#REF!</definedName>
    <definedName name="TRNR_18a63fc89bc64aa6a0ccedaf33920a04_5671_12" localSheetId="125" hidden="1">#REF!</definedName>
    <definedName name="TRNR_18a63fc89bc64aa6a0ccedaf33920a04_5671_12" localSheetId="126" hidden="1">#REF!</definedName>
    <definedName name="TRNR_18a63fc89bc64aa6a0ccedaf33920a04_5671_12" localSheetId="127" hidden="1">#REF!</definedName>
    <definedName name="TRNR_18a63fc89bc64aa6a0ccedaf33920a04_5671_12" localSheetId="128" hidden="1">#REF!</definedName>
    <definedName name="TRNR_18a63fc89bc64aa6a0ccedaf33920a04_5671_12" localSheetId="129" hidden="1">#REF!</definedName>
    <definedName name="TRNR_18a63fc89bc64aa6a0ccedaf33920a04_5671_12" localSheetId="130" hidden="1">#REF!</definedName>
    <definedName name="TRNR_18a63fc89bc64aa6a0ccedaf33920a04_5671_12" localSheetId="131" hidden="1">#REF!</definedName>
    <definedName name="TRNR_18a63fc89bc64aa6a0ccedaf33920a04_5671_12" localSheetId="40" hidden="1">#REF!</definedName>
    <definedName name="TRNR_18a63fc89bc64aa6a0ccedaf33920a04_5671_12" hidden="1">#REF!</definedName>
    <definedName name="TRNR_18b3a877fac14506bd054aeba8cacc5b_61_2" localSheetId="31" hidden="1">#REF!</definedName>
    <definedName name="TRNR_18b3a877fac14506bd054aeba8cacc5b_61_2" localSheetId="50" hidden="1">#REF!</definedName>
    <definedName name="TRNR_18b3a877fac14506bd054aeba8cacc5b_61_2" localSheetId="51" hidden="1">#REF!</definedName>
    <definedName name="TRNR_18b3a877fac14506bd054aeba8cacc5b_61_2" localSheetId="53" hidden="1">#REF!</definedName>
    <definedName name="TRNR_18b3a877fac14506bd054aeba8cacc5b_61_2" localSheetId="38" hidden="1">#REF!</definedName>
    <definedName name="TRNR_18b3a877fac14506bd054aeba8cacc5b_61_2" localSheetId="125" hidden="1">#REF!</definedName>
    <definedName name="TRNR_18b3a877fac14506bd054aeba8cacc5b_61_2" localSheetId="126" hidden="1">#REF!</definedName>
    <definedName name="TRNR_18b3a877fac14506bd054aeba8cacc5b_61_2" localSheetId="127" hidden="1">#REF!</definedName>
    <definedName name="TRNR_18b3a877fac14506bd054aeba8cacc5b_61_2" localSheetId="129" hidden="1">#REF!</definedName>
    <definedName name="TRNR_18b3a877fac14506bd054aeba8cacc5b_61_2" localSheetId="130" hidden="1">#REF!</definedName>
    <definedName name="TRNR_18b3a877fac14506bd054aeba8cacc5b_61_2" localSheetId="131" hidden="1">#REF!</definedName>
    <definedName name="TRNR_18b3a877fac14506bd054aeba8cacc5b_61_2" localSheetId="40" hidden="1">#REF!</definedName>
    <definedName name="TRNR_18b3a877fac14506bd054aeba8cacc5b_61_2" hidden="1">#REF!</definedName>
    <definedName name="TRNR_18b8f0d38dfb4e20abf52f85285933db_61_2" localSheetId="31" hidden="1">#REF!</definedName>
    <definedName name="TRNR_18b8f0d38dfb4e20abf52f85285933db_61_2" localSheetId="50" hidden="1">#REF!</definedName>
    <definedName name="TRNR_18b8f0d38dfb4e20abf52f85285933db_61_2" localSheetId="51" hidden="1">#REF!</definedName>
    <definedName name="TRNR_18b8f0d38dfb4e20abf52f85285933db_61_2" localSheetId="53" hidden="1">#REF!</definedName>
    <definedName name="TRNR_18b8f0d38dfb4e20abf52f85285933db_61_2" localSheetId="38" hidden="1">#REF!</definedName>
    <definedName name="TRNR_18b8f0d38dfb4e20abf52f85285933db_61_2" localSheetId="125" hidden="1">#REF!</definedName>
    <definedName name="TRNR_18b8f0d38dfb4e20abf52f85285933db_61_2" localSheetId="126" hidden="1">#REF!</definedName>
    <definedName name="TRNR_18b8f0d38dfb4e20abf52f85285933db_61_2" localSheetId="127" hidden="1">#REF!</definedName>
    <definedName name="TRNR_18b8f0d38dfb4e20abf52f85285933db_61_2" localSheetId="129" hidden="1">#REF!</definedName>
    <definedName name="TRNR_18b8f0d38dfb4e20abf52f85285933db_61_2" localSheetId="130" hidden="1">#REF!</definedName>
    <definedName name="TRNR_18b8f0d38dfb4e20abf52f85285933db_61_2" localSheetId="131" hidden="1">#REF!</definedName>
    <definedName name="TRNR_18b8f0d38dfb4e20abf52f85285933db_61_2" localSheetId="40" hidden="1">#REF!</definedName>
    <definedName name="TRNR_18b8f0d38dfb4e20abf52f85285933db_61_2" hidden="1">#REF!</definedName>
    <definedName name="TRNR_18cbc8d7813e435b853467bd44f72786_326_10" hidden="1">#REF!</definedName>
    <definedName name="TRNR_18da4064bff54ef7b585fcc740ad9d82_20_5" localSheetId="38" hidden="1">#REF!</definedName>
    <definedName name="TRNR_18da4064bff54ef7b585fcc740ad9d82_20_5" localSheetId="125" hidden="1">#REF!</definedName>
    <definedName name="TRNR_18da4064bff54ef7b585fcc740ad9d82_20_5" localSheetId="126" hidden="1">#REF!</definedName>
    <definedName name="TRNR_18da4064bff54ef7b585fcc740ad9d82_20_5" localSheetId="127" hidden="1">#REF!</definedName>
    <definedName name="TRNR_18da4064bff54ef7b585fcc740ad9d82_20_5" localSheetId="128" hidden="1">#REF!</definedName>
    <definedName name="TRNR_18da4064bff54ef7b585fcc740ad9d82_20_5" localSheetId="129" hidden="1">#REF!</definedName>
    <definedName name="TRNR_18da4064bff54ef7b585fcc740ad9d82_20_5" localSheetId="130" hidden="1">#REF!</definedName>
    <definedName name="TRNR_18da4064bff54ef7b585fcc740ad9d82_20_5" localSheetId="131" hidden="1">#REF!</definedName>
    <definedName name="TRNR_18da4064bff54ef7b585fcc740ad9d82_20_5" hidden="1">#REF!</definedName>
    <definedName name="TRNR_18dd8910f3e345199e790250c746f209_61_2" localSheetId="31" hidden="1">#REF!</definedName>
    <definedName name="TRNR_18dd8910f3e345199e790250c746f209_61_2" localSheetId="50" hidden="1">#REF!</definedName>
    <definedName name="TRNR_18dd8910f3e345199e790250c746f209_61_2" localSheetId="51" hidden="1">#REF!</definedName>
    <definedName name="TRNR_18dd8910f3e345199e790250c746f209_61_2" localSheetId="53" hidden="1">#REF!</definedName>
    <definedName name="TRNR_18dd8910f3e345199e790250c746f209_61_2" localSheetId="38" hidden="1">#REF!</definedName>
    <definedName name="TRNR_18dd8910f3e345199e790250c746f209_61_2" localSheetId="125" hidden="1">#REF!</definedName>
    <definedName name="TRNR_18dd8910f3e345199e790250c746f209_61_2" localSheetId="126" hidden="1">#REF!</definedName>
    <definedName name="TRNR_18dd8910f3e345199e790250c746f209_61_2" localSheetId="127" hidden="1">#REF!</definedName>
    <definedName name="TRNR_18dd8910f3e345199e790250c746f209_61_2" localSheetId="129" hidden="1">#REF!</definedName>
    <definedName name="TRNR_18dd8910f3e345199e790250c746f209_61_2" localSheetId="130" hidden="1">#REF!</definedName>
    <definedName name="TRNR_18dd8910f3e345199e790250c746f209_61_2" localSheetId="131" hidden="1">#REF!</definedName>
    <definedName name="TRNR_18dd8910f3e345199e790250c746f209_61_2" localSheetId="40" hidden="1">#REF!</definedName>
    <definedName name="TRNR_18dd8910f3e345199e790250c746f209_61_2" hidden="1">#REF!</definedName>
    <definedName name="TRNR_1916e7504397415f9ffc0e5780873c34_61_2" localSheetId="31" hidden="1">#REF!</definedName>
    <definedName name="TRNR_1916e7504397415f9ffc0e5780873c34_61_2" localSheetId="50" hidden="1">#REF!</definedName>
    <definedName name="TRNR_1916e7504397415f9ffc0e5780873c34_61_2" localSheetId="51" hidden="1">#REF!</definedName>
    <definedName name="TRNR_1916e7504397415f9ffc0e5780873c34_61_2" localSheetId="53" hidden="1">#REF!</definedName>
    <definedName name="TRNR_1916e7504397415f9ffc0e5780873c34_61_2" localSheetId="38" hidden="1">#REF!</definedName>
    <definedName name="TRNR_1916e7504397415f9ffc0e5780873c34_61_2" localSheetId="125" hidden="1">#REF!</definedName>
    <definedName name="TRNR_1916e7504397415f9ffc0e5780873c34_61_2" localSheetId="126" hidden="1">#REF!</definedName>
    <definedName name="TRNR_1916e7504397415f9ffc0e5780873c34_61_2" localSheetId="127" hidden="1">#REF!</definedName>
    <definedName name="TRNR_1916e7504397415f9ffc0e5780873c34_61_2" localSheetId="129" hidden="1">#REF!</definedName>
    <definedName name="TRNR_1916e7504397415f9ffc0e5780873c34_61_2" localSheetId="130" hidden="1">#REF!</definedName>
    <definedName name="TRNR_1916e7504397415f9ffc0e5780873c34_61_2" localSheetId="131" hidden="1">#REF!</definedName>
    <definedName name="TRNR_1916e7504397415f9ffc0e5780873c34_61_2" localSheetId="40" hidden="1">#REF!</definedName>
    <definedName name="TRNR_1916e7504397415f9ffc0e5780873c34_61_2" hidden="1">#REF!</definedName>
    <definedName name="TRNR_19331a6ead6a431ab259782ee2053851_61_2" localSheetId="31" hidden="1">#REF!</definedName>
    <definedName name="TRNR_19331a6ead6a431ab259782ee2053851_61_2" localSheetId="50" hidden="1">#REF!</definedName>
    <definedName name="TRNR_19331a6ead6a431ab259782ee2053851_61_2" localSheetId="51" hidden="1">#REF!</definedName>
    <definedName name="TRNR_19331a6ead6a431ab259782ee2053851_61_2" localSheetId="53" hidden="1">#REF!</definedName>
    <definedName name="TRNR_19331a6ead6a431ab259782ee2053851_61_2" localSheetId="38" hidden="1">#REF!</definedName>
    <definedName name="TRNR_19331a6ead6a431ab259782ee2053851_61_2" localSheetId="125" hidden="1">#REF!</definedName>
    <definedName name="TRNR_19331a6ead6a431ab259782ee2053851_61_2" localSheetId="126" hidden="1">#REF!</definedName>
    <definedName name="TRNR_19331a6ead6a431ab259782ee2053851_61_2" localSheetId="127" hidden="1">#REF!</definedName>
    <definedName name="TRNR_19331a6ead6a431ab259782ee2053851_61_2" localSheetId="129" hidden="1">#REF!</definedName>
    <definedName name="TRNR_19331a6ead6a431ab259782ee2053851_61_2" localSheetId="130" hidden="1">#REF!</definedName>
    <definedName name="TRNR_19331a6ead6a431ab259782ee2053851_61_2" localSheetId="131" hidden="1">#REF!</definedName>
    <definedName name="TRNR_19331a6ead6a431ab259782ee2053851_61_2" localSheetId="40" hidden="1">#REF!</definedName>
    <definedName name="TRNR_19331a6ead6a431ab259782ee2053851_61_2" hidden="1">#REF!</definedName>
    <definedName name="TRNR_19427c57f21640ab9d0a5351b76252cd_61_2" localSheetId="31" hidden="1">#REF!</definedName>
    <definedName name="TRNR_19427c57f21640ab9d0a5351b76252cd_61_2" localSheetId="50" hidden="1">#REF!</definedName>
    <definedName name="TRNR_19427c57f21640ab9d0a5351b76252cd_61_2" localSheetId="51" hidden="1">#REF!</definedName>
    <definedName name="TRNR_19427c57f21640ab9d0a5351b76252cd_61_2" localSheetId="53" hidden="1">#REF!</definedName>
    <definedName name="TRNR_19427c57f21640ab9d0a5351b76252cd_61_2" localSheetId="38" hidden="1">#REF!</definedName>
    <definedName name="TRNR_19427c57f21640ab9d0a5351b76252cd_61_2" localSheetId="125" hidden="1">#REF!</definedName>
    <definedName name="TRNR_19427c57f21640ab9d0a5351b76252cd_61_2" localSheetId="126" hidden="1">#REF!</definedName>
    <definedName name="TRNR_19427c57f21640ab9d0a5351b76252cd_61_2" localSheetId="127" hidden="1">#REF!</definedName>
    <definedName name="TRNR_19427c57f21640ab9d0a5351b76252cd_61_2" localSheetId="129" hidden="1">#REF!</definedName>
    <definedName name="TRNR_19427c57f21640ab9d0a5351b76252cd_61_2" localSheetId="130" hidden="1">#REF!</definedName>
    <definedName name="TRNR_19427c57f21640ab9d0a5351b76252cd_61_2" localSheetId="131" hidden="1">#REF!</definedName>
    <definedName name="TRNR_19427c57f21640ab9d0a5351b76252cd_61_2" localSheetId="40" hidden="1">#REF!</definedName>
    <definedName name="TRNR_19427c57f21640ab9d0a5351b76252cd_61_2" hidden="1">#REF!</definedName>
    <definedName name="TRNR_1964a95c6d1243278c780b53299518aa_99_6" localSheetId="31" hidden="1">#REF!</definedName>
    <definedName name="TRNR_1964a95c6d1243278c780b53299518aa_99_6" localSheetId="50" hidden="1">#REF!</definedName>
    <definedName name="TRNR_1964a95c6d1243278c780b53299518aa_99_6" localSheetId="51" hidden="1">#REF!</definedName>
    <definedName name="TRNR_1964a95c6d1243278c780b53299518aa_99_6" localSheetId="53" hidden="1">#REF!</definedName>
    <definedName name="TRNR_1964a95c6d1243278c780b53299518aa_99_6" localSheetId="38" hidden="1">#REF!</definedName>
    <definedName name="TRNR_1964a95c6d1243278c780b53299518aa_99_6" localSheetId="125" hidden="1">#REF!</definedName>
    <definedName name="TRNR_1964a95c6d1243278c780b53299518aa_99_6" localSheetId="126" hidden="1">#REF!</definedName>
    <definedName name="TRNR_1964a95c6d1243278c780b53299518aa_99_6" localSheetId="127" hidden="1">#REF!</definedName>
    <definedName name="TRNR_1964a95c6d1243278c780b53299518aa_99_6" localSheetId="129" hidden="1">#REF!</definedName>
    <definedName name="TRNR_1964a95c6d1243278c780b53299518aa_99_6" localSheetId="130" hidden="1">#REF!</definedName>
    <definedName name="TRNR_1964a95c6d1243278c780b53299518aa_99_6" localSheetId="131" hidden="1">#REF!</definedName>
    <definedName name="TRNR_1964a95c6d1243278c780b53299518aa_99_6" localSheetId="40" hidden="1">#REF!</definedName>
    <definedName name="TRNR_1964a95c6d1243278c780b53299518aa_99_6" hidden="1">#REF!</definedName>
    <definedName name="TRNR_1965a4a3b6d04b5b9fac60c21a952bbb_523_1" localSheetId="5" hidden="1">#REF!</definedName>
    <definedName name="TRNR_1965a4a3b6d04b5b9fac60c21a952bbb_523_1" localSheetId="6" hidden="1">#REF!</definedName>
    <definedName name="TRNR_1965a4a3b6d04b5b9fac60c21a952bbb_523_1" localSheetId="7" hidden="1">#REF!</definedName>
    <definedName name="TRNR_1965a4a3b6d04b5b9fac60c21a952bbb_523_1" localSheetId="8" hidden="1">#REF!</definedName>
    <definedName name="TRNR_1965a4a3b6d04b5b9fac60c21a952bbb_523_1" localSheetId="9" hidden="1">#REF!</definedName>
    <definedName name="TRNR_1965a4a3b6d04b5b9fac60c21a952bbb_523_1" localSheetId="50" hidden="1">#REF!</definedName>
    <definedName name="TRNR_1965a4a3b6d04b5b9fac60c21a952bbb_523_1" localSheetId="51" hidden="1">#REF!</definedName>
    <definedName name="TRNR_1965a4a3b6d04b5b9fac60c21a952bbb_523_1" localSheetId="53" hidden="1">#REF!</definedName>
    <definedName name="TRNR_1965a4a3b6d04b5b9fac60c21a952bbb_523_1" localSheetId="33" hidden="1">#REF!</definedName>
    <definedName name="TRNR_1965a4a3b6d04b5b9fac60c21a952bbb_523_1" localSheetId="34" hidden="1">#REF!</definedName>
    <definedName name="TRNR_1965a4a3b6d04b5b9fac60c21a952bbb_523_1" localSheetId="124" hidden="1">#REF!</definedName>
    <definedName name="TRNR_1965a4a3b6d04b5b9fac60c21a952bbb_523_1" localSheetId="125" hidden="1">#REF!</definedName>
    <definedName name="TRNR_1965a4a3b6d04b5b9fac60c21a952bbb_523_1" hidden="1">#REF!</definedName>
    <definedName name="TRNR_198735131b234bf898490d8ad1e26f00_61_2" localSheetId="31" hidden="1">#REF!</definedName>
    <definedName name="TRNR_198735131b234bf898490d8ad1e26f00_61_2" localSheetId="50" hidden="1">#REF!</definedName>
    <definedName name="TRNR_198735131b234bf898490d8ad1e26f00_61_2" localSheetId="51" hidden="1">#REF!</definedName>
    <definedName name="TRNR_198735131b234bf898490d8ad1e26f00_61_2" localSheetId="53" hidden="1">#REF!</definedName>
    <definedName name="TRNR_198735131b234bf898490d8ad1e26f00_61_2" localSheetId="38" hidden="1">#REF!</definedName>
    <definedName name="TRNR_198735131b234bf898490d8ad1e26f00_61_2" localSheetId="125" hidden="1">#REF!</definedName>
    <definedName name="TRNR_198735131b234bf898490d8ad1e26f00_61_2" localSheetId="126" hidden="1">#REF!</definedName>
    <definedName name="TRNR_198735131b234bf898490d8ad1e26f00_61_2" localSheetId="127" hidden="1">#REF!</definedName>
    <definedName name="TRNR_198735131b234bf898490d8ad1e26f00_61_2" localSheetId="129" hidden="1">#REF!</definedName>
    <definedName name="TRNR_198735131b234bf898490d8ad1e26f00_61_2" localSheetId="130" hidden="1">#REF!</definedName>
    <definedName name="TRNR_198735131b234bf898490d8ad1e26f00_61_2" localSheetId="131" hidden="1">#REF!</definedName>
    <definedName name="TRNR_198735131b234bf898490d8ad1e26f00_61_2" localSheetId="138" hidden="1">#REF!</definedName>
    <definedName name="TRNR_198735131b234bf898490d8ad1e26f00_61_2" localSheetId="40" hidden="1">#REF!</definedName>
    <definedName name="TRNR_198735131b234bf898490d8ad1e26f00_61_2" hidden="1">#REF!</definedName>
    <definedName name="TRNR_1991e1a01b94471a95c3ce5912c9ac9f_49_1" localSheetId="5" hidden="1">#REF!</definedName>
    <definedName name="TRNR_1991e1a01b94471a95c3ce5912c9ac9f_49_1" localSheetId="6" hidden="1">#REF!</definedName>
    <definedName name="TRNR_1991e1a01b94471a95c3ce5912c9ac9f_49_1" localSheetId="7" hidden="1">#REF!</definedName>
    <definedName name="TRNR_1991e1a01b94471a95c3ce5912c9ac9f_49_1" localSheetId="8" hidden="1">#REF!</definedName>
    <definedName name="TRNR_1991e1a01b94471a95c3ce5912c9ac9f_49_1" localSheetId="9" hidden="1">#REF!</definedName>
    <definedName name="TRNR_1991e1a01b94471a95c3ce5912c9ac9f_49_1" localSheetId="30" hidden="1">#REF!</definedName>
    <definedName name="TRNR_1991e1a01b94471a95c3ce5912c9ac9f_49_1" localSheetId="124" hidden="1">#REF!</definedName>
    <definedName name="TRNR_1991e1a01b94471a95c3ce5912c9ac9f_49_1" localSheetId="125" hidden="1">#REF!</definedName>
    <definedName name="TRNR_1991e1a01b94471a95c3ce5912c9ac9f_49_1" localSheetId="129" hidden="1">#REF!</definedName>
    <definedName name="TRNR_1991e1a01b94471a95c3ce5912c9ac9f_49_1" localSheetId="40" hidden="1">#REF!</definedName>
    <definedName name="TRNR_1991e1a01b94471a95c3ce5912c9ac9f_49_1" hidden="1">#REF!</definedName>
    <definedName name="TRNR_199d87a2531e43eba2672a32a67d667e_50_1" localSheetId="5" hidden="1">#REF!</definedName>
    <definedName name="TRNR_199d87a2531e43eba2672a32a67d667e_50_1" localSheetId="6" hidden="1">#REF!</definedName>
    <definedName name="TRNR_199d87a2531e43eba2672a32a67d667e_50_1" localSheetId="7" hidden="1">#REF!</definedName>
    <definedName name="TRNR_199d87a2531e43eba2672a32a67d667e_50_1" localSheetId="8" hidden="1">#REF!</definedName>
    <definedName name="TRNR_199d87a2531e43eba2672a32a67d667e_50_1" localSheetId="9" hidden="1">#REF!</definedName>
    <definedName name="TRNR_199d87a2531e43eba2672a32a67d667e_50_1" localSheetId="30" hidden="1">#REF!</definedName>
    <definedName name="TRNR_199d87a2531e43eba2672a32a67d667e_50_1" localSheetId="124" hidden="1">#REF!</definedName>
    <definedName name="TRNR_199d87a2531e43eba2672a32a67d667e_50_1" localSheetId="125" hidden="1">#REF!</definedName>
    <definedName name="TRNR_199d87a2531e43eba2672a32a67d667e_50_1" localSheetId="128" hidden="1">#REF!</definedName>
    <definedName name="TRNR_199d87a2531e43eba2672a32a67d667e_50_1" localSheetId="40" hidden="1">#REF!</definedName>
    <definedName name="TRNR_199d87a2531e43eba2672a32a67d667e_50_1" hidden="1">#REF!</definedName>
    <definedName name="TRNR_19a4301d2a80405b9f35acfefd5ea312_61_2" localSheetId="5" hidden="1">#REF!</definedName>
    <definedName name="TRNR_19a4301d2a80405b9f35acfefd5ea312_61_2" localSheetId="6" hidden="1">#REF!</definedName>
    <definedName name="TRNR_19a4301d2a80405b9f35acfefd5ea312_61_2" localSheetId="7" hidden="1">#REF!</definedName>
    <definedName name="TRNR_19a4301d2a80405b9f35acfefd5ea312_61_2" localSheetId="8" hidden="1">#REF!</definedName>
    <definedName name="TRNR_19a4301d2a80405b9f35acfefd5ea312_61_2" localSheetId="9" hidden="1">#REF!</definedName>
    <definedName name="TRNR_19a4301d2a80405b9f35acfefd5ea312_61_2" localSheetId="38" hidden="1">#REF!</definedName>
    <definedName name="TRNR_19a4301d2a80405b9f35acfefd5ea312_61_2" localSheetId="125" hidden="1">#REF!</definedName>
    <definedName name="TRNR_19a4301d2a80405b9f35acfefd5ea312_61_2" localSheetId="126" hidden="1">#REF!</definedName>
    <definedName name="TRNR_19a4301d2a80405b9f35acfefd5ea312_61_2" localSheetId="127" hidden="1">#REF!</definedName>
    <definedName name="TRNR_19a4301d2a80405b9f35acfefd5ea312_61_2" localSheetId="129" hidden="1">#REF!</definedName>
    <definedName name="TRNR_19a4301d2a80405b9f35acfefd5ea312_61_2" localSheetId="130" hidden="1">#REF!</definedName>
    <definedName name="TRNR_19a4301d2a80405b9f35acfefd5ea312_61_2" localSheetId="131" hidden="1">#REF!</definedName>
    <definedName name="TRNR_19a4301d2a80405b9f35acfefd5ea312_61_2" localSheetId="138" hidden="1">#REF!</definedName>
    <definedName name="TRNR_19a4301d2a80405b9f35acfefd5ea312_61_2" hidden="1">#REF!</definedName>
    <definedName name="TRNR_19d4cd0fea394cc3942875e4cb4a7137_6267_2" localSheetId="38" hidden="1">#REF!</definedName>
    <definedName name="TRNR_19d4cd0fea394cc3942875e4cb4a7137_6267_2" localSheetId="125" hidden="1">#REF!</definedName>
    <definedName name="TRNR_19d4cd0fea394cc3942875e4cb4a7137_6267_2" localSheetId="126" hidden="1">#REF!</definedName>
    <definedName name="TRNR_19d4cd0fea394cc3942875e4cb4a7137_6267_2" localSheetId="127" hidden="1">#REF!</definedName>
    <definedName name="TRNR_19d4cd0fea394cc3942875e4cb4a7137_6267_2" localSheetId="129" hidden="1">#REF!</definedName>
    <definedName name="TRNR_19d4cd0fea394cc3942875e4cb4a7137_6267_2" localSheetId="130" hidden="1">#REF!</definedName>
    <definedName name="TRNR_19d4cd0fea394cc3942875e4cb4a7137_6267_2" localSheetId="131" hidden="1">#REF!</definedName>
    <definedName name="TRNR_19d4cd0fea394cc3942875e4cb4a7137_6267_2" hidden="1">#REF!</definedName>
    <definedName name="TRNR_19db5c13d19449b180a7446bbfca9a35_61_2" localSheetId="31" hidden="1">#REF!</definedName>
    <definedName name="TRNR_19db5c13d19449b180a7446bbfca9a35_61_2" localSheetId="50" hidden="1">#REF!</definedName>
    <definedName name="TRNR_19db5c13d19449b180a7446bbfca9a35_61_2" localSheetId="51" hidden="1">#REF!</definedName>
    <definedName name="TRNR_19db5c13d19449b180a7446bbfca9a35_61_2" localSheetId="53" hidden="1">#REF!</definedName>
    <definedName name="TRNR_19db5c13d19449b180a7446bbfca9a35_61_2" localSheetId="38" hidden="1">#REF!</definedName>
    <definedName name="TRNR_19db5c13d19449b180a7446bbfca9a35_61_2" localSheetId="125" hidden="1">#REF!</definedName>
    <definedName name="TRNR_19db5c13d19449b180a7446bbfca9a35_61_2" localSheetId="126" hidden="1">#REF!</definedName>
    <definedName name="TRNR_19db5c13d19449b180a7446bbfca9a35_61_2" localSheetId="127" hidden="1">#REF!</definedName>
    <definedName name="TRNR_19db5c13d19449b180a7446bbfca9a35_61_2" localSheetId="129" hidden="1">#REF!</definedName>
    <definedName name="TRNR_19db5c13d19449b180a7446bbfca9a35_61_2" localSheetId="130" hidden="1">#REF!</definedName>
    <definedName name="TRNR_19db5c13d19449b180a7446bbfca9a35_61_2" localSheetId="131" hidden="1">#REF!</definedName>
    <definedName name="TRNR_19db5c13d19449b180a7446bbfca9a35_61_2" localSheetId="40" hidden="1">#REF!</definedName>
    <definedName name="TRNR_19db5c13d19449b180a7446bbfca9a35_61_2" hidden="1">#REF!</definedName>
    <definedName name="TRNR_19dd57b0302a431cb36ca3bdcb98b184_61_2" localSheetId="31" hidden="1">#REF!</definedName>
    <definedName name="TRNR_19dd57b0302a431cb36ca3bdcb98b184_61_2" localSheetId="50" hidden="1">#REF!</definedName>
    <definedName name="TRNR_19dd57b0302a431cb36ca3bdcb98b184_61_2" localSheetId="51" hidden="1">#REF!</definedName>
    <definedName name="TRNR_19dd57b0302a431cb36ca3bdcb98b184_61_2" localSheetId="53" hidden="1">#REF!</definedName>
    <definedName name="TRNR_19dd57b0302a431cb36ca3bdcb98b184_61_2" localSheetId="38" hidden="1">#REF!</definedName>
    <definedName name="TRNR_19dd57b0302a431cb36ca3bdcb98b184_61_2" localSheetId="125" hidden="1">#REF!</definedName>
    <definedName name="TRNR_19dd57b0302a431cb36ca3bdcb98b184_61_2" localSheetId="126" hidden="1">#REF!</definedName>
    <definedName name="TRNR_19dd57b0302a431cb36ca3bdcb98b184_61_2" localSheetId="127" hidden="1">#REF!</definedName>
    <definedName name="TRNR_19dd57b0302a431cb36ca3bdcb98b184_61_2" localSheetId="129" hidden="1">#REF!</definedName>
    <definedName name="TRNR_19dd57b0302a431cb36ca3bdcb98b184_61_2" localSheetId="130" hidden="1">#REF!</definedName>
    <definedName name="TRNR_19dd57b0302a431cb36ca3bdcb98b184_61_2" localSheetId="131" hidden="1">#REF!</definedName>
    <definedName name="TRNR_19dd57b0302a431cb36ca3bdcb98b184_61_2" localSheetId="40" hidden="1">#REF!</definedName>
    <definedName name="TRNR_19dd57b0302a431cb36ca3bdcb98b184_61_2" hidden="1">#REF!</definedName>
    <definedName name="TRNR_19e64f42edce4272ae9acc5a8262debf_61_2" localSheetId="31" hidden="1">#REF!</definedName>
    <definedName name="TRNR_19e64f42edce4272ae9acc5a8262debf_61_2" localSheetId="50" hidden="1">#REF!</definedName>
    <definedName name="TRNR_19e64f42edce4272ae9acc5a8262debf_61_2" localSheetId="51" hidden="1">#REF!</definedName>
    <definedName name="TRNR_19e64f42edce4272ae9acc5a8262debf_61_2" localSheetId="53" hidden="1">#REF!</definedName>
    <definedName name="TRNR_19e64f42edce4272ae9acc5a8262debf_61_2" localSheetId="38" hidden="1">#REF!</definedName>
    <definedName name="TRNR_19e64f42edce4272ae9acc5a8262debf_61_2" localSheetId="125" hidden="1">#REF!</definedName>
    <definedName name="TRNR_19e64f42edce4272ae9acc5a8262debf_61_2" localSheetId="126" hidden="1">#REF!</definedName>
    <definedName name="TRNR_19e64f42edce4272ae9acc5a8262debf_61_2" localSheetId="127" hidden="1">#REF!</definedName>
    <definedName name="TRNR_19e64f42edce4272ae9acc5a8262debf_61_2" localSheetId="129" hidden="1">#REF!</definedName>
    <definedName name="TRNR_19e64f42edce4272ae9acc5a8262debf_61_2" localSheetId="130" hidden="1">#REF!</definedName>
    <definedName name="TRNR_19e64f42edce4272ae9acc5a8262debf_61_2" localSheetId="131" hidden="1">#REF!</definedName>
    <definedName name="TRNR_19e64f42edce4272ae9acc5a8262debf_61_2" localSheetId="40" hidden="1">#REF!</definedName>
    <definedName name="TRNR_19e64f42edce4272ae9acc5a8262debf_61_2" hidden="1">#REF!</definedName>
    <definedName name="TRNR_1a015798ae3849f6a71b64a11c649d08_61_2" localSheetId="31" hidden="1">#REF!</definedName>
    <definedName name="TRNR_1a015798ae3849f6a71b64a11c649d08_61_2" localSheetId="50" hidden="1">#REF!</definedName>
    <definedName name="TRNR_1a015798ae3849f6a71b64a11c649d08_61_2" localSheetId="51" hidden="1">#REF!</definedName>
    <definedName name="TRNR_1a015798ae3849f6a71b64a11c649d08_61_2" localSheetId="53" hidden="1">#REF!</definedName>
    <definedName name="TRNR_1a015798ae3849f6a71b64a11c649d08_61_2" localSheetId="38" hidden="1">#REF!</definedName>
    <definedName name="TRNR_1a015798ae3849f6a71b64a11c649d08_61_2" localSheetId="125" hidden="1">#REF!</definedName>
    <definedName name="TRNR_1a015798ae3849f6a71b64a11c649d08_61_2" localSheetId="126" hidden="1">#REF!</definedName>
    <definedName name="TRNR_1a015798ae3849f6a71b64a11c649d08_61_2" localSheetId="127" hidden="1">#REF!</definedName>
    <definedName name="TRNR_1a015798ae3849f6a71b64a11c649d08_61_2" localSheetId="129" hidden="1">#REF!</definedName>
    <definedName name="TRNR_1a015798ae3849f6a71b64a11c649d08_61_2" localSheetId="130" hidden="1">#REF!</definedName>
    <definedName name="TRNR_1a015798ae3849f6a71b64a11c649d08_61_2" localSheetId="131" hidden="1">#REF!</definedName>
    <definedName name="TRNR_1a015798ae3849f6a71b64a11c649d08_61_2" localSheetId="40" hidden="1">#REF!</definedName>
    <definedName name="TRNR_1a015798ae3849f6a71b64a11c649d08_61_2" hidden="1">#REF!</definedName>
    <definedName name="TRNR_1a1a949443d64d47a5d70a88cf1b4eb1_919_10" localSheetId="31" hidden="1">#REF!</definedName>
    <definedName name="TRNR_1a1a949443d64d47a5d70a88cf1b4eb1_919_10" localSheetId="38" hidden="1">#REF!</definedName>
    <definedName name="TRNR_1a1a949443d64d47a5d70a88cf1b4eb1_919_10" localSheetId="124" hidden="1">#REF!</definedName>
    <definedName name="TRNR_1a1a949443d64d47a5d70a88cf1b4eb1_919_10" localSheetId="125" hidden="1">#REF!</definedName>
    <definedName name="TRNR_1a1a949443d64d47a5d70a88cf1b4eb1_919_10" localSheetId="126" hidden="1">#REF!</definedName>
    <definedName name="TRNR_1a1a949443d64d47a5d70a88cf1b4eb1_919_10" localSheetId="127" hidden="1">#REF!</definedName>
    <definedName name="TRNR_1a1a949443d64d47a5d70a88cf1b4eb1_919_10" localSheetId="128" hidden="1">#REF!</definedName>
    <definedName name="TRNR_1a1a949443d64d47a5d70a88cf1b4eb1_919_10" localSheetId="129" hidden="1">#REF!</definedName>
    <definedName name="TRNR_1a1a949443d64d47a5d70a88cf1b4eb1_919_10" localSheetId="130" hidden="1">#REF!</definedName>
    <definedName name="TRNR_1a1a949443d64d47a5d70a88cf1b4eb1_919_10" localSheetId="131" hidden="1">#REF!</definedName>
    <definedName name="TRNR_1a1a949443d64d47a5d70a88cf1b4eb1_919_10" localSheetId="40" hidden="1">#REF!</definedName>
    <definedName name="TRNR_1a1a949443d64d47a5d70a88cf1b4eb1_919_10" hidden="1">#REF!</definedName>
    <definedName name="TRNR_1a1aa9a2e50645f292841bee9283874e_5769_4" localSheetId="124" hidden="1">#REF!</definedName>
    <definedName name="TRNR_1a1aa9a2e50645f292841bee9283874e_5769_4" localSheetId="125" hidden="1">#REF!</definedName>
    <definedName name="TRNR_1a1aa9a2e50645f292841bee9283874e_5769_4" localSheetId="126" hidden="1">#REF!</definedName>
    <definedName name="TRNR_1a1aa9a2e50645f292841bee9283874e_5769_4" localSheetId="127" hidden="1">#REF!</definedName>
    <definedName name="TRNR_1a1aa9a2e50645f292841bee9283874e_5769_4" localSheetId="129" hidden="1">#REF!</definedName>
    <definedName name="TRNR_1a1aa9a2e50645f292841bee9283874e_5769_4" localSheetId="130" hidden="1">#REF!</definedName>
    <definedName name="TRNR_1a1aa9a2e50645f292841bee9283874e_5769_4" localSheetId="131" hidden="1">#REF!</definedName>
    <definedName name="TRNR_1a1aa9a2e50645f292841bee9283874e_5769_4" localSheetId="138" hidden="1">#REF!</definedName>
    <definedName name="TRNR_1a1aa9a2e50645f292841bee9283874e_5769_4" hidden="1">#REF!</definedName>
    <definedName name="TRNR_1a1edc90a3e841309de991c1b3883396_61_2" localSheetId="31" hidden="1">#REF!</definedName>
    <definedName name="TRNR_1a1edc90a3e841309de991c1b3883396_61_2" localSheetId="50" hidden="1">#REF!</definedName>
    <definedName name="TRNR_1a1edc90a3e841309de991c1b3883396_61_2" localSheetId="51" hidden="1">#REF!</definedName>
    <definedName name="TRNR_1a1edc90a3e841309de991c1b3883396_61_2" localSheetId="53" hidden="1">#REF!</definedName>
    <definedName name="TRNR_1a1edc90a3e841309de991c1b3883396_61_2" localSheetId="38" hidden="1">#REF!</definedName>
    <definedName name="TRNR_1a1edc90a3e841309de991c1b3883396_61_2" localSheetId="125" hidden="1">#REF!</definedName>
    <definedName name="TRNR_1a1edc90a3e841309de991c1b3883396_61_2" localSheetId="126" hidden="1">#REF!</definedName>
    <definedName name="TRNR_1a1edc90a3e841309de991c1b3883396_61_2" localSheetId="127" hidden="1">#REF!</definedName>
    <definedName name="TRNR_1a1edc90a3e841309de991c1b3883396_61_2" localSheetId="129" hidden="1">#REF!</definedName>
    <definedName name="TRNR_1a1edc90a3e841309de991c1b3883396_61_2" localSheetId="130" hidden="1">#REF!</definedName>
    <definedName name="TRNR_1a1edc90a3e841309de991c1b3883396_61_2" localSheetId="131" hidden="1">#REF!</definedName>
    <definedName name="TRNR_1a1edc90a3e841309de991c1b3883396_61_2" localSheetId="138" hidden="1">#REF!</definedName>
    <definedName name="TRNR_1a1edc90a3e841309de991c1b3883396_61_2" localSheetId="40" hidden="1">#REF!</definedName>
    <definedName name="TRNR_1a1edc90a3e841309de991c1b3883396_61_2" hidden="1">#REF!</definedName>
    <definedName name="TRNR_1a26bbcf0ab54e74851c0b58bf2fa699_283_13" localSheetId="38" hidden="1">#REF!</definedName>
    <definedName name="TRNR_1a26bbcf0ab54e74851c0b58bf2fa699_283_13" localSheetId="125" hidden="1">#REF!</definedName>
    <definedName name="TRNR_1a26bbcf0ab54e74851c0b58bf2fa699_283_13" localSheetId="126" hidden="1">#REF!</definedName>
    <definedName name="TRNR_1a26bbcf0ab54e74851c0b58bf2fa699_283_13" localSheetId="127" hidden="1">#REF!</definedName>
    <definedName name="TRNR_1a26bbcf0ab54e74851c0b58bf2fa699_283_13" localSheetId="128" hidden="1">#REF!</definedName>
    <definedName name="TRNR_1a26bbcf0ab54e74851c0b58bf2fa699_283_13" localSheetId="129" hidden="1">#REF!</definedName>
    <definedName name="TRNR_1a26bbcf0ab54e74851c0b58bf2fa699_283_13" localSheetId="130" hidden="1">#REF!</definedName>
    <definedName name="TRNR_1a26bbcf0ab54e74851c0b58bf2fa699_283_13" localSheetId="131" hidden="1">#REF!</definedName>
    <definedName name="TRNR_1a26bbcf0ab54e74851c0b58bf2fa699_283_13" hidden="1">#REF!</definedName>
    <definedName name="TRNR_1a2cbcd13d94437689b209305c038f28_61_2" localSheetId="31" hidden="1">#REF!</definedName>
    <definedName name="TRNR_1a2cbcd13d94437689b209305c038f28_61_2" localSheetId="50" hidden="1">#REF!</definedName>
    <definedName name="TRNR_1a2cbcd13d94437689b209305c038f28_61_2" localSheetId="51" hidden="1">#REF!</definedName>
    <definedName name="TRNR_1a2cbcd13d94437689b209305c038f28_61_2" localSheetId="53" hidden="1">#REF!</definedName>
    <definedName name="TRNR_1a2cbcd13d94437689b209305c038f28_61_2" localSheetId="38" hidden="1">#REF!</definedName>
    <definedName name="TRNR_1a2cbcd13d94437689b209305c038f28_61_2" localSheetId="125" hidden="1">#REF!</definedName>
    <definedName name="TRNR_1a2cbcd13d94437689b209305c038f28_61_2" localSheetId="126" hidden="1">#REF!</definedName>
    <definedName name="TRNR_1a2cbcd13d94437689b209305c038f28_61_2" localSheetId="127" hidden="1">#REF!</definedName>
    <definedName name="TRNR_1a2cbcd13d94437689b209305c038f28_61_2" localSheetId="129" hidden="1">#REF!</definedName>
    <definedName name="TRNR_1a2cbcd13d94437689b209305c038f28_61_2" localSheetId="130" hidden="1">#REF!</definedName>
    <definedName name="TRNR_1a2cbcd13d94437689b209305c038f28_61_2" localSheetId="131" hidden="1">#REF!</definedName>
    <definedName name="TRNR_1a2cbcd13d94437689b209305c038f28_61_2" localSheetId="40" hidden="1">#REF!</definedName>
    <definedName name="TRNR_1a2cbcd13d94437689b209305c038f28_61_2" hidden="1">#REF!</definedName>
    <definedName name="TRNR_1a36e05143fe447daa928892211cadb5_0_0" localSheetId="30" hidden="1">#REF!</definedName>
    <definedName name="TRNR_1a36e05143fe447daa928892211cadb5_0_0" localSheetId="31" hidden="1">#REF!</definedName>
    <definedName name="TRNR_1a36e05143fe447daa928892211cadb5_0_0" localSheetId="38" hidden="1">#REF!</definedName>
    <definedName name="TRNR_1a36e05143fe447daa928892211cadb5_0_0" localSheetId="124" hidden="1">#REF!</definedName>
    <definedName name="TRNR_1a36e05143fe447daa928892211cadb5_0_0" localSheetId="125" hidden="1">#REF!</definedName>
    <definedName name="TRNR_1a36e05143fe447daa928892211cadb5_0_0" localSheetId="126" hidden="1">#REF!</definedName>
    <definedName name="TRNR_1a36e05143fe447daa928892211cadb5_0_0" localSheetId="127" hidden="1">#REF!</definedName>
    <definedName name="TRNR_1a36e05143fe447daa928892211cadb5_0_0" localSheetId="128" hidden="1">#REF!</definedName>
    <definedName name="TRNR_1a36e05143fe447daa928892211cadb5_0_0" localSheetId="129" hidden="1">#REF!</definedName>
    <definedName name="TRNR_1a36e05143fe447daa928892211cadb5_0_0" localSheetId="130" hidden="1">#REF!</definedName>
    <definedName name="TRNR_1a36e05143fe447daa928892211cadb5_0_0" localSheetId="131" hidden="1">#REF!</definedName>
    <definedName name="TRNR_1a36e05143fe447daa928892211cadb5_0_0" localSheetId="40" hidden="1">#REF!</definedName>
    <definedName name="TRNR_1a36e05143fe447daa928892211cadb5_0_0" hidden="1">#REF!</definedName>
    <definedName name="TRNR_1a36fb4ea6eb49c0ac578a320ca99b63_52_3" localSheetId="31" hidden="1">#REF!</definedName>
    <definedName name="TRNR_1a36fb4ea6eb49c0ac578a320ca99b63_52_3" localSheetId="38" hidden="1">#REF!</definedName>
    <definedName name="TRNR_1a36fb4ea6eb49c0ac578a320ca99b63_52_3" localSheetId="125" hidden="1">#REF!</definedName>
    <definedName name="TRNR_1a36fb4ea6eb49c0ac578a320ca99b63_52_3" localSheetId="126" hidden="1">#REF!</definedName>
    <definedName name="TRNR_1a36fb4ea6eb49c0ac578a320ca99b63_52_3" localSheetId="127" hidden="1">#REF!</definedName>
    <definedName name="TRNR_1a36fb4ea6eb49c0ac578a320ca99b63_52_3" localSheetId="129" hidden="1">#REF!</definedName>
    <definedName name="TRNR_1a36fb4ea6eb49c0ac578a320ca99b63_52_3" localSheetId="130" hidden="1">#REF!</definedName>
    <definedName name="TRNR_1a36fb4ea6eb49c0ac578a320ca99b63_52_3" localSheetId="131" hidden="1">#REF!</definedName>
    <definedName name="TRNR_1a36fb4ea6eb49c0ac578a320ca99b63_52_3" localSheetId="40" hidden="1">#REF!</definedName>
    <definedName name="TRNR_1a36fb4ea6eb49c0ac578a320ca99b63_52_3" hidden="1">#REF!</definedName>
    <definedName name="TRNR_1a3bac1ce1144e06889e9962d38069a8_103_6" localSheetId="31" hidden="1">#REF!</definedName>
    <definedName name="TRNR_1a3bac1ce1144e06889e9962d38069a8_103_6" localSheetId="50" hidden="1">#REF!</definedName>
    <definedName name="TRNR_1a3bac1ce1144e06889e9962d38069a8_103_6" localSheetId="51" hidden="1">#REF!</definedName>
    <definedName name="TRNR_1a3bac1ce1144e06889e9962d38069a8_103_6" localSheetId="53" hidden="1">#REF!</definedName>
    <definedName name="TRNR_1a3bac1ce1144e06889e9962d38069a8_103_6" localSheetId="38" hidden="1">#REF!</definedName>
    <definedName name="TRNR_1a3bac1ce1144e06889e9962d38069a8_103_6" localSheetId="125" hidden="1">#REF!</definedName>
    <definedName name="TRNR_1a3bac1ce1144e06889e9962d38069a8_103_6" localSheetId="126" hidden="1">#REF!</definedName>
    <definedName name="TRNR_1a3bac1ce1144e06889e9962d38069a8_103_6" localSheetId="127" hidden="1">#REF!</definedName>
    <definedName name="TRNR_1a3bac1ce1144e06889e9962d38069a8_103_6" localSheetId="129" hidden="1">#REF!</definedName>
    <definedName name="TRNR_1a3bac1ce1144e06889e9962d38069a8_103_6" localSheetId="130" hidden="1">#REF!</definedName>
    <definedName name="TRNR_1a3bac1ce1144e06889e9962d38069a8_103_6" localSheetId="131" hidden="1">#REF!</definedName>
    <definedName name="TRNR_1a3bac1ce1144e06889e9962d38069a8_103_6" localSheetId="40" hidden="1">#REF!</definedName>
    <definedName name="TRNR_1a3bac1ce1144e06889e9962d38069a8_103_6" hidden="1">#REF!</definedName>
    <definedName name="TRNR_1a3d34c337f04a5190087b5a019e19e5_61_2" localSheetId="31" hidden="1">#REF!</definedName>
    <definedName name="TRNR_1a3d34c337f04a5190087b5a019e19e5_61_2" localSheetId="50" hidden="1">#REF!</definedName>
    <definedName name="TRNR_1a3d34c337f04a5190087b5a019e19e5_61_2" localSheetId="51" hidden="1">#REF!</definedName>
    <definedName name="TRNR_1a3d34c337f04a5190087b5a019e19e5_61_2" localSheetId="53" hidden="1">#REF!</definedName>
    <definedName name="TRNR_1a3d34c337f04a5190087b5a019e19e5_61_2" localSheetId="38" hidden="1">#REF!</definedName>
    <definedName name="TRNR_1a3d34c337f04a5190087b5a019e19e5_61_2" localSheetId="125" hidden="1">#REF!</definedName>
    <definedName name="TRNR_1a3d34c337f04a5190087b5a019e19e5_61_2" localSheetId="126" hidden="1">#REF!</definedName>
    <definedName name="TRNR_1a3d34c337f04a5190087b5a019e19e5_61_2" localSheetId="127" hidden="1">#REF!</definedName>
    <definedName name="TRNR_1a3d34c337f04a5190087b5a019e19e5_61_2" localSheetId="129" hidden="1">#REF!</definedName>
    <definedName name="TRNR_1a3d34c337f04a5190087b5a019e19e5_61_2" localSheetId="130" hidden="1">#REF!</definedName>
    <definedName name="TRNR_1a3d34c337f04a5190087b5a019e19e5_61_2" localSheetId="131" hidden="1">#REF!</definedName>
    <definedName name="TRNR_1a3d34c337f04a5190087b5a019e19e5_61_2" localSheetId="40" hidden="1">#REF!</definedName>
    <definedName name="TRNR_1a3d34c337f04a5190087b5a019e19e5_61_2" hidden="1">#REF!</definedName>
    <definedName name="TRNR_1a521283b2a94e20ac45eeaea2f80b00_61_2" localSheetId="31" hidden="1">#REF!</definedName>
    <definedName name="TRNR_1a521283b2a94e20ac45eeaea2f80b00_61_2" localSheetId="50" hidden="1">#REF!</definedName>
    <definedName name="TRNR_1a521283b2a94e20ac45eeaea2f80b00_61_2" localSheetId="51" hidden="1">#REF!</definedName>
    <definedName name="TRNR_1a521283b2a94e20ac45eeaea2f80b00_61_2" localSheetId="53" hidden="1">#REF!</definedName>
    <definedName name="TRNR_1a521283b2a94e20ac45eeaea2f80b00_61_2" localSheetId="38" hidden="1">#REF!</definedName>
    <definedName name="TRNR_1a521283b2a94e20ac45eeaea2f80b00_61_2" localSheetId="125" hidden="1">#REF!</definedName>
    <definedName name="TRNR_1a521283b2a94e20ac45eeaea2f80b00_61_2" localSheetId="126" hidden="1">#REF!</definedName>
    <definedName name="TRNR_1a521283b2a94e20ac45eeaea2f80b00_61_2" localSheetId="127" hidden="1">#REF!</definedName>
    <definedName name="TRNR_1a521283b2a94e20ac45eeaea2f80b00_61_2" localSheetId="129" hidden="1">#REF!</definedName>
    <definedName name="TRNR_1a521283b2a94e20ac45eeaea2f80b00_61_2" localSheetId="130" hidden="1">#REF!</definedName>
    <definedName name="TRNR_1a521283b2a94e20ac45eeaea2f80b00_61_2" localSheetId="131" hidden="1">#REF!</definedName>
    <definedName name="TRNR_1a521283b2a94e20ac45eeaea2f80b00_61_2" localSheetId="40" hidden="1">#REF!</definedName>
    <definedName name="TRNR_1a521283b2a94e20ac45eeaea2f80b00_61_2" hidden="1">#REF!</definedName>
    <definedName name="TRNR_1a6528ceb27843408ec5441c58223a9c_1037_27" localSheetId="31" hidden="1">#REF!</definedName>
    <definedName name="TRNR_1a6528ceb27843408ec5441c58223a9c_1037_27" localSheetId="38" hidden="1">#REF!</definedName>
    <definedName name="TRNR_1a6528ceb27843408ec5441c58223a9c_1037_27" localSheetId="125" hidden="1">#REF!</definedName>
    <definedName name="TRNR_1a6528ceb27843408ec5441c58223a9c_1037_27" localSheetId="126" hidden="1">#REF!</definedName>
    <definedName name="TRNR_1a6528ceb27843408ec5441c58223a9c_1037_27" localSheetId="127" hidden="1">#REF!</definedName>
    <definedName name="TRNR_1a6528ceb27843408ec5441c58223a9c_1037_27" localSheetId="129" hidden="1">#REF!</definedName>
    <definedName name="TRNR_1a6528ceb27843408ec5441c58223a9c_1037_27" localSheetId="130" hidden="1">#REF!</definedName>
    <definedName name="TRNR_1a6528ceb27843408ec5441c58223a9c_1037_27" localSheetId="131" hidden="1">#REF!</definedName>
    <definedName name="TRNR_1a6528ceb27843408ec5441c58223a9c_1037_27" localSheetId="40" hidden="1">#REF!</definedName>
    <definedName name="TRNR_1a6528ceb27843408ec5441c58223a9c_1037_27" hidden="1">#REF!</definedName>
    <definedName name="TRNR_1a6892054b444cd089cca9daef7d8898_282_26" localSheetId="38" hidden="1">#REF!</definedName>
    <definedName name="TRNR_1a6892054b444cd089cca9daef7d8898_282_26" localSheetId="125" hidden="1">#REF!</definedName>
    <definedName name="TRNR_1a6892054b444cd089cca9daef7d8898_282_26" localSheetId="126" hidden="1">#REF!</definedName>
    <definedName name="TRNR_1a6892054b444cd089cca9daef7d8898_282_26" localSheetId="127" hidden="1">#REF!</definedName>
    <definedName name="TRNR_1a6892054b444cd089cca9daef7d8898_282_26" localSheetId="129" hidden="1">#REF!</definedName>
    <definedName name="TRNR_1a6892054b444cd089cca9daef7d8898_282_26" localSheetId="130" hidden="1">#REF!</definedName>
    <definedName name="TRNR_1a6892054b444cd089cca9daef7d8898_282_26" localSheetId="131" hidden="1">#REF!</definedName>
    <definedName name="TRNR_1a6892054b444cd089cca9daef7d8898_282_26" hidden="1">#REF!</definedName>
    <definedName name="TRNR_1a71de03f04649a1ba4c61758c5b6259_61_2" localSheetId="31" hidden="1">#REF!</definedName>
    <definedName name="TRNR_1a71de03f04649a1ba4c61758c5b6259_61_2" localSheetId="50" hidden="1">#REF!</definedName>
    <definedName name="TRNR_1a71de03f04649a1ba4c61758c5b6259_61_2" localSheetId="51" hidden="1">#REF!</definedName>
    <definedName name="TRNR_1a71de03f04649a1ba4c61758c5b6259_61_2" localSheetId="53" hidden="1">#REF!</definedName>
    <definedName name="TRNR_1a71de03f04649a1ba4c61758c5b6259_61_2" localSheetId="38" hidden="1">#REF!</definedName>
    <definedName name="TRNR_1a71de03f04649a1ba4c61758c5b6259_61_2" localSheetId="125" hidden="1">#REF!</definedName>
    <definedName name="TRNR_1a71de03f04649a1ba4c61758c5b6259_61_2" localSheetId="126" hidden="1">#REF!</definedName>
    <definedName name="TRNR_1a71de03f04649a1ba4c61758c5b6259_61_2" localSheetId="127" hidden="1">#REF!</definedName>
    <definedName name="TRNR_1a71de03f04649a1ba4c61758c5b6259_61_2" localSheetId="129" hidden="1">#REF!</definedName>
    <definedName name="TRNR_1a71de03f04649a1ba4c61758c5b6259_61_2" localSheetId="130" hidden="1">#REF!</definedName>
    <definedName name="TRNR_1a71de03f04649a1ba4c61758c5b6259_61_2" localSheetId="131" hidden="1">#REF!</definedName>
    <definedName name="TRNR_1a71de03f04649a1ba4c61758c5b6259_61_2" localSheetId="40" hidden="1">#REF!</definedName>
    <definedName name="TRNR_1a71de03f04649a1ba4c61758c5b6259_61_2" hidden="1">#REF!</definedName>
    <definedName name="TRNR_1a7f2a5d12a54065b193378cc36fadd6_62_11" hidden="1">#REF!</definedName>
    <definedName name="TRNR_1a9a494773794bbaa91d9c91e4fd0547_50_2" localSheetId="31" hidden="1">#REF!</definedName>
    <definedName name="TRNR_1a9a494773794bbaa91d9c91e4fd0547_50_2" localSheetId="38" hidden="1">#REF!</definedName>
    <definedName name="TRNR_1a9a494773794bbaa91d9c91e4fd0547_50_2" localSheetId="124" hidden="1">#REF!</definedName>
    <definedName name="TRNR_1a9a494773794bbaa91d9c91e4fd0547_50_2" localSheetId="125" hidden="1">#REF!</definedName>
    <definedName name="TRNR_1a9a494773794bbaa91d9c91e4fd0547_50_2" localSheetId="126" hidden="1">#REF!</definedName>
    <definedName name="TRNR_1a9a494773794bbaa91d9c91e4fd0547_50_2" localSheetId="127" hidden="1">#REF!</definedName>
    <definedName name="TRNR_1a9a494773794bbaa91d9c91e4fd0547_50_2" localSheetId="128" hidden="1">#REF!</definedName>
    <definedName name="TRNR_1a9a494773794bbaa91d9c91e4fd0547_50_2" localSheetId="129" hidden="1">#REF!</definedName>
    <definedName name="TRNR_1a9a494773794bbaa91d9c91e4fd0547_50_2" localSheetId="130" hidden="1">#REF!</definedName>
    <definedName name="TRNR_1a9a494773794bbaa91d9c91e4fd0547_50_2" localSheetId="131" hidden="1">#REF!</definedName>
    <definedName name="TRNR_1a9a494773794bbaa91d9c91e4fd0547_50_2" localSheetId="138" hidden="1">#REF!</definedName>
    <definedName name="TRNR_1a9a494773794bbaa91d9c91e4fd0547_50_2" localSheetId="40" hidden="1">#REF!</definedName>
    <definedName name="TRNR_1a9a494773794bbaa91d9c91e4fd0547_50_2" hidden="1">#REF!</definedName>
    <definedName name="TRNR_1a9b7cd59f7644feb23dd714a7ced1f6_61_2" localSheetId="31" hidden="1">#REF!</definedName>
    <definedName name="TRNR_1a9b7cd59f7644feb23dd714a7ced1f6_61_2" localSheetId="50" hidden="1">#REF!</definedName>
    <definedName name="TRNR_1a9b7cd59f7644feb23dd714a7ced1f6_61_2" localSheetId="51" hidden="1">#REF!</definedName>
    <definedName name="TRNR_1a9b7cd59f7644feb23dd714a7ced1f6_61_2" localSheetId="53" hidden="1">#REF!</definedName>
    <definedName name="TRNR_1a9b7cd59f7644feb23dd714a7ced1f6_61_2" localSheetId="38" hidden="1">#REF!</definedName>
    <definedName name="TRNR_1a9b7cd59f7644feb23dd714a7ced1f6_61_2" localSheetId="125" hidden="1">#REF!</definedName>
    <definedName name="TRNR_1a9b7cd59f7644feb23dd714a7ced1f6_61_2" localSheetId="126" hidden="1">#REF!</definedName>
    <definedName name="TRNR_1a9b7cd59f7644feb23dd714a7ced1f6_61_2" localSheetId="127" hidden="1">#REF!</definedName>
    <definedName name="TRNR_1a9b7cd59f7644feb23dd714a7ced1f6_61_2" localSheetId="129" hidden="1">#REF!</definedName>
    <definedName name="TRNR_1a9b7cd59f7644feb23dd714a7ced1f6_61_2" localSheetId="130" hidden="1">#REF!</definedName>
    <definedName name="TRNR_1a9b7cd59f7644feb23dd714a7ced1f6_61_2" localSheetId="131" hidden="1">#REF!</definedName>
    <definedName name="TRNR_1a9b7cd59f7644feb23dd714a7ced1f6_61_2" localSheetId="138" hidden="1">#REF!</definedName>
    <definedName name="TRNR_1a9b7cd59f7644feb23dd714a7ced1f6_61_2" localSheetId="40" hidden="1">#REF!</definedName>
    <definedName name="TRNR_1a9b7cd59f7644feb23dd714a7ced1f6_61_2" hidden="1">#REF!</definedName>
    <definedName name="TRNR_1aa0fdd17e0d4592b35aa3bc02db5503_61_2" localSheetId="31" hidden="1">#REF!</definedName>
    <definedName name="TRNR_1aa0fdd17e0d4592b35aa3bc02db5503_61_2" localSheetId="50" hidden="1">#REF!</definedName>
    <definedName name="TRNR_1aa0fdd17e0d4592b35aa3bc02db5503_61_2" localSheetId="51" hidden="1">#REF!</definedName>
    <definedName name="TRNR_1aa0fdd17e0d4592b35aa3bc02db5503_61_2" localSheetId="53" hidden="1">#REF!</definedName>
    <definedName name="TRNR_1aa0fdd17e0d4592b35aa3bc02db5503_61_2" localSheetId="38" hidden="1">#REF!</definedName>
    <definedName name="TRNR_1aa0fdd17e0d4592b35aa3bc02db5503_61_2" localSheetId="125" hidden="1">#REF!</definedName>
    <definedName name="TRNR_1aa0fdd17e0d4592b35aa3bc02db5503_61_2" localSheetId="126" hidden="1">#REF!</definedName>
    <definedName name="TRNR_1aa0fdd17e0d4592b35aa3bc02db5503_61_2" localSheetId="127" hidden="1">#REF!</definedName>
    <definedName name="TRNR_1aa0fdd17e0d4592b35aa3bc02db5503_61_2" localSheetId="129" hidden="1">#REF!</definedName>
    <definedName name="TRNR_1aa0fdd17e0d4592b35aa3bc02db5503_61_2" localSheetId="130" hidden="1">#REF!</definedName>
    <definedName name="TRNR_1aa0fdd17e0d4592b35aa3bc02db5503_61_2" localSheetId="131" hidden="1">#REF!</definedName>
    <definedName name="TRNR_1aa0fdd17e0d4592b35aa3bc02db5503_61_2" localSheetId="40" hidden="1">#REF!</definedName>
    <definedName name="TRNR_1aa0fdd17e0d4592b35aa3bc02db5503_61_2" hidden="1">#REF!</definedName>
    <definedName name="TRNR_1aaea9e2cd334fd4a76efa3475933cce_61_2" localSheetId="31" hidden="1">#REF!</definedName>
    <definedName name="TRNR_1aaea9e2cd334fd4a76efa3475933cce_61_2" localSheetId="50" hidden="1">#REF!</definedName>
    <definedName name="TRNR_1aaea9e2cd334fd4a76efa3475933cce_61_2" localSheetId="51" hidden="1">#REF!</definedName>
    <definedName name="TRNR_1aaea9e2cd334fd4a76efa3475933cce_61_2" localSheetId="53" hidden="1">#REF!</definedName>
    <definedName name="TRNR_1aaea9e2cd334fd4a76efa3475933cce_61_2" localSheetId="38" hidden="1">#REF!</definedName>
    <definedName name="TRNR_1aaea9e2cd334fd4a76efa3475933cce_61_2" localSheetId="125" hidden="1">#REF!</definedName>
    <definedName name="TRNR_1aaea9e2cd334fd4a76efa3475933cce_61_2" localSheetId="126" hidden="1">#REF!</definedName>
    <definedName name="TRNR_1aaea9e2cd334fd4a76efa3475933cce_61_2" localSheetId="127" hidden="1">#REF!</definedName>
    <definedName name="TRNR_1aaea9e2cd334fd4a76efa3475933cce_61_2" localSheetId="129" hidden="1">#REF!</definedName>
    <definedName name="TRNR_1aaea9e2cd334fd4a76efa3475933cce_61_2" localSheetId="130" hidden="1">#REF!</definedName>
    <definedName name="TRNR_1aaea9e2cd334fd4a76efa3475933cce_61_2" localSheetId="131" hidden="1">#REF!</definedName>
    <definedName name="TRNR_1aaea9e2cd334fd4a76efa3475933cce_61_2" localSheetId="40" hidden="1">#REF!</definedName>
    <definedName name="TRNR_1aaea9e2cd334fd4a76efa3475933cce_61_2" hidden="1">#REF!</definedName>
    <definedName name="TRNR_1ab9e1da3e4c43cd9e0064f82c9a4f59_6045_2" localSheetId="30" hidden="1">#REF!</definedName>
    <definedName name="TRNR_1ab9e1da3e4c43cd9e0064f82c9a4f59_6045_2" localSheetId="31" hidden="1">#REF!</definedName>
    <definedName name="TRNR_1ab9e1da3e4c43cd9e0064f82c9a4f59_6045_2" localSheetId="50" hidden="1">#REF!</definedName>
    <definedName name="TRNR_1ab9e1da3e4c43cd9e0064f82c9a4f59_6045_2" localSheetId="51" hidden="1">#REF!</definedName>
    <definedName name="TRNR_1ab9e1da3e4c43cd9e0064f82c9a4f59_6045_2" localSheetId="53" hidden="1">#REF!</definedName>
    <definedName name="TRNR_1ab9e1da3e4c43cd9e0064f82c9a4f59_6045_2" localSheetId="54" hidden="1">#REF!</definedName>
    <definedName name="TRNR_1ab9e1da3e4c43cd9e0064f82c9a4f59_6045_2" localSheetId="33" hidden="1">#REF!</definedName>
    <definedName name="TRNR_1ab9e1da3e4c43cd9e0064f82c9a4f59_6045_2" localSheetId="34" hidden="1">#REF!</definedName>
    <definedName name="TRNR_1ab9e1da3e4c43cd9e0064f82c9a4f59_6045_2" localSheetId="38" hidden="1">#REF!</definedName>
    <definedName name="TRNR_1ab9e1da3e4c43cd9e0064f82c9a4f59_6045_2" localSheetId="124" hidden="1">#REF!</definedName>
    <definedName name="TRNR_1ab9e1da3e4c43cd9e0064f82c9a4f59_6045_2" localSheetId="125" hidden="1">#REF!</definedName>
    <definedName name="TRNR_1ab9e1da3e4c43cd9e0064f82c9a4f59_6045_2" localSheetId="126" hidden="1">#REF!</definedName>
    <definedName name="TRNR_1ab9e1da3e4c43cd9e0064f82c9a4f59_6045_2" localSheetId="127" hidden="1">#REF!</definedName>
    <definedName name="TRNR_1ab9e1da3e4c43cd9e0064f82c9a4f59_6045_2" localSheetId="128" hidden="1">#REF!</definedName>
    <definedName name="TRNR_1ab9e1da3e4c43cd9e0064f82c9a4f59_6045_2" localSheetId="129" hidden="1">#REF!</definedName>
    <definedName name="TRNR_1ab9e1da3e4c43cd9e0064f82c9a4f59_6045_2" localSheetId="130" hidden="1">#REF!</definedName>
    <definedName name="TRNR_1ab9e1da3e4c43cd9e0064f82c9a4f59_6045_2" localSheetId="131" hidden="1">#REF!</definedName>
    <definedName name="TRNR_1ab9e1da3e4c43cd9e0064f82c9a4f59_6045_2" localSheetId="40" hidden="1">#REF!</definedName>
    <definedName name="TRNR_1ab9e1da3e4c43cd9e0064f82c9a4f59_6045_2" hidden="1">#REF!</definedName>
    <definedName name="TRNR_1ac496df017348ac9cce0362373b167f_276_6" localSheetId="38" hidden="1">#REF!</definedName>
    <definedName name="TRNR_1ac496df017348ac9cce0362373b167f_276_6" localSheetId="125" hidden="1">#REF!</definedName>
    <definedName name="TRNR_1ac496df017348ac9cce0362373b167f_276_6" localSheetId="126" hidden="1">#REF!</definedName>
    <definedName name="TRNR_1ac496df017348ac9cce0362373b167f_276_6" localSheetId="127" hidden="1">#REF!</definedName>
    <definedName name="TRNR_1ac496df017348ac9cce0362373b167f_276_6" localSheetId="129" hidden="1">#REF!</definedName>
    <definedName name="TRNR_1ac496df017348ac9cce0362373b167f_276_6" localSheetId="130" hidden="1">#REF!</definedName>
    <definedName name="TRNR_1ac496df017348ac9cce0362373b167f_276_6" localSheetId="131" hidden="1">#REF!</definedName>
    <definedName name="TRNR_1ac496df017348ac9cce0362373b167f_276_6" hidden="1">#REF!</definedName>
    <definedName name="TRNR_1acf95ebf92b4980a4eb1b8d77418b5d_61_2" localSheetId="31" hidden="1">#REF!</definedName>
    <definedName name="TRNR_1acf95ebf92b4980a4eb1b8d77418b5d_61_2" localSheetId="50" hidden="1">#REF!</definedName>
    <definedName name="TRNR_1acf95ebf92b4980a4eb1b8d77418b5d_61_2" localSheetId="51" hidden="1">#REF!</definedName>
    <definedName name="TRNR_1acf95ebf92b4980a4eb1b8d77418b5d_61_2" localSheetId="53" hidden="1">#REF!</definedName>
    <definedName name="TRNR_1acf95ebf92b4980a4eb1b8d77418b5d_61_2" localSheetId="38" hidden="1">#REF!</definedName>
    <definedName name="TRNR_1acf95ebf92b4980a4eb1b8d77418b5d_61_2" localSheetId="125" hidden="1">#REF!</definedName>
    <definedName name="TRNR_1acf95ebf92b4980a4eb1b8d77418b5d_61_2" localSheetId="126" hidden="1">#REF!</definedName>
    <definedName name="TRNR_1acf95ebf92b4980a4eb1b8d77418b5d_61_2" localSheetId="127" hidden="1">#REF!</definedName>
    <definedName name="TRNR_1acf95ebf92b4980a4eb1b8d77418b5d_61_2" localSheetId="129" hidden="1">#REF!</definedName>
    <definedName name="TRNR_1acf95ebf92b4980a4eb1b8d77418b5d_61_2" localSheetId="130" hidden="1">#REF!</definedName>
    <definedName name="TRNR_1acf95ebf92b4980a4eb1b8d77418b5d_61_2" localSheetId="131" hidden="1">#REF!</definedName>
    <definedName name="TRNR_1acf95ebf92b4980a4eb1b8d77418b5d_61_2" localSheetId="40" hidden="1">#REF!</definedName>
    <definedName name="TRNR_1acf95ebf92b4980a4eb1b8d77418b5d_61_2" hidden="1">#REF!</definedName>
    <definedName name="TRNR_1ae2024fb37d4c62b8ae626b8e9da77f_55_3" localSheetId="31" hidden="1">#REF!</definedName>
    <definedName name="TRNR_1ae2024fb37d4c62b8ae626b8e9da77f_55_3" localSheetId="38" hidden="1">#REF!</definedName>
    <definedName name="TRNR_1ae2024fb37d4c62b8ae626b8e9da77f_55_3" localSheetId="125" hidden="1">#REF!</definedName>
    <definedName name="TRNR_1ae2024fb37d4c62b8ae626b8e9da77f_55_3" localSheetId="126" hidden="1">#REF!</definedName>
    <definedName name="TRNR_1ae2024fb37d4c62b8ae626b8e9da77f_55_3" localSheetId="127" hidden="1">#REF!</definedName>
    <definedName name="TRNR_1ae2024fb37d4c62b8ae626b8e9da77f_55_3" localSheetId="129" hidden="1">#REF!</definedName>
    <definedName name="TRNR_1ae2024fb37d4c62b8ae626b8e9da77f_55_3" localSheetId="130" hidden="1">#REF!</definedName>
    <definedName name="TRNR_1ae2024fb37d4c62b8ae626b8e9da77f_55_3" localSheetId="131" hidden="1">#REF!</definedName>
    <definedName name="TRNR_1ae2024fb37d4c62b8ae626b8e9da77f_55_3" localSheetId="40" hidden="1">#REF!</definedName>
    <definedName name="TRNR_1ae2024fb37d4c62b8ae626b8e9da77f_55_3" hidden="1">#REF!</definedName>
    <definedName name="TRNR_1af587ef445f4cdc9307544b59e905b5_6449_2" hidden="1">#REF!</definedName>
    <definedName name="TRNR_1b2fac5755e74280a42478e6e03b82be_61_2" localSheetId="31" hidden="1">#REF!</definedName>
    <definedName name="TRNR_1b2fac5755e74280a42478e6e03b82be_61_2" localSheetId="50" hidden="1">#REF!</definedName>
    <definedName name="TRNR_1b2fac5755e74280a42478e6e03b82be_61_2" localSheetId="51" hidden="1">#REF!</definedName>
    <definedName name="TRNR_1b2fac5755e74280a42478e6e03b82be_61_2" localSheetId="53" hidden="1">#REF!</definedName>
    <definedName name="TRNR_1b2fac5755e74280a42478e6e03b82be_61_2" localSheetId="38" hidden="1">#REF!</definedName>
    <definedName name="TRNR_1b2fac5755e74280a42478e6e03b82be_61_2" localSheetId="125" hidden="1">#REF!</definedName>
    <definedName name="TRNR_1b2fac5755e74280a42478e6e03b82be_61_2" localSheetId="126" hidden="1">#REF!</definedName>
    <definedName name="TRNR_1b2fac5755e74280a42478e6e03b82be_61_2" localSheetId="127" hidden="1">#REF!</definedName>
    <definedName name="TRNR_1b2fac5755e74280a42478e6e03b82be_61_2" localSheetId="129" hidden="1">#REF!</definedName>
    <definedName name="TRNR_1b2fac5755e74280a42478e6e03b82be_61_2" localSheetId="130" hidden="1">#REF!</definedName>
    <definedName name="TRNR_1b2fac5755e74280a42478e6e03b82be_61_2" localSheetId="131" hidden="1">#REF!</definedName>
    <definedName name="TRNR_1b2fac5755e74280a42478e6e03b82be_61_2" localSheetId="40" hidden="1">#REF!</definedName>
    <definedName name="TRNR_1b2fac5755e74280a42478e6e03b82be_61_2" hidden="1">#REF!</definedName>
    <definedName name="TRNR_1b3dbeed98764616a988cc8e445c7e8b_61_1" localSheetId="5" hidden="1">#REF!</definedName>
    <definedName name="TRNR_1b3dbeed98764616a988cc8e445c7e8b_61_1" localSheetId="6" hidden="1">#REF!</definedName>
    <definedName name="TRNR_1b3dbeed98764616a988cc8e445c7e8b_61_1" localSheetId="7" hidden="1">#REF!</definedName>
    <definedName name="TRNR_1b3dbeed98764616a988cc8e445c7e8b_61_1" localSheetId="8" hidden="1">#REF!</definedName>
    <definedName name="TRNR_1b3dbeed98764616a988cc8e445c7e8b_61_1" localSheetId="9" hidden="1">#REF!</definedName>
    <definedName name="TRNR_1b3dbeed98764616a988cc8e445c7e8b_61_1" localSheetId="30" hidden="1">#REF!</definedName>
    <definedName name="TRNR_1b3dbeed98764616a988cc8e445c7e8b_61_1" localSheetId="124" hidden="1">#REF!</definedName>
    <definedName name="TRNR_1b3dbeed98764616a988cc8e445c7e8b_61_1" localSheetId="125" hidden="1">#REF!</definedName>
    <definedName name="TRNR_1b3dbeed98764616a988cc8e445c7e8b_61_1" localSheetId="128" hidden="1">#REF!</definedName>
    <definedName name="TRNR_1b3dbeed98764616a988cc8e445c7e8b_61_1" localSheetId="129" hidden="1">#REF!</definedName>
    <definedName name="TRNR_1b3dbeed98764616a988cc8e445c7e8b_61_1" localSheetId="40" hidden="1">#REF!</definedName>
    <definedName name="TRNR_1b3dbeed98764616a988cc8e445c7e8b_61_1" hidden="1">#REF!</definedName>
    <definedName name="TRNR_1b5d2c95e6ba4db88958c89de6be1c29_206_1" localSheetId="124" hidden="1">#REF!</definedName>
    <definedName name="TRNR_1b5d2c95e6ba4db88958c89de6be1c29_206_1" localSheetId="125" hidden="1">#REF!</definedName>
    <definedName name="TRNR_1b5d2c95e6ba4db88958c89de6be1c29_206_1" localSheetId="126" hidden="1">#REF!</definedName>
    <definedName name="TRNR_1b5d2c95e6ba4db88958c89de6be1c29_206_1" localSheetId="127" hidden="1">#REF!</definedName>
    <definedName name="TRNR_1b5d2c95e6ba4db88958c89de6be1c29_206_1" localSheetId="128" hidden="1">#REF!</definedName>
    <definedName name="TRNR_1b5d2c95e6ba4db88958c89de6be1c29_206_1" localSheetId="129" hidden="1">#REF!</definedName>
    <definedName name="TRNR_1b5d2c95e6ba4db88958c89de6be1c29_206_1" localSheetId="130" hidden="1">#REF!</definedName>
    <definedName name="TRNR_1b5d2c95e6ba4db88958c89de6be1c29_206_1" localSheetId="131" hidden="1">#REF!</definedName>
    <definedName name="TRNR_1b5d2c95e6ba4db88958c89de6be1c29_206_1" localSheetId="138" hidden="1">#REF!</definedName>
    <definedName name="TRNR_1b5d2c95e6ba4db88958c89de6be1c29_206_1" hidden="1">#REF!</definedName>
    <definedName name="TRNR_1b8674ecb5f849799036bda4fbe6b7e2_61_2" localSheetId="5" hidden="1">#REF!</definedName>
    <definedName name="TRNR_1b8674ecb5f849799036bda4fbe6b7e2_61_2" localSheetId="6" hidden="1">#REF!</definedName>
    <definedName name="TRNR_1b8674ecb5f849799036bda4fbe6b7e2_61_2" localSheetId="7" hidden="1">#REF!</definedName>
    <definedName name="TRNR_1b8674ecb5f849799036bda4fbe6b7e2_61_2" localSheetId="8" hidden="1">#REF!</definedName>
    <definedName name="TRNR_1b8674ecb5f849799036bda4fbe6b7e2_61_2" localSheetId="9" hidden="1">#REF!</definedName>
    <definedName name="TRNR_1b8674ecb5f849799036bda4fbe6b7e2_61_2" localSheetId="38" hidden="1">#REF!</definedName>
    <definedName name="TRNR_1b8674ecb5f849799036bda4fbe6b7e2_61_2" localSheetId="125" hidden="1">#REF!</definedName>
    <definedName name="TRNR_1b8674ecb5f849799036bda4fbe6b7e2_61_2" localSheetId="126" hidden="1">#REF!</definedName>
    <definedName name="TRNR_1b8674ecb5f849799036bda4fbe6b7e2_61_2" localSheetId="127" hidden="1">#REF!</definedName>
    <definedName name="TRNR_1b8674ecb5f849799036bda4fbe6b7e2_61_2" localSheetId="129" hidden="1">#REF!</definedName>
    <definedName name="TRNR_1b8674ecb5f849799036bda4fbe6b7e2_61_2" localSheetId="130" hidden="1">#REF!</definedName>
    <definedName name="TRNR_1b8674ecb5f849799036bda4fbe6b7e2_61_2" localSheetId="131" hidden="1">#REF!</definedName>
    <definedName name="TRNR_1b8674ecb5f849799036bda4fbe6b7e2_61_2" localSheetId="138" hidden="1">#REF!</definedName>
    <definedName name="TRNR_1b8674ecb5f849799036bda4fbe6b7e2_61_2" hidden="1">#REF!</definedName>
    <definedName name="TRNR_1baa92618df94c008ad8c0b432803547_61_2" localSheetId="31" hidden="1">#REF!</definedName>
    <definedName name="TRNR_1baa92618df94c008ad8c0b432803547_61_2" localSheetId="50" hidden="1">#REF!</definedName>
    <definedName name="TRNR_1baa92618df94c008ad8c0b432803547_61_2" localSheetId="51" hidden="1">#REF!</definedName>
    <definedName name="TRNR_1baa92618df94c008ad8c0b432803547_61_2" localSheetId="53" hidden="1">#REF!</definedName>
    <definedName name="TRNR_1baa92618df94c008ad8c0b432803547_61_2" localSheetId="38" hidden="1">#REF!</definedName>
    <definedName name="TRNR_1baa92618df94c008ad8c0b432803547_61_2" localSheetId="125" hidden="1">#REF!</definedName>
    <definedName name="TRNR_1baa92618df94c008ad8c0b432803547_61_2" localSheetId="126" hidden="1">#REF!</definedName>
    <definedName name="TRNR_1baa92618df94c008ad8c0b432803547_61_2" localSheetId="127" hidden="1">#REF!</definedName>
    <definedName name="TRNR_1baa92618df94c008ad8c0b432803547_61_2" localSheetId="129" hidden="1">#REF!</definedName>
    <definedName name="TRNR_1baa92618df94c008ad8c0b432803547_61_2" localSheetId="130" hidden="1">#REF!</definedName>
    <definedName name="TRNR_1baa92618df94c008ad8c0b432803547_61_2" localSheetId="131" hidden="1">#REF!</definedName>
    <definedName name="TRNR_1baa92618df94c008ad8c0b432803547_61_2" localSheetId="40" hidden="1">#REF!</definedName>
    <definedName name="TRNR_1baa92618df94c008ad8c0b432803547_61_2" hidden="1">#REF!</definedName>
    <definedName name="TRNR_1bb06ad7d0e64905802af8af5fa78534_525_10" hidden="1">#REF!</definedName>
    <definedName name="TRNR_1bb8a087e72f41128f937dca7df1217a_61_2" localSheetId="31" hidden="1">#REF!</definedName>
    <definedName name="TRNR_1bb8a087e72f41128f937dca7df1217a_61_2" localSheetId="50" hidden="1">#REF!</definedName>
    <definedName name="TRNR_1bb8a087e72f41128f937dca7df1217a_61_2" localSheetId="51" hidden="1">#REF!</definedName>
    <definedName name="TRNR_1bb8a087e72f41128f937dca7df1217a_61_2" localSheetId="53" hidden="1">#REF!</definedName>
    <definedName name="TRNR_1bb8a087e72f41128f937dca7df1217a_61_2" localSheetId="38" hidden="1">#REF!</definedName>
    <definedName name="TRNR_1bb8a087e72f41128f937dca7df1217a_61_2" localSheetId="125" hidden="1">#REF!</definedName>
    <definedName name="TRNR_1bb8a087e72f41128f937dca7df1217a_61_2" localSheetId="126" hidden="1">#REF!</definedName>
    <definedName name="TRNR_1bb8a087e72f41128f937dca7df1217a_61_2" localSheetId="127" hidden="1">#REF!</definedName>
    <definedName name="TRNR_1bb8a087e72f41128f937dca7df1217a_61_2" localSheetId="129" hidden="1">#REF!</definedName>
    <definedName name="TRNR_1bb8a087e72f41128f937dca7df1217a_61_2" localSheetId="130" hidden="1">#REF!</definedName>
    <definedName name="TRNR_1bb8a087e72f41128f937dca7df1217a_61_2" localSheetId="131" hidden="1">#REF!</definedName>
    <definedName name="TRNR_1bb8a087e72f41128f937dca7df1217a_61_2" localSheetId="40" hidden="1">#REF!</definedName>
    <definedName name="TRNR_1bb8a087e72f41128f937dca7df1217a_61_2" hidden="1">#REF!</definedName>
    <definedName name="TRNR_1bbc235be3a3411293d0be14b71a6821_61_2" localSheetId="31" hidden="1">#REF!</definedName>
    <definedName name="TRNR_1bbc235be3a3411293d0be14b71a6821_61_2" localSheetId="50" hidden="1">#REF!</definedName>
    <definedName name="TRNR_1bbc235be3a3411293d0be14b71a6821_61_2" localSheetId="51" hidden="1">#REF!</definedName>
    <definedName name="TRNR_1bbc235be3a3411293d0be14b71a6821_61_2" localSheetId="53" hidden="1">#REF!</definedName>
    <definedName name="TRNR_1bbc235be3a3411293d0be14b71a6821_61_2" localSheetId="38" hidden="1">#REF!</definedName>
    <definedName name="TRNR_1bbc235be3a3411293d0be14b71a6821_61_2" localSheetId="125" hidden="1">#REF!</definedName>
    <definedName name="TRNR_1bbc235be3a3411293d0be14b71a6821_61_2" localSheetId="126" hidden="1">#REF!</definedName>
    <definedName name="TRNR_1bbc235be3a3411293d0be14b71a6821_61_2" localSheetId="127" hidden="1">#REF!</definedName>
    <definedName name="TRNR_1bbc235be3a3411293d0be14b71a6821_61_2" localSheetId="129" hidden="1">#REF!</definedName>
    <definedName name="TRNR_1bbc235be3a3411293d0be14b71a6821_61_2" localSheetId="130" hidden="1">#REF!</definedName>
    <definedName name="TRNR_1bbc235be3a3411293d0be14b71a6821_61_2" localSheetId="131" hidden="1">#REF!</definedName>
    <definedName name="TRNR_1bbc235be3a3411293d0be14b71a6821_61_2" localSheetId="40" hidden="1">#REF!</definedName>
    <definedName name="TRNR_1bbc235be3a3411293d0be14b71a6821_61_2" hidden="1">#REF!</definedName>
    <definedName name="TRNR_1c5009baf48f4504ae88d955d271b51d_20_4" localSheetId="38" hidden="1">#REF!</definedName>
    <definedName name="TRNR_1c5009baf48f4504ae88d955d271b51d_20_4" localSheetId="125" hidden="1">#REF!</definedName>
    <definedName name="TRNR_1c5009baf48f4504ae88d955d271b51d_20_4" localSheetId="126" hidden="1">#REF!</definedName>
    <definedName name="TRNR_1c5009baf48f4504ae88d955d271b51d_20_4" localSheetId="127" hidden="1">#REF!</definedName>
    <definedName name="TRNR_1c5009baf48f4504ae88d955d271b51d_20_4" localSheetId="128" hidden="1">#REF!</definedName>
    <definedName name="TRNR_1c5009baf48f4504ae88d955d271b51d_20_4" localSheetId="129" hidden="1">#REF!</definedName>
    <definedName name="TRNR_1c5009baf48f4504ae88d955d271b51d_20_4" localSheetId="130" hidden="1">#REF!</definedName>
    <definedName name="TRNR_1c5009baf48f4504ae88d955d271b51d_20_4" localSheetId="131" hidden="1">#REF!</definedName>
    <definedName name="TRNR_1c5009baf48f4504ae88d955d271b51d_20_4" hidden="1">#REF!</definedName>
    <definedName name="TRNR_1c5268b9d51041e2b849fb26c85f20bc_5834_12" localSheetId="5" hidden="1">#REF!</definedName>
    <definedName name="TRNR_1c5268b9d51041e2b849fb26c85f20bc_5834_12" localSheetId="6" hidden="1">#REF!</definedName>
    <definedName name="TRNR_1c5268b9d51041e2b849fb26c85f20bc_5834_12" localSheetId="7" hidden="1">#REF!</definedName>
    <definedName name="TRNR_1c5268b9d51041e2b849fb26c85f20bc_5834_12" localSheetId="8" hidden="1">#REF!</definedName>
    <definedName name="TRNR_1c5268b9d51041e2b849fb26c85f20bc_5834_12" localSheetId="9" hidden="1">#REF!</definedName>
    <definedName name="TRNR_1c5268b9d51041e2b849fb26c85f20bc_5834_12" localSheetId="30" hidden="1">#REF!</definedName>
    <definedName name="TRNR_1c5268b9d51041e2b849fb26c85f20bc_5834_12" localSheetId="38" hidden="1">#REF!</definedName>
    <definedName name="TRNR_1c5268b9d51041e2b849fb26c85f20bc_5834_12" localSheetId="124" hidden="1">#REF!</definedName>
    <definedName name="TRNR_1c5268b9d51041e2b849fb26c85f20bc_5834_12" localSheetId="125" hidden="1">#REF!</definedName>
    <definedName name="TRNR_1c5268b9d51041e2b849fb26c85f20bc_5834_12" localSheetId="128" hidden="1">#REF!</definedName>
    <definedName name="TRNR_1c5268b9d51041e2b849fb26c85f20bc_5834_12" hidden="1">#REF!</definedName>
    <definedName name="TRNR_1c6d0abdae874072a40cbddfb970ede4_61_2" localSheetId="31" hidden="1">#REF!</definedName>
    <definedName name="TRNR_1c6d0abdae874072a40cbddfb970ede4_61_2" localSheetId="50" hidden="1">#REF!</definedName>
    <definedName name="TRNR_1c6d0abdae874072a40cbddfb970ede4_61_2" localSheetId="51" hidden="1">#REF!</definedName>
    <definedName name="TRNR_1c6d0abdae874072a40cbddfb970ede4_61_2" localSheetId="53" hidden="1">#REF!</definedName>
    <definedName name="TRNR_1c6d0abdae874072a40cbddfb970ede4_61_2" localSheetId="38" hidden="1">#REF!</definedName>
    <definedName name="TRNR_1c6d0abdae874072a40cbddfb970ede4_61_2" localSheetId="125" hidden="1">#REF!</definedName>
    <definedName name="TRNR_1c6d0abdae874072a40cbddfb970ede4_61_2" localSheetId="126" hidden="1">#REF!</definedName>
    <definedName name="TRNR_1c6d0abdae874072a40cbddfb970ede4_61_2" localSheetId="127" hidden="1">#REF!</definedName>
    <definedName name="TRNR_1c6d0abdae874072a40cbddfb970ede4_61_2" localSheetId="129" hidden="1">#REF!</definedName>
    <definedName name="TRNR_1c6d0abdae874072a40cbddfb970ede4_61_2" localSheetId="130" hidden="1">#REF!</definedName>
    <definedName name="TRNR_1c6d0abdae874072a40cbddfb970ede4_61_2" localSheetId="131" hidden="1">#REF!</definedName>
    <definedName name="TRNR_1c6d0abdae874072a40cbddfb970ede4_61_2" localSheetId="138" hidden="1">#REF!</definedName>
    <definedName name="TRNR_1c6d0abdae874072a40cbddfb970ede4_61_2" localSheetId="40" hidden="1">#REF!</definedName>
    <definedName name="TRNR_1c6d0abdae874072a40cbddfb970ede4_61_2" hidden="1">#REF!</definedName>
    <definedName name="TRNR_1c72cfd7975646d1b9f9c482e1b49d55_18_9" localSheetId="38" hidden="1">#REF!</definedName>
    <definedName name="TRNR_1c72cfd7975646d1b9f9c482e1b49d55_18_9" localSheetId="125" hidden="1">#REF!</definedName>
    <definedName name="TRNR_1c72cfd7975646d1b9f9c482e1b49d55_18_9" localSheetId="126" hidden="1">#REF!</definedName>
    <definedName name="TRNR_1c72cfd7975646d1b9f9c482e1b49d55_18_9" localSheetId="127" hidden="1">#REF!</definedName>
    <definedName name="TRNR_1c72cfd7975646d1b9f9c482e1b49d55_18_9" localSheetId="129" hidden="1">#REF!</definedName>
    <definedName name="TRNR_1c72cfd7975646d1b9f9c482e1b49d55_18_9" localSheetId="130" hidden="1">#REF!</definedName>
    <definedName name="TRNR_1c72cfd7975646d1b9f9c482e1b49d55_18_9" localSheetId="131" hidden="1">#REF!</definedName>
    <definedName name="TRNR_1c72cfd7975646d1b9f9c482e1b49d55_18_9" hidden="1">#REF!</definedName>
    <definedName name="TRNR_1c78eb85308c4b03aeef2123c842b8cd_93_9" localSheetId="38" hidden="1">#REF!</definedName>
    <definedName name="TRNR_1c78eb85308c4b03aeef2123c842b8cd_93_9" localSheetId="125" hidden="1">#REF!</definedName>
    <definedName name="TRNR_1c78eb85308c4b03aeef2123c842b8cd_93_9" localSheetId="126" hidden="1">#REF!</definedName>
    <definedName name="TRNR_1c78eb85308c4b03aeef2123c842b8cd_93_9" localSheetId="127" hidden="1">#REF!</definedName>
    <definedName name="TRNR_1c78eb85308c4b03aeef2123c842b8cd_93_9" localSheetId="128" hidden="1">#REF!</definedName>
    <definedName name="TRNR_1c78eb85308c4b03aeef2123c842b8cd_93_9" localSheetId="129" hidden="1">#REF!</definedName>
    <definedName name="TRNR_1c78eb85308c4b03aeef2123c842b8cd_93_9" localSheetId="130" hidden="1">#REF!</definedName>
    <definedName name="TRNR_1c78eb85308c4b03aeef2123c842b8cd_93_9" localSheetId="131" hidden="1">#REF!</definedName>
    <definedName name="TRNR_1c78eb85308c4b03aeef2123c842b8cd_93_9" hidden="1">#REF!</definedName>
    <definedName name="TRNR_1c8b6637d1e14d38a1fbb8d2b07ab259_994_27" localSheetId="31" hidden="1">#REF!</definedName>
    <definedName name="TRNR_1c8b6637d1e14d38a1fbb8d2b07ab259_994_27" localSheetId="38" hidden="1">#REF!</definedName>
    <definedName name="TRNR_1c8b6637d1e14d38a1fbb8d2b07ab259_994_27" localSheetId="125" hidden="1">#REF!</definedName>
    <definedName name="TRNR_1c8b6637d1e14d38a1fbb8d2b07ab259_994_27" localSheetId="126" hidden="1">#REF!</definedName>
    <definedName name="TRNR_1c8b6637d1e14d38a1fbb8d2b07ab259_994_27" localSheetId="127" hidden="1">#REF!</definedName>
    <definedName name="TRNR_1c8b6637d1e14d38a1fbb8d2b07ab259_994_27" localSheetId="129" hidden="1">#REF!</definedName>
    <definedName name="TRNR_1c8b6637d1e14d38a1fbb8d2b07ab259_994_27" localSheetId="130" hidden="1">#REF!</definedName>
    <definedName name="TRNR_1c8b6637d1e14d38a1fbb8d2b07ab259_994_27" localSheetId="131" hidden="1">#REF!</definedName>
    <definedName name="TRNR_1c8b6637d1e14d38a1fbb8d2b07ab259_994_27" localSheetId="40" hidden="1">#REF!</definedName>
    <definedName name="TRNR_1c8b6637d1e14d38a1fbb8d2b07ab259_994_27" hidden="1">#REF!</definedName>
    <definedName name="TRNR_1c8fe946ef7e480bbb4c5d6008323b8e_6033_6" localSheetId="38" hidden="1">#REF!</definedName>
    <definedName name="TRNR_1c8fe946ef7e480bbb4c5d6008323b8e_6033_6" localSheetId="124" hidden="1">#REF!</definedName>
    <definedName name="TRNR_1c8fe946ef7e480bbb4c5d6008323b8e_6033_6" localSheetId="125" hidden="1">#REF!</definedName>
    <definedName name="TRNR_1c8fe946ef7e480bbb4c5d6008323b8e_6033_6" localSheetId="128" hidden="1">#REF!</definedName>
    <definedName name="TRNR_1c8fe946ef7e480bbb4c5d6008323b8e_6033_6" hidden="1">#REF!</definedName>
    <definedName name="TRNR_1c9f3d2501634099b0c0b44fa186903a_6045_2" localSheetId="30" hidden="1">#REF!</definedName>
    <definedName name="TRNR_1c9f3d2501634099b0c0b44fa186903a_6045_2" localSheetId="31" hidden="1">#REF!</definedName>
    <definedName name="TRNR_1c9f3d2501634099b0c0b44fa186903a_6045_2" localSheetId="50" hidden="1">#REF!</definedName>
    <definedName name="TRNR_1c9f3d2501634099b0c0b44fa186903a_6045_2" localSheetId="51" hidden="1">#REF!</definedName>
    <definedName name="TRNR_1c9f3d2501634099b0c0b44fa186903a_6045_2" localSheetId="53" hidden="1">#REF!</definedName>
    <definedName name="TRNR_1c9f3d2501634099b0c0b44fa186903a_6045_2" localSheetId="54" hidden="1">#REF!</definedName>
    <definedName name="TRNR_1c9f3d2501634099b0c0b44fa186903a_6045_2" localSheetId="33" hidden="1">#REF!</definedName>
    <definedName name="TRNR_1c9f3d2501634099b0c0b44fa186903a_6045_2" localSheetId="34" hidden="1">#REF!</definedName>
    <definedName name="TRNR_1c9f3d2501634099b0c0b44fa186903a_6045_2" localSheetId="38" hidden="1">#REF!</definedName>
    <definedName name="TRNR_1c9f3d2501634099b0c0b44fa186903a_6045_2" localSheetId="124" hidden="1">#REF!</definedName>
    <definedName name="TRNR_1c9f3d2501634099b0c0b44fa186903a_6045_2" localSheetId="125" hidden="1">#REF!</definedName>
    <definedName name="TRNR_1c9f3d2501634099b0c0b44fa186903a_6045_2" localSheetId="126" hidden="1">#REF!</definedName>
    <definedName name="TRNR_1c9f3d2501634099b0c0b44fa186903a_6045_2" localSheetId="127" hidden="1">#REF!</definedName>
    <definedName name="TRNR_1c9f3d2501634099b0c0b44fa186903a_6045_2" localSheetId="128" hidden="1">#REF!</definedName>
    <definedName name="TRNR_1c9f3d2501634099b0c0b44fa186903a_6045_2" localSheetId="129" hidden="1">#REF!</definedName>
    <definedName name="TRNR_1c9f3d2501634099b0c0b44fa186903a_6045_2" localSheetId="130" hidden="1">#REF!</definedName>
    <definedName name="TRNR_1c9f3d2501634099b0c0b44fa186903a_6045_2" localSheetId="131" hidden="1">#REF!</definedName>
    <definedName name="TRNR_1c9f3d2501634099b0c0b44fa186903a_6045_2" localSheetId="40" hidden="1">#REF!</definedName>
    <definedName name="TRNR_1c9f3d2501634099b0c0b44fa186903a_6045_2" hidden="1">#REF!</definedName>
    <definedName name="TRNR_1cb974d8237d41fe8af2dc0847f0d219_61_2" localSheetId="31" hidden="1">#REF!</definedName>
    <definedName name="TRNR_1cb974d8237d41fe8af2dc0847f0d219_61_2" localSheetId="50" hidden="1">#REF!</definedName>
    <definedName name="TRNR_1cb974d8237d41fe8af2dc0847f0d219_61_2" localSheetId="51" hidden="1">#REF!</definedName>
    <definedName name="TRNR_1cb974d8237d41fe8af2dc0847f0d219_61_2" localSheetId="53" hidden="1">#REF!</definedName>
    <definedName name="TRNR_1cb974d8237d41fe8af2dc0847f0d219_61_2" localSheetId="38" hidden="1">#REF!</definedName>
    <definedName name="TRNR_1cb974d8237d41fe8af2dc0847f0d219_61_2" localSheetId="125" hidden="1">#REF!</definedName>
    <definedName name="TRNR_1cb974d8237d41fe8af2dc0847f0d219_61_2" localSheetId="126" hidden="1">#REF!</definedName>
    <definedName name="TRNR_1cb974d8237d41fe8af2dc0847f0d219_61_2" localSheetId="127" hidden="1">#REF!</definedName>
    <definedName name="TRNR_1cb974d8237d41fe8af2dc0847f0d219_61_2" localSheetId="129" hidden="1">#REF!</definedName>
    <definedName name="TRNR_1cb974d8237d41fe8af2dc0847f0d219_61_2" localSheetId="130" hidden="1">#REF!</definedName>
    <definedName name="TRNR_1cb974d8237d41fe8af2dc0847f0d219_61_2" localSheetId="131" hidden="1">#REF!</definedName>
    <definedName name="TRNR_1cb974d8237d41fe8af2dc0847f0d219_61_2" localSheetId="40" hidden="1">#REF!</definedName>
    <definedName name="TRNR_1cb974d8237d41fe8af2dc0847f0d219_61_2" hidden="1">#REF!</definedName>
    <definedName name="TRNR_1cbd47c24e8e4b67a071e1739739d91b_61_2" localSheetId="31" hidden="1">#REF!</definedName>
    <definedName name="TRNR_1cbd47c24e8e4b67a071e1739739d91b_61_2" localSheetId="50" hidden="1">#REF!</definedName>
    <definedName name="TRNR_1cbd47c24e8e4b67a071e1739739d91b_61_2" localSheetId="51" hidden="1">#REF!</definedName>
    <definedName name="TRNR_1cbd47c24e8e4b67a071e1739739d91b_61_2" localSheetId="53" hidden="1">#REF!</definedName>
    <definedName name="TRNR_1cbd47c24e8e4b67a071e1739739d91b_61_2" localSheetId="38" hidden="1">#REF!</definedName>
    <definedName name="TRNR_1cbd47c24e8e4b67a071e1739739d91b_61_2" localSheetId="125" hidden="1">#REF!</definedName>
    <definedName name="TRNR_1cbd47c24e8e4b67a071e1739739d91b_61_2" localSheetId="126" hidden="1">#REF!</definedName>
    <definedName name="TRNR_1cbd47c24e8e4b67a071e1739739d91b_61_2" localSheetId="127" hidden="1">#REF!</definedName>
    <definedName name="TRNR_1cbd47c24e8e4b67a071e1739739d91b_61_2" localSheetId="129" hidden="1">#REF!</definedName>
    <definedName name="TRNR_1cbd47c24e8e4b67a071e1739739d91b_61_2" localSheetId="130" hidden="1">#REF!</definedName>
    <definedName name="TRNR_1cbd47c24e8e4b67a071e1739739d91b_61_2" localSheetId="131" hidden="1">#REF!</definedName>
    <definedName name="TRNR_1cbd47c24e8e4b67a071e1739739d91b_61_2" localSheetId="40" hidden="1">#REF!</definedName>
    <definedName name="TRNR_1cbd47c24e8e4b67a071e1739739d91b_61_2" hidden="1">#REF!</definedName>
    <definedName name="TRNR_1cc458b1269f44a589a7530714d07356_61_2" localSheetId="31" hidden="1">#REF!</definedName>
    <definedName name="TRNR_1cc458b1269f44a589a7530714d07356_61_2" localSheetId="50" hidden="1">#REF!</definedName>
    <definedName name="TRNR_1cc458b1269f44a589a7530714d07356_61_2" localSheetId="51" hidden="1">#REF!</definedName>
    <definedName name="TRNR_1cc458b1269f44a589a7530714d07356_61_2" localSheetId="53" hidden="1">#REF!</definedName>
    <definedName name="TRNR_1cc458b1269f44a589a7530714d07356_61_2" localSheetId="38" hidden="1">#REF!</definedName>
    <definedName name="TRNR_1cc458b1269f44a589a7530714d07356_61_2" localSheetId="125" hidden="1">#REF!</definedName>
    <definedName name="TRNR_1cc458b1269f44a589a7530714d07356_61_2" localSheetId="126" hidden="1">#REF!</definedName>
    <definedName name="TRNR_1cc458b1269f44a589a7530714d07356_61_2" localSheetId="127" hidden="1">#REF!</definedName>
    <definedName name="TRNR_1cc458b1269f44a589a7530714d07356_61_2" localSheetId="129" hidden="1">#REF!</definedName>
    <definedName name="TRNR_1cc458b1269f44a589a7530714d07356_61_2" localSheetId="130" hidden="1">#REF!</definedName>
    <definedName name="TRNR_1cc458b1269f44a589a7530714d07356_61_2" localSheetId="131" hidden="1">#REF!</definedName>
    <definedName name="TRNR_1cc458b1269f44a589a7530714d07356_61_2" localSheetId="40" hidden="1">#REF!</definedName>
    <definedName name="TRNR_1cc458b1269f44a589a7530714d07356_61_2" hidden="1">#REF!</definedName>
    <definedName name="TRNR_1cdfe4f18d15404d9c3d81988488efd7_61_2" localSheetId="31" hidden="1">#REF!</definedName>
    <definedName name="TRNR_1cdfe4f18d15404d9c3d81988488efd7_61_2" localSheetId="50" hidden="1">#REF!</definedName>
    <definedName name="TRNR_1cdfe4f18d15404d9c3d81988488efd7_61_2" localSheetId="51" hidden="1">#REF!</definedName>
    <definedName name="TRNR_1cdfe4f18d15404d9c3d81988488efd7_61_2" localSheetId="53" hidden="1">#REF!</definedName>
    <definedName name="TRNR_1cdfe4f18d15404d9c3d81988488efd7_61_2" localSheetId="38" hidden="1">#REF!</definedName>
    <definedName name="TRNR_1cdfe4f18d15404d9c3d81988488efd7_61_2" localSheetId="125" hidden="1">#REF!</definedName>
    <definedName name="TRNR_1cdfe4f18d15404d9c3d81988488efd7_61_2" localSheetId="126" hidden="1">#REF!</definedName>
    <definedName name="TRNR_1cdfe4f18d15404d9c3d81988488efd7_61_2" localSheetId="127" hidden="1">#REF!</definedName>
    <definedName name="TRNR_1cdfe4f18d15404d9c3d81988488efd7_61_2" localSheetId="129" hidden="1">#REF!</definedName>
    <definedName name="TRNR_1cdfe4f18d15404d9c3d81988488efd7_61_2" localSheetId="130" hidden="1">#REF!</definedName>
    <definedName name="TRNR_1cdfe4f18d15404d9c3d81988488efd7_61_2" localSheetId="131" hidden="1">#REF!</definedName>
    <definedName name="TRNR_1cdfe4f18d15404d9c3d81988488efd7_61_2" localSheetId="40" hidden="1">#REF!</definedName>
    <definedName name="TRNR_1cdfe4f18d15404d9c3d81988488efd7_61_2" hidden="1">#REF!</definedName>
    <definedName name="TRNR_1ce4655c3c604dc3ad96f1426e494ba4_2137_6" localSheetId="31" hidden="1">#REF!</definedName>
    <definedName name="TRNR_1ce4655c3c604dc3ad96f1426e494ba4_2137_6" localSheetId="50" hidden="1">#REF!</definedName>
    <definedName name="TRNR_1ce4655c3c604dc3ad96f1426e494ba4_2137_6" localSheetId="51" hidden="1">#REF!</definedName>
    <definedName name="TRNR_1ce4655c3c604dc3ad96f1426e494ba4_2137_6" localSheetId="53" hidden="1">#REF!</definedName>
    <definedName name="TRNR_1ce4655c3c604dc3ad96f1426e494ba4_2137_6" localSheetId="38" hidden="1">#REF!</definedName>
    <definedName name="TRNR_1ce4655c3c604dc3ad96f1426e494ba4_2137_6" localSheetId="125" hidden="1">#REF!</definedName>
    <definedName name="TRNR_1ce4655c3c604dc3ad96f1426e494ba4_2137_6" localSheetId="126" hidden="1">#REF!</definedName>
    <definedName name="TRNR_1ce4655c3c604dc3ad96f1426e494ba4_2137_6" localSheetId="127" hidden="1">#REF!</definedName>
    <definedName name="TRNR_1ce4655c3c604dc3ad96f1426e494ba4_2137_6" localSheetId="129" hidden="1">#REF!</definedName>
    <definedName name="TRNR_1ce4655c3c604dc3ad96f1426e494ba4_2137_6" localSheetId="130" hidden="1">#REF!</definedName>
    <definedName name="TRNR_1ce4655c3c604dc3ad96f1426e494ba4_2137_6" localSheetId="131" hidden="1">#REF!</definedName>
    <definedName name="TRNR_1ce4655c3c604dc3ad96f1426e494ba4_2137_6" localSheetId="40" hidden="1">#REF!</definedName>
    <definedName name="TRNR_1ce4655c3c604dc3ad96f1426e494ba4_2137_6" hidden="1">#REF!</definedName>
    <definedName name="TRNR_1ce55a6a407b43e3bec9403f0d8613d5_61_2" localSheetId="31" hidden="1">#REF!</definedName>
    <definedName name="TRNR_1ce55a6a407b43e3bec9403f0d8613d5_61_2" localSheetId="50" hidden="1">#REF!</definedName>
    <definedName name="TRNR_1ce55a6a407b43e3bec9403f0d8613d5_61_2" localSheetId="51" hidden="1">#REF!</definedName>
    <definedName name="TRNR_1ce55a6a407b43e3bec9403f0d8613d5_61_2" localSheetId="53" hidden="1">#REF!</definedName>
    <definedName name="TRNR_1ce55a6a407b43e3bec9403f0d8613d5_61_2" localSheetId="38" hidden="1">#REF!</definedName>
    <definedName name="TRNR_1ce55a6a407b43e3bec9403f0d8613d5_61_2" localSheetId="125" hidden="1">#REF!</definedName>
    <definedName name="TRNR_1ce55a6a407b43e3bec9403f0d8613d5_61_2" localSheetId="126" hidden="1">#REF!</definedName>
    <definedName name="TRNR_1ce55a6a407b43e3bec9403f0d8613d5_61_2" localSheetId="127" hidden="1">#REF!</definedName>
    <definedName name="TRNR_1ce55a6a407b43e3bec9403f0d8613d5_61_2" localSheetId="129" hidden="1">#REF!</definedName>
    <definedName name="TRNR_1ce55a6a407b43e3bec9403f0d8613d5_61_2" localSheetId="130" hidden="1">#REF!</definedName>
    <definedName name="TRNR_1ce55a6a407b43e3bec9403f0d8613d5_61_2" localSheetId="131" hidden="1">#REF!</definedName>
    <definedName name="TRNR_1ce55a6a407b43e3bec9403f0d8613d5_61_2" localSheetId="40" hidden="1">#REF!</definedName>
    <definedName name="TRNR_1ce55a6a407b43e3bec9403f0d8613d5_61_2" hidden="1">#REF!</definedName>
    <definedName name="TRNR_1cf87458f66f455ca992ff219396a0f4_61_2" localSheetId="31" hidden="1">#REF!</definedName>
    <definedName name="TRNR_1cf87458f66f455ca992ff219396a0f4_61_2" localSheetId="50" hidden="1">#REF!</definedName>
    <definedName name="TRNR_1cf87458f66f455ca992ff219396a0f4_61_2" localSheetId="51" hidden="1">#REF!</definedName>
    <definedName name="TRNR_1cf87458f66f455ca992ff219396a0f4_61_2" localSheetId="53" hidden="1">#REF!</definedName>
    <definedName name="TRNR_1cf87458f66f455ca992ff219396a0f4_61_2" localSheetId="38" hidden="1">#REF!</definedName>
    <definedName name="TRNR_1cf87458f66f455ca992ff219396a0f4_61_2" localSheetId="125" hidden="1">#REF!</definedName>
    <definedName name="TRNR_1cf87458f66f455ca992ff219396a0f4_61_2" localSheetId="126" hidden="1">#REF!</definedName>
    <definedName name="TRNR_1cf87458f66f455ca992ff219396a0f4_61_2" localSheetId="127" hidden="1">#REF!</definedName>
    <definedName name="TRNR_1cf87458f66f455ca992ff219396a0f4_61_2" localSheetId="129" hidden="1">#REF!</definedName>
    <definedName name="TRNR_1cf87458f66f455ca992ff219396a0f4_61_2" localSheetId="130" hidden="1">#REF!</definedName>
    <definedName name="TRNR_1cf87458f66f455ca992ff219396a0f4_61_2" localSheetId="131" hidden="1">#REF!</definedName>
    <definedName name="TRNR_1cf87458f66f455ca992ff219396a0f4_61_2" localSheetId="40" hidden="1">#REF!</definedName>
    <definedName name="TRNR_1cf87458f66f455ca992ff219396a0f4_61_2" hidden="1">#REF!</definedName>
    <definedName name="TRNR_1cfafe4dad334f35a69e29f5e8a41480_281_26" localSheetId="38" hidden="1">#REF!</definedName>
    <definedName name="TRNR_1cfafe4dad334f35a69e29f5e8a41480_281_26" localSheetId="125" hidden="1">#REF!</definedName>
    <definedName name="TRNR_1cfafe4dad334f35a69e29f5e8a41480_281_26" localSheetId="126" hidden="1">#REF!</definedName>
    <definedName name="TRNR_1cfafe4dad334f35a69e29f5e8a41480_281_26" localSheetId="127" hidden="1">#REF!</definedName>
    <definedName name="TRNR_1cfafe4dad334f35a69e29f5e8a41480_281_26" localSheetId="129" hidden="1">#REF!</definedName>
    <definedName name="TRNR_1cfafe4dad334f35a69e29f5e8a41480_281_26" localSheetId="130" hidden="1">#REF!</definedName>
    <definedName name="TRNR_1cfafe4dad334f35a69e29f5e8a41480_281_26" localSheetId="131" hidden="1">#REF!</definedName>
    <definedName name="TRNR_1cfafe4dad334f35a69e29f5e8a41480_281_26" hidden="1">#REF!</definedName>
    <definedName name="TRNR_1d0698856ed7476cb36378e64e07c5de_52_50" localSheetId="30" hidden="1">#REF!</definedName>
    <definedName name="TRNR_1d0698856ed7476cb36378e64e07c5de_52_50" localSheetId="31" hidden="1">#REF!</definedName>
    <definedName name="TRNR_1d0698856ed7476cb36378e64e07c5de_52_50" localSheetId="54" hidden="1">#REF!</definedName>
    <definedName name="TRNR_1d0698856ed7476cb36378e64e07c5de_52_50" localSheetId="38" hidden="1">#REF!</definedName>
    <definedName name="TRNR_1d0698856ed7476cb36378e64e07c5de_52_50" localSheetId="124" hidden="1">#REF!</definedName>
    <definedName name="TRNR_1d0698856ed7476cb36378e64e07c5de_52_50" localSheetId="125" hidden="1">#REF!</definedName>
    <definedName name="TRNR_1d0698856ed7476cb36378e64e07c5de_52_50" localSheetId="126" hidden="1">#REF!</definedName>
    <definedName name="TRNR_1d0698856ed7476cb36378e64e07c5de_52_50" localSheetId="127" hidden="1">#REF!</definedName>
    <definedName name="TRNR_1d0698856ed7476cb36378e64e07c5de_52_50" localSheetId="128" hidden="1">#REF!</definedName>
    <definedName name="TRNR_1d0698856ed7476cb36378e64e07c5de_52_50" localSheetId="129" hidden="1">#REF!</definedName>
    <definedName name="TRNR_1d0698856ed7476cb36378e64e07c5de_52_50" localSheetId="130" hidden="1">#REF!</definedName>
    <definedName name="TRNR_1d0698856ed7476cb36378e64e07c5de_52_50" localSheetId="131" hidden="1">#REF!</definedName>
    <definedName name="TRNR_1d0698856ed7476cb36378e64e07c5de_52_50" localSheetId="40" hidden="1">#REF!</definedName>
    <definedName name="TRNR_1d0698856ed7476cb36378e64e07c5de_52_50" hidden="1">#REF!</definedName>
    <definedName name="TRNR_1d0bf8b82d3f46a784d3a58f9422f196_61_2" localSheetId="31" hidden="1">#REF!</definedName>
    <definedName name="TRNR_1d0bf8b82d3f46a784d3a58f9422f196_61_2" localSheetId="50" hidden="1">#REF!</definedName>
    <definedName name="TRNR_1d0bf8b82d3f46a784d3a58f9422f196_61_2" localSheetId="51" hidden="1">#REF!</definedName>
    <definedName name="TRNR_1d0bf8b82d3f46a784d3a58f9422f196_61_2" localSheetId="53" hidden="1">#REF!</definedName>
    <definedName name="TRNR_1d0bf8b82d3f46a784d3a58f9422f196_61_2" localSheetId="38" hidden="1">#REF!</definedName>
    <definedName name="TRNR_1d0bf8b82d3f46a784d3a58f9422f196_61_2" localSheetId="125" hidden="1">#REF!</definedName>
    <definedName name="TRNR_1d0bf8b82d3f46a784d3a58f9422f196_61_2" localSheetId="126" hidden="1">#REF!</definedName>
    <definedName name="TRNR_1d0bf8b82d3f46a784d3a58f9422f196_61_2" localSheetId="127" hidden="1">#REF!</definedName>
    <definedName name="TRNR_1d0bf8b82d3f46a784d3a58f9422f196_61_2" localSheetId="129" hidden="1">#REF!</definedName>
    <definedName name="TRNR_1d0bf8b82d3f46a784d3a58f9422f196_61_2" localSheetId="130" hidden="1">#REF!</definedName>
    <definedName name="TRNR_1d0bf8b82d3f46a784d3a58f9422f196_61_2" localSheetId="131" hidden="1">#REF!</definedName>
    <definedName name="TRNR_1d0bf8b82d3f46a784d3a58f9422f196_61_2" localSheetId="40" hidden="1">#REF!</definedName>
    <definedName name="TRNR_1d0bf8b82d3f46a784d3a58f9422f196_61_2" hidden="1">#REF!</definedName>
    <definedName name="TRNR_1d308310aa60420a8e69e15618260027_2123_6" localSheetId="31" hidden="1">#REF!</definedName>
    <definedName name="TRNR_1d308310aa60420a8e69e15618260027_2123_6" localSheetId="50" hidden="1">#REF!</definedName>
    <definedName name="TRNR_1d308310aa60420a8e69e15618260027_2123_6" localSheetId="51" hidden="1">#REF!</definedName>
    <definedName name="TRNR_1d308310aa60420a8e69e15618260027_2123_6" localSheetId="53" hidden="1">#REF!</definedName>
    <definedName name="TRNR_1d308310aa60420a8e69e15618260027_2123_6" localSheetId="38" hidden="1">#REF!</definedName>
    <definedName name="TRNR_1d308310aa60420a8e69e15618260027_2123_6" localSheetId="125" hidden="1">#REF!</definedName>
    <definedName name="TRNR_1d308310aa60420a8e69e15618260027_2123_6" localSheetId="126" hidden="1">#REF!</definedName>
    <definedName name="TRNR_1d308310aa60420a8e69e15618260027_2123_6" localSheetId="127" hidden="1">#REF!</definedName>
    <definedName name="TRNR_1d308310aa60420a8e69e15618260027_2123_6" localSheetId="129" hidden="1">#REF!</definedName>
    <definedName name="TRNR_1d308310aa60420a8e69e15618260027_2123_6" localSheetId="130" hidden="1">#REF!</definedName>
    <definedName name="TRNR_1d308310aa60420a8e69e15618260027_2123_6" localSheetId="131" hidden="1">#REF!</definedName>
    <definedName name="TRNR_1d308310aa60420a8e69e15618260027_2123_6" localSheetId="40" hidden="1">#REF!</definedName>
    <definedName name="TRNR_1d308310aa60420a8e69e15618260027_2123_6" hidden="1">#REF!</definedName>
    <definedName name="TRNR_1d442ecf19264963a736333d9271eaaa_61_2" localSheetId="31" hidden="1">#REF!</definedName>
    <definedName name="TRNR_1d442ecf19264963a736333d9271eaaa_61_2" localSheetId="50" hidden="1">#REF!</definedName>
    <definedName name="TRNR_1d442ecf19264963a736333d9271eaaa_61_2" localSheetId="51" hidden="1">#REF!</definedName>
    <definedName name="TRNR_1d442ecf19264963a736333d9271eaaa_61_2" localSheetId="53" hidden="1">#REF!</definedName>
    <definedName name="TRNR_1d442ecf19264963a736333d9271eaaa_61_2" localSheetId="38" hidden="1">#REF!</definedName>
    <definedName name="TRNR_1d442ecf19264963a736333d9271eaaa_61_2" localSheetId="125" hidden="1">#REF!</definedName>
    <definedName name="TRNR_1d442ecf19264963a736333d9271eaaa_61_2" localSheetId="126" hidden="1">#REF!</definedName>
    <definedName name="TRNR_1d442ecf19264963a736333d9271eaaa_61_2" localSheetId="127" hidden="1">#REF!</definedName>
    <definedName name="TRNR_1d442ecf19264963a736333d9271eaaa_61_2" localSheetId="129" hidden="1">#REF!</definedName>
    <definedName name="TRNR_1d442ecf19264963a736333d9271eaaa_61_2" localSheetId="130" hidden="1">#REF!</definedName>
    <definedName name="TRNR_1d442ecf19264963a736333d9271eaaa_61_2" localSheetId="131" hidden="1">#REF!</definedName>
    <definedName name="TRNR_1d442ecf19264963a736333d9271eaaa_61_2" localSheetId="40" hidden="1">#REF!</definedName>
    <definedName name="TRNR_1d442ecf19264963a736333d9271eaaa_61_2" hidden="1">#REF!</definedName>
    <definedName name="TRNR_1d4ad17acfae4e268b841772121a2489_61_2" localSheetId="31" hidden="1">#REF!</definedName>
    <definedName name="TRNR_1d4ad17acfae4e268b841772121a2489_61_2" localSheetId="50" hidden="1">#REF!</definedName>
    <definedName name="TRNR_1d4ad17acfae4e268b841772121a2489_61_2" localSheetId="51" hidden="1">#REF!</definedName>
    <definedName name="TRNR_1d4ad17acfae4e268b841772121a2489_61_2" localSheetId="53" hidden="1">#REF!</definedName>
    <definedName name="TRNR_1d4ad17acfae4e268b841772121a2489_61_2" localSheetId="38" hidden="1">#REF!</definedName>
    <definedName name="TRNR_1d4ad17acfae4e268b841772121a2489_61_2" localSheetId="125" hidden="1">#REF!</definedName>
    <definedName name="TRNR_1d4ad17acfae4e268b841772121a2489_61_2" localSheetId="126" hidden="1">#REF!</definedName>
    <definedName name="TRNR_1d4ad17acfae4e268b841772121a2489_61_2" localSheetId="127" hidden="1">#REF!</definedName>
    <definedName name="TRNR_1d4ad17acfae4e268b841772121a2489_61_2" localSheetId="129" hidden="1">#REF!</definedName>
    <definedName name="TRNR_1d4ad17acfae4e268b841772121a2489_61_2" localSheetId="130" hidden="1">#REF!</definedName>
    <definedName name="TRNR_1d4ad17acfae4e268b841772121a2489_61_2" localSheetId="131" hidden="1">#REF!</definedName>
    <definedName name="TRNR_1d4ad17acfae4e268b841772121a2489_61_2" localSheetId="40" hidden="1">#REF!</definedName>
    <definedName name="TRNR_1d4ad17acfae4e268b841772121a2489_61_2" hidden="1">#REF!</definedName>
    <definedName name="TRNR_1d5c2bcfa4bf44488edaf3d05c4085ac_61_2" localSheetId="31" hidden="1">#REF!</definedName>
    <definedName name="TRNR_1d5c2bcfa4bf44488edaf3d05c4085ac_61_2" localSheetId="50" hidden="1">#REF!</definedName>
    <definedName name="TRNR_1d5c2bcfa4bf44488edaf3d05c4085ac_61_2" localSheetId="51" hidden="1">#REF!</definedName>
    <definedName name="TRNR_1d5c2bcfa4bf44488edaf3d05c4085ac_61_2" localSheetId="53" hidden="1">#REF!</definedName>
    <definedName name="TRNR_1d5c2bcfa4bf44488edaf3d05c4085ac_61_2" localSheetId="38" hidden="1">#REF!</definedName>
    <definedName name="TRNR_1d5c2bcfa4bf44488edaf3d05c4085ac_61_2" localSheetId="125" hidden="1">#REF!</definedName>
    <definedName name="TRNR_1d5c2bcfa4bf44488edaf3d05c4085ac_61_2" localSheetId="126" hidden="1">#REF!</definedName>
    <definedName name="TRNR_1d5c2bcfa4bf44488edaf3d05c4085ac_61_2" localSheetId="127" hidden="1">#REF!</definedName>
    <definedName name="TRNR_1d5c2bcfa4bf44488edaf3d05c4085ac_61_2" localSheetId="129" hidden="1">#REF!</definedName>
    <definedName name="TRNR_1d5c2bcfa4bf44488edaf3d05c4085ac_61_2" localSheetId="130" hidden="1">#REF!</definedName>
    <definedName name="TRNR_1d5c2bcfa4bf44488edaf3d05c4085ac_61_2" localSheetId="131" hidden="1">#REF!</definedName>
    <definedName name="TRNR_1d5c2bcfa4bf44488edaf3d05c4085ac_61_2" localSheetId="40" hidden="1">#REF!</definedName>
    <definedName name="TRNR_1d5c2bcfa4bf44488edaf3d05c4085ac_61_2" hidden="1">#REF!</definedName>
    <definedName name="TRNR_1d9439a96ffa466e85ca4e872f3cd4ff_525_10" hidden="1">#REF!</definedName>
    <definedName name="TRNR_1d97bbb14927400fb9b1748179b65431_54_3" localSheetId="31" hidden="1">#REF!</definedName>
    <definedName name="TRNR_1d97bbb14927400fb9b1748179b65431_54_3" localSheetId="38" hidden="1">#REF!</definedName>
    <definedName name="TRNR_1d97bbb14927400fb9b1748179b65431_54_3" localSheetId="125" hidden="1">#REF!</definedName>
    <definedName name="TRNR_1d97bbb14927400fb9b1748179b65431_54_3" localSheetId="126" hidden="1">#REF!</definedName>
    <definedName name="TRNR_1d97bbb14927400fb9b1748179b65431_54_3" localSheetId="127" hidden="1">#REF!</definedName>
    <definedName name="TRNR_1d97bbb14927400fb9b1748179b65431_54_3" localSheetId="129" hidden="1">#REF!</definedName>
    <definedName name="TRNR_1d97bbb14927400fb9b1748179b65431_54_3" localSheetId="130" hidden="1">#REF!</definedName>
    <definedName name="TRNR_1d97bbb14927400fb9b1748179b65431_54_3" localSheetId="131" hidden="1">#REF!</definedName>
    <definedName name="TRNR_1d97bbb14927400fb9b1748179b65431_54_3" localSheetId="40" hidden="1">#REF!</definedName>
    <definedName name="TRNR_1d97bbb14927400fb9b1748179b65431_54_3" hidden="1">#REF!</definedName>
    <definedName name="TRNR_1d9a298935014f0188e18706d2f79998_1306_1" localSheetId="124" hidden="1">#REF!</definedName>
    <definedName name="TRNR_1d9a298935014f0188e18706d2f79998_1306_1" localSheetId="125" hidden="1">#REF!</definedName>
    <definedName name="TRNR_1d9a298935014f0188e18706d2f79998_1306_1" localSheetId="126" hidden="1">#REF!</definedName>
    <definedName name="TRNR_1d9a298935014f0188e18706d2f79998_1306_1" localSheetId="127" hidden="1">#REF!</definedName>
    <definedName name="TRNR_1d9a298935014f0188e18706d2f79998_1306_1" localSheetId="129" hidden="1">#REF!</definedName>
    <definedName name="TRNR_1d9a298935014f0188e18706d2f79998_1306_1" localSheetId="130" hidden="1">#REF!</definedName>
    <definedName name="TRNR_1d9a298935014f0188e18706d2f79998_1306_1" localSheetId="131" hidden="1">#REF!</definedName>
    <definedName name="TRNR_1d9a298935014f0188e18706d2f79998_1306_1" localSheetId="138" hidden="1">#REF!</definedName>
    <definedName name="TRNR_1d9a298935014f0188e18706d2f79998_1306_1" hidden="1">#REF!</definedName>
    <definedName name="TRNR_1e08235981a34ce593c9da56fc7a0b61_61_2" localSheetId="31" hidden="1">#REF!</definedName>
    <definedName name="TRNR_1e08235981a34ce593c9da56fc7a0b61_61_2" localSheetId="50" hidden="1">#REF!</definedName>
    <definedName name="TRNR_1e08235981a34ce593c9da56fc7a0b61_61_2" localSheetId="51" hidden="1">#REF!</definedName>
    <definedName name="TRNR_1e08235981a34ce593c9da56fc7a0b61_61_2" localSheetId="53" hidden="1">#REF!</definedName>
    <definedName name="TRNR_1e08235981a34ce593c9da56fc7a0b61_61_2" localSheetId="38" hidden="1">#REF!</definedName>
    <definedName name="TRNR_1e08235981a34ce593c9da56fc7a0b61_61_2" localSheetId="125" hidden="1">#REF!</definedName>
    <definedName name="TRNR_1e08235981a34ce593c9da56fc7a0b61_61_2" localSheetId="126" hidden="1">#REF!</definedName>
    <definedName name="TRNR_1e08235981a34ce593c9da56fc7a0b61_61_2" localSheetId="127" hidden="1">#REF!</definedName>
    <definedName name="TRNR_1e08235981a34ce593c9da56fc7a0b61_61_2" localSheetId="129" hidden="1">#REF!</definedName>
    <definedName name="TRNR_1e08235981a34ce593c9da56fc7a0b61_61_2" localSheetId="130" hidden="1">#REF!</definedName>
    <definedName name="TRNR_1e08235981a34ce593c9da56fc7a0b61_61_2" localSheetId="131" hidden="1">#REF!</definedName>
    <definedName name="TRNR_1e08235981a34ce593c9da56fc7a0b61_61_2" localSheetId="138" hidden="1">#REF!</definedName>
    <definedName name="TRNR_1e08235981a34ce593c9da56fc7a0b61_61_2" localSheetId="40" hidden="1">#REF!</definedName>
    <definedName name="TRNR_1e08235981a34ce593c9da56fc7a0b61_61_2" hidden="1">#REF!</definedName>
    <definedName name="TRNR_1e1914bb55784f5d9a8dcd13263d804a_282_26" localSheetId="38" hidden="1">#REF!</definedName>
    <definedName name="TRNR_1e1914bb55784f5d9a8dcd13263d804a_282_26" localSheetId="125" hidden="1">#REF!</definedName>
    <definedName name="TRNR_1e1914bb55784f5d9a8dcd13263d804a_282_26" localSheetId="126" hidden="1">#REF!</definedName>
    <definedName name="TRNR_1e1914bb55784f5d9a8dcd13263d804a_282_26" localSheetId="127" hidden="1">#REF!</definedName>
    <definedName name="TRNR_1e1914bb55784f5d9a8dcd13263d804a_282_26" localSheetId="129" hidden="1">#REF!</definedName>
    <definedName name="TRNR_1e1914bb55784f5d9a8dcd13263d804a_282_26" localSheetId="130" hidden="1">#REF!</definedName>
    <definedName name="TRNR_1e1914bb55784f5d9a8dcd13263d804a_282_26" localSheetId="131" hidden="1">#REF!</definedName>
    <definedName name="TRNR_1e1914bb55784f5d9a8dcd13263d804a_282_26" hidden="1">#REF!</definedName>
    <definedName name="TRNR_1e298e37890f46ff94fc3b165818e663_5897_6" localSheetId="38" hidden="1">#REF!</definedName>
    <definedName name="TRNR_1e298e37890f46ff94fc3b165818e663_5897_6" localSheetId="124" hidden="1">#REF!</definedName>
    <definedName name="TRNR_1e298e37890f46ff94fc3b165818e663_5897_6" localSheetId="125" hidden="1">#REF!</definedName>
    <definedName name="TRNR_1e298e37890f46ff94fc3b165818e663_5897_6" localSheetId="128" hidden="1">#REF!</definedName>
    <definedName name="TRNR_1e298e37890f46ff94fc3b165818e663_5897_6" hidden="1">#REF!</definedName>
    <definedName name="TRNR_1e3e794b7445428dba0bcce7a5b7996a_61_2" localSheetId="31" hidden="1">#REF!</definedName>
    <definedName name="TRNR_1e3e794b7445428dba0bcce7a5b7996a_61_2" localSheetId="50" hidden="1">#REF!</definedName>
    <definedName name="TRNR_1e3e794b7445428dba0bcce7a5b7996a_61_2" localSheetId="51" hidden="1">#REF!</definedName>
    <definedName name="TRNR_1e3e794b7445428dba0bcce7a5b7996a_61_2" localSheetId="53" hidden="1">#REF!</definedName>
    <definedName name="TRNR_1e3e794b7445428dba0bcce7a5b7996a_61_2" localSheetId="38" hidden="1">#REF!</definedName>
    <definedName name="TRNR_1e3e794b7445428dba0bcce7a5b7996a_61_2" localSheetId="125" hidden="1">#REF!</definedName>
    <definedName name="TRNR_1e3e794b7445428dba0bcce7a5b7996a_61_2" localSheetId="126" hidden="1">#REF!</definedName>
    <definedName name="TRNR_1e3e794b7445428dba0bcce7a5b7996a_61_2" localSheetId="127" hidden="1">#REF!</definedName>
    <definedName name="TRNR_1e3e794b7445428dba0bcce7a5b7996a_61_2" localSheetId="129" hidden="1">#REF!</definedName>
    <definedName name="TRNR_1e3e794b7445428dba0bcce7a5b7996a_61_2" localSheetId="130" hidden="1">#REF!</definedName>
    <definedName name="TRNR_1e3e794b7445428dba0bcce7a5b7996a_61_2" localSheetId="131" hidden="1">#REF!</definedName>
    <definedName name="TRNR_1e3e794b7445428dba0bcce7a5b7996a_61_2" localSheetId="138" hidden="1">#REF!</definedName>
    <definedName name="TRNR_1e3e794b7445428dba0bcce7a5b7996a_61_2" localSheetId="40" hidden="1">#REF!</definedName>
    <definedName name="TRNR_1e3e794b7445428dba0bcce7a5b7996a_61_2" hidden="1">#REF!</definedName>
    <definedName name="TRNR_1e5b6763cbc747afbc4ff1477d41370e_316_10" hidden="1">#REF!</definedName>
    <definedName name="TRNR_1e5ce91c2f2343e9b5631a6f11a79424_61_2" localSheetId="31" hidden="1">#REF!</definedName>
    <definedName name="TRNR_1e5ce91c2f2343e9b5631a6f11a79424_61_2" localSheetId="50" hidden="1">#REF!</definedName>
    <definedName name="TRNR_1e5ce91c2f2343e9b5631a6f11a79424_61_2" localSheetId="51" hidden="1">#REF!</definedName>
    <definedName name="TRNR_1e5ce91c2f2343e9b5631a6f11a79424_61_2" localSheetId="53" hidden="1">#REF!</definedName>
    <definedName name="TRNR_1e5ce91c2f2343e9b5631a6f11a79424_61_2" localSheetId="38" hidden="1">#REF!</definedName>
    <definedName name="TRNR_1e5ce91c2f2343e9b5631a6f11a79424_61_2" localSheetId="125" hidden="1">#REF!</definedName>
    <definedName name="TRNR_1e5ce91c2f2343e9b5631a6f11a79424_61_2" localSheetId="126" hidden="1">#REF!</definedName>
    <definedName name="TRNR_1e5ce91c2f2343e9b5631a6f11a79424_61_2" localSheetId="127" hidden="1">#REF!</definedName>
    <definedName name="TRNR_1e5ce91c2f2343e9b5631a6f11a79424_61_2" localSheetId="129" hidden="1">#REF!</definedName>
    <definedName name="TRNR_1e5ce91c2f2343e9b5631a6f11a79424_61_2" localSheetId="130" hidden="1">#REF!</definedName>
    <definedName name="TRNR_1e5ce91c2f2343e9b5631a6f11a79424_61_2" localSheetId="131" hidden="1">#REF!</definedName>
    <definedName name="TRNR_1e5ce91c2f2343e9b5631a6f11a79424_61_2" localSheetId="40" hidden="1">#REF!</definedName>
    <definedName name="TRNR_1e5ce91c2f2343e9b5631a6f11a79424_61_2" hidden="1">#REF!</definedName>
    <definedName name="TRNR_1e6f361e426d4f90b1118519a88ccf3a_61_2" localSheetId="31" hidden="1">#REF!</definedName>
    <definedName name="TRNR_1e6f361e426d4f90b1118519a88ccf3a_61_2" localSheetId="50" hidden="1">#REF!</definedName>
    <definedName name="TRNR_1e6f361e426d4f90b1118519a88ccf3a_61_2" localSheetId="51" hidden="1">#REF!</definedName>
    <definedName name="TRNR_1e6f361e426d4f90b1118519a88ccf3a_61_2" localSheetId="53" hidden="1">#REF!</definedName>
    <definedName name="TRNR_1e6f361e426d4f90b1118519a88ccf3a_61_2" localSheetId="38" hidden="1">#REF!</definedName>
    <definedName name="TRNR_1e6f361e426d4f90b1118519a88ccf3a_61_2" localSheetId="125" hidden="1">#REF!</definedName>
    <definedName name="TRNR_1e6f361e426d4f90b1118519a88ccf3a_61_2" localSheetId="126" hidden="1">#REF!</definedName>
    <definedName name="TRNR_1e6f361e426d4f90b1118519a88ccf3a_61_2" localSheetId="127" hidden="1">#REF!</definedName>
    <definedName name="TRNR_1e6f361e426d4f90b1118519a88ccf3a_61_2" localSheetId="129" hidden="1">#REF!</definedName>
    <definedName name="TRNR_1e6f361e426d4f90b1118519a88ccf3a_61_2" localSheetId="130" hidden="1">#REF!</definedName>
    <definedName name="TRNR_1e6f361e426d4f90b1118519a88ccf3a_61_2" localSheetId="131" hidden="1">#REF!</definedName>
    <definedName name="TRNR_1e6f361e426d4f90b1118519a88ccf3a_61_2" localSheetId="40" hidden="1">#REF!</definedName>
    <definedName name="TRNR_1e6f361e426d4f90b1118519a88ccf3a_61_2" hidden="1">#REF!</definedName>
    <definedName name="TRNR_1e73a07131924e9aa62ecfac400e0311_61_2" localSheetId="31" hidden="1">#REF!</definedName>
    <definedName name="TRNR_1e73a07131924e9aa62ecfac400e0311_61_2" localSheetId="50" hidden="1">#REF!</definedName>
    <definedName name="TRNR_1e73a07131924e9aa62ecfac400e0311_61_2" localSheetId="51" hidden="1">#REF!</definedName>
    <definedName name="TRNR_1e73a07131924e9aa62ecfac400e0311_61_2" localSheetId="53" hidden="1">#REF!</definedName>
    <definedName name="TRNR_1e73a07131924e9aa62ecfac400e0311_61_2" localSheetId="38" hidden="1">#REF!</definedName>
    <definedName name="TRNR_1e73a07131924e9aa62ecfac400e0311_61_2" localSheetId="125" hidden="1">#REF!</definedName>
    <definedName name="TRNR_1e73a07131924e9aa62ecfac400e0311_61_2" localSheetId="126" hidden="1">#REF!</definedName>
    <definedName name="TRNR_1e73a07131924e9aa62ecfac400e0311_61_2" localSheetId="127" hidden="1">#REF!</definedName>
    <definedName name="TRNR_1e73a07131924e9aa62ecfac400e0311_61_2" localSheetId="129" hidden="1">#REF!</definedName>
    <definedName name="TRNR_1e73a07131924e9aa62ecfac400e0311_61_2" localSheetId="130" hidden="1">#REF!</definedName>
    <definedName name="TRNR_1e73a07131924e9aa62ecfac400e0311_61_2" localSheetId="131" hidden="1">#REF!</definedName>
    <definedName name="TRNR_1e73a07131924e9aa62ecfac400e0311_61_2" localSheetId="40" hidden="1">#REF!</definedName>
    <definedName name="TRNR_1e73a07131924e9aa62ecfac400e0311_61_2" hidden="1">#REF!</definedName>
    <definedName name="TRNR_1e774e33f4964ab2b0d469918653c89c_5850_12" localSheetId="5" hidden="1">#REF!</definedName>
    <definedName name="TRNR_1e774e33f4964ab2b0d469918653c89c_5850_12" localSheetId="6" hidden="1">#REF!</definedName>
    <definedName name="TRNR_1e774e33f4964ab2b0d469918653c89c_5850_12" localSheetId="7" hidden="1">#REF!</definedName>
    <definedName name="TRNR_1e774e33f4964ab2b0d469918653c89c_5850_12" localSheetId="8" hidden="1">#REF!</definedName>
    <definedName name="TRNR_1e774e33f4964ab2b0d469918653c89c_5850_12" localSheetId="9" hidden="1">#REF!</definedName>
    <definedName name="TRNR_1e774e33f4964ab2b0d469918653c89c_5850_12" localSheetId="30" hidden="1">#REF!</definedName>
    <definedName name="TRNR_1e774e33f4964ab2b0d469918653c89c_5850_12" localSheetId="38" hidden="1">#REF!</definedName>
    <definedName name="TRNR_1e774e33f4964ab2b0d469918653c89c_5850_12" localSheetId="124" hidden="1">#REF!</definedName>
    <definedName name="TRNR_1e774e33f4964ab2b0d469918653c89c_5850_12" localSheetId="125" hidden="1">#REF!</definedName>
    <definedName name="TRNR_1e774e33f4964ab2b0d469918653c89c_5850_12" localSheetId="128" hidden="1">#REF!</definedName>
    <definedName name="TRNR_1e774e33f4964ab2b0d469918653c89c_5850_12" localSheetId="129" hidden="1">#REF!</definedName>
    <definedName name="TRNR_1e774e33f4964ab2b0d469918653c89c_5850_12" hidden="1">#REF!</definedName>
    <definedName name="TRNR_1e7e19a0cadd46cbbe532e356a6af716_61_2" localSheetId="31" hidden="1">#REF!</definedName>
    <definedName name="TRNR_1e7e19a0cadd46cbbe532e356a6af716_61_2" localSheetId="50" hidden="1">#REF!</definedName>
    <definedName name="TRNR_1e7e19a0cadd46cbbe532e356a6af716_61_2" localSheetId="51" hidden="1">#REF!</definedName>
    <definedName name="TRNR_1e7e19a0cadd46cbbe532e356a6af716_61_2" localSheetId="53" hidden="1">#REF!</definedName>
    <definedName name="TRNR_1e7e19a0cadd46cbbe532e356a6af716_61_2" localSheetId="38" hidden="1">#REF!</definedName>
    <definedName name="TRNR_1e7e19a0cadd46cbbe532e356a6af716_61_2" localSheetId="125" hidden="1">#REF!</definedName>
    <definedName name="TRNR_1e7e19a0cadd46cbbe532e356a6af716_61_2" localSheetId="126" hidden="1">#REF!</definedName>
    <definedName name="TRNR_1e7e19a0cadd46cbbe532e356a6af716_61_2" localSheetId="127" hidden="1">#REF!</definedName>
    <definedName name="TRNR_1e7e19a0cadd46cbbe532e356a6af716_61_2" localSheetId="129" hidden="1">#REF!</definedName>
    <definedName name="TRNR_1e7e19a0cadd46cbbe532e356a6af716_61_2" localSheetId="130" hidden="1">#REF!</definedName>
    <definedName name="TRNR_1e7e19a0cadd46cbbe532e356a6af716_61_2" localSheetId="131" hidden="1">#REF!</definedName>
    <definedName name="TRNR_1e7e19a0cadd46cbbe532e356a6af716_61_2" localSheetId="138" hidden="1">#REF!</definedName>
    <definedName name="TRNR_1e7e19a0cadd46cbbe532e356a6af716_61_2" localSheetId="40" hidden="1">#REF!</definedName>
    <definedName name="TRNR_1e7e19a0cadd46cbbe532e356a6af716_61_2" hidden="1">#REF!</definedName>
    <definedName name="TRNR_1e8724f5cb11401ea1f6f49a4a201248_61_2" localSheetId="31" hidden="1">#REF!</definedName>
    <definedName name="TRNR_1e8724f5cb11401ea1f6f49a4a201248_61_2" localSheetId="50" hidden="1">#REF!</definedName>
    <definedName name="TRNR_1e8724f5cb11401ea1f6f49a4a201248_61_2" localSheetId="51" hidden="1">#REF!</definedName>
    <definedName name="TRNR_1e8724f5cb11401ea1f6f49a4a201248_61_2" localSheetId="53" hidden="1">#REF!</definedName>
    <definedName name="TRNR_1e8724f5cb11401ea1f6f49a4a201248_61_2" localSheetId="38" hidden="1">#REF!</definedName>
    <definedName name="TRNR_1e8724f5cb11401ea1f6f49a4a201248_61_2" localSheetId="125" hidden="1">#REF!</definedName>
    <definedName name="TRNR_1e8724f5cb11401ea1f6f49a4a201248_61_2" localSheetId="126" hidden="1">#REF!</definedName>
    <definedName name="TRNR_1e8724f5cb11401ea1f6f49a4a201248_61_2" localSheetId="127" hidden="1">#REF!</definedName>
    <definedName name="TRNR_1e8724f5cb11401ea1f6f49a4a201248_61_2" localSheetId="129" hidden="1">#REF!</definedName>
    <definedName name="TRNR_1e8724f5cb11401ea1f6f49a4a201248_61_2" localSheetId="130" hidden="1">#REF!</definedName>
    <definedName name="TRNR_1e8724f5cb11401ea1f6f49a4a201248_61_2" localSheetId="131" hidden="1">#REF!</definedName>
    <definedName name="TRNR_1e8724f5cb11401ea1f6f49a4a201248_61_2" localSheetId="40" hidden="1">#REF!</definedName>
    <definedName name="TRNR_1e8724f5cb11401ea1f6f49a4a201248_61_2" hidden="1">#REF!</definedName>
    <definedName name="TRNR_1e879526a1fa4779be85cc9354181174_5811_4" localSheetId="124" hidden="1">#REF!</definedName>
    <definedName name="TRNR_1e879526a1fa4779be85cc9354181174_5811_4" localSheetId="125" hidden="1">#REF!</definedName>
    <definedName name="TRNR_1e879526a1fa4779be85cc9354181174_5811_4" localSheetId="126" hidden="1">#REF!</definedName>
    <definedName name="TRNR_1e879526a1fa4779be85cc9354181174_5811_4" localSheetId="127" hidden="1">#REF!</definedName>
    <definedName name="TRNR_1e879526a1fa4779be85cc9354181174_5811_4" localSheetId="129" hidden="1">#REF!</definedName>
    <definedName name="TRNR_1e879526a1fa4779be85cc9354181174_5811_4" localSheetId="130" hidden="1">#REF!</definedName>
    <definedName name="TRNR_1e879526a1fa4779be85cc9354181174_5811_4" localSheetId="131" hidden="1">#REF!</definedName>
    <definedName name="TRNR_1e879526a1fa4779be85cc9354181174_5811_4" localSheetId="138" hidden="1">#REF!</definedName>
    <definedName name="TRNR_1e879526a1fa4779be85cc9354181174_5811_4" hidden="1">#REF!</definedName>
    <definedName name="TRNR_1e88f9f43eb74cecbd2ec774427857b6_61_2" localSheetId="31" hidden="1">#REF!</definedName>
    <definedName name="TRNR_1e88f9f43eb74cecbd2ec774427857b6_61_2" localSheetId="50" hidden="1">#REF!</definedName>
    <definedName name="TRNR_1e88f9f43eb74cecbd2ec774427857b6_61_2" localSheetId="51" hidden="1">#REF!</definedName>
    <definedName name="TRNR_1e88f9f43eb74cecbd2ec774427857b6_61_2" localSheetId="53" hidden="1">#REF!</definedName>
    <definedName name="TRNR_1e88f9f43eb74cecbd2ec774427857b6_61_2" localSheetId="38" hidden="1">#REF!</definedName>
    <definedName name="TRNR_1e88f9f43eb74cecbd2ec774427857b6_61_2" localSheetId="125" hidden="1">#REF!</definedName>
    <definedName name="TRNR_1e88f9f43eb74cecbd2ec774427857b6_61_2" localSheetId="126" hidden="1">#REF!</definedName>
    <definedName name="TRNR_1e88f9f43eb74cecbd2ec774427857b6_61_2" localSheetId="127" hidden="1">#REF!</definedName>
    <definedName name="TRNR_1e88f9f43eb74cecbd2ec774427857b6_61_2" localSheetId="129" hidden="1">#REF!</definedName>
    <definedName name="TRNR_1e88f9f43eb74cecbd2ec774427857b6_61_2" localSheetId="130" hidden="1">#REF!</definedName>
    <definedName name="TRNR_1e88f9f43eb74cecbd2ec774427857b6_61_2" localSheetId="131" hidden="1">#REF!</definedName>
    <definedName name="TRNR_1e88f9f43eb74cecbd2ec774427857b6_61_2" localSheetId="138" hidden="1">#REF!</definedName>
    <definedName name="TRNR_1e88f9f43eb74cecbd2ec774427857b6_61_2" localSheetId="40" hidden="1">#REF!</definedName>
    <definedName name="TRNR_1e88f9f43eb74cecbd2ec774427857b6_61_2" hidden="1">#REF!</definedName>
    <definedName name="TRNR_1e8e9403b7df4a38a803d1e3e3d9bdff_6045_7" localSheetId="30" hidden="1">#REF!</definedName>
    <definedName name="TRNR_1e8e9403b7df4a38a803d1e3e3d9bdff_6045_7" localSheetId="31" hidden="1">#REF!</definedName>
    <definedName name="TRNR_1e8e9403b7df4a38a803d1e3e3d9bdff_6045_7" localSheetId="50" hidden="1">#REF!</definedName>
    <definedName name="TRNR_1e8e9403b7df4a38a803d1e3e3d9bdff_6045_7" localSheetId="51" hidden="1">#REF!</definedName>
    <definedName name="TRNR_1e8e9403b7df4a38a803d1e3e3d9bdff_6045_7" localSheetId="53" hidden="1">#REF!</definedName>
    <definedName name="TRNR_1e8e9403b7df4a38a803d1e3e3d9bdff_6045_7" localSheetId="54" hidden="1">#REF!</definedName>
    <definedName name="TRNR_1e8e9403b7df4a38a803d1e3e3d9bdff_6045_7" localSheetId="33" hidden="1">#REF!</definedName>
    <definedName name="TRNR_1e8e9403b7df4a38a803d1e3e3d9bdff_6045_7" localSheetId="34" hidden="1">#REF!</definedName>
    <definedName name="TRNR_1e8e9403b7df4a38a803d1e3e3d9bdff_6045_7" localSheetId="38" hidden="1">#REF!</definedName>
    <definedName name="TRNR_1e8e9403b7df4a38a803d1e3e3d9bdff_6045_7" localSheetId="124" hidden="1">#REF!</definedName>
    <definedName name="TRNR_1e8e9403b7df4a38a803d1e3e3d9bdff_6045_7" localSheetId="125" hidden="1">#REF!</definedName>
    <definedName name="TRNR_1e8e9403b7df4a38a803d1e3e3d9bdff_6045_7" localSheetId="126" hidden="1">#REF!</definedName>
    <definedName name="TRNR_1e8e9403b7df4a38a803d1e3e3d9bdff_6045_7" localSheetId="127" hidden="1">#REF!</definedName>
    <definedName name="TRNR_1e8e9403b7df4a38a803d1e3e3d9bdff_6045_7" localSheetId="128" hidden="1">#REF!</definedName>
    <definedName name="TRNR_1e8e9403b7df4a38a803d1e3e3d9bdff_6045_7" localSheetId="129" hidden="1">#REF!</definedName>
    <definedName name="TRNR_1e8e9403b7df4a38a803d1e3e3d9bdff_6045_7" localSheetId="130" hidden="1">#REF!</definedName>
    <definedName name="TRNR_1e8e9403b7df4a38a803d1e3e3d9bdff_6045_7" localSheetId="131" hidden="1">#REF!</definedName>
    <definedName name="TRNR_1e8e9403b7df4a38a803d1e3e3d9bdff_6045_7" localSheetId="40" hidden="1">#REF!</definedName>
    <definedName name="TRNR_1e8e9403b7df4a38a803d1e3e3d9bdff_6045_7" hidden="1">#REF!</definedName>
    <definedName name="TRNR_1ea9aecb33f744a8bf380b571a763dd7_277_6" localSheetId="38" hidden="1">#REF!</definedName>
    <definedName name="TRNR_1ea9aecb33f744a8bf380b571a763dd7_277_6" localSheetId="125" hidden="1">#REF!</definedName>
    <definedName name="TRNR_1ea9aecb33f744a8bf380b571a763dd7_277_6" localSheetId="126" hidden="1">#REF!</definedName>
    <definedName name="TRNR_1ea9aecb33f744a8bf380b571a763dd7_277_6" localSheetId="127" hidden="1">#REF!</definedName>
    <definedName name="TRNR_1ea9aecb33f744a8bf380b571a763dd7_277_6" localSheetId="129" hidden="1">#REF!</definedName>
    <definedName name="TRNR_1ea9aecb33f744a8bf380b571a763dd7_277_6" localSheetId="130" hidden="1">#REF!</definedName>
    <definedName name="TRNR_1ea9aecb33f744a8bf380b571a763dd7_277_6" localSheetId="131" hidden="1">#REF!</definedName>
    <definedName name="TRNR_1ea9aecb33f744a8bf380b571a763dd7_277_6" hidden="1">#REF!</definedName>
    <definedName name="TRNR_1ec06ba479e54a5b9cee72f3c9169d7b_61_2" localSheetId="31" hidden="1">#REF!</definedName>
    <definedName name="TRNR_1ec06ba479e54a5b9cee72f3c9169d7b_61_2" localSheetId="50" hidden="1">#REF!</definedName>
    <definedName name="TRNR_1ec06ba479e54a5b9cee72f3c9169d7b_61_2" localSheetId="51" hidden="1">#REF!</definedName>
    <definedName name="TRNR_1ec06ba479e54a5b9cee72f3c9169d7b_61_2" localSheetId="53" hidden="1">#REF!</definedName>
    <definedName name="TRNR_1ec06ba479e54a5b9cee72f3c9169d7b_61_2" localSheetId="38" hidden="1">#REF!</definedName>
    <definedName name="TRNR_1ec06ba479e54a5b9cee72f3c9169d7b_61_2" localSheetId="125" hidden="1">#REF!</definedName>
    <definedName name="TRNR_1ec06ba479e54a5b9cee72f3c9169d7b_61_2" localSheetId="126" hidden="1">#REF!</definedName>
    <definedName name="TRNR_1ec06ba479e54a5b9cee72f3c9169d7b_61_2" localSheetId="127" hidden="1">#REF!</definedName>
    <definedName name="TRNR_1ec06ba479e54a5b9cee72f3c9169d7b_61_2" localSheetId="129" hidden="1">#REF!</definedName>
    <definedName name="TRNR_1ec06ba479e54a5b9cee72f3c9169d7b_61_2" localSheetId="130" hidden="1">#REF!</definedName>
    <definedName name="TRNR_1ec06ba479e54a5b9cee72f3c9169d7b_61_2" localSheetId="131" hidden="1">#REF!</definedName>
    <definedName name="TRNR_1ec06ba479e54a5b9cee72f3c9169d7b_61_2" localSheetId="40" hidden="1">#REF!</definedName>
    <definedName name="TRNR_1ec06ba479e54a5b9cee72f3c9169d7b_61_2" hidden="1">#REF!</definedName>
    <definedName name="TRNR_1ed4c171f57d464e8ee48775df154730_61_2" localSheetId="31" hidden="1">#REF!</definedName>
    <definedName name="TRNR_1ed4c171f57d464e8ee48775df154730_61_2" localSheetId="50" hidden="1">#REF!</definedName>
    <definedName name="TRNR_1ed4c171f57d464e8ee48775df154730_61_2" localSheetId="51" hidden="1">#REF!</definedName>
    <definedName name="TRNR_1ed4c171f57d464e8ee48775df154730_61_2" localSheetId="53" hidden="1">#REF!</definedName>
    <definedName name="TRNR_1ed4c171f57d464e8ee48775df154730_61_2" localSheetId="38" hidden="1">#REF!</definedName>
    <definedName name="TRNR_1ed4c171f57d464e8ee48775df154730_61_2" localSheetId="125" hidden="1">#REF!</definedName>
    <definedName name="TRNR_1ed4c171f57d464e8ee48775df154730_61_2" localSheetId="126" hidden="1">#REF!</definedName>
    <definedName name="TRNR_1ed4c171f57d464e8ee48775df154730_61_2" localSheetId="127" hidden="1">#REF!</definedName>
    <definedName name="TRNR_1ed4c171f57d464e8ee48775df154730_61_2" localSheetId="129" hidden="1">#REF!</definedName>
    <definedName name="TRNR_1ed4c171f57d464e8ee48775df154730_61_2" localSheetId="130" hidden="1">#REF!</definedName>
    <definedName name="TRNR_1ed4c171f57d464e8ee48775df154730_61_2" localSheetId="131" hidden="1">#REF!</definedName>
    <definedName name="TRNR_1ed4c171f57d464e8ee48775df154730_61_2" localSheetId="40" hidden="1">#REF!</definedName>
    <definedName name="TRNR_1ed4c171f57d464e8ee48775df154730_61_2" hidden="1">#REF!</definedName>
    <definedName name="TRNR_1eeb000faab041ce8c8a2f267d85512d_61_2" localSheetId="31" hidden="1">#REF!</definedName>
    <definedName name="TRNR_1eeb000faab041ce8c8a2f267d85512d_61_2" localSheetId="50" hidden="1">#REF!</definedName>
    <definedName name="TRNR_1eeb000faab041ce8c8a2f267d85512d_61_2" localSheetId="51" hidden="1">#REF!</definedName>
    <definedName name="TRNR_1eeb000faab041ce8c8a2f267d85512d_61_2" localSheetId="53" hidden="1">#REF!</definedName>
    <definedName name="TRNR_1eeb000faab041ce8c8a2f267d85512d_61_2" localSheetId="38" hidden="1">#REF!</definedName>
    <definedName name="TRNR_1eeb000faab041ce8c8a2f267d85512d_61_2" localSheetId="125" hidden="1">#REF!</definedName>
    <definedName name="TRNR_1eeb000faab041ce8c8a2f267d85512d_61_2" localSheetId="126" hidden="1">#REF!</definedName>
    <definedName name="TRNR_1eeb000faab041ce8c8a2f267d85512d_61_2" localSheetId="127" hidden="1">#REF!</definedName>
    <definedName name="TRNR_1eeb000faab041ce8c8a2f267d85512d_61_2" localSheetId="129" hidden="1">#REF!</definedName>
    <definedName name="TRNR_1eeb000faab041ce8c8a2f267d85512d_61_2" localSheetId="130" hidden="1">#REF!</definedName>
    <definedName name="TRNR_1eeb000faab041ce8c8a2f267d85512d_61_2" localSheetId="131" hidden="1">#REF!</definedName>
    <definedName name="TRNR_1eeb000faab041ce8c8a2f267d85512d_61_2" localSheetId="40" hidden="1">#REF!</definedName>
    <definedName name="TRNR_1eeb000faab041ce8c8a2f267d85512d_61_2" hidden="1">#REF!</definedName>
    <definedName name="TRNR_1ef2cf85bfd746d2bcc64c83c7e46ad1_6025_6" localSheetId="38" hidden="1">#REF!</definedName>
    <definedName name="TRNR_1ef2cf85bfd746d2bcc64c83c7e46ad1_6025_6" localSheetId="124" hidden="1">#REF!</definedName>
    <definedName name="TRNR_1ef2cf85bfd746d2bcc64c83c7e46ad1_6025_6" localSheetId="125" hidden="1">#REF!</definedName>
    <definedName name="TRNR_1ef2cf85bfd746d2bcc64c83c7e46ad1_6025_6" localSheetId="128" hidden="1">#REF!</definedName>
    <definedName name="TRNR_1ef2cf85bfd746d2bcc64c83c7e46ad1_6025_6" hidden="1">#REF!</definedName>
    <definedName name="TRNR_1ef61db8374a43efb7c9c9d8135cc88f_61_2" localSheetId="31" hidden="1">#REF!</definedName>
    <definedName name="TRNR_1ef61db8374a43efb7c9c9d8135cc88f_61_2" localSheetId="50" hidden="1">#REF!</definedName>
    <definedName name="TRNR_1ef61db8374a43efb7c9c9d8135cc88f_61_2" localSheetId="51" hidden="1">#REF!</definedName>
    <definedName name="TRNR_1ef61db8374a43efb7c9c9d8135cc88f_61_2" localSheetId="53" hidden="1">#REF!</definedName>
    <definedName name="TRNR_1ef61db8374a43efb7c9c9d8135cc88f_61_2" localSheetId="38" hidden="1">#REF!</definedName>
    <definedName name="TRNR_1ef61db8374a43efb7c9c9d8135cc88f_61_2" localSheetId="125" hidden="1">#REF!</definedName>
    <definedName name="TRNR_1ef61db8374a43efb7c9c9d8135cc88f_61_2" localSheetId="126" hidden="1">#REF!</definedName>
    <definedName name="TRNR_1ef61db8374a43efb7c9c9d8135cc88f_61_2" localSheetId="127" hidden="1">#REF!</definedName>
    <definedName name="TRNR_1ef61db8374a43efb7c9c9d8135cc88f_61_2" localSheetId="129" hidden="1">#REF!</definedName>
    <definedName name="TRNR_1ef61db8374a43efb7c9c9d8135cc88f_61_2" localSheetId="130" hidden="1">#REF!</definedName>
    <definedName name="TRNR_1ef61db8374a43efb7c9c9d8135cc88f_61_2" localSheetId="131" hidden="1">#REF!</definedName>
    <definedName name="TRNR_1ef61db8374a43efb7c9c9d8135cc88f_61_2" localSheetId="138" hidden="1">#REF!</definedName>
    <definedName name="TRNR_1ef61db8374a43efb7c9c9d8135cc88f_61_2" localSheetId="40" hidden="1">#REF!</definedName>
    <definedName name="TRNR_1ef61db8374a43efb7c9c9d8135cc88f_61_2" hidden="1">#REF!</definedName>
    <definedName name="TRNR_1f0468ef9e8243e9b3010e2639354aad_6005_6" localSheetId="38" hidden="1">#REF!</definedName>
    <definedName name="TRNR_1f0468ef9e8243e9b3010e2639354aad_6005_6" localSheetId="124" hidden="1">#REF!</definedName>
    <definedName name="TRNR_1f0468ef9e8243e9b3010e2639354aad_6005_6" localSheetId="125" hidden="1">#REF!</definedName>
    <definedName name="TRNR_1f0468ef9e8243e9b3010e2639354aad_6005_6" localSheetId="128" hidden="1">#REF!</definedName>
    <definedName name="TRNR_1f0468ef9e8243e9b3010e2639354aad_6005_6" hidden="1">#REF!</definedName>
    <definedName name="TRNR_1f0776996e264e43937adac7a259ed0d_61_2" localSheetId="31" hidden="1">#REF!</definedName>
    <definedName name="TRNR_1f0776996e264e43937adac7a259ed0d_61_2" localSheetId="50" hidden="1">#REF!</definedName>
    <definedName name="TRNR_1f0776996e264e43937adac7a259ed0d_61_2" localSheetId="51" hidden="1">#REF!</definedName>
    <definedName name="TRNR_1f0776996e264e43937adac7a259ed0d_61_2" localSheetId="53" hidden="1">#REF!</definedName>
    <definedName name="TRNR_1f0776996e264e43937adac7a259ed0d_61_2" localSheetId="38" hidden="1">#REF!</definedName>
    <definedName name="TRNR_1f0776996e264e43937adac7a259ed0d_61_2" localSheetId="125" hidden="1">#REF!</definedName>
    <definedName name="TRNR_1f0776996e264e43937adac7a259ed0d_61_2" localSheetId="126" hidden="1">#REF!</definedName>
    <definedName name="TRNR_1f0776996e264e43937adac7a259ed0d_61_2" localSheetId="127" hidden="1">#REF!</definedName>
    <definedName name="TRNR_1f0776996e264e43937adac7a259ed0d_61_2" localSheetId="129" hidden="1">#REF!</definedName>
    <definedName name="TRNR_1f0776996e264e43937adac7a259ed0d_61_2" localSheetId="130" hidden="1">#REF!</definedName>
    <definedName name="TRNR_1f0776996e264e43937adac7a259ed0d_61_2" localSheetId="131" hidden="1">#REF!</definedName>
    <definedName name="TRNR_1f0776996e264e43937adac7a259ed0d_61_2" localSheetId="138" hidden="1">#REF!</definedName>
    <definedName name="TRNR_1f0776996e264e43937adac7a259ed0d_61_2" localSheetId="40" hidden="1">#REF!</definedName>
    <definedName name="TRNR_1f0776996e264e43937adac7a259ed0d_61_2" hidden="1">#REF!</definedName>
    <definedName name="TRNR_1f0a50bfac9146ff8447c28a07fd5114_61_2" localSheetId="31" hidden="1">#REF!</definedName>
    <definedName name="TRNR_1f0a50bfac9146ff8447c28a07fd5114_61_2" localSheetId="50" hidden="1">#REF!</definedName>
    <definedName name="TRNR_1f0a50bfac9146ff8447c28a07fd5114_61_2" localSheetId="51" hidden="1">#REF!</definedName>
    <definedName name="TRNR_1f0a50bfac9146ff8447c28a07fd5114_61_2" localSheetId="53" hidden="1">#REF!</definedName>
    <definedName name="TRNR_1f0a50bfac9146ff8447c28a07fd5114_61_2" localSheetId="38" hidden="1">#REF!</definedName>
    <definedName name="TRNR_1f0a50bfac9146ff8447c28a07fd5114_61_2" localSheetId="125" hidden="1">#REF!</definedName>
    <definedName name="TRNR_1f0a50bfac9146ff8447c28a07fd5114_61_2" localSheetId="126" hidden="1">#REF!</definedName>
    <definedName name="TRNR_1f0a50bfac9146ff8447c28a07fd5114_61_2" localSheetId="127" hidden="1">#REF!</definedName>
    <definedName name="TRNR_1f0a50bfac9146ff8447c28a07fd5114_61_2" localSheetId="129" hidden="1">#REF!</definedName>
    <definedName name="TRNR_1f0a50bfac9146ff8447c28a07fd5114_61_2" localSheetId="130" hidden="1">#REF!</definedName>
    <definedName name="TRNR_1f0a50bfac9146ff8447c28a07fd5114_61_2" localSheetId="131" hidden="1">#REF!</definedName>
    <definedName name="TRNR_1f0a50bfac9146ff8447c28a07fd5114_61_2" localSheetId="40" hidden="1">#REF!</definedName>
    <definedName name="TRNR_1f0a50bfac9146ff8447c28a07fd5114_61_2" hidden="1">#REF!</definedName>
    <definedName name="TRNR_1f12dba62a74430db04abe6e639c7de6_525_10" hidden="1">#REF!</definedName>
    <definedName name="TRNR_1f1b976f6e224f3b85672f66dda2face_52_3" localSheetId="31" hidden="1">#REF!</definedName>
    <definedName name="TRNR_1f1b976f6e224f3b85672f66dda2face_52_3" localSheetId="38" hidden="1">#REF!</definedName>
    <definedName name="TRNR_1f1b976f6e224f3b85672f66dda2face_52_3" localSheetId="125" hidden="1">#REF!</definedName>
    <definedName name="TRNR_1f1b976f6e224f3b85672f66dda2face_52_3" localSheetId="126" hidden="1">#REF!</definedName>
    <definedName name="TRNR_1f1b976f6e224f3b85672f66dda2face_52_3" localSheetId="127" hidden="1">#REF!</definedName>
    <definedName name="TRNR_1f1b976f6e224f3b85672f66dda2face_52_3" localSheetId="129" hidden="1">#REF!</definedName>
    <definedName name="TRNR_1f1b976f6e224f3b85672f66dda2face_52_3" localSheetId="130" hidden="1">#REF!</definedName>
    <definedName name="TRNR_1f1b976f6e224f3b85672f66dda2face_52_3" localSheetId="131" hidden="1">#REF!</definedName>
    <definedName name="TRNR_1f1b976f6e224f3b85672f66dda2face_52_3" localSheetId="40" hidden="1">#REF!</definedName>
    <definedName name="TRNR_1f1b976f6e224f3b85672f66dda2face_52_3" hidden="1">#REF!</definedName>
    <definedName name="TRNR_1f2d13e1d05d46218d3f30962b6bb6d9_61_2" localSheetId="31" hidden="1">#REF!</definedName>
    <definedName name="TRNR_1f2d13e1d05d46218d3f30962b6bb6d9_61_2" localSheetId="50" hidden="1">#REF!</definedName>
    <definedName name="TRNR_1f2d13e1d05d46218d3f30962b6bb6d9_61_2" localSheetId="51" hidden="1">#REF!</definedName>
    <definedName name="TRNR_1f2d13e1d05d46218d3f30962b6bb6d9_61_2" localSheetId="53" hidden="1">#REF!</definedName>
    <definedName name="TRNR_1f2d13e1d05d46218d3f30962b6bb6d9_61_2" localSheetId="38" hidden="1">#REF!</definedName>
    <definedName name="TRNR_1f2d13e1d05d46218d3f30962b6bb6d9_61_2" localSheetId="125" hidden="1">#REF!</definedName>
    <definedName name="TRNR_1f2d13e1d05d46218d3f30962b6bb6d9_61_2" localSheetId="126" hidden="1">#REF!</definedName>
    <definedName name="TRNR_1f2d13e1d05d46218d3f30962b6bb6d9_61_2" localSheetId="127" hidden="1">#REF!</definedName>
    <definedName name="TRNR_1f2d13e1d05d46218d3f30962b6bb6d9_61_2" localSheetId="129" hidden="1">#REF!</definedName>
    <definedName name="TRNR_1f2d13e1d05d46218d3f30962b6bb6d9_61_2" localSheetId="130" hidden="1">#REF!</definedName>
    <definedName name="TRNR_1f2d13e1d05d46218d3f30962b6bb6d9_61_2" localSheetId="131" hidden="1">#REF!</definedName>
    <definedName name="TRNR_1f2d13e1d05d46218d3f30962b6bb6d9_61_2" localSheetId="40" hidden="1">#REF!</definedName>
    <definedName name="TRNR_1f2d13e1d05d46218d3f30962b6bb6d9_61_2" hidden="1">#REF!</definedName>
    <definedName name="TRNR_1f30bdebba0240b49a779d6912370429_6041_6" localSheetId="38" hidden="1">#REF!</definedName>
    <definedName name="TRNR_1f30bdebba0240b49a779d6912370429_6041_6" localSheetId="124" hidden="1">#REF!</definedName>
    <definedName name="TRNR_1f30bdebba0240b49a779d6912370429_6041_6" localSheetId="125" hidden="1">#REF!</definedName>
    <definedName name="TRNR_1f30bdebba0240b49a779d6912370429_6041_6" localSheetId="126" hidden="1">#REF!</definedName>
    <definedName name="TRNR_1f30bdebba0240b49a779d6912370429_6041_6" localSheetId="127" hidden="1">#REF!</definedName>
    <definedName name="TRNR_1f30bdebba0240b49a779d6912370429_6041_6" localSheetId="128" hidden="1">#REF!</definedName>
    <definedName name="TRNR_1f30bdebba0240b49a779d6912370429_6041_6" localSheetId="129" hidden="1">#REF!</definedName>
    <definedName name="TRNR_1f30bdebba0240b49a779d6912370429_6041_6" localSheetId="130" hidden="1">#REF!</definedName>
    <definedName name="TRNR_1f30bdebba0240b49a779d6912370429_6041_6" localSheetId="131" hidden="1">#REF!</definedName>
    <definedName name="TRNR_1f30bdebba0240b49a779d6912370429_6041_6" localSheetId="138" hidden="1">#REF!</definedName>
    <definedName name="TRNR_1f30bdebba0240b49a779d6912370429_6041_6" hidden="1">#REF!</definedName>
    <definedName name="TRNR_1f481b277f5348ad95f67918325ba760_61_2" localSheetId="31" hidden="1">#REF!</definedName>
    <definedName name="TRNR_1f481b277f5348ad95f67918325ba760_61_2" localSheetId="50" hidden="1">#REF!</definedName>
    <definedName name="TRNR_1f481b277f5348ad95f67918325ba760_61_2" localSheetId="51" hidden="1">#REF!</definedName>
    <definedName name="TRNR_1f481b277f5348ad95f67918325ba760_61_2" localSheetId="53" hidden="1">#REF!</definedName>
    <definedName name="TRNR_1f481b277f5348ad95f67918325ba760_61_2" localSheetId="38" hidden="1">#REF!</definedName>
    <definedName name="TRNR_1f481b277f5348ad95f67918325ba760_61_2" localSheetId="125" hidden="1">#REF!</definedName>
    <definedName name="TRNR_1f481b277f5348ad95f67918325ba760_61_2" localSheetId="126" hidden="1">#REF!</definedName>
    <definedName name="TRNR_1f481b277f5348ad95f67918325ba760_61_2" localSheetId="127" hidden="1">#REF!</definedName>
    <definedName name="TRNR_1f481b277f5348ad95f67918325ba760_61_2" localSheetId="129" hidden="1">#REF!</definedName>
    <definedName name="TRNR_1f481b277f5348ad95f67918325ba760_61_2" localSheetId="130" hidden="1">#REF!</definedName>
    <definedName name="TRNR_1f481b277f5348ad95f67918325ba760_61_2" localSheetId="131" hidden="1">#REF!</definedName>
    <definedName name="TRNR_1f481b277f5348ad95f67918325ba760_61_2" localSheetId="138" hidden="1">#REF!</definedName>
    <definedName name="TRNR_1f481b277f5348ad95f67918325ba760_61_2" localSheetId="40" hidden="1">#REF!</definedName>
    <definedName name="TRNR_1f481b277f5348ad95f67918325ba760_61_2" hidden="1">#REF!</definedName>
    <definedName name="TRNR_1f4a9fb23a654d85a74c6581914589ba_25_6" localSheetId="38" hidden="1">#REF!</definedName>
    <definedName name="TRNR_1f4a9fb23a654d85a74c6581914589ba_25_6" localSheetId="125" hidden="1">#REF!</definedName>
    <definedName name="TRNR_1f4a9fb23a654d85a74c6581914589ba_25_6" localSheetId="126" hidden="1">#REF!</definedName>
    <definedName name="TRNR_1f4a9fb23a654d85a74c6581914589ba_25_6" localSheetId="127" hidden="1">#REF!</definedName>
    <definedName name="TRNR_1f4a9fb23a654d85a74c6581914589ba_25_6" localSheetId="129" hidden="1">#REF!</definedName>
    <definedName name="TRNR_1f4a9fb23a654d85a74c6581914589ba_25_6" localSheetId="130" hidden="1">#REF!</definedName>
    <definedName name="TRNR_1f4a9fb23a654d85a74c6581914589ba_25_6" localSheetId="131" hidden="1">#REF!</definedName>
    <definedName name="TRNR_1f4a9fb23a654d85a74c6581914589ba_25_6" hidden="1">#REF!</definedName>
    <definedName name="TRNR_1f557e4638174dbcaf4e3975d6f095c0_62_11" hidden="1">#REF!</definedName>
    <definedName name="TRNR_1f642f21fa6047f1a42cfccfe93bb36f_1061_27" localSheetId="31" hidden="1">#REF!</definedName>
    <definedName name="TRNR_1f642f21fa6047f1a42cfccfe93bb36f_1061_27" localSheetId="38" hidden="1">#REF!</definedName>
    <definedName name="TRNR_1f642f21fa6047f1a42cfccfe93bb36f_1061_27" localSheetId="125" hidden="1">#REF!</definedName>
    <definedName name="TRNR_1f642f21fa6047f1a42cfccfe93bb36f_1061_27" localSheetId="126" hidden="1">#REF!</definedName>
    <definedName name="TRNR_1f642f21fa6047f1a42cfccfe93bb36f_1061_27" localSheetId="127" hidden="1">#REF!</definedName>
    <definedName name="TRNR_1f642f21fa6047f1a42cfccfe93bb36f_1061_27" localSheetId="129" hidden="1">#REF!</definedName>
    <definedName name="TRNR_1f642f21fa6047f1a42cfccfe93bb36f_1061_27" localSheetId="130" hidden="1">#REF!</definedName>
    <definedName name="TRNR_1f642f21fa6047f1a42cfccfe93bb36f_1061_27" localSheetId="131" hidden="1">#REF!</definedName>
    <definedName name="TRNR_1f642f21fa6047f1a42cfccfe93bb36f_1061_27" localSheetId="40" hidden="1">#REF!</definedName>
    <definedName name="TRNR_1f642f21fa6047f1a42cfccfe93bb36f_1061_27" hidden="1">#REF!</definedName>
    <definedName name="TRNR_1f7e4078c3a14a4a85ae9a93925fefed_5786_3" localSheetId="31" hidden="1">#REF!</definedName>
    <definedName name="TRNR_1f7e4078c3a14a4a85ae9a93925fefed_5786_3" localSheetId="50" hidden="1">#REF!</definedName>
    <definedName name="TRNR_1f7e4078c3a14a4a85ae9a93925fefed_5786_3" localSheetId="51" hidden="1">#REF!</definedName>
    <definedName name="TRNR_1f7e4078c3a14a4a85ae9a93925fefed_5786_3" localSheetId="53" hidden="1">#REF!</definedName>
    <definedName name="TRNR_1f7e4078c3a14a4a85ae9a93925fefed_5786_3" localSheetId="54" hidden="1">#REF!</definedName>
    <definedName name="TRNR_1f7e4078c3a14a4a85ae9a93925fefed_5786_3" localSheetId="33" hidden="1">#REF!</definedName>
    <definedName name="TRNR_1f7e4078c3a14a4a85ae9a93925fefed_5786_3" localSheetId="34" hidden="1">#REF!</definedName>
    <definedName name="TRNR_1f7e4078c3a14a4a85ae9a93925fefed_5786_3" localSheetId="38" hidden="1">#REF!</definedName>
    <definedName name="TRNR_1f7e4078c3a14a4a85ae9a93925fefed_5786_3" localSheetId="124" hidden="1">#REF!</definedName>
    <definedName name="TRNR_1f7e4078c3a14a4a85ae9a93925fefed_5786_3" localSheetId="125" hidden="1">#REF!</definedName>
    <definedName name="TRNR_1f7e4078c3a14a4a85ae9a93925fefed_5786_3" localSheetId="126" hidden="1">#REF!</definedName>
    <definedName name="TRNR_1f7e4078c3a14a4a85ae9a93925fefed_5786_3" localSheetId="127" hidden="1">#REF!</definedName>
    <definedName name="TRNR_1f7e4078c3a14a4a85ae9a93925fefed_5786_3" localSheetId="128" hidden="1">#REF!</definedName>
    <definedName name="TRNR_1f7e4078c3a14a4a85ae9a93925fefed_5786_3" localSheetId="129" hidden="1">#REF!</definedName>
    <definedName name="TRNR_1f7e4078c3a14a4a85ae9a93925fefed_5786_3" localSheetId="130" hidden="1">#REF!</definedName>
    <definedName name="TRNR_1f7e4078c3a14a4a85ae9a93925fefed_5786_3" localSheetId="131" hidden="1">#REF!</definedName>
    <definedName name="TRNR_1f7e4078c3a14a4a85ae9a93925fefed_5786_3" localSheetId="40" hidden="1">#REF!</definedName>
    <definedName name="TRNR_1f7e4078c3a14a4a85ae9a93925fefed_5786_3" hidden="1">#REF!</definedName>
    <definedName name="TRNR_1f9b180cd0b042cbafdaa9f4a587eea5_61_2" localSheetId="31" hidden="1">#REF!</definedName>
    <definedName name="TRNR_1f9b180cd0b042cbafdaa9f4a587eea5_61_2" localSheetId="50" hidden="1">#REF!</definedName>
    <definedName name="TRNR_1f9b180cd0b042cbafdaa9f4a587eea5_61_2" localSheetId="51" hidden="1">#REF!</definedName>
    <definedName name="TRNR_1f9b180cd0b042cbafdaa9f4a587eea5_61_2" localSheetId="53" hidden="1">#REF!</definedName>
    <definedName name="TRNR_1f9b180cd0b042cbafdaa9f4a587eea5_61_2" localSheetId="38" hidden="1">#REF!</definedName>
    <definedName name="TRNR_1f9b180cd0b042cbafdaa9f4a587eea5_61_2" localSheetId="125" hidden="1">#REF!</definedName>
    <definedName name="TRNR_1f9b180cd0b042cbafdaa9f4a587eea5_61_2" localSheetId="126" hidden="1">#REF!</definedName>
    <definedName name="TRNR_1f9b180cd0b042cbafdaa9f4a587eea5_61_2" localSheetId="127" hidden="1">#REF!</definedName>
    <definedName name="TRNR_1f9b180cd0b042cbafdaa9f4a587eea5_61_2" localSheetId="129" hidden="1">#REF!</definedName>
    <definedName name="TRNR_1f9b180cd0b042cbafdaa9f4a587eea5_61_2" localSheetId="130" hidden="1">#REF!</definedName>
    <definedName name="TRNR_1f9b180cd0b042cbafdaa9f4a587eea5_61_2" localSheetId="131" hidden="1">#REF!</definedName>
    <definedName name="TRNR_1f9b180cd0b042cbafdaa9f4a587eea5_61_2" localSheetId="40" hidden="1">#REF!</definedName>
    <definedName name="TRNR_1f9b180cd0b042cbafdaa9f4a587eea5_61_2" hidden="1">#REF!</definedName>
    <definedName name="TRNR_1fa4d403d48a4dc7b554daaeb656dcb3_18_9" localSheetId="38" hidden="1">#REF!</definedName>
    <definedName name="TRNR_1fa4d403d48a4dc7b554daaeb656dcb3_18_9" localSheetId="125" hidden="1">#REF!</definedName>
    <definedName name="TRNR_1fa4d403d48a4dc7b554daaeb656dcb3_18_9" localSheetId="126" hidden="1">#REF!</definedName>
    <definedName name="TRNR_1fa4d403d48a4dc7b554daaeb656dcb3_18_9" localSheetId="127" hidden="1">#REF!</definedName>
    <definedName name="TRNR_1fa4d403d48a4dc7b554daaeb656dcb3_18_9" localSheetId="129" hidden="1">#REF!</definedName>
    <definedName name="TRNR_1fa4d403d48a4dc7b554daaeb656dcb3_18_9" localSheetId="130" hidden="1">#REF!</definedName>
    <definedName name="TRNR_1fa4d403d48a4dc7b554daaeb656dcb3_18_9" localSheetId="131" hidden="1">#REF!</definedName>
    <definedName name="TRNR_1fa4d403d48a4dc7b554daaeb656dcb3_18_9" hidden="1">#REF!</definedName>
    <definedName name="TRNR_1fcbc76aefcd4be69355ad292463ebf7_6059_1" localSheetId="31" hidden="1">#REF!</definedName>
    <definedName name="TRNR_1fcbc76aefcd4be69355ad292463ebf7_6059_1" localSheetId="33" hidden="1">#REF!</definedName>
    <definedName name="TRNR_1fcbc76aefcd4be69355ad292463ebf7_6059_1" localSheetId="34" hidden="1">#REF!</definedName>
    <definedName name="TRNR_1fcbc76aefcd4be69355ad292463ebf7_6059_1" localSheetId="38" hidden="1">#REF!</definedName>
    <definedName name="TRNR_1fcbc76aefcd4be69355ad292463ebf7_6059_1" localSheetId="125" hidden="1">#REF!</definedName>
    <definedName name="TRNR_1fcbc76aefcd4be69355ad292463ebf7_6059_1" localSheetId="126" hidden="1">#REF!</definedName>
    <definedName name="TRNR_1fcbc76aefcd4be69355ad292463ebf7_6059_1" localSheetId="127" hidden="1">#REF!</definedName>
    <definedName name="TRNR_1fcbc76aefcd4be69355ad292463ebf7_6059_1" localSheetId="128" hidden="1">#REF!</definedName>
    <definedName name="TRNR_1fcbc76aefcd4be69355ad292463ebf7_6059_1" localSheetId="129" hidden="1">#REF!</definedName>
    <definedName name="TRNR_1fcbc76aefcd4be69355ad292463ebf7_6059_1" localSheetId="130" hidden="1">#REF!</definedName>
    <definedName name="TRNR_1fcbc76aefcd4be69355ad292463ebf7_6059_1" localSheetId="131" hidden="1">#REF!</definedName>
    <definedName name="TRNR_1fcbc76aefcd4be69355ad292463ebf7_6059_1" localSheetId="40" hidden="1">#REF!</definedName>
    <definedName name="TRNR_1fcbc76aefcd4be69355ad292463ebf7_6059_1" hidden="1">#REF!</definedName>
    <definedName name="TRNR_1fdf86270ef642a8a88b9300cec4453a_61_2" localSheetId="31" hidden="1">#REF!</definedName>
    <definedName name="TRNR_1fdf86270ef642a8a88b9300cec4453a_61_2" localSheetId="50" hidden="1">#REF!</definedName>
    <definedName name="TRNR_1fdf86270ef642a8a88b9300cec4453a_61_2" localSheetId="51" hidden="1">#REF!</definedName>
    <definedName name="TRNR_1fdf86270ef642a8a88b9300cec4453a_61_2" localSheetId="53" hidden="1">#REF!</definedName>
    <definedName name="TRNR_1fdf86270ef642a8a88b9300cec4453a_61_2" localSheetId="38" hidden="1">#REF!</definedName>
    <definedName name="TRNR_1fdf86270ef642a8a88b9300cec4453a_61_2" localSheetId="125" hidden="1">#REF!</definedName>
    <definedName name="TRNR_1fdf86270ef642a8a88b9300cec4453a_61_2" localSheetId="126" hidden="1">#REF!</definedName>
    <definedName name="TRNR_1fdf86270ef642a8a88b9300cec4453a_61_2" localSheetId="127" hidden="1">#REF!</definedName>
    <definedName name="TRNR_1fdf86270ef642a8a88b9300cec4453a_61_2" localSheetId="129" hidden="1">#REF!</definedName>
    <definedName name="TRNR_1fdf86270ef642a8a88b9300cec4453a_61_2" localSheetId="130" hidden="1">#REF!</definedName>
    <definedName name="TRNR_1fdf86270ef642a8a88b9300cec4453a_61_2" localSheetId="131" hidden="1">#REF!</definedName>
    <definedName name="TRNR_1fdf86270ef642a8a88b9300cec4453a_61_2" localSheetId="40" hidden="1">#REF!</definedName>
    <definedName name="TRNR_1fdf86270ef642a8a88b9300cec4453a_61_2" hidden="1">#REF!</definedName>
    <definedName name="TRNR_1fe3589e31874aeb9b5d5177d9836649_1226_27" localSheetId="38" hidden="1">#REF!</definedName>
    <definedName name="TRNR_1fe3589e31874aeb9b5d5177d9836649_1226_27" localSheetId="125" hidden="1">#REF!</definedName>
    <definedName name="TRNR_1fe3589e31874aeb9b5d5177d9836649_1226_27" localSheetId="126" hidden="1">#REF!</definedName>
    <definedName name="TRNR_1fe3589e31874aeb9b5d5177d9836649_1226_27" localSheetId="127" hidden="1">#REF!</definedName>
    <definedName name="TRNR_1fe3589e31874aeb9b5d5177d9836649_1226_27" localSheetId="129" hidden="1">#REF!</definedName>
    <definedName name="TRNR_1fe3589e31874aeb9b5d5177d9836649_1226_27" localSheetId="130" hidden="1">#REF!</definedName>
    <definedName name="TRNR_1fe3589e31874aeb9b5d5177d9836649_1226_27" localSheetId="131" hidden="1">#REF!</definedName>
    <definedName name="TRNR_1fe3589e31874aeb9b5d5177d9836649_1226_27" hidden="1">#REF!</definedName>
    <definedName name="TRNR_1ffd2b41ee4141d0928d3c11e65af7cf_25_6" localSheetId="38" hidden="1">#REF!</definedName>
    <definedName name="TRNR_1ffd2b41ee4141d0928d3c11e65af7cf_25_6" localSheetId="125" hidden="1">#REF!</definedName>
    <definedName name="TRNR_1ffd2b41ee4141d0928d3c11e65af7cf_25_6" localSheetId="126" hidden="1">#REF!</definedName>
    <definedName name="TRNR_1ffd2b41ee4141d0928d3c11e65af7cf_25_6" localSheetId="127" hidden="1">#REF!</definedName>
    <definedName name="TRNR_1ffd2b41ee4141d0928d3c11e65af7cf_25_6" localSheetId="128" hidden="1">#REF!</definedName>
    <definedName name="TRNR_1ffd2b41ee4141d0928d3c11e65af7cf_25_6" localSheetId="129" hidden="1">#REF!</definedName>
    <definedName name="TRNR_1ffd2b41ee4141d0928d3c11e65af7cf_25_6" localSheetId="130" hidden="1">#REF!</definedName>
    <definedName name="TRNR_1ffd2b41ee4141d0928d3c11e65af7cf_25_6" localSheetId="131" hidden="1">#REF!</definedName>
    <definedName name="TRNR_1ffd2b41ee4141d0928d3c11e65af7cf_25_6" hidden="1">#REF!</definedName>
    <definedName name="TRNR_2001e3c345834c0e90d76405e667436d_1_1" localSheetId="30" hidden="1">#REF!</definedName>
    <definedName name="TRNR_2001e3c345834c0e90d76405e667436d_1_1" localSheetId="31" hidden="1">#REF!</definedName>
    <definedName name="TRNR_2001e3c345834c0e90d76405e667436d_1_1" localSheetId="49" hidden="1">#REF!</definedName>
    <definedName name="TRNR_2001e3c345834c0e90d76405e667436d_1_1" localSheetId="50" hidden="1">#REF!</definedName>
    <definedName name="TRNR_2001e3c345834c0e90d76405e667436d_1_1" localSheetId="51" hidden="1">#REF!</definedName>
    <definedName name="TRNR_2001e3c345834c0e90d76405e667436d_1_1" localSheetId="53" hidden="1">#REF!</definedName>
    <definedName name="TRNR_2001e3c345834c0e90d76405e667436d_1_1" localSheetId="54" hidden="1">#REF!</definedName>
    <definedName name="TRNR_2001e3c345834c0e90d76405e667436d_1_1" localSheetId="33" hidden="1">#REF!</definedName>
    <definedName name="TRNR_2001e3c345834c0e90d76405e667436d_1_1" localSheetId="34" hidden="1">#REF!</definedName>
    <definedName name="TRNR_2001e3c345834c0e90d76405e667436d_1_1" localSheetId="38" hidden="1">#REF!</definedName>
    <definedName name="TRNR_2001e3c345834c0e90d76405e667436d_1_1" localSheetId="124" hidden="1">#REF!</definedName>
    <definedName name="TRNR_2001e3c345834c0e90d76405e667436d_1_1" localSheetId="125" hidden="1">#REF!</definedName>
    <definedName name="TRNR_2001e3c345834c0e90d76405e667436d_1_1" localSheetId="126" hidden="1">#REF!</definedName>
    <definedName name="TRNR_2001e3c345834c0e90d76405e667436d_1_1" localSheetId="127" hidden="1">#REF!</definedName>
    <definedName name="TRNR_2001e3c345834c0e90d76405e667436d_1_1" localSheetId="128" hidden="1">#REF!</definedName>
    <definedName name="TRNR_2001e3c345834c0e90d76405e667436d_1_1" localSheetId="129" hidden="1">#REF!</definedName>
    <definedName name="TRNR_2001e3c345834c0e90d76405e667436d_1_1" localSheetId="130" hidden="1">#REF!</definedName>
    <definedName name="TRNR_2001e3c345834c0e90d76405e667436d_1_1" localSheetId="131" hidden="1">#REF!</definedName>
    <definedName name="TRNR_2001e3c345834c0e90d76405e667436d_1_1" localSheetId="40" hidden="1">#REF!</definedName>
    <definedName name="TRNR_2001e3c345834c0e90d76405e667436d_1_1" hidden="1">#REF!</definedName>
    <definedName name="TRNR_20104288315a4c76983c3d89f13aa321_59_3" localSheetId="5" hidden="1">#REF!</definedName>
    <definedName name="TRNR_20104288315a4c76983c3d89f13aa321_59_3" localSheetId="6" hidden="1">#REF!</definedName>
    <definedName name="TRNR_20104288315a4c76983c3d89f13aa321_59_3" localSheetId="7" hidden="1">#REF!</definedName>
    <definedName name="TRNR_20104288315a4c76983c3d89f13aa321_59_3" localSheetId="8" hidden="1">#REF!</definedName>
    <definedName name="TRNR_20104288315a4c76983c3d89f13aa321_59_3" localSheetId="9" hidden="1">#REF!</definedName>
    <definedName name="TRNR_20104288315a4c76983c3d89f13aa321_59_3" localSheetId="30" hidden="1">#REF!</definedName>
    <definedName name="TRNR_20104288315a4c76983c3d89f13aa321_59_3" localSheetId="38" hidden="1">#REF!</definedName>
    <definedName name="TRNR_20104288315a4c76983c3d89f13aa321_59_3" localSheetId="124" hidden="1">#REF!</definedName>
    <definedName name="TRNR_20104288315a4c76983c3d89f13aa321_59_3" localSheetId="125" hidden="1">#REF!</definedName>
    <definedName name="TRNR_20104288315a4c76983c3d89f13aa321_59_3" localSheetId="128" hidden="1">#REF!</definedName>
    <definedName name="TRNR_20104288315a4c76983c3d89f13aa321_59_3" localSheetId="129" hidden="1">#REF!</definedName>
    <definedName name="TRNR_20104288315a4c76983c3d89f13aa321_59_3" hidden="1">#REF!</definedName>
    <definedName name="TRNR_201513f998264a14ab6f79ee3f17679e_5809_12" localSheetId="5" hidden="1">#REF!</definedName>
    <definedName name="TRNR_201513f998264a14ab6f79ee3f17679e_5809_12" localSheetId="6" hidden="1">#REF!</definedName>
    <definedName name="TRNR_201513f998264a14ab6f79ee3f17679e_5809_12" localSheetId="7" hidden="1">#REF!</definedName>
    <definedName name="TRNR_201513f998264a14ab6f79ee3f17679e_5809_12" localSheetId="8" hidden="1">#REF!</definedName>
    <definedName name="TRNR_201513f998264a14ab6f79ee3f17679e_5809_12" localSheetId="9" hidden="1">#REF!</definedName>
    <definedName name="TRNR_201513f998264a14ab6f79ee3f17679e_5809_12" localSheetId="30" hidden="1">#REF!</definedName>
    <definedName name="TRNR_201513f998264a14ab6f79ee3f17679e_5809_12" localSheetId="38" hidden="1">#REF!</definedName>
    <definedName name="TRNR_201513f998264a14ab6f79ee3f17679e_5809_12" localSheetId="124" hidden="1">#REF!</definedName>
    <definedName name="TRNR_201513f998264a14ab6f79ee3f17679e_5809_12" localSheetId="125" hidden="1">#REF!</definedName>
    <definedName name="TRNR_201513f998264a14ab6f79ee3f17679e_5809_12" localSheetId="128" hidden="1">#REF!</definedName>
    <definedName name="TRNR_201513f998264a14ab6f79ee3f17679e_5809_12" localSheetId="129" hidden="1">#REF!</definedName>
    <definedName name="TRNR_201513f998264a14ab6f79ee3f17679e_5809_12" hidden="1">#REF!</definedName>
    <definedName name="TRNR_202de78592dc493faec7a920da3b7d8f_20_4" localSheetId="5" hidden="1">#REF!</definedName>
    <definedName name="TRNR_202de78592dc493faec7a920da3b7d8f_20_4" localSheetId="6" hidden="1">#REF!</definedName>
    <definedName name="TRNR_202de78592dc493faec7a920da3b7d8f_20_4" localSheetId="7" hidden="1">#REF!</definedName>
    <definedName name="TRNR_202de78592dc493faec7a920da3b7d8f_20_4" localSheetId="8" hidden="1">#REF!</definedName>
    <definedName name="TRNR_202de78592dc493faec7a920da3b7d8f_20_4" localSheetId="9" hidden="1">#REF!</definedName>
    <definedName name="TRNR_202de78592dc493faec7a920da3b7d8f_20_4" localSheetId="38" hidden="1">#REF!</definedName>
    <definedName name="TRNR_202de78592dc493faec7a920da3b7d8f_20_4" localSheetId="125" hidden="1">#REF!</definedName>
    <definedName name="TRNR_202de78592dc493faec7a920da3b7d8f_20_4" localSheetId="126" hidden="1">#REF!</definedName>
    <definedName name="TRNR_202de78592dc493faec7a920da3b7d8f_20_4" localSheetId="127" hidden="1">#REF!</definedName>
    <definedName name="TRNR_202de78592dc493faec7a920da3b7d8f_20_4" localSheetId="129" hidden="1">#REF!</definedName>
    <definedName name="TRNR_202de78592dc493faec7a920da3b7d8f_20_4" localSheetId="130" hidden="1">#REF!</definedName>
    <definedName name="TRNR_202de78592dc493faec7a920da3b7d8f_20_4" localSheetId="131" hidden="1">#REF!</definedName>
    <definedName name="TRNR_202de78592dc493faec7a920da3b7d8f_20_4" localSheetId="138" hidden="1">#REF!</definedName>
    <definedName name="TRNR_202de78592dc493faec7a920da3b7d8f_20_4" hidden="1">#REF!</definedName>
    <definedName name="TRNR_203761b508b24dfaa68ad3708fc00a81_61_2" localSheetId="31" hidden="1">#REF!</definedName>
    <definedName name="TRNR_203761b508b24dfaa68ad3708fc00a81_61_2" localSheetId="50" hidden="1">#REF!</definedName>
    <definedName name="TRNR_203761b508b24dfaa68ad3708fc00a81_61_2" localSheetId="51" hidden="1">#REF!</definedName>
    <definedName name="TRNR_203761b508b24dfaa68ad3708fc00a81_61_2" localSheetId="53" hidden="1">#REF!</definedName>
    <definedName name="TRNR_203761b508b24dfaa68ad3708fc00a81_61_2" localSheetId="38" hidden="1">#REF!</definedName>
    <definedName name="TRNR_203761b508b24dfaa68ad3708fc00a81_61_2" localSheetId="125" hidden="1">#REF!</definedName>
    <definedName name="TRNR_203761b508b24dfaa68ad3708fc00a81_61_2" localSheetId="126" hidden="1">#REF!</definedName>
    <definedName name="TRNR_203761b508b24dfaa68ad3708fc00a81_61_2" localSheetId="127" hidden="1">#REF!</definedName>
    <definedName name="TRNR_203761b508b24dfaa68ad3708fc00a81_61_2" localSheetId="129" hidden="1">#REF!</definedName>
    <definedName name="TRNR_203761b508b24dfaa68ad3708fc00a81_61_2" localSheetId="130" hidden="1">#REF!</definedName>
    <definedName name="TRNR_203761b508b24dfaa68ad3708fc00a81_61_2" localSheetId="131" hidden="1">#REF!</definedName>
    <definedName name="TRNR_203761b508b24dfaa68ad3708fc00a81_61_2" localSheetId="40" hidden="1">#REF!</definedName>
    <definedName name="TRNR_203761b508b24dfaa68ad3708fc00a81_61_2" hidden="1">#REF!</definedName>
    <definedName name="TRNR_203e29ea1ca04bf4b0016ee168b1c3ce_282_6" localSheetId="31" hidden="1">#REF!</definedName>
    <definedName name="TRNR_203e29ea1ca04bf4b0016ee168b1c3ce_282_6" localSheetId="38" hidden="1">#REF!</definedName>
    <definedName name="TRNR_203e29ea1ca04bf4b0016ee168b1c3ce_282_6" localSheetId="125" hidden="1">#REF!</definedName>
    <definedName name="TRNR_203e29ea1ca04bf4b0016ee168b1c3ce_282_6" localSheetId="126" hidden="1">#REF!</definedName>
    <definedName name="TRNR_203e29ea1ca04bf4b0016ee168b1c3ce_282_6" localSheetId="127" hidden="1">#REF!</definedName>
    <definedName name="TRNR_203e29ea1ca04bf4b0016ee168b1c3ce_282_6" localSheetId="128" hidden="1">#REF!</definedName>
    <definedName name="TRNR_203e29ea1ca04bf4b0016ee168b1c3ce_282_6" localSheetId="129" hidden="1">#REF!</definedName>
    <definedName name="TRNR_203e29ea1ca04bf4b0016ee168b1c3ce_282_6" localSheetId="130" hidden="1">#REF!</definedName>
    <definedName name="TRNR_203e29ea1ca04bf4b0016ee168b1c3ce_282_6" localSheetId="131" hidden="1">#REF!</definedName>
    <definedName name="TRNR_203e29ea1ca04bf4b0016ee168b1c3ce_282_6" localSheetId="40" hidden="1">#REF!</definedName>
    <definedName name="TRNR_203e29ea1ca04bf4b0016ee168b1c3ce_282_6" hidden="1">#REF!</definedName>
    <definedName name="TRNR_2040ac2d39b345ddb2e532ecc6fc6ac6_61_2" localSheetId="31" hidden="1">#REF!</definedName>
    <definedName name="TRNR_2040ac2d39b345ddb2e532ecc6fc6ac6_61_2" localSheetId="50" hidden="1">#REF!</definedName>
    <definedName name="TRNR_2040ac2d39b345ddb2e532ecc6fc6ac6_61_2" localSheetId="51" hidden="1">#REF!</definedName>
    <definedName name="TRNR_2040ac2d39b345ddb2e532ecc6fc6ac6_61_2" localSheetId="53" hidden="1">#REF!</definedName>
    <definedName name="TRNR_2040ac2d39b345ddb2e532ecc6fc6ac6_61_2" localSheetId="38" hidden="1">#REF!</definedName>
    <definedName name="TRNR_2040ac2d39b345ddb2e532ecc6fc6ac6_61_2" localSheetId="125" hidden="1">#REF!</definedName>
    <definedName name="TRNR_2040ac2d39b345ddb2e532ecc6fc6ac6_61_2" localSheetId="126" hidden="1">#REF!</definedName>
    <definedName name="TRNR_2040ac2d39b345ddb2e532ecc6fc6ac6_61_2" localSheetId="127" hidden="1">#REF!</definedName>
    <definedName name="TRNR_2040ac2d39b345ddb2e532ecc6fc6ac6_61_2" localSheetId="129" hidden="1">#REF!</definedName>
    <definedName name="TRNR_2040ac2d39b345ddb2e532ecc6fc6ac6_61_2" localSheetId="130" hidden="1">#REF!</definedName>
    <definedName name="TRNR_2040ac2d39b345ddb2e532ecc6fc6ac6_61_2" localSheetId="131" hidden="1">#REF!</definedName>
    <definedName name="TRNR_2040ac2d39b345ddb2e532ecc6fc6ac6_61_2" localSheetId="40" hidden="1">#REF!</definedName>
    <definedName name="TRNR_2040ac2d39b345ddb2e532ecc6fc6ac6_61_2" hidden="1">#REF!</definedName>
    <definedName name="TRNR_2045155723fe49ea84b50a6fd8fb96f4_61_2" localSheetId="31" hidden="1">#REF!</definedName>
    <definedName name="TRNR_2045155723fe49ea84b50a6fd8fb96f4_61_2" localSheetId="50" hidden="1">#REF!</definedName>
    <definedName name="TRNR_2045155723fe49ea84b50a6fd8fb96f4_61_2" localSheetId="51" hidden="1">#REF!</definedName>
    <definedName name="TRNR_2045155723fe49ea84b50a6fd8fb96f4_61_2" localSheetId="53" hidden="1">#REF!</definedName>
    <definedName name="TRNR_2045155723fe49ea84b50a6fd8fb96f4_61_2" localSheetId="38" hidden="1">#REF!</definedName>
    <definedName name="TRNR_2045155723fe49ea84b50a6fd8fb96f4_61_2" localSheetId="125" hidden="1">#REF!</definedName>
    <definedName name="TRNR_2045155723fe49ea84b50a6fd8fb96f4_61_2" localSheetId="126" hidden="1">#REF!</definedName>
    <definedName name="TRNR_2045155723fe49ea84b50a6fd8fb96f4_61_2" localSheetId="127" hidden="1">#REF!</definedName>
    <definedName name="TRNR_2045155723fe49ea84b50a6fd8fb96f4_61_2" localSheetId="129" hidden="1">#REF!</definedName>
    <definedName name="TRNR_2045155723fe49ea84b50a6fd8fb96f4_61_2" localSheetId="130" hidden="1">#REF!</definedName>
    <definedName name="TRNR_2045155723fe49ea84b50a6fd8fb96f4_61_2" localSheetId="131" hidden="1">#REF!</definedName>
    <definedName name="TRNR_2045155723fe49ea84b50a6fd8fb96f4_61_2" localSheetId="40" hidden="1">#REF!</definedName>
    <definedName name="TRNR_2045155723fe49ea84b50a6fd8fb96f4_61_2" hidden="1">#REF!</definedName>
    <definedName name="TRNR_204fe61a103546e380a068deb36d85be_61_2" localSheetId="31" hidden="1">#REF!</definedName>
    <definedName name="TRNR_204fe61a103546e380a068deb36d85be_61_2" localSheetId="50" hidden="1">#REF!</definedName>
    <definedName name="TRNR_204fe61a103546e380a068deb36d85be_61_2" localSheetId="51" hidden="1">#REF!</definedName>
    <definedName name="TRNR_204fe61a103546e380a068deb36d85be_61_2" localSheetId="53" hidden="1">#REF!</definedName>
    <definedName name="TRNR_204fe61a103546e380a068deb36d85be_61_2" localSheetId="38" hidden="1">#REF!</definedName>
    <definedName name="TRNR_204fe61a103546e380a068deb36d85be_61_2" localSheetId="125" hidden="1">#REF!</definedName>
    <definedName name="TRNR_204fe61a103546e380a068deb36d85be_61_2" localSheetId="126" hidden="1">#REF!</definedName>
    <definedName name="TRNR_204fe61a103546e380a068deb36d85be_61_2" localSheetId="127" hidden="1">#REF!</definedName>
    <definedName name="TRNR_204fe61a103546e380a068deb36d85be_61_2" localSheetId="129" hidden="1">#REF!</definedName>
    <definedName name="TRNR_204fe61a103546e380a068deb36d85be_61_2" localSheetId="130" hidden="1">#REF!</definedName>
    <definedName name="TRNR_204fe61a103546e380a068deb36d85be_61_2" localSheetId="131" hidden="1">#REF!</definedName>
    <definedName name="TRNR_204fe61a103546e380a068deb36d85be_61_2" localSheetId="40" hidden="1">#REF!</definedName>
    <definedName name="TRNR_204fe61a103546e380a068deb36d85be_61_2" hidden="1">#REF!</definedName>
    <definedName name="TRNR_2053f0336f5e4cd598f07b96cdcebfda_314_1" localSheetId="124" hidden="1">#REF!</definedName>
    <definedName name="TRNR_2053f0336f5e4cd598f07b96cdcebfda_314_1" localSheetId="125" hidden="1">#REF!</definedName>
    <definedName name="TRNR_2053f0336f5e4cd598f07b96cdcebfda_314_1" localSheetId="126" hidden="1">#REF!</definedName>
    <definedName name="TRNR_2053f0336f5e4cd598f07b96cdcebfda_314_1" localSheetId="127" hidden="1">#REF!</definedName>
    <definedName name="TRNR_2053f0336f5e4cd598f07b96cdcebfda_314_1" localSheetId="128" hidden="1">#REF!</definedName>
    <definedName name="TRNR_2053f0336f5e4cd598f07b96cdcebfda_314_1" localSheetId="129" hidden="1">#REF!</definedName>
    <definedName name="TRNR_2053f0336f5e4cd598f07b96cdcebfda_314_1" localSheetId="130" hidden="1">#REF!</definedName>
    <definedName name="TRNR_2053f0336f5e4cd598f07b96cdcebfda_314_1" localSheetId="131" hidden="1">#REF!</definedName>
    <definedName name="TRNR_2053f0336f5e4cd598f07b96cdcebfda_314_1" localSheetId="138" hidden="1">#REF!</definedName>
    <definedName name="TRNR_2053f0336f5e4cd598f07b96cdcebfda_314_1" hidden="1">#REF!</definedName>
    <definedName name="TRNR_206e08d8f9f44611bbd95c85f7eb8d10_5806_6" localSheetId="38" hidden="1">#REF!</definedName>
    <definedName name="TRNR_206e08d8f9f44611bbd95c85f7eb8d10_5806_6" localSheetId="124" hidden="1">#REF!</definedName>
    <definedName name="TRNR_206e08d8f9f44611bbd95c85f7eb8d10_5806_6" localSheetId="125" hidden="1">#REF!</definedName>
    <definedName name="TRNR_206e08d8f9f44611bbd95c85f7eb8d10_5806_6" localSheetId="128" hidden="1">#REF!</definedName>
    <definedName name="TRNR_206e08d8f9f44611bbd95c85f7eb8d10_5806_6" localSheetId="129" hidden="1">#REF!</definedName>
    <definedName name="TRNR_206e08d8f9f44611bbd95c85f7eb8d10_5806_6" hidden="1">#REF!</definedName>
    <definedName name="TRNR_207801e566c7489da18b8c9887e349e7_308_16" localSheetId="5" hidden="1">#REF!</definedName>
    <definedName name="TRNR_207801e566c7489da18b8c9887e349e7_308_16" localSheetId="6" hidden="1">#REF!</definedName>
    <definedName name="TRNR_207801e566c7489da18b8c9887e349e7_308_16" localSheetId="7" hidden="1">#REF!</definedName>
    <definedName name="TRNR_207801e566c7489da18b8c9887e349e7_308_16" localSheetId="8" hidden="1">#REF!</definedName>
    <definedName name="TRNR_207801e566c7489da18b8c9887e349e7_308_16" localSheetId="9" hidden="1">#REF!</definedName>
    <definedName name="TRNR_207801e566c7489da18b8c9887e349e7_308_16" localSheetId="30" hidden="1">#REF!</definedName>
    <definedName name="TRNR_207801e566c7489da18b8c9887e349e7_308_16" localSheetId="124" hidden="1">#REF!</definedName>
    <definedName name="TRNR_207801e566c7489da18b8c9887e349e7_308_16" localSheetId="125" hidden="1">#REF!</definedName>
    <definedName name="TRNR_207801e566c7489da18b8c9887e349e7_308_16" localSheetId="128" hidden="1">#REF!</definedName>
    <definedName name="TRNR_207801e566c7489da18b8c9887e349e7_308_16" localSheetId="40" hidden="1">#REF!</definedName>
    <definedName name="TRNR_207801e566c7489da18b8c9887e349e7_308_16" hidden="1">#REF!</definedName>
    <definedName name="TRNR_2086859c8b744e4e88a10a1e15be4062_1176_27" localSheetId="5" hidden="1">#REF!</definedName>
    <definedName name="TRNR_2086859c8b744e4e88a10a1e15be4062_1176_27" localSheetId="6" hidden="1">#REF!</definedName>
    <definedName name="TRNR_2086859c8b744e4e88a10a1e15be4062_1176_27" localSheetId="7" hidden="1">#REF!</definedName>
    <definedName name="TRNR_2086859c8b744e4e88a10a1e15be4062_1176_27" localSheetId="8" hidden="1">#REF!</definedName>
    <definedName name="TRNR_2086859c8b744e4e88a10a1e15be4062_1176_27" localSheetId="9" hidden="1">#REF!</definedName>
    <definedName name="TRNR_2086859c8b744e4e88a10a1e15be4062_1176_27" localSheetId="38" hidden="1">#REF!</definedName>
    <definedName name="TRNR_2086859c8b744e4e88a10a1e15be4062_1176_27" localSheetId="125" hidden="1">#REF!</definedName>
    <definedName name="TRNR_2086859c8b744e4e88a10a1e15be4062_1176_27" localSheetId="126" hidden="1">#REF!</definedName>
    <definedName name="TRNR_2086859c8b744e4e88a10a1e15be4062_1176_27" localSheetId="127" hidden="1">#REF!</definedName>
    <definedName name="TRNR_2086859c8b744e4e88a10a1e15be4062_1176_27" localSheetId="129" hidden="1">#REF!</definedName>
    <definedName name="TRNR_2086859c8b744e4e88a10a1e15be4062_1176_27" localSheetId="130" hidden="1">#REF!</definedName>
    <definedName name="TRNR_2086859c8b744e4e88a10a1e15be4062_1176_27" localSheetId="131" hidden="1">#REF!</definedName>
    <definedName name="TRNR_2086859c8b744e4e88a10a1e15be4062_1176_27" localSheetId="138" hidden="1">#REF!</definedName>
    <definedName name="TRNR_2086859c8b744e4e88a10a1e15be4062_1176_27" hidden="1">#REF!</definedName>
    <definedName name="TRNR_209f27881e804db5a2f8789a26bddd98_61_2" localSheetId="31" hidden="1">#REF!</definedName>
    <definedName name="TRNR_209f27881e804db5a2f8789a26bddd98_61_2" localSheetId="50" hidden="1">#REF!</definedName>
    <definedName name="TRNR_209f27881e804db5a2f8789a26bddd98_61_2" localSheetId="51" hidden="1">#REF!</definedName>
    <definedName name="TRNR_209f27881e804db5a2f8789a26bddd98_61_2" localSheetId="53" hidden="1">#REF!</definedName>
    <definedName name="TRNR_209f27881e804db5a2f8789a26bddd98_61_2" localSheetId="38" hidden="1">#REF!</definedName>
    <definedName name="TRNR_209f27881e804db5a2f8789a26bddd98_61_2" localSheetId="125" hidden="1">#REF!</definedName>
    <definedName name="TRNR_209f27881e804db5a2f8789a26bddd98_61_2" localSheetId="126" hidden="1">#REF!</definedName>
    <definedName name="TRNR_209f27881e804db5a2f8789a26bddd98_61_2" localSheetId="127" hidden="1">#REF!</definedName>
    <definedName name="TRNR_209f27881e804db5a2f8789a26bddd98_61_2" localSheetId="129" hidden="1">#REF!</definedName>
    <definedName name="TRNR_209f27881e804db5a2f8789a26bddd98_61_2" localSheetId="130" hidden="1">#REF!</definedName>
    <definedName name="TRNR_209f27881e804db5a2f8789a26bddd98_61_2" localSheetId="131" hidden="1">#REF!</definedName>
    <definedName name="TRNR_209f27881e804db5a2f8789a26bddd98_61_2" localSheetId="40" hidden="1">#REF!</definedName>
    <definedName name="TRNR_209f27881e804db5a2f8789a26bddd98_61_2" hidden="1">#REF!</definedName>
    <definedName name="TRNR_20a6052a5d25485a9ddd56fedc9ea5fd_5991_6" localSheetId="38" hidden="1">#REF!</definedName>
    <definedName name="TRNR_20a6052a5d25485a9ddd56fedc9ea5fd_5991_6" localSheetId="124" hidden="1">#REF!</definedName>
    <definedName name="TRNR_20a6052a5d25485a9ddd56fedc9ea5fd_5991_6" localSheetId="125" hidden="1">#REF!</definedName>
    <definedName name="TRNR_20a6052a5d25485a9ddd56fedc9ea5fd_5991_6" localSheetId="126" hidden="1">#REF!</definedName>
    <definedName name="TRNR_20a6052a5d25485a9ddd56fedc9ea5fd_5991_6" localSheetId="127" hidden="1">#REF!</definedName>
    <definedName name="TRNR_20a6052a5d25485a9ddd56fedc9ea5fd_5991_6" localSheetId="128" hidden="1">#REF!</definedName>
    <definedName name="TRNR_20a6052a5d25485a9ddd56fedc9ea5fd_5991_6" localSheetId="138" hidden="1">#REF!</definedName>
    <definedName name="TRNR_20a6052a5d25485a9ddd56fedc9ea5fd_5991_6" hidden="1">#REF!</definedName>
    <definedName name="TRNR_20a725021b3b43889a0045fe02ed93b5_5959_6" localSheetId="38" hidden="1">#REF!</definedName>
    <definedName name="TRNR_20a725021b3b43889a0045fe02ed93b5_5959_6" localSheetId="124" hidden="1">#REF!</definedName>
    <definedName name="TRNR_20a725021b3b43889a0045fe02ed93b5_5959_6" localSheetId="125" hidden="1">#REF!</definedName>
    <definedName name="TRNR_20a725021b3b43889a0045fe02ed93b5_5959_6" localSheetId="128" hidden="1">#REF!</definedName>
    <definedName name="TRNR_20a725021b3b43889a0045fe02ed93b5_5959_6" hidden="1">#REF!</definedName>
    <definedName name="TRNR_20b124b28d194028aef5109a4181e60b_61_2" localSheetId="31" hidden="1">#REF!</definedName>
    <definedName name="TRNR_20b124b28d194028aef5109a4181e60b_61_2" localSheetId="50" hidden="1">#REF!</definedName>
    <definedName name="TRNR_20b124b28d194028aef5109a4181e60b_61_2" localSheetId="51" hidden="1">#REF!</definedName>
    <definedName name="TRNR_20b124b28d194028aef5109a4181e60b_61_2" localSheetId="53" hidden="1">#REF!</definedName>
    <definedName name="TRNR_20b124b28d194028aef5109a4181e60b_61_2" localSheetId="38" hidden="1">#REF!</definedName>
    <definedName name="TRNR_20b124b28d194028aef5109a4181e60b_61_2" localSheetId="125" hidden="1">#REF!</definedName>
    <definedName name="TRNR_20b124b28d194028aef5109a4181e60b_61_2" localSheetId="126" hidden="1">#REF!</definedName>
    <definedName name="TRNR_20b124b28d194028aef5109a4181e60b_61_2" localSheetId="127" hidden="1">#REF!</definedName>
    <definedName name="TRNR_20b124b28d194028aef5109a4181e60b_61_2" localSheetId="129" hidden="1">#REF!</definedName>
    <definedName name="TRNR_20b124b28d194028aef5109a4181e60b_61_2" localSheetId="130" hidden="1">#REF!</definedName>
    <definedName name="TRNR_20b124b28d194028aef5109a4181e60b_61_2" localSheetId="131" hidden="1">#REF!</definedName>
    <definedName name="TRNR_20b124b28d194028aef5109a4181e60b_61_2" localSheetId="138" hidden="1">#REF!</definedName>
    <definedName name="TRNR_20b124b28d194028aef5109a4181e60b_61_2" localSheetId="40" hidden="1">#REF!</definedName>
    <definedName name="TRNR_20b124b28d194028aef5109a4181e60b_61_2" hidden="1">#REF!</definedName>
    <definedName name="TRNR_20ca318e4f104bb586b672ea813d2665_61_2" localSheetId="31" hidden="1">#REF!</definedName>
    <definedName name="TRNR_20ca318e4f104bb586b672ea813d2665_61_2" localSheetId="50" hidden="1">#REF!</definedName>
    <definedName name="TRNR_20ca318e4f104bb586b672ea813d2665_61_2" localSheetId="51" hidden="1">#REF!</definedName>
    <definedName name="TRNR_20ca318e4f104bb586b672ea813d2665_61_2" localSheetId="53" hidden="1">#REF!</definedName>
    <definedName name="TRNR_20ca318e4f104bb586b672ea813d2665_61_2" localSheetId="38" hidden="1">#REF!</definedName>
    <definedName name="TRNR_20ca318e4f104bb586b672ea813d2665_61_2" localSheetId="125" hidden="1">#REF!</definedName>
    <definedName name="TRNR_20ca318e4f104bb586b672ea813d2665_61_2" localSheetId="126" hidden="1">#REF!</definedName>
    <definedName name="TRNR_20ca318e4f104bb586b672ea813d2665_61_2" localSheetId="127" hidden="1">#REF!</definedName>
    <definedName name="TRNR_20ca318e4f104bb586b672ea813d2665_61_2" localSheetId="129" hidden="1">#REF!</definedName>
    <definedName name="TRNR_20ca318e4f104bb586b672ea813d2665_61_2" localSheetId="130" hidden="1">#REF!</definedName>
    <definedName name="TRNR_20ca318e4f104bb586b672ea813d2665_61_2" localSheetId="131" hidden="1">#REF!</definedName>
    <definedName name="TRNR_20ca318e4f104bb586b672ea813d2665_61_2" localSheetId="40" hidden="1">#REF!</definedName>
    <definedName name="TRNR_20ca318e4f104bb586b672ea813d2665_61_2" hidden="1">#REF!</definedName>
    <definedName name="TRNR_20d7d6f6104644878015d5555d24c98e_5728_12" localSheetId="31" hidden="1">#REF!</definedName>
    <definedName name="TRNR_20d7d6f6104644878015d5555d24c98e_5728_12" localSheetId="50" hidden="1">#REF!</definedName>
    <definedName name="TRNR_20d7d6f6104644878015d5555d24c98e_5728_12" localSheetId="51" hidden="1">#REF!</definedName>
    <definedName name="TRNR_20d7d6f6104644878015d5555d24c98e_5728_12" localSheetId="53" hidden="1">#REF!</definedName>
    <definedName name="TRNR_20d7d6f6104644878015d5555d24c98e_5728_12" localSheetId="54" hidden="1">#REF!</definedName>
    <definedName name="TRNR_20d7d6f6104644878015d5555d24c98e_5728_12" localSheetId="33" hidden="1">#REF!</definedName>
    <definedName name="TRNR_20d7d6f6104644878015d5555d24c98e_5728_12" localSheetId="34" hidden="1">#REF!</definedName>
    <definedName name="TRNR_20d7d6f6104644878015d5555d24c98e_5728_12" localSheetId="38" hidden="1">#REF!</definedName>
    <definedName name="TRNR_20d7d6f6104644878015d5555d24c98e_5728_12" localSheetId="124" hidden="1">#REF!</definedName>
    <definedName name="TRNR_20d7d6f6104644878015d5555d24c98e_5728_12" localSheetId="125" hidden="1">#REF!</definedName>
    <definedName name="TRNR_20d7d6f6104644878015d5555d24c98e_5728_12" localSheetId="126" hidden="1">#REF!</definedName>
    <definedName name="TRNR_20d7d6f6104644878015d5555d24c98e_5728_12" localSheetId="127" hidden="1">#REF!</definedName>
    <definedName name="TRNR_20d7d6f6104644878015d5555d24c98e_5728_12" localSheetId="128" hidden="1">#REF!</definedName>
    <definedName name="TRNR_20d7d6f6104644878015d5555d24c98e_5728_12" localSheetId="129" hidden="1">#REF!</definedName>
    <definedName name="TRNR_20d7d6f6104644878015d5555d24c98e_5728_12" localSheetId="130" hidden="1">#REF!</definedName>
    <definedName name="TRNR_20d7d6f6104644878015d5555d24c98e_5728_12" localSheetId="131" hidden="1">#REF!</definedName>
    <definedName name="TRNR_20d7d6f6104644878015d5555d24c98e_5728_12" localSheetId="40" hidden="1">#REF!</definedName>
    <definedName name="TRNR_20d7d6f6104644878015d5555d24c98e_5728_12" hidden="1">#REF!</definedName>
    <definedName name="TRNR_20eead7e0f71499ca8e28150062c0517_61_2" localSheetId="31" hidden="1">#REF!</definedName>
    <definedName name="TRNR_20eead7e0f71499ca8e28150062c0517_61_2" localSheetId="50" hidden="1">#REF!</definedName>
    <definedName name="TRNR_20eead7e0f71499ca8e28150062c0517_61_2" localSheetId="51" hidden="1">#REF!</definedName>
    <definedName name="TRNR_20eead7e0f71499ca8e28150062c0517_61_2" localSheetId="53" hidden="1">#REF!</definedName>
    <definedName name="TRNR_20eead7e0f71499ca8e28150062c0517_61_2" localSheetId="38" hidden="1">#REF!</definedName>
    <definedName name="TRNR_20eead7e0f71499ca8e28150062c0517_61_2" localSheetId="125" hidden="1">#REF!</definedName>
    <definedName name="TRNR_20eead7e0f71499ca8e28150062c0517_61_2" localSheetId="126" hidden="1">#REF!</definedName>
    <definedName name="TRNR_20eead7e0f71499ca8e28150062c0517_61_2" localSheetId="127" hidden="1">#REF!</definedName>
    <definedName name="TRNR_20eead7e0f71499ca8e28150062c0517_61_2" localSheetId="129" hidden="1">#REF!</definedName>
    <definedName name="TRNR_20eead7e0f71499ca8e28150062c0517_61_2" localSheetId="130" hidden="1">#REF!</definedName>
    <definedName name="TRNR_20eead7e0f71499ca8e28150062c0517_61_2" localSheetId="131" hidden="1">#REF!</definedName>
    <definedName name="TRNR_20eead7e0f71499ca8e28150062c0517_61_2" localSheetId="40" hidden="1">#REF!</definedName>
    <definedName name="TRNR_20eead7e0f71499ca8e28150062c0517_61_2" hidden="1">#REF!</definedName>
    <definedName name="TRNR_20fd182529f94253858099ffda1e3615_61_2" localSheetId="31" hidden="1">#REF!</definedName>
    <definedName name="TRNR_20fd182529f94253858099ffda1e3615_61_2" localSheetId="50" hidden="1">#REF!</definedName>
    <definedName name="TRNR_20fd182529f94253858099ffda1e3615_61_2" localSheetId="51" hidden="1">#REF!</definedName>
    <definedName name="TRNR_20fd182529f94253858099ffda1e3615_61_2" localSheetId="53" hidden="1">#REF!</definedName>
    <definedName name="TRNR_20fd182529f94253858099ffda1e3615_61_2" localSheetId="38" hidden="1">#REF!</definedName>
    <definedName name="TRNR_20fd182529f94253858099ffda1e3615_61_2" localSheetId="125" hidden="1">#REF!</definedName>
    <definedName name="TRNR_20fd182529f94253858099ffda1e3615_61_2" localSheetId="126" hidden="1">#REF!</definedName>
    <definedName name="TRNR_20fd182529f94253858099ffda1e3615_61_2" localSheetId="127" hidden="1">#REF!</definedName>
    <definedName name="TRNR_20fd182529f94253858099ffda1e3615_61_2" localSheetId="129" hidden="1">#REF!</definedName>
    <definedName name="TRNR_20fd182529f94253858099ffda1e3615_61_2" localSheetId="130" hidden="1">#REF!</definedName>
    <definedName name="TRNR_20fd182529f94253858099ffda1e3615_61_2" localSheetId="131" hidden="1">#REF!</definedName>
    <definedName name="TRNR_20fd182529f94253858099ffda1e3615_61_2" localSheetId="40" hidden="1">#REF!</definedName>
    <definedName name="TRNR_20fd182529f94253858099ffda1e3615_61_2" hidden="1">#REF!</definedName>
    <definedName name="TRNR_2103a069e4b64b8ab6e8aaae1407b3cc_61_2" localSheetId="31" hidden="1">#REF!</definedName>
    <definedName name="TRNR_2103a069e4b64b8ab6e8aaae1407b3cc_61_2" localSheetId="50" hidden="1">#REF!</definedName>
    <definedName name="TRNR_2103a069e4b64b8ab6e8aaae1407b3cc_61_2" localSheetId="51" hidden="1">#REF!</definedName>
    <definedName name="TRNR_2103a069e4b64b8ab6e8aaae1407b3cc_61_2" localSheetId="53" hidden="1">#REF!</definedName>
    <definedName name="TRNR_2103a069e4b64b8ab6e8aaae1407b3cc_61_2" localSheetId="38" hidden="1">#REF!</definedName>
    <definedName name="TRNR_2103a069e4b64b8ab6e8aaae1407b3cc_61_2" localSheetId="125" hidden="1">#REF!</definedName>
    <definedName name="TRNR_2103a069e4b64b8ab6e8aaae1407b3cc_61_2" localSheetId="126" hidden="1">#REF!</definedName>
    <definedName name="TRNR_2103a069e4b64b8ab6e8aaae1407b3cc_61_2" localSheetId="127" hidden="1">#REF!</definedName>
    <definedName name="TRNR_2103a069e4b64b8ab6e8aaae1407b3cc_61_2" localSheetId="129" hidden="1">#REF!</definedName>
    <definedName name="TRNR_2103a069e4b64b8ab6e8aaae1407b3cc_61_2" localSheetId="130" hidden="1">#REF!</definedName>
    <definedName name="TRNR_2103a069e4b64b8ab6e8aaae1407b3cc_61_2" localSheetId="131" hidden="1">#REF!</definedName>
    <definedName name="TRNR_2103a069e4b64b8ab6e8aaae1407b3cc_61_2" localSheetId="40" hidden="1">#REF!</definedName>
    <definedName name="TRNR_2103a069e4b64b8ab6e8aaae1407b3cc_61_2" hidden="1">#REF!</definedName>
    <definedName name="TRNR_210dcd6ba5d24d35afecf6d796581093_61_2" localSheetId="31" hidden="1">#REF!</definedName>
    <definedName name="TRNR_210dcd6ba5d24d35afecf6d796581093_61_2" localSheetId="50" hidden="1">#REF!</definedName>
    <definedName name="TRNR_210dcd6ba5d24d35afecf6d796581093_61_2" localSheetId="51" hidden="1">#REF!</definedName>
    <definedName name="TRNR_210dcd6ba5d24d35afecf6d796581093_61_2" localSheetId="53" hidden="1">#REF!</definedName>
    <definedName name="TRNR_210dcd6ba5d24d35afecf6d796581093_61_2" localSheetId="38" hidden="1">#REF!</definedName>
    <definedName name="TRNR_210dcd6ba5d24d35afecf6d796581093_61_2" localSheetId="125" hidden="1">#REF!</definedName>
    <definedName name="TRNR_210dcd6ba5d24d35afecf6d796581093_61_2" localSheetId="126" hidden="1">#REF!</definedName>
    <definedName name="TRNR_210dcd6ba5d24d35afecf6d796581093_61_2" localSheetId="127" hidden="1">#REF!</definedName>
    <definedName name="TRNR_210dcd6ba5d24d35afecf6d796581093_61_2" localSheetId="129" hidden="1">#REF!</definedName>
    <definedName name="TRNR_210dcd6ba5d24d35afecf6d796581093_61_2" localSheetId="130" hidden="1">#REF!</definedName>
    <definedName name="TRNR_210dcd6ba5d24d35afecf6d796581093_61_2" localSheetId="131" hidden="1">#REF!</definedName>
    <definedName name="TRNR_210dcd6ba5d24d35afecf6d796581093_61_2" localSheetId="40" hidden="1">#REF!</definedName>
    <definedName name="TRNR_210dcd6ba5d24d35afecf6d796581093_61_2" hidden="1">#REF!</definedName>
    <definedName name="TRNR_211039279ff1455d8d6e1d515df03521_61_2" localSheetId="38" hidden="1">#REF!</definedName>
    <definedName name="TRNR_211039279ff1455d8d6e1d515df03521_61_2" localSheetId="125" hidden="1">#REF!</definedName>
    <definedName name="TRNR_211039279ff1455d8d6e1d515df03521_61_2" localSheetId="126" hidden="1">#REF!</definedName>
    <definedName name="TRNR_211039279ff1455d8d6e1d515df03521_61_2" localSheetId="127" hidden="1">#REF!</definedName>
    <definedName name="TRNR_211039279ff1455d8d6e1d515df03521_61_2" localSheetId="129" hidden="1">#REF!</definedName>
    <definedName name="TRNR_211039279ff1455d8d6e1d515df03521_61_2" localSheetId="130" hidden="1">#REF!</definedName>
    <definedName name="TRNR_211039279ff1455d8d6e1d515df03521_61_2" localSheetId="131" hidden="1">#REF!</definedName>
    <definedName name="TRNR_211039279ff1455d8d6e1d515df03521_61_2" hidden="1">#REF!</definedName>
    <definedName name="TRNR_211d0dcc05dc4bf399185d5a3311b744_61_2" localSheetId="31" hidden="1">#REF!</definedName>
    <definedName name="TRNR_211d0dcc05dc4bf399185d5a3311b744_61_2" localSheetId="50" hidden="1">#REF!</definedName>
    <definedName name="TRNR_211d0dcc05dc4bf399185d5a3311b744_61_2" localSheetId="51" hidden="1">#REF!</definedName>
    <definedName name="TRNR_211d0dcc05dc4bf399185d5a3311b744_61_2" localSheetId="53" hidden="1">#REF!</definedName>
    <definedName name="TRNR_211d0dcc05dc4bf399185d5a3311b744_61_2" localSheetId="38" hidden="1">#REF!</definedName>
    <definedName name="TRNR_211d0dcc05dc4bf399185d5a3311b744_61_2" localSheetId="125" hidden="1">#REF!</definedName>
    <definedName name="TRNR_211d0dcc05dc4bf399185d5a3311b744_61_2" localSheetId="126" hidden="1">#REF!</definedName>
    <definedName name="TRNR_211d0dcc05dc4bf399185d5a3311b744_61_2" localSheetId="127" hidden="1">#REF!</definedName>
    <definedName name="TRNR_211d0dcc05dc4bf399185d5a3311b744_61_2" localSheetId="129" hidden="1">#REF!</definedName>
    <definedName name="TRNR_211d0dcc05dc4bf399185d5a3311b744_61_2" localSheetId="130" hidden="1">#REF!</definedName>
    <definedName name="TRNR_211d0dcc05dc4bf399185d5a3311b744_61_2" localSheetId="131" hidden="1">#REF!</definedName>
    <definedName name="TRNR_211d0dcc05dc4bf399185d5a3311b744_61_2" localSheetId="40" hidden="1">#REF!</definedName>
    <definedName name="TRNR_211d0dcc05dc4bf399185d5a3311b744_61_2" hidden="1">#REF!</definedName>
    <definedName name="TRNR_212a911879ad46b29936ae6e84b83184_61_2" localSheetId="31" hidden="1">#REF!</definedName>
    <definedName name="TRNR_212a911879ad46b29936ae6e84b83184_61_2" localSheetId="50" hidden="1">#REF!</definedName>
    <definedName name="TRNR_212a911879ad46b29936ae6e84b83184_61_2" localSheetId="51" hidden="1">#REF!</definedName>
    <definedName name="TRNR_212a911879ad46b29936ae6e84b83184_61_2" localSheetId="53" hidden="1">#REF!</definedName>
    <definedName name="TRNR_212a911879ad46b29936ae6e84b83184_61_2" localSheetId="38" hidden="1">#REF!</definedName>
    <definedName name="TRNR_212a911879ad46b29936ae6e84b83184_61_2" localSheetId="125" hidden="1">#REF!</definedName>
    <definedName name="TRNR_212a911879ad46b29936ae6e84b83184_61_2" localSheetId="126" hidden="1">#REF!</definedName>
    <definedName name="TRNR_212a911879ad46b29936ae6e84b83184_61_2" localSheetId="127" hidden="1">#REF!</definedName>
    <definedName name="TRNR_212a911879ad46b29936ae6e84b83184_61_2" localSheetId="129" hidden="1">#REF!</definedName>
    <definedName name="TRNR_212a911879ad46b29936ae6e84b83184_61_2" localSheetId="130" hidden="1">#REF!</definedName>
    <definedName name="TRNR_212a911879ad46b29936ae6e84b83184_61_2" localSheetId="131" hidden="1">#REF!</definedName>
    <definedName name="TRNR_212a911879ad46b29936ae6e84b83184_61_2" localSheetId="40" hidden="1">#REF!</definedName>
    <definedName name="TRNR_212a911879ad46b29936ae6e84b83184_61_2" hidden="1">#REF!</definedName>
    <definedName name="TRNR_2131d2def5a1405b839c34c2ff83a025_524_10" hidden="1">#REF!</definedName>
    <definedName name="TRNR_21435676e29b40e5ab47aabd960a6fbb_61_2" localSheetId="31" hidden="1">#REF!</definedName>
    <definedName name="TRNR_21435676e29b40e5ab47aabd960a6fbb_61_2" localSheetId="50" hidden="1">#REF!</definedName>
    <definedName name="TRNR_21435676e29b40e5ab47aabd960a6fbb_61_2" localSheetId="51" hidden="1">#REF!</definedName>
    <definedName name="TRNR_21435676e29b40e5ab47aabd960a6fbb_61_2" localSheetId="53" hidden="1">#REF!</definedName>
    <definedName name="TRNR_21435676e29b40e5ab47aabd960a6fbb_61_2" localSheetId="38" hidden="1">#REF!</definedName>
    <definedName name="TRNR_21435676e29b40e5ab47aabd960a6fbb_61_2" localSheetId="125" hidden="1">#REF!</definedName>
    <definedName name="TRNR_21435676e29b40e5ab47aabd960a6fbb_61_2" localSheetId="126" hidden="1">#REF!</definedName>
    <definedName name="TRNR_21435676e29b40e5ab47aabd960a6fbb_61_2" localSheetId="127" hidden="1">#REF!</definedName>
    <definedName name="TRNR_21435676e29b40e5ab47aabd960a6fbb_61_2" localSheetId="129" hidden="1">#REF!</definedName>
    <definedName name="TRNR_21435676e29b40e5ab47aabd960a6fbb_61_2" localSheetId="130" hidden="1">#REF!</definedName>
    <definedName name="TRNR_21435676e29b40e5ab47aabd960a6fbb_61_2" localSheetId="131" hidden="1">#REF!</definedName>
    <definedName name="TRNR_21435676e29b40e5ab47aabd960a6fbb_61_2" localSheetId="40" hidden="1">#REF!</definedName>
    <definedName name="TRNR_21435676e29b40e5ab47aabd960a6fbb_61_2" hidden="1">#REF!</definedName>
    <definedName name="TRNR_2147e1199ea5464f8a0551a8b72bbcd1_61_2" localSheetId="31" hidden="1">#REF!</definedName>
    <definedName name="TRNR_2147e1199ea5464f8a0551a8b72bbcd1_61_2" localSheetId="50" hidden="1">#REF!</definedName>
    <definedName name="TRNR_2147e1199ea5464f8a0551a8b72bbcd1_61_2" localSheetId="51" hidden="1">#REF!</definedName>
    <definedName name="TRNR_2147e1199ea5464f8a0551a8b72bbcd1_61_2" localSheetId="53" hidden="1">#REF!</definedName>
    <definedName name="TRNR_2147e1199ea5464f8a0551a8b72bbcd1_61_2" localSheetId="38" hidden="1">#REF!</definedName>
    <definedName name="TRNR_2147e1199ea5464f8a0551a8b72bbcd1_61_2" localSheetId="125" hidden="1">#REF!</definedName>
    <definedName name="TRNR_2147e1199ea5464f8a0551a8b72bbcd1_61_2" localSheetId="126" hidden="1">#REF!</definedName>
    <definedName name="TRNR_2147e1199ea5464f8a0551a8b72bbcd1_61_2" localSheetId="127" hidden="1">#REF!</definedName>
    <definedName name="TRNR_2147e1199ea5464f8a0551a8b72bbcd1_61_2" localSheetId="129" hidden="1">#REF!</definedName>
    <definedName name="TRNR_2147e1199ea5464f8a0551a8b72bbcd1_61_2" localSheetId="130" hidden="1">#REF!</definedName>
    <definedName name="TRNR_2147e1199ea5464f8a0551a8b72bbcd1_61_2" localSheetId="131" hidden="1">#REF!</definedName>
    <definedName name="TRNR_2147e1199ea5464f8a0551a8b72bbcd1_61_2" localSheetId="40" hidden="1">#REF!</definedName>
    <definedName name="TRNR_2147e1199ea5464f8a0551a8b72bbcd1_61_2" hidden="1">#REF!</definedName>
    <definedName name="TRNR_214876ebafdc42dfaa996be91ed19861_50_1" localSheetId="31" hidden="1">#REF!</definedName>
    <definedName name="TRNR_214876ebafdc42dfaa996be91ed19861_50_1" localSheetId="38" hidden="1">#REF!</definedName>
    <definedName name="TRNR_214876ebafdc42dfaa996be91ed19861_50_1" localSheetId="124" hidden="1">#REF!</definedName>
    <definedName name="TRNR_214876ebafdc42dfaa996be91ed19861_50_1" localSheetId="125" hidden="1">#REF!</definedName>
    <definedName name="TRNR_214876ebafdc42dfaa996be91ed19861_50_1" localSheetId="126" hidden="1">#REF!</definedName>
    <definedName name="TRNR_214876ebafdc42dfaa996be91ed19861_50_1" localSheetId="127" hidden="1">#REF!</definedName>
    <definedName name="TRNR_214876ebafdc42dfaa996be91ed19861_50_1" localSheetId="128" hidden="1">#REF!</definedName>
    <definedName name="TRNR_214876ebafdc42dfaa996be91ed19861_50_1" localSheetId="129" hidden="1">#REF!</definedName>
    <definedName name="TRNR_214876ebafdc42dfaa996be91ed19861_50_1" localSheetId="130" hidden="1">#REF!</definedName>
    <definedName name="TRNR_214876ebafdc42dfaa996be91ed19861_50_1" localSheetId="131" hidden="1">#REF!</definedName>
    <definedName name="TRNR_214876ebafdc42dfaa996be91ed19861_50_1" localSheetId="138" hidden="1">#REF!</definedName>
    <definedName name="TRNR_214876ebafdc42dfaa996be91ed19861_50_1" localSheetId="40" hidden="1">#REF!</definedName>
    <definedName name="TRNR_214876ebafdc42dfaa996be91ed19861_50_1" hidden="1">#REF!</definedName>
    <definedName name="TRNR_214f049f42524c11a9aa9a6b5dde4094_282_26" localSheetId="38" hidden="1">#REF!</definedName>
    <definedName name="TRNR_214f049f42524c11a9aa9a6b5dde4094_282_26" localSheetId="125" hidden="1">#REF!</definedName>
    <definedName name="TRNR_214f049f42524c11a9aa9a6b5dde4094_282_26" localSheetId="126" hidden="1">#REF!</definedName>
    <definedName name="TRNR_214f049f42524c11a9aa9a6b5dde4094_282_26" localSheetId="127" hidden="1">#REF!</definedName>
    <definedName name="TRNR_214f049f42524c11a9aa9a6b5dde4094_282_26" localSheetId="129" hidden="1">#REF!</definedName>
    <definedName name="TRNR_214f049f42524c11a9aa9a6b5dde4094_282_26" localSheetId="130" hidden="1">#REF!</definedName>
    <definedName name="TRNR_214f049f42524c11a9aa9a6b5dde4094_282_26" localSheetId="131" hidden="1">#REF!</definedName>
    <definedName name="TRNR_214f049f42524c11a9aa9a6b5dde4094_282_26" localSheetId="138" hidden="1">#REF!</definedName>
    <definedName name="TRNR_214f049f42524c11a9aa9a6b5dde4094_282_26" hidden="1">#REF!</definedName>
    <definedName name="TRNR_2154fba750ef42838b610277bde2ba90_61_2" localSheetId="31" hidden="1">#REF!</definedName>
    <definedName name="TRNR_2154fba750ef42838b610277bde2ba90_61_2" localSheetId="50" hidden="1">#REF!</definedName>
    <definedName name="TRNR_2154fba750ef42838b610277bde2ba90_61_2" localSheetId="51" hidden="1">#REF!</definedName>
    <definedName name="TRNR_2154fba750ef42838b610277bde2ba90_61_2" localSheetId="53" hidden="1">#REF!</definedName>
    <definedName name="TRNR_2154fba750ef42838b610277bde2ba90_61_2" localSheetId="38" hidden="1">#REF!</definedName>
    <definedName name="TRNR_2154fba750ef42838b610277bde2ba90_61_2" localSheetId="125" hidden="1">#REF!</definedName>
    <definedName name="TRNR_2154fba750ef42838b610277bde2ba90_61_2" localSheetId="126" hidden="1">#REF!</definedName>
    <definedName name="TRNR_2154fba750ef42838b610277bde2ba90_61_2" localSheetId="127" hidden="1">#REF!</definedName>
    <definedName name="TRNR_2154fba750ef42838b610277bde2ba90_61_2" localSheetId="129" hidden="1">#REF!</definedName>
    <definedName name="TRNR_2154fba750ef42838b610277bde2ba90_61_2" localSheetId="130" hidden="1">#REF!</definedName>
    <definedName name="TRNR_2154fba750ef42838b610277bde2ba90_61_2" localSheetId="131" hidden="1">#REF!</definedName>
    <definedName name="TRNR_2154fba750ef42838b610277bde2ba90_61_2" localSheetId="40" hidden="1">#REF!</definedName>
    <definedName name="TRNR_2154fba750ef42838b610277bde2ba90_61_2" hidden="1">#REF!</definedName>
    <definedName name="TRNR_21552ccfc8b941b8a9c49ffda6dcb374_61_2" localSheetId="31" hidden="1">#REF!</definedName>
    <definedName name="TRNR_21552ccfc8b941b8a9c49ffda6dcb374_61_2" localSheetId="50" hidden="1">#REF!</definedName>
    <definedName name="TRNR_21552ccfc8b941b8a9c49ffda6dcb374_61_2" localSheetId="51" hidden="1">#REF!</definedName>
    <definedName name="TRNR_21552ccfc8b941b8a9c49ffda6dcb374_61_2" localSheetId="53" hidden="1">#REF!</definedName>
    <definedName name="TRNR_21552ccfc8b941b8a9c49ffda6dcb374_61_2" localSheetId="38" hidden="1">#REF!</definedName>
    <definedName name="TRNR_21552ccfc8b941b8a9c49ffda6dcb374_61_2" localSheetId="125" hidden="1">#REF!</definedName>
    <definedName name="TRNR_21552ccfc8b941b8a9c49ffda6dcb374_61_2" localSheetId="126" hidden="1">#REF!</definedName>
    <definedName name="TRNR_21552ccfc8b941b8a9c49ffda6dcb374_61_2" localSheetId="127" hidden="1">#REF!</definedName>
    <definedName name="TRNR_21552ccfc8b941b8a9c49ffda6dcb374_61_2" localSheetId="129" hidden="1">#REF!</definedName>
    <definedName name="TRNR_21552ccfc8b941b8a9c49ffda6dcb374_61_2" localSheetId="130" hidden="1">#REF!</definedName>
    <definedName name="TRNR_21552ccfc8b941b8a9c49ffda6dcb374_61_2" localSheetId="131" hidden="1">#REF!</definedName>
    <definedName name="TRNR_21552ccfc8b941b8a9c49ffda6dcb374_61_2" localSheetId="40" hidden="1">#REF!</definedName>
    <definedName name="TRNR_21552ccfc8b941b8a9c49ffda6dcb374_61_2" hidden="1">#REF!</definedName>
    <definedName name="TRNR_21627e86ca354dada193dd19d3f66097_52_3" localSheetId="31" hidden="1">#REF!</definedName>
    <definedName name="TRNR_21627e86ca354dada193dd19d3f66097_52_3" localSheetId="38" hidden="1">#REF!</definedName>
    <definedName name="TRNR_21627e86ca354dada193dd19d3f66097_52_3" localSheetId="125" hidden="1">#REF!</definedName>
    <definedName name="TRNR_21627e86ca354dada193dd19d3f66097_52_3" localSheetId="126" hidden="1">#REF!</definedName>
    <definedName name="TRNR_21627e86ca354dada193dd19d3f66097_52_3" localSheetId="127" hidden="1">#REF!</definedName>
    <definedName name="TRNR_21627e86ca354dada193dd19d3f66097_52_3" localSheetId="129" hidden="1">#REF!</definedName>
    <definedName name="TRNR_21627e86ca354dada193dd19d3f66097_52_3" localSheetId="130" hidden="1">#REF!</definedName>
    <definedName name="TRNR_21627e86ca354dada193dd19d3f66097_52_3" localSheetId="131" hidden="1">#REF!</definedName>
    <definedName name="TRNR_21627e86ca354dada193dd19d3f66097_52_3" localSheetId="40" hidden="1">#REF!</definedName>
    <definedName name="TRNR_21627e86ca354dada193dd19d3f66097_52_3" hidden="1">#REF!</definedName>
    <definedName name="TRNR_216438e7ea154726a6d966c7df11c210_61_2" localSheetId="31" hidden="1">#REF!</definedName>
    <definedName name="TRNR_216438e7ea154726a6d966c7df11c210_61_2" localSheetId="50" hidden="1">#REF!</definedName>
    <definedName name="TRNR_216438e7ea154726a6d966c7df11c210_61_2" localSheetId="51" hidden="1">#REF!</definedName>
    <definedName name="TRNR_216438e7ea154726a6d966c7df11c210_61_2" localSheetId="53" hidden="1">#REF!</definedName>
    <definedName name="TRNR_216438e7ea154726a6d966c7df11c210_61_2" localSheetId="38" hidden="1">#REF!</definedName>
    <definedName name="TRNR_216438e7ea154726a6d966c7df11c210_61_2" localSheetId="125" hidden="1">#REF!</definedName>
    <definedName name="TRNR_216438e7ea154726a6d966c7df11c210_61_2" localSheetId="126" hidden="1">#REF!</definedName>
    <definedName name="TRNR_216438e7ea154726a6d966c7df11c210_61_2" localSheetId="127" hidden="1">#REF!</definedName>
    <definedName name="TRNR_216438e7ea154726a6d966c7df11c210_61_2" localSheetId="129" hidden="1">#REF!</definedName>
    <definedName name="TRNR_216438e7ea154726a6d966c7df11c210_61_2" localSheetId="130" hidden="1">#REF!</definedName>
    <definedName name="TRNR_216438e7ea154726a6d966c7df11c210_61_2" localSheetId="131" hidden="1">#REF!</definedName>
    <definedName name="TRNR_216438e7ea154726a6d966c7df11c210_61_2" localSheetId="40" hidden="1">#REF!</definedName>
    <definedName name="TRNR_216438e7ea154726a6d966c7df11c210_61_2" hidden="1">#REF!</definedName>
    <definedName name="TRNR_2170403acf5e4ede986fc14752144a3a_61_2" localSheetId="31" hidden="1">#REF!</definedName>
    <definedName name="TRNR_2170403acf5e4ede986fc14752144a3a_61_2" localSheetId="50" hidden="1">#REF!</definedName>
    <definedName name="TRNR_2170403acf5e4ede986fc14752144a3a_61_2" localSheetId="51" hidden="1">#REF!</definedName>
    <definedName name="TRNR_2170403acf5e4ede986fc14752144a3a_61_2" localSheetId="53" hidden="1">#REF!</definedName>
    <definedName name="TRNR_2170403acf5e4ede986fc14752144a3a_61_2" localSheetId="38" hidden="1">#REF!</definedName>
    <definedName name="TRNR_2170403acf5e4ede986fc14752144a3a_61_2" localSheetId="125" hidden="1">#REF!</definedName>
    <definedName name="TRNR_2170403acf5e4ede986fc14752144a3a_61_2" localSheetId="126" hidden="1">#REF!</definedName>
    <definedName name="TRNR_2170403acf5e4ede986fc14752144a3a_61_2" localSheetId="127" hidden="1">#REF!</definedName>
    <definedName name="TRNR_2170403acf5e4ede986fc14752144a3a_61_2" localSheetId="129" hidden="1">#REF!</definedName>
    <definedName name="TRNR_2170403acf5e4ede986fc14752144a3a_61_2" localSheetId="130" hidden="1">#REF!</definedName>
    <definedName name="TRNR_2170403acf5e4ede986fc14752144a3a_61_2" localSheetId="131" hidden="1">#REF!</definedName>
    <definedName name="TRNR_2170403acf5e4ede986fc14752144a3a_61_2" localSheetId="40" hidden="1">#REF!</definedName>
    <definedName name="TRNR_2170403acf5e4ede986fc14752144a3a_61_2" hidden="1">#REF!</definedName>
    <definedName name="TRNR_2171eeeed72045a5a642ece9010635dd_61_2" localSheetId="31" hidden="1">#REF!</definedName>
    <definedName name="TRNR_2171eeeed72045a5a642ece9010635dd_61_2" localSheetId="50" hidden="1">#REF!</definedName>
    <definedName name="TRNR_2171eeeed72045a5a642ece9010635dd_61_2" localSheetId="51" hidden="1">#REF!</definedName>
    <definedName name="TRNR_2171eeeed72045a5a642ece9010635dd_61_2" localSheetId="53" hidden="1">#REF!</definedName>
    <definedName name="TRNR_2171eeeed72045a5a642ece9010635dd_61_2" localSheetId="38" hidden="1">#REF!</definedName>
    <definedName name="TRNR_2171eeeed72045a5a642ece9010635dd_61_2" localSheetId="125" hidden="1">#REF!</definedName>
    <definedName name="TRNR_2171eeeed72045a5a642ece9010635dd_61_2" localSheetId="126" hidden="1">#REF!</definedName>
    <definedName name="TRNR_2171eeeed72045a5a642ece9010635dd_61_2" localSheetId="127" hidden="1">#REF!</definedName>
    <definedName name="TRNR_2171eeeed72045a5a642ece9010635dd_61_2" localSheetId="129" hidden="1">#REF!</definedName>
    <definedName name="TRNR_2171eeeed72045a5a642ece9010635dd_61_2" localSheetId="130" hidden="1">#REF!</definedName>
    <definedName name="TRNR_2171eeeed72045a5a642ece9010635dd_61_2" localSheetId="131" hidden="1">#REF!</definedName>
    <definedName name="TRNR_2171eeeed72045a5a642ece9010635dd_61_2" localSheetId="40" hidden="1">#REF!</definedName>
    <definedName name="TRNR_2171eeeed72045a5a642ece9010635dd_61_2" hidden="1">#REF!</definedName>
    <definedName name="TRNR_21899542edbf4d9a8b5190e0d35c6f61_61_2" localSheetId="31" hidden="1">#REF!</definedName>
    <definedName name="TRNR_21899542edbf4d9a8b5190e0d35c6f61_61_2" localSheetId="50" hidden="1">#REF!</definedName>
    <definedName name="TRNR_21899542edbf4d9a8b5190e0d35c6f61_61_2" localSheetId="51" hidden="1">#REF!</definedName>
    <definedName name="TRNR_21899542edbf4d9a8b5190e0d35c6f61_61_2" localSheetId="53" hidden="1">#REF!</definedName>
    <definedName name="TRNR_21899542edbf4d9a8b5190e0d35c6f61_61_2" localSheetId="38" hidden="1">#REF!</definedName>
    <definedName name="TRNR_21899542edbf4d9a8b5190e0d35c6f61_61_2" localSheetId="125" hidden="1">#REF!</definedName>
    <definedName name="TRNR_21899542edbf4d9a8b5190e0d35c6f61_61_2" localSheetId="126" hidden="1">#REF!</definedName>
    <definedName name="TRNR_21899542edbf4d9a8b5190e0d35c6f61_61_2" localSheetId="127" hidden="1">#REF!</definedName>
    <definedName name="TRNR_21899542edbf4d9a8b5190e0d35c6f61_61_2" localSheetId="129" hidden="1">#REF!</definedName>
    <definedName name="TRNR_21899542edbf4d9a8b5190e0d35c6f61_61_2" localSheetId="130" hidden="1">#REF!</definedName>
    <definedName name="TRNR_21899542edbf4d9a8b5190e0d35c6f61_61_2" localSheetId="131" hidden="1">#REF!</definedName>
    <definedName name="TRNR_21899542edbf4d9a8b5190e0d35c6f61_61_2" localSheetId="40" hidden="1">#REF!</definedName>
    <definedName name="TRNR_21899542edbf4d9a8b5190e0d35c6f61_61_2" hidden="1">#REF!</definedName>
    <definedName name="TRNR_21a722b67f85434ab25b972ab36fbf10_61_2" localSheetId="31" hidden="1">#REF!</definedName>
    <definedName name="TRNR_21a722b67f85434ab25b972ab36fbf10_61_2" localSheetId="50" hidden="1">#REF!</definedName>
    <definedName name="TRNR_21a722b67f85434ab25b972ab36fbf10_61_2" localSheetId="51" hidden="1">#REF!</definedName>
    <definedName name="TRNR_21a722b67f85434ab25b972ab36fbf10_61_2" localSheetId="53" hidden="1">#REF!</definedName>
    <definedName name="TRNR_21a722b67f85434ab25b972ab36fbf10_61_2" localSheetId="38" hidden="1">#REF!</definedName>
    <definedName name="TRNR_21a722b67f85434ab25b972ab36fbf10_61_2" localSheetId="125" hidden="1">#REF!</definedName>
    <definedName name="TRNR_21a722b67f85434ab25b972ab36fbf10_61_2" localSheetId="126" hidden="1">#REF!</definedName>
    <definedName name="TRNR_21a722b67f85434ab25b972ab36fbf10_61_2" localSheetId="127" hidden="1">#REF!</definedName>
    <definedName name="TRNR_21a722b67f85434ab25b972ab36fbf10_61_2" localSheetId="129" hidden="1">#REF!</definedName>
    <definedName name="TRNR_21a722b67f85434ab25b972ab36fbf10_61_2" localSheetId="130" hidden="1">#REF!</definedName>
    <definedName name="TRNR_21a722b67f85434ab25b972ab36fbf10_61_2" localSheetId="131" hidden="1">#REF!</definedName>
    <definedName name="TRNR_21a722b67f85434ab25b972ab36fbf10_61_2" localSheetId="40" hidden="1">#REF!</definedName>
    <definedName name="TRNR_21a722b67f85434ab25b972ab36fbf10_61_2" hidden="1">#REF!</definedName>
    <definedName name="TRNR_21bd2c7f88a14151b25aad980b3335e2_61_2" localSheetId="31" hidden="1">#REF!</definedName>
    <definedName name="TRNR_21bd2c7f88a14151b25aad980b3335e2_61_2" localSheetId="50" hidden="1">#REF!</definedName>
    <definedName name="TRNR_21bd2c7f88a14151b25aad980b3335e2_61_2" localSheetId="51" hidden="1">#REF!</definedName>
    <definedName name="TRNR_21bd2c7f88a14151b25aad980b3335e2_61_2" localSheetId="53" hidden="1">#REF!</definedName>
    <definedName name="TRNR_21bd2c7f88a14151b25aad980b3335e2_61_2" localSheetId="38" hidden="1">#REF!</definedName>
    <definedName name="TRNR_21bd2c7f88a14151b25aad980b3335e2_61_2" localSheetId="125" hidden="1">#REF!</definedName>
    <definedName name="TRNR_21bd2c7f88a14151b25aad980b3335e2_61_2" localSheetId="126" hidden="1">#REF!</definedName>
    <definedName name="TRNR_21bd2c7f88a14151b25aad980b3335e2_61_2" localSheetId="127" hidden="1">#REF!</definedName>
    <definedName name="TRNR_21bd2c7f88a14151b25aad980b3335e2_61_2" localSheetId="129" hidden="1">#REF!</definedName>
    <definedName name="TRNR_21bd2c7f88a14151b25aad980b3335e2_61_2" localSheetId="130" hidden="1">#REF!</definedName>
    <definedName name="TRNR_21bd2c7f88a14151b25aad980b3335e2_61_2" localSheetId="131" hidden="1">#REF!</definedName>
    <definedName name="TRNR_21bd2c7f88a14151b25aad980b3335e2_61_2" localSheetId="40" hidden="1">#REF!</definedName>
    <definedName name="TRNR_21bd2c7f88a14151b25aad980b3335e2_61_2" hidden="1">#REF!</definedName>
    <definedName name="TRNR_21d3fc9daf5445d2931ce8356cdb430f_61_2" localSheetId="31" hidden="1">#REF!</definedName>
    <definedName name="TRNR_21d3fc9daf5445d2931ce8356cdb430f_61_2" localSheetId="50" hidden="1">#REF!</definedName>
    <definedName name="TRNR_21d3fc9daf5445d2931ce8356cdb430f_61_2" localSheetId="51" hidden="1">#REF!</definedName>
    <definedName name="TRNR_21d3fc9daf5445d2931ce8356cdb430f_61_2" localSheetId="53" hidden="1">#REF!</definedName>
    <definedName name="TRNR_21d3fc9daf5445d2931ce8356cdb430f_61_2" localSheetId="38" hidden="1">#REF!</definedName>
    <definedName name="TRNR_21d3fc9daf5445d2931ce8356cdb430f_61_2" localSheetId="125" hidden="1">#REF!</definedName>
    <definedName name="TRNR_21d3fc9daf5445d2931ce8356cdb430f_61_2" localSheetId="126" hidden="1">#REF!</definedName>
    <definedName name="TRNR_21d3fc9daf5445d2931ce8356cdb430f_61_2" localSheetId="127" hidden="1">#REF!</definedName>
    <definedName name="TRNR_21d3fc9daf5445d2931ce8356cdb430f_61_2" localSheetId="129" hidden="1">#REF!</definedName>
    <definedName name="TRNR_21d3fc9daf5445d2931ce8356cdb430f_61_2" localSheetId="130" hidden="1">#REF!</definedName>
    <definedName name="TRNR_21d3fc9daf5445d2931ce8356cdb430f_61_2" localSheetId="131" hidden="1">#REF!</definedName>
    <definedName name="TRNR_21d3fc9daf5445d2931ce8356cdb430f_61_2" localSheetId="40" hidden="1">#REF!</definedName>
    <definedName name="TRNR_21d3fc9daf5445d2931ce8356cdb430f_61_2" hidden="1">#REF!</definedName>
    <definedName name="TRNR_21d8a13715db406699e7a8f39cd2cf38_6183_2" localSheetId="31" hidden="1">#REF!</definedName>
    <definedName name="TRNR_21d8a13715db406699e7a8f39cd2cf38_6183_2" localSheetId="50" hidden="1">#REF!</definedName>
    <definedName name="TRNR_21d8a13715db406699e7a8f39cd2cf38_6183_2" localSheetId="51" hidden="1">#REF!</definedName>
    <definedName name="TRNR_21d8a13715db406699e7a8f39cd2cf38_6183_2" localSheetId="53" hidden="1">#REF!</definedName>
    <definedName name="TRNR_21d8a13715db406699e7a8f39cd2cf38_6183_2" localSheetId="33" hidden="1">#REF!</definedName>
    <definedName name="TRNR_21d8a13715db406699e7a8f39cd2cf38_6183_2" localSheetId="34" hidden="1">#REF!</definedName>
    <definedName name="TRNR_21d8a13715db406699e7a8f39cd2cf38_6183_2" localSheetId="38" hidden="1">#REF!</definedName>
    <definedName name="TRNR_21d8a13715db406699e7a8f39cd2cf38_6183_2" localSheetId="125" hidden="1">#REF!</definedName>
    <definedName name="TRNR_21d8a13715db406699e7a8f39cd2cf38_6183_2" localSheetId="126" hidden="1">#REF!</definedName>
    <definedName name="TRNR_21d8a13715db406699e7a8f39cd2cf38_6183_2" localSheetId="127" hidden="1">#REF!</definedName>
    <definedName name="TRNR_21d8a13715db406699e7a8f39cd2cf38_6183_2" localSheetId="129" hidden="1">#REF!</definedName>
    <definedName name="TRNR_21d8a13715db406699e7a8f39cd2cf38_6183_2" localSheetId="130" hidden="1">#REF!</definedName>
    <definedName name="TRNR_21d8a13715db406699e7a8f39cd2cf38_6183_2" localSheetId="131" hidden="1">#REF!</definedName>
    <definedName name="TRNR_21d8a13715db406699e7a8f39cd2cf38_6183_2" localSheetId="40" hidden="1">#REF!</definedName>
    <definedName name="TRNR_21d8a13715db406699e7a8f39cd2cf38_6183_2" hidden="1">#REF!</definedName>
    <definedName name="TRNR_21e4097b1bbf433ca478e3da66090bc9_9_1" localSheetId="5" hidden="1">#REF!</definedName>
    <definedName name="TRNR_21e4097b1bbf433ca478e3da66090bc9_9_1" localSheetId="6" hidden="1">#REF!</definedName>
    <definedName name="TRNR_21e4097b1bbf433ca478e3da66090bc9_9_1" localSheetId="7" hidden="1">#REF!</definedName>
    <definedName name="TRNR_21e4097b1bbf433ca478e3da66090bc9_9_1" localSheetId="8" hidden="1">#REF!</definedName>
    <definedName name="TRNR_21e4097b1bbf433ca478e3da66090bc9_9_1" localSheetId="9" hidden="1">#REF!</definedName>
    <definedName name="TRNR_21e4097b1bbf433ca478e3da66090bc9_9_1" localSheetId="50" hidden="1">#REF!</definedName>
    <definedName name="TRNR_21e4097b1bbf433ca478e3da66090bc9_9_1" localSheetId="51" hidden="1">#REF!</definedName>
    <definedName name="TRNR_21e4097b1bbf433ca478e3da66090bc9_9_1" localSheetId="53" hidden="1">#REF!</definedName>
    <definedName name="TRNR_21e4097b1bbf433ca478e3da66090bc9_9_1" localSheetId="33" hidden="1">#REF!</definedName>
    <definedName name="TRNR_21e4097b1bbf433ca478e3da66090bc9_9_1" localSheetId="34" hidden="1">#REF!</definedName>
    <definedName name="TRNR_21e4097b1bbf433ca478e3da66090bc9_9_1" localSheetId="124" hidden="1">#REF!</definedName>
    <definedName name="TRNR_21e4097b1bbf433ca478e3da66090bc9_9_1" localSheetId="125" hidden="1">#REF!</definedName>
    <definedName name="TRNR_21e4097b1bbf433ca478e3da66090bc9_9_1" localSheetId="126" hidden="1">#REF!</definedName>
    <definedName name="TRNR_21e4097b1bbf433ca478e3da66090bc9_9_1" localSheetId="127" hidden="1">#REF!</definedName>
    <definedName name="TRNR_21e4097b1bbf433ca478e3da66090bc9_9_1" localSheetId="138" hidden="1">#REF!</definedName>
    <definedName name="TRNR_21e4097b1bbf433ca478e3da66090bc9_9_1" hidden="1">#REF!</definedName>
    <definedName name="TRNR_21e9540a387c4830af3361cf12686a73_525_10" hidden="1">#REF!</definedName>
    <definedName name="TRNR_21ea2110485c4358a4291ec04bf56781_11_6" localSheetId="30" hidden="1">#REF!</definedName>
    <definedName name="TRNR_21ea2110485c4358a4291ec04bf56781_11_6" localSheetId="31" hidden="1">#REF!</definedName>
    <definedName name="TRNR_21ea2110485c4358a4291ec04bf56781_11_6" localSheetId="54" hidden="1">#REF!</definedName>
    <definedName name="TRNR_21ea2110485c4358a4291ec04bf56781_11_6" localSheetId="38" hidden="1">#REF!</definedName>
    <definedName name="TRNR_21ea2110485c4358a4291ec04bf56781_11_6" localSheetId="124" hidden="1">#REF!</definedName>
    <definedName name="TRNR_21ea2110485c4358a4291ec04bf56781_11_6" localSheetId="125" hidden="1">#REF!</definedName>
    <definedName name="TRNR_21ea2110485c4358a4291ec04bf56781_11_6" localSheetId="126" hidden="1">#REF!</definedName>
    <definedName name="TRNR_21ea2110485c4358a4291ec04bf56781_11_6" localSheetId="127" hidden="1">#REF!</definedName>
    <definedName name="TRNR_21ea2110485c4358a4291ec04bf56781_11_6" localSheetId="128" hidden="1">#REF!</definedName>
    <definedName name="TRNR_21ea2110485c4358a4291ec04bf56781_11_6" localSheetId="129" hidden="1">#REF!</definedName>
    <definedName name="TRNR_21ea2110485c4358a4291ec04bf56781_11_6" localSheetId="130" hidden="1">#REF!</definedName>
    <definedName name="TRNR_21ea2110485c4358a4291ec04bf56781_11_6" localSheetId="131" hidden="1">#REF!</definedName>
    <definedName name="TRNR_21ea2110485c4358a4291ec04bf56781_11_6" localSheetId="40" hidden="1">#REF!</definedName>
    <definedName name="TRNR_21ea2110485c4358a4291ec04bf56781_11_6" hidden="1">#REF!</definedName>
    <definedName name="TRNR_21efa498f2af4344a81cad5780109ae7_523_1" localSheetId="30" hidden="1">#REF!</definedName>
    <definedName name="TRNR_21efa498f2af4344a81cad5780109ae7_523_1" localSheetId="31" hidden="1">#REF!</definedName>
    <definedName name="TRNR_21efa498f2af4344a81cad5780109ae7_523_1" localSheetId="49" hidden="1">#REF!</definedName>
    <definedName name="TRNR_21efa498f2af4344a81cad5780109ae7_523_1" localSheetId="50" hidden="1">#REF!</definedName>
    <definedName name="TRNR_21efa498f2af4344a81cad5780109ae7_523_1" localSheetId="51" hidden="1">#REF!</definedName>
    <definedName name="TRNR_21efa498f2af4344a81cad5780109ae7_523_1" localSheetId="53" hidden="1">#REF!</definedName>
    <definedName name="TRNR_21efa498f2af4344a81cad5780109ae7_523_1" localSheetId="54" hidden="1">#REF!</definedName>
    <definedName name="TRNR_21efa498f2af4344a81cad5780109ae7_523_1" localSheetId="33" hidden="1">#REF!</definedName>
    <definedName name="TRNR_21efa498f2af4344a81cad5780109ae7_523_1" localSheetId="34" hidden="1">#REF!</definedName>
    <definedName name="TRNR_21efa498f2af4344a81cad5780109ae7_523_1" localSheetId="38" hidden="1">#REF!</definedName>
    <definedName name="TRNR_21efa498f2af4344a81cad5780109ae7_523_1" localSheetId="124" hidden="1">#REF!</definedName>
    <definedName name="TRNR_21efa498f2af4344a81cad5780109ae7_523_1" localSheetId="125" hidden="1">#REF!</definedName>
    <definedName name="TRNR_21efa498f2af4344a81cad5780109ae7_523_1" localSheetId="126" hidden="1">#REF!</definedName>
    <definedName name="TRNR_21efa498f2af4344a81cad5780109ae7_523_1" localSheetId="127" hidden="1">#REF!</definedName>
    <definedName name="TRNR_21efa498f2af4344a81cad5780109ae7_523_1" localSheetId="128" hidden="1">#REF!</definedName>
    <definedName name="TRNR_21efa498f2af4344a81cad5780109ae7_523_1" localSheetId="129" hidden="1">#REF!</definedName>
    <definedName name="TRNR_21efa498f2af4344a81cad5780109ae7_523_1" localSheetId="130" hidden="1">#REF!</definedName>
    <definedName name="TRNR_21efa498f2af4344a81cad5780109ae7_523_1" localSheetId="131" hidden="1">#REF!</definedName>
    <definedName name="TRNR_21efa498f2af4344a81cad5780109ae7_523_1" localSheetId="40" hidden="1">#REF!</definedName>
    <definedName name="TRNR_21efa498f2af4344a81cad5780109ae7_523_1" hidden="1">#REF!</definedName>
    <definedName name="TRNR_22144b54151b44f884ba30f50a1cec98_61_2" localSheetId="31" hidden="1">#REF!</definedName>
    <definedName name="TRNR_22144b54151b44f884ba30f50a1cec98_61_2" localSheetId="50" hidden="1">#REF!</definedName>
    <definedName name="TRNR_22144b54151b44f884ba30f50a1cec98_61_2" localSheetId="51" hidden="1">#REF!</definedName>
    <definedName name="TRNR_22144b54151b44f884ba30f50a1cec98_61_2" localSheetId="53" hidden="1">#REF!</definedName>
    <definedName name="TRNR_22144b54151b44f884ba30f50a1cec98_61_2" localSheetId="38" hidden="1">#REF!</definedName>
    <definedName name="TRNR_22144b54151b44f884ba30f50a1cec98_61_2" localSheetId="125" hidden="1">#REF!</definedName>
    <definedName name="TRNR_22144b54151b44f884ba30f50a1cec98_61_2" localSheetId="126" hidden="1">#REF!</definedName>
    <definedName name="TRNR_22144b54151b44f884ba30f50a1cec98_61_2" localSheetId="127" hidden="1">#REF!</definedName>
    <definedName name="TRNR_22144b54151b44f884ba30f50a1cec98_61_2" localSheetId="129" hidden="1">#REF!</definedName>
    <definedName name="TRNR_22144b54151b44f884ba30f50a1cec98_61_2" localSheetId="130" hidden="1">#REF!</definedName>
    <definedName name="TRNR_22144b54151b44f884ba30f50a1cec98_61_2" localSheetId="131" hidden="1">#REF!</definedName>
    <definedName name="TRNR_22144b54151b44f884ba30f50a1cec98_61_2" localSheetId="40" hidden="1">#REF!</definedName>
    <definedName name="TRNR_22144b54151b44f884ba30f50a1cec98_61_2" hidden="1">#REF!</definedName>
    <definedName name="TRNR_22511d0e0e5a4a868f5fbc21f608a054_61_2" localSheetId="31" hidden="1">#REF!</definedName>
    <definedName name="TRNR_22511d0e0e5a4a868f5fbc21f608a054_61_2" localSheetId="50" hidden="1">#REF!</definedName>
    <definedName name="TRNR_22511d0e0e5a4a868f5fbc21f608a054_61_2" localSheetId="51" hidden="1">#REF!</definedName>
    <definedName name="TRNR_22511d0e0e5a4a868f5fbc21f608a054_61_2" localSheetId="53" hidden="1">#REF!</definedName>
    <definedName name="TRNR_22511d0e0e5a4a868f5fbc21f608a054_61_2" localSheetId="38" hidden="1">#REF!</definedName>
    <definedName name="TRNR_22511d0e0e5a4a868f5fbc21f608a054_61_2" localSheetId="125" hidden="1">#REF!</definedName>
    <definedName name="TRNR_22511d0e0e5a4a868f5fbc21f608a054_61_2" localSheetId="126" hidden="1">#REF!</definedName>
    <definedName name="TRNR_22511d0e0e5a4a868f5fbc21f608a054_61_2" localSheetId="127" hidden="1">#REF!</definedName>
    <definedName name="TRNR_22511d0e0e5a4a868f5fbc21f608a054_61_2" localSheetId="129" hidden="1">#REF!</definedName>
    <definedName name="TRNR_22511d0e0e5a4a868f5fbc21f608a054_61_2" localSheetId="130" hidden="1">#REF!</definedName>
    <definedName name="TRNR_22511d0e0e5a4a868f5fbc21f608a054_61_2" localSheetId="131" hidden="1">#REF!</definedName>
    <definedName name="TRNR_22511d0e0e5a4a868f5fbc21f608a054_61_2" localSheetId="40" hidden="1">#REF!</definedName>
    <definedName name="TRNR_22511d0e0e5a4a868f5fbc21f608a054_61_2" hidden="1">#REF!</definedName>
    <definedName name="TRNR_2252b5bc0f334809922aa2fa34c7e95f_4_2" localSheetId="31" hidden="1">#REF!</definedName>
    <definedName name="TRNR_2252b5bc0f334809922aa2fa34c7e95f_4_2" localSheetId="50" hidden="1">#REF!</definedName>
    <definedName name="TRNR_2252b5bc0f334809922aa2fa34c7e95f_4_2" localSheetId="51" hidden="1">#REF!</definedName>
    <definedName name="TRNR_2252b5bc0f334809922aa2fa34c7e95f_4_2" localSheetId="53" hidden="1">#REF!</definedName>
    <definedName name="TRNR_2252b5bc0f334809922aa2fa34c7e95f_4_2" localSheetId="54" hidden="1">#REF!</definedName>
    <definedName name="TRNR_2252b5bc0f334809922aa2fa34c7e95f_4_2" localSheetId="33" hidden="1">#REF!</definedName>
    <definedName name="TRNR_2252b5bc0f334809922aa2fa34c7e95f_4_2" localSheetId="34" hidden="1">#REF!</definedName>
    <definedName name="TRNR_2252b5bc0f334809922aa2fa34c7e95f_4_2" localSheetId="38" hidden="1">#REF!</definedName>
    <definedName name="TRNR_2252b5bc0f334809922aa2fa34c7e95f_4_2" localSheetId="124" hidden="1">#REF!</definedName>
    <definedName name="TRNR_2252b5bc0f334809922aa2fa34c7e95f_4_2" localSheetId="125" hidden="1">#REF!</definedName>
    <definedName name="TRNR_2252b5bc0f334809922aa2fa34c7e95f_4_2" localSheetId="126" hidden="1">#REF!</definedName>
    <definedName name="TRNR_2252b5bc0f334809922aa2fa34c7e95f_4_2" localSheetId="127" hidden="1">#REF!</definedName>
    <definedName name="TRNR_2252b5bc0f334809922aa2fa34c7e95f_4_2" localSheetId="128" hidden="1">#REF!</definedName>
    <definedName name="TRNR_2252b5bc0f334809922aa2fa34c7e95f_4_2" localSheetId="129" hidden="1">#REF!</definedName>
    <definedName name="TRNR_2252b5bc0f334809922aa2fa34c7e95f_4_2" localSheetId="130" hidden="1">#REF!</definedName>
    <definedName name="TRNR_2252b5bc0f334809922aa2fa34c7e95f_4_2" localSheetId="131" hidden="1">#REF!</definedName>
    <definedName name="TRNR_2252b5bc0f334809922aa2fa34c7e95f_4_2" localSheetId="40" hidden="1">#REF!</definedName>
    <definedName name="TRNR_2252b5bc0f334809922aa2fa34c7e95f_4_2" hidden="1">#REF!</definedName>
    <definedName name="TRNR_2269706b24464fde8da6668a621e2823_61_2" localSheetId="31" hidden="1">#REF!</definedName>
    <definedName name="TRNR_2269706b24464fde8da6668a621e2823_61_2" localSheetId="50" hidden="1">#REF!</definedName>
    <definedName name="TRNR_2269706b24464fde8da6668a621e2823_61_2" localSheetId="51" hidden="1">#REF!</definedName>
    <definedName name="TRNR_2269706b24464fde8da6668a621e2823_61_2" localSheetId="53" hidden="1">#REF!</definedName>
    <definedName name="TRNR_2269706b24464fde8da6668a621e2823_61_2" localSheetId="38" hidden="1">#REF!</definedName>
    <definedName name="TRNR_2269706b24464fde8da6668a621e2823_61_2" localSheetId="125" hidden="1">#REF!</definedName>
    <definedName name="TRNR_2269706b24464fde8da6668a621e2823_61_2" localSheetId="126" hidden="1">#REF!</definedName>
    <definedName name="TRNR_2269706b24464fde8da6668a621e2823_61_2" localSheetId="127" hidden="1">#REF!</definedName>
    <definedName name="TRNR_2269706b24464fde8da6668a621e2823_61_2" localSheetId="129" hidden="1">#REF!</definedName>
    <definedName name="TRNR_2269706b24464fde8da6668a621e2823_61_2" localSheetId="130" hidden="1">#REF!</definedName>
    <definedName name="TRNR_2269706b24464fde8da6668a621e2823_61_2" localSheetId="131" hidden="1">#REF!</definedName>
    <definedName name="TRNR_2269706b24464fde8da6668a621e2823_61_2" localSheetId="40" hidden="1">#REF!</definedName>
    <definedName name="TRNR_2269706b24464fde8da6668a621e2823_61_2" hidden="1">#REF!</definedName>
    <definedName name="TRNR_226c05930648462e8979a979e746900f_50_2" localSheetId="31" hidden="1">#REF!</definedName>
    <definedName name="TRNR_226c05930648462e8979a979e746900f_50_2" localSheetId="38" hidden="1">#REF!</definedName>
    <definedName name="TRNR_226c05930648462e8979a979e746900f_50_2" localSheetId="124" hidden="1">#REF!</definedName>
    <definedName name="TRNR_226c05930648462e8979a979e746900f_50_2" localSheetId="125" hidden="1">#REF!</definedName>
    <definedName name="TRNR_226c05930648462e8979a979e746900f_50_2" localSheetId="126" hidden="1">#REF!</definedName>
    <definedName name="TRNR_226c05930648462e8979a979e746900f_50_2" localSheetId="127" hidden="1">#REF!</definedName>
    <definedName name="TRNR_226c05930648462e8979a979e746900f_50_2" localSheetId="128" hidden="1">#REF!</definedName>
    <definedName name="TRNR_226c05930648462e8979a979e746900f_50_2" localSheetId="129" hidden="1">#REF!</definedName>
    <definedName name="TRNR_226c05930648462e8979a979e746900f_50_2" localSheetId="130" hidden="1">#REF!</definedName>
    <definedName name="TRNR_226c05930648462e8979a979e746900f_50_2" localSheetId="131" hidden="1">#REF!</definedName>
    <definedName name="TRNR_226c05930648462e8979a979e746900f_50_2" localSheetId="138" hidden="1">#REF!</definedName>
    <definedName name="TRNR_226c05930648462e8979a979e746900f_50_2" localSheetId="40" hidden="1">#REF!</definedName>
    <definedName name="TRNR_226c05930648462e8979a979e746900f_50_2" hidden="1">#REF!</definedName>
    <definedName name="TRNR_22777ac9a48346d483178befd3861a32_102_6" localSheetId="31" hidden="1">#REF!</definedName>
    <definedName name="TRNR_22777ac9a48346d483178befd3861a32_102_6" localSheetId="50" hidden="1">#REF!</definedName>
    <definedName name="TRNR_22777ac9a48346d483178befd3861a32_102_6" localSheetId="51" hidden="1">#REF!</definedName>
    <definedName name="TRNR_22777ac9a48346d483178befd3861a32_102_6" localSheetId="53" hidden="1">#REF!</definedName>
    <definedName name="TRNR_22777ac9a48346d483178befd3861a32_102_6" localSheetId="38" hidden="1">#REF!</definedName>
    <definedName name="TRNR_22777ac9a48346d483178befd3861a32_102_6" localSheetId="125" hidden="1">#REF!</definedName>
    <definedName name="TRNR_22777ac9a48346d483178befd3861a32_102_6" localSheetId="126" hidden="1">#REF!</definedName>
    <definedName name="TRNR_22777ac9a48346d483178befd3861a32_102_6" localSheetId="127" hidden="1">#REF!</definedName>
    <definedName name="TRNR_22777ac9a48346d483178befd3861a32_102_6" localSheetId="129" hidden="1">#REF!</definedName>
    <definedName name="TRNR_22777ac9a48346d483178befd3861a32_102_6" localSheetId="130" hidden="1">#REF!</definedName>
    <definedName name="TRNR_22777ac9a48346d483178befd3861a32_102_6" localSheetId="131" hidden="1">#REF!</definedName>
    <definedName name="TRNR_22777ac9a48346d483178befd3861a32_102_6" localSheetId="138" hidden="1">#REF!</definedName>
    <definedName name="TRNR_22777ac9a48346d483178befd3861a32_102_6" localSheetId="40" hidden="1">#REF!</definedName>
    <definedName name="TRNR_22777ac9a48346d483178befd3861a32_102_6" hidden="1">#REF!</definedName>
    <definedName name="TRNR_227afa46cd3249679e9210cffce65d3a_61_2" localSheetId="31" hidden="1">#REF!</definedName>
    <definedName name="TRNR_227afa46cd3249679e9210cffce65d3a_61_2" localSheetId="50" hidden="1">#REF!</definedName>
    <definedName name="TRNR_227afa46cd3249679e9210cffce65d3a_61_2" localSheetId="51" hidden="1">#REF!</definedName>
    <definedName name="TRNR_227afa46cd3249679e9210cffce65d3a_61_2" localSheetId="53" hidden="1">#REF!</definedName>
    <definedName name="TRNR_227afa46cd3249679e9210cffce65d3a_61_2" localSheetId="38" hidden="1">#REF!</definedName>
    <definedName name="TRNR_227afa46cd3249679e9210cffce65d3a_61_2" localSheetId="125" hidden="1">#REF!</definedName>
    <definedName name="TRNR_227afa46cd3249679e9210cffce65d3a_61_2" localSheetId="126" hidden="1">#REF!</definedName>
    <definedName name="TRNR_227afa46cd3249679e9210cffce65d3a_61_2" localSheetId="127" hidden="1">#REF!</definedName>
    <definedName name="TRNR_227afa46cd3249679e9210cffce65d3a_61_2" localSheetId="129" hidden="1">#REF!</definedName>
    <definedName name="TRNR_227afa46cd3249679e9210cffce65d3a_61_2" localSheetId="130" hidden="1">#REF!</definedName>
    <definedName name="TRNR_227afa46cd3249679e9210cffce65d3a_61_2" localSheetId="131" hidden="1">#REF!</definedName>
    <definedName name="TRNR_227afa46cd3249679e9210cffce65d3a_61_2" localSheetId="40" hidden="1">#REF!</definedName>
    <definedName name="TRNR_227afa46cd3249679e9210cffce65d3a_61_2" hidden="1">#REF!</definedName>
    <definedName name="TRNR_227b0a7fde30446b8458ba22f264fa70_61_2" localSheetId="31" hidden="1">#REF!</definedName>
    <definedName name="TRNR_227b0a7fde30446b8458ba22f264fa70_61_2" localSheetId="50" hidden="1">#REF!</definedName>
    <definedName name="TRNR_227b0a7fde30446b8458ba22f264fa70_61_2" localSheetId="51" hidden="1">#REF!</definedName>
    <definedName name="TRNR_227b0a7fde30446b8458ba22f264fa70_61_2" localSheetId="53" hidden="1">#REF!</definedName>
    <definedName name="TRNR_227b0a7fde30446b8458ba22f264fa70_61_2" localSheetId="38" hidden="1">#REF!</definedName>
    <definedName name="TRNR_227b0a7fde30446b8458ba22f264fa70_61_2" localSheetId="125" hidden="1">#REF!</definedName>
    <definedName name="TRNR_227b0a7fde30446b8458ba22f264fa70_61_2" localSheetId="126" hidden="1">#REF!</definedName>
    <definedName name="TRNR_227b0a7fde30446b8458ba22f264fa70_61_2" localSheetId="127" hidden="1">#REF!</definedName>
    <definedName name="TRNR_227b0a7fde30446b8458ba22f264fa70_61_2" localSheetId="129" hidden="1">#REF!</definedName>
    <definedName name="TRNR_227b0a7fde30446b8458ba22f264fa70_61_2" localSheetId="130" hidden="1">#REF!</definedName>
    <definedName name="TRNR_227b0a7fde30446b8458ba22f264fa70_61_2" localSheetId="131" hidden="1">#REF!</definedName>
    <definedName name="TRNR_227b0a7fde30446b8458ba22f264fa70_61_2" localSheetId="40" hidden="1">#REF!</definedName>
    <definedName name="TRNR_227b0a7fde30446b8458ba22f264fa70_61_2" hidden="1">#REF!</definedName>
    <definedName name="TRNR_22933694f1ce4a7c9a7bcf1dc76fd31c_61_2" localSheetId="31" hidden="1">#REF!</definedName>
    <definedName name="TRNR_22933694f1ce4a7c9a7bcf1dc76fd31c_61_2" localSheetId="50" hidden="1">#REF!</definedName>
    <definedName name="TRNR_22933694f1ce4a7c9a7bcf1dc76fd31c_61_2" localSheetId="51" hidden="1">#REF!</definedName>
    <definedName name="TRNR_22933694f1ce4a7c9a7bcf1dc76fd31c_61_2" localSheetId="53" hidden="1">#REF!</definedName>
    <definedName name="TRNR_22933694f1ce4a7c9a7bcf1dc76fd31c_61_2" localSheetId="38" hidden="1">#REF!</definedName>
    <definedName name="TRNR_22933694f1ce4a7c9a7bcf1dc76fd31c_61_2" localSheetId="125" hidden="1">#REF!</definedName>
    <definedName name="TRNR_22933694f1ce4a7c9a7bcf1dc76fd31c_61_2" localSheetId="126" hidden="1">#REF!</definedName>
    <definedName name="TRNR_22933694f1ce4a7c9a7bcf1dc76fd31c_61_2" localSheetId="127" hidden="1">#REF!</definedName>
    <definedName name="TRNR_22933694f1ce4a7c9a7bcf1dc76fd31c_61_2" localSheetId="129" hidden="1">#REF!</definedName>
    <definedName name="TRNR_22933694f1ce4a7c9a7bcf1dc76fd31c_61_2" localSheetId="130" hidden="1">#REF!</definedName>
    <definedName name="TRNR_22933694f1ce4a7c9a7bcf1dc76fd31c_61_2" localSheetId="131" hidden="1">#REF!</definedName>
    <definedName name="TRNR_22933694f1ce4a7c9a7bcf1dc76fd31c_61_2" localSheetId="40" hidden="1">#REF!</definedName>
    <definedName name="TRNR_22933694f1ce4a7c9a7bcf1dc76fd31c_61_2" hidden="1">#REF!</definedName>
    <definedName name="TRNR_22b3817bd16f481ba050898dcbb2b2df_61_2" localSheetId="31" hidden="1">#REF!</definedName>
    <definedName name="TRNR_22b3817bd16f481ba050898dcbb2b2df_61_2" localSheetId="50" hidden="1">#REF!</definedName>
    <definedName name="TRNR_22b3817bd16f481ba050898dcbb2b2df_61_2" localSheetId="51" hidden="1">#REF!</definedName>
    <definedName name="TRNR_22b3817bd16f481ba050898dcbb2b2df_61_2" localSheetId="53" hidden="1">#REF!</definedName>
    <definedName name="TRNR_22b3817bd16f481ba050898dcbb2b2df_61_2" localSheetId="38" hidden="1">#REF!</definedName>
    <definedName name="TRNR_22b3817bd16f481ba050898dcbb2b2df_61_2" localSheetId="125" hidden="1">#REF!</definedName>
    <definedName name="TRNR_22b3817bd16f481ba050898dcbb2b2df_61_2" localSheetId="126" hidden="1">#REF!</definedName>
    <definedName name="TRNR_22b3817bd16f481ba050898dcbb2b2df_61_2" localSheetId="127" hidden="1">#REF!</definedName>
    <definedName name="TRNR_22b3817bd16f481ba050898dcbb2b2df_61_2" localSheetId="129" hidden="1">#REF!</definedName>
    <definedName name="TRNR_22b3817bd16f481ba050898dcbb2b2df_61_2" localSheetId="130" hidden="1">#REF!</definedName>
    <definedName name="TRNR_22b3817bd16f481ba050898dcbb2b2df_61_2" localSheetId="131" hidden="1">#REF!</definedName>
    <definedName name="TRNR_22b3817bd16f481ba050898dcbb2b2df_61_2" localSheetId="40" hidden="1">#REF!</definedName>
    <definedName name="TRNR_22b3817bd16f481ba050898dcbb2b2df_61_2" hidden="1">#REF!</definedName>
    <definedName name="TRNR_22c8befae7684044aceb82cb9973c6c8_61_2" localSheetId="31" hidden="1">#REF!</definedName>
    <definedName name="TRNR_22c8befae7684044aceb82cb9973c6c8_61_2" localSheetId="50" hidden="1">#REF!</definedName>
    <definedName name="TRNR_22c8befae7684044aceb82cb9973c6c8_61_2" localSheetId="51" hidden="1">#REF!</definedName>
    <definedName name="TRNR_22c8befae7684044aceb82cb9973c6c8_61_2" localSheetId="53" hidden="1">#REF!</definedName>
    <definedName name="TRNR_22c8befae7684044aceb82cb9973c6c8_61_2" localSheetId="38" hidden="1">#REF!</definedName>
    <definedName name="TRNR_22c8befae7684044aceb82cb9973c6c8_61_2" localSheetId="125" hidden="1">#REF!</definedName>
    <definedName name="TRNR_22c8befae7684044aceb82cb9973c6c8_61_2" localSheetId="126" hidden="1">#REF!</definedName>
    <definedName name="TRNR_22c8befae7684044aceb82cb9973c6c8_61_2" localSheetId="127" hidden="1">#REF!</definedName>
    <definedName name="TRNR_22c8befae7684044aceb82cb9973c6c8_61_2" localSheetId="129" hidden="1">#REF!</definedName>
    <definedName name="TRNR_22c8befae7684044aceb82cb9973c6c8_61_2" localSheetId="130" hidden="1">#REF!</definedName>
    <definedName name="TRNR_22c8befae7684044aceb82cb9973c6c8_61_2" localSheetId="131" hidden="1">#REF!</definedName>
    <definedName name="TRNR_22c8befae7684044aceb82cb9973c6c8_61_2" localSheetId="40" hidden="1">#REF!</definedName>
    <definedName name="TRNR_22c8befae7684044aceb82cb9973c6c8_61_2" hidden="1">#REF!</definedName>
    <definedName name="TRNR_232a0a3f74e1405cb894c588617dfb9b_1080_27" localSheetId="31" hidden="1">#REF!</definedName>
    <definedName name="TRNR_232a0a3f74e1405cb894c588617dfb9b_1080_27" localSheetId="38" hidden="1">#REF!</definedName>
    <definedName name="TRNR_232a0a3f74e1405cb894c588617dfb9b_1080_27" localSheetId="125" hidden="1">#REF!</definedName>
    <definedName name="TRNR_232a0a3f74e1405cb894c588617dfb9b_1080_27" localSheetId="126" hidden="1">#REF!</definedName>
    <definedName name="TRNR_232a0a3f74e1405cb894c588617dfb9b_1080_27" localSheetId="127" hidden="1">#REF!</definedName>
    <definedName name="TRNR_232a0a3f74e1405cb894c588617dfb9b_1080_27" localSheetId="129" hidden="1">#REF!</definedName>
    <definedName name="TRNR_232a0a3f74e1405cb894c588617dfb9b_1080_27" localSheetId="130" hidden="1">#REF!</definedName>
    <definedName name="TRNR_232a0a3f74e1405cb894c588617dfb9b_1080_27" localSheetId="131" hidden="1">#REF!</definedName>
    <definedName name="TRNR_232a0a3f74e1405cb894c588617dfb9b_1080_27" localSheetId="40" hidden="1">#REF!</definedName>
    <definedName name="TRNR_232a0a3f74e1405cb894c588617dfb9b_1080_27" hidden="1">#REF!</definedName>
    <definedName name="TRNR_2331d598f93f4f8c851e23a99ad87494_61_2" localSheetId="31" hidden="1">#REF!</definedName>
    <definedName name="TRNR_2331d598f93f4f8c851e23a99ad87494_61_2" localSheetId="50" hidden="1">#REF!</definedName>
    <definedName name="TRNR_2331d598f93f4f8c851e23a99ad87494_61_2" localSheetId="51" hidden="1">#REF!</definedName>
    <definedName name="TRNR_2331d598f93f4f8c851e23a99ad87494_61_2" localSheetId="53" hidden="1">#REF!</definedName>
    <definedName name="TRNR_2331d598f93f4f8c851e23a99ad87494_61_2" localSheetId="38" hidden="1">#REF!</definedName>
    <definedName name="TRNR_2331d598f93f4f8c851e23a99ad87494_61_2" localSheetId="125" hidden="1">#REF!</definedName>
    <definedName name="TRNR_2331d598f93f4f8c851e23a99ad87494_61_2" localSheetId="126" hidden="1">#REF!</definedName>
    <definedName name="TRNR_2331d598f93f4f8c851e23a99ad87494_61_2" localSheetId="127" hidden="1">#REF!</definedName>
    <definedName name="TRNR_2331d598f93f4f8c851e23a99ad87494_61_2" localSheetId="129" hidden="1">#REF!</definedName>
    <definedName name="TRNR_2331d598f93f4f8c851e23a99ad87494_61_2" localSheetId="130" hidden="1">#REF!</definedName>
    <definedName name="TRNR_2331d598f93f4f8c851e23a99ad87494_61_2" localSheetId="131" hidden="1">#REF!</definedName>
    <definedName name="TRNR_2331d598f93f4f8c851e23a99ad87494_61_2" localSheetId="40" hidden="1">#REF!</definedName>
    <definedName name="TRNR_2331d598f93f4f8c851e23a99ad87494_61_2" hidden="1">#REF!</definedName>
    <definedName name="TRNR_23352e3118624655b745be64a33a66a9_61_2" localSheetId="31" hidden="1">#REF!</definedName>
    <definedName name="TRNR_23352e3118624655b745be64a33a66a9_61_2" localSheetId="50" hidden="1">#REF!</definedName>
    <definedName name="TRNR_23352e3118624655b745be64a33a66a9_61_2" localSheetId="51" hidden="1">#REF!</definedName>
    <definedName name="TRNR_23352e3118624655b745be64a33a66a9_61_2" localSheetId="53" hidden="1">#REF!</definedName>
    <definedName name="TRNR_23352e3118624655b745be64a33a66a9_61_2" localSheetId="38" hidden="1">#REF!</definedName>
    <definedName name="TRNR_23352e3118624655b745be64a33a66a9_61_2" localSheetId="125" hidden="1">#REF!</definedName>
    <definedName name="TRNR_23352e3118624655b745be64a33a66a9_61_2" localSheetId="126" hidden="1">#REF!</definedName>
    <definedName name="TRNR_23352e3118624655b745be64a33a66a9_61_2" localSheetId="127" hidden="1">#REF!</definedName>
    <definedName name="TRNR_23352e3118624655b745be64a33a66a9_61_2" localSheetId="129" hidden="1">#REF!</definedName>
    <definedName name="TRNR_23352e3118624655b745be64a33a66a9_61_2" localSheetId="130" hidden="1">#REF!</definedName>
    <definedName name="TRNR_23352e3118624655b745be64a33a66a9_61_2" localSheetId="131" hidden="1">#REF!</definedName>
    <definedName name="TRNR_23352e3118624655b745be64a33a66a9_61_2" localSheetId="40" hidden="1">#REF!</definedName>
    <definedName name="TRNR_23352e3118624655b745be64a33a66a9_61_2" hidden="1">#REF!</definedName>
    <definedName name="TRNR_233cdc33c4f245a48595776b7983aeb1_61_2" localSheetId="31" hidden="1">#REF!</definedName>
    <definedName name="TRNR_233cdc33c4f245a48595776b7983aeb1_61_2" localSheetId="50" hidden="1">#REF!</definedName>
    <definedName name="TRNR_233cdc33c4f245a48595776b7983aeb1_61_2" localSheetId="51" hidden="1">#REF!</definedName>
    <definedName name="TRNR_233cdc33c4f245a48595776b7983aeb1_61_2" localSheetId="53" hidden="1">#REF!</definedName>
    <definedName name="TRNR_233cdc33c4f245a48595776b7983aeb1_61_2" localSheetId="38" hidden="1">#REF!</definedName>
    <definedName name="TRNR_233cdc33c4f245a48595776b7983aeb1_61_2" localSheetId="125" hidden="1">#REF!</definedName>
    <definedName name="TRNR_233cdc33c4f245a48595776b7983aeb1_61_2" localSheetId="126" hidden="1">#REF!</definedName>
    <definedName name="TRNR_233cdc33c4f245a48595776b7983aeb1_61_2" localSheetId="127" hidden="1">#REF!</definedName>
    <definedName name="TRNR_233cdc33c4f245a48595776b7983aeb1_61_2" localSheetId="129" hidden="1">#REF!</definedName>
    <definedName name="TRNR_233cdc33c4f245a48595776b7983aeb1_61_2" localSheetId="130" hidden="1">#REF!</definedName>
    <definedName name="TRNR_233cdc33c4f245a48595776b7983aeb1_61_2" localSheetId="131" hidden="1">#REF!</definedName>
    <definedName name="TRNR_233cdc33c4f245a48595776b7983aeb1_61_2" localSheetId="40" hidden="1">#REF!</definedName>
    <definedName name="TRNR_233cdc33c4f245a48595776b7983aeb1_61_2" hidden="1">#REF!</definedName>
    <definedName name="TRNR_233dcdbb371a4e7e8e494aa7b334ed6a_61_2" localSheetId="31" hidden="1">#REF!</definedName>
    <definedName name="TRNR_233dcdbb371a4e7e8e494aa7b334ed6a_61_2" localSheetId="50" hidden="1">#REF!</definedName>
    <definedName name="TRNR_233dcdbb371a4e7e8e494aa7b334ed6a_61_2" localSheetId="51" hidden="1">#REF!</definedName>
    <definedName name="TRNR_233dcdbb371a4e7e8e494aa7b334ed6a_61_2" localSheetId="53" hidden="1">#REF!</definedName>
    <definedName name="TRNR_233dcdbb371a4e7e8e494aa7b334ed6a_61_2" localSheetId="38" hidden="1">#REF!</definedName>
    <definedName name="TRNR_233dcdbb371a4e7e8e494aa7b334ed6a_61_2" localSheetId="125" hidden="1">#REF!</definedName>
    <definedName name="TRNR_233dcdbb371a4e7e8e494aa7b334ed6a_61_2" localSheetId="126" hidden="1">#REF!</definedName>
    <definedName name="TRNR_233dcdbb371a4e7e8e494aa7b334ed6a_61_2" localSheetId="127" hidden="1">#REF!</definedName>
    <definedName name="TRNR_233dcdbb371a4e7e8e494aa7b334ed6a_61_2" localSheetId="129" hidden="1">#REF!</definedName>
    <definedName name="TRNR_233dcdbb371a4e7e8e494aa7b334ed6a_61_2" localSheetId="130" hidden="1">#REF!</definedName>
    <definedName name="TRNR_233dcdbb371a4e7e8e494aa7b334ed6a_61_2" localSheetId="131" hidden="1">#REF!</definedName>
    <definedName name="TRNR_233dcdbb371a4e7e8e494aa7b334ed6a_61_2" localSheetId="40" hidden="1">#REF!</definedName>
    <definedName name="TRNR_233dcdbb371a4e7e8e494aa7b334ed6a_61_2" hidden="1">#REF!</definedName>
    <definedName name="TRNR_234a75d8153d425ead8c14382e229acb_55_3" localSheetId="31" hidden="1">#REF!</definedName>
    <definedName name="TRNR_234a75d8153d425ead8c14382e229acb_55_3" localSheetId="38" hidden="1">#REF!</definedName>
    <definedName name="TRNR_234a75d8153d425ead8c14382e229acb_55_3" localSheetId="125" hidden="1">#REF!</definedName>
    <definedName name="TRNR_234a75d8153d425ead8c14382e229acb_55_3" localSheetId="126" hidden="1">#REF!</definedName>
    <definedName name="TRNR_234a75d8153d425ead8c14382e229acb_55_3" localSheetId="127" hidden="1">#REF!</definedName>
    <definedName name="TRNR_234a75d8153d425ead8c14382e229acb_55_3" localSheetId="129" hidden="1">#REF!</definedName>
    <definedName name="TRNR_234a75d8153d425ead8c14382e229acb_55_3" localSheetId="130" hidden="1">#REF!</definedName>
    <definedName name="TRNR_234a75d8153d425ead8c14382e229acb_55_3" localSheetId="131" hidden="1">#REF!</definedName>
    <definedName name="TRNR_234a75d8153d425ead8c14382e229acb_55_3" localSheetId="40" hidden="1">#REF!</definedName>
    <definedName name="TRNR_234a75d8153d425ead8c14382e229acb_55_3" hidden="1">#REF!</definedName>
    <definedName name="TRNR_234c4d3320964a499f31f8e11c69e02a_6267_2" hidden="1">#REF!</definedName>
    <definedName name="TRNR_234d6150630c48babd561b6a42918317_283_13" localSheetId="38" hidden="1">#REF!</definedName>
    <definedName name="TRNR_234d6150630c48babd561b6a42918317_283_13" localSheetId="125" hidden="1">#REF!</definedName>
    <definedName name="TRNR_234d6150630c48babd561b6a42918317_283_13" localSheetId="126" hidden="1">#REF!</definedName>
    <definedName name="TRNR_234d6150630c48babd561b6a42918317_283_13" localSheetId="127" hidden="1">#REF!</definedName>
    <definedName name="TRNR_234d6150630c48babd561b6a42918317_283_13" localSheetId="128" hidden="1">#REF!</definedName>
    <definedName name="TRNR_234d6150630c48babd561b6a42918317_283_13" localSheetId="129" hidden="1">#REF!</definedName>
    <definedName name="TRNR_234d6150630c48babd561b6a42918317_283_13" localSheetId="130" hidden="1">#REF!</definedName>
    <definedName name="TRNR_234d6150630c48babd561b6a42918317_283_13" localSheetId="131" hidden="1">#REF!</definedName>
    <definedName name="TRNR_234d6150630c48babd561b6a42918317_283_13" hidden="1">#REF!</definedName>
    <definedName name="TRNR_2362353bb6254c94b0efa4c59097964d_61_2" localSheetId="31" hidden="1">#REF!</definedName>
    <definedName name="TRNR_2362353bb6254c94b0efa4c59097964d_61_2" localSheetId="50" hidden="1">#REF!</definedName>
    <definedName name="TRNR_2362353bb6254c94b0efa4c59097964d_61_2" localSheetId="51" hidden="1">#REF!</definedName>
    <definedName name="TRNR_2362353bb6254c94b0efa4c59097964d_61_2" localSheetId="53" hidden="1">#REF!</definedName>
    <definedName name="TRNR_2362353bb6254c94b0efa4c59097964d_61_2" localSheetId="38" hidden="1">#REF!</definedName>
    <definedName name="TRNR_2362353bb6254c94b0efa4c59097964d_61_2" localSheetId="125" hidden="1">#REF!</definedName>
    <definedName name="TRNR_2362353bb6254c94b0efa4c59097964d_61_2" localSheetId="126" hidden="1">#REF!</definedName>
    <definedName name="TRNR_2362353bb6254c94b0efa4c59097964d_61_2" localSheetId="127" hidden="1">#REF!</definedName>
    <definedName name="TRNR_2362353bb6254c94b0efa4c59097964d_61_2" localSheetId="129" hidden="1">#REF!</definedName>
    <definedName name="TRNR_2362353bb6254c94b0efa4c59097964d_61_2" localSheetId="130" hidden="1">#REF!</definedName>
    <definedName name="TRNR_2362353bb6254c94b0efa4c59097964d_61_2" localSheetId="131" hidden="1">#REF!</definedName>
    <definedName name="TRNR_2362353bb6254c94b0efa4c59097964d_61_2" localSheetId="40" hidden="1">#REF!</definedName>
    <definedName name="TRNR_2362353bb6254c94b0efa4c59097964d_61_2" hidden="1">#REF!</definedName>
    <definedName name="TRNR_236501451f284add8667d386a60180e4_61_2" localSheetId="31" hidden="1">#REF!</definedName>
    <definedName name="TRNR_236501451f284add8667d386a60180e4_61_2" localSheetId="50" hidden="1">#REF!</definedName>
    <definedName name="TRNR_236501451f284add8667d386a60180e4_61_2" localSheetId="51" hidden="1">#REF!</definedName>
    <definedName name="TRNR_236501451f284add8667d386a60180e4_61_2" localSheetId="53" hidden="1">#REF!</definedName>
    <definedName name="TRNR_236501451f284add8667d386a60180e4_61_2" localSheetId="38" hidden="1">#REF!</definedName>
    <definedName name="TRNR_236501451f284add8667d386a60180e4_61_2" localSheetId="125" hidden="1">#REF!</definedName>
    <definedName name="TRNR_236501451f284add8667d386a60180e4_61_2" localSheetId="126" hidden="1">#REF!</definedName>
    <definedName name="TRNR_236501451f284add8667d386a60180e4_61_2" localSheetId="127" hidden="1">#REF!</definedName>
    <definedName name="TRNR_236501451f284add8667d386a60180e4_61_2" localSheetId="129" hidden="1">#REF!</definedName>
    <definedName name="TRNR_236501451f284add8667d386a60180e4_61_2" localSheetId="130" hidden="1">#REF!</definedName>
    <definedName name="TRNR_236501451f284add8667d386a60180e4_61_2" localSheetId="131" hidden="1">#REF!</definedName>
    <definedName name="TRNR_236501451f284add8667d386a60180e4_61_2" localSheetId="40" hidden="1">#REF!</definedName>
    <definedName name="TRNR_236501451f284add8667d386a60180e4_61_2" hidden="1">#REF!</definedName>
    <definedName name="TRNR_2365c9bf4f7f4f16861883e9d6b90c23_61_2" localSheetId="31" hidden="1">#REF!</definedName>
    <definedName name="TRNR_2365c9bf4f7f4f16861883e9d6b90c23_61_2" localSheetId="50" hidden="1">#REF!</definedName>
    <definedName name="TRNR_2365c9bf4f7f4f16861883e9d6b90c23_61_2" localSheetId="51" hidden="1">#REF!</definedName>
    <definedName name="TRNR_2365c9bf4f7f4f16861883e9d6b90c23_61_2" localSheetId="53" hidden="1">#REF!</definedName>
    <definedName name="TRNR_2365c9bf4f7f4f16861883e9d6b90c23_61_2" localSheetId="38" hidden="1">#REF!</definedName>
    <definedName name="TRNR_2365c9bf4f7f4f16861883e9d6b90c23_61_2" localSheetId="125" hidden="1">#REF!</definedName>
    <definedName name="TRNR_2365c9bf4f7f4f16861883e9d6b90c23_61_2" localSheetId="126" hidden="1">#REF!</definedName>
    <definedName name="TRNR_2365c9bf4f7f4f16861883e9d6b90c23_61_2" localSheetId="127" hidden="1">#REF!</definedName>
    <definedName name="TRNR_2365c9bf4f7f4f16861883e9d6b90c23_61_2" localSheetId="129" hidden="1">#REF!</definedName>
    <definedName name="TRNR_2365c9bf4f7f4f16861883e9d6b90c23_61_2" localSheetId="130" hidden="1">#REF!</definedName>
    <definedName name="TRNR_2365c9bf4f7f4f16861883e9d6b90c23_61_2" localSheetId="131" hidden="1">#REF!</definedName>
    <definedName name="TRNR_2365c9bf4f7f4f16861883e9d6b90c23_61_2" localSheetId="40" hidden="1">#REF!</definedName>
    <definedName name="TRNR_2365c9bf4f7f4f16861883e9d6b90c23_61_2" hidden="1">#REF!</definedName>
    <definedName name="TRNR_238109181fcc459a8be3cd33e24d8a78_61_2" localSheetId="31" hidden="1">#REF!</definedName>
    <definedName name="TRNR_238109181fcc459a8be3cd33e24d8a78_61_2" localSheetId="50" hidden="1">#REF!</definedName>
    <definedName name="TRNR_238109181fcc459a8be3cd33e24d8a78_61_2" localSheetId="51" hidden="1">#REF!</definedName>
    <definedName name="TRNR_238109181fcc459a8be3cd33e24d8a78_61_2" localSheetId="53" hidden="1">#REF!</definedName>
    <definedName name="TRNR_238109181fcc459a8be3cd33e24d8a78_61_2" localSheetId="38" hidden="1">#REF!</definedName>
    <definedName name="TRNR_238109181fcc459a8be3cd33e24d8a78_61_2" localSheetId="125" hidden="1">#REF!</definedName>
    <definedName name="TRNR_238109181fcc459a8be3cd33e24d8a78_61_2" localSheetId="126" hidden="1">#REF!</definedName>
    <definedName name="TRNR_238109181fcc459a8be3cd33e24d8a78_61_2" localSheetId="127" hidden="1">#REF!</definedName>
    <definedName name="TRNR_238109181fcc459a8be3cd33e24d8a78_61_2" localSheetId="129" hidden="1">#REF!</definedName>
    <definedName name="TRNR_238109181fcc459a8be3cd33e24d8a78_61_2" localSheetId="130" hidden="1">#REF!</definedName>
    <definedName name="TRNR_238109181fcc459a8be3cd33e24d8a78_61_2" localSheetId="131" hidden="1">#REF!</definedName>
    <definedName name="TRNR_238109181fcc459a8be3cd33e24d8a78_61_2" localSheetId="40" hidden="1">#REF!</definedName>
    <definedName name="TRNR_238109181fcc459a8be3cd33e24d8a78_61_2" hidden="1">#REF!</definedName>
    <definedName name="TRNR_23935038428b46a7b1354bbe8dd6f09f_6024_6" localSheetId="38" hidden="1">#REF!</definedName>
    <definedName name="TRNR_23935038428b46a7b1354bbe8dd6f09f_6024_6" localSheetId="124" hidden="1">#REF!</definedName>
    <definedName name="TRNR_23935038428b46a7b1354bbe8dd6f09f_6024_6" localSheetId="125" hidden="1">#REF!</definedName>
    <definedName name="TRNR_23935038428b46a7b1354bbe8dd6f09f_6024_6" localSheetId="128" hidden="1">#REF!</definedName>
    <definedName name="TRNR_23935038428b46a7b1354bbe8dd6f09f_6024_6" hidden="1">#REF!</definedName>
    <definedName name="TRNR_23986c3d1d4541919088588b78010262_61_2" localSheetId="31" hidden="1">#REF!</definedName>
    <definedName name="TRNR_23986c3d1d4541919088588b78010262_61_2" localSheetId="50" hidden="1">#REF!</definedName>
    <definedName name="TRNR_23986c3d1d4541919088588b78010262_61_2" localSheetId="51" hidden="1">#REF!</definedName>
    <definedName name="TRNR_23986c3d1d4541919088588b78010262_61_2" localSheetId="53" hidden="1">#REF!</definedName>
    <definedName name="TRNR_23986c3d1d4541919088588b78010262_61_2" localSheetId="38" hidden="1">#REF!</definedName>
    <definedName name="TRNR_23986c3d1d4541919088588b78010262_61_2" localSheetId="125" hidden="1">#REF!</definedName>
    <definedName name="TRNR_23986c3d1d4541919088588b78010262_61_2" localSheetId="126" hidden="1">#REF!</definedName>
    <definedName name="TRNR_23986c3d1d4541919088588b78010262_61_2" localSheetId="127" hidden="1">#REF!</definedName>
    <definedName name="TRNR_23986c3d1d4541919088588b78010262_61_2" localSheetId="129" hidden="1">#REF!</definedName>
    <definedName name="TRNR_23986c3d1d4541919088588b78010262_61_2" localSheetId="130" hidden="1">#REF!</definedName>
    <definedName name="TRNR_23986c3d1d4541919088588b78010262_61_2" localSheetId="131" hidden="1">#REF!</definedName>
    <definedName name="TRNR_23986c3d1d4541919088588b78010262_61_2" localSheetId="138" hidden="1">#REF!</definedName>
    <definedName name="TRNR_23986c3d1d4541919088588b78010262_61_2" localSheetId="40" hidden="1">#REF!</definedName>
    <definedName name="TRNR_23986c3d1d4541919088588b78010262_61_2" hidden="1">#REF!</definedName>
    <definedName name="TRNR_23988e558310439f83dfb848ad73dbbd_6200_6" localSheetId="38" hidden="1">#REF!</definedName>
    <definedName name="TRNR_23988e558310439f83dfb848ad73dbbd_6200_6" localSheetId="125" hidden="1">#REF!</definedName>
    <definedName name="TRNR_23988e558310439f83dfb848ad73dbbd_6200_6" localSheetId="126" hidden="1">#REF!</definedName>
    <definedName name="TRNR_23988e558310439f83dfb848ad73dbbd_6200_6" localSheetId="127" hidden="1">#REF!</definedName>
    <definedName name="TRNR_23988e558310439f83dfb848ad73dbbd_6200_6" localSheetId="129" hidden="1">#REF!</definedName>
    <definedName name="TRNR_23988e558310439f83dfb848ad73dbbd_6200_6" localSheetId="130" hidden="1">#REF!</definedName>
    <definedName name="TRNR_23988e558310439f83dfb848ad73dbbd_6200_6" localSheetId="131" hidden="1">#REF!</definedName>
    <definedName name="TRNR_23988e558310439f83dfb848ad73dbbd_6200_6" hidden="1">#REF!</definedName>
    <definedName name="TRNR_239b8dfe623d4e3985fa9d1b5cbff4c7_321_16" hidden="1">#REF!</definedName>
    <definedName name="TRNR_23a5eee392ca480fb15c5b66cdaca9f3_61_2" localSheetId="31" hidden="1">#REF!</definedName>
    <definedName name="TRNR_23a5eee392ca480fb15c5b66cdaca9f3_61_2" localSheetId="50" hidden="1">#REF!</definedName>
    <definedName name="TRNR_23a5eee392ca480fb15c5b66cdaca9f3_61_2" localSheetId="51" hidden="1">#REF!</definedName>
    <definedName name="TRNR_23a5eee392ca480fb15c5b66cdaca9f3_61_2" localSheetId="53" hidden="1">#REF!</definedName>
    <definedName name="TRNR_23a5eee392ca480fb15c5b66cdaca9f3_61_2" localSheetId="38" hidden="1">#REF!</definedName>
    <definedName name="TRNR_23a5eee392ca480fb15c5b66cdaca9f3_61_2" localSheetId="125" hidden="1">#REF!</definedName>
    <definedName name="TRNR_23a5eee392ca480fb15c5b66cdaca9f3_61_2" localSheetId="126" hidden="1">#REF!</definedName>
    <definedName name="TRNR_23a5eee392ca480fb15c5b66cdaca9f3_61_2" localSheetId="127" hidden="1">#REF!</definedName>
    <definedName name="TRNR_23a5eee392ca480fb15c5b66cdaca9f3_61_2" localSheetId="129" hidden="1">#REF!</definedName>
    <definedName name="TRNR_23a5eee392ca480fb15c5b66cdaca9f3_61_2" localSheetId="130" hidden="1">#REF!</definedName>
    <definedName name="TRNR_23a5eee392ca480fb15c5b66cdaca9f3_61_2" localSheetId="131" hidden="1">#REF!</definedName>
    <definedName name="TRNR_23a5eee392ca480fb15c5b66cdaca9f3_61_2" localSheetId="40" hidden="1">#REF!</definedName>
    <definedName name="TRNR_23a5eee392ca480fb15c5b66cdaca9f3_61_2" hidden="1">#REF!</definedName>
    <definedName name="TRNR_23b2279d0e034ba9b47b675c15852019_267_1" localSheetId="30" hidden="1">#REF!</definedName>
    <definedName name="TRNR_23b2279d0e034ba9b47b675c15852019_267_1" localSheetId="31" hidden="1">#REF!</definedName>
    <definedName name="TRNR_23b2279d0e034ba9b47b675c15852019_267_1" localSheetId="49" hidden="1">#REF!</definedName>
    <definedName name="TRNR_23b2279d0e034ba9b47b675c15852019_267_1" localSheetId="50" hidden="1">#REF!</definedName>
    <definedName name="TRNR_23b2279d0e034ba9b47b675c15852019_267_1" localSheetId="51" hidden="1">#REF!</definedName>
    <definedName name="TRNR_23b2279d0e034ba9b47b675c15852019_267_1" localSheetId="53" hidden="1">#REF!</definedName>
    <definedName name="TRNR_23b2279d0e034ba9b47b675c15852019_267_1" localSheetId="54" hidden="1">#REF!</definedName>
    <definedName name="TRNR_23b2279d0e034ba9b47b675c15852019_267_1" localSheetId="33" hidden="1">#REF!</definedName>
    <definedName name="TRNR_23b2279d0e034ba9b47b675c15852019_267_1" localSheetId="34" hidden="1">#REF!</definedName>
    <definedName name="TRNR_23b2279d0e034ba9b47b675c15852019_267_1" localSheetId="38" hidden="1">#REF!</definedName>
    <definedName name="TRNR_23b2279d0e034ba9b47b675c15852019_267_1" localSheetId="124" hidden="1">#REF!</definedName>
    <definedName name="TRNR_23b2279d0e034ba9b47b675c15852019_267_1" localSheetId="125" hidden="1">#REF!</definedName>
    <definedName name="TRNR_23b2279d0e034ba9b47b675c15852019_267_1" localSheetId="126" hidden="1">#REF!</definedName>
    <definedName name="TRNR_23b2279d0e034ba9b47b675c15852019_267_1" localSheetId="127" hidden="1">#REF!</definedName>
    <definedName name="TRNR_23b2279d0e034ba9b47b675c15852019_267_1" localSheetId="128" hidden="1">#REF!</definedName>
    <definedName name="TRNR_23b2279d0e034ba9b47b675c15852019_267_1" localSheetId="129" hidden="1">#REF!</definedName>
    <definedName name="TRNR_23b2279d0e034ba9b47b675c15852019_267_1" localSheetId="130" hidden="1">#REF!</definedName>
    <definedName name="TRNR_23b2279d0e034ba9b47b675c15852019_267_1" localSheetId="131" hidden="1">#REF!</definedName>
    <definedName name="TRNR_23b2279d0e034ba9b47b675c15852019_267_1" localSheetId="40" hidden="1">#REF!</definedName>
    <definedName name="TRNR_23b2279d0e034ba9b47b675c15852019_267_1" hidden="1">#REF!</definedName>
    <definedName name="TRNR_23b480ae915c471dba9fb768b1a0f4a0_25_6" localSheetId="38" hidden="1">#REF!</definedName>
    <definedName name="TRNR_23b480ae915c471dba9fb768b1a0f4a0_25_6" localSheetId="125" hidden="1">#REF!</definedName>
    <definedName name="TRNR_23b480ae915c471dba9fb768b1a0f4a0_25_6" localSheetId="126" hidden="1">#REF!</definedName>
    <definedName name="TRNR_23b480ae915c471dba9fb768b1a0f4a0_25_6" localSheetId="127" hidden="1">#REF!</definedName>
    <definedName name="TRNR_23b480ae915c471dba9fb768b1a0f4a0_25_6" localSheetId="128" hidden="1">#REF!</definedName>
    <definedName name="TRNR_23b480ae915c471dba9fb768b1a0f4a0_25_6" localSheetId="129" hidden="1">#REF!</definedName>
    <definedName name="TRNR_23b480ae915c471dba9fb768b1a0f4a0_25_6" localSheetId="130" hidden="1">#REF!</definedName>
    <definedName name="TRNR_23b480ae915c471dba9fb768b1a0f4a0_25_6" localSheetId="131" hidden="1">#REF!</definedName>
    <definedName name="TRNR_23b480ae915c471dba9fb768b1a0f4a0_25_6" hidden="1">#REF!</definedName>
    <definedName name="TRNR_23b768228a274c7089fc5d04d53dd0e9_61_2" localSheetId="31" hidden="1">#REF!</definedName>
    <definedName name="TRNR_23b768228a274c7089fc5d04d53dd0e9_61_2" localSheetId="50" hidden="1">#REF!</definedName>
    <definedName name="TRNR_23b768228a274c7089fc5d04d53dd0e9_61_2" localSheetId="51" hidden="1">#REF!</definedName>
    <definedName name="TRNR_23b768228a274c7089fc5d04d53dd0e9_61_2" localSheetId="53" hidden="1">#REF!</definedName>
    <definedName name="TRNR_23b768228a274c7089fc5d04d53dd0e9_61_2" localSheetId="38" hidden="1">#REF!</definedName>
    <definedName name="TRNR_23b768228a274c7089fc5d04d53dd0e9_61_2" localSheetId="125" hidden="1">#REF!</definedName>
    <definedName name="TRNR_23b768228a274c7089fc5d04d53dd0e9_61_2" localSheetId="126" hidden="1">#REF!</definedName>
    <definedName name="TRNR_23b768228a274c7089fc5d04d53dd0e9_61_2" localSheetId="127" hidden="1">#REF!</definedName>
    <definedName name="TRNR_23b768228a274c7089fc5d04d53dd0e9_61_2" localSheetId="129" hidden="1">#REF!</definedName>
    <definedName name="TRNR_23b768228a274c7089fc5d04d53dd0e9_61_2" localSheetId="130" hidden="1">#REF!</definedName>
    <definedName name="TRNR_23b768228a274c7089fc5d04d53dd0e9_61_2" localSheetId="131" hidden="1">#REF!</definedName>
    <definedName name="TRNR_23b768228a274c7089fc5d04d53dd0e9_61_2" localSheetId="40" hidden="1">#REF!</definedName>
    <definedName name="TRNR_23b768228a274c7089fc5d04d53dd0e9_61_2" hidden="1">#REF!</definedName>
    <definedName name="TRNR_23dfd168e47e40bc9253bb304ad09cbc_61_2" localSheetId="31" hidden="1">#REF!</definedName>
    <definedName name="TRNR_23dfd168e47e40bc9253bb304ad09cbc_61_2" localSheetId="50" hidden="1">#REF!</definedName>
    <definedName name="TRNR_23dfd168e47e40bc9253bb304ad09cbc_61_2" localSheetId="51" hidden="1">#REF!</definedName>
    <definedName name="TRNR_23dfd168e47e40bc9253bb304ad09cbc_61_2" localSheetId="53" hidden="1">#REF!</definedName>
    <definedName name="TRNR_23dfd168e47e40bc9253bb304ad09cbc_61_2" localSheetId="38" hidden="1">#REF!</definedName>
    <definedName name="TRNR_23dfd168e47e40bc9253bb304ad09cbc_61_2" localSheetId="125" hidden="1">#REF!</definedName>
    <definedName name="TRNR_23dfd168e47e40bc9253bb304ad09cbc_61_2" localSheetId="126" hidden="1">#REF!</definedName>
    <definedName name="TRNR_23dfd168e47e40bc9253bb304ad09cbc_61_2" localSheetId="127" hidden="1">#REF!</definedName>
    <definedName name="TRNR_23dfd168e47e40bc9253bb304ad09cbc_61_2" localSheetId="129" hidden="1">#REF!</definedName>
    <definedName name="TRNR_23dfd168e47e40bc9253bb304ad09cbc_61_2" localSheetId="130" hidden="1">#REF!</definedName>
    <definedName name="TRNR_23dfd168e47e40bc9253bb304ad09cbc_61_2" localSheetId="131" hidden="1">#REF!</definedName>
    <definedName name="TRNR_23dfd168e47e40bc9253bb304ad09cbc_61_2" localSheetId="40" hidden="1">#REF!</definedName>
    <definedName name="TRNR_23dfd168e47e40bc9253bb304ad09cbc_61_2" hidden="1">#REF!</definedName>
    <definedName name="TRNR_241115247807415b8d89aa233e031e15_61_2" localSheetId="31" hidden="1">#REF!</definedName>
    <definedName name="TRNR_241115247807415b8d89aa233e031e15_61_2" localSheetId="50" hidden="1">#REF!</definedName>
    <definedName name="TRNR_241115247807415b8d89aa233e031e15_61_2" localSheetId="51" hidden="1">#REF!</definedName>
    <definedName name="TRNR_241115247807415b8d89aa233e031e15_61_2" localSheetId="53" hidden="1">#REF!</definedName>
    <definedName name="TRNR_241115247807415b8d89aa233e031e15_61_2" localSheetId="38" hidden="1">#REF!</definedName>
    <definedName name="TRNR_241115247807415b8d89aa233e031e15_61_2" localSheetId="125" hidden="1">#REF!</definedName>
    <definedName name="TRNR_241115247807415b8d89aa233e031e15_61_2" localSheetId="126" hidden="1">#REF!</definedName>
    <definedName name="TRNR_241115247807415b8d89aa233e031e15_61_2" localSheetId="127" hidden="1">#REF!</definedName>
    <definedName name="TRNR_241115247807415b8d89aa233e031e15_61_2" localSheetId="129" hidden="1">#REF!</definedName>
    <definedName name="TRNR_241115247807415b8d89aa233e031e15_61_2" localSheetId="130" hidden="1">#REF!</definedName>
    <definedName name="TRNR_241115247807415b8d89aa233e031e15_61_2" localSheetId="131" hidden="1">#REF!</definedName>
    <definedName name="TRNR_241115247807415b8d89aa233e031e15_61_2" localSheetId="40" hidden="1">#REF!</definedName>
    <definedName name="TRNR_241115247807415b8d89aa233e031e15_61_2" hidden="1">#REF!</definedName>
    <definedName name="TRNR_2425a9f9e6c448e6a2a6fae75bfeb96e_61_2" localSheetId="31" hidden="1">#REF!</definedName>
    <definedName name="TRNR_2425a9f9e6c448e6a2a6fae75bfeb96e_61_2" localSheetId="50" hidden="1">#REF!</definedName>
    <definedName name="TRNR_2425a9f9e6c448e6a2a6fae75bfeb96e_61_2" localSheetId="51" hidden="1">#REF!</definedName>
    <definedName name="TRNR_2425a9f9e6c448e6a2a6fae75bfeb96e_61_2" localSheetId="53" hidden="1">#REF!</definedName>
    <definedName name="TRNR_2425a9f9e6c448e6a2a6fae75bfeb96e_61_2" localSheetId="38" hidden="1">#REF!</definedName>
    <definedName name="TRNR_2425a9f9e6c448e6a2a6fae75bfeb96e_61_2" localSheetId="125" hidden="1">#REF!</definedName>
    <definedName name="TRNR_2425a9f9e6c448e6a2a6fae75bfeb96e_61_2" localSheetId="126" hidden="1">#REF!</definedName>
    <definedName name="TRNR_2425a9f9e6c448e6a2a6fae75bfeb96e_61_2" localSheetId="127" hidden="1">#REF!</definedName>
    <definedName name="TRNR_2425a9f9e6c448e6a2a6fae75bfeb96e_61_2" localSheetId="129" hidden="1">#REF!</definedName>
    <definedName name="TRNR_2425a9f9e6c448e6a2a6fae75bfeb96e_61_2" localSheetId="130" hidden="1">#REF!</definedName>
    <definedName name="TRNR_2425a9f9e6c448e6a2a6fae75bfeb96e_61_2" localSheetId="131" hidden="1">#REF!</definedName>
    <definedName name="TRNR_2425a9f9e6c448e6a2a6fae75bfeb96e_61_2" localSheetId="40" hidden="1">#REF!</definedName>
    <definedName name="TRNR_2425a9f9e6c448e6a2a6fae75bfeb96e_61_2" hidden="1">#REF!</definedName>
    <definedName name="TRNR_2428dd59a0a4446cb7a6c96721eaa944_61_2" localSheetId="31" hidden="1">#REF!</definedName>
    <definedName name="TRNR_2428dd59a0a4446cb7a6c96721eaa944_61_2" localSheetId="50" hidden="1">#REF!</definedName>
    <definedName name="TRNR_2428dd59a0a4446cb7a6c96721eaa944_61_2" localSheetId="51" hidden="1">#REF!</definedName>
    <definedName name="TRNR_2428dd59a0a4446cb7a6c96721eaa944_61_2" localSheetId="53" hidden="1">#REF!</definedName>
    <definedName name="TRNR_2428dd59a0a4446cb7a6c96721eaa944_61_2" localSheetId="38" hidden="1">#REF!</definedName>
    <definedName name="TRNR_2428dd59a0a4446cb7a6c96721eaa944_61_2" localSheetId="125" hidden="1">#REF!</definedName>
    <definedName name="TRNR_2428dd59a0a4446cb7a6c96721eaa944_61_2" localSheetId="126" hidden="1">#REF!</definedName>
    <definedName name="TRNR_2428dd59a0a4446cb7a6c96721eaa944_61_2" localSheetId="127" hidden="1">#REF!</definedName>
    <definedName name="TRNR_2428dd59a0a4446cb7a6c96721eaa944_61_2" localSheetId="129" hidden="1">#REF!</definedName>
    <definedName name="TRNR_2428dd59a0a4446cb7a6c96721eaa944_61_2" localSheetId="130" hidden="1">#REF!</definedName>
    <definedName name="TRNR_2428dd59a0a4446cb7a6c96721eaa944_61_2" localSheetId="131" hidden="1">#REF!</definedName>
    <definedName name="TRNR_2428dd59a0a4446cb7a6c96721eaa944_61_2" localSheetId="40" hidden="1">#REF!</definedName>
    <definedName name="TRNR_2428dd59a0a4446cb7a6c96721eaa944_61_2" hidden="1">#REF!</definedName>
    <definedName name="TRNR_242e35090ba240f89bd011a62b8b4914_53_3" localSheetId="31" hidden="1">#REF!</definedName>
    <definedName name="TRNR_242e35090ba240f89bd011a62b8b4914_53_3" localSheetId="38" hidden="1">#REF!</definedName>
    <definedName name="TRNR_242e35090ba240f89bd011a62b8b4914_53_3" localSheetId="125" hidden="1">#REF!</definedName>
    <definedName name="TRNR_242e35090ba240f89bd011a62b8b4914_53_3" localSheetId="126" hidden="1">#REF!</definedName>
    <definedName name="TRNR_242e35090ba240f89bd011a62b8b4914_53_3" localSheetId="127" hidden="1">#REF!</definedName>
    <definedName name="TRNR_242e35090ba240f89bd011a62b8b4914_53_3" localSheetId="129" hidden="1">#REF!</definedName>
    <definedName name="TRNR_242e35090ba240f89bd011a62b8b4914_53_3" localSheetId="130" hidden="1">#REF!</definedName>
    <definedName name="TRNR_242e35090ba240f89bd011a62b8b4914_53_3" localSheetId="131" hidden="1">#REF!</definedName>
    <definedName name="TRNR_242e35090ba240f89bd011a62b8b4914_53_3" localSheetId="40" hidden="1">#REF!</definedName>
    <definedName name="TRNR_242e35090ba240f89bd011a62b8b4914_53_3" hidden="1">#REF!</definedName>
    <definedName name="TRNR_2439473dfb5d4c299120204aa9f421a1_61_2" localSheetId="31" hidden="1">#REF!</definedName>
    <definedName name="TRNR_2439473dfb5d4c299120204aa9f421a1_61_2" localSheetId="50" hidden="1">#REF!</definedName>
    <definedName name="TRNR_2439473dfb5d4c299120204aa9f421a1_61_2" localSheetId="51" hidden="1">#REF!</definedName>
    <definedName name="TRNR_2439473dfb5d4c299120204aa9f421a1_61_2" localSheetId="53" hidden="1">#REF!</definedName>
    <definedName name="TRNR_2439473dfb5d4c299120204aa9f421a1_61_2" localSheetId="38" hidden="1">#REF!</definedName>
    <definedName name="TRNR_2439473dfb5d4c299120204aa9f421a1_61_2" localSheetId="125" hidden="1">#REF!</definedName>
    <definedName name="TRNR_2439473dfb5d4c299120204aa9f421a1_61_2" localSheetId="126" hidden="1">#REF!</definedName>
    <definedName name="TRNR_2439473dfb5d4c299120204aa9f421a1_61_2" localSheetId="127" hidden="1">#REF!</definedName>
    <definedName name="TRNR_2439473dfb5d4c299120204aa9f421a1_61_2" localSheetId="129" hidden="1">#REF!</definedName>
    <definedName name="TRNR_2439473dfb5d4c299120204aa9f421a1_61_2" localSheetId="130" hidden="1">#REF!</definedName>
    <definedName name="TRNR_2439473dfb5d4c299120204aa9f421a1_61_2" localSheetId="131" hidden="1">#REF!</definedName>
    <definedName name="TRNR_2439473dfb5d4c299120204aa9f421a1_61_2" localSheetId="40" hidden="1">#REF!</definedName>
    <definedName name="TRNR_2439473dfb5d4c299120204aa9f421a1_61_2" hidden="1">#REF!</definedName>
    <definedName name="TRNR_24545bac26884608a392868f75ce0dd2_108_3" hidden="1">#REF!</definedName>
    <definedName name="TRNR_245a51f0bc024b6a8b47f04c7716be3a_276_6" localSheetId="38" hidden="1">#REF!</definedName>
    <definedName name="TRNR_245a51f0bc024b6a8b47f04c7716be3a_276_6" localSheetId="125" hidden="1">#REF!</definedName>
    <definedName name="TRNR_245a51f0bc024b6a8b47f04c7716be3a_276_6" localSheetId="126" hidden="1">#REF!</definedName>
    <definedName name="TRNR_245a51f0bc024b6a8b47f04c7716be3a_276_6" localSheetId="127" hidden="1">#REF!</definedName>
    <definedName name="TRNR_245a51f0bc024b6a8b47f04c7716be3a_276_6" localSheetId="129" hidden="1">#REF!</definedName>
    <definedName name="TRNR_245a51f0bc024b6a8b47f04c7716be3a_276_6" localSheetId="130" hidden="1">#REF!</definedName>
    <definedName name="TRNR_245a51f0bc024b6a8b47f04c7716be3a_276_6" localSheetId="131" hidden="1">#REF!</definedName>
    <definedName name="TRNR_245a51f0bc024b6a8b47f04c7716be3a_276_6" hidden="1">#REF!</definedName>
    <definedName name="TRNR_245cfae1eae54b8296d9b7c3ad49f42d_2107_6" localSheetId="31" hidden="1">#REF!</definedName>
    <definedName name="TRNR_245cfae1eae54b8296d9b7c3ad49f42d_2107_6" localSheetId="50" hidden="1">#REF!</definedName>
    <definedName name="TRNR_245cfae1eae54b8296d9b7c3ad49f42d_2107_6" localSheetId="51" hidden="1">#REF!</definedName>
    <definedName name="TRNR_245cfae1eae54b8296d9b7c3ad49f42d_2107_6" localSheetId="53" hidden="1">#REF!</definedName>
    <definedName name="TRNR_245cfae1eae54b8296d9b7c3ad49f42d_2107_6" localSheetId="38" hidden="1">#REF!</definedName>
    <definedName name="TRNR_245cfae1eae54b8296d9b7c3ad49f42d_2107_6" localSheetId="125" hidden="1">#REF!</definedName>
    <definedName name="TRNR_245cfae1eae54b8296d9b7c3ad49f42d_2107_6" localSheetId="126" hidden="1">#REF!</definedName>
    <definedName name="TRNR_245cfae1eae54b8296d9b7c3ad49f42d_2107_6" localSheetId="127" hidden="1">#REF!</definedName>
    <definedName name="TRNR_245cfae1eae54b8296d9b7c3ad49f42d_2107_6" localSheetId="129" hidden="1">#REF!</definedName>
    <definedName name="TRNR_245cfae1eae54b8296d9b7c3ad49f42d_2107_6" localSheetId="130" hidden="1">#REF!</definedName>
    <definedName name="TRNR_245cfae1eae54b8296d9b7c3ad49f42d_2107_6" localSheetId="131" hidden="1">#REF!</definedName>
    <definedName name="TRNR_245cfae1eae54b8296d9b7c3ad49f42d_2107_6" localSheetId="40" hidden="1">#REF!</definedName>
    <definedName name="TRNR_245cfae1eae54b8296d9b7c3ad49f42d_2107_6" hidden="1">#REF!</definedName>
    <definedName name="TRNR_24657e8ba7a94bd2b1d031dfd36192a6_6193_5" localSheetId="31" hidden="1">#REF!</definedName>
    <definedName name="TRNR_24657e8ba7a94bd2b1d031dfd36192a6_6193_5" localSheetId="38" hidden="1">#REF!</definedName>
    <definedName name="TRNR_24657e8ba7a94bd2b1d031dfd36192a6_6193_5" localSheetId="125" hidden="1">#REF!</definedName>
    <definedName name="TRNR_24657e8ba7a94bd2b1d031dfd36192a6_6193_5" localSheetId="126" hidden="1">#REF!</definedName>
    <definedName name="TRNR_24657e8ba7a94bd2b1d031dfd36192a6_6193_5" localSheetId="127" hidden="1">#REF!</definedName>
    <definedName name="TRNR_24657e8ba7a94bd2b1d031dfd36192a6_6193_5" localSheetId="129" hidden="1">#REF!</definedName>
    <definedName name="TRNR_24657e8ba7a94bd2b1d031dfd36192a6_6193_5" localSheetId="130" hidden="1">#REF!</definedName>
    <definedName name="TRNR_24657e8ba7a94bd2b1d031dfd36192a6_6193_5" localSheetId="131" hidden="1">#REF!</definedName>
    <definedName name="TRNR_24657e8ba7a94bd2b1d031dfd36192a6_6193_5" localSheetId="40" hidden="1">#REF!</definedName>
    <definedName name="TRNR_24657e8ba7a94bd2b1d031dfd36192a6_6193_5" hidden="1">#REF!</definedName>
    <definedName name="TRNR_247539b6d1584c3f920b2119b92f653e_61_2" localSheetId="31" hidden="1">#REF!</definedName>
    <definedName name="TRNR_247539b6d1584c3f920b2119b92f653e_61_2" localSheetId="50" hidden="1">#REF!</definedName>
    <definedName name="TRNR_247539b6d1584c3f920b2119b92f653e_61_2" localSheetId="51" hidden="1">#REF!</definedName>
    <definedName name="TRNR_247539b6d1584c3f920b2119b92f653e_61_2" localSheetId="53" hidden="1">#REF!</definedName>
    <definedName name="TRNR_247539b6d1584c3f920b2119b92f653e_61_2" localSheetId="38" hidden="1">#REF!</definedName>
    <definedName name="TRNR_247539b6d1584c3f920b2119b92f653e_61_2" localSheetId="125" hidden="1">#REF!</definedName>
    <definedName name="TRNR_247539b6d1584c3f920b2119b92f653e_61_2" localSheetId="126" hidden="1">#REF!</definedName>
    <definedName name="TRNR_247539b6d1584c3f920b2119b92f653e_61_2" localSheetId="127" hidden="1">#REF!</definedName>
    <definedName name="TRNR_247539b6d1584c3f920b2119b92f653e_61_2" localSheetId="129" hidden="1">#REF!</definedName>
    <definedName name="TRNR_247539b6d1584c3f920b2119b92f653e_61_2" localSheetId="130" hidden="1">#REF!</definedName>
    <definedName name="TRNR_247539b6d1584c3f920b2119b92f653e_61_2" localSheetId="131" hidden="1">#REF!</definedName>
    <definedName name="TRNR_247539b6d1584c3f920b2119b92f653e_61_2" localSheetId="40" hidden="1">#REF!</definedName>
    <definedName name="TRNR_247539b6d1584c3f920b2119b92f653e_61_2" hidden="1">#REF!</definedName>
    <definedName name="TRNR_248547e5f3cc4da385cfeae91b5b1d25_61_2" localSheetId="31" hidden="1">#REF!</definedName>
    <definedName name="TRNR_248547e5f3cc4da385cfeae91b5b1d25_61_2" localSheetId="50" hidden="1">#REF!</definedName>
    <definedName name="TRNR_248547e5f3cc4da385cfeae91b5b1d25_61_2" localSheetId="51" hidden="1">#REF!</definedName>
    <definedName name="TRNR_248547e5f3cc4da385cfeae91b5b1d25_61_2" localSheetId="53" hidden="1">#REF!</definedName>
    <definedName name="TRNR_248547e5f3cc4da385cfeae91b5b1d25_61_2" localSheetId="38" hidden="1">#REF!</definedName>
    <definedName name="TRNR_248547e5f3cc4da385cfeae91b5b1d25_61_2" localSheetId="125" hidden="1">#REF!</definedName>
    <definedName name="TRNR_248547e5f3cc4da385cfeae91b5b1d25_61_2" localSheetId="126" hidden="1">#REF!</definedName>
    <definedName name="TRNR_248547e5f3cc4da385cfeae91b5b1d25_61_2" localSheetId="127" hidden="1">#REF!</definedName>
    <definedName name="TRNR_248547e5f3cc4da385cfeae91b5b1d25_61_2" localSheetId="129" hidden="1">#REF!</definedName>
    <definedName name="TRNR_248547e5f3cc4da385cfeae91b5b1d25_61_2" localSheetId="130" hidden="1">#REF!</definedName>
    <definedName name="TRNR_248547e5f3cc4da385cfeae91b5b1d25_61_2" localSheetId="131" hidden="1">#REF!</definedName>
    <definedName name="TRNR_248547e5f3cc4da385cfeae91b5b1d25_61_2" localSheetId="40" hidden="1">#REF!</definedName>
    <definedName name="TRNR_248547e5f3cc4da385cfeae91b5b1d25_61_2" hidden="1">#REF!</definedName>
    <definedName name="TRNR_249b5b383b7742b1a5e8be71e052dfec_19_9" localSheetId="38" hidden="1">#REF!</definedName>
    <definedName name="TRNR_249b5b383b7742b1a5e8be71e052dfec_19_9" localSheetId="125" hidden="1">#REF!</definedName>
    <definedName name="TRNR_249b5b383b7742b1a5e8be71e052dfec_19_9" localSheetId="126" hidden="1">#REF!</definedName>
    <definedName name="TRNR_249b5b383b7742b1a5e8be71e052dfec_19_9" localSheetId="127" hidden="1">#REF!</definedName>
    <definedName name="TRNR_249b5b383b7742b1a5e8be71e052dfec_19_9" localSheetId="129" hidden="1">#REF!</definedName>
    <definedName name="TRNR_249b5b383b7742b1a5e8be71e052dfec_19_9" localSheetId="130" hidden="1">#REF!</definedName>
    <definedName name="TRNR_249b5b383b7742b1a5e8be71e052dfec_19_9" localSheetId="131" hidden="1">#REF!</definedName>
    <definedName name="TRNR_249b5b383b7742b1a5e8be71e052dfec_19_9" hidden="1">#REF!</definedName>
    <definedName name="TRNR_24aee751954444bc865c3c5f6af50f40_61_2" localSheetId="31" hidden="1">#REF!</definedName>
    <definedName name="TRNR_24aee751954444bc865c3c5f6af50f40_61_2" localSheetId="50" hidden="1">#REF!</definedName>
    <definedName name="TRNR_24aee751954444bc865c3c5f6af50f40_61_2" localSheetId="51" hidden="1">#REF!</definedName>
    <definedName name="TRNR_24aee751954444bc865c3c5f6af50f40_61_2" localSheetId="53" hidden="1">#REF!</definedName>
    <definedName name="TRNR_24aee751954444bc865c3c5f6af50f40_61_2" localSheetId="38" hidden="1">#REF!</definedName>
    <definedName name="TRNR_24aee751954444bc865c3c5f6af50f40_61_2" localSheetId="125" hidden="1">#REF!</definedName>
    <definedName name="TRNR_24aee751954444bc865c3c5f6af50f40_61_2" localSheetId="126" hidden="1">#REF!</definedName>
    <definedName name="TRNR_24aee751954444bc865c3c5f6af50f40_61_2" localSheetId="127" hidden="1">#REF!</definedName>
    <definedName name="TRNR_24aee751954444bc865c3c5f6af50f40_61_2" localSheetId="129" hidden="1">#REF!</definedName>
    <definedName name="TRNR_24aee751954444bc865c3c5f6af50f40_61_2" localSheetId="130" hidden="1">#REF!</definedName>
    <definedName name="TRNR_24aee751954444bc865c3c5f6af50f40_61_2" localSheetId="131" hidden="1">#REF!</definedName>
    <definedName name="TRNR_24aee751954444bc865c3c5f6af50f40_61_2" localSheetId="40" hidden="1">#REF!</definedName>
    <definedName name="TRNR_24aee751954444bc865c3c5f6af50f40_61_2" hidden="1">#REF!</definedName>
    <definedName name="TRNR_24b4200a799c49948d97e9169a09bb51_61_2" localSheetId="31" hidden="1">#REF!</definedName>
    <definedName name="TRNR_24b4200a799c49948d97e9169a09bb51_61_2" localSheetId="50" hidden="1">#REF!</definedName>
    <definedName name="TRNR_24b4200a799c49948d97e9169a09bb51_61_2" localSheetId="51" hidden="1">#REF!</definedName>
    <definedName name="TRNR_24b4200a799c49948d97e9169a09bb51_61_2" localSheetId="53" hidden="1">#REF!</definedName>
    <definedName name="TRNR_24b4200a799c49948d97e9169a09bb51_61_2" localSheetId="38" hidden="1">#REF!</definedName>
    <definedName name="TRNR_24b4200a799c49948d97e9169a09bb51_61_2" localSheetId="125" hidden="1">#REF!</definedName>
    <definedName name="TRNR_24b4200a799c49948d97e9169a09bb51_61_2" localSheetId="126" hidden="1">#REF!</definedName>
    <definedName name="TRNR_24b4200a799c49948d97e9169a09bb51_61_2" localSheetId="127" hidden="1">#REF!</definedName>
    <definedName name="TRNR_24b4200a799c49948d97e9169a09bb51_61_2" localSheetId="129" hidden="1">#REF!</definedName>
    <definedName name="TRNR_24b4200a799c49948d97e9169a09bb51_61_2" localSheetId="130" hidden="1">#REF!</definedName>
    <definedName name="TRNR_24b4200a799c49948d97e9169a09bb51_61_2" localSheetId="131" hidden="1">#REF!</definedName>
    <definedName name="TRNR_24b4200a799c49948d97e9169a09bb51_61_2" localSheetId="40" hidden="1">#REF!</definedName>
    <definedName name="TRNR_24b4200a799c49948d97e9169a09bb51_61_2" hidden="1">#REF!</definedName>
    <definedName name="TRNR_24b50da48c1d4171ab0859bec3a534e9_5857_12" localSheetId="5" hidden="1">#REF!</definedName>
    <definedName name="TRNR_24b50da48c1d4171ab0859bec3a534e9_5857_12" localSheetId="6" hidden="1">#REF!</definedName>
    <definedName name="TRNR_24b50da48c1d4171ab0859bec3a534e9_5857_12" localSheetId="7" hidden="1">#REF!</definedName>
    <definedName name="TRNR_24b50da48c1d4171ab0859bec3a534e9_5857_12" localSheetId="8" hidden="1">#REF!</definedName>
    <definedName name="TRNR_24b50da48c1d4171ab0859bec3a534e9_5857_12" localSheetId="9" hidden="1">#REF!</definedName>
    <definedName name="TRNR_24b50da48c1d4171ab0859bec3a534e9_5857_12" localSheetId="30" hidden="1">#REF!</definedName>
    <definedName name="TRNR_24b50da48c1d4171ab0859bec3a534e9_5857_12" localSheetId="38" hidden="1">#REF!</definedName>
    <definedName name="TRNR_24b50da48c1d4171ab0859bec3a534e9_5857_12" localSheetId="124" hidden="1">#REF!</definedName>
    <definedName name="TRNR_24b50da48c1d4171ab0859bec3a534e9_5857_12" localSheetId="125" hidden="1">#REF!</definedName>
    <definedName name="TRNR_24b50da48c1d4171ab0859bec3a534e9_5857_12" localSheetId="128" hidden="1">#REF!</definedName>
    <definedName name="TRNR_24b50da48c1d4171ab0859bec3a534e9_5857_12" localSheetId="129" hidden="1">#REF!</definedName>
    <definedName name="TRNR_24b50da48c1d4171ab0859bec3a534e9_5857_12" hidden="1">#REF!</definedName>
    <definedName name="TRNR_24bb29a14ede4683a34542cf5560ce02_61_2" localSheetId="31" hidden="1">#REF!</definedName>
    <definedName name="TRNR_24bb29a14ede4683a34542cf5560ce02_61_2" localSheetId="50" hidden="1">#REF!</definedName>
    <definedName name="TRNR_24bb29a14ede4683a34542cf5560ce02_61_2" localSheetId="51" hidden="1">#REF!</definedName>
    <definedName name="TRNR_24bb29a14ede4683a34542cf5560ce02_61_2" localSheetId="53" hidden="1">#REF!</definedName>
    <definedName name="TRNR_24bb29a14ede4683a34542cf5560ce02_61_2" localSheetId="38" hidden="1">#REF!</definedName>
    <definedName name="TRNR_24bb29a14ede4683a34542cf5560ce02_61_2" localSheetId="125" hidden="1">#REF!</definedName>
    <definedName name="TRNR_24bb29a14ede4683a34542cf5560ce02_61_2" localSheetId="126" hidden="1">#REF!</definedName>
    <definedName name="TRNR_24bb29a14ede4683a34542cf5560ce02_61_2" localSheetId="127" hidden="1">#REF!</definedName>
    <definedName name="TRNR_24bb29a14ede4683a34542cf5560ce02_61_2" localSheetId="129" hidden="1">#REF!</definedName>
    <definedName name="TRNR_24bb29a14ede4683a34542cf5560ce02_61_2" localSheetId="130" hidden="1">#REF!</definedName>
    <definedName name="TRNR_24bb29a14ede4683a34542cf5560ce02_61_2" localSheetId="131" hidden="1">#REF!</definedName>
    <definedName name="TRNR_24bb29a14ede4683a34542cf5560ce02_61_2" localSheetId="138" hidden="1">#REF!</definedName>
    <definedName name="TRNR_24bb29a14ede4683a34542cf5560ce02_61_2" localSheetId="40" hidden="1">#REF!</definedName>
    <definedName name="TRNR_24bb29a14ede4683a34542cf5560ce02_61_2" hidden="1">#REF!</definedName>
    <definedName name="TRNR_24bf7fa0f0f84576875f64948e0b4a0a_61_2" localSheetId="31" hidden="1">#REF!</definedName>
    <definedName name="TRNR_24bf7fa0f0f84576875f64948e0b4a0a_61_2" localSheetId="50" hidden="1">#REF!</definedName>
    <definedName name="TRNR_24bf7fa0f0f84576875f64948e0b4a0a_61_2" localSheetId="51" hidden="1">#REF!</definedName>
    <definedName name="TRNR_24bf7fa0f0f84576875f64948e0b4a0a_61_2" localSheetId="53" hidden="1">#REF!</definedName>
    <definedName name="TRNR_24bf7fa0f0f84576875f64948e0b4a0a_61_2" localSheetId="38" hidden="1">#REF!</definedName>
    <definedName name="TRNR_24bf7fa0f0f84576875f64948e0b4a0a_61_2" localSheetId="125" hidden="1">#REF!</definedName>
    <definedName name="TRNR_24bf7fa0f0f84576875f64948e0b4a0a_61_2" localSheetId="126" hidden="1">#REF!</definedName>
    <definedName name="TRNR_24bf7fa0f0f84576875f64948e0b4a0a_61_2" localSheetId="127" hidden="1">#REF!</definedName>
    <definedName name="TRNR_24bf7fa0f0f84576875f64948e0b4a0a_61_2" localSheetId="129" hidden="1">#REF!</definedName>
    <definedName name="TRNR_24bf7fa0f0f84576875f64948e0b4a0a_61_2" localSheetId="130" hidden="1">#REF!</definedName>
    <definedName name="TRNR_24bf7fa0f0f84576875f64948e0b4a0a_61_2" localSheetId="131" hidden="1">#REF!</definedName>
    <definedName name="TRNR_24bf7fa0f0f84576875f64948e0b4a0a_61_2" localSheetId="40" hidden="1">#REF!</definedName>
    <definedName name="TRNR_24bf7fa0f0f84576875f64948e0b4a0a_61_2" hidden="1">#REF!</definedName>
    <definedName name="TRNR_24cea542f60d4ad28c396ddf7f0fec03_74_11" hidden="1">#REF!</definedName>
    <definedName name="TRNR_24e3c278e7794195a172286e1d479699_61_2" localSheetId="31" hidden="1">#REF!</definedName>
    <definedName name="TRNR_24e3c278e7794195a172286e1d479699_61_2" localSheetId="50" hidden="1">#REF!</definedName>
    <definedName name="TRNR_24e3c278e7794195a172286e1d479699_61_2" localSheetId="51" hidden="1">#REF!</definedName>
    <definedName name="TRNR_24e3c278e7794195a172286e1d479699_61_2" localSheetId="53" hidden="1">#REF!</definedName>
    <definedName name="TRNR_24e3c278e7794195a172286e1d479699_61_2" localSheetId="38" hidden="1">#REF!</definedName>
    <definedName name="TRNR_24e3c278e7794195a172286e1d479699_61_2" localSheetId="125" hidden="1">#REF!</definedName>
    <definedName name="TRNR_24e3c278e7794195a172286e1d479699_61_2" localSheetId="126" hidden="1">#REF!</definedName>
    <definedName name="TRNR_24e3c278e7794195a172286e1d479699_61_2" localSheetId="127" hidden="1">#REF!</definedName>
    <definedName name="TRNR_24e3c278e7794195a172286e1d479699_61_2" localSheetId="129" hidden="1">#REF!</definedName>
    <definedName name="TRNR_24e3c278e7794195a172286e1d479699_61_2" localSheetId="130" hidden="1">#REF!</definedName>
    <definedName name="TRNR_24e3c278e7794195a172286e1d479699_61_2" localSheetId="131" hidden="1">#REF!</definedName>
    <definedName name="TRNR_24e3c278e7794195a172286e1d479699_61_2" localSheetId="40" hidden="1">#REF!</definedName>
    <definedName name="TRNR_24e3c278e7794195a172286e1d479699_61_2" hidden="1">#REF!</definedName>
    <definedName name="TRNR_2505f2d6a8164b4599c2276729f29478_61_2" localSheetId="31" hidden="1">#REF!</definedName>
    <definedName name="TRNR_2505f2d6a8164b4599c2276729f29478_61_2" localSheetId="50" hidden="1">#REF!</definedName>
    <definedName name="TRNR_2505f2d6a8164b4599c2276729f29478_61_2" localSheetId="51" hidden="1">#REF!</definedName>
    <definedName name="TRNR_2505f2d6a8164b4599c2276729f29478_61_2" localSheetId="53" hidden="1">#REF!</definedName>
    <definedName name="TRNR_2505f2d6a8164b4599c2276729f29478_61_2" localSheetId="38" hidden="1">#REF!</definedName>
    <definedName name="TRNR_2505f2d6a8164b4599c2276729f29478_61_2" localSheetId="125" hidden="1">#REF!</definedName>
    <definedName name="TRNR_2505f2d6a8164b4599c2276729f29478_61_2" localSheetId="126" hidden="1">#REF!</definedName>
    <definedName name="TRNR_2505f2d6a8164b4599c2276729f29478_61_2" localSheetId="127" hidden="1">#REF!</definedName>
    <definedName name="TRNR_2505f2d6a8164b4599c2276729f29478_61_2" localSheetId="129" hidden="1">#REF!</definedName>
    <definedName name="TRNR_2505f2d6a8164b4599c2276729f29478_61_2" localSheetId="130" hidden="1">#REF!</definedName>
    <definedName name="TRNR_2505f2d6a8164b4599c2276729f29478_61_2" localSheetId="131" hidden="1">#REF!</definedName>
    <definedName name="TRNR_2505f2d6a8164b4599c2276729f29478_61_2" localSheetId="40" hidden="1">#REF!</definedName>
    <definedName name="TRNR_2505f2d6a8164b4599c2276729f29478_61_2" hidden="1">#REF!</definedName>
    <definedName name="TRNR_2538e554172c41779e678e374c787397_61_2" localSheetId="31" hidden="1">#REF!</definedName>
    <definedName name="TRNR_2538e554172c41779e678e374c787397_61_2" localSheetId="50" hidden="1">#REF!</definedName>
    <definedName name="TRNR_2538e554172c41779e678e374c787397_61_2" localSheetId="51" hidden="1">#REF!</definedName>
    <definedName name="TRNR_2538e554172c41779e678e374c787397_61_2" localSheetId="53" hidden="1">#REF!</definedName>
    <definedName name="TRNR_2538e554172c41779e678e374c787397_61_2" localSheetId="38" hidden="1">#REF!</definedName>
    <definedName name="TRNR_2538e554172c41779e678e374c787397_61_2" localSheetId="125" hidden="1">#REF!</definedName>
    <definedName name="TRNR_2538e554172c41779e678e374c787397_61_2" localSheetId="126" hidden="1">#REF!</definedName>
    <definedName name="TRNR_2538e554172c41779e678e374c787397_61_2" localSheetId="127" hidden="1">#REF!</definedName>
    <definedName name="TRNR_2538e554172c41779e678e374c787397_61_2" localSheetId="129" hidden="1">#REF!</definedName>
    <definedName name="TRNR_2538e554172c41779e678e374c787397_61_2" localSheetId="130" hidden="1">#REF!</definedName>
    <definedName name="TRNR_2538e554172c41779e678e374c787397_61_2" localSheetId="131" hidden="1">#REF!</definedName>
    <definedName name="TRNR_2538e554172c41779e678e374c787397_61_2" localSheetId="40" hidden="1">#REF!</definedName>
    <definedName name="TRNR_2538e554172c41779e678e374c787397_61_2" hidden="1">#REF!</definedName>
    <definedName name="TRNR_254c20c4546845a8a43003bb53660171_0_0" localSheetId="30" hidden="1">#REF!</definedName>
    <definedName name="TRNR_254c20c4546845a8a43003bb53660171_0_0" localSheetId="31" hidden="1">#REF!</definedName>
    <definedName name="TRNR_254c20c4546845a8a43003bb53660171_0_0" localSheetId="49" hidden="1">#REF!</definedName>
    <definedName name="TRNR_254c20c4546845a8a43003bb53660171_0_0" localSheetId="50" hidden="1">#REF!</definedName>
    <definedName name="TRNR_254c20c4546845a8a43003bb53660171_0_0" localSheetId="51" hidden="1">#REF!</definedName>
    <definedName name="TRNR_254c20c4546845a8a43003bb53660171_0_0" localSheetId="53" hidden="1">#REF!</definedName>
    <definedName name="TRNR_254c20c4546845a8a43003bb53660171_0_0" localSheetId="54" hidden="1">#REF!</definedName>
    <definedName name="TRNR_254c20c4546845a8a43003bb53660171_0_0" localSheetId="33" hidden="1">#REF!</definedName>
    <definedName name="TRNR_254c20c4546845a8a43003bb53660171_0_0" localSheetId="34" hidden="1">#REF!</definedName>
    <definedName name="TRNR_254c20c4546845a8a43003bb53660171_0_0" localSheetId="38" hidden="1">#REF!</definedName>
    <definedName name="TRNR_254c20c4546845a8a43003bb53660171_0_0" localSheetId="124" hidden="1">#REF!</definedName>
    <definedName name="TRNR_254c20c4546845a8a43003bb53660171_0_0" localSheetId="125" hidden="1">#REF!</definedName>
    <definedName name="TRNR_254c20c4546845a8a43003bb53660171_0_0" localSheetId="126" hidden="1">#REF!</definedName>
    <definedName name="TRNR_254c20c4546845a8a43003bb53660171_0_0" localSheetId="127" hidden="1">#REF!</definedName>
    <definedName name="TRNR_254c20c4546845a8a43003bb53660171_0_0" localSheetId="128" hidden="1">#REF!</definedName>
    <definedName name="TRNR_254c20c4546845a8a43003bb53660171_0_0" localSheetId="129" hidden="1">#REF!</definedName>
    <definedName name="TRNR_254c20c4546845a8a43003bb53660171_0_0" localSheetId="130" hidden="1">#REF!</definedName>
    <definedName name="TRNR_254c20c4546845a8a43003bb53660171_0_0" localSheetId="131" hidden="1">#REF!</definedName>
    <definedName name="TRNR_254c20c4546845a8a43003bb53660171_0_0" localSheetId="40" hidden="1">#REF!</definedName>
    <definedName name="TRNR_254c20c4546845a8a43003bb53660171_0_0" hidden="1">#REF!</definedName>
    <definedName name="TRNR_254e41e78e3c4248a0d88df12667282e_61_2" localSheetId="31" hidden="1">#REF!</definedName>
    <definedName name="TRNR_254e41e78e3c4248a0d88df12667282e_61_2" localSheetId="50" hidden="1">#REF!</definedName>
    <definedName name="TRNR_254e41e78e3c4248a0d88df12667282e_61_2" localSheetId="51" hidden="1">#REF!</definedName>
    <definedName name="TRNR_254e41e78e3c4248a0d88df12667282e_61_2" localSheetId="53" hidden="1">#REF!</definedName>
    <definedName name="TRNR_254e41e78e3c4248a0d88df12667282e_61_2" localSheetId="38" hidden="1">#REF!</definedName>
    <definedName name="TRNR_254e41e78e3c4248a0d88df12667282e_61_2" localSheetId="125" hidden="1">#REF!</definedName>
    <definedName name="TRNR_254e41e78e3c4248a0d88df12667282e_61_2" localSheetId="126" hidden="1">#REF!</definedName>
    <definedName name="TRNR_254e41e78e3c4248a0d88df12667282e_61_2" localSheetId="127" hidden="1">#REF!</definedName>
    <definedName name="TRNR_254e41e78e3c4248a0d88df12667282e_61_2" localSheetId="129" hidden="1">#REF!</definedName>
    <definedName name="TRNR_254e41e78e3c4248a0d88df12667282e_61_2" localSheetId="130" hidden="1">#REF!</definedName>
    <definedName name="TRNR_254e41e78e3c4248a0d88df12667282e_61_2" localSheetId="131" hidden="1">#REF!</definedName>
    <definedName name="TRNR_254e41e78e3c4248a0d88df12667282e_61_2" localSheetId="40" hidden="1">#REF!</definedName>
    <definedName name="TRNR_254e41e78e3c4248a0d88df12667282e_61_2" hidden="1">#REF!</definedName>
    <definedName name="TRNR_256737a7541847d0807f755a5cc02d9d_61_2" localSheetId="31" hidden="1">#REF!</definedName>
    <definedName name="TRNR_256737a7541847d0807f755a5cc02d9d_61_2" localSheetId="50" hidden="1">#REF!</definedName>
    <definedName name="TRNR_256737a7541847d0807f755a5cc02d9d_61_2" localSheetId="51" hidden="1">#REF!</definedName>
    <definedName name="TRNR_256737a7541847d0807f755a5cc02d9d_61_2" localSheetId="53" hidden="1">#REF!</definedName>
    <definedName name="TRNR_256737a7541847d0807f755a5cc02d9d_61_2" localSheetId="38" hidden="1">#REF!</definedName>
    <definedName name="TRNR_256737a7541847d0807f755a5cc02d9d_61_2" localSheetId="125" hidden="1">#REF!</definedName>
    <definedName name="TRNR_256737a7541847d0807f755a5cc02d9d_61_2" localSheetId="126" hidden="1">#REF!</definedName>
    <definedName name="TRNR_256737a7541847d0807f755a5cc02d9d_61_2" localSheetId="127" hidden="1">#REF!</definedName>
    <definedName name="TRNR_256737a7541847d0807f755a5cc02d9d_61_2" localSheetId="129" hidden="1">#REF!</definedName>
    <definedName name="TRNR_256737a7541847d0807f755a5cc02d9d_61_2" localSheetId="130" hidden="1">#REF!</definedName>
    <definedName name="TRNR_256737a7541847d0807f755a5cc02d9d_61_2" localSheetId="131" hidden="1">#REF!</definedName>
    <definedName name="TRNR_256737a7541847d0807f755a5cc02d9d_61_2" localSheetId="40" hidden="1">#REF!</definedName>
    <definedName name="TRNR_256737a7541847d0807f755a5cc02d9d_61_2" hidden="1">#REF!</definedName>
    <definedName name="TRNR_2584c15d980a40edb8fc91427d085634_61_2" localSheetId="31" hidden="1">#REF!</definedName>
    <definedName name="TRNR_2584c15d980a40edb8fc91427d085634_61_2" localSheetId="50" hidden="1">#REF!</definedName>
    <definedName name="TRNR_2584c15d980a40edb8fc91427d085634_61_2" localSheetId="51" hidden="1">#REF!</definedName>
    <definedName name="TRNR_2584c15d980a40edb8fc91427d085634_61_2" localSheetId="53" hidden="1">#REF!</definedName>
    <definedName name="TRNR_2584c15d980a40edb8fc91427d085634_61_2" localSheetId="38" hidden="1">#REF!</definedName>
    <definedName name="TRNR_2584c15d980a40edb8fc91427d085634_61_2" localSheetId="125" hidden="1">#REF!</definedName>
    <definedName name="TRNR_2584c15d980a40edb8fc91427d085634_61_2" localSheetId="126" hidden="1">#REF!</definedName>
    <definedName name="TRNR_2584c15d980a40edb8fc91427d085634_61_2" localSheetId="127" hidden="1">#REF!</definedName>
    <definedName name="TRNR_2584c15d980a40edb8fc91427d085634_61_2" localSheetId="129" hidden="1">#REF!</definedName>
    <definedName name="TRNR_2584c15d980a40edb8fc91427d085634_61_2" localSheetId="130" hidden="1">#REF!</definedName>
    <definedName name="TRNR_2584c15d980a40edb8fc91427d085634_61_2" localSheetId="131" hidden="1">#REF!</definedName>
    <definedName name="TRNR_2584c15d980a40edb8fc91427d085634_61_2" localSheetId="40" hidden="1">#REF!</definedName>
    <definedName name="TRNR_2584c15d980a40edb8fc91427d085634_61_2" hidden="1">#REF!</definedName>
    <definedName name="TRNR_2594b55f80d34831a498cec1579f2cf1_6045_2" localSheetId="31" hidden="1">#REF!</definedName>
    <definedName name="TRNR_2594b55f80d34831a498cec1579f2cf1_6045_2" localSheetId="50" hidden="1">#REF!</definedName>
    <definedName name="TRNR_2594b55f80d34831a498cec1579f2cf1_6045_2" localSheetId="51" hidden="1">#REF!</definedName>
    <definedName name="TRNR_2594b55f80d34831a498cec1579f2cf1_6045_2" localSheetId="53" hidden="1">#REF!</definedName>
    <definedName name="TRNR_2594b55f80d34831a498cec1579f2cf1_6045_2" localSheetId="54" hidden="1">#REF!</definedName>
    <definedName name="TRNR_2594b55f80d34831a498cec1579f2cf1_6045_2" localSheetId="33" hidden="1">#REF!</definedName>
    <definedName name="TRNR_2594b55f80d34831a498cec1579f2cf1_6045_2" localSheetId="34" hidden="1">#REF!</definedName>
    <definedName name="TRNR_2594b55f80d34831a498cec1579f2cf1_6045_2" localSheetId="38" hidden="1">#REF!</definedName>
    <definedName name="TRNR_2594b55f80d34831a498cec1579f2cf1_6045_2" localSheetId="124" hidden="1">#REF!</definedName>
    <definedName name="TRNR_2594b55f80d34831a498cec1579f2cf1_6045_2" localSheetId="125" hidden="1">#REF!</definedName>
    <definedName name="TRNR_2594b55f80d34831a498cec1579f2cf1_6045_2" localSheetId="126" hidden="1">#REF!</definedName>
    <definedName name="TRNR_2594b55f80d34831a498cec1579f2cf1_6045_2" localSheetId="127" hidden="1">#REF!</definedName>
    <definedName name="TRNR_2594b55f80d34831a498cec1579f2cf1_6045_2" localSheetId="128" hidden="1">#REF!</definedName>
    <definedName name="TRNR_2594b55f80d34831a498cec1579f2cf1_6045_2" localSheetId="129" hidden="1">#REF!</definedName>
    <definedName name="TRNR_2594b55f80d34831a498cec1579f2cf1_6045_2" localSheetId="130" hidden="1">#REF!</definedName>
    <definedName name="TRNR_2594b55f80d34831a498cec1579f2cf1_6045_2" localSheetId="131" hidden="1">#REF!</definedName>
    <definedName name="TRNR_2594b55f80d34831a498cec1579f2cf1_6045_2" localSheetId="40" hidden="1">#REF!</definedName>
    <definedName name="TRNR_2594b55f80d34831a498cec1579f2cf1_6045_2" hidden="1">#REF!</definedName>
    <definedName name="TRNR_25b43882fcd84f628d4b17362d546b35_61_2" localSheetId="31" hidden="1">#REF!</definedName>
    <definedName name="TRNR_25b43882fcd84f628d4b17362d546b35_61_2" localSheetId="50" hidden="1">#REF!</definedName>
    <definedName name="TRNR_25b43882fcd84f628d4b17362d546b35_61_2" localSheetId="51" hidden="1">#REF!</definedName>
    <definedName name="TRNR_25b43882fcd84f628d4b17362d546b35_61_2" localSheetId="53" hidden="1">#REF!</definedName>
    <definedName name="TRNR_25b43882fcd84f628d4b17362d546b35_61_2" localSheetId="38" hidden="1">#REF!</definedName>
    <definedName name="TRNR_25b43882fcd84f628d4b17362d546b35_61_2" localSheetId="125" hidden="1">#REF!</definedName>
    <definedName name="TRNR_25b43882fcd84f628d4b17362d546b35_61_2" localSheetId="126" hidden="1">#REF!</definedName>
    <definedName name="TRNR_25b43882fcd84f628d4b17362d546b35_61_2" localSheetId="127" hidden="1">#REF!</definedName>
    <definedName name="TRNR_25b43882fcd84f628d4b17362d546b35_61_2" localSheetId="129" hidden="1">#REF!</definedName>
    <definedName name="TRNR_25b43882fcd84f628d4b17362d546b35_61_2" localSheetId="130" hidden="1">#REF!</definedName>
    <definedName name="TRNR_25b43882fcd84f628d4b17362d546b35_61_2" localSheetId="131" hidden="1">#REF!</definedName>
    <definedName name="TRNR_25b43882fcd84f628d4b17362d546b35_61_2" localSheetId="40" hidden="1">#REF!</definedName>
    <definedName name="TRNR_25b43882fcd84f628d4b17362d546b35_61_2" hidden="1">#REF!</definedName>
    <definedName name="TRNR_25bd97f05ed240ad8e96a42ca2c5f4a5_61_2" localSheetId="31" hidden="1">#REF!</definedName>
    <definedName name="TRNR_25bd97f05ed240ad8e96a42ca2c5f4a5_61_2" localSheetId="50" hidden="1">#REF!</definedName>
    <definedName name="TRNR_25bd97f05ed240ad8e96a42ca2c5f4a5_61_2" localSheetId="51" hidden="1">#REF!</definedName>
    <definedName name="TRNR_25bd97f05ed240ad8e96a42ca2c5f4a5_61_2" localSheetId="53" hidden="1">#REF!</definedName>
    <definedName name="TRNR_25bd97f05ed240ad8e96a42ca2c5f4a5_61_2" localSheetId="38" hidden="1">#REF!</definedName>
    <definedName name="TRNR_25bd97f05ed240ad8e96a42ca2c5f4a5_61_2" localSheetId="125" hidden="1">#REF!</definedName>
    <definedName name="TRNR_25bd97f05ed240ad8e96a42ca2c5f4a5_61_2" localSheetId="126" hidden="1">#REF!</definedName>
    <definedName name="TRNR_25bd97f05ed240ad8e96a42ca2c5f4a5_61_2" localSheetId="127" hidden="1">#REF!</definedName>
    <definedName name="TRNR_25bd97f05ed240ad8e96a42ca2c5f4a5_61_2" localSheetId="129" hidden="1">#REF!</definedName>
    <definedName name="TRNR_25bd97f05ed240ad8e96a42ca2c5f4a5_61_2" localSheetId="130" hidden="1">#REF!</definedName>
    <definedName name="TRNR_25bd97f05ed240ad8e96a42ca2c5f4a5_61_2" localSheetId="131" hidden="1">#REF!</definedName>
    <definedName name="TRNR_25bd97f05ed240ad8e96a42ca2c5f4a5_61_2" localSheetId="40" hidden="1">#REF!</definedName>
    <definedName name="TRNR_25bd97f05ed240ad8e96a42ca2c5f4a5_61_2" hidden="1">#REF!</definedName>
    <definedName name="TRNR_25cc26c81b5d467abb47600eca24ebc9_284_26" localSheetId="38" hidden="1">#REF!</definedName>
    <definedName name="TRNR_25cc26c81b5d467abb47600eca24ebc9_284_26" localSheetId="125" hidden="1">#REF!</definedName>
    <definedName name="TRNR_25cc26c81b5d467abb47600eca24ebc9_284_26" localSheetId="126" hidden="1">#REF!</definedName>
    <definedName name="TRNR_25cc26c81b5d467abb47600eca24ebc9_284_26" localSheetId="127" hidden="1">#REF!</definedName>
    <definedName name="TRNR_25cc26c81b5d467abb47600eca24ebc9_284_26" localSheetId="129" hidden="1">#REF!</definedName>
    <definedName name="TRNR_25cc26c81b5d467abb47600eca24ebc9_284_26" localSheetId="130" hidden="1">#REF!</definedName>
    <definedName name="TRNR_25cc26c81b5d467abb47600eca24ebc9_284_26" localSheetId="131" hidden="1">#REF!</definedName>
    <definedName name="TRNR_25cc26c81b5d467abb47600eca24ebc9_284_26" hidden="1">#REF!</definedName>
    <definedName name="TRNR_25df63f7194348e5b6b9a11f64d5aaa8_977_17" localSheetId="31" hidden="1">#REF!</definedName>
    <definedName name="TRNR_25df63f7194348e5b6b9a11f64d5aaa8_977_17" localSheetId="38" hidden="1">#REF!</definedName>
    <definedName name="TRNR_25df63f7194348e5b6b9a11f64d5aaa8_977_17" localSheetId="125" hidden="1">#REF!</definedName>
    <definedName name="TRNR_25df63f7194348e5b6b9a11f64d5aaa8_977_17" localSheetId="126" hidden="1">#REF!</definedName>
    <definedName name="TRNR_25df63f7194348e5b6b9a11f64d5aaa8_977_17" localSheetId="127" hidden="1">#REF!</definedName>
    <definedName name="TRNR_25df63f7194348e5b6b9a11f64d5aaa8_977_17" localSheetId="129" hidden="1">#REF!</definedName>
    <definedName name="TRNR_25df63f7194348e5b6b9a11f64d5aaa8_977_17" localSheetId="130" hidden="1">#REF!</definedName>
    <definedName name="TRNR_25df63f7194348e5b6b9a11f64d5aaa8_977_17" localSheetId="131" hidden="1">#REF!</definedName>
    <definedName name="TRNR_25df63f7194348e5b6b9a11f64d5aaa8_977_17" localSheetId="40" hidden="1">#REF!</definedName>
    <definedName name="TRNR_25df63f7194348e5b6b9a11f64d5aaa8_977_17" hidden="1">#REF!</definedName>
    <definedName name="TRNR_25e188ad8a544bceadea7402c499e973_61_2" localSheetId="31" hidden="1">#REF!</definedName>
    <definedName name="TRNR_25e188ad8a544bceadea7402c499e973_61_2" localSheetId="50" hidden="1">#REF!</definedName>
    <definedName name="TRNR_25e188ad8a544bceadea7402c499e973_61_2" localSheetId="51" hidden="1">#REF!</definedName>
    <definedName name="TRNR_25e188ad8a544bceadea7402c499e973_61_2" localSheetId="53" hidden="1">#REF!</definedName>
    <definedName name="TRNR_25e188ad8a544bceadea7402c499e973_61_2" localSheetId="38" hidden="1">#REF!</definedName>
    <definedName name="TRNR_25e188ad8a544bceadea7402c499e973_61_2" localSheetId="125" hidden="1">#REF!</definedName>
    <definedName name="TRNR_25e188ad8a544bceadea7402c499e973_61_2" localSheetId="126" hidden="1">#REF!</definedName>
    <definedName name="TRNR_25e188ad8a544bceadea7402c499e973_61_2" localSheetId="127" hidden="1">#REF!</definedName>
    <definedName name="TRNR_25e188ad8a544bceadea7402c499e973_61_2" localSheetId="129" hidden="1">#REF!</definedName>
    <definedName name="TRNR_25e188ad8a544bceadea7402c499e973_61_2" localSheetId="130" hidden="1">#REF!</definedName>
    <definedName name="TRNR_25e188ad8a544bceadea7402c499e973_61_2" localSheetId="131" hidden="1">#REF!</definedName>
    <definedName name="TRNR_25e188ad8a544bceadea7402c499e973_61_2" localSheetId="40" hidden="1">#REF!</definedName>
    <definedName name="TRNR_25e188ad8a544bceadea7402c499e973_61_2" hidden="1">#REF!</definedName>
    <definedName name="TRNR_25ec83b41a4540128f67e6def76ac852_6066_6" localSheetId="38" hidden="1">#REF!</definedName>
    <definedName name="TRNR_25ec83b41a4540128f67e6def76ac852_6066_6" localSheetId="124" hidden="1">#REF!</definedName>
    <definedName name="TRNR_25ec83b41a4540128f67e6def76ac852_6066_6" localSheetId="125" hidden="1">#REF!</definedName>
    <definedName name="TRNR_25ec83b41a4540128f67e6def76ac852_6066_6" localSheetId="128" hidden="1">#REF!</definedName>
    <definedName name="TRNR_25ec83b41a4540128f67e6def76ac852_6066_6" hidden="1">#REF!</definedName>
    <definedName name="TRNR_25fec78767964667be27b5b5e9c680ac_5869_12" localSheetId="5" hidden="1">#REF!</definedName>
    <definedName name="TRNR_25fec78767964667be27b5b5e9c680ac_5869_12" localSheetId="6" hidden="1">#REF!</definedName>
    <definedName name="TRNR_25fec78767964667be27b5b5e9c680ac_5869_12" localSheetId="7" hidden="1">#REF!</definedName>
    <definedName name="TRNR_25fec78767964667be27b5b5e9c680ac_5869_12" localSheetId="8" hidden="1">#REF!</definedName>
    <definedName name="TRNR_25fec78767964667be27b5b5e9c680ac_5869_12" localSheetId="9" hidden="1">#REF!</definedName>
    <definedName name="TRNR_25fec78767964667be27b5b5e9c680ac_5869_12" localSheetId="30" hidden="1">#REF!</definedName>
    <definedName name="TRNR_25fec78767964667be27b5b5e9c680ac_5869_12" localSheetId="38" hidden="1">#REF!</definedName>
    <definedName name="TRNR_25fec78767964667be27b5b5e9c680ac_5869_12" localSheetId="124" hidden="1">#REF!</definedName>
    <definedName name="TRNR_25fec78767964667be27b5b5e9c680ac_5869_12" localSheetId="125" hidden="1">#REF!</definedName>
    <definedName name="TRNR_25fec78767964667be27b5b5e9c680ac_5869_12" localSheetId="128" hidden="1">#REF!</definedName>
    <definedName name="TRNR_25fec78767964667be27b5b5e9c680ac_5869_12" localSheetId="129" hidden="1">#REF!</definedName>
    <definedName name="TRNR_25fec78767964667be27b5b5e9c680ac_5869_12" hidden="1">#REF!</definedName>
    <definedName name="TRNR_25ff2224e7c748ce8d2a24135878716e_19_9" localSheetId="5" hidden="1">#REF!</definedName>
    <definedName name="TRNR_25ff2224e7c748ce8d2a24135878716e_19_9" localSheetId="6" hidden="1">#REF!</definedName>
    <definedName name="TRNR_25ff2224e7c748ce8d2a24135878716e_19_9" localSheetId="7" hidden="1">#REF!</definedName>
    <definedName name="TRNR_25ff2224e7c748ce8d2a24135878716e_19_9" localSheetId="8" hidden="1">#REF!</definedName>
    <definedName name="TRNR_25ff2224e7c748ce8d2a24135878716e_19_9" localSheetId="9" hidden="1">#REF!</definedName>
    <definedName name="TRNR_25ff2224e7c748ce8d2a24135878716e_19_9" localSheetId="38" hidden="1">#REF!</definedName>
    <definedName name="TRNR_25ff2224e7c748ce8d2a24135878716e_19_9" localSheetId="125" hidden="1">#REF!</definedName>
    <definedName name="TRNR_25ff2224e7c748ce8d2a24135878716e_19_9" localSheetId="126" hidden="1">#REF!</definedName>
    <definedName name="TRNR_25ff2224e7c748ce8d2a24135878716e_19_9" localSheetId="127" hidden="1">#REF!</definedName>
    <definedName name="TRNR_25ff2224e7c748ce8d2a24135878716e_19_9" localSheetId="129" hidden="1">#REF!</definedName>
    <definedName name="TRNR_25ff2224e7c748ce8d2a24135878716e_19_9" localSheetId="130" hidden="1">#REF!</definedName>
    <definedName name="TRNR_25ff2224e7c748ce8d2a24135878716e_19_9" localSheetId="131" hidden="1">#REF!</definedName>
    <definedName name="TRNR_25ff2224e7c748ce8d2a24135878716e_19_9" localSheetId="138" hidden="1">#REF!</definedName>
    <definedName name="TRNR_25ff2224e7c748ce8d2a24135878716e_19_9" hidden="1">#REF!</definedName>
    <definedName name="TRNR_26002f0c6acc4b7783b26902c83d6a4e_61_2" localSheetId="31" hidden="1">#REF!</definedName>
    <definedName name="TRNR_26002f0c6acc4b7783b26902c83d6a4e_61_2" localSheetId="50" hidden="1">#REF!</definedName>
    <definedName name="TRNR_26002f0c6acc4b7783b26902c83d6a4e_61_2" localSheetId="51" hidden="1">#REF!</definedName>
    <definedName name="TRNR_26002f0c6acc4b7783b26902c83d6a4e_61_2" localSheetId="53" hidden="1">#REF!</definedName>
    <definedName name="TRNR_26002f0c6acc4b7783b26902c83d6a4e_61_2" localSheetId="38" hidden="1">#REF!</definedName>
    <definedName name="TRNR_26002f0c6acc4b7783b26902c83d6a4e_61_2" localSheetId="125" hidden="1">#REF!</definedName>
    <definedName name="TRNR_26002f0c6acc4b7783b26902c83d6a4e_61_2" localSheetId="126" hidden="1">#REF!</definedName>
    <definedName name="TRNR_26002f0c6acc4b7783b26902c83d6a4e_61_2" localSheetId="127" hidden="1">#REF!</definedName>
    <definedName name="TRNR_26002f0c6acc4b7783b26902c83d6a4e_61_2" localSheetId="129" hidden="1">#REF!</definedName>
    <definedName name="TRNR_26002f0c6acc4b7783b26902c83d6a4e_61_2" localSheetId="130" hidden="1">#REF!</definedName>
    <definedName name="TRNR_26002f0c6acc4b7783b26902c83d6a4e_61_2" localSheetId="131" hidden="1">#REF!</definedName>
    <definedName name="TRNR_26002f0c6acc4b7783b26902c83d6a4e_61_2" localSheetId="40" hidden="1">#REF!</definedName>
    <definedName name="TRNR_26002f0c6acc4b7783b26902c83d6a4e_61_2" hidden="1">#REF!</definedName>
    <definedName name="TRNR_260bddeb1f4641ae86c8354a8e11002e_61_2" localSheetId="31" hidden="1">#REF!</definedName>
    <definedName name="TRNR_260bddeb1f4641ae86c8354a8e11002e_61_2" localSheetId="50" hidden="1">#REF!</definedName>
    <definedName name="TRNR_260bddeb1f4641ae86c8354a8e11002e_61_2" localSheetId="51" hidden="1">#REF!</definedName>
    <definedName name="TRNR_260bddeb1f4641ae86c8354a8e11002e_61_2" localSheetId="53" hidden="1">#REF!</definedName>
    <definedName name="TRNR_260bddeb1f4641ae86c8354a8e11002e_61_2" localSheetId="38" hidden="1">#REF!</definedName>
    <definedName name="TRNR_260bddeb1f4641ae86c8354a8e11002e_61_2" localSheetId="125" hidden="1">#REF!</definedName>
    <definedName name="TRNR_260bddeb1f4641ae86c8354a8e11002e_61_2" localSheetId="126" hidden="1">#REF!</definedName>
    <definedName name="TRNR_260bddeb1f4641ae86c8354a8e11002e_61_2" localSheetId="127" hidden="1">#REF!</definedName>
    <definedName name="TRNR_260bddeb1f4641ae86c8354a8e11002e_61_2" localSheetId="129" hidden="1">#REF!</definedName>
    <definedName name="TRNR_260bddeb1f4641ae86c8354a8e11002e_61_2" localSheetId="130" hidden="1">#REF!</definedName>
    <definedName name="TRNR_260bddeb1f4641ae86c8354a8e11002e_61_2" localSheetId="131" hidden="1">#REF!</definedName>
    <definedName name="TRNR_260bddeb1f4641ae86c8354a8e11002e_61_2" localSheetId="40" hidden="1">#REF!</definedName>
    <definedName name="TRNR_260bddeb1f4641ae86c8354a8e11002e_61_2" hidden="1">#REF!</definedName>
    <definedName name="TRNR_26142078e9fe44bcb04a050966bbcacc_52_3" localSheetId="31" hidden="1">#REF!</definedName>
    <definedName name="TRNR_26142078e9fe44bcb04a050966bbcacc_52_3" localSheetId="38" hidden="1">#REF!</definedName>
    <definedName name="TRNR_26142078e9fe44bcb04a050966bbcacc_52_3" localSheetId="125" hidden="1">#REF!</definedName>
    <definedName name="TRNR_26142078e9fe44bcb04a050966bbcacc_52_3" localSheetId="126" hidden="1">#REF!</definedName>
    <definedName name="TRNR_26142078e9fe44bcb04a050966bbcacc_52_3" localSheetId="127" hidden="1">#REF!</definedName>
    <definedName name="TRNR_26142078e9fe44bcb04a050966bbcacc_52_3" localSheetId="129" hidden="1">#REF!</definedName>
    <definedName name="TRNR_26142078e9fe44bcb04a050966bbcacc_52_3" localSheetId="130" hidden="1">#REF!</definedName>
    <definedName name="TRNR_26142078e9fe44bcb04a050966bbcacc_52_3" localSheetId="131" hidden="1">#REF!</definedName>
    <definedName name="TRNR_26142078e9fe44bcb04a050966bbcacc_52_3" localSheetId="40" hidden="1">#REF!</definedName>
    <definedName name="TRNR_26142078e9fe44bcb04a050966bbcacc_52_3" hidden="1">#REF!</definedName>
    <definedName name="TRNR_261a9d5fee0f480bbe76a63b33c7dcd2_61_2" localSheetId="31" hidden="1">#REF!</definedName>
    <definedName name="TRNR_261a9d5fee0f480bbe76a63b33c7dcd2_61_2" localSheetId="50" hidden="1">#REF!</definedName>
    <definedName name="TRNR_261a9d5fee0f480bbe76a63b33c7dcd2_61_2" localSheetId="51" hidden="1">#REF!</definedName>
    <definedName name="TRNR_261a9d5fee0f480bbe76a63b33c7dcd2_61_2" localSheetId="53" hidden="1">#REF!</definedName>
    <definedName name="TRNR_261a9d5fee0f480bbe76a63b33c7dcd2_61_2" localSheetId="38" hidden="1">#REF!</definedName>
    <definedName name="TRNR_261a9d5fee0f480bbe76a63b33c7dcd2_61_2" localSheetId="125" hidden="1">#REF!</definedName>
    <definedName name="TRNR_261a9d5fee0f480bbe76a63b33c7dcd2_61_2" localSheetId="126" hidden="1">#REF!</definedName>
    <definedName name="TRNR_261a9d5fee0f480bbe76a63b33c7dcd2_61_2" localSheetId="127" hidden="1">#REF!</definedName>
    <definedName name="TRNR_261a9d5fee0f480bbe76a63b33c7dcd2_61_2" localSheetId="129" hidden="1">#REF!</definedName>
    <definedName name="TRNR_261a9d5fee0f480bbe76a63b33c7dcd2_61_2" localSheetId="130" hidden="1">#REF!</definedName>
    <definedName name="TRNR_261a9d5fee0f480bbe76a63b33c7dcd2_61_2" localSheetId="131" hidden="1">#REF!</definedName>
    <definedName name="TRNR_261a9d5fee0f480bbe76a63b33c7dcd2_61_2" localSheetId="40" hidden="1">#REF!</definedName>
    <definedName name="TRNR_261a9d5fee0f480bbe76a63b33c7dcd2_61_2" hidden="1">#REF!</definedName>
    <definedName name="TRNR_261cfea61e114cb1923a10194cec81c2_1033_27" localSheetId="31" hidden="1">#REF!</definedName>
    <definedName name="TRNR_261cfea61e114cb1923a10194cec81c2_1033_27" localSheetId="38" hidden="1">#REF!</definedName>
    <definedName name="TRNR_261cfea61e114cb1923a10194cec81c2_1033_27" localSheetId="125" hidden="1">#REF!</definedName>
    <definedName name="TRNR_261cfea61e114cb1923a10194cec81c2_1033_27" localSheetId="126" hidden="1">#REF!</definedName>
    <definedName name="TRNR_261cfea61e114cb1923a10194cec81c2_1033_27" localSheetId="127" hidden="1">#REF!</definedName>
    <definedName name="TRNR_261cfea61e114cb1923a10194cec81c2_1033_27" localSheetId="129" hidden="1">#REF!</definedName>
    <definedName name="TRNR_261cfea61e114cb1923a10194cec81c2_1033_27" localSheetId="130" hidden="1">#REF!</definedName>
    <definedName name="TRNR_261cfea61e114cb1923a10194cec81c2_1033_27" localSheetId="131" hidden="1">#REF!</definedName>
    <definedName name="TRNR_261cfea61e114cb1923a10194cec81c2_1033_27" localSheetId="40" hidden="1">#REF!</definedName>
    <definedName name="TRNR_261cfea61e114cb1923a10194cec81c2_1033_27" hidden="1">#REF!</definedName>
    <definedName name="TRNR_261f6f36201e47eabf999afd1918d97f_61_2" localSheetId="31" hidden="1">#REF!</definedName>
    <definedName name="TRNR_261f6f36201e47eabf999afd1918d97f_61_2" localSheetId="50" hidden="1">#REF!</definedName>
    <definedName name="TRNR_261f6f36201e47eabf999afd1918d97f_61_2" localSheetId="51" hidden="1">#REF!</definedName>
    <definedName name="TRNR_261f6f36201e47eabf999afd1918d97f_61_2" localSheetId="53" hidden="1">#REF!</definedName>
    <definedName name="TRNR_261f6f36201e47eabf999afd1918d97f_61_2" localSheetId="38" hidden="1">#REF!</definedName>
    <definedName name="TRNR_261f6f36201e47eabf999afd1918d97f_61_2" localSheetId="125" hidden="1">#REF!</definedName>
    <definedName name="TRNR_261f6f36201e47eabf999afd1918d97f_61_2" localSheetId="126" hidden="1">#REF!</definedName>
    <definedName name="TRNR_261f6f36201e47eabf999afd1918d97f_61_2" localSheetId="127" hidden="1">#REF!</definedName>
    <definedName name="TRNR_261f6f36201e47eabf999afd1918d97f_61_2" localSheetId="129" hidden="1">#REF!</definedName>
    <definedName name="TRNR_261f6f36201e47eabf999afd1918d97f_61_2" localSheetId="130" hidden="1">#REF!</definedName>
    <definedName name="TRNR_261f6f36201e47eabf999afd1918d97f_61_2" localSheetId="131" hidden="1">#REF!</definedName>
    <definedName name="TRNR_261f6f36201e47eabf999afd1918d97f_61_2" localSheetId="40" hidden="1">#REF!</definedName>
    <definedName name="TRNR_261f6f36201e47eabf999afd1918d97f_61_2" hidden="1">#REF!</definedName>
    <definedName name="TRNR_262780abd1dd48388cad1bbc0771bd4e_61_2" localSheetId="31" hidden="1">#REF!</definedName>
    <definedName name="TRNR_262780abd1dd48388cad1bbc0771bd4e_61_2" localSheetId="50" hidden="1">#REF!</definedName>
    <definedName name="TRNR_262780abd1dd48388cad1bbc0771bd4e_61_2" localSheetId="51" hidden="1">#REF!</definedName>
    <definedName name="TRNR_262780abd1dd48388cad1bbc0771bd4e_61_2" localSheetId="53" hidden="1">#REF!</definedName>
    <definedName name="TRNR_262780abd1dd48388cad1bbc0771bd4e_61_2" localSheetId="38" hidden="1">#REF!</definedName>
    <definedName name="TRNR_262780abd1dd48388cad1bbc0771bd4e_61_2" localSheetId="125" hidden="1">#REF!</definedName>
    <definedName name="TRNR_262780abd1dd48388cad1bbc0771bd4e_61_2" localSheetId="126" hidden="1">#REF!</definedName>
    <definedName name="TRNR_262780abd1dd48388cad1bbc0771bd4e_61_2" localSheetId="127" hidden="1">#REF!</definedName>
    <definedName name="TRNR_262780abd1dd48388cad1bbc0771bd4e_61_2" localSheetId="129" hidden="1">#REF!</definedName>
    <definedName name="TRNR_262780abd1dd48388cad1bbc0771bd4e_61_2" localSheetId="130" hidden="1">#REF!</definedName>
    <definedName name="TRNR_262780abd1dd48388cad1bbc0771bd4e_61_2" localSheetId="131" hidden="1">#REF!</definedName>
    <definedName name="TRNR_262780abd1dd48388cad1bbc0771bd4e_61_2" localSheetId="40" hidden="1">#REF!</definedName>
    <definedName name="TRNR_262780abd1dd48388cad1bbc0771bd4e_61_2" hidden="1">#REF!</definedName>
    <definedName name="TRNR_2645795a318645bda46bc591f8f60c54_1870_2" localSheetId="31" hidden="1">#REF!</definedName>
    <definedName name="TRNR_2645795a318645bda46bc591f8f60c54_1870_2" localSheetId="50" hidden="1">#REF!</definedName>
    <definedName name="TRNR_2645795a318645bda46bc591f8f60c54_1870_2" localSheetId="51" hidden="1">#REF!</definedName>
    <definedName name="TRNR_2645795a318645bda46bc591f8f60c54_1870_2" localSheetId="53" hidden="1">#REF!</definedName>
    <definedName name="TRNR_2645795a318645bda46bc591f8f60c54_1870_2" localSheetId="54" hidden="1">#REF!</definedName>
    <definedName name="TRNR_2645795a318645bda46bc591f8f60c54_1870_2" localSheetId="33" hidden="1">#REF!</definedName>
    <definedName name="TRNR_2645795a318645bda46bc591f8f60c54_1870_2" localSheetId="34" hidden="1">#REF!</definedName>
    <definedName name="TRNR_2645795a318645bda46bc591f8f60c54_1870_2" localSheetId="38" hidden="1">#REF!</definedName>
    <definedName name="TRNR_2645795a318645bda46bc591f8f60c54_1870_2" localSheetId="124" hidden="1">#REF!</definedName>
    <definedName name="TRNR_2645795a318645bda46bc591f8f60c54_1870_2" localSheetId="125" hidden="1">#REF!</definedName>
    <definedName name="TRNR_2645795a318645bda46bc591f8f60c54_1870_2" localSheetId="126" hidden="1">#REF!</definedName>
    <definedName name="TRNR_2645795a318645bda46bc591f8f60c54_1870_2" localSheetId="127" hidden="1">#REF!</definedName>
    <definedName name="TRNR_2645795a318645bda46bc591f8f60c54_1870_2" localSheetId="128" hidden="1">#REF!</definedName>
    <definedName name="TRNR_2645795a318645bda46bc591f8f60c54_1870_2" localSheetId="129" hidden="1">#REF!</definedName>
    <definedName name="TRNR_2645795a318645bda46bc591f8f60c54_1870_2" localSheetId="130" hidden="1">#REF!</definedName>
    <definedName name="TRNR_2645795a318645bda46bc591f8f60c54_1870_2" localSheetId="131" hidden="1">#REF!</definedName>
    <definedName name="TRNR_2645795a318645bda46bc591f8f60c54_1870_2" localSheetId="40" hidden="1">#REF!</definedName>
    <definedName name="TRNR_2645795a318645bda46bc591f8f60c54_1870_2" hidden="1">#REF!</definedName>
    <definedName name="TRNR_2663752958634d528783fa38ddbdbe0a_2077_6" localSheetId="31" hidden="1">#REF!</definedName>
    <definedName name="TRNR_2663752958634d528783fa38ddbdbe0a_2077_6" localSheetId="50" hidden="1">#REF!</definedName>
    <definedName name="TRNR_2663752958634d528783fa38ddbdbe0a_2077_6" localSheetId="51" hidden="1">#REF!</definedName>
    <definedName name="TRNR_2663752958634d528783fa38ddbdbe0a_2077_6" localSheetId="53" hidden="1">#REF!</definedName>
    <definedName name="TRNR_2663752958634d528783fa38ddbdbe0a_2077_6" localSheetId="38" hidden="1">#REF!</definedName>
    <definedName name="TRNR_2663752958634d528783fa38ddbdbe0a_2077_6" localSheetId="125" hidden="1">#REF!</definedName>
    <definedName name="TRNR_2663752958634d528783fa38ddbdbe0a_2077_6" localSheetId="126" hidden="1">#REF!</definedName>
    <definedName name="TRNR_2663752958634d528783fa38ddbdbe0a_2077_6" localSheetId="127" hidden="1">#REF!</definedName>
    <definedName name="TRNR_2663752958634d528783fa38ddbdbe0a_2077_6" localSheetId="129" hidden="1">#REF!</definedName>
    <definedName name="TRNR_2663752958634d528783fa38ddbdbe0a_2077_6" localSheetId="130" hidden="1">#REF!</definedName>
    <definedName name="TRNR_2663752958634d528783fa38ddbdbe0a_2077_6" localSheetId="131" hidden="1">#REF!</definedName>
    <definedName name="TRNR_2663752958634d528783fa38ddbdbe0a_2077_6" localSheetId="40" hidden="1">#REF!</definedName>
    <definedName name="TRNR_2663752958634d528783fa38ddbdbe0a_2077_6" hidden="1">#REF!</definedName>
    <definedName name="TRNR_268e31dd56f5418d9f262ddc72b6d70d_93_10" localSheetId="38" hidden="1">#REF!</definedName>
    <definedName name="TRNR_268e31dd56f5418d9f262ddc72b6d70d_93_10" localSheetId="125" hidden="1">#REF!</definedName>
    <definedName name="TRNR_268e31dd56f5418d9f262ddc72b6d70d_93_10" localSheetId="126" hidden="1">#REF!</definedName>
    <definedName name="TRNR_268e31dd56f5418d9f262ddc72b6d70d_93_10" localSheetId="127" hidden="1">#REF!</definedName>
    <definedName name="TRNR_268e31dd56f5418d9f262ddc72b6d70d_93_10" localSheetId="128" hidden="1">#REF!</definedName>
    <definedName name="TRNR_268e31dd56f5418d9f262ddc72b6d70d_93_10" localSheetId="129" hidden="1">#REF!</definedName>
    <definedName name="TRNR_268e31dd56f5418d9f262ddc72b6d70d_93_10" localSheetId="130" hidden="1">#REF!</definedName>
    <definedName name="TRNR_268e31dd56f5418d9f262ddc72b6d70d_93_10" localSheetId="131" hidden="1">#REF!</definedName>
    <definedName name="TRNR_268e31dd56f5418d9f262ddc72b6d70d_93_10" hidden="1">#REF!</definedName>
    <definedName name="TRNR_2691e9f44aec49dfbba58eb250d9ec4c_61_2" localSheetId="31" hidden="1">#REF!</definedName>
    <definedName name="TRNR_2691e9f44aec49dfbba58eb250d9ec4c_61_2" localSheetId="50" hidden="1">#REF!</definedName>
    <definedName name="TRNR_2691e9f44aec49dfbba58eb250d9ec4c_61_2" localSheetId="51" hidden="1">#REF!</definedName>
    <definedName name="TRNR_2691e9f44aec49dfbba58eb250d9ec4c_61_2" localSheetId="53" hidden="1">#REF!</definedName>
    <definedName name="TRNR_2691e9f44aec49dfbba58eb250d9ec4c_61_2" localSheetId="38" hidden="1">#REF!</definedName>
    <definedName name="TRNR_2691e9f44aec49dfbba58eb250d9ec4c_61_2" localSheetId="125" hidden="1">#REF!</definedName>
    <definedName name="TRNR_2691e9f44aec49dfbba58eb250d9ec4c_61_2" localSheetId="126" hidden="1">#REF!</definedName>
    <definedName name="TRNR_2691e9f44aec49dfbba58eb250d9ec4c_61_2" localSheetId="127" hidden="1">#REF!</definedName>
    <definedName name="TRNR_2691e9f44aec49dfbba58eb250d9ec4c_61_2" localSheetId="129" hidden="1">#REF!</definedName>
    <definedName name="TRNR_2691e9f44aec49dfbba58eb250d9ec4c_61_2" localSheetId="130" hidden="1">#REF!</definedName>
    <definedName name="TRNR_2691e9f44aec49dfbba58eb250d9ec4c_61_2" localSheetId="131" hidden="1">#REF!</definedName>
    <definedName name="TRNR_2691e9f44aec49dfbba58eb250d9ec4c_61_2" localSheetId="40" hidden="1">#REF!</definedName>
    <definedName name="TRNR_2691e9f44aec49dfbba58eb250d9ec4c_61_2" hidden="1">#REF!</definedName>
    <definedName name="TRNR_26b2b9d44d0248fbb9b49dc4fa14880e_61_2" localSheetId="31" hidden="1">#REF!</definedName>
    <definedName name="TRNR_26b2b9d44d0248fbb9b49dc4fa14880e_61_2" localSheetId="50" hidden="1">#REF!</definedName>
    <definedName name="TRNR_26b2b9d44d0248fbb9b49dc4fa14880e_61_2" localSheetId="51" hidden="1">#REF!</definedName>
    <definedName name="TRNR_26b2b9d44d0248fbb9b49dc4fa14880e_61_2" localSheetId="53" hidden="1">#REF!</definedName>
    <definedName name="TRNR_26b2b9d44d0248fbb9b49dc4fa14880e_61_2" localSheetId="38" hidden="1">#REF!</definedName>
    <definedName name="TRNR_26b2b9d44d0248fbb9b49dc4fa14880e_61_2" localSheetId="125" hidden="1">#REF!</definedName>
    <definedName name="TRNR_26b2b9d44d0248fbb9b49dc4fa14880e_61_2" localSheetId="126" hidden="1">#REF!</definedName>
    <definedName name="TRNR_26b2b9d44d0248fbb9b49dc4fa14880e_61_2" localSheetId="127" hidden="1">#REF!</definedName>
    <definedName name="TRNR_26b2b9d44d0248fbb9b49dc4fa14880e_61_2" localSheetId="129" hidden="1">#REF!</definedName>
    <definedName name="TRNR_26b2b9d44d0248fbb9b49dc4fa14880e_61_2" localSheetId="130" hidden="1">#REF!</definedName>
    <definedName name="TRNR_26b2b9d44d0248fbb9b49dc4fa14880e_61_2" localSheetId="131" hidden="1">#REF!</definedName>
    <definedName name="TRNR_26b2b9d44d0248fbb9b49dc4fa14880e_61_2" localSheetId="40" hidden="1">#REF!</definedName>
    <definedName name="TRNR_26b2b9d44d0248fbb9b49dc4fa14880e_61_2" hidden="1">#REF!</definedName>
    <definedName name="TRNR_26ba0c27d62644749162b2b0fba0706f_61_2" localSheetId="31" hidden="1">#REF!</definedName>
    <definedName name="TRNR_26ba0c27d62644749162b2b0fba0706f_61_2" localSheetId="50" hidden="1">#REF!</definedName>
    <definedName name="TRNR_26ba0c27d62644749162b2b0fba0706f_61_2" localSheetId="51" hidden="1">#REF!</definedName>
    <definedName name="TRNR_26ba0c27d62644749162b2b0fba0706f_61_2" localSheetId="53" hidden="1">#REF!</definedName>
    <definedName name="TRNR_26ba0c27d62644749162b2b0fba0706f_61_2" localSheetId="38" hidden="1">#REF!</definedName>
    <definedName name="TRNR_26ba0c27d62644749162b2b0fba0706f_61_2" localSheetId="125" hidden="1">#REF!</definedName>
    <definedName name="TRNR_26ba0c27d62644749162b2b0fba0706f_61_2" localSheetId="126" hidden="1">#REF!</definedName>
    <definedName name="TRNR_26ba0c27d62644749162b2b0fba0706f_61_2" localSheetId="127" hidden="1">#REF!</definedName>
    <definedName name="TRNR_26ba0c27d62644749162b2b0fba0706f_61_2" localSheetId="129" hidden="1">#REF!</definedName>
    <definedName name="TRNR_26ba0c27d62644749162b2b0fba0706f_61_2" localSheetId="130" hidden="1">#REF!</definedName>
    <definedName name="TRNR_26ba0c27d62644749162b2b0fba0706f_61_2" localSheetId="131" hidden="1">#REF!</definedName>
    <definedName name="TRNR_26ba0c27d62644749162b2b0fba0706f_61_2" localSheetId="40" hidden="1">#REF!</definedName>
    <definedName name="TRNR_26ba0c27d62644749162b2b0fba0706f_61_2" hidden="1">#REF!</definedName>
    <definedName name="TRNR_26fb4efcbfd54354ab692e78b368217b_5974_6" localSheetId="38" hidden="1">#REF!</definedName>
    <definedName name="TRNR_26fb4efcbfd54354ab692e78b368217b_5974_6" localSheetId="124" hidden="1">#REF!</definedName>
    <definedName name="TRNR_26fb4efcbfd54354ab692e78b368217b_5974_6" localSheetId="125" hidden="1">#REF!</definedName>
    <definedName name="TRNR_26fb4efcbfd54354ab692e78b368217b_5974_6" localSheetId="128" hidden="1">#REF!</definedName>
    <definedName name="TRNR_26fb4efcbfd54354ab692e78b368217b_5974_6" hidden="1">#REF!</definedName>
    <definedName name="TRNR_2700a720263e435598e4b8cf7f2227fe_3921_10" localSheetId="31" hidden="1">#REF!</definedName>
    <definedName name="TRNR_2700a720263e435598e4b8cf7f2227fe_3921_10" localSheetId="38" hidden="1">#REF!</definedName>
    <definedName name="TRNR_2700a720263e435598e4b8cf7f2227fe_3921_10" localSheetId="124" hidden="1">#REF!</definedName>
    <definedName name="TRNR_2700a720263e435598e4b8cf7f2227fe_3921_10" localSheetId="125" hidden="1">#REF!</definedName>
    <definedName name="TRNR_2700a720263e435598e4b8cf7f2227fe_3921_10" localSheetId="126" hidden="1">#REF!</definedName>
    <definedName name="TRNR_2700a720263e435598e4b8cf7f2227fe_3921_10" localSheetId="127" hidden="1">#REF!</definedName>
    <definedName name="TRNR_2700a720263e435598e4b8cf7f2227fe_3921_10" localSheetId="128" hidden="1">#REF!</definedName>
    <definedName name="TRNR_2700a720263e435598e4b8cf7f2227fe_3921_10" localSheetId="129" hidden="1">#REF!</definedName>
    <definedName name="TRNR_2700a720263e435598e4b8cf7f2227fe_3921_10" localSheetId="130" hidden="1">#REF!</definedName>
    <definedName name="TRNR_2700a720263e435598e4b8cf7f2227fe_3921_10" localSheetId="131" hidden="1">#REF!</definedName>
    <definedName name="TRNR_2700a720263e435598e4b8cf7f2227fe_3921_10" localSheetId="40" hidden="1">#REF!</definedName>
    <definedName name="TRNR_2700a720263e435598e4b8cf7f2227fe_3921_10" hidden="1">#REF!</definedName>
    <definedName name="TRNR_2706ee360a3e4ba597d9cd3d3a08d5aa_20_4" localSheetId="38" hidden="1">#REF!</definedName>
    <definedName name="TRNR_2706ee360a3e4ba597d9cd3d3a08d5aa_20_4" localSheetId="125" hidden="1">#REF!</definedName>
    <definedName name="TRNR_2706ee360a3e4ba597d9cd3d3a08d5aa_20_4" localSheetId="126" hidden="1">#REF!</definedName>
    <definedName name="TRNR_2706ee360a3e4ba597d9cd3d3a08d5aa_20_4" localSheetId="127" hidden="1">#REF!</definedName>
    <definedName name="TRNR_2706ee360a3e4ba597d9cd3d3a08d5aa_20_4" localSheetId="129" hidden="1">#REF!</definedName>
    <definedName name="TRNR_2706ee360a3e4ba597d9cd3d3a08d5aa_20_4" localSheetId="130" hidden="1">#REF!</definedName>
    <definedName name="TRNR_2706ee360a3e4ba597d9cd3d3a08d5aa_20_4" localSheetId="131" hidden="1">#REF!</definedName>
    <definedName name="TRNR_2706ee360a3e4ba597d9cd3d3a08d5aa_20_4" hidden="1">#REF!</definedName>
    <definedName name="TRNR_27099b624f944872a9f0b09e86c3974b_61_2" localSheetId="31" hidden="1">#REF!</definedName>
    <definedName name="TRNR_27099b624f944872a9f0b09e86c3974b_61_2" localSheetId="50" hidden="1">#REF!</definedName>
    <definedName name="TRNR_27099b624f944872a9f0b09e86c3974b_61_2" localSheetId="51" hidden="1">#REF!</definedName>
    <definedName name="TRNR_27099b624f944872a9f0b09e86c3974b_61_2" localSheetId="53" hidden="1">#REF!</definedName>
    <definedName name="TRNR_27099b624f944872a9f0b09e86c3974b_61_2" localSheetId="38" hidden="1">#REF!</definedName>
    <definedName name="TRNR_27099b624f944872a9f0b09e86c3974b_61_2" localSheetId="125" hidden="1">#REF!</definedName>
    <definedName name="TRNR_27099b624f944872a9f0b09e86c3974b_61_2" localSheetId="126" hidden="1">#REF!</definedName>
    <definedName name="TRNR_27099b624f944872a9f0b09e86c3974b_61_2" localSheetId="127" hidden="1">#REF!</definedName>
    <definedName name="TRNR_27099b624f944872a9f0b09e86c3974b_61_2" localSheetId="129" hidden="1">#REF!</definedName>
    <definedName name="TRNR_27099b624f944872a9f0b09e86c3974b_61_2" localSheetId="130" hidden="1">#REF!</definedName>
    <definedName name="TRNR_27099b624f944872a9f0b09e86c3974b_61_2" localSheetId="131" hidden="1">#REF!</definedName>
    <definedName name="TRNR_27099b624f944872a9f0b09e86c3974b_61_2" localSheetId="40" hidden="1">#REF!</definedName>
    <definedName name="TRNR_27099b624f944872a9f0b09e86c3974b_61_2" hidden="1">#REF!</definedName>
    <definedName name="TRNR_2709aea3b6df43f08804b30965c3468b_9_6" localSheetId="38" hidden="1">#REF!</definedName>
    <definedName name="TRNR_2709aea3b6df43f08804b30965c3468b_9_6" localSheetId="125" hidden="1">#REF!</definedName>
    <definedName name="TRNR_2709aea3b6df43f08804b30965c3468b_9_6" localSheetId="126" hidden="1">#REF!</definedName>
    <definedName name="TRNR_2709aea3b6df43f08804b30965c3468b_9_6" localSheetId="127" hidden="1">#REF!</definedName>
    <definedName name="TRNR_2709aea3b6df43f08804b30965c3468b_9_6" localSheetId="128" hidden="1">#REF!</definedName>
    <definedName name="TRNR_2709aea3b6df43f08804b30965c3468b_9_6" localSheetId="129" hidden="1">#REF!</definedName>
    <definedName name="TRNR_2709aea3b6df43f08804b30965c3468b_9_6" localSheetId="130" hidden="1">#REF!</definedName>
    <definedName name="TRNR_2709aea3b6df43f08804b30965c3468b_9_6" localSheetId="131" hidden="1">#REF!</definedName>
    <definedName name="TRNR_2709aea3b6df43f08804b30965c3468b_9_6" hidden="1">#REF!</definedName>
    <definedName name="TRNR_271339f23a394d0cae022237cab36bc6_59_3" localSheetId="5" hidden="1">#REF!</definedName>
    <definedName name="TRNR_271339f23a394d0cae022237cab36bc6_59_3" localSheetId="6" hidden="1">#REF!</definedName>
    <definedName name="TRNR_271339f23a394d0cae022237cab36bc6_59_3" localSheetId="7" hidden="1">#REF!</definedName>
    <definedName name="TRNR_271339f23a394d0cae022237cab36bc6_59_3" localSheetId="8" hidden="1">#REF!</definedName>
    <definedName name="TRNR_271339f23a394d0cae022237cab36bc6_59_3" localSheetId="9" hidden="1">#REF!</definedName>
    <definedName name="TRNR_271339f23a394d0cae022237cab36bc6_59_3" localSheetId="30" hidden="1">#REF!</definedName>
    <definedName name="TRNR_271339f23a394d0cae022237cab36bc6_59_3" localSheetId="38" hidden="1">#REF!</definedName>
    <definedName name="TRNR_271339f23a394d0cae022237cab36bc6_59_3" localSheetId="124" hidden="1">#REF!</definedName>
    <definedName name="TRNR_271339f23a394d0cae022237cab36bc6_59_3" localSheetId="125" hidden="1">#REF!</definedName>
    <definedName name="TRNR_271339f23a394d0cae022237cab36bc6_59_3" localSheetId="128" hidden="1">#REF!</definedName>
    <definedName name="TRNR_271339f23a394d0cae022237cab36bc6_59_3" localSheetId="129" hidden="1">#REF!</definedName>
    <definedName name="TRNR_271339f23a394d0cae022237cab36bc6_59_3" hidden="1">#REF!</definedName>
    <definedName name="TRNR_271e5cb9822845569407cf93f5764719_249_40" hidden="1">#REF!</definedName>
    <definedName name="TRNR_272a5e9f0a264d378ca5e422a92291b2_5881_6" localSheetId="5" hidden="1">#REF!</definedName>
    <definedName name="TRNR_272a5e9f0a264d378ca5e422a92291b2_5881_6" localSheetId="6" hidden="1">#REF!</definedName>
    <definedName name="TRNR_272a5e9f0a264d378ca5e422a92291b2_5881_6" localSheetId="7" hidden="1">#REF!</definedName>
    <definedName name="TRNR_272a5e9f0a264d378ca5e422a92291b2_5881_6" localSheetId="8" hidden="1">#REF!</definedName>
    <definedName name="TRNR_272a5e9f0a264d378ca5e422a92291b2_5881_6" localSheetId="9" hidden="1">#REF!</definedName>
    <definedName name="TRNR_272a5e9f0a264d378ca5e422a92291b2_5881_6" localSheetId="38" hidden="1">#REF!</definedName>
    <definedName name="TRNR_272a5e9f0a264d378ca5e422a92291b2_5881_6" localSheetId="124" hidden="1">#REF!</definedName>
    <definedName name="TRNR_272a5e9f0a264d378ca5e422a92291b2_5881_6" localSheetId="125" hidden="1">#REF!</definedName>
    <definedName name="TRNR_272a5e9f0a264d378ca5e422a92291b2_5881_6" localSheetId="126" hidden="1">#REF!</definedName>
    <definedName name="TRNR_272a5e9f0a264d378ca5e422a92291b2_5881_6" localSheetId="127" hidden="1">#REF!</definedName>
    <definedName name="TRNR_272a5e9f0a264d378ca5e422a92291b2_5881_6" localSheetId="128" hidden="1">#REF!</definedName>
    <definedName name="TRNR_272a5e9f0a264d378ca5e422a92291b2_5881_6" localSheetId="129" hidden="1">#REF!</definedName>
    <definedName name="TRNR_272a5e9f0a264d378ca5e422a92291b2_5881_6" localSheetId="130" hidden="1">#REF!</definedName>
    <definedName name="TRNR_272a5e9f0a264d378ca5e422a92291b2_5881_6" localSheetId="131" hidden="1">#REF!</definedName>
    <definedName name="TRNR_272a5e9f0a264d378ca5e422a92291b2_5881_6" hidden="1">#REF!</definedName>
    <definedName name="TRNR_272e60fa0b4a422ab7808943ba01ef68_61_2" localSheetId="31" hidden="1">#REF!</definedName>
    <definedName name="TRNR_272e60fa0b4a422ab7808943ba01ef68_61_2" localSheetId="50" hidden="1">#REF!</definedName>
    <definedName name="TRNR_272e60fa0b4a422ab7808943ba01ef68_61_2" localSheetId="51" hidden="1">#REF!</definedName>
    <definedName name="TRNR_272e60fa0b4a422ab7808943ba01ef68_61_2" localSheetId="53" hidden="1">#REF!</definedName>
    <definedName name="TRNR_272e60fa0b4a422ab7808943ba01ef68_61_2" localSheetId="38" hidden="1">#REF!</definedName>
    <definedName name="TRNR_272e60fa0b4a422ab7808943ba01ef68_61_2" localSheetId="125" hidden="1">#REF!</definedName>
    <definedName name="TRNR_272e60fa0b4a422ab7808943ba01ef68_61_2" localSheetId="126" hidden="1">#REF!</definedName>
    <definedName name="TRNR_272e60fa0b4a422ab7808943ba01ef68_61_2" localSheetId="127" hidden="1">#REF!</definedName>
    <definedName name="TRNR_272e60fa0b4a422ab7808943ba01ef68_61_2" localSheetId="129" hidden="1">#REF!</definedName>
    <definedName name="TRNR_272e60fa0b4a422ab7808943ba01ef68_61_2" localSheetId="130" hidden="1">#REF!</definedName>
    <definedName name="TRNR_272e60fa0b4a422ab7808943ba01ef68_61_2" localSheetId="131" hidden="1">#REF!</definedName>
    <definedName name="TRNR_272e60fa0b4a422ab7808943ba01ef68_61_2" localSheetId="40" hidden="1">#REF!</definedName>
    <definedName name="TRNR_272e60fa0b4a422ab7808943ba01ef68_61_2" hidden="1">#REF!</definedName>
    <definedName name="TRNR_272ed060cf2a4c71b45f04ecf76857c3_56_3" localSheetId="31" hidden="1">#REF!</definedName>
    <definedName name="TRNR_272ed060cf2a4c71b45f04ecf76857c3_56_3" localSheetId="38" hidden="1">#REF!</definedName>
    <definedName name="TRNR_272ed060cf2a4c71b45f04ecf76857c3_56_3" localSheetId="125" hidden="1">#REF!</definedName>
    <definedName name="TRNR_272ed060cf2a4c71b45f04ecf76857c3_56_3" localSheetId="126" hidden="1">#REF!</definedName>
    <definedName name="TRNR_272ed060cf2a4c71b45f04ecf76857c3_56_3" localSheetId="127" hidden="1">#REF!</definedName>
    <definedName name="TRNR_272ed060cf2a4c71b45f04ecf76857c3_56_3" localSheetId="129" hidden="1">#REF!</definedName>
    <definedName name="TRNR_272ed060cf2a4c71b45f04ecf76857c3_56_3" localSheetId="130" hidden="1">#REF!</definedName>
    <definedName name="TRNR_272ed060cf2a4c71b45f04ecf76857c3_56_3" localSheetId="131" hidden="1">#REF!</definedName>
    <definedName name="TRNR_272ed060cf2a4c71b45f04ecf76857c3_56_3" localSheetId="40" hidden="1">#REF!</definedName>
    <definedName name="TRNR_272ed060cf2a4c71b45f04ecf76857c3_56_3" hidden="1">#REF!</definedName>
    <definedName name="TRNR_2744fe2744ce47e7b9b9e0f87364b9e4_61_2" localSheetId="31" hidden="1">#REF!</definedName>
    <definedName name="TRNR_2744fe2744ce47e7b9b9e0f87364b9e4_61_2" localSheetId="50" hidden="1">#REF!</definedName>
    <definedName name="TRNR_2744fe2744ce47e7b9b9e0f87364b9e4_61_2" localSheetId="51" hidden="1">#REF!</definedName>
    <definedName name="TRNR_2744fe2744ce47e7b9b9e0f87364b9e4_61_2" localSheetId="53" hidden="1">#REF!</definedName>
    <definedName name="TRNR_2744fe2744ce47e7b9b9e0f87364b9e4_61_2" localSheetId="38" hidden="1">#REF!</definedName>
    <definedName name="TRNR_2744fe2744ce47e7b9b9e0f87364b9e4_61_2" localSheetId="125" hidden="1">#REF!</definedName>
    <definedName name="TRNR_2744fe2744ce47e7b9b9e0f87364b9e4_61_2" localSheetId="126" hidden="1">#REF!</definedName>
    <definedName name="TRNR_2744fe2744ce47e7b9b9e0f87364b9e4_61_2" localSheetId="127" hidden="1">#REF!</definedName>
    <definedName name="TRNR_2744fe2744ce47e7b9b9e0f87364b9e4_61_2" localSheetId="129" hidden="1">#REF!</definedName>
    <definedName name="TRNR_2744fe2744ce47e7b9b9e0f87364b9e4_61_2" localSheetId="130" hidden="1">#REF!</definedName>
    <definedName name="TRNR_2744fe2744ce47e7b9b9e0f87364b9e4_61_2" localSheetId="131" hidden="1">#REF!</definedName>
    <definedName name="TRNR_2744fe2744ce47e7b9b9e0f87364b9e4_61_2" localSheetId="40" hidden="1">#REF!</definedName>
    <definedName name="TRNR_2744fe2744ce47e7b9b9e0f87364b9e4_61_2" hidden="1">#REF!</definedName>
    <definedName name="TRNR_2745e0b9c9624a38ae77b7d652e70d7d_61_2" localSheetId="31" hidden="1">#REF!</definedName>
    <definedName name="TRNR_2745e0b9c9624a38ae77b7d652e70d7d_61_2" localSheetId="50" hidden="1">#REF!</definedName>
    <definedName name="TRNR_2745e0b9c9624a38ae77b7d652e70d7d_61_2" localSheetId="51" hidden="1">#REF!</definedName>
    <definedName name="TRNR_2745e0b9c9624a38ae77b7d652e70d7d_61_2" localSheetId="53" hidden="1">#REF!</definedName>
    <definedName name="TRNR_2745e0b9c9624a38ae77b7d652e70d7d_61_2" localSheetId="38" hidden="1">#REF!</definedName>
    <definedName name="TRNR_2745e0b9c9624a38ae77b7d652e70d7d_61_2" localSheetId="125" hidden="1">#REF!</definedName>
    <definedName name="TRNR_2745e0b9c9624a38ae77b7d652e70d7d_61_2" localSheetId="126" hidden="1">#REF!</definedName>
    <definedName name="TRNR_2745e0b9c9624a38ae77b7d652e70d7d_61_2" localSheetId="127" hidden="1">#REF!</definedName>
    <definedName name="TRNR_2745e0b9c9624a38ae77b7d652e70d7d_61_2" localSheetId="129" hidden="1">#REF!</definedName>
    <definedName name="TRNR_2745e0b9c9624a38ae77b7d652e70d7d_61_2" localSheetId="130" hidden="1">#REF!</definedName>
    <definedName name="TRNR_2745e0b9c9624a38ae77b7d652e70d7d_61_2" localSheetId="131" hidden="1">#REF!</definedName>
    <definedName name="TRNR_2745e0b9c9624a38ae77b7d652e70d7d_61_2" localSheetId="40" hidden="1">#REF!</definedName>
    <definedName name="TRNR_2745e0b9c9624a38ae77b7d652e70d7d_61_2" hidden="1">#REF!</definedName>
    <definedName name="TRNR_274898da3b274e55a7b267218de52d35_2018_3" localSheetId="31" hidden="1">#REF!</definedName>
    <definedName name="TRNR_274898da3b274e55a7b267218de52d35_2018_3" localSheetId="50" hidden="1">#REF!</definedName>
    <definedName name="TRNR_274898da3b274e55a7b267218de52d35_2018_3" localSheetId="51" hidden="1">#REF!</definedName>
    <definedName name="TRNR_274898da3b274e55a7b267218de52d35_2018_3" localSheetId="53" hidden="1">#REF!</definedName>
    <definedName name="TRNR_274898da3b274e55a7b267218de52d35_2018_3" localSheetId="38" hidden="1">#REF!</definedName>
    <definedName name="TRNR_274898da3b274e55a7b267218de52d35_2018_3" localSheetId="125" hidden="1">#REF!</definedName>
    <definedName name="TRNR_274898da3b274e55a7b267218de52d35_2018_3" localSheetId="126" hidden="1">#REF!</definedName>
    <definedName name="TRNR_274898da3b274e55a7b267218de52d35_2018_3" localSheetId="127" hidden="1">#REF!</definedName>
    <definedName name="TRNR_274898da3b274e55a7b267218de52d35_2018_3" localSheetId="129" hidden="1">#REF!</definedName>
    <definedName name="TRNR_274898da3b274e55a7b267218de52d35_2018_3" localSheetId="130" hidden="1">#REF!</definedName>
    <definedName name="TRNR_274898da3b274e55a7b267218de52d35_2018_3" localSheetId="131" hidden="1">#REF!</definedName>
    <definedName name="TRNR_274898da3b274e55a7b267218de52d35_2018_3" localSheetId="40" hidden="1">#REF!</definedName>
    <definedName name="TRNR_274898da3b274e55a7b267218de52d35_2018_3" hidden="1">#REF!</definedName>
    <definedName name="TRNR_2748e486e4a64080a035d22bcf1d9903_61_2" localSheetId="31" hidden="1">#REF!</definedName>
    <definedName name="TRNR_2748e486e4a64080a035d22bcf1d9903_61_2" localSheetId="50" hidden="1">#REF!</definedName>
    <definedName name="TRNR_2748e486e4a64080a035d22bcf1d9903_61_2" localSheetId="51" hidden="1">#REF!</definedName>
    <definedName name="TRNR_2748e486e4a64080a035d22bcf1d9903_61_2" localSheetId="53" hidden="1">#REF!</definedName>
    <definedName name="TRNR_2748e486e4a64080a035d22bcf1d9903_61_2" localSheetId="38" hidden="1">#REF!</definedName>
    <definedName name="TRNR_2748e486e4a64080a035d22bcf1d9903_61_2" localSheetId="125" hidden="1">#REF!</definedName>
    <definedName name="TRNR_2748e486e4a64080a035d22bcf1d9903_61_2" localSheetId="126" hidden="1">#REF!</definedName>
    <definedName name="TRNR_2748e486e4a64080a035d22bcf1d9903_61_2" localSheetId="127" hidden="1">#REF!</definedName>
    <definedName name="TRNR_2748e486e4a64080a035d22bcf1d9903_61_2" localSheetId="129" hidden="1">#REF!</definedName>
    <definedName name="TRNR_2748e486e4a64080a035d22bcf1d9903_61_2" localSheetId="130" hidden="1">#REF!</definedName>
    <definedName name="TRNR_2748e486e4a64080a035d22bcf1d9903_61_2" localSheetId="131" hidden="1">#REF!</definedName>
    <definedName name="TRNR_2748e486e4a64080a035d22bcf1d9903_61_2" localSheetId="40" hidden="1">#REF!</definedName>
    <definedName name="TRNR_2748e486e4a64080a035d22bcf1d9903_61_2" hidden="1">#REF!</definedName>
    <definedName name="TRNR_2778a3b608584eb0977ca842f9d595e7_50_2" localSheetId="31" hidden="1">#REF!</definedName>
    <definedName name="TRNR_2778a3b608584eb0977ca842f9d595e7_50_2" localSheetId="38" hidden="1">#REF!</definedName>
    <definedName name="TRNR_2778a3b608584eb0977ca842f9d595e7_50_2" localSheetId="124" hidden="1">#REF!</definedName>
    <definedName name="TRNR_2778a3b608584eb0977ca842f9d595e7_50_2" localSheetId="125" hidden="1">#REF!</definedName>
    <definedName name="TRNR_2778a3b608584eb0977ca842f9d595e7_50_2" localSheetId="126" hidden="1">#REF!</definedName>
    <definedName name="TRNR_2778a3b608584eb0977ca842f9d595e7_50_2" localSheetId="127" hidden="1">#REF!</definedName>
    <definedName name="TRNR_2778a3b608584eb0977ca842f9d595e7_50_2" localSheetId="128" hidden="1">#REF!</definedName>
    <definedName name="TRNR_2778a3b608584eb0977ca842f9d595e7_50_2" localSheetId="129" hidden="1">#REF!</definedName>
    <definedName name="TRNR_2778a3b608584eb0977ca842f9d595e7_50_2" localSheetId="130" hidden="1">#REF!</definedName>
    <definedName name="TRNR_2778a3b608584eb0977ca842f9d595e7_50_2" localSheetId="131" hidden="1">#REF!</definedName>
    <definedName name="TRNR_2778a3b608584eb0977ca842f9d595e7_50_2" localSheetId="138" hidden="1">#REF!</definedName>
    <definedName name="TRNR_2778a3b608584eb0977ca842f9d595e7_50_2" localSheetId="40" hidden="1">#REF!</definedName>
    <definedName name="TRNR_2778a3b608584eb0977ca842f9d595e7_50_2" hidden="1">#REF!</definedName>
    <definedName name="TRNR_2779e6c46ef74710bace480b9562f6a1_5811_12" localSheetId="5" hidden="1">#REF!</definedName>
    <definedName name="TRNR_2779e6c46ef74710bace480b9562f6a1_5811_12" localSheetId="6" hidden="1">#REF!</definedName>
    <definedName name="TRNR_2779e6c46ef74710bace480b9562f6a1_5811_12" localSheetId="7" hidden="1">#REF!</definedName>
    <definedName name="TRNR_2779e6c46ef74710bace480b9562f6a1_5811_12" localSheetId="8" hidden="1">#REF!</definedName>
    <definedName name="TRNR_2779e6c46ef74710bace480b9562f6a1_5811_12" localSheetId="9" hidden="1">#REF!</definedName>
    <definedName name="TRNR_2779e6c46ef74710bace480b9562f6a1_5811_12" localSheetId="30" hidden="1">#REF!</definedName>
    <definedName name="TRNR_2779e6c46ef74710bace480b9562f6a1_5811_12" localSheetId="38" hidden="1">#REF!</definedName>
    <definedName name="TRNR_2779e6c46ef74710bace480b9562f6a1_5811_12" localSheetId="124" hidden="1">#REF!</definedName>
    <definedName name="TRNR_2779e6c46ef74710bace480b9562f6a1_5811_12" localSheetId="125" hidden="1">#REF!</definedName>
    <definedName name="TRNR_2779e6c46ef74710bace480b9562f6a1_5811_12" localSheetId="128" hidden="1">#REF!</definedName>
    <definedName name="TRNR_2779e6c46ef74710bace480b9562f6a1_5811_12" hidden="1">#REF!</definedName>
    <definedName name="TRNR_277c9d930bc34fa1984a5cedaf78cf84_61_2" localSheetId="31" hidden="1">#REF!</definedName>
    <definedName name="TRNR_277c9d930bc34fa1984a5cedaf78cf84_61_2" localSheetId="50" hidden="1">#REF!</definedName>
    <definedName name="TRNR_277c9d930bc34fa1984a5cedaf78cf84_61_2" localSheetId="51" hidden="1">#REF!</definedName>
    <definedName name="TRNR_277c9d930bc34fa1984a5cedaf78cf84_61_2" localSheetId="53" hidden="1">#REF!</definedName>
    <definedName name="TRNR_277c9d930bc34fa1984a5cedaf78cf84_61_2" localSheetId="38" hidden="1">#REF!</definedName>
    <definedName name="TRNR_277c9d930bc34fa1984a5cedaf78cf84_61_2" localSheetId="125" hidden="1">#REF!</definedName>
    <definedName name="TRNR_277c9d930bc34fa1984a5cedaf78cf84_61_2" localSheetId="126" hidden="1">#REF!</definedName>
    <definedName name="TRNR_277c9d930bc34fa1984a5cedaf78cf84_61_2" localSheetId="127" hidden="1">#REF!</definedName>
    <definedName name="TRNR_277c9d930bc34fa1984a5cedaf78cf84_61_2" localSheetId="129" hidden="1">#REF!</definedName>
    <definedName name="TRNR_277c9d930bc34fa1984a5cedaf78cf84_61_2" localSheetId="130" hidden="1">#REF!</definedName>
    <definedName name="TRNR_277c9d930bc34fa1984a5cedaf78cf84_61_2" localSheetId="131" hidden="1">#REF!</definedName>
    <definedName name="TRNR_277c9d930bc34fa1984a5cedaf78cf84_61_2" localSheetId="138" hidden="1">#REF!</definedName>
    <definedName name="TRNR_277c9d930bc34fa1984a5cedaf78cf84_61_2" localSheetId="40" hidden="1">#REF!</definedName>
    <definedName name="TRNR_277c9d930bc34fa1984a5cedaf78cf84_61_2" hidden="1">#REF!</definedName>
    <definedName name="TRNR_27cd97b667194add81ec85a024eded2d_61_2" localSheetId="31" hidden="1">#REF!</definedName>
    <definedName name="TRNR_27cd97b667194add81ec85a024eded2d_61_2" localSheetId="50" hidden="1">#REF!</definedName>
    <definedName name="TRNR_27cd97b667194add81ec85a024eded2d_61_2" localSheetId="51" hidden="1">#REF!</definedName>
    <definedName name="TRNR_27cd97b667194add81ec85a024eded2d_61_2" localSheetId="53" hidden="1">#REF!</definedName>
    <definedName name="TRNR_27cd97b667194add81ec85a024eded2d_61_2" localSheetId="38" hidden="1">#REF!</definedName>
    <definedName name="TRNR_27cd97b667194add81ec85a024eded2d_61_2" localSheetId="125" hidden="1">#REF!</definedName>
    <definedName name="TRNR_27cd97b667194add81ec85a024eded2d_61_2" localSheetId="126" hidden="1">#REF!</definedName>
    <definedName name="TRNR_27cd97b667194add81ec85a024eded2d_61_2" localSheetId="127" hidden="1">#REF!</definedName>
    <definedName name="TRNR_27cd97b667194add81ec85a024eded2d_61_2" localSheetId="129" hidden="1">#REF!</definedName>
    <definedName name="TRNR_27cd97b667194add81ec85a024eded2d_61_2" localSheetId="130" hidden="1">#REF!</definedName>
    <definedName name="TRNR_27cd97b667194add81ec85a024eded2d_61_2" localSheetId="131" hidden="1">#REF!</definedName>
    <definedName name="TRNR_27cd97b667194add81ec85a024eded2d_61_2" localSheetId="40" hidden="1">#REF!</definedName>
    <definedName name="TRNR_27cd97b667194add81ec85a024eded2d_61_2" hidden="1">#REF!</definedName>
    <definedName name="TRNR_27e761b6882c4f1c880c57698226ba52_61_2" localSheetId="31" hidden="1">#REF!</definedName>
    <definedName name="TRNR_27e761b6882c4f1c880c57698226ba52_61_2" localSheetId="50" hidden="1">#REF!</definedName>
    <definedName name="TRNR_27e761b6882c4f1c880c57698226ba52_61_2" localSheetId="51" hidden="1">#REF!</definedName>
    <definedName name="TRNR_27e761b6882c4f1c880c57698226ba52_61_2" localSheetId="53" hidden="1">#REF!</definedName>
    <definedName name="TRNR_27e761b6882c4f1c880c57698226ba52_61_2" localSheetId="38" hidden="1">#REF!</definedName>
    <definedName name="TRNR_27e761b6882c4f1c880c57698226ba52_61_2" localSheetId="125" hidden="1">#REF!</definedName>
    <definedName name="TRNR_27e761b6882c4f1c880c57698226ba52_61_2" localSheetId="126" hidden="1">#REF!</definedName>
    <definedName name="TRNR_27e761b6882c4f1c880c57698226ba52_61_2" localSheetId="127" hidden="1">#REF!</definedName>
    <definedName name="TRNR_27e761b6882c4f1c880c57698226ba52_61_2" localSheetId="129" hidden="1">#REF!</definedName>
    <definedName name="TRNR_27e761b6882c4f1c880c57698226ba52_61_2" localSheetId="130" hidden="1">#REF!</definedName>
    <definedName name="TRNR_27e761b6882c4f1c880c57698226ba52_61_2" localSheetId="131" hidden="1">#REF!</definedName>
    <definedName name="TRNR_27e761b6882c4f1c880c57698226ba52_61_2" localSheetId="40" hidden="1">#REF!</definedName>
    <definedName name="TRNR_27e761b6882c4f1c880c57698226ba52_61_2" hidden="1">#REF!</definedName>
    <definedName name="TRNR_27f7e122bc724e169deaddb50fd627f7_61_2" localSheetId="31" hidden="1">#REF!</definedName>
    <definedName name="TRNR_27f7e122bc724e169deaddb50fd627f7_61_2" localSheetId="50" hidden="1">#REF!</definedName>
    <definedName name="TRNR_27f7e122bc724e169deaddb50fd627f7_61_2" localSheetId="51" hidden="1">#REF!</definedName>
    <definedName name="TRNR_27f7e122bc724e169deaddb50fd627f7_61_2" localSheetId="53" hidden="1">#REF!</definedName>
    <definedName name="TRNR_27f7e122bc724e169deaddb50fd627f7_61_2" localSheetId="38" hidden="1">#REF!</definedName>
    <definedName name="TRNR_27f7e122bc724e169deaddb50fd627f7_61_2" localSheetId="125" hidden="1">#REF!</definedName>
    <definedName name="TRNR_27f7e122bc724e169deaddb50fd627f7_61_2" localSheetId="126" hidden="1">#REF!</definedName>
    <definedName name="TRNR_27f7e122bc724e169deaddb50fd627f7_61_2" localSheetId="127" hidden="1">#REF!</definedName>
    <definedName name="TRNR_27f7e122bc724e169deaddb50fd627f7_61_2" localSheetId="129" hidden="1">#REF!</definedName>
    <definedName name="TRNR_27f7e122bc724e169deaddb50fd627f7_61_2" localSheetId="130" hidden="1">#REF!</definedName>
    <definedName name="TRNR_27f7e122bc724e169deaddb50fd627f7_61_2" localSheetId="131" hidden="1">#REF!</definedName>
    <definedName name="TRNR_27f7e122bc724e169deaddb50fd627f7_61_2" localSheetId="40" hidden="1">#REF!</definedName>
    <definedName name="TRNR_27f7e122bc724e169deaddb50fd627f7_61_2" hidden="1">#REF!</definedName>
    <definedName name="TRNR_27fecbc795c24a5698875fc45031a162_20_4" localSheetId="38" hidden="1">#REF!</definedName>
    <definedName name="TRNR_27fecbc795c24a5698875fc45031a162_20_4" localSheetId="125" hidden="1">#REF!</definedName>
    <definedName name="TRNR_27fecbc795c24a5698875fc45031a162_20_4" localSheetId="126" hidden="1">#REF!</definedName>
    <definedName name="TRNR_27fecbc795c24a5698875fc45031a162_20_4" localSheetId="127" hidden="1">#REF!</definedName>
    <definedName name="TRNR_27fecbc795c24a5698875fc45031a162_20_4" localSheetId="128" hidden="1">#REF!</definedName>
    <definedName name="TRNR_27fecbc795c24a5698875fc45031a162_20_4" localSheetId="129" hidden="1">#REF!</definedName>
    <definedName name="TRNR_27fecbc795c24a5698875fc45031a162_20_4" localSheetId="130" hidden="1">#REF!</definedName>
    <definedName name="TRNR_27fecbc795c24a5698875fc45031a162_20_4" localSheetId="131" hidden="1">#REF!</definedName>
    <definedName name="TRNR_27fecbc795c24a5698875fc45031a162_20_4" hidden="1">#REF!</definedName>
    <definedName name="TRNR_283a8464aa2b445e94aa93d51f201e23_61_2" localSheetId="38" hidden="1">#REF!</definedName>
    <definedName name="TRNR_283a8464aa2b445e94aa93d51f201e23_61_2" localSheetId="125" hidden="1">#REF!</definedName>
    <definedName name="TRNR_283a8464aa2b445e94aa93d51f201e23_61_2" localSheetId="126" hidden="1">#REF!</definedName>
    <definedName name="TRNR_283a8464aa2b445e94aa93d51f201e23_61_2" localSheetId="127" hidden="1">#REF!</definedName>
    <definedName name="TRNR_283a8464aa2b445e94aa93d51f201e23_61_2" localSheetId="129" hidden="1">#REF!</definedName>
    <definedName name="TRNR_283a8464aa2b445e94aa93d51f201e23_61_2" localSheetId="130" hidden="1">#REF!</definedName>
    <definedName name="TRNR_283a8464aa2b445e94aa93d51f201e23_61_2" localSheetId="131" hidden="1">#REF!</definedName>
    <definedName name="TRNR_283a8464aa2b445e94aa93d51f201e23_61_2" hidden="1">#REF!</definedName>
    <definedName name="TRNR_283bc93b34854690b03fec2601e4ffd3_86_10" localSheetId="31" hidden="1">#REF!</definedName>
    <definedName name="TRNR_283bc93b34854690b03fec2601e4ffd3_86_10" localSheetId="50" hidden="1">#REF!</definedName>
    <definedName name="TRNR_283bc93b34854690b03fec2601e4ffd3_86_10" localSheetId="51" hidden="1">#REF!</definedName>
    <definedName name="TRNR_283bc93b34854690b03fec2601e4ffd3_86_10" localSheetId="53" hidden="1">#REF!</definedName>
    <definedName name="TRNR_283bc93b34854690b03fec2601e4ffd3_86_10" localSheetId="54" hidden="1">#REF!</definedName>
    <definedName name="TRNR_283bc93b34854690b03fec2601e4ffd3_86_10" localSheetId="33" hidden="1">#REF!</definedName>
    <definedName name="TRNR_283bc93b34854690b03fec2601e4ffd3_86_10" localSheetId="34" hidden="1">#REF!</definedName>
    <definedName name="TRNR_283bc93b34854690b03fec2601e4ffd3_86_10" localSheetId="38" hidden="1">#REF!</definedName>
    <definedName name="TRNR_283bc93b34854690b03fec2601e4ffd3_86_10" localSheetId="124" hidden="1">#REF!</definedName>
    <definedName name="TRNR_283bc93b34854690b03fec2601e4ffd3_86_10" localSheetId="125" hidden="1">#REF!</definedName>
    <definedName name="TRNR_283bc93b34854690b03fec2601e4ffd3_86_10" localSheetId="126" hidden="1">#REF!</definedName>
    <definedName name="TRNR_283bc93b34854690b03fec2601e4ffd3_86_10" localSheetId="127" hidden="1">#REF!</definedName>
    <definedName name="TRNR_283bc93b34854690b03fec2601e4ffd3_86_10" localSheetId="128" hidden="1">#REF!</definedName>
    <definedName name="TRNR_283bc93b34854690b03fec2601e4ffd3_86_10" localSheetId="129" hidden="1">#REF!</definedName>
    <definedName name="TRNR_283bc93b34854690b03fec2601e4ffd3_86_10" localSheetId="130" hidden="1">#REF!</definedName>
    <definedName name="TRNR_283bc93b34854690b03fec2601e4ffd3_86_10" localSheetId="131" hidden="1">#REF!</definedName>
    <definedName name="TRNR_283bc93b34854690b03fec2601e4ffd3_86_10" localSheetId="40" hidden="1">#REF!</definedName>
    <definedName name="TRNR_283bc93b34854690b03fec2601e4ffd3_86_10" hidden="1">#REF!</definedName>
    <definedName name="TRNR_283ed748228c4547bbde0c28a374d39c_9_6" localSheetId="38" hidden="1">#REF!</definedName>
    <definedName name="TRNR_283ed748228c4547bbde0c28a374d39c_9_6" localSheetId="125" hidden="1">#REF!</definedName>
    <definedName name="TRNR_283ed748228c4547bbde0c28a374d39c_9_6" localSheetId="126" hidden="1">#REF!</definedName>
    <definedName name="TRNR_283ed748228c4547bbde0c28a374d39c_9_6" localSheetId="127" hidden="1">#REF!</definedName>
    <definedName name="TRNR_283ed748228c4547bbde0c28a374d39c_9_6" localSheetId="128" hidden="1">#REF!</definedName>
    <definedName name="TRNR_283ed748228c4547bbde0c28a374d39c_9_6" localSheetId="129" hidden="1">#REF!</definedName>
    <definedName name="TRNR_283ed748228c4547bbde0c28a374d39c_9_6" localSheetId="130" hidden="1">#REF!</definedName>
    <definedName name="TRNR_283ed748228c4547bbde0c28a374d39c_9_6" localSheetId="131" hidden="1">#REF!</definedName>
    <definedName name="TRNR_283ed748228c4547bbde0c28a374d39c_9_6" hidden="1">#REF!</definedName>
    <definedName name="TRNR_2846c98fdc6646d4ad71ee7e4df8dc85_962_2" localSheetId="38" hidden="1">#REF!</definedName>
    <definedName name="TRNR_2846c98fdc6646d4ad71ee7e4df8dc85_962_2" localSheetId="125" hidden="1">#REF!</definedName>
    <definedName name="TRNR_2846c98fdc6646d4ad71ee7e4df8dc85_962_2" localSheetId="126" hidden="1">#REF!</definedName>
    <definedName name="TRNR_2846c98fdc6646d4ad71ee7e4df8dc85_962_2" localSheetId="127" hidden="1">#REF!</definedName>
    <definedName name="TRNR_2846c98fdc6646d4ad71ee7e4df8dc85_962_2" localSheetId="129" hidden="1">#REF!</definedName>
    <definedName name="TRNR_2846c98fdc6646d4ad71ee7e4df8dc85_962_2" localSheetId="130" hidden="1">#REF!</definedName>
    <definedName name="TRNR_2846c98fdc6646d4ad71ee7e4df8dc85_962_2" localSheetId="131" hidden="1">#REF!</definedName>
    <definedName name="TRNR_2846c98fdc6646d4ad71ee7e4df8dc85_962_2" hidden="1">#REF!</definedName>
    <definedName name="TRNR_286239d8e3bd4c44b13df17ebc1ea32c_977_1" localSheetId="31" hidden="1">#REF!</definedName>
    <definedName name="TRNR_286239d8e3bd4c44b13df17ebc1ea32c_977_1" localSheetId="38" hidden="1">#REF!</definedName>
    <definedName name="TRNR_286239d8e3bd4c44b13df17ebc1ea32c_977_1" localSheetId="124" hidden="1">#REF!</definedName>
    <definedName name="TRNR_286239d8e3bd4c44b13df17ebc1ea32c_977_1" localSheetId="125" hidden="1">#REF!</definedName>
    <definedName name="TRNR_286239d8e3bd4c44b13df17ebc1ea32c_977_1" localSheetId="126" hidden="1">#REF!</definedName>
    <definedName name="TRNR_286239d8e3bd4c44b13df17ebc1ea32c_977_1" localSheetId="127" hidden="1">#REF!</definedName>
    <definedName name="TRNR_286239d8e3bd4c44b13df17ebc1ea32c_977_1" localSheetId="128" hidden="1">#REF!</definedName>
    <definedName name="TRNR_286239d8e3bd4c44b13df17ebc1ea32c_977_1" localSheetId="129" hidden="1">#REF!</definedName>
    <definedName name="TRNR_286239d8e3bd4c44b13df17ebc1ea32c_977_1" localSheetId="130" hidden="1">#REF!</definedName>
    <definedName name="TRNR_286239d8e3bd4c44b13df17ebc1ea32c_977_1" localSheetId="131" hidden="1">#REF!</definedName>
    <definedName name="TRNR_286239d8e3bd4c44b13df17ebc1ea32c_977_1" localSheetId="138" hidden="1">#REF!</definedName>
    <definedName name="TRNR_286239d8e3bd4c44b13df17ebc1ea32c_977_1" localSheetId="40" hidden="1">#REF!</definedName>
    <definedName name="TRNR_286239d8e3bd4c44b13df17ebc1ea32c_977_1" hidden="1">#REF!</definedName>
    <definedName name="TRNR_287454b32f1d42de87d3e604855f6881_2069_6" localSheetId="31" hidden="1">#REF!</definedName>
    <definedName name="TRNR_287454b32f1d42de87d3e604855f6881_2069_6" localSheetId="50" hidden="1">#REF!</definedName>
    <definedName name="TRNR_287454b32f1d42de87d3e604855f6881_2069_6" localSheetId="51" hidden="1">#REF!</definedName>
    <definedName name="TRNR_287454b32f1d42de87d3e604855f6881_2069_6" localSheetId="53" hidden="1">#REF!</definedName>
    <definedName name="TRNR_287454b32f1d42de87d3e604855f6881_2069_6" localSheetId="38" hidden="1">#REF!</definedName>
    <definedName name="TRNR_287454b32f1d42de87d3e604855f6881_2069_6" localSheetId="125" hidden="1">#REF!</definedName>
    <definedName name="TRNR_287454b32f1d42de87d3e604855f6881_2069_6" localSheetId="126" hidden="1">#REF!</definedName>
    <definedName name="TRNR_287454b32f1d42de87d3e604855f6881_2069_6" localSheetId="127" hidden="1">#REF!</definedName>
    <definedName name="TRNR_287454b32f1d42de87d3e604855f6881_2069_6" localSheetId="129" hidden="1">#REF!</definedName>
    <definedName name="TRNR_287454b32f1d42de87d3e604855f6881_2069_6" localSheetId="130" hidden="1">#REF!</definedName>
    <definedName name="TRNR_287454b32f1d42de87d3e604855f6881_2069_6" localSheetId="131" hidden="1">#REF!</definedName>
    <definedName name="TRNR_287454b32f1d42de87d3e604855f6881_2069_6" localSheetId="138" hidden="1">#REF!</definedName>
    <definedName name="TRNR_287454b32f1d42de87d3e604855f6881_2069_6" localSheetId="40" hidden="1">#REF!</definedName>
    <definedName name="TRNR_287454b32f1d42de87d3e604855f6881_2069_6" hidden="1">#REF!</definedName>
    <definedName name="TRNR_28a72a5cffaf4299a0d3bb83e867b428_61_2" localSheetId="31" hidden="1">#REF!</definedName>
    <definedName name="TRNR_28a72a5cffaf4299a0d3bb83e867b428_61_2" localSheetId="50" hidden="1">#REF!</definedName>
    <definedName name="TRNR_28a72a5cffaf4299a0d3bb83e867b428_61_2" localSheetId="51" hidden="1">#REF!</definedName>
    <definedName name="TRNR_28a72a5cffaf4299a0d3bb83e867b428_61_2" localSheetId="53" hidden="1">#REF!</definedName>
    <definedName name="TRNR_28a72a5cffaf4299a0d3bb83e867b428_61_2" localSheetId="38" hidden="1">#REF!</definedName>
    <definedName name="TRNR_28a72a5cffaf4299a0d3bb83e867b428_61_2" localSheetId="125" hidden="1">#REF!</definedName>
    <definedName name="TRNR_28a72a5cffaf4299a0d3bb83e867b428_61_2" localSheetId="126" hidden="1">#REF!</definedName>
    <definedName name="TRNR_28a72a5cffaf4299a0d3bb83e867b428_61_2" localSheetId="127" hidden="1">#REF!</definedName>
    <definedName name="TRNR_28a72a5cffaf4299a0d3bb83e867b428_61_2" localSheetId="129" hidden="1">#REF!</definedName>
    <definedName name="TRNR_28a72a5cffaf4299a0d3bb83e867b428_61_2" localSheetId="130" hidden="1">#REF!</definedName>
    <definedName name="TRNR_28a72a5cffaf4299a0d3bb83e867b428_61_2" localSheetId="131" hidden="1">#REF!</definedName>
    <definedName name="TRNR_28a72a5cffaf4299a0d3bb83e867b428_61_2" localSheetId="40" hidden="1">#REF!</definedName>
    <definedName name="TRNR_28a72a5cffaf4299a0d3bb83e867b428_61_2" hidden="1">#REF!</definedName>
    <definedName name="TRNR_28cd43956e0f46d1914d9df9571f8f8c_61_2" localSheetId="31" hidden="1">#REF!</definedName>
    <definedName name="TRNR_28cd43956e0f46d1914d9df9571f8f8c_61_2" localSheetId="50" hidden="1">#REF!</definedName>
    <definedName name="TRNR_28cd43956e0f46d1914d9df9571f8f8c_61_2" localSheetId="51" hidden="1">#REF!</definedName>
    <definedName name="TRNR_28cd43956e0f46d1914d9df9571f8f8c_61_2" localSheetId="53" hidden="1">#REF!</definedName>
    <definedName name="TRNR_28cd43956e0f46d1914d9df9571f8f8c_61_2" localSheetId="38" hidden="1">#REF!</definedName>
    <definedName name="TRNR_28cd43956e0f46d1914d9df9571f8f8c_61_2" localSheetId="125" hidden="1">#REF!</definedName>
    <definedName name="TRNR_28cd43956e0f46d1914d9df9571f8f8c_61_2" localSheetId="126" hidden="1">#REF!</definedName>
    <definedName name="TRNR_28cd43956e0f46d1914d9df9571f8f8c_61_2" localSheetId="127" hidden="1">#REF!</definedName>
    <definedName name="TRNR_28cd43956e0f46d1914d9df9571f8f8c_61_2" localSheetId="129" hidden="1">#REF!</definedName>
    <definedName name="TRNR_28cd43956e0f46d1914d9df9571f8f8c_61_2" localSheetId="130" hidden="1">#REF!</definedName>
    <definedName name="TRNR_28cd43956e0f46d1914d9df9571f8f8c_61_2" localSheetId="131" hidden="1">#REF!</definedName>
    <definedName name="TRNR_28cd43956e0f46d1914d9df9571f8f8c_61_2" localSheetId="40" hidden="1">#REF!</definedName>
    <definedName name="TRNR_28cd43956e0f46d1914d9df9571f8f8c_61_2" hidden="1">#REF!</definedName>
    <definedName name="TRNR_28dab6f085cd4e5383d56c4e3bbe7d26_309_7" localSheetId="5" hidden="1">#REF!</definedName>
    <definedName name="TRNR_28dab6f085cd4e5383d56c4e3bbe7d26_309_7" localSheetId="6" hidden="1">#REF!</definedName>
    <definedName name="TRNR_28dab6f085cd4e5383d56c4e3bbe7d26_309_7" localSheetId="7" hidden="1">#REF!</definedName>
    <definedName name="TRNR_28dab6f085cd4e5383d56c4e3bbe7d26_309_7" localSheetId="8" hidden="1">#REF!</definedName>
    <definedName name="TRNR_28dab6f085cd4e5383d56c4e3bbe7d26_309_7" localSheetId="9" hidden="1">#REF!</definedName>
    <definedName name="TRNR_28dab6f085cd4e5383d56c4e3bbe7d26_309_7" localSheetId="30" hidden="1">#REF!</definedName>
    <definedName name="TRNR_28dab6f085cd4e5383d56c4e3bbe7d26_309_7" localSheetId="124" hidden="1">#REF!</definedName>
    <definedName name="TRNR_28dab6f085cd4e5383d56c4e3bbe7d26_309_7" localSheetId="125" hidden="1">#REF!</definedName>
    <definedName name="TRNR_28dab6f085cd4e5383d56c4e3bbe7d26_309_7" localSheetId="128" hidden="1">#REF!</definedName>
    <definedName name="TRNR_28dab6f085cd4e5383d56c4e3bbe7d26_309_7" localSheetId="40" hidden="1">#REF!</definedName>
    <definedName name="TRNR_28dab6f085cd4e5383d56c4e3bbe7d26_309_7" hidden="1">#REF!</definedName>
    <definedName name="TRNR_28ee07ca422a4e90968c00de27d67c96_45_3" localSheetId="21" hidden="1">#REF!</definedName>
    <definedName name="TRNR_28ee07ca422a4e90968c00de27d67c96_45_3" localSheetId="5" hidden="1">#REF!</definedName>
    <definedName name="TRNR_28ee07ca422a4e90968c00de27d67c96_45_3" localSheetId="6" hidden="1">#REF!</definedName>
    <definedName name="TRNR_28ee07ca422a4e90968c00de27d67c96_45_3" localSheetId="7" hidden="1">#REF!</definedName>
    <definedName name="TRNR_28ee07ca422a4e90968c00de27d67c96_45_3" localSheetId="8" hidden="1">#REF!</definedName>
    <definedName name="TRNR_28ee07ca422a4e90968c00de27d67c96_45_3" localSheetId="9" hidden="1">#REF!</definedName>
    <definedName name="TRNR_28ee07ca422a4e90968c00de27d67c96_45_3" localSheetId="16" hidden="1">#REF!</definedName>
    <definedName name="TRNR_28ee07ca422a4e90968c00de27d67c96_45_3" localSheetId="105" hidden="1">#REF!</definedName>
    <definedName name="TRNR_28ee07ca422a4e90968c00de27d67c96_45_3" localSheetId="38" hidden="1">#REF!</definedName>
    <definedName name="TRNR_28ee07ca422a4e90968c00de27d67c96_45_3" localSheetId="124" hidden="1">#REF!</definedName>
    <definedName name="TRNR_28ee07ca422a4e90968c00de27d67c96_45_3" localSheetId="125" hidden="1">#REF!</definedName>
    <definedName name="TRNR_28ee07ca422a4e90968c00de27d67c96_45_3" localSheetId="102" hidden="1">#REF!</definedName>
    <definedName name="TRNR_28ee07ca422a4e90968c00de27d67c96_45_3" hidden="1">#REF!</definedName>
    <definedName name="TRNR_291686cbca614c8baeffaf290137cf8e_2050_6" localSheetId="31" hidden="1">#REF!</definedName>
    <definedName name="TRNR_291686cbca614c8baeffaf290137cf8e_2050_6" localSheetId="50" hidden="1">#REF!</definedName>
    <definedName name="TRNR_291686cbca614c8baeffaf290137cf8e_2050_6" localSheetId="51" hidden="1">#REF!</definedName>
    <definedName name="TRNR_291686cbca614c8baeffaf290137cf8e_2050_6" localSheetId="53" hidden="1">#REF!</definedName>
    <definedName name="TRNR_291686cbca614c8baeffaf290137cf8e_2050_6" localSheetId="38" hidden="1">#REF!</definedName>
    <definedName name="TRNR_291686cbca614c8baeffaf290137cf8e_2050_6" localSheetId="125" hidden="1">#REF!</definedName>
    <definedName name="TRNR_291686cbca614c8baeffaf290137cf8e_2050_6" localSheetId="126" hidden="1">#REF!</definedName>
    <definedName name="TRNR_291686cbca614c8baeffaf290137cf8e_2050_6" localSheetId="127" hidden="1">#REF!</definedName>
    <definedName name="TRNR_291686cbca614c8baeffaf290137cf8e_2050_6" localSheetId="129" hidden="1">#REF!</definedName>
    <definedName name="TRNR_291686cbca614c8baeffaf290137cf8e_2050_6" localSheetId="130" hidden="1">#REF!</definedName>
    <definedName name="TRNR_291686cbca614c8baeffaf290137cf8e_2050_6" localSheetId="131" hidden="1">#REF!</definedName>
    <definedName name="TRNR_291686cbca614c8baeffaf290137cf8e_2050_6" localSheetId="138" hidden="1">#REF!</definedName>
    <definedName name="TRNR_291686cbca614c8baeffaf290137cf8e_2050_6" localSheetId="40" hidden="1">#REF!</definedName>
    <definedName name="TRNR_291686cbca614c8baeffaf290137cf8e_2050_6" hidden="1">#REF!</definedName>
    <definedName name="TRNR_29246ca7757142099b8261a23689fcb1_61_2" localSheetId="31" hidden="1">#REF!</definedName>
    <definedName name="TRNR_29246ca7757142099b8261a23689fcb1_61_2" localSheetId="50" hidden="1">#REF!</definedName>
    <definedName name="TRNR_29246ca7757142099b8261a23689fcb1_61_2" localSheetId="51" hidden="1">#REF!</definedName>
    <definedName name="TRNR_29246ca7757142099b8261a23689fcb1_61_2" localSheetId="53" hidden="1">#REF!</definedName>
    <definedName name="TRNR_29246ca7757142099b8261a23689fcb1_61_2" localSheetId="38" hidden="1">#REF!</definedName>
    <definedName name="TRNR_29246ca7757142099b8261a23689fcb1_61_2" localSheetId="125" hidden="1">#REF!</definedName>
    <definedName name="TRNR_29246ca7757142099b8261a23689fcb1_61_2" localSheetId="126" hidden="1">#REF!</definedName>
    <definedName name="TRNR_29246ca7757142099b8261a23689fcb1_61_2" localSheetId="127" hidden="1">#REF!</definedName>
    <definedName name="TRNR_29246ca7757142099b8261a23689fcb1_61_2" localSheetId="129" hidden="1">#REF!</definedName>
    <definedName name="TRNR_29246ca7757142099b8261a23689fcb1_61_2" localSheetId="130" hidden="1">#REF!</definedName>
    <definedName name="TRNR_29246ca7757142099b8261a23689fcb1_61_2" localSheetId="131" hidden="1">#REF!</definedName>
    <definedName name="TRNR_29246ca7757142099b8261a23689fcb1_61_2" localSheetId="40" hidden="1">#REF!</definedName>
    <definedName name="TRNR_29246ca7757142099b8261a23689fcb1_61_2" hidden="1">#REF!</definedName>
    <definedName name="TRNR_29500a36202c40ab99c4eaede51c0cdc_2150_6" localSheetId="31" hidden="1">#REF!</definedName>
    <definedName name="TRNR_29500a36202c40ab99c4eaede51c0cdc_2150_6" localSheetId="50" hidden="1">#REF!</definedName>
    <definedName name="TRNR_29500a36202c40ab99c4eaede51c0cdc_2150_6" localSheetId="51" hidden="1">#REF!</definedName>
    <definedName name="TRNR_29500a36202c40ab99c4eaede51c0cdc_2150_6" localSheetId="53" hidden="1">#REF!</definedName>
    <definedName name="TRNR_29500a36202c40ab99c4eaede51c0cdc_2150_6" localSheetId="38" hidden="1">#REF!</definedName>
    <definedName name="TRNR_29500a36202c40ab99c4eaede51c0cdc_2150_6" localSheetId="125" hidden="1">#REF!</definedName>
    <definedName name="TRNR_29500a36202c40ab99c4eaede51c0cdc_2150_6" localSheetId="126" hidden="1">#REF!</definedName>
    <definedName name="TRNR_29500a36202c40ab99c4eaede51c0cdc_2150_6" localSheetId="127" hidden="1">#REF!</definedName>
    <definedName name="TRNR_29500a36202c40ab99c4eaede51c0cdc_2150_6" localSheetId="129" hidden="1">#REF!</definedName>
    <definedName name="TRNR_29500a36202c40ab99c4eaede51c0cdc_2150_6" localSheetId="130" hidden="1">#REF!</definedName>
    <definedName name="TRNR_29500a36202c40ab99c4eaede51c0cdc_2150_6" localSheetId="131" hidden="1">#REF!</definedName>
    <definedName name="TRNR_29500a36202c40ab99c4eaede51c0cdc_2150_6" localSheetId="40" hidden="1">#REF!</definedName>
    <definedName name="TRNR_29500a36202c40ab99c4eaede51c0cdc_2150_6" hidden="1">#REF!</definedName>
    <definedName name="TRNR_296af14ccf3b463dbd46d59a40ffec62_6107_6" localSheetId="38" hidden="1">#REF!</definedName>
    <definedName name="TRNR_296af14ccf3b463dbd46d59a40ffec62_6107_6" localSheetId="125" hidden="1">#REF!</definedName>
    <definedName name="TRNR_296af14ccf3b463dbd46d59a40ffec62_6107_6" localSheetId="126" hidden="1">#REF!</definedName>
    <definedName name="TRNR_296af14ccf3b463dbd46d59a40ffec62_6107_6" localSheetId="127" hidden="1">#REF!</definedName>
    <definedName name="TRNR_296af14ccf3b463dbd46d59a40ffec62_6107_6" localSheetId="129" hidden="1">#REF!</definedName>
    <definedName name="TRNR_296af14ccf3b463dbd46d59a40ffec62_6107_6" localSheetId="130" hidden="1">#REF!</definedName>
    <definedName name="TRNR_296af14ccf3b463dbd46d59a40ffec62_6107_6" localSheetId="131" hidden="1">#REF!</definedName>
    <definedName name="TRNR_296af14ccf3b463dbd46d59a40ffec62_6107_6" hidden="1">#REF!</definedName>
    <definedName name="TRNR_298977720d414b958023b6dc8896df26_61_2" localSheetId="31" hidden="1">#REF!</definedName>
    <definedName name="TRNR_298977720d414b958023b6dc8896df26_61_2" localSheetId="50" hidden="1">#REF!</definedName>
    <definedName name="TRNR_298977720d414b958023b6dc8896df26_61_2" localSheetId="51" hidden="1">#REF!</definedName>
    <definedName name="TRNR_298977720d414b958023b6dc8896df26_61_2" localSheetId="53" hidden="1">#REF!</definedName>
    <definedName name="TRNR_298977720d414b958023b6dc8896df26_61_2" localSheetId="38" hidden="1">#REF!</definedName>
    <definedName name="TRNR_298977720d414b958023b6dc8896df26_61_2" localSheetId="125" hidden="1">#REF!</definedName>
    <definedName name="TRNR_298977720d414b958023b6dc8896df26_61_2" localSheetId="126" hidden="1">#REF!</definedName>
    <definedName name="TRNR_298977720d414b958023b6dc8896df26_61_2" localSheetId="127" hidden="1">#REF!</definedName>
    <definedName name="TRNR_298977720d414b958023b6dc8896df26_61_2" localSheetId="129" hidden="1">#REF!</definedName>
    <definedName name="TRNR_298977720d414b958023b6dc8896df26_61_2" localSheetId="130" hidden="1">#REF!</definedName>
    <definedName name="TRNR_298977720d414b958023b6dc8896df26_61_2" localSheetId="131" hidden="1">#REF!</definedName>
    <definedName name="TRNR_298977720d414b958023b6dc8896df26_61_2" localSheetId="40" hidden="1">#REF!</definedName>
    <definedName name="TRNR_298977720d414b958023b6dc8896df26_61_2" hidden="1">#REF!</definedName>
    <definedName name="TRNR_29939a90c02f43a899879bd1ac0c142f_52_3" localSheetId="31" hidden="1">#REF!</definedName>
    <definedName name="TRNR_29939a90c02f43a899879bd1ac0c142f_52_3" localSheetId="38" hidden="1">#REF!</definedName>
    <definedName name="TRNR_29939a90c02f43a899879bd1ac0c142f_52_3" localSheetId="125" hidden="1">#REF!</definedName>
    <definedName name="TRNR_29939a90c02f43a899879bd1ac0c142f_52_3" localSheetId="126" hidden="1">#REF!</definedName>
    <definedName name="TRNR_29939a90c02f43a899879bd1ac0c142f_52_3" localSheetId="127" hidden="1">#REF!</definedName>
    <definedName name="TRNR_29939a90c02f43a899879bd1ac0c142f_52_3" localSheetId="129" hidden="1">#REF!</definedName>
    <definedName name="TRNR_29939a90c02f43a899879bd1ac0c142f_52_3" localSheetId="130" hidden="1">#REF!</definedName>
    <definedName name="TRNR_29939a90c02f43a899879bd1ac0c142f_52_3" localSheetId="131" hidden="1">#REF!</definedName>
    <definedName name="TRNR_29939a90c02f43a899879bd1ac0c142f_52_3" localSheetId="40" hidden="1">#REF!</definedName>
    <definedName name="TRNR_29939a90c02f43a899879bd1ac0c142f_52_3" hidden="1">#REF!</definedName>
    <definedName name="TRNR_299bcff4a6104aeb8117e83d053fcf3f_61_2" localSheetId="31" hidden="1">#REF!</definedName>
    <definedName name="TRNR_299bcff4a6104aeb8117e83d053fcf3f_61_2" localSheetId="50" hidden="1">#REF!</definedName>
    <definedName name="TRNR_299bcff4a6104aeb8117e83d053fcf3f_61_2" localSheetId="51" hidden="1">#REF!</definedName>
    <definedName name="TRNR_299bcff4a6104aeb8117e83d053fcf3f_61_2" localSheetId="53" hidden="1">#REF!</definedName>
    <definedName name="TRNR_299bcff4a6104aeb8117e83d053fcf3f_61_2" localSheetId="38" hidden="1">#REF!</definedName>
    <definedName name="TRNR_299bcff4a6104aeb8117e83d053fcf3f_61_2" localSheetId="125" hidden="1">#REF!</definedName>
    <definedName name="TRNR_299bcff4a6104aeb8117e83d053fcf3f_61_2" localSheetId="126" hidden="1">#REF!</definedName>
    <definedName name="TRNR_299bcff4a6104aeb8117e83d053fcf3f_61_2" localSheetId="127" hidden="1">#REF!</definedName>
    <definedName name="TRNR_299bcff4a6104aeb8117e83d053fcf3f_61_2" localSheetId="129" hidden="1">#REF!</definedName>
    <definedName name="TRNR_299bcff4a6104aeb8117e83d053fcf3f_61_2" localSheetId="130" hidden="1">#REF!</definedName>
    <definedName name="TRNR_299bcff4a6104aeb8117e83d053fcf3f_61_2" localSheetId="131" hidden="1">#REF!</definedName>
    <definedName name="TRNR_299bcff4a6104aeb8117e83d053fcf3f_61_2" localSheetId="40" hidden="1">#REF!</definedName>
    <definedName name="TRNR_299bcff4a6104aeb8117e83d053fcf3f_61_2" hidden="1">#REF!</definedName>
    <definedName name="TRNR_29a5f309b6e942398031d1b73fc4127d_61_2" localSheetId="31" hidden="1">#REF!</definedName>
    <definedName name="TRNR_29a5f309b6e942398031d1b73fc4127d_61_2" localSheetId="50" hidden="1">#REF!</definedName>
    <definedName name="TRNR_29a5f309b6e942398031d1b73fc4127d_61_2" localSheetId="51" hidden="1">#REF!</definedName>
    <definedName name="TRNR_29a5f309b6e942398031d1b73fc4127d_61_2" localSheetId="53" hidden="1">#REF!</definedName>
    <definedName name="TRNR_29a5f309b6e942398031d1b73fc4127d_61_2" localSheetId="38" hidden="1">#REF!</definedName>
    <definedName name="TRNR_29a5f309b6e942398031d1b73fc4127d_61_2" localSheetId="125" hidden="1">#REF!</definedName>
    <definedName name="TRNR_29a5f309b6e942398031d1b73fc4127d_61_2" localSheetId="126" hidden="1">#REF!</definedName>
    <definedName name="TRNR_29a5f309b6e942398031d1b73fc4127d_61_2" localSheetId="127" hidden="1">#REF!</definedName>
    <definedName name="TRNR_29a5f309b6e942398031d1b73fc4127d_61_2" localSheetId="129" hidden="1">#REF!</definedName>
    <definedName name="TRNR_29a5f309b6e942398031d1b73fc4127d_61_2" localSheetId="130" hidden="1">#REF!</definedName>
    <definedName name="TRNR_29a5f309b6e942398031d1b73fc4127d_61_2" localSheetId="131" hidden="1">#REF!</definedName>
    <definedName name="TRNR_29a5f309b6e942398031d1b73fc4127d_61_2" localSheetId="40" hidden="1">#REF!</definedName>
    <definedName name="TRNR_29a5f309b6e942398031d1b73fc4127d_61_2" hidden="1">#REF!</definedName>
    <definedName name="TRNR_29be5fb2a9d8490f8fc2bf0cf691d314_61_2" localSheetId="31" hidden="1">#REF!</definedName>
    <definedName name="TRNR_29be5fb2a9d8490f8fc2bf0cf691d314_61_2" localSheetId="50" hidden="1">#REF!</definedName>
    <definedName name="TRNR_29be5fb2a9d8490f8fc2bf0cf691d314_61_2" localSheetId="51" hidden="1">#REF!</definedName>
    <definedName name="TRNR_29be5fb2a9d8490f8fc2bf0cf691d314_61_2" localSheetId="53" hidden="1">#REF!</definedName>
    <definedName name="TRNR_29be5fb2a9d8490f8fc2bf0cf691d314_61_2" localSheetId="38" hidden="1">#REF!</definedName>
    <definedName name="TRNR_29be5fb2a9d8490f8fc2bf0cf691d314_61_2" localSheetId="125" hidden="1">#REF!</definedName>
    <definedName name="TRNR_29be5fb2a9d8490f8fc2bf0cf691d314_61_2" localSheetId="126" hidden="1">#REF!</definedName>
    <definedName name="TRNR_29be5fb2a9d8490f8fc2bf0cf691d314_61_2" localSheetId="127" hidden="1">#REF!</definedName>
    <definedName name="TRNR_29be5fb2a9d8490f8fc2bf0cf691d314_61_2" localSheetId="129" hidden="1">#REF!</definedName>
    <definedName name="TRNR_29be5fb2a9d8490f8fc2bf0cf691d314_61_2" localSheetId="130" hidden="1">#REF!</definedName>
    <definedName name="TRNR_29be5fb2a9d8490f8fc2bf0cf691d314_61_2" localSheetId="131" hidden="1">#REF!</definedName>
    <definedName name="TRNR_29be5fb2a9d8490f8fc2bf0cf691d314_61_2" localSheetId="40" hidden="1">#REF!</definedName>
    <definedName name="TRNR_29be5fb2a9d8490f8fc2bf0cf691d314_61_2" hidden="1">#REF!</definedName>
    <definedName name="TRNR_29d4026090c2454dbf4b3ebca44ad105_280_26" localSheetId="38" hidden="1">#REF!</definedName>
    <definedName name="TRNR_29d4026090c2454dbf4b3ebca44ad105_280_26" localSheetId="125" hidden="1">#REF!</definedName>
    <definedName name="TRNR_29d4026090c2454dbf4b3ebca44ad105_280_26" localSheetId="126" hidden="1">#REF!</definedName>
    <definedName name="TRNR_29d4026090c2454dbf4b3ebca44ad105_280_26" localSheetId="127" hidden="1">#REF!</definedName>
    <definedName name="TRNR_29d4026090c2454dbf4b3ebca44ad105_280_26" localSheetId="129" hidden="1">#REF!</definedName>
    <definedName name="TRNR_29d4026090c2454dbf4b3ebca44ad105_280_26" localSheetId="130" hidden="1">#REF!</definedName>
    <definedName name="TRNR_29d4026090c2454dbf4b3ebca44ad105_280_26" localSheetId="131" hidden="1">#REF!</definedName>
    <definedName name="TRNR_29d4026090c2454dbf4b3ebca44ad105_280_26" hidden="1">#REF!</definedName>
    <definedName name="TRNR_29f228452bce49eda6ba358d1e0c477b_61_2" localSheetId="31" hidden="1">#REF!</definedName>
    <definedName name="TRNR_29f228452bce49eda6ba358d1e0c477b_61_2" localSheetId="50" hidden="1">#REF!</definedName>
    <definedName name="TRNR_29f228452bce49eda6ba358d1e0c477b_61_2" localSheetId="51" hidden="1">#REF!</definedName>
    <definedName name="TRNR_29f228452bce49eda6ba358d1e0c477b_61_2" localSheetId="53" hidden="1">#REF!</definedName>
    <definedName name="TRNR_29f228452bce49eda6ba358d1e0c477b_61_2" localSheetId="38" hidden="1">#REF!</definedName>
    <definedName name="TRNR_29f228452bce49eda6ba358d1e0c477b_61_2" localSheetId="125" hidden="1">#REF!</definedName>
    <definedName name="TRNR_29f228452bce49eda6ba358d1e0c477b_61_2" localSheetId="126" hidden="1">#REF!</definedName>
    <definedName name="TRNR_29f228452bce49eda6ba358d1e0c477b_61_2" localSheetId="127" hidden="1">#REF!</definedName>
    <definedName name="TRNR_29f228452bce49eda6ba358d1e0c477b_61_2" localSheetId="129" hidden="1">#REF!</definedName>
    <definedName name="TRNR_29f228452bce49eda6ba358d1e0c477b_61_2" localSheetId="130" hidden="1">#REF!</definedName>
    <definedName name="TRNR_29f228452bce49eda6ba358d1e0c477b_61_2" localSheetId="131" hidden="1">#REF!</definedName>
    <definedName name="TRNR_29f228452bce49eda6ba358d1e0c477b_61_2" localSheetId="40" hidden="1">#REF!</definedName>
    <definedName name="TRNR_29f228452bce49eda6ba358d1e0c477b_61_2" hidden="1">#REF!</definedName>
    <definedName name="TRNR_2a00fe35b5b943c5a11808942ccadc07_5982_6" localSheetId="38" hidden="1">#REF!</definedName>
    <definedName name="TRNR_2a00fe35b5b943c5a11808942ccadc07_5982_6" localSheetId="124" hidden="1">#REF!</definedName>
    <definedName name="TRNR_2a00fe35b5b943c5a11808942ccadc07_5982_6" localSheetId="125" hidden="1">#REF!</definedName>
    <definedName name="TRNR_2a00fe35b5b943c5a11808942ccadc07_5982_6" localSheetId="126" hidden="1">#REF!</definedName>
    <definedName name="TRNR_2a00fe35b5b943c5a11808942ccadc07_5982_6" localSheetId="127" hidden="1">#REF!</definedName>
    <definedName name="TRNR_2a00fe35b5b943c5a11808942ccadc07_5982_6" localSheetId="128" hidden="1">#REF!</definedName>
    <definedName name="TRNR_2a00fe35b5b943c5a11808942ccadc07_5982_6" localSheetId="129" hidden="1">#REF!</definedName>
    <definedName name="TRNR_2a00fe35b5b943c5a11808942ccadc07_5982_6" localSheetId="130" hidden="1">#REF!</definedName>
    <definedName name="TRNR_2a00fe35b5b943c5a11808942ccadc07_5982_6" localSheetId="131" hidden="1">#REF!</definedName>
    <definedName name="TRNR_2a00fe35b5b943c5a11808942ccadc07_5982_6" localSheetId="138" hidden="1">#REF!</definedName>
    <definedName name="TRNR_2a00fe35b5b943c5a11808942ccadc07_5982_6" hidden="1">#REF!</definedName>
    <definedName name="TRNR_2a09552d79244f8dbc9e7a27e36ca99c_61_2" localSheetId="31" hidden="1">#REF!</definedName>
    <definedName name="TRNR_2a09552d79244f8dbc9e7a27e36ca99c_61_2" localSheetId="50" hidden="1">#REF!</definedName>
    <definedName name="TRNR_2a09552d79244f8dbc9e7a27e36ca99c_61_2" localSheetId="51" hidden="1">#REF!</definedName>
    <definedName name="TRNR_2a09552d79244f8dbc9e7a27e36ca99c_61_2" localSheetId="53" hidden="1">#REF!</definedName>
    <definedName name="TRNR_2a09552d79244f8dbc9e7a27e36ca99c_61_2" localSheetId="38" hidden="1">#REF!</definedName>
    <definedName name="TRNR_2a09552d79244f8dbc9e7a27e36ca99c_61_2" localSheetId="125" hidden="1">#REF!</definedName>
    <definedName name="TRNR_2a09552d79244f8dbc9e7a27e36ca99c_61_2" localSheetId="126" hidden="1">#REF!</definedName>
    <definedName name="TRNR_2a09552d79244f8dbc9e7a27e36ca99c_61_2" localSheetId="127" hidden="1">#REF!</definedName>
    <definedName name="TRNR_2a09552d79244f8dbc9e7a27e36ca99c_61_2" localSheetId="129" hidden="1">#REF!</definedName>
    <definedName name="TRNR_2a09552d79244f8dbc9e7a27e36ca99c_61_2" localSheetId="130" hidden="1">#REF!</definedName>
    <definedName name="TRNR_2a09552d79244f8dbc9e7a27e36ca99c_61_2" localSheetId="131" hidden="1">#REF!</definedName>
    <definedName name="TRNR_2a09552d79244f8dbc9e7a27e36ca99c_61_2" localSheetId="138" hidden="1">#REF!</definedName>
    <definedName name="TRNR_2a09552d79244f8dbc9e7a27e36ca99c_61_2" localSheetId="40" hidden="1">#REF!</definedName>
    <definedName name="TRNR_2a09552d79244f8dbc9e7a27e36ca99c_61_2" hidden="1">#REF!</definedName>
    <definedName name="TRNR_2a11ac7ad5174e9c99aae6ef8710a538_20_4" localSheetId="38" hidden="1">#REF!</definedName>
    <definedName name="TRNR_2a11ac7ad5174e9c99aae6ef8710a538_20_4" localSheetId="125" hidden="1">#REF!</definedName>
    <definedName name="TRNR_2a11ac7ad5174e9c99aae6ef8710a538_20_4" localSheetId="126" hidden="1">#REF!</definedName>
    <definedName name="TRNR_2a11ac7ad5174e9c99aae6ef8710a538_20_4" localSheetId="127" hidden="1">#REF!</definedName>
    <definedName name="TRNR_2a11ac7ad5174e9c99aae6ef8710a538_20_4" localSheetId="129" hidden="1">#REF!</definedName>
    <definedName name="TRNR_2a11ac7ad5174e9c99aae6ef8710a538_20_4" localSheetId="130" hidden="1">#REF!</definedName>
    <definedName name="TRNR_2a11ac7ad5174e9c99aae6ef8710a538_20_4" localSheetId="131" hidden="1">#REF!</definedName>
    <definedName name="TRNR_2a11ac7ad5174e9c99aae6ef8710a538_20_4" hidden="1">#REF!</definedName>
    <definedName name="TRNR_2a2b23e03df2445b8485ef211cfaa578_61_2" localSheetId="31" hidden="1">#REF!</definedName>
    <definedName name="TRNR_2a2b23e03df2445b8485ef211cfaa578_61_2" localSheetId="50" hidden="1">#REF!</definedName>
    <definedName name="TRNR_2a2b23e03df2445b8485ef211cfaa578_61_2" localSheetId="51" hidden="1">#REF!</definedName>
    <definedName name="TRNR_2a2b23e03df2445b8485ef211cfaa578_61_2" localSheetId="53" hidden="1">#REF!</definedName>
    <definedName name="TRNR_2a2b23e03df2445b8485ef211cfaa578_61_2" localSheetId="38" hidden="1">#REF!</definedName>
    <definedName name="TRNR_2a2b23e03df2445b8485ef211cfaa578_61_2" localSheetId="125" hidden="1">#REF!</definedName>
    <definedName name="TRNR_2a2b23e03df2445b8485ef211cfaa578_61_2" localSheetId="126" hidden="1">#REF!</definedName>
    <definedName name="TRNR_2a2b23e03df2445b8485ef211cfaa578_61_2" localSheetId="127" hidden="1">#REF!</definedName>
    <definedName name="TRNR_2a2b23e03df2445b8485ef211cfaa578_61_2" localSheetId="129" hidden="1">#REF!</definedName>
    <definedName name="TRNR_2a2b23e03df2445b8485ef211cfaa578_61_2" localSheetId="130" hidden="1">#REF!</definedName>
    <definedName name="TRNR_2a2b23e03df2445b8485ef211cfaa578_61_2" localSheetId="131" hidden="1">#REF!</definedName>
    <definedName name="TRNR_2a2b23e03df2445b8485ef211cfaa578_61_2" localSheetId="40" hidden="1">#REF!</definedName>
    <definedName name="TRNR_2a2b23e03df2445b8485ef211cfaa578_61_2" hidden="1">#REF!</definedName>
    <definedName name="TRNR_2a2cc39ace8b4ce59a431ce9a845bdd5_61_2" localSheetId="31" hidden="1">#REF!</definedName>
    <definedName name="TRNR_2a2cc39ace8b4ce59a431ce9a845bdd5_61_2" localSheetId="50" hidden="1">#REF!</definedName>
    <definedName name="TRNR_2a2cc39ace8b4ce59a431ce9a845bdd5_61_2" localSheetId="51" hidden="1">#REF!</definedName>
    <definedName name="TRNR_2a2cc39ace8b4ce59a431ce9a845bdd5_61_2" localSheetId="53" hidden="1">#REF!</definedName>
    <definedName name="TRNR_2a2cc39ace8b4ce59a431ce9a845bdd5_61_2" localSheetId="38" hidden="1">#REF!</definedName>
    <definedName name="TRNR_2a2cc39ace8b4ce59a431ce9a845bdd5_61_2" localSheetId="125" hidden="1">#REF!</definedName>
    <definedName name="TRNR_2a2cc39ace8b4ce59a431ce9a845bdd5_61_2" localSheetId="126" hidden="1">#REF!</definedName>
    <definedName name="TRNR_2a2cc39ace8b4ce59a431ce9a845bdd5_61_2" localSheetId="127" hidden="1">#REF!</definedName>
    <definedName name="TRNR_2a2cc39ace8b4ce59a431ce9a845bdd5_61_2" localSheetId="129" hidden="1">#REF!</definedName>
    <definedName name="TRNR_2a2cc39ace8b4ce59a431ce9a845bdd5_61_2" localSheetId="130" hidden="1">#REF!</definedName>
    <definedName name="TRNR_2a2cc39ace8b4ce59a431ce9a845bdd5_61_2" localSheetId="131" hidden="1">#REF!</definedName>
    <definedName name="TRNR_2a2cc39ace8b4ce59a431ce9a845bdd5_61_2" localSheetId="40" hidden="1">#REF!</definedName>
    <definedName name="TRNR_2a2cc39ace8b4ce59a431ce9a845bdd5_61_2" hidden="1">#REF!</definedName>
    <definedName name="TRNR_2a30ed00848d4466bf15e2ffff27e6a4_61_2" localSheetId="31" hidden="1">#REF!</definedName>
    <definedName name="TRNR_2a30ed00848d4466bf15e2ffff27e6a4_61_2" localSheetId="50" hidden="1">#REF!</definedName>
    <definedName name="TRNR_2a30ed00848d4466bf15e2ffff27e6a4_61_2" localSheetId="51" hidden="1">#REF!</definedName>
    <definedName name="TRNR_2a30ed00848d4466bf15e2ffff27e6a4_61_2" localSheetId="53" hidden="1">#REF!</definedName>
    <definedName name="TRNR_2a30ed00848d4466bf15e2ffff27e6a4_61_2" localSheetId="38" hidden="1">#REF!</definedName>
    <definedName name="TRNR_2a30ed00848d4466bf15e2ffff27e6a4_61_2" localSheetId="125" hidden="1">#REF!</definedName>
    <definedName name="TRNR_2a30ed00848d4466bf15e2ffff27e6a4_61_2" localSheetId="126" hidden="1">#REF!</definedName>
    <definedName name="TRNR_2a30ed00848d4466bf15e2ffff27e6a4_61_2" localSheetId="127" hidden="1">#REF!</definedName>
    <definedName name="TRNR_2a30ed00848d4466bf15e2ffff27e6a4_61_2" localSheetId="129" hidden="1">#REF!</definedName>
    <definedName name="TRNR_2a30ed00848d4466bf15e2ffff27e6a4_61_2" localSheetId="130" hidden="1">#REF!</definedName>
    <definedName name="TRNR_2a30ed00848d4466bf15e2ffff27e6a4_61_2" localSheetId="131" hidden="1">#REF!</definedName>
    <definedName name="TRNR_2a30ed00848d4466bf15e2ffff27e6a4_61_2" localSheetId="40" hidden="1">#REF!</definedName>
    <definedName name="TRNR_2a30ed00848d4466bf15e2ffff27e6a4_61_2" hidden="1">#REF!</definedName>
    <definedName name="TRNR_2a5809e500be4b828afa09b684ca694f_6019_6" localSheetId="38" hidden="1">#REF!</definedName>
    <definedName name="TRNR_2a5809e500be4b828afa09b684ca694f_6019_6" localSheetId="124" hidden="1">#REF!</definedName>
    <definedName name="TRNR_2a5809e500be4b828afa09b684ca694f_6019_6" localSheetId="125" hidden="1">#REF!</definedName>
    <definedName name="TRNR_2a5809e500be4b828afa09b684ca694f_6019_6" localSheetId="126" hidden="1">#REF!</definedName>
    <definedName name="TRNR_2a5809e500be4b828afa09b684ca694f_6019_6" localSheetId="127" hidden="1">#REF!</definedName>
    <definedName name="TRNR_2a5809e500be4b828afa09b684ca694f_6019_6" localSheetId="128" hidden="1">#REF!</definedName>
    <definedName name="TRNR_2a5809e500be4b828afa09b684ca694f_6019_6" localSheetId="129" hidden="1">#REF!</definedName>
    <definedName name="TRNR_2a5809e500be4b828afa09b684ca694f_6019_6" localSheetId="130" hidden="1">#REF!</definedName>
    <definedName name="TRNR_2a5809e500be4b828afa09b684ca694f_6019_6" localSheetId="131" hidden="1">#REF!</definedName>
    <definedName name="TRNR_2a5809e500be4b828afa09b684ca694f_6019_6" localSheetId="138" hidden="1">#REF!</definedName>
    <definedName name="TRNR_2a5809e500be4b828afa09b684ca694f_6019_6" hidden="1">#REF!</definedName>
    <definedName name="TRNR_2a62d88ed0e84d03bccd379694e11c72_20_4" localSheetId="38" hidden="1">#REF!</definedName>
    <definedName name="TRNR_2a62d88ed0e84d03bccd379694e11c72_20_4" localSheetId="125" hidden="1">#REF!</definedName>
    <definedName name="TRNR_2a62d88ed0e84d03bccd379694e11c72_20_4" localSheetId="126" hidden="1">#REF!</definedName>
    <definedName name="TRNR_2a62d88ed0e84d03bccd379694e11c72_20_4" localSheetId="127" hidden="1">#REF!</definedName>
    <definedName name="TRNR_2a62d88ed0e84d03bccd379694e11c72_20_4" localSheetId="129" hidden="1">#REF!</definedName>
    <definedName name="TRNR_2a62d88ed0e84d03bccd379694e11c72_20_4" localSheetId="130" hidden="1">#REF!</definedName>
    <definedName name="TRNR_2a62d88ed0e84d03bccd379694e11c72_20_4" localSheetId="131" hidden="1">#REF!</definedName>
    <definedName name="TRNR_2a62d88ed0e84d03bccd379694e11c72_20_4" localSheetId="138" hidden="1">#REF!</definedName>
    <definedName name="TRNR_2a62d88ed0e84d03bccd379694e11c72_20_4" hidden="1">#REF!</definedName>
    <definedName name="TRNR_2a66bde9c4814299b707427a23318006_61_2" localSheetId="31" hidden="1">#REF!</definedName>
    <definedName name="TRNR_2a66bde9c4814299b707427a23318006_61_2" localSheetId="50" hidden="1">#REF!</definedName>
    <definedName name="TRNR_2a66bde9c4814299b707427a23318006_61_2" localSheetId="51" hidden="1">#REF!</definedName>
    <definedName name="TRNR_2a66bde9c4814299b707427a23318006_61_2" localSheetId="53" hidden="1">#REF!</definedName>
    <definedName name="TRNR_2a66bde9c4814299b707427a23318006_61_2" localSheetId="38" hidden="1">#REF!</definedName>
    <definedName name="TRNR_2a66bde9c4814299b707427a23318006_61_2" localSheetId="125" hidden="1">#REF!</definedName>
    <definedName name="TRNR_2a66bde9c4814299b707427a23318006_61_2" localSheetId="126" hidden="1">#REF!</definedName>
    <definedName name="TRNR_2a66bde9c4814299b707427a23318006_61_2" localSheetId="127" hidden="1">#REF!</definedName>
    <definedName name="TRNR_2a66bde9c4814299b707427a23318006_61_2" localSheetId="129" hidden="1">#REF!</definedName>
    <definedName name="TRNR_2a66bde9c4814299b707427a23318006_61_2" localSheetId="130" hidden="1">#REF!</definedName>
    <definedName name="TRNR_2a66bde9c4814299b707427a23318006_61_2" localSheetId="131" hidden="1">#REF!</definedName>
    <definedName name="TRNR_2a66bde9c4814299b707427a23318006_61_2" localSheetId="40" hidden="1">#REF!</definedName>
    <definedName name="TRNR_2a66bde9c4814299b707427a23318006_61_2" hidden="1">#REF!</definedName>
    <definedName name="TRNR_2a7211e354c94c8e9554e86df422fa8d_61_2" localSheetId="31" hidden="1">#REF!</definedName>
    <definedName name="TRNR_2a7211e354c94c8e9554e86df422fa8d_61_2" localSheetId="50" hidden="1">#REF!</definedName>
    <definedName name="TRNR_2a7211e354c94c8e9554e86df422fa8d_61_2" localSheetId="51" hidden="1">#REF!</definedName>
    <definedName name="TRNR_2a7211e354c94c8e9554e86df422fa8d_61_2" localSheetId="53" hidden="1">#REF!</definedName>
    <definedName name="TRNR_2a7211e354c94c8e9554e86df422fa8d_61_2" localSheetId="38" hidden="1">#REF!</definedName>
    <definedName name="TRNR_2a7211e354c94c8e9554e86df422fa8d_61_2" localSheetId="125" hidden="1">#REF!</definedName>
    <definedName name="TRNR_2a7211e354c94c8e9554e86df422fa8d_61_2" localSheetId="126" hidden="1">#REF!</definedName>
    <definedName name="TRNR_2a7211e354c94c8e9554e86df422fa8d_61_2" localSheetId="127" hidden="1">#REF!</definedName>
    <definedName name="TRNR_2a7211e354c94c8e9554e86df422fa8d_61_2" localSheetId="129" hidden="1">#REF!</definedName>
    <definedName name="TRNR_2a7211e354c94c8e9554e86df422fa8d_61_2" localSheetId="130" hidden="1">#REF!</definedName>
    <definedName name="TRNR_2a7211e354c94c8e9554e86df422fa8d_61_2" localSheetId="131" hidden="1">#REF!</definedName>
    <definedName name="TRNR_2a7211e354c94c8e9554e86df422fa8d_61_2" localSheetId="40" hidden="1">#REF!</definedName>
    <definedName name="TRNR_2a7211e354c94c8e9554e86df422fa8d_61_2" hidden="1">#REF!</definedName>
    <definedName name="TRNR_2a724a73c57949ba87fdac295a8efeb5_61_2" localSheetId="31" hidden="1">#REF!</definedName>
    <definedName name="TRNR_2a724a73c57949ba87fdac295a8efeb5_61_2" localSheetId="50" hidden="1">#REF!</definedName>
    <definedName name="TRNR_2a724a73c57949ba87fdac295a8efeb5_61_2" localSheetId="51" hidden="1">#REF!</definedName>
    <definedName name="TRNR_2a724a73c57949ba87fdac295a8efeb5_61_2" localSheetId="53" hidden="1">#REF!</definedName>
    <definedName name="TRNR_2a724a73c57949ba87fdac295a8efeb5_61_2" localSheetId="38" hidden="1">#REF!</definedName>
    <definedName name="TRNR_2a724a73c57949ba87fdac295a8efeb5_61_2" localSheetId="125" hidden="1">#REF!</definedName>
    <definedName name="TRNR_2a724a73c57949ba87fdac295a8efeb5_61_2" localSheetId="126" hidden="1">#REF!</definedName>
    <definedName name="TRNR_2a724a73c57949ba87fdac295a8efeb5_61_2" localSheetId="127" hidden="1">#REF!</definedName>
    <definedName name="TRNR_2a724a73c57949ba87fdac295a8efeb5_61_2" localSheetId="129" hidden="1">#REF!</definedName>
    <definedName name="TRNR_2a724a73c57949ba87fdac295a8efeb5_61_2" localSheetId="130" hidden="1">#REF!</definedName>
    <definedName name="TRNR_2a724a73c57949ba87fdac295a8efeb5_61_2" localSheetId="131" hidden="1">#REF!</definedName>
    <definedName name="TRNR_2a724a73c57949ba87fdac295a8efeb5_61_2" localSheetId="40" hidden="1">#REF!</definedName>
    <definedName name="TRNR_2a724a73c57949ba87fdac295a8efeb5_61_2" hidden="1">#REF!</definedName>
    <definedName name="TRNR_2a7e416fa1fe44a182188711bda8259e_61_2" localSheetId="31" hidden="1">#REF!</definedName>
    <definedName name="TRNR_2a7e416fa1fe44a182188711bda8259e_61_2" localSheetId="50" hidden="1">#REF!</definedName>
    <definedName name="TRNR_2a7e416fa1fe44a182188711bda8259e_61_2" localSheetId="51" hidden="1">#REF!</definedName>
    <definedName name="TRNR_2a7e416fa1fe44a182188711bda8259e_61_2" localSheetId="53" hidden="1">#REF!</definedName>
    <definedName name="TRNR_2a7e416fa1fe44a182188711bda8259e_61_2" localSheetId="38" hidden="1">#REF!</definedName>
    <definedName name="TRNR_2a7e416fa1fe44a182188711bda8259e_61_2" localSheetId="125" hidden="1">#REF!</definedName>
    <definedName name="TRNR_2a7e416fa1fe44a182188711bda8259e_61_2" localSheetId="126" hidden="1">#REF!</definedName>
    <definedName name="TRNR_2a7e416fa1fe44a182188711bda8259e_61_2" localSheetId="127" hidden="1">#REF!</definedName>
    <definedName name="TRNR_2a7e416fa1fe44a182188711bda8259e_61_2" localSheetId="129" hidden="1">#REF!</definedName>
    <definedName name="TRNR_2a7e416fa1fe44a182188711bda8259e_61_2" localSheetId="130" hidden="1">#REF!</definedName>
    <definedName name="TRNR_2a7e416fa1fe44a182188711bda8259e_61_2" localSheetId="131" hidden="1">#REF!</definedName>
    <definedName name="TRNR_2a7e416fa1fe44a182188711bda8259e_61_2" localSheetId="40" hidden="1">#REF!</definedName>
    <definedName name="TRNR_2a7e416fa1fe44a182188711bda8259e_61_2" hidden="1">#REF!</definedName>
    <definedName name="TRNR_2aa03a9ee844436cb62175481371c094_61_2" localSheetId="31" hidden="1">#REF!</definedName>
    <definedName name="TRNR_2aa03a9ee844436cb62175481371c094_61_2" localSheetId="50" hidden="1">#REF!</definedName>
    <definedName name="TRNR_2aa03a9ee844436cb62175481371c094_61_2" localSheetId="51" hidden="1">#REF!</definedName>
    <definedName name="TRNR_2aa03a9ee844436cb62175481371c094_61_2" localSheetId="53" hidden="1">#REF!</definedName>
    <definedName name="TRNR_2aa03a9ee844436cb62175481371c094_61_2" localSheetId="38" hidden="1">#REF!</definedName>
    <definedName name="TRNR_2aa03a9ee844436cb62175481371c094_61_2" localSheetId="125" hidden="1">#REF!</definedName>
    <definedName name="TRNR_2aa03a9ee844436cb62175481371c094_61_2" localSheetId="126" hidden="1">#REF!</definedName>
    <definedName name="TRNR_2aa03a9ee844436cb62175481371c094_61_2" localSheetId="127" hidden="1">#REF!</definedName>
    <definedName name="TRNR_2aa03a9ee844436cb62175481371c094_61_2" localSheetId="129" hidden="1">#REF!</definedName>
    <definedName name="TRNR_2aa03a9ee844436cb62175481371c094_61_2" localSheetId="130" hidden="1">#REF!</definedName>
    <definedName name="TRNR_2aa03a9ee844436cb62175481371c094_61_2" localSheetId="131" hidden="1">#REF!</definedName>
    <definedName name="TRNR_2aa03a9ee844436cb62175481371c094_61_2" localSheetId="40" hidden="1">#REF!</definedName>
    <definedName name="TRNR_2aa03a9ee844436cb62175481371c094_61_2" hidden="1">#REF!</definedName>
    <definedName name="TRNR_2aa1d7ca22a44697b73fd840f59d31fc_61_2" localSheetId="31" hidden="1">#REF!</definedName>
    <definedName name="TRNR_2aa1d7ca22a44697b73fd840f59d31fc_61_2" localSheetId="50" hidden="1">#REF!</definedName>
    <definedName name="TRNR_2aa1d7ca22a44697b73fd840f59d31fc_61_2" localSheetId="51" hidden="1">#REF!</definedName>
    <definedName name="TRNR_2aa1d7ca22a44697b73fd840f59d31fc_61_2" localSheetId="53" hidden="1">#REF!</definedName>
    <definedName name="TRNR_2aa1d7ca22a44697b73fd840f59d31fc_61_2" localSheetId="38" hidden="1">#REF!</definedName>
    <definedName name="TRNR_2aa1d7ca22a44697b73fd840f59d31fc_61_2" localSheetId="125" hidden="1">#REF!</definedName>
    <definedName name="TRNR_2aa1d7ca22a44697b73fd840f59d31fc_61_2" localSheetId="126" hidden="1">#REF!</definedName>
    <definedName name="TRNR_2aa1d7ca22a44697b73fd840f59d31fc_61_2" localSheetId="127" hidden="1">#REF!</definedName>
    <definedName name="TRNR_2aa1d7ca22a44697b73fd840f59d31fc_61_2" localSheetId="129" hidden="1">#REF!</definedName>
    <definedName name="TRNR_2aa1d7ca22a44697b73fd840f59d31fc_61_2" localSheetId="130" hidden="1">#REF!</definedName>
    <definedName name="TRNR_2aa1d7ca22a44697b73fd840f59d31fc_61_2" localSheetId="131" hidden="1">#REF!</definedName>
    <definedName name="TRNR_2aa1d7ca22a44697b73fd840f59d31fc_61_2" localSheetId="40" hidden="1">#REF!</definedName>
    <definedName name="TRNR_2aa1d7ca22a44697b73fd840f59d31fc_61_2" hidden="1">#REF!</definedName>
    <definedName name="TRNR_2aa2b852b7c941afa194c7e6f3659b1d_61_2" localSheetId="31" hidden="1">#REF!</definedName>
    <definedName name="TRNR_2aa2b852b7c941afa194c7e6f3659b1d_61_2" localSheetId="50" hidden="1">#REF!</definedName>
    <definedName name="TRNR_2aa2b852b7c941afa194c7e6f3659b1d_61_2" localSheetId="51" hidden="1">#REF!</definedName>
    <definedName name="TRNR_2aa2b852b7c941afa194c7e6f3659b1d_61_2" localSheetId="53" hidden="1">#REF!</definedName>
    <definedName name="TRNR_2aa2b852b7c941afa194c7e6f3659b1d_61_2" localSheetId="38" hidden="1">#REF!</definedName>
    <definedName name="TRNR_2aa2b852b7c941afa194c7e6f3659b1d_61_2" localSheetId="125" hidden="1">#REF!</definedName>
    <definedName name="TRNR_2aa2b852b7c941afa194c7e6f3659b1d_61_2" localSheetId="126" hidden="1">#REF!</definedName>
    <definedName name="TRNR_2aa2b852b7c941afa194c7e6f3659b1d_61_2" localSheetId="127" hidden="1">#REF!</definedName>
    <definedName name="TRNR_2aa2b852b7c941afa194c7e6f3659b1d_61_2" localSheetId="129" hidden="1">#REF!</definedName>
    <definedName name="TRNR_2aa2b852b7c941afa194c7e6f3659b1d_61_2" localSheetId="130" hidden="1">#REF!</definedName>
    <definedName name="TRNR_2aa2b852b7c941afa194c7e6f3659b1d_61_2" localSheetId="131" hidden="1">#REF!</definedName>
    <definedName name="TRNR_2aa2b852b7c941afa194c7e6f3659b1d_61_2" localSheetId="40" hidden="1">#REF!</definedName>
    <definedName name="TRNR_2aa2b852b7c941afa194c7e6f3659b1d_61_2" hidden="1">#REF!</definedName>
    <definedName name="TRNR_2adb7c717be34aaeb5052ff0ed3703dd_20_4" localSheetId="38" hidden="1">#REF!</definedName>
    <definedName name="TRNR_2adb7c717be34aaeb5052ff0ed3703dd_20_4" localSheetId="125" hidden="1">#REF!</definedName>
    <definedName name="TRNR_2adb7c717be34aaeb5052ff0ed3703dd_20_4" localSheetId="126" hidden="1">#REF!</definedName>
    <definedName name="TRNR_2adb7c717be34aaeb5052ff0ed3703dd_20_4" localSheetId="127" hidden="1">#REF!</definedName>
    <definedName name="TRNR_2adb7c717be34aaeb5052ff0ed3703dd_20_4" localSheetId="129" hidden="1">#REF!</definedName>
    <definedName name="TRNR_2adb7c717be34aaeb5052ff0ed3703dd_20_4" localSheetId="130" hidden="1">#REF!</definedName>
    <definedName name="TRNR_2adb7c717be34aaeb5052ff0ed3703dd_20_4" localSheetId="131" hidden="1">#REF!</definedName>
    <definedName name="TRNR_2adb7c717be34aaeb5052ff0ed3703dd_20_4" hidden="1">#REF!</definedName>
    <definedName name="TRNR_2ade8c9b15fe46ebb32e51398c3fa4e4_61_2" localSheetId="31" hidden="1">#REF!</definedName>
    <definedName name="TRNR_2ade8c9b15fe46ebb32e51398c3fa4e4_61_2" localSheetId="50" hidden="1">#REF!</definedName>
    <definedName name="TRNR_2ade8c9b15fe46ebb32e51398c3fa4e4_61_2" localSheetId="51" hidden="1">#REF!</definedName>
    <definedName name="TRNR_2ade8c9b15fe46ebb32e51398c3fa4e4_61_2" localSheetId="53" hidden="1">#REF!</definedName>
    <definedName name="TRNR_2ade8c9b15fe46ebb32e51398c3fa4e4_61_2" localSheetId="38" hidden="1">#REF!</definedName>
    <definedName name="TRNR_2ade8c9b15fe46ebb32e51398c3fa4e4_61_2" localSheetId="125" hidden="1">#REF!</definedName>
    <definedName name="TRNR_2ade8c9b15fe46ebb32e51398c3fa4e4_61_2" localSheetId="126" hidden="1">#REF!</definedName>
    <definedName name="TRNR_2ade8c9b15fe46ebb32e51398c3fa4e4_61_2" localSheetId="127" hidden="1">#REF!</definedName>
    <definedName name="TRNR_2ade8c9b15fe46ebb32e51398c3fa4e4_61_2" localSheetId="129" hidden="1">#REF!</definedName>
    <definedName name="TRNR_2ade8c9b15fe46ebb32e51398c3fa4e4_61_2" localSheetId="130" hidden="1">#REF!</definedName>
    <definedName name="TRNR_2ade8c9b15fe46ebb32e51398c3fa4e4_61_2" localSheetId="131" hidden="1">#REF!</definedName>
    <definedName name="TRNR_2ade8c9b15fe46ebb32e51398c3fa4e4_61_2" localSheetId="40" hidden="1">#REF!</definedName>
    <definedName name="TRNR_2ade8c9b15fe46ebb32e51398c3fa4e4_61_2" hidden="1">#REF!</definedName>
    <definedName name="TRNR_2af07cd71f06450f9991ac3b25c79cb9_61_2" localSheetId="31" hidden="1">#REF!</definedName>
    <definedName name="TRNR_2af07cd71f06450f9991ac3b25c79cb9_61_2" localSheetId="50" hidden="1">#REF!</definedName>
    <definedName name="TRNR_2af07cd71f06450f9991ac3b25c79cb9_61_2" localSheetId="51" hidden="1">#REF!</definedName>
    <definedName name="TRNR_2af07cd71f06450f9991ac3b25c79cb9_61_2" localSheetId="53" hidden="1">#REF!</definedName>
    <definedName name="TRNR_2af07cd71f06450f9991ac3b25c79cb9_61_2" localSheetId="38" hidden="1">#REF!</definedName>
    <definedName name="TRNR_2af07cd71f06450f9991ac3b25c79cb9_61_2" localSheetId="125" hidden="1">#REF!</definedName>
    <definedName name="TRNR_2af07cd71f06450f9991ac3b25c79cb9_61_2" localSheetId="126" hidden="1">#REF!</definedName>
    <definedName name="TRNR_2af07cd71f06450f9991ac3b25c79cb9_61_2" localSheetId="127" hidden="1">#REF!</definedName>
    <definedName name="TRNR_2af07cd71f06450f9991ac3b25c79cb9_61_2" localSheetId="129" hidden="1">#REF!</definedName>
    <definedName name="TRNR_2af07cd71f06450f9991ac3b25c79cb9_61_2" localSheetId="130" hidden="1">#REF!</definedName>
    <definedName name="TRNR_2af07cd71f06450f9991ac3b25c79cb9_61_2" localSheetId="131" hidden="1">#REF!</definedName>
    <definedName name="TRNR_2af07cd71f06450f9991ac3b25c79cb9_61_2" localSheetId="40" hidden="1">#REF!</definedName>
    <definedName name="TRNR_2af07cd71f06450f9991ac3b25c79cb9_61_2" hidden="1">#REF!</definedName>
    <definedName name="TRNR_2b09eab64b6d477dac33d40f96c20b12_61_2" localSheetId="31" hidden="1">#REF!</definedName>
    <definedName name="TRNR_2b09eab64b6d477dac33d40f96c20b12_61_2" localSheetId="50" hidden="1">#REF!</definedName>
    <definedName name="TRNR_2b09eab64b6d477dac33d40f96c20b12_61_2" localSheetId="51" hidden="1">#REF!</definedName>
    <definedName name="TRNR_2b09eab64b6d477dac33d40f96c20b12_61_2" localSheetId="53" hidden="1">#REF!</definedName>
    <definedName name="TRNR_2b09eab64b6d477dac33d40f96c20b12_61_2" localSheetId="38" hidden="1">#REF!</definedName>
    <definedName name="TRNR_2b09eab64b6d477dac33d40f96c20b12_61_2" localSheetId="125" hidden="1">#REF!</definedName>
    <definedName name="TRNR_2b09eab64b6d477dac33d40f96c20b12_61_2" localSheetId="126" hidden="1">#REF!</definedName>
    <definedName name="TRNR_2b09eab64b6d477dac33d40f96c20b12_61_2" localSheetId="127" hidden="1">#REF!</definedName>
    <definedName name="TRNR_2b09eab64b6d477dac33d40f96c20b12_61_2" localSheetId="129" hidden="1">#REF!</definedName>
    <definedName name="TRNR_2b09eab64b6d477dac33d40f96c20b12_61_2" localSheetId="130" hidden="1">#REF!</definedName>
    <definedName name="TRNR_2b09eab64b6d477dac33d40f96c20b12_61_2" localSheetId="131" hidden="1">#REF!</definedName>
    <definedName name="TRNR_2b09eab64b6d477dac33d40f96c20b12_61_2" localSheetId="40" hidden="1">#REF!</definedName>
    <definedName name="TRNR_2b09eab64b6d477dac33d40f96c20b12_61_2" hidden="1">#REF!</definedName>
    <definedName name="TRNR_2b0c2dc7465543d4b5839d81472dcc90_61_2" localSheetId="31" hidden="1">#REF!</definedName>
    <definedName name="TRNR_2b0c2dc7465543d4b5839d81472dcc90_61_2" localSheetId="50" hidden="1">#REF!</definedName>
    <definedName name="TRNR_2b0c2dc7465543d4b5839d81472dcc90_61_2" localSheetId="51" hidden="1">#REF!</definedName>
    <definedName name="TRNR_2b0c2dc7465543d4b5839d81472dcc90_61_2" localSheetId="53" hidden="1">#REF!</definedName>
    <definedName name="TRNR_2b0c2dc7465543d4b5839d81472dcc90_61_2" localSheetId="38" hidden="1">#REF!</definedName>
    <definedName name="TRNR_2b0c2dc7465543d4b5839d81472dcc90_61_2" localSheetId="125" hidden="1">#REF!</definedName>
    <definedName name="TRNR_2b0c2dc7465543d4b5839d81472dcc90_61_2" localSheetId="126" hidden="1">#REF!</definedName>
    <definedName name="TRNR_2b0c2dc7465543d4b5839d81472dcc90_61_2" localSheetId="127" hidden="1">#REF!</definedName>
    <definedName name="TRNR_2b0c2dc7465543d4b5839d81472dcc90_61_2" localSheetId="129" hidden="1">#REF!</definedName>
    <definedName name="TRNR_2b0c2dc7465543d4b5839d81472dcc90_61_2" localSheetId="130" hidden="1">#REF!</definedName>
    <definedName name="TRNR_2b0c2dc7465543d4b5839d81472dcc90_61_2" localSheetId="131" hidden="1">#REF!</definedName>
    <definedName name="TRNR_2b0c2dc7465543d4b5839d81472dcc90_61_2" localSheetId="40" hidden="1">#REF!</definedName>
    <definedName name="TRNR_2b0c2dc7465543d4b5839d81472dcc90_61_2" hidden="1">#REF!</definedName>
    <definedName name="TRNR_2b19aeceedf747a4b2b0b01611f68f8d_61_2" localSheetId="31" hidden="1">#REF!</definedName>
    <definedName name="TRNR_2b19aeceedf747a4b2b0b01611f68f8d_61_2" localSheetId="50" hidden="1">#REF!</definedName>
    <definedName name="TRNR_2b19aeceedf747a4b2b0b01611f68f8d_61_2" localSheetId="51" hidden="1">#REF!</definedName>
    <definedName name="TRNR_2b19aeceedf747a4b2b0b01611f68f8d_61_2" localSheetId="53" hidden="1">#REF!</definedName>
    <definedName name="TRNR_2b19aeceedf747a4b2b0b01611f68f8d_61_2" localSheetId="38" hidden="1">#REF!</definedName>
    <definedName name="TRNR_2b19aeceedf747a4b2b0b01611f68f8d_61_2" localSheetId="125" hidden="1">#REF!</definedName>
    <definedName name="TRNR_2b19aeceedf747a4b2b0b01611f68f8d_61_2" localSheetId="126" hidden="1">#REF!</definedName>
    <definedName name="TRNR_2b19aeceedf747a4b2b0b01611f68f8d_61_2" localSheetId="127" hidden="1">#REF!</definedName>
    <definedName name="TRNR_2b19aeceedf747a4b2b0b01611f68f8d_61_2" localSheetId="129" hidden="1">#REF!</definedName>
    <definedName name="TRNR_2b19aeceedf747a4b2b0b01611f68f8d_61_2" localSheetId="130" hidden="1">#REF!</definedName>
    <definedName name="TRNR_2b19aeceedf747a4b2b0b01611f68f8d_61_2" localSheetId="131" hidden="1">#REF!</definedName>
    <definedName name="TRNR_2b19aeceedf747a4b2b0b01611f68f8d_61_2" localSheetId="40" hidden="1">#REF!</definedName>
    <definedName name="TRNR_2b19aeceedf747a4b2b0b01611f68f8d_61_2" hidden="1">#REF!</definedName>
    <definedName name="TRNR_2b1ec05e50144c8ab5df13a39d263402_61_2" localSheetId="31" hidden="1">#REF!</definedName>
    <definedName name="TRNR_2b1ec05e50144c8ab5df13a39d263402_61_2" localSheetId="50" hidden="1">#REF!</definedName>
    <definedName name="TRNR_2b1ec05e50144c8ab5df13a39d263402_61_2" localSheetId="51" hidden="1">#REF!</definedName>
    <definedName name="TRNR_2b1ec05e50144c8ab5df13a39d263402_61_2" localSheetId="53" hidden="1">#REF!</definedName>
    <definedName name="TRNR_2b1ec05e50144c8ab5df13a39d263402_61_2" localSheetId="38" hidden="1">#REF!</definedName>
    <definedName name="TRNR_2b1ec05e50144c8ab5df13a39d263402_61_2" localSheetId="125" hidden="1">#REF!</definedName>
    <definedName name="TRNR_2b1ec05e50144c8ab5df13a39d263402_61_2" localSheetId="126" hidden="1">#REF!</definedName>
    <definedName name="TRNR_2b1ec05e50144c8ab5df13a39d263402_61_2" localSheetId="127" hidden="1">#REF!</definedName>
    <definedName name="TRNR_2b1ec05e50144c8ab5df13a39d263402_61_2" localSheetId="129" hidden="1">#REF!</definedName>
    <definedName name="TRNR_2b1ec05e50144c8ab5df13a39d263402_61_2" localSheetId="130" hidden="1">#REF!</definedName>
    <definedName name="TRNR_2b1ec05e50144c8ab5df13a39d263402_61_2" localSheetId="131" hidden="1">#REF!</definedName>
    <definedName name="TRNR_2b1ec05e50144c8ab5df13a39d263402_61_2" localSheetId="40" hidden="1">#REF!</definedName>
    <definedName name="TRNR_2b1ec05e50144c8ab5df13a39d263402_61_2" hidden="1">#REF!</definedName>
    <definedName name="TRNR_2b25b77a10f442ddb450e534d74cda60_61_2" localSheetId="31" hidden="1">#REF!</definedName>
    <definedName name="TRNR_2b25b77a10f442ddb450e534d74cda60_61_2" localSheetId="50" hidden="1">#REF!</definedName>
    <definedName name="TRNR_2b25b77a10f442ddb450e534d74cda60_61_2" localSheetId="51" hidden="1">#REF!</definedName>
    <definedName name="TRNR_2b25b77a10f442ddb450e534d74cda60_61_2" localSheetId="53" hidden="1">#REF!</definedName>
    <definedName name="TRNR_2b25b77a10f442ddb450e534d74cda60_61_2" localSheetId="38" hidden="1">#REF!</definedName>
    <definedName name="TRNR_2b25b77a10f442ddb450e534d74cda60_61_2" localSheetId="125" hidden="1">#REF!</definedName>
    <definedName name="TRNR_2b25b77a10f442ddb450e534d74cda60_61_2" localSheetId="126" hidden="1">#REF!</definedName>
    <definedName name="TRNR_2b25b77a10f442ddb450e534d74cda60_61_2" localSheetId="127" hidden="1">#REF!</definedName>
    <definedName name="TRNR_2b25b77a10f442ddb450e534d74cda60_61_2" localSheetId="129" hidden="1">#REF!</definedName>
    <definedName name="TRNR_2b25b77a10f442ddb450e534d74cda60_61_2" localSheetId="130" hidden="1">#REF!</definedName>
    <definedName name="TRNR_2b25b77a10f442ddb450e534d74cda60_61_2" localSheetId="131" hidden="1">#REF!</definedName>
    <definedName name="TRNR_2b25b77a10f442ddb450e534d74cda60_61_2" localSheetId="40" hidden="1">#REF!</definedName>
    <definedName name="TRNR_2b25b77a10f442ddb450e534d74cda60_61_2" hidden="1">#REF!</definedName>
    <definedName name="TRNR_2b2c0b05ec464c9994240d0f885f244b_61_2" localSheetId="31" hidden="1">#REF!</definedName>
    <definedName name="TRNR_2b2c0b05ec464c9994240d0f885f244b_61_2" localSheetId="50" hidden="1">#REF!</definedName>
    <definedName name="TRNR_2b2c0b05ec464c9994240d0f885f244b_61_2" localSheetId="51" hidden="1">#REF!</definedName>
    <definedName name="TRNR_2b2c0b05ec464c9994240d0f885f244b_61_2" localSheetId="53" hidden="1">#REF!</definedName>
    <definedName name="TRNR_2b2c0b05ec464c9994240d0f885f244b_61_2" localSheetId="38" hidden="1">#REF!</definedName>
    <definedName name="TRNR_2b2c0b05ec464c9994240d0f885f244b_61_2" localSheetId="125" hidden="1">#REF!</definedName>
    <definedName name="TRNR_2b2c0b05ec464c9994240d0f885f244b_61_2" localSheetId="126" hidden="1">#REF!</definedName>
    <definedName name="TRNR_2b2c0b05ec464c9994240d0f885f244b_61_2" localSheetId="127" hidden="1">#REF!</definedName>
    <definedName name="TRNR_2b2c0b05ec464c9994240d0f885f244b_61_2" localSheetId="129" hidden="1">#REF!</definedName>
    <definedName name="TRNR_2b2c0b05ec464c9994240d0f885f244b_61_2" localSheetId="130" hidden="1">#REF!</definedName>
    <definedName name="TRNR_2b2c0b05ec464c9994240d0f885f244b_61_2" localSheetId="131" hidden="1">#REF!</definedName>
    <definedName name="TRNR_2b2c0b05ec464c9994240d0f885f244b_61_2" localSheetId="40" hidden="1">#REF!</definedName>
    <definedName name="TRNR_2b2c0b05ec464c9994240d0f885f244b_61_2" hidden="1">#REF!</definedName>
    <definedName name="TRNR_2b2c5640da654a4188c4d575aa310399_61_2" localSheetId="31" hidden="1">#REF!</definedName>
    <definedName name="TRNR_2b2c5640da654a4188c4d575aa310399_61_2" localSheetId="50" hidden="1">#REF!</definedName>
    <definedName name="TRNR_2b2c5640da654a4188c4d575aa310399_61_2" localSheetId="51" hidden="1">#REF!</definedName>
    <definedName name="TRNR_2b2c5640da654a4188c4d575aa310399_61_2" localSheetId="53" hidden="1">#REF!</definedName>
    <definedName name="TRNR_2b2c5640da654a4188c4d575aa310399_61_2" localSheetId="38" hidden="1">#REF!</definedName>
    <definedName name="TRNR_2b2c5640da654a4188c4d575aa310399_61_2" localSheetId="125" hidden="1">#REF!</definedName>
    <definedName name="TRNR_2b2c5640da654a4188c4d575aa310399_61_2" localSheetId="126" hidden="1">#REF!</definedName>
    <definedName name="TRNR_2b2c5640da654a4188c4d575aa310399_61_2" localSheetId="127" hidden="1">#REF!</definedName>
    <definedName name="TRNR_2b2c5640da654a4188c4d575aa310399_61_2" localSheetId="129" hidden="1">#REF!</definedName>
    <definedName name="TRNR_2b2c5640da654a4188c4d575aa310399_61_2" localSheetId="130" hidden="1">#REF!</definedName>
    <definedName name="TRNR_2b2c5640da654a4188c4d575aa310399_61_2" localSheetId="131" hidden="1">#REF!</definedName>
    <definedName name="TRNR_2b2c5640da654a4188c4d575aa310399_61_2" localSheetId="40" hidden="1">#REF!</definedName>
    <definedName name="TRNR_2b2c5640da654a4188c4d575aa310399_61_2" hidden="1">#REF!</definedName>
    <definedName name="TRNR_2b360e8c87b94de98283c19415ff2124_61_2" localSheetId="31" hidden="1">#REF!</definedName>
    <definedName name="TRNR_2b360e8c87b94de98283c19415ff2124_61_2" localSheetId="50" hidden="1">#REF!</definedName>
    <definedName name="TRNR_2b360e8c87b94de98283c19415ff2124_61_2" localSheetId="51" hidden="1">#REF!</definedName>
    <definedName name="TRNR_2b360e8c87b94de98283c19415ff2124_61_2" localSheetId="53" hidden="1">#REF!</definedName>
    <definedName name="TRNR_2b360e8c87b94de98283c19415ff2124_61_2" localSheetId="38" hidden="1">#REF!</definedName>
    <definedName name="TRNR_2b360e8c87b94de98283c19415ff2124_61_2" localSheetId="125" hidden="1">#REF!</definedName>
    <definedName name="TRNR_2b360e8c87b94de98283c19415ff2124_61_2" localSheetId="126" hidden="1">#REF!</definedName>
    <definedName name="TRNR_2b360e8c87b94de98283c19415ff2124_61_2" localSheetId="127" hidden="1">#REF!</definedName>
    <definedName name="TRNR_2b360e8c87b94de98283c19415ff2124_61_2" localSheetId="129" hidden="1">#REF!</definedName>
    <definedName name="TRNR_2b360e8c87b94de98283c19415ff2124_61_2" localSheetId="130" hidden="1">#REF!</definedName>
    <definedName name="TRNR_2b360e8c87b94de98283c19415ff2124_61_2" localSheetId="131" hidden="1">#REF!</definedName>
    <definedName name="TRNR_2b360e8c87b94de98283c19415ff2124_61_2" localSheetId="40" hidden="1">#REF!</definedName>
    <definedName name="TRNR_2b360e8c87b94de98283c19415ff2124_61_2" hidden="1">#REF!</definedName>
    <definedName name="TRNR_2b3ee61a521543969080854627407282_280_26" localSheetId="38" hidden="1">#REF!</definedName>
    <definedName name="TRNR_2b3ee61a521543969080854627407282_280_26" localSheetId="125" hidden="1">#REF!</definedName>
    <definedName name="TRNR_2b3ee61a521543969080854627407282_280_26" localSheetId="126" hidden="1">#REF!</definedName>
    <definedName name="TRNR_2b3ee61a521543969080854627407282_280_26" localSheetId="127" hidden="1">#REF!</definedName>
    <definedName name="TRNR_2b3ee61a521543969080854627407282_280_26" localSheetId="129" hidden="1">#REF!</definedName>
    <definedName name="TRNR_2b3ee61a521543969080854627407282_280_26" localSheetId="130" hidden="1">#REF!</definedName>
    <definedName name="TRNR_2b3ee61a521543969080854627407282_280_26" localSheetId="131" hidden="1">#REF!</definedName>
    <definedName name="TRNR_2b3ee61a521543969080854627407282_280_26" hidden="1">#REF!</definedName>
    <definedName name="TRNR_2b4e6e0cbc544a2293d7670e88eb749d_61_2" localSheetId="31" hidden="1">#REF!</definedName>
    <definedName name="TRNR_2b4e6e0cbc544a2293d7670e88eb749d_61_2" localSheetId="50" hidden="1">#REF!</definedName>
    <definedName name="TRNR_2b4e6e0cbc544a2293d7670e88eb749d_61_2" localSheetId="51" hidden="1">#REF!</definedName>
    <definedName name="TRNR_2b4e6e0cbc544a2293d7670e88eb749d_61_2" localSheetId="53" hidden="1">#REF!</definedName>
    <definedName name="TRNR_2b4e6e0cbc544a2293d7670e88eb749d_61_2" localSheetId="38" hidden="1">#REF!</definedName>
    <definedName name="TRNR_2b4e6e0cbc544a2293d7670e88eb749d_61_2" localSheetId="125" hidden="1">#REF!</definedName>
    <definedName name="TRNR_2b4e6e0cbc544a2293d7670e88eb749d_61_2" localSheetId="126" hidden="1">#REF!</definedName>
    <definedName name="TRNR_2b4e6e0cbc544a2293d7670e88eb749d_61_2" localSheetId="127" hidden="1">#REF!</definedName>
    <definedName name="TRNR_2b4e6e0cbc544a2293d7670e88eb749d_61_2" localSheetId="129" hidden="1">#REF!</definedName>
    <definedName name="TRNR_2b4e6e0cbc544a2293d7670e88eb749d_61_2" localSheetId="130" hidden="1">#REF!</definedName>
    <definedName name="TRNR_2b4e6e0cbc544a2293d7670e88eb749d_61_2" localSheetId="131" hidden="1">#REF!</definedName>
    <definedName name="TRNR_2b4e6e0cbc544a2293d7670e88eb749d_61_2" localSheetId="40" hidden="1">#REF!</definedName>
    <definedName name="TRNR_2b4e6e0cbc544a2293d7670e88eb749d_61_2" hidden="1">#REF!</definedName>
    <definedName name="TRNR_2b56613ee94b49d080f8e3e12cb6a2a0_61_2" localSheetId="38" hidden="1">#REF!</definedName>
    <definedName name="TRNR_2b56613ee94b49d080f8e3e12cb6a2a0_61_2" localSheetId="125" hidden="1">#REF!</definedName>
    <definedName name="TRNR_2b56613ee94b49d080f8e3e12cb6a2a0_61_2" localSheetId="126" hidden="1">#REF!</definedName>
    <definedName name="TRNR_2b56613ee94b49d080f8e3e12cb6a2a0_61_2" localSheetId="127" hidden="1">#REF!</definedName>
    <definedName name="TRNR_2b56613ee94b49d080f8e3e12cb6a2a0_61_2" localSheetId="129" hidden="1">#REF!</definedName>
    <definedName name="TRNR_2b56613ee94b49d080f8e3e12cb6a2a0_61_2" localSheetId="130" hidden="1">#REF!</definedName>
    <definedName name="TRNR_2b56613ee94b49d080f8e3e12cb6a2a0_61_2" localSheetId="131" hidden="1">#REF!</definedName>
    <definedName name="TRNR_2b56613ee94b49d080f8e3e12cb6a2a0_61_2" hidden="1">#REF!</definedName>
    <definedName name="TRNR_2b58f00e008344879b30d9507fd8713b_61_2" localSheetId="31" hidden="1">#REF!</definedName>
    <definedName name="TRNR_2b58f00e008344879b30d9507fd8713b_61_2" localSheetId="50" hidden="1">#REF!</definedName>
    <definedName name="TRNR_2b58f00e008344879b30d9507fd8713b_61_2" localSheetId="51" hidden="1">#REF!</definedName>
    <definedName name="TRNR_2b58f00e008344879b30d9507fd8713b_61_2" localSheetId="53" hidden="1">#REF!</definedName>
    <definedName name="TRNR_2b58f00e008344879b30d9507fd8713b_61_2" localSheetId="54" hidden="1">#REF!</definedName>
    <definedName name="TRNR_2b58f00e008344879b30d9507fd8713b_61_2" localSheetId="33" hidden="1">#REF!</definedName>
    <definedName name="TRNR_2b58f00e008344879b30d9507fd8713b_61_2" localSheetId="34" hidden="1">#REF!</definedName>
    <definedName name="TRNR_2b58f00e008344879b30d9507fd8713b_61_2" localSheetId="38" hidden="1">#REF!</definedName>
    <definedName name="TRNR_2b58f00e008344879b30d9507fd8713b_61_2" localSheetId="124" hidden="1">#REF!</definedName>
    <definedName name="TRNR_2b58f00e008344879b30d9507fd8713b_61_2" localSheetId="125" hidden="1">#REF!</definedName>
    <definedName name="TRNR_2b58f00e008344879b30d9507fd8713b_61_2" localSheetId="126" hidden="1">#REF!</definedName>
    <definedName name="TRNR_2b58f00e008344879b30d9507fd8713b_61_2" localSheetId="127" hidden="1">#REF!</definedName>
    <definedName name="TRNR_2b58f00e008344879b30d9507fd8713b_61_2" localSheetId="128" hidden="1">#REF!</definedName>
    <definedName name="TRNR_2b58f00e008344879b30d9507fd8713b_61_2" localSheetId="129" hidden="1">#REF!</definedName>
    <definedName name="TRNR_2b58f00e008344879b30d9507fd8713b_61_2" localSheetId="130" hidden="1">#REF!</definedName>
    <definedName name="TRNR_2b58f00e008344879b30d9507fd8713b_61_2" localSheetId="131" hidden="1">#REF!</definedName>
    <definedName name="TRNR_2b58f00e008344879b30d9507fd8713b_61_2" localSheetId="40" hidden="1">#REF!</definedName>
    <definedName name="TRNR_2b58f00e008344879b30d9507fd8713b_61_2" hidden="1">#REF!</definedName>
    <definedName name="TRNR_2b5a64c6f38a4b2e86572b76b9a2eab7_61_2" localSheetId="31" hidden="1">#REF!</definedName>
    <definedName name="TRNR_2b5a64c6f38a4b2e86572b76b9a2eab7_61_2" localSheetId="50" hidden="1">#REF!</definedName>
    <definedName name="TRNR_2b5a64c6f38a4b2e86572b76b9a2eab7_61_2" localSheetId="51" hidden="1">#REF!</definedName>
    <definedName name="TRNR_2b5a64c6f38a4b2e86572b76b9a2eab7_61_2" localSheetId="53" hidden="1">#REF!</definedName>
    <definedName name="TRNR_2b5a64c6f38a4b2e86572b76b9a2eab7_61_2" localSheetId="38" hidden="1">#REF!</definedName>
    <definedName name="TRNR_2b5a64c6f38a4b2e86572b76b9a2eab7_61_2" localSheetId="125" hidden="1">#REF!</definedName>
    <definedName name="TRNR_2b5a64c6f38a4b2e86572b76b9a2eab7_61_2" localSheetId="126" hidden="1">#REF!</definedName>
    <definedName name="TRNR_2b5a64c6f38a4b2e86572b76b9a2eab7_61_2" localSheetId="127" hidden="1">#REF!</definedName>
    <definedName name="TRNR_2b5a64c6f38a4b2e86572b76b9a2eab7_61_2" localSheetId="129" hidden="1">#REF!</definedName>
    <definedName name="TRNR_2b5a64c6f38a4b2e86572b76b9a2eab7_61_2" localSheetId="130" hidden="1">#REF!</definedName>
    <definedName name="TRNR_2b5a64c6f38a4b2e86572b76b9a2eab7_61_2" localSheetId="131" hidden="1">#REF!</definedName>
    <definedName name="TRNR_2b5a64c6f38a4b2e86572b76b9a2eab7_61_2" localSheetId="40" hidden="1">#REF!</definedName>
    <definedName name="TRNR_2b5a64c6f38a4b2e86572b76b9a2eab7_61_2" hidden="1">#REF!</definedName>
    <definedName name="TRNR_2b63eb5fe66e4589ae50287726a276d5_61_2" localSheetId="31" hidden="1">#REF!</definedName>
    <definedName name="TRNR_2b63eb5fe66e4589ae50287726a276d5_61_2" localSheetId="50" hidden="1">#REF!</definedName>
    <definedName name="TRNR_2b63eb5fe66e4589ae50287726a276d5_61_2" localSheetId="51" hidden="1">#REF!</definedName>
    <definedName name="TRNR_2b63eb5fe66e4589ae50287726a276d5_61_2" localSheetId="53" hidden="1">#REF!</definedName>
    <definedName name="TRNR_2b63eb5fe66e4589ae50287726a276d5_61_2" localSheetId="38" hidden="1">#REF!</definedName>
    <definedName name="TRNR_2b63eb5fe66e4589ae50287726a276d5_61_2" localSheetId="125" hidden="1">#REF!</definedName>
    <definedName name="TRNR_2b63eb5fe66e4589ae50287726a276d5_61_2" localSheetId="126" hidden="1">#REF!</definedName>
    <definedName name="TRNR_2b63eb5fe66e4589ae50287726a276d5_61_2" localSheetId="127" hidden="1">#REF!</definedName>
    <definedName name="TRNR_2b63eb5fe66e4589ae50287726a276d5_61_2" localSheetId="129" hidden="1">#REF!</definedName>
    <definedName name="TRNR_2b63eb5fe66e4589ae50287726a276d5_61_2" localSheetId="130" hidden="1">#REF!</definedName>
    <definedName name="TRNR_2b63eb5fe66e4589ae50287726a276d5_61_2" localSheetId="131" hidden="1">#REF!</definedName>
    <definedName name="TRNR_2b63eb5fe66e4589ae50287726a276d5_61_2" localSheetId="40" hidden="1">#REF!</definedName>
    <definedName name="TRNR_2b63eb5fe66e4589ae50287726a276d5_61_2" hidden="1">#REF!</definedName>
    <definedName name="TRNR_2b82bf4efa53465a8aa601ca96292e85_101_6" localSheetId="31" hidden="1">#REF!</definedName>
    <definedName name="TRNR_2b82bf4efa53465a8aa601ca96292e85_101_6" localSheetId="50" hidden="1">#REF!</definedName>
    <definedName name="TRNR_2b82bf4efa53465a8aa601ca96292e85_101_6" localSheetId="51" hidden="1">#REF!</definedName>
    <definedName name="TRNR_2b82bf4efa53465a8aa601ca96292e85_101_6" localSheetId="53" hidden="1">#REF!</definedName>
    <definedName name="TRNR_2b82bf4efa53465a8aa601ca96292e85_101_6" localSheetId="38" hidden="1">#REF!</definedName>
    <definedName name="TRNR_2b82bf4efa53465a8aa601ca96292e85_101_6" localSheetId="125" hidden="1">#REF!</definedName>
    <definedName name="TRNR_2b82bf4efa53465a8aa601ca96292e85_101_6" localSheetId="126" hidden="1">#REF!</definedName>
    <definedName name="TRNR_2b82bf4efa53465a8aa601ca96292e85_101_6" localSheetId="127" hidden="1">#REF!</definedName>
    <definedName name="TRNR_2b82bf4efa53465a8aa601ca96292e85_101_6" localSheetId="129" hidden="1">#REF!</definedName>
    <definedName name="TRNR_2b82bf4efa53465a8aa601ca96292e85_101_6" localSheetId="130" hidden="1">#REF!</definedName>
    <definedName name="TRNR_2b82bf4efa53465a8aa601ca96292e85_101_6" localSheetId="131" hidden="1">#REF!</definedName>
    <definedName name="TRNR_2b82bf4efa53465a8aa601ca96292e85_101_6" localSheetId="40" hidden="1">#REF!</definedName>
    <definedName name="TRNR_2b82bf4efa53465a8aa601ca96292e85_101_6" hidden="1">#REF!</definedName>
    <definedName name="TRNR_2b86058529e44d6684a9bb7b8230bd69_984_27" localSheetId="31" hidden="1">#REF!</definedName>
    <definedName name="TRNR_2b86058529e44d6684a9bb7b8230bd69_984_27" localSheetId="38" hidden="1">#REF!</definedName>
    <definedName name="TRNR_2b86058529e44d6684a9bb7b8230bd69_984_27" localSheetId="125" hidden="1">#REF!</definedName>
    <definedName name="TRNR_2b86058529e44d6684a9bb7b8230bd69_984_27" localSheetId="126" hidden="1">#REF!</definedName>
    <definedName name="TRNR_2b86058529e44d6684a9bb7b8230bd69_984_27" localSheetId="127" hidden="1">#REF!</definedName>
    <definedName name="TRNR_2b86058529e44d6684a9bb7b8230bd69_984_27" localSheetId="129" hidden="1">#REF!</definedName>
    <definedName name="TRNR_2b86058529e44d6684a9bb7b8230bd69_984_27" localSheetId="130" hidden="1">#REF!</definedName>
    <definedName name="TRNR_2b86058529e44d6684a9bb7b8230bd69_984_27" localSheetId="131" hidden="1">#REF!</definedName>
    <definedName name="TRNR_2b86058529e44d6684a9bb7b8230bd69_984_27" localSheetId="40" hidden="1">#REF!</definedName>
    <definedName name="TRNR_2b86058529e44d6684a9bb7b8230bd69_984_27" hidden="1">#REF!</definedName>
    <definedName name="TRNR_2b8872c711a840ffbc650f695a489a09_61_2" localSheetId="38" hidden="1">#REF!</definedName>
    <definedName name="TRNR_2b8872c711a840ffbc650f695a489a09_61_2" localSheetId="125" hidden="1">#REF!</definedName>
    <definedName name="TRNR_2b8872c711a840ffbc650f695a489a09_61_2" localSheetId="126" hidden="1">#REF!</definedName>
    <definedName name="TRNR_2b8872c711a840ffbc650f695a489a09_61_2" localSheetId="127" hidden="1">#REF!</definedName>
    <definedName name="TRNR_2b8872c711a840ffbc650f695a489a09_61_2" localSheetId="129" hidden="1">#REF!</definedName>
    <definedName name="TRNR_2b8872c711a840ffbc650f695a489a09_61_2" localSheetId="130" hidden="1">#REF!</definedName>
    <definedName name="TRNR_2b8872c711a840ffbc650f695a489a09_61_2" localSheetId="131" hidden="1">#REF!</definedName>
    <definedName name="TRNR_2b8872c711a840ffbc650f695a489a09_61_2" hidden="1">#REF!</definedName>
    <definedName name="TRNR_2b9d7066e2a744f4913fa3324034378d_276_6" localSheetId="38" hidden="1">#REF!</definedName>
    <definedName name="TRNR_2b9d7066e2a744f4913fa3324034378d_276_6" localSheetId="125" hidden="1">#REF!</definedName>
    <definedName name="TRNR_2b9d7066e2a744f4913fa3324034378d_276_6" localSheetId="126" hidden="1">#REF!</definedName>
    <definedName name="TRNR_2b9d7066e2a744f4913fa3324034378d_276_6" localSheetId="127" hidden="1">#REF!</definedName>
    <definedName name="TRNR_2b9d7066e2a744f4913fa3324034378d_276_6" localSheetId="129" hidden="1">#REF!</definedName>
    <definedName name="TRNR_2b9d7066e2a744f4913fa3324034378d_276_6" localSheetId="130" hidden="1">#REF!</definedName>
    <definedName name="TRNR_2b9d7066e2a744f4913fa3324034378d_276_6" localSheetId="131" hidden="1">#REF!</definedName>
    <definedName name="TRNR_2b9d7066e2a744f4913fa3324034378d_276_6" hidden="1">#REF!</definedName>
    <definedName name="TRNR_2ba93c31119e4b2c9b562964219e3b00_310_16" localSheetId="31" hidden="1">#REF!</definedName>
    <definedName name="TRNR_2ba93c31119e4b2c9b562964219e3b00_310_16" localSheetId="38" hidden="1">#REF!</definedName>
    <definedName name="TRNR_2ba93c31119e4b2c9b562964219e3b00_310_16" localSheetId="124" hidden="1">#REF!</definedName>
    <definedName name="TRNR_2ba93c31119e4b2c9b562964219e3b00_310_16" localSheetId="125" hidden="1">#REF!</definedName>
    <definedName name="TRNR_2ba93c31119e4b2c9b562964219e3b00_310_16" localSheetId="126" hidden="1">#REF!</definedName>
    <definedName name="TRNR_2ba93c31119e4b2c9b562964219e3b00_310_16" localSheetId="127" hidden="1">#REF!</definedName>
    <definedName name="TRNR_2ba93c31119e4b2c9b562964219e3b00_310_16" localSheetId="128" hidden="1">#REF!</definedName>
    <definedName name="TRNR_2ba93c31119e4b2c9b562964219e3b00_310_16" localSheetId="129" hidden="1">#REF!</definedName>
    <definedName name="TRNR_2ba93c31119e4b2c9b562964219e3b00_310_16" localSheetId="130" hidden="1">#REF!</definedName>
    <definedName name="TRNR_2ba93c31119e4b2c9b562964219e3b00_310_16" localSheetId="131" hidden="1">#REF!</definedName>
    <definedName name="TRNR_2ba93c31119e4b2c9b562964219e3b00_310_16" localSheetId="40" hidden="1">#REF!</definedName>
    <definedName name="TRNR_2ba93c31119e4b2c9b562964219e3b00_310_16" hidden="1">#REF!</definedName>
    <definedName name="TRNR_2bac358367534181a1af07e07c2fb28e_61_2" localSheetId="31" hidden="1">#REF!</definedName>
    <definedName name="TRNR_2bac358367534181a1af07e07c2fb28e_61_2" localSheetId="50" hidden="1">#REF!</definedName>
    <definedName name="TRNR_2bac358367534181a1af07e07c2fb28e_61_2" localSheetId="51" hidden="1">#REF!</definedName>
    <definedName name="TRNR_2bac358367534181a1af07e07c2fb28e_61_2" localSheetId="53" hidden="1">#REF!</definedName>
    <definedName name="TRNR_2bac358367534181a1af07e07c2fb28e_61_2" localSheetId="38" hidden="1">#REF!</definedName>
    <definedName name="TRNR_2bac358367534181a1af07e07c2fb28e_61_2" localSheetId="125" hidden="1">#REF!</definedName>
    <definedName name="TRNR_2bac358367534181a1af07e07c2fb28e_61_2" localSheetId="126" hidden="1">#REF!</definedName>
    <definedName name="TRNR_2bac358367534181a1af07e07c2fb28e_61_2" localSheetId="127" hidden="1">#REF!</definedName>
    <definedName name="TRNR_2bac358367534181a1af07e07c2fb28e_61_2" localSheetId="129" hidden="1">#REF!</definedName>
    <definedName name="TRNR_2bac358367534181a1af07e07c2fb28e_61_2" localSheetId="130" hidden="1">#REF!</definedName>
    <definedName name="TRNR_2bac358367534181a1af07e07c2fb28e_61_2" localSheetId="131" hidden="1">#REF!</definedName>
    <definedName name="TRNR_2bac358367534181a1af07e07c2fb28e_61_2" localSheetId="40" hidden="1">#REF!</definedName>
    <definedName name="TRNR_2bac358367534181a1af07e07c2fb28e_61_2" hidden="1">#REF!</definedName>
    <definedName name="TRNR_2bdf3ddfa5dc4a33bb2d1ae5fb6f3794_61_2" localSheetId="31" hidden="1">#REF!</definedName>
    <definedName name="TRNR_2bdf3ddfa5dc4a33bb2d1ae5fb6f3794_61_2" localSheetId="50" hidden="1">#REF!</definedName>
    <definedName name="TRNR_2bdf3ddfa5dc4a33bb2d1ae5fb6f3794_61_2" localSheetId="51" hidden="1">#REF!</definedName>
    <definedName name="TRNR_2bdf3ddfa5dc4a33bb2d1ae5fb6f3794_61_2" localSheetId="53" hidden="1">#REF!</definedName>
    <definedName name="TRNR_2bdf3ddfa5dc4a33bb2d1ae5fb6f3794_61_2" localSheetId="38" hidden="1">#REF!</definedName>
    <definedName name="TRNR_2bdf3ddfa5dc4a33bb2d1ae5fb6f3794_61_2" localSheetId="125" hidden="1">#REF!</definedName>
    <definedName name="TRNR_2bdf3ddfa5dc4a33bb2d1ae5fb6f3794_61_2" localSheetId="126" hidden="1">#REF!</definedName>
    <definedName name="TRNR_2bdf3ddfa5dc4a33bb2d1ae5fb6f3794_61_2" localSheetId="127" hidden="1">#REF!</definedName>
    <definedName name="TRNR_2bdf3ddfa5dc4a33bb2d1ae5fb6f3794_61_2" localSheetId="129" hidden="1">#REF!</definedName>
    <definedName name="TRNR_2bdf3ddfa5dc4a33bb2d1ae5fb6f3794_61_2" localSheetId="130" hidden="1">#REF!</definedName>
    <definedName name="TRNR_2bdf3ddfa5dc4a33bb2d1ae5fb6f3794_61_2" localSheetId="131" hidden="1">#REF!</definedName>
    <definedName name="TRNR_2bdf3ddfa5dc4a33bb2d1ae5fb6f3794_61_2" localSheetId="40" hidden="1">#REF!</definedName>
    <definedName name="TRNR_2bdf3ddfa5dc4a33bb2d1ae5fb6f3794_61_2" hidden="1">#REF!</definedName>
    <definedName name="TRNR_2be1367a7dbb4c2482baa1d464cf47c9_61_2" localSheetId="31" hidden="1">#REF!</definedName>
    <definedName name="TRNR_2be1367a7dbb4c2482baa1d464cf47c9_61_2" localSheetId="50" hidden="1">#REF!</definedName>
    <definedName name="TRNR_2be1367a7dbb4c2482baa1d464cf47c9_61_2" localSheetId="51" hidden="1">#REF!</definedName>
    <definedName name="TRNR_2be1367a7dbb4c2482baa1d464cf47c9_61_2" localSheetId="53" hidden="1">#REF!</definedName>
    <definedName name="TRNR_2be1367a7dbb4c2482baa1d464cf47c9_61_2" localSheetId="38" hidden="1">#REF!</definedName>
    <definedName name="TRNR_2be1367a7dbb4c2482baa1d464cf47c9_61_2" localSheetId="125" hidden="1">#REF!</definedName>
    <definedName name="TRNR_2be1367a7dbb4c2482baa1d464cf47c9_61_2" localSheetId="126" hidden="1">#REF!</definedName>
    <definedName name="TRNR_2be1367a7dbb4c2482baa1d464cf47c9_61_2" localSheetId="127" hidden="1">#REF!</definedName>
    <definedName name="TRNR_2be1367a7dbb4c2482baa1d464cf47c9_61_2" localSheetId="129" hidden="1">#REF!</definedName>
    <definedName name="TRNR_2be1367a7dbb4c2482baa1d464cf47c9_61_2" localSheetId="130" hidden="1">#REF!</definedName>
    <definedName name="TRNR_2be1367a7dbb4c2482baa1d464cf47c9_61_2" localSheetId="131" hidden="1">#REF!</definedName>
    <definedName name="TRNR_2be1367a7dbb4c2482baa1d464cf47c9_61_2" localSheetId="40" hidden="1">#REF!</definedName>
    <definedName name="TRNR_2be1367a7dbb4c2482baa1d464cf47c9_61_2" hidden="1">#REF!</definedName>
    <definedName name="TRNR_2beb61701899410d9c8b16bff84e8764_1193_27" localSheetId="38" hidden="1">#REF!</definedName>
    <definedName name="TRNR_2beb61701899410d9c8b16bff84e8764_1193_27" localSheetId="125" hidden="1">#REF!</definedName>
    <definedName name="TRNR_2beb61701899410d9c8b16bff84e8764_1193_27" localSheetId="126" hidden="1">#REF!</definedName>
    <definedName name="TRNR_2beb61701899410d9c8b16bff84e8764_1193_27" localSheetId="127" hidden="1">#REF!</definedName>
    <definedName name="TRNR_2beb61701899410d9c8b16bff84e8764_1193_27" localSheetId="129" hidden="1">#REF!</definedName>
    <definedName name="TRNR_2beb61701899410d9c8b16bff84e8764_1193_27" localSheetId="130" hidden="1">#REF!</definedName>
    <definedName name="TRNR_2beb61701899410d9c8b16bff84e8764_1193_27" localSheetId="131" hidden="1">#REF!</definedName>
    <definedName name="TRNR_2beb61701899410d9c8b16bff84e8764_1193_27" hidden="1">#REF!</definedName>
    <definedName name="TRNR_2c031f0469db4bd68ab08a9af05a17b4_61_2" localSheetId="31" hidden="1">#REF!</definedName>
    <definedName name="TRNR_2c031f0469db4bd68ab08a9af05a17b4_61_2" localSheetId="50" hidden="1">#REF!</definedName>
    <definedName name="TRNR_2c031f0469db4bd68ab08a9af05a17b4_61_2" localSheetId="51" hidden="1">#REF!</definedName>
    <definedName name="TRNR_2c031f0469db4bd68ab08a9af05a17b4_61_2" localSheetId="53" hidden="1">#REF!</definedName>
    <definedName name="TRNR_2c031f0469db4bd68ab08a9af05a17b4_61_2" localSheetId="38" hidden="1">#REF!</definedName>
    <definedName name="TRNR_2c031f0469db4bd68ab08a9af05a17b4_61_2" localSheetId="125" hidden="1">#REF!</definedName>
    <definedName name="TRNR_2c031f0469db4bd68ab08a9af05a17b4_61_2" localSheetId="126" hidden="1">#REF!</definedName>
    <definedName name="TRNR_2c031f0469db4bd68ab08a9af05a17b4_61_2" localSheetId="127" hidden="1">#REF!</definedName>
    <definedName name="TRNR_2c031f0469db4bd68ab08a9af05a17b4_61_2" localSheetId="129" hidden="1">#REF!</definedName>
    <definedName name="TRNR_2c031f0469db4bd68ab08a9af05a17b4_61_2" localSheetId="130" hidden="1">#REF!</definedName>
    <definedName name="TRNR_2c031f0469db4bd68ab08a9af05a17b4_61_2" localSheetId="131" hidden="1">#REF!</definedName>
    <definedName name="TRNR_2c031f0469db4bd68ab08a9af05a17b4_61_2" localSheetId="40" hidden="1">#REF!</definedName>
    <definedName name="TRNR_2c031f0469db4bd68ab08a9af05a17b4_61_2" hidden="1">#REF!</definedName>
    <definedName name="TRNR_2c203a2e3d384893a9307dee6e074af5_61_2" localSheetId="31" hidden="1">#REF!</definedName>
    <definedName name="TRNR_2c203a2e3d384893a9307dee6e074af5_61_2" localSheetId="50" hidden="1">#REF!</definedName>
    <definedName name="TRNR_2c203a2e3d384893a9307dee6e074af5_61_2" localSheetId="51" hidden="1">#REF!</definedName>
    <definedName name="TRNR_2c203a2e3d384893a9307dee6e074af5_61_2" localSheetId="53" hidden="1">#REF!</definedName>
    <definedName name="TRNR_2c203a2e3d384893a9307dee6e074af5_61_2" localSheetId="38" hidden="1">#REF!</definedName>
    <definedName name="TRNR_2c203a2e3d384893a9307dee6e074af5_61_2" localSheetId="125" hidden="1">#REF!</definedName>
    <definedName name="TRNR_2c203a2e3d384893a9307dee6e074af5_61_2" localSheetId="126" hidden="1">#REF!</definedName>
    <definedName name="TRNR_2c203a2e3d384893a9307dee6e074af5_61_2" localSheetId="127" hidden="1">#REF!</definedName>
    <definedName name="TRNR_2c203a2e3d384893a9307dee6e074af5_61_2" localSheetId="129" hidden="1">#REF!</definedName>
    <definedName name="TRNR_2c203a2e3d384893a9307dee6e074af5_61_2" localSheetId="130" hidden="1">#REF!</definedName>
    <definedName name="TRNR_2c203a2e3d384893a9307dee6e074af5_61_2" localSheetId="131" hidden="1">#REF!</definedName>
    <definedName name="TRNR_2c203a2e3d384893a9307dee6e074af5_61_2" localSheetId="40" hidden="1">#REF!</definedName>
    <definedName name="TRNR_2c203a2e3d384893a9307dee6e074af5_61_2" hidden="1">#REF!</definedName>
    <definedName name="TRNR_2c2ec9a7923a4e23995ed28c594133c6_61_2" localSheetId="31" hidden="1">#REF!</definedName>
    <definedName name="TRNR_2c2ec9a7923a4e23995ed28c594133c6_61_2" localSheetId="50" hidden="1">#REF!</definedName>
    <definedName name="TRNR_2c2ec9a7923a4e23995ed28c594133c6_61_2" localSheetId="51" hidden="1">#REF!</definedName>
    <definedName name="TRNR_2c2ec9a7923a4e23995ed28c594133c6_61_2" localSheetId="53" hidden="1">#REF!</definedName>
    <definedName name="TRNR_2c2ec9a7923a4e23995ed28c594133c6_61_2" localSheetId="38" hidden="1">#REF!</definedName>
    <definedName name="TRNR_2c2ec9a7923a4e23995ed28c594133c6_61_2" localSheetId="125" hidden="1">#REF!</definedName>
    <definedName name="TRNR_2c2ec9a7923a4e23995ed28c594133c6_61_2" localSheetId="126" hidden="1">#REF!</definedName>
    <definedName name="TRNR_2c2ec9a7923a4e23995ed28c594133c6_61_2" localSheetId="127" hidden="1">#REF!</definedName>
    <definedName name="TRNR_2c2ec9a7923a4e23995ed28c594133c6_61_2" localSheetId="129" hidden="1">#REF!</definedName>
    <definedName name="TRNR_2c2ec9a7923a4e23995ed28c594133c6_61_2" localSheetId="130" hidden="1">#REF!</definedName>
    <definedName name="TRNR_2c2ec9a7923a4e23995ed28c594133c6_61_2" localSheetId="131" hidden="1">#REF!</definedName>
    <definedName name="TRNR_2c2ec9a7923a4e23995ed28c594133c6_61_2" localSheetId="40" hidden="1">#REF!</definedName>
    <definedName name="TRNR_2c2ec9a7923a4e23995ed28c594133c6_61_2" hidden="1">#REF!</definedName>
    <definedName name="TRNR_2c42c6fa87b243eb873d380f455b150b_61_2" localSheetId="31" hidden="1">#REF!</definedName>
    <definedName name="TRNR_2c42c6fa87b243eb873d380f455b150b_61_2" localSheetId="50" hidden="1">#REF!</definedName>
    <definedName name="TRNR_2c42c6fa87b243eb873d380f455b150b_61_2" localSheetId="51" hidden="1">#REF!</definedName>
    <definedName name="TRNR_2c42c6fa87b243eb873d380f455b150b_61_2" localSheetId="53" hidden="1">#REF!</definedName>
    <definedName name="TRNR_2c42c6fa87b243eb873d380f455b150b_61_2" localSheetId="38" hidden="1">#REF!</definedName>
    <definedName name="TRNR_2c42c6fa87b243eb873d380f455b150b_61_2" localSheetId="125" hidden="1">#REF!</definedName>
    <definedName name="TRNR_2c42c6fa87b243eb873d380f455b150b_61_2" localSheetId="126" hidden="1">#REF!</definedName>
    <definedName name="TRNR_2c42c6fa87b243eb873d380f455b150b_61_2" localSheetId="127" hidden="1">#REF!</definedName>
    <definedName name="TRNR_2c42c6fa87b243eb873d380f455b150b_61_2" localSheetId="129" hidden="1">#REF!</definedName>
    <definedName name="TRNR_2c42c6fa87b243eb873d380f455b150b_61_2" localSheetId="130" hidden="1">#REF!</definedName>
    <definedName name="TRNR_2c42c6fa87b243eb873d380f455b150b_61_2" localSheetId="131" hidden="1">#REF!</definedName>
    <definedName name="TRNR_2c42c6fa87b243eb873d380f455b150b_61_2" localSheetId="40" hidden="1">#REF!</definedName>
    <definedName name="TRNR_2c42c6fa87b243eb873d380f455b150b_61_2" hidden="1">#REF!</definedName>
    <definedName name="TRNR_2c4a567d0f964dda83c3a92c71125287_61_2" localSheetId="31" hidden="1">#REF!</definedName>
    <definedName name="TRNR_2c4a567d0f964dda83c3a92c71125287_61_2" localSheetId="50" hidden="1">#REF!</definedName>
    <definedName name="TRNR_2c4a567d0f964dda83c3a92c71125287_61_2" localSheetId="51" hidden="1">#REF!</definedName>
    <definedName name="TRNR_2c4a567d0f964dda83c3a92c71125287_61_2" localSheetId="53" hidden="1">#REF!</definedName>
    <definedName name="TRNR_2c4a567d0f964dda83c3a92c71125287_61_2" localSheetId="38" hidden="1">#REF!</definedName>
    <definedName name="TRNR_2c4a567d0f964dda83c3a92c71125287_61_2" localSheetId="125" hidden="1">#REF!</definedName>
    <definedName name="TRNR_2c4a567d0f964dda83c3a92c71125287_61_2" localSheetId="126" hidden="1">#REF!</definedName>
    <definedName name="TRNR_2c4a567d0f964dda83c3a92c71125287_61_2" localSheetId="127" hidden="1">#REF!</definedName>
    <definedName name="TRNR_2c4a567d0f964dda83c3a92c71125287_61_2" localSheetId="129" hidden="1">#REF!</definedName>
    <definedName name="TRNR_2c4a567d0f964dda83c3a92c71125287_61_2" localSheetId="130" hidden="1">#REF!</definedName>
    <definedName name="TRNR_2c4a567d0f964dda83c3a92c71125287_61_2" localSheetId="131" hidden="1">#REF!</definedName>
    <definedName name="TRNR_2c4a567d0f964dda83c3a92c71125287_61_2" localSheetId="40" hidden="1">#REF!</definedName>
    <definedName name="TRNR_2c4a567d0f964dda83c3a92c71125287_61_2" hidden="1">#REF!</definedName>
    <definedName name="TRNR_2c4fc89188d647d382400b4a3262dad2_61_2" localSheetId="31" hidden="1">#REF!</definedName>
    <definedName name="TRNR_2c4fc89188d647d382400b4a3262dad2_61_2" localSheetId="50" hidden="1">#REF!</definedName>
    <definedName name="TRNR_2c4fc89188d647d382400b4a3262dad2_61_2" localSheetId="51" hidden="1">#REF!</definedName>
    <definedName name="TRNR_2c4fc89188d647d382400b4a3262dad2_61_2" localSheetId="53" hidden="1">#REF!</definedName>
    <definedName name="TRNR_2c4fc89188d647d382400b4a3262dad2_61_2" localSheetId="38" hidden="1">#REF!</definedName>
    <definedName name="TRNR_2c4fc89188d647d382400b4a3262dad2_61_2" localSheetId="125" hidden="1">#REF!</definedName>
    <definedName name="TRNR_2c4fc89188d647d382400b4a3262dad2_61_2" localSheetId="126" hidden="1">#REF!</definedName>
    <definedName name="TRNR_2c4fc89188d647d382400b4a3262dad2_61_2" localSheetId="127" hidden="1">#REF!</definedName>
    <definedName name="TRNR_2c4fc89188d647d382400b4a3262dad2_61_2" localSheetId="129" hidden="1">#REF!</definedName>
    <definedName name="TRNR_2c4fc89188d647d382400b4a3262dad2_61_2" localSheetId="130" hidden="1">#REF!</definedName>
    <definedName name="TRNR_2c4fc89188d647d382400b4a3262dad2_61_2" localSheetId="131" hidden="1">#REF!</definedName>
    <definedName name="TRNR_2c4fc89188d647d382400b4a3262dad2_61_2" localSheetId="40" hidden="1">#REF!</definedName>
    <definedName name="TRNR_2c4fc89188d647d382400b4a3262dad2_61_2" hidden="1">#REF!</definedName>
    <definedName name="TRNR_2c5179f9eb674ec7a15ce97070455258_60_3" localSheetId="5" hidden="1">#REF!</definedName>
    <definedName name="TRNR_2c5179f9eb674ec7a15ce97070455258_60_3" localSheetId="6" hidden="1">#REF!</definedName>
    <definedName name="TRNR_2c5179f9eb674ec7a15ce97070455258_60_3" localSheetId="7" hidden="1">#REF!</definedName>
    <definedName name="TRNR_2c5179f9eb674ec7a15ce97070455258_60_3" localSheetId="8" hidden="1">#REF!</definedName>
    <definedName name="TRNR_2c5179f9eb674ec7a15ce97070455258_60_3" localSheetId="9" hidden="1">#REF!</definedName>
    <definedName name="TRNR_2c5179f9eb674ec7a15ce97070455258_60_3" localSheetId="30" hidden="1">#REF!</definedName>
    <definedName name="TRNR_2c5179f9eb674ec7a15ce97070455258_60_3" localSheetId="38" hidden="1">#REF!</definedName>
    <definedName name="TRNR_2c5179f9eb674ec7a15ce97070455258_60_3" localSheetId="124" hidden="1">#REF!</definedName>
    <definedName name="TRNR_2c5179f9eb674ec7a15ce97070455258_60_3" localSheetId="125" hidden="1">#REF!</definedName>
    <definedName name="TRNR_2c5179f9eb674ec7a15ce97070455258_60_3" localSheetId="128" hidden="1">#REF!</definedName>
    <definedName name="TRNR_2c5179f9eb674ec7a15ce97070455258_60_3" localSheetId="129" hidden="1">#REF!</definedName>
    <definedName name="TRNR_2c5179f9eb674ec7a15ce97070455258_60_3" hidden="1">#REF!</definedName>
    <definedName name="TRNR_2c55ed6f3f704384a7703deff518b9a2_61_2" localSheetId="31" hidden="1">#REF!</definedName>
    <definedName name="TRNR_2c55ed6f3f704384a7703deff518b9a2_61_2" localSheetId="50" hidden="1">#REF!</definedName>
    <definedName name="TRNR_2c55ed6f3f704384a7703deff518b9a2_61_2" localSheetId="51" hidden="1">#REF!</definedName>
    <definedName name="TRNR_2c55ed6f3f704384a7703deff518b9a2_61_2" localSheetId="53" hidden="1">#REF!</definedName>
    <definedName name="TRNR_2c55ed6f3f704384a7703deff518b9a2_61_2" localSheetId="38" hidden="1">#REF!</definedName>
    <definedName name="TRNR_2c55ed6f3f704384a7703deff518b9a2_61_2" localSheetId="125" hidden="1">#REF!</definedName>
    <definedName name="TRNR_2c55ed6f3f704384a7703deff518b9a2_61_2" localSheetId="126" hidden="1">#REF!</definedName>
    <definedName name="TRNR_2c55ed6f3f704384a7703deff518b9a2_61_2" localSheetId="127" hidden="1">#REF!</definedName>
    <definedName name="TRNR_2c55ed6f3f704384a7703deff518b9a2_61_2" localSheetId="129" hidden="1">#REF!</definedName>
    <definedName name="TRNR_2c55ed6f3f704384a7703deff518b9a2_61_2" localSheetId="130" hidden="1">#REF!</definedName>
    <definedName name="TRNR_2c55ed6f3f704384a7703deff518b9a2_61_2" localSheetId="131" hidden="1">#REF!</definedName>
    <definedName name="TRNR_2c55ed6f3f704384a7703deff518b9a2_61_2" localSheetId="138" hidden="1">#REF!</definedName>
    <definedName name="TRNR_2c55ed6f3f704384a7703deff518b9a2_61_2" localSheetId="40" hidden="1">#REF!</definedName>
    <definedName name="TRNR_2c55ed6f3f704384a7703deff518b9a2_61_2" hidden="1">#REF!</definedName>
    <definedName name="TRNR_2c580f2a441048b6965f5c0280be6428_62_36" localSheetId="31" hidden="1">#REF!</definedName>
    <definedName name="TRNR_2c580f2a441048b6965f5c0280be6428_62_36" localSheetId="54" hidden="1">#REF!</definedName>
    <definedName name="TRNR_2c580f2a441048b6965f5c0280be6428_62_36" localSheetId="38" hidden="1">#REF!</definedName>
    <definedName name="TRNR_2c580f2a441048b6965f5c0280be6428_62_36" localSheetId="124" hidden="1">#REF!</definedName>
    <definedName name="TRNR_2c580f2a441048b6965f5c0280be6428_62_36" localSheetId="125" hidden="1">#REF!</definedName>
    <definedName name="TRNR_2c580f2a441048b6965f5c0280be6428_62_36" localSheetId="126" hidden="1">#REF!</definedName>
    <definedName name="TRNR_2c580f2a441048b6965f5c0280be6428_62_36" localSheetId="127" hidden="1">#REF!</definedName>
    <definedName name="TRNR_2c580f2a441048b6965f5c0280be6428_62_36" localSheetId="128" hidden="1">#REF!</definedName>
    <definedName name="TRNR_2c580f2a441048b6965f5c0280be6428_62_36" localSheetId="129" hidden="1">#REF!</definedName>
    <definedName name="TRNR_2c580f2a441048b6965f5c0280be6428_62_36" localSheetId="130" hidden="1">#REF!</definedName>
    <definedName name="TRNR_2c580f2a441048b6965f5c0280be6428_62_36" localSheetId="131" hidden="1">#REF!</definedName>
    <definedName name="TRNR_2c580f2a441048b6965f5c0280be6428_62_36" localSheetId="40" hidden="1">#REF!</definedName>
    <definedName name="TRNR_2c580f2a441048b6965f5c0280be6428_62_36" hidden="1">#REF!</definedName>
    <definedName name="TRNR_2c5f8ed3b8d1431ea156b054585e0bbe_61_2" localSheetId="31" hidden="1">#REF!</definedName>
    <definedName name="TRNR_2c5f8ed3b8d1431ea156b054585e0bbe_61_2" localSheetId="50" hidden="1">#REF!</definedName>
    <definedName name="TRNR_2c5f8ed3b8d1431ea156b054585e0bbe_61_2" localSheetId="51" hidden="1">#REF!</definedName>
    <definedName name="TRNR_2c5f8ed3b8d1431ea156b054585e0bbe_61_2" localSheetId="53" hidden="1">#REF!</definedName>
    <definedName name="TRNR_2c5f8ed3b8d1431ea156b054585e0bbe_61_2" localSheetId="38" hidden="1">#REF!</definedName>
    <definedName name="TRNR_2c5f8ed3b8d1431ea156b054585e0bbe_61_2" localSheetId="125" hidden="1">#REF!</definedName>
    <definedName name="TRNR_2c5f8ed3b8d1431ea156b054585e0bbe_61_2" localSheetId="126" hidden="1">#REF!</definedName>
    <definedName name="TRNR_2c5f8ed3b8d1431ea156b054585e0bbe_61_2" localSheetId="127" hidden="1">#REF!</definedName>
    <definedName name="TRNR_2c5f8ed3b8d1431ea156b054585e0bbe_61_2" localSheetId="129" hidden="1">#REF!</definedName>
    <definedName name="TRNR_2c5f8ed3b8d1431ea156b054585e0bbe_61_2" localSheetId="130" hidden="1">#REF!</definedName>
    <definedName name="TRNR_2c5f8ed3b8d1431ea156b054585e0bbe_61_2" localSheetId="131" hidden="1">#REF!</definedName>
    <definedName name="TRNR_2c5f8ed3b8d1431ea156b054585e0bbe_61_2" localSheetId="40" hidden="1">#REF!</definedName>
    <definedName name="TRNR_2c5f8ed3b8d1431ea156b054585e0bbe_61_2" hidden="1">#REF!</definedName>
    <definedName name="TRNR_2c655322acb24fefbb06c63e0a10ca75_61_2" localSheetId="31" hidden="1">#REF!</definedName>
    <definedName name="TRNR_2c655322acb24fefbb06c63e0a10ca75_61_2" localSheetId="50" hidden="1">#REF!</definedName>
    <definedName name="TRNR_2c655322acb24fefbb06c63e0a10ca75_61_2" localSheetId="51" hidden="1">#REF!</definedName>
    <definedName name="TRNR_2c655322acb24fefbb06c63e0a10ca75_61_2" localSheetId="53" hidden="1">#REF!</definedName>
    <definedName name="TRNR_2c655322acb24fefbb06c63e0a10ca75_61_2" localSheetId="38" hidden="1">#REF!</definedName>
    <definedName name="TRNR_2c655322acb24fefbb06c63e0a10ca75_61_2" localSheetId="125" hidden="1">#REF!</definedName>
    <definedName name="TRNR_2c655322acb24fefbb06c63e0a10ca75_61_2" localSheetId="126" hidden="1">#REF!</definedName>
    <definedName name="TRNR_2c655322acb24fefbb06c63e0a10ca75_61_2" localSheetId="127" hidden="1">#REF!</definedName>
    <definedName name="TRNR_2c655322acb24fefbb06c63e0a10ca75_61_2" localSheetId="129" hidden="1">#REF!</definedName>
    <definedName name="TRNR_2c655322acb24fefbb06c63e0a10ca75_61_2" localSheetId="130" hidden="1">#REF!</definedName>
    <definedName name="TRNR_2c655322acb24fefbb06c63e0a10ca75_61_2" localSheetId="131" hidden="1">#REF!</definedName>
    <definedName name="TRNR_2c655322acb24fefbb06c63e0a10ca75_61_2" localSheetId="40" hidden="1">#REF!</definedName>
    <definedName name="TRNR_2c655322acb24fefbb06c63e0a10ca75_61_2" hidden="1">#REF!</definedName>
    <definedName name="TRNR_2c6b1a9204fd470c8b40d89b44d293f8_61_2" localSheetId="38" hidden="1">#REF!</definedName>
    <definedName name="TRNR_2c6b1a9204fd470c8b40d89b44d293f8_61_2" localSheetId="125" hidden="1">#REF!</definedName>
    <definedName name="TRNR_2c6b1a9204fd470c8b40d89b44d293f8_61_2" localSheetId="126" hidden="1">#REF!</definedName>
    <definedName name="TRNR_2c6b1a9204fd470c8b40d89b44d293f8_61_2" localSheetId="127" hidden="1">#REF!</definedName>
    <definedName name="TRNR_2c6b1a9204fd470c8b40d89b44d293f8_61_2" localSheetId="129" hidden="1">#REF!</definedName>
    <definedName name="TRNR_2c6b1a9204fd470c8b40d89b44d293f8_61_2" localSheetId="130" hidden="1">#REF!</definedName>
    <definedName name="TRNR_2c6b1a9204fd470c8b40d89b44d293f8_61_2" localSheetId="131" hidden="1">#REF!</definedName>
    <definedName name="TRNR_2c6b1a9204fd470c8b40d89b44d293f8_61_2" hidden="1">#REF!</definedName>
    <definedName name="TRNR_2c8489aac24a4b91ba60b8c2d6e145e2_61_2" localSheetId="31" hidden="1">#REF!</definedName>
    <definedName name="TRNR_2c8489aac24a4b91ba60b8c2d6e145e2_61_2" localSheetId="50" hidden="1">#REF!</definedName>
    <definedName name="TRNR_2c8489aac24a4b91ba60b8c2d6e145e2_61_2" localSheetId="51" hidden="1">#REF!</definedName>
    <definedName name="TRNR_2c8489aac24a4b91ba60b8c2d6e145e2_61_2" localSheetId="53" hidden="1">#REF!</definedName>
    <definedName name="TRNR_2c8489aac24a4b91ba60b8c2d6e145e2_61_2" localSheetId="38" hidden="1">#REF!</definedName>
    <definedName name="TRNR_2c8489aac24a4b91ba60b8c2d6e145e2_61_2" localSheetId="125" hidden="1">#REF!</definedName>
    <definedName name="TRNR_2c8489aac24a4b91ba60b8c2d6e145e2_61_2" localSheetId="126" hidden="1">#REF!</definedName>
    <definedName name="TRNR_2c8489aac24a4b91ba60b8c2d6e145e2_61_2" localSheetId="127" hidden="1">#REF!</definedName>
    <definedName name="TRNR_2c8489aac24a4b91ba60b8c2d6e145e2_61_2" localSheetId="129" hidden="1">#REF!</definedName>
    <definedName name="TRNR_2c8489aac24a4b91ba60b8c2d6e145e2_61_2" localSheetId="130" hidden="1">#REF!</definedName>
    <definedName name="TRNR_2c8489aac24a4b91ba60b8c2d6e145e2_61_2" localSheetId="131" hidden="1">#REF!</definedName>
    <definedName name="TRNR_2c8489aac24a4b91ba60b8c2d6e145e2_61_2" localSheetId="40" hidden="1">#REF!</definedName>
    <definedName name="TRNR_2c8489aac24a4b91ba60b8c2d6e145e2_61_2" hidden="1">#REF!</definedName>
    <definedName name="TRNR_2c9bcdd0c85549fe9af4936919b1549f_524_2" localSheetId="31" hidden="1">#REF!</definedName>
    <definedName name="TRNR_2c9bcdd0c85549fe9af4936919b1549f_524_2" localSheetId="54" hidden="1">#REF!</definedName>
    <definedName name="TRNR_2c9bcdd0c85549fe9af4936919b1549f_524_2" localSheetId="38" hidden="1">#REF!</definedName>
    <definedName name="TRNR_2c9bcdd0c85549fe9af4936919b1549f_524_2" localSheetId="124" hidden="1">#REF!</definedName>
    <definedName name="TRNR_2c9bcdd0c85549fe9af4936919b1549f_524_2" localSheetId="125" hidden="1">#REF!</definedName>
    <definedName name="TRNR_2c9bcdd0c85549fe9af4936919b1549f_524_2" localSheetId="126" hidden="1">#REF!</definedName>
    <definedName name="TRNR_2c9bcdd0c85549fe9af4936919b1549f_524_2" localSheetId="127" hidden="1">#REF!</definedName>
    <definedName name="TRNR_2c9bcdd0c85549fe9af4936919b1549f_524_2" localSheetId="128" hidden="1">#REF!</definedName>
    <definedName name="TRNR_2c9bcdd0c85549fe9af4936919b1549f_524_2" localSheetId="129" hidden="1">#REF!</definedName>
    <definedName name="TRNR_2c9bcdd0c85549fe9af4936919b1549f_524_2" localSheetId="130" hidden="1">#REF!</definedName>
    <definedName name="TRNR_2c9bcdd0c85549fe9af4936919b1549f_524_2" localSheetId="131" hidden="1">#REF!</definedName>
    <definedName name="TRNR_2c9bcdd0c85549fe9af4936919b1549f_524_2" localSheetId="40" hidden="1">#REF!</definedName>
    <definedName name="TRNR_2c9bcdd0c85549fe9af4936919b1549f_524_2" hidden="1">#REF!</definedName>
    <definedName name="TRNR_2c9bf7374ce44964b1d2ba852b5b6b08_61_2" localSheetId="31" hidden="1">#REF!</definedName>
    <definedName name="TRNR_2c9bf7374ce44964b1d2ba852b5b6b08_61_2" localSheetId="50" hidden="1">#REF!</definedName>
    <definedName name="TRNR_2c9bf7374ce44964b1d2ba852b5b6b08_61_2" localSheetId="51" hidden="1">#REF!</definedName>
    <definedName name="TRNR_2c9bf7374ce44964b1d2ba852b5b6b08_61_2" localSheetId="53" hidden="1">#REF!</definedName>
    <definedName name="TRNR_2c9bf7374ce44964b1d2ba852b5b6b08_61_2" localSheetId="38" hidden="1">#REF!</definedName>
    <definedName name="TRNR_2c9bf7374ce44964b1d2ba852b5b6b08_61_2" localSheetId="125" hidden="1">#REF!</definedName>
    <definedName name="TRNR_2c9bf7374ce44964b1d2ba852b5b6b08_61_2" localSheetId="126" hidden="1">#REF!</definedName>
    <definedName name="TRNR_2c9bf7374ce44964b1d2ba852b5b6b08_61_2" localSheetId="127" hidden="1">#REF!</definedName>
    <definedName name="TRNR_2c9bf7374ce44964b1d2ba852b5b6b08_61_2" localSheetId="129" hidden="1">#REF!</definedName>
    <definedName name="TRNR_2c9bf7374ce44964b1d2ba852b5b6b08_61_2" localSheetId="130" hidden="1">#REF!</definedName>
    <definedName name="TRNR_2c9bf7374ce44964b1d2ba852b5b6b08_61_2" localSheetId="131" hidden="1">#REF!</definedName>
    <definedName name="TRNR_2c9bf7374ce44964b1d2ba852b5b6b08_61_2" localSheetId="40" hidden="1">#REF!</definedName>
    <definedName name="TRNR_2c9bf7374ce44964b1d2ba852b5b6b08_61_2" hidden="1">#REF!</definedName>
    <definedName name="TRNR_2c9cf93d408d4dcaa1beb304b15812e1_61_2" localSheetId="31" hidden="1">#REF!</definedName>
    <definedName name="TRNR_2c9cf93d408d4dcaa1beb304b15812e1_61_2" localSheetId="50" hidden="1">#REF!</definedName>
    <definedName name="TRNR_2c9cf93d408d4dcaa1beb304b15812e1_61_2" localSheetId="51" hidden="1">#REF!</definedName>
    <definedName name="TRNR_2c9cf93d408d4dcaa1beb304b15812e1_61_2" localSheetId="53" hidden="1">#REF!</definedName>
    <definedName name="TRNR_2c9cf93d408d4dcaa1beb304b15812e1_61_2" localSheetId="38" hidden="1">#REF!</definedName>
    <definedName name="TRNR_2c9cf93d408d4dcaa1beb304b15812e1_61_2" localSheetId="125" hidden="1">#REF!</definedName>
    <definedName name="TRNR_2c9cf93d408d4dcaa1beb304b15812e1_61_2" localSheetId="126" hidden="1">#REF!</definedName>
    <definedName name="TRNR_2c9cf93d408d4dcaa1beb304b15812e1_61_2" localSheetId="127" hidden="1">#REF!</definedName>
    <definedName name="TRNR_2c9cf93d408d4dcaa1beb304b15812e1_61_2" localSheetId="129" hidden="1">#REF!</definedName>
    <definedName name="TRNR_2c9cf93d408d4dcaa1beb304b15812e1_61_2" localSheetId="130" hidden="1">#REF!</definedName>
    <definedName name="TRNR_2c9cf93d408d4dcaa1beb304b15812e1_61_2" localSheetId="131" hidden="1">#REF!</definedName>
    <definedName name="TRNR_2c9cf93d408d4dcaa1beb304b15812e1_61_2" localSheetId="40" hidden="1">#REF!</definedName>
    <definedName name="TRNR_2c9cf93d408d4dcaa1beb304b15812e1_61_2" hidden="1">#REF!</definedName>
    <definedName name="TRNR_2caab3d26f214ee69bc411d9276a6f1e_5902_6" localSheetId="38" hidden="1">#REF!</definedName>
    <definedName name="TRNR_2caab3d26f214ee69bc411d9276a6f1e_5902_6" localSheetId="124" hidden="1">#REF!</definedName>
    <definedName name="TRNR_2caab3d26f214ee69bc411d9276a6f1e_5902_6" localSheetId="125" hidden="1">#REF!</definedName>
    <definedName name="TRNR_2caab3d26f214ee69bc411d9276a6f1e_5902_6" localSheetId="128" hidden="1">#REF!</definedName>
    <definedName name="TRNR_2caab3d26f214ee69bc411d9276a6f1e_5902_6" hidden="1">#REF!</definedName>
    <definedName name="TRNR_2caafc5ea416449080255d5851945860_61_2" localSheetId="31" hidden="1">#REF!</definedName>
    <definedName name="TRNR_2caafc5ea416449080255d5851945860_61_2" localSheetId="50" hidden="1">#REF!</definedName>
    <definedName name="TRNR_2caafc5ea416449080255d5851945860_61_2" localSheetId="51" hidden="1">#REF!</definedName>
    <definedName name="TRNR_2caafc5ea416449080255d5851945860_61_2" localSheetId="53" hidden="1">#REF!</definedName>
    <definedName name="TRNR_2caafc5ea416449080255d5851945860_61_2" localSheetId="33" hidden="1">#REF!</definedName>
    <definedName name="TRNR_2caafc5ea416449080255d5851945860_61_2" localSheetId="34" hidden="1">#REF!</definedName>
    <definedName name="TRNR_2caafc5ea416449080255d5851945860_61_2" localSheetId="38" hidden="1">#REF!</definedName>
    <definedName name="TRNR_2caafc5ea416449080255d5851945860_61_2" localSheetId="124" hidden="1">#REF!</definedName>
    <definedName name="TRNR_2caafc5ea416449080255d5851945860_61_2" localSheetId="125" hidden="1">#REF!</definedName>
    <definedName name="TRNR_2caafc5ea416449080255d5851945860_61_2" localSheetId="128" hidden="1">#REF!</definedName>
    <definedName name="TRNR_2caafc5ea416449080255d5851945860_61_2" localSheetId="40" hidden="1">#REF!</definedName>
    <definedName name="TRNR_2caafc5ea416449080255d5851945860_61_2" hidden="1">#REF!</definedName>
    <definedName name="TRNR_2cd43dcb331442b68e8e4e9a8eaca3cd_19_9" localSheetId="38" hidden="1">#REF!</definedName>
    <definedName name="TRNR_2cd43dcb331442b68e8e4e9a8eaca3cd_19_9" localSheetId="125" hidden="1">#REF!</definedName>
    <definedName name="TRNR_2cd43dcb331442b68e8e4e9a8eaca3cd_19_9" localSheetId="126" hidden="1">#REF!</definedName>
    <definedName name="TRNR_2cd43dcb331442b68e8e4e9a8eaca3cd_19_9" localSheetId="127" hidden="1">#REF!</definedName>
    <definedName name="TRNR_2cd43dcb331442b68e8e4e9a8eaca3cd_19_9" localSheetId="129" hidden="1">#REF!</definedName>
    <definedName name="TRNR_2cd43dcb331442b68e8e4e9a8eaca3cd_19_9" localSheetId="130" hidden="1">#REF!</definedName>
    <definedName name="TRNR_2cd43dcb331442b68e8e4e9a8eaca3cd_19_9" localSheetId="131" hidden="1">#REF!</definedName>
    <definedName name="TRNR_2cd43dcb331442b68e8e4e9a8eaca3cd_19_9" localSheetId="138" hidden="1">#REF!</definedName>
    <definedName name="TRNR_2cd43dcb331442b68e8e4e9a8eaca3cd_19_9" hidden="1">#REF!</definedName>
    <definedName name="TRNR_2cd7bd60531047cf9785111623ce61bf_2057_6" localSheetId="31" hidden="1">#REF!</definedName>
    <definedName name="TRNR_2cd7bd60531047cf9785111623ce61bf_2057_6" localSheetId="50" hidden="1">#REF!</definedName>
    <definedName name="TRNR_2cd7bd60531047cf9785111623ce61bf_2057_6" localSheetId="51" hidden="1">#REF!</definedName>
    <definedName name="TRNR_2cd7bd60531047cf9785111623ce61bf_2057_6" localSheetId="53" hidden="1">#REF!</definedName>
    <definedName name="TRNR_2cd7bd60531047cf9785111623ce61bf_2057_6" localSheetId="38" hidden="1">#REF!</definedName>
    <definedName name="TRNR_2cd7bd60531047cf9785111623ce61bf_2057_6" localSheetId="125" hidden="1">#REF!</definedName>
    <definedName name="TRNR_2cd7bd60531047cf9785111623ce61bf_2057_6" localSheetId="126" hidden="1">#REF!</definedName>
    <definedName name="TRNR_2cd7bd60531047cf9785111623ce61bf_2057_6" localSheetId="127" hidden="1">#REF!</definedName>
    <definedName name="TRNR_2cd7bd60531047cf9785111623ce61bf_2057_6" localSheetId="129" hidden="1">#REF!</definedName>
    <definedName name="TRNR_2cd7bd60531047cf9785111623ce61bf_2057_6" localSheetId="130" hidden="1">#REF!</definedName>
    <definedName name="TRNR_2cd7bd60531047cf9785111623ce61bf_2057_6" localSheetId="131" hidden="1">#REF!</definedName>
    <definedName name="TRNR_2cd7bd60531047cf9785111623ce61bf_2057_6" localSheetId="40" hidden="1">#REF!</definedName>
    <definedName name="TRNR_2cd7bd60531047cf9785111623ce61bf_2057_6" hidden="1">#REF!</definedName>
    <definedName name="TRNR_2cdec351c8f24ed8a5cb37b68cdc4259_61_2" localSheetId="31" hidden="1">#REF!</definedName>
    <definedName name="TRNR_2cdec351c8f24ed8a5cb37b68cdc4259_61_2" localSheetId="50" hidden="1">#REF!</definedName>
    <definedName name="TRNR_2cdec351c8f24ed8a5cb37b68cdc4259_61_2" localSheetId="51" hidden="1">#REF!</definedName>
    <definedName name="TRNR_2cdec351c8f24ed8a5cb37b68cdc4259_61_2" localSheetId="53" hidden="1">#REF!</definedName>
    <definedName name="TRNR_2cdec351c8f24ed8a5cb37b68cdc4259_61_2" localSheetId="38" hidden="1">#REF!</definedName>
    <definedName name="TRNR_2cdec351c8f24ed8a5cb37b68cdc4259_61_2" localSheetId="125" hidden="1">#REF!</definedName>
    <definedName name="TRNR_2cdec351c8f24ed8a5cb37b68cdc4259_61_2" localSheetId="126" hidden="1">#REF!</definedName>
    <definedName name="TRNR_2cdec351c8f24ed8a5cb37b68cdc4259_61_2" localSheetId="127" hidden="1">#REF!</definedName>
    <definedName name="TRNR_2cdec351c8f24ed8a5cb37b68cdc4259_61_2" localSheetId="129" hidden="1">#REF!</definedName>
    <definedName name="TRNR_2cdec351c8f24ed8a5cb37b68cdc4259_61_2" localSheetId="130" hidden="1">#REF!</definedName>
    <definedName name="TRNR_2cdec351c8f24ed8a5cb37b68cdc4259_61_2" localSheetId="131" hidden="1">#REF!</definedName>
    <definedName name="TRNR_2cdec351c8f24ed8a5cb37b68cdc4259_61_2" localSheetId="40" hidden="1">#REF!</definedName>
    <definedName name="TRNR_2cdec351c8f24ed8a5cb37b68cdc4259_61_2" hidden="1">#REF!</definedName>
    <definedName name="TRNR_2ce161d597c04490855d054e566531cf_977_26" localSheetId="31" hidden="1">#REF!</definedName>
    <definedName name="TRNR_2ce161d597c04490855d054e566531cf_977_26" localSheetId="38" hidden="1">#REF!</definedName>
    <definedName name="TRNR_2ce161d597c04490855d054e566531cf_977_26" localSheetId="125" hidden="1">#REF!</definedName>
    <definedName name="TRNR_2ce161d597c04490855d054e566531cf_977_26" localSheetId="126" hidden="1">#REF!</definedName>
    <definedName name="TRNR_2ce161d597c04490855d054e566531cf_977_26" localSheetId="127" hidden="1">#REF!</definedName>
    <definedName name="TRNR_2ce161d597c04490855d054e566531cf_977_26" localSheetId="129" hidden="1">#REF!</definedName>
    <definedName name="TRNR_2ce161d597c04490855d054e566531cf_977_26" localSheetId="130" hidden="1">#REF!</definedName>
    <definedName name="TRNR_2ce161d597c04490855d054e566531cf_977_26" localSheetId="131" hidden="1">#REF!</definedName>
    <definedName name="TRNR_2ce161d597c04490855d054e566531cf_977_26" localSheetId="40" hidden="1">#REF!</definedName>
    <definedName name="TRNR_2ce161d597c04490855d054e566531cf_977_26" hidden="1">#REF!</definedName>
    <definedName name="TRNR_2ce2cd44da6a49a29a5dd341278794c5_61_12" localSheetId="31" hidden="1">#REF!</definedName>
    <definedName name="TRNR_2ce2cd44da6a49a29a5dd341278794c5_61_12" localSheetId="50" hidden="1">#REF!</definedName>
    <definedName name="TRNR_2ce2cd44da6a49a29a5dd341278794c5_61_12" localSheetId="51" hidden="1">#REF!</definedName>
    <definedName name="TRNR_2ce2cd44da6a49a29a5dd341278794c5_61_12" localSheetId="53" hidden="1">#REF!</definedName>
    <definedName name="TRNR_2ce2cd44da6a49a29a5dd341278794c5_61_12" localSheetId="33" hidden="1">#REF!</definedName>
    <definedName name="TRNR_2ce2cd44da6a49a29a5dd341278794c5_61_12" localSheetId="34" hidden="1">#REF!</definedName>
    <definedName name="TRNR_2ce2cd44da6a49a29a5dd341278794c5_61_12" localSheetId="38" hidden="1">#REF!</definedName>
    <definedName name="TRNR_2ce2cd44da6a49a29a5dd341278794c5_61_12" localSheetId="125" hidden="1">#REF!</definedName>
    <definedName name="TRNR_2ce2cd44da6a49a29a5dd341278794c5_61_12" localSheetId="126" hidden="1">#REF!</definedName>
    <definedName name="TRNR_2ce2cd44da6a49a29a5dd341278794c5_61_12" localSheetId="127" hidden="1">#REF!</definedName>
    <definedName name="TRNR_2ce2cd44da6a49a29a5dd341278794c5_61_12" localSheetId="128" hidden="1">#REF!</definedName>
    <definedName name="TRNR_2ce2cd44da6a49a29a5dd341278794c5_61_12" localSheetId="129" hidden="1">#REF!</definedName>
    <definedName name="TRNR_2ce2cd44da6a49a29a5dd341278794c5_61_12" localSheetId="130" hidden="1">#REF!</definedName>
    <definedName name="TRNR_2ce2cd44da6a49a29a5dd341278794c5_61_12" localSheetId="131" hidden="1">#REF!</definedName>
    <definedName name="TRNR_2ce2cd44da6a49a29a5dd341278794c5_61_12" localSheetId="40" hidden="1">#REF!</definedName>
    <definedName name="TRNR_2ce2cd44da6a49a29a5dd341278794c5_61_12" hidden="1">#REF!</definedName>
    <definedName name="TRNR_2d0f2e9e34da4255be6ac2035d6ccf3d_98_6" localSheetId="31" hidden="1">#REF!</definedName>
    <definedName name="TRNR_2d0f2e9e34da4255be6ac2035d6ccf3d_98_6" localSheetId="50" hidden="1">#REF!</definedName>
    <definedName name="TRNR_2d0f2e9e34da4255be6ac2035d6ccf3d_98_6" localSheetId="51" hidden="1">#REF!</definedName>
    <definedName name="TRNR_2d0f2e9e34da4255be6ac2035d6ccf3d_98_6" localSheetId="53" hidden="1">#REF!</definedName>
    <definedName name="TRNR_2d0f2e9e34da4255be6ac2035d6ccf3d_98_6" localSheetId="38" hidden="1">#REF!</definedName>
    <definedName name="TRNR_2d0f2e9e34da4255be6ac2035d6ccf3d_98_6" localSheetId="125" hidden="1">#REF!</definedName>
    <definedName name="TRNR_2d0f2e9e34da4255be6ac2035d6ccf3d_98_6" localSheetId="126" hidden="1">#REF!</definedName>
    <definedName name="TRNR_2d0f2e9e34da4255be6ac2035d6ccf3d_98_6" localSheetId="127" hidden="1">#REF!</definedName>
    <definedName name="TRNR_2d0f2e9e34da4255be6ac2035d6ccf3d_98_6" localSheetId="129" hidden="1">#REF!</definedName>
    <definedName name="TRNR_2d0f2e9e34da4255be6ac2035d6ccf3d_98_6" localSheetId="130" hidden="1">#REF!</definedName>
    <definedName name="TRNR_2d0f2e9e34da4255be6ac2035d6ccf3d_98_6" localSheetId="131" hidden="1">#REF!</definedName>
    <definedName name="TRNR_2d0f2e9e34da4255be6ac2035d6ccf3d_98_6" localSheetId="40" hidden="1">#REF!</definedName>
    <definedName name="TRNR_2d0f2e9e34da4255be6ac2035d6ccf3d_98_6" hidden="1">#REF!</definedName>
    <definedName name="TRNR_2d213250f9c24d359130e0b53c624f48_61_2" localSheetId="31" hidden="1">#REF!</definedName>
    <definedName name="TRNR_2d213250f9c24d359130e0b53c624f48_61_2" localSheetId="50" hidden="1">#REF!</definedName>
    <definedName name="TRNR_2d213250f9c24d359130e0b53c624f48_61_2" localSheetId="51" hidden="1">#REF!</definedName>
    <definedName name="TRNR_2d213250f9c24d359130e0b53c624f48_61_2" localSheetId="53" hidden="1">#REF!</definedName>
    <definedName name="TRNR_2d213250f9c24d359130e0b53c624f48_61_2" localSheetId="38" hidden="1">#REF!</definedName>
    <definedName name="TRNR_2d213250f9c24d359130e0b53c624f48_61_2" localSheetId="125" hidden="1">#REF!</definedName>
    <definedName name="TRNR_2d213250f9c24d359130e0b53c624f48_61_2" localSheetId="126" hidden="1">#REF!</definedName>
    <definedName name="TRNR_2d213250f9c24d359130e0b53c624f48_61_2" localSheetId="127" hidden="1">#REF!</definedName>
    <definedName name="TRNR_2d213250f9c24d359130e0b53c624f48_61_2" localSheetId="129" hidden="1">#REF!</definedName>
    <definedName name="TRNR_2d213250f9c24d359130e0b53c624f48_61_2" localSheetId="130" hidden="1">#REF!</definedName>
    <definedName name="TRNR_2d213250f9c24d359130e0b53c624f48_61_2" localSheetId="131" hidden="1">#REF!</definedName>
    <definedName name="TRNR_2d213250f9c24d359130e0b53c624f48_61_2" localSheetId="40" hidden="1">#REF!</definedName>
    <definedName name="TRNR_2d213250f9c24d359130e0b53c624f48_61_2" hidden="1">#REF!</definedName>
    <definedName name="TRNR_2d2339958c764653a3e65620fc50aab9_61_2" localSheetId="31" hidden="1">#REF!</definedName>
    <definedName name="TRNR_2d2339958c764653a3e65620fc50aab9_61_2" localSheetId="50" hidden="1">#REF!</definedName>
    <definedName name="TRNR_2d2339958c764653a3e65620fc50aab9_61_2" localSheetId="51" hidden="1">#REF!</definedName>
    <definedName name="TRNR_2d2339958c764653a3e65620fc50aab9_61_2" localSheetId="53" hidden="1">#REF!</definedName>
    <definedName name="TRNR_2d2339958c764653a3e65620fc50aab9_61_2" localSheetId="38" hidden="1">#REF!</definedName>
    <definedName name="TRNR_2d2339958c764653a3e65620fc50aab9_61_2" localSheetId="125" hidden="1">#REF!</definedName>
    <definedName name="TRNR_2d2339958c764653a3e65620fc50aab9_61_2" localSheetId="126" hidden="1">#REF!</definedName>
    <definedName name="TRNR_2d2339958c764653a3e65620fc50aab9_61_2" localSheetId="127" hidden="1">#REF!</definedName>
    <definedName name="TRNR_2d2339958c764653a3e65620fc50aab9_61_2" localSheetId="129" hidden="1">#REF!</definedName>
    <definedName name="TRNR_2d2339958c764653a3e65620fc50aab9_61_2" localSheetId="130" hidden="1">#REF!</definedName>
    <definedName name="TRNR_2d2339958c764653a3e65620fc50aab9_61_2" localSheetId="131" hidden="1">#REF!</definedName>
    <definedName name="TRNR_2d2339958c764653a3e65620fc50aab9_61_2" localSheetId="40" hidden="1">#REF!</definedName>
    <definedName name="TRNR_2d2339958c764653a3e65620fc50aab9_61_2" hidden="1">#REF!</definedName>
    <definedName name="TRNR_2d3803e02e5f4810b07bd6157a554a34_282_26" localSheetId="38" hidden="1">#REF!</definedName>
    <definedName name="TRNR_2d3803e02e5f4810b07bd6157a554a34_282_26" localSheetId="125" hidden="1">#REF!</definedName>
    <definedName name="TRNR_2d3803e02e5f4810b07bd6157a554a34_282_26" localSheetId="126" hidden="1">#REF!</definedName>
    <definedName name="TRNR_2d3803e02e5f4810b07bd6157a554a34_282_26" localSheetId="127" hidden="1">#REF!</definedName>
    <definedName name="TRNR_2d3803e02e5f4810b07bd6157a554a34_282_26" localSheetId="129" hidden="1">#REF!</definedName>
    <definedName name="TRNR_2d3803e02e5f4810b07bd6157a554a34_282_26" localSheetId="130" hidden="1">#REF!</definedName>
    <definedName name="TRNR_2d3803e02e5f4810b07bd6157a554a34_282_26" localSheetId="131" hidden="1">#REF!</definedName>
    <definedName name="TRNR_2d3803e02e5f4810b07bd6157a554a34_282_26" hidden="1">#REF!</definedName>
    <definedName name="TRNR_2d47b8ef56ae4959a91682d77079112f_61_2" localSheetId="31" hidden="1">#REF!</definedName>
    <definedName name="TRNR_2d47b8ef56ae4959a91682d77079112f_61_2" localSheetId="50" hidden="1">#REF!</definedName>
    <definedName name="TRNR_2d47b8ef56ae4959a91682d77079112f_61_2" localSheetId="51" hidden="1">#REF!</definedName>
    <definedName name="TRNR_2d47b8ef56ae4959a91682d77079112f_61_2" localSheetId="53" hidden="1">#REF!</definedName>
    <definedName name="TRNR_2d47b8ef56ae4959a91682d77079112f_61_2" localSheetId="54" hidden="1">#REF!</definedName>
    <definedName name="TRNR_2d47b8ef56ae4959a91682d77079112f_61_2" localSheetId="33" hidden="1">#REF!</definedName>
    <definedName name="TRNR_2d47b8ef56ae4959a91682d77079112f_61_2" localSheetId="34" hidden="1">#REF!</definedName>
    <definedName name="TRNR_2d47b8ef56ae4959a91682d77079112f_61_2" localSheetId="38" hidden="1">#REF!</definedName>
    <definedName name="TRNR_2d47b8ef56ae4959a91682d77079112f_61_2" localSheetId="124" hidden="1">#REF!</definedName>
    <definedName name="TRNR_2d47b8ef56ae4959a91682d77079112f_61_2" localSheetId="125" hidden="1">#REF!</definedName>
    <definedName name="TRNR_2d47b8ef56ae4959a91682d77079112f_61_2" localSheetId="126" hidden="1">#REF!</definedName>
    <definedName name="TRNR_2d47b8ef56ae4959a91682d77079112f_61_2" localSheetId="127" hidden="1">#REF!</definedName>
    <definedName name="TRNR_2d47b8ef56ae4959a91682d77079112f_61_2" localSheetId="128" hidden="1">#REF!</definedName>
    <definedName name="TRNR_2d47b8ef56ae4959a91682d77079112f_61_2" localSheetId="129" hidden="1">#REF!</definedName>
    <definedName name="TRNR_2d47b8ef56ae4959a91682d77079112f_61_2" localSheetId="130" hidden="1">#REF!</definedName>
    <definedName name="TRNR_2d47b8ef56ae4959a91682d77079112f_61_2" localSheetId="131" hidden="1">#REF!</definedName>
    <definedName name="TRNR_2d47b8ef56ae4959a91682d77079112f_61_2" localSheetId="40" hidden="1">#REF!</definedName>
    <definedName name="TRNR_2d47b8ef56ae4959a91682d77079112f_61_2" hidden="1">#REF!</definedName>
    <definedName name="TRNR_2d48bab8cb45402ab0b59802df9d4206_61_2" localSheetId="31" hidden="1">#REF!</definedName>
    <definedName name="TRNR_2d48bab8cb45402ab0b59802df9d4206_61_2" localSheetId="50" hidden="1">#REF!</definedName>
    <definedName name="TRNR_2d48bab8cb45402ab0b59802df9d4206_61_2" localSheetId="51" hidden="1">#REF!</definedName>
    <definedName name="TRNR_2d48bab8cb45402ab0b59802df9d4206_61_2" localSheetId="53" hidden="1">#REF!</definedName>
    <definedName name="TRNR_2d48bab8cb45402ab0b59802df9d4206_61_2" localSheetId="38" hidden="1">#REF!</definedName>
    <definedName name="TRNR_2d48bab8cb45402ab0b59802df9d4206_61_2" localSheetId="125" hidden="1">#REF!</definedName>
    <definedName name="TRNR_2d48bab8cb45402ab0b59802df9d4206_61_2" localSheetId="126" hidden="1">#REF!</definedName>
    <definedName name="TRNR_2d48bab8cb45402ab0b59802df9d4206_61_2" localSheetId="127" hidden="1">#REF!</definedName>
    <definedName name="TRNR_2d48bab8cb45402ab0b59802df9d4206_61_2" localSheetId="129" hidden="1">#REF!</definedName>
    <definedName name="TRNR_2d48bab8cb45402ab0b59802df9d4206_61_2" localSheetId="130" hidden="1">#REF!</definedName>
    <definedName name="TRNR_2d48bab8cb45402ab0b59802df9d4206_61_2" localSheetId="131" hidden="1">#REF!</definedName>
    <definedName name="TRNR_2d48bab8cb45402ab0b59802df9d4206_61_2" localSheetId="40" hidden="1">#REF!</definedName>
    <definedName name="TRNR_2d48bab8cb45402ab0b59802df9d4206_61_2" hidden="1">#REF!</definedName>
    <definedName name="TRNR_2d703afd5c884fdfbd873009fc64971e_61_2" localSheetId="31" hidden="1">#REF!</definedName>
    <definedName name="TRNR_2d703afd5c884fdfbd873009fc64971e_61_2" localSheetId="50" hidden="1">#REF!</definedName>
    <definedName name="TRNR_2d703afd5c884fdfbd873009fc64971e_61_2" localSheetId="51" hidden="1">#REF!</definedName>
    <definedName name="TRNR_2d703afd5c884fdfbd873009fc64971e_61_2" localSheetId="53" hidden="1">#REF!</definedName>
    <definedName name="TRNR_2d703afd5c884fdfbd873009fc64971e_61_2" localSheetId="38" hidden="1">#REF!</definedName>
    <definedName name="TRNR_2d703afd5c884fdfbd873009fc64971e_61_2" localSheetId="125" hidden="1">#REF!</definedName>
    <definedName name="TRNR_2d703afd5c884fdfbd873009fc64971e_61_2" localSheetId="126" hidden="1">#REF!</definedName>
    <definedName name="TRNR_2d703afd5c884fdfbd873009fc64971e_61_2" localSheetId="127" hidden="1">#REF!</definedName>
    <definedName name="TRNR_2d703afd5c884fdfbd873009fc64971e_61_2" localSheetId="129" hidden="1">#REF!</definedName>
    <definedName name="TRNR_2d703afd5c884fdfbd873009fc64971e_61_2" localSheetId="130" hidden="1">#REF!</definedName>
    <definedName name="TRNR_2d703afd5c884fdfbd873009fc64971e_61_2" localSheetId="131" hidden="1">#REF!</definedName>
    <definedName name="TRNR_2d703afd5c884fdfbd873009fc64971e_61_2" localSheetId="40" hidden="1">#REF!</definedName>
    <definedName name="TRNR_2d703afd5c884fdfbd873009fc64971e_61_2" hidden="1">#REF!</definedName>
    <definedName name="TRNR_2d738704a82047f49f803c93add4f065_61_2" localSheetId="31" hidden="1">#REF!</definedName>
    <definedName name="TRNR_2d738704a82047f49f803c93add4f065_61_2" localSheetId="50" hidden="1">#REF!</definedName>
    <definedName name="TRNR_2d738704a82047f49f803c93add4f065_61_2" localSheetId="51" hidden="1">#REF!</definedName>
    <definedName name="TRNR_2d738704a82047f49f803c93add4f065_61_2" localSheetId="53" hidden="1">#REF!</definedName>
    <definedName name="TRNR_2d738704a82047f49f803c93add4f065_61_2" localSheetId="38" hidden="1">#REF!</definedName>
    <definedName name="TRNR_2d738704a82047f49f803c93add4f065_61_2" localSheetId="125" hidden="1">#REF!</definedName>
    <definedName name="TRNR_2d738704a82047f49f803c93add4f065_61_2" localSheetId="126" hidden="1">#REF!</definedName>
    <definedName name="TRNR_2d738704a82047f49f803c93add4f065_61_2" localSheetId="127" hidden="1">#REF!</definedName>
    <definedName name="TRNR_2d738704a82047f49f803c93add4f065_61_2" localSheetId="129" hidden="1">#REF!</definedName>
    <definedName name="TRNR_2d738704a82047f49f803c93add4f065_61_2" localSheetId="130" hidden="1">#REF!</definedName>
    <definedName name="TRNR_2d738704a82047f49f803c93add4f065_61_2" localSheetId="131" hidden="1">#REF!</definedName>
    <definedName name="TRNR_2d738704a82047f49f803c93add4f065_61_2" localSheetId="40" hidden="1">#REF!</definedName>
    <definedName name="TRNR_2d738704a82047f49f803c93add4f065_61_2" hidden="1">#REF!</definedName>
    <definedName name="TRNR_2d85a514d03840178c9277c6c0d6722c_103_6" localSheetId="31" hidden="1">#REF!</definedName>
    <definedName name="TRNR_2d85a514d03840178c9277c6c0d6722c_103_6" localSheetId="50" hidden="1">#REF!</definedName>
    <definedName name="TRNR_2d85a514d03840178c9277c6c0d6722c_103_6" localSheetId="51" hidden="1">#REF!</definedName>
    <definedName name="TRNR_2d85a514d03840178c9277c6c0d6722c_103_6" localSheetId="53" hidden="1">#REF!</definedName>
    <definedName name="TRNR_2d85a514d03840178c9277c6c0d6722c_103_6" localSheetId="38" hidden="1">#REF!</definedName>
    <definedName name="TRNR_2d85a514d03840178c9277c6c0d6722c_103_6" localSheetId="125" hidden="1">#REF!</definedName>
    <definedName name="TRNR_2d85a514d03840178c9277c6c0d6722c_103_6" localSheetId="126" hidden="1">#REF!</definedName>
    <definedName name="TRNR_2d85a514d03840178c9277c6c0d6722c_103_6" localSheetId="127" hidden="1">#REF!</definedName>
    <definedName name="TRNR_2d85a514d03840178c9277c6c0d6722c_103_6" localSheetId="129" hidden="1">#REF!</definedName>
    <definedName name="TRNR_2d85a514d03840178c9277c6c0d6722c_103_6" localSheetId="130" hidden="1">#REF!</definedName>
    <definedName name="TRNR_2d85a514d03840178c9277c6c0d6722c_103_6" localSheetId="131" hidden="1">#REF!</definedName>
    <definedName name="TRNR_2d85a514d03840178c9277c6c0d6722c_103_6" localSheetId="40" hidden="1">#REF!</definedName>
    <definedName name="TRNR_2d85a514d03840178c9277c6c0d6722c_103_6" hidden="1">#REF!</definedName>
    <definedName name="TRNR_2d8ce752042a49c4a64746b1c7fd8f10_1111_27" localSheetId="31" hidden="1">#REF!</definedName>
    <definedName name="TRNR_2d8ce752042a49c4a64746b1c7fd8f10_1111_27" localSheetId="38" hidden="1">#REF!</definedName>
    <definedName name="TRNR_2d8ce752042a49c4a64746b1c7fd8f10_1111_27" localSheetId="125" hidden="1">#REF!</definedName>
    <definedName name="TRNR_2d8ce752042a49c4a64746b1c7fd8f10_1111_27" localSheetId="126" hidden="1">#REF!</definedName>
    <definedName name="TRNR_2d8ce752042a49c4a64746b1c7fd8f10_1111_27" localSheetId="127" hidden="1">#REF!</definedName>
    <definedName name="TRNR_2d8ce752042a49c4a64746b1c7fd8f10_1111_27" localSheetId="129" hidden="1">#REF!</definedName>
    <definedName name="TRNR_2d8ce752042a49c4a64746b1c7fd8f10_1111_27" localSheetId="130" hidden="1">#REF!</definedName>
    <definedName name="TRNR_2d8ce752042a49c4a64746b1c7fd8f10_1111_27" localSheetId="131" hidden="1">#REF!</definedName>
    <definedName name="TRNR_2d8ce752042a49c4a64746b1c7fd8f10_1111_27" localSheetId="40" hidden="1">#REF!</definedName>
    <definedName name="TRNR_2d8ce752042a49c4a64746b1c7fd8f10_1111_27" hidden="1">#REF!</definedName>
    <definedName name="TRNR_2d93b7731ede4526ba3258eb31442153_61_2" localSheetId="31" hidden="1">#REF!</definedName>
    <definedName name="TRNR_2d93b7731ede4526ba3258eb31442153_61_2" localSheetId="50" hidden="1">#REF!</definedName>
    <definedName name="TRNR_2d93b7731ede4526ba3258eb31442153_61_2" localSheetId="51" hidden="1">#REF!</definedName>
    <definedName name="TRNR_2d93b7731ede4526ba3258eb31442153_61_2" localSheetId="53" hidden="1">#REF!</definedName>
    <definedName name="TRNR_2d93b7731ede4526ba3258eb31442153_61_2" localSheetId="38" hidden="1">#REF!</definedName>
    <definedName name="TRNR_2d93b7731ede4526ba3258eb31442153_61_2" localSheetId="125" hidden="1">#REF!</definedName>
    <definedName name="TRNR_2d93b7731ede4526ba3258eb31442153_61_2" localSheetId="126" hidden="1">#REF!</definedName>
    <definedName name="TRNR_2d93b7731ede4526ba3258eb31442153_61_2" localSheetId="127" hidden="1">#REF!</definedName>
    <definedName name="TRNR_2d93b7731ede4526ba3258eb31442153_61_2" localSheetId="129" hidden="1">#REF!</definedName>
    <definedName name="TRNR_2d93b7731ede4526ba3258eb31442153_61_2" localSheetId="130" hidden="1">#REF!</definedName>
    <definedName name="TRNR_2d93b7731ede4526ba3258eb31442153_61_2" localSheetId="131" hidden="1">#REF!</definedName>
    <definedName name="TRNR_2d93b7731ede4526ba3258eb31442153_61_2" localSheetId="40" hidden="1">#REF!</definedName>
    <definedName name="TRNR_2d93b7731ede4526ba3258eb31442153_61_2" hidden="1">#REF!</definedName>
    <definedName name="TRNR_2da53d34614e44189cbf6deaf77b52b4_6451_2" hidden="1">#REF!</definedName>
    <definedName name="TRNR_2dac46d76bbc4a089dad6ca042eb39ff_62_11" hidden="1">#REF!</definedName>
    <definedName name="TRNR_2db86c5ea43b49079557d82c1d013ff8_61_2" localSheetId="31" hidden="1">#REF!</definedName>
    <definedName name="TRNR_2db86c5ea43b49079557d82c1d013ff8_61_2" localSheetId="50" hidden="1">#REF!</definedName>
    <definedName name="TRNR_2db86c5ea43b49079557d82c1d013ff8_61_2" localSheetId="51" hidden="1">#REF!</definedName>
    <definedName name="TRNR_2db86c5ea43b49079557d82c1d013ff8_61_2" localSheetId="53" hidden="1">#REF!</definedName>
    <definedName name="TRNR_2db86c5ea43b49079557d82c1d013ff8_61_2" localSheetId="38" hidden="1">#REF!</definedName>
    <definedName name="TRNR_2db86c5ea43b49079557d82c1d013ff8_61_2" localSheetId="125" hidden="1">#REF!</definedName>
    <definedName name="TRNR_2db86c5ea43b49079557d82c1d013ff8_61_2" localSheetId="126" hidden="1">#REF!</definedName>
    <definedName name="TRNR_2db86c5ea43b49079557d82c1d013ff8_61_2" localSheetId="127" hidden="1">#REF!</definedName>
    <definedName name="TRNR_2db86c5ea43b49079557d82c1d013ff8_61_2" localSheetId="129" hidden="1">#REF!</definedName>
    <definedName name="TRNR_2db86c5ea43b49079557d82c1d013ff8_61_2" localSheetId="130" hidden="1">#REF!</definedName>
    <definedName name="TRNR_2db86c5ea43b49079557d82c1d013ff8_61_2" localSheetId="131" hidden="1">#REF!</definedName>
    <definedName name="TRNR_2db86c5ea43b49079557d82c1d013ff8_61_2" localSheetId="40" hidden="1">#REF!</definedName>
    <definedName name="TRNR_2db86c5ea43b49079557d82c1d013ff8_61_2" hidden="1">#REF!</definedName>
    <definedName name="TRNR_2db9ce01b802414a89c51d20f7733e53_61_2" localSheetId="31" hidden="1">#REF!</definedName>
    <definedName name="TRNR_2db9ce01b802414a89c51d20f7733e53_61_2" localSheetId="50" hidden="1">#REF!</definedName>
    <definedName name="TRNR_2db9ce01b802414a89c51d20f7733e53_61_2" localSheetId="51" hidden="1">#REF!</definedName>
    <definedName name="TRNR_2db9ce01b802414a89c51d20f7733e53_61_2" localSheetId="53" hidden="1">#REF!</definedName>
    <definedName name="TRNR_2db9ce01b802414a89c51d20f7733e53_61_2" localSheetId="38" hidden="1">#REF!</definedName>
    <definedName name="TRNR_2db9ce01b802414a89c51d20f7733e53_61_2" localSheetId="125" hidden="1">#REF!</definedName>
    <definedName name="TRNR_2db9ce01b802414a89c51d20f7733e53_61_2" localSheetId="126" hidden="1">#REF!</definedName>
    <definedName name="TRNR_2db9ce01b802414a89c51d20f7733e53_61_2" localSheetId="127" hidden="1">#REF!</definedName>
    <definedName name="TRNR_2db9ce01b802414a89c51d20f7733e53_61_2" localSheetId="129" hidden="1">#REF!</definedName>
    <definedName name="TRNR_2db9ce01b802414a89c51d20f7733e53_61_2" localSheetId="130" hidden="1">#REF!</definedName>
    <definedName name="TRNR_2db9ce01b802414a89c51d20f7733e53_61_2" localSheetId="131" hidden="1">#REF!</definedName>
    <definedName name="TRNR_2db9ce01b802414a89c51d20f7733e53_61_2" localSheetId="40" hidden="1">#REF!</definedName>
    <definedName name="TRNR_2db9ce01b802414a89c51d20f7733e53_61_2" hidden="1">#REF!</definedName>
    <definedName name="TRNR_2dc3afd66c5142c5a208bc7a30acb7e4_61_2" localSheetId="31" hidden="1">#REF!</definedName>
    <definedName name="TRNR_2dc3afd66c5142c5a208bc7a30acb7e4_61_2" localSheetId="50" hidden="1">#REF!</definedName>
    <definedName name="TRNR_2dc3afd66c5142c5a208bc7a30acb7e4_61_2" localSheetId="51" hidden="1">#REF!</definedName>
    <definedName name="TRNR_2dc3afd66c5142c5a208bc7a30acb7e4_61_2" localSheetId="53" hidden="1">#REF!</definedName>
    <definedName name="TRNR_2dc3afd66c5142c5a208bc7a30acb7e4_61_2" localSheetId="38" hidden="1">#REF!</definedName>
    <definedName name="TRNR_2dc3afd66c5142c5a208bc7a30acb7e4_61_2" localSheetId="125" hidden="1">#REF!</definedName>
    <definedName name="TRNR_2dc3afd66c5142c5a208bc7a30acb7e4_61_2" localSheetId="126" hidden="1">#REF!</definedName>
    <definedName name="TRNR_2dc3afd66c5142c5a208bc7a30acb7e4_61_2" localSheetId="127" hidden="1">#REF!</definedName>
    <definedName name="TRNR_2dc3afd66c5142c5a208bc7a30acb7e4_61_2" localSheetId="129" hidden="1">#REF!</definedName>
    <definedName name="TRNR_2dc3afd66c5142c5a208bc7a30acb7e4_61_2" localSheetId="130" hidden="1">#REF!</definedName>
    <definedName name="TRNR_2dc3afd66c5142c5a208bc7a30acb7e4_61_2" localSheetId="131" hidden="1">#REF!</definedName>
    <definedName name="TRNR_2dc3afd66c5142c5a208bc7a30acb7e4_61_2" localSheetId="40" hidden="1">#REF!</definedName>
    <definedName name="TRNR_2dc3afd66c5142c5a208bc7a30acb7e4_61_2" hidden="1">#REF!</definedName>
    <definedName name="TRNR_2de2b2e2dea842af9c9019deec213659_61_2" localSheetId="31" hidden="1">#REF!</definedName>
    <definedName name="TRNR_2de2b2e2dea842af9c9019deec213659_61_2" localSheetId="50" hidden="1">#REF!</definedName>
    <definedName name="TRNR_2de2b2e2dea842af9c9019deec213659_61_2" localSheetId="51" hidden="1">#REF!</definedName>
    <definedName name="TRNR_2de2b2e2dea842af9c9019deec213659_61_2" localSheetId="53" hidden="1">#REF!</definedName>
    <definedName name="TRNR_2de2b2e2dea842af9c9019deec213659_61_2" localSheetId="38" hidden="1">#REF!</definedName>
    <definedName name="TRNR_2de2b2e2dea842af9c9019deec213659_61_2" localSheetId="125" hidden="1">#REF!</definedName>
    <definedName name="TRNR_2de2b2e2dea842af9c9019deec213659_61_2" localSheetId="126" hidden="1">#REF!</definedName>
    <definedName name="TRNR_2de2b2e2dea842af9c9019deec213659_61_2" localSheetId="127" hidden="1">#REF!</definedName>
    <definedName name="TRNR_2de2b2e2dea842af9c9019deec213659_61_2" localSheetId="129" hidden="1">#REF!</definedName>
    <definedName name="TRNR_2de2b2e2dea842af9c9019deec213659_61_2" localSheetId="130" hidden="1">#REF!</definedName>
    <definedName name="TRNR_2de2b2e2dea842af9c9019deec213659_61_2" localSheetId="131" hidden="1">#REF!</definedName>
    <definedName name="TRNR_2de2b2e2dea842af9c9019deec213659_61_2" localSheetId="40" hidden="1">#REF!</definedName>
    <definedName name="TRNR_2de2b2e2dea842af9c9019deec213659_61_2" hidden="1">#REF!</definedName>
    <definedName name="TRNR_2decdce3fc58428ab3dc2063b82c5f7c_5920_4" localSheetId="124" hidden="1">#REF!</definedName>
    <definedName name="TRNR_2decdce3fc58428ab3dc2063b82c5f7c_5920_4" localSheetId="125" hidden="1">#REF!</definedName>
    <definedName name="TRNR_2decdce3fc58428ab3dc2063b82c5f7c_5920_4" localSheetId="126" hidden="1">#REF!</definedName>
    <definedName name="TRNR_2decdce3fc58428ab3dc2063b82c5f7c_5920_4" localSheetId="127" hidden="1">#REF!</definedName>
    <definedName name="TRNR_2decdce3fc58428ab3dc2063b82c5f7c_5920_4" localSheetId="129" hidden="1">#REF!</definedName>
    <definedName name="TRNR_2decdce3fc58428ab3dc2063b82c5f7c_5920_4" localSheetId="130" hidden="1">#REF!</definedName>
    <definedName name="TRNR_2decdce3fc58428ab3dc2063b82c5f7c_5920_4" localSheetId="131" hidden="1">#REF!</definedName>
    <definedName name="TRNR_2decdce3fc58428ab3dc2063b82c5f7c_5920_4" localSheetId="138" hidden="1">#REF!</definedName>
    <definedName name="TRNR_2decdce3fc58428ab3dc2063b82c5f7c_5920_4" hidden="1">#REF!</definedName>
    <definedName name="TRNR_2e01df38349a4112b3948867496919b8_61_2" localSheetId="31" hidden="1">#REF!</definedName>
    <definedName name="TRNR_2e01df38349a4112b3948867496919b8_61_2" localSheetId="50" hidden="1">#REF!</definedName>
    <definedName name="TRNR_2e01df38349a4112b3948867496919b8_61_2" localSheetId="51" hidden="1">#REF!</definedName>
    <definedName name="TRNR_2e01df38349a4112b3948867496919b8_61_2" localSheetId="53" hidden="1">#REF!</definedName>
    <definedName name="TRNR_2e01df38349a4112b3948867496919b8_61_2" localSheetId="38" hidden="1">#REF!</definedName>
    <definedName name="TRNR_2e01df38349a4112b3948867496919b8_61_2" localSheetId="125" hidden="1">#REF!</definedName>
    <definedName name="TRNR_2e01df38349a4112b3948867496919b8_61_2" localSheetId="126" hidden="1">#REF!</definedName>
    <definedName name="TRNR_2e01df38349a4112b3948867496919b8_61_2" localSheetId="127" hidden="1">#REF!</definedName>
    <definedName name="TRNR_2e01df38349a4112b3948867496919b8_61_2" localSheetId="129" hidden="1">#REF!</definedName>
    <definedName name="TRNR_2e01df38349a4112b3948867496919b8_61_2" localSheetId="130" hidden="1">#REF!</definedName>
    <definedName name="TRNR_2e01df38349a4112b3948867496919b8_61_2" localSheetId="131" hidden="1">#REF!</definedName>
    <definedName name="TRNR_2e01df38349a4112b3948867496919b8_61_2" localSheetId="138" hidden="1">#REF!</definedName>
    <definedName name="TRNR_2e01df38349a4112b3948867496919b8_61_2" localSheetId="40" hidden="1">#REF!</definedName>
    <definedName name="TRNR_2e01df38349a4112b3948867496919b8_61_2" hidden="1">#REF!</definedName>
    <definedName name="TRNR_2e06b1d99a5c43c5b6b9241e965401b7_61_2" localSheetId="31" hidden="1">#REF!</definedName>
    <definedName name="TRNR_2e06b1d99a5c43c5b6b9241e965401b7_61_2" localSheetId="50" hidden="1">#REF!</definedName>
    <definedName name="TRNR_2e06b1d99a5c43c5b6b9241e965401b7_61_2" localSheetId="51" hidden="1">#REF!</definedName>
    <definedName name="TRNR_2e06b1d99a5c43c5b6b9241e965401b7_61_2" localSheetId="53" hidden="1">#REF!</definedName>
    <definedName name="TRNR_2e06b1d99a5c43c5b6b9241e965401b7_61_2" localSheetId="38" hidden="1">#REF!</definedName>
    <definedName name="TRNR_2e06b1d99a5c43c5b6b9241e965401b7_61_2" localSheetId="125" hidden="1">#REF!</definedName>
    <definedName name="TRNR_2e06b1d99a5c43c5b6b9241e965401b7_61_2" localSheetId="126" hidden="1">#REF!</definedName>
    <definedName name="TRNR_2e06b1d99a5c43c5b6b9241e965401b7_61_2" localSheetId="127" hidden="1">#REF!</definedName>
    <definedName name="TRNR_2e06b1d99a5c43c5b6b9241e965401b7_61_2" localSheetId="129" hidden="1">#REF!</definedName>
    <definedName name="TRNR_2e06b1d99a5c43c5b6b9241e965401b7_61_2" localSheetId="130" hidden="1">#REF!</definedName>
    <definedName name="TRNR_2e06b1d99a5c43c5b6b9241e965401b7_61_2" localSheetId="131" hidden="1">#REF!</definedName>
    <definedName name="TRNR_2e06b1d99a5c43c5b6b9241e965401b7_61_2" localSheetId="40" hidden="1">#REF!</definedName>
    <definedName name="TRNR_2e06b1d99a5c43c5b6b9241e965401b7_61_2" hidden="1">#REF!</definedName>
    <definedName name="TRNR_2e07fb3708fa426aa7d9d95f21b36a1a_5827_6" localSheetId="38" hidden="1">#REF!</definedName>
    <definedName name="TRNR_2e07fb3708fa426aa7d9d95f21b36a1a_5827_6" localSheetId="124" hidden="1">#REF!</definedName>
    <definedName name="TRNR_2e07fb3708fa426aa7d9d95f21b36a1a_5827_6" localSheetId="125" hidden="1">#REF!</definedName>
    <definedName name="TRNR_2e07fb3708fa426aa7d9d95f21b36a1a_5827_6" localSheetId="128" hidden="1">#REF!</definedName>
    <definedName name="TRNR_2e07fb3708fa426aa7d9d95f21b36a1a_5827_6" localSheetId="129" hidden="1">#REF!</definedName>
    <definedName name="TRNR_2e07fb3708fa426aa7d9d95f21b36a1a_5827_6" hidden="1">#REF!</definedName>
    <definedName name="TRNR_2e1f890cc7484b1a9ee510eb44fe6398_61_2" localSheetId="31" hidden="1">#REF!</definedName>
    <definedName name="TRNR_2e1f890cc7484b1a9ee510eb44fe6398_61_2" localSheetId="50" hidden="1">#REF!</definedName>
    <definedName name="TRNR_2e1f890cc7484b1a9ee510eb44fe6398_61_2" localSheetId="51" hidden="1">#REF!</definedName>
    <definedName name="TRNR_2e1f890cc7484b1a9ee510eb44fe6398_61_2" localSheetId="53" hidden="1">#REF!</definedName>
    <definedName name="TRNR_2e1f890cc7484b1a9ee510eb44fe6398_61_2" localSheetId="38" hidden="1">#REF!</definedName>
    <definedName name="TRNR_2e1f890cc7484b1a9ee510eb44fe6398_61_2" localSheetId="125" hidden="1">#REF!</definedName>
    <definedName name="TRNR_2e1f890cc7484b1a9ee510eb44fe6398_61_2" localSheetId="126" hidden="1">#REF!</definedName>
    <definedName name="TRNR_2e1f890cc7484b1a9ee510eb44fe6398_61_2" localSheetId="127" hidden="1">#REF!</definedName>
    <definedName name="TRNR_2e1f890cc7484b1a9ee510eb44fe6398_61_2" localSheetId="129" hidden="1">#REF!</definedName>
    <definedName name="TRNR_2e1f890cc7484b1a9ee510eb44fe6398_61_2" localSheetId="130" hidden="1">#REF!</definedName>
    <definedName name="TRNR_2e1f890cc7484b1a9ee510eb44fe6398_61_2" localSheetId="131" hidden="1">#REF!</definedName>
    <definedName name="TRNR_2e1f890cc7484b1a9ee510eb44fe6398_61_2" localSheetId="138" hidden="1">#REF!</definedName>
    <definedName name="TRNR_2e1f890cc7484b1a9ee510eb44fe6398_61_2" localSheetId="40" hidden="1">#REF!</definedName>
    <definedName name="TRNR_2e1f890cc7484b1a9ee510eb44fe6398_61_2" hidden="1">#REF!</definedName>
    <definedName name="TRNR_2e208bc4aa104b2d9f537f2127603998_61_2" localSheetId="31" hidden="1">#REF!</definedName>
    <definedName name="TRNR_2e208bc4aa104b2d9f537f2127603998_61_2" localSheetId="50" hidden="1">#REF!</definedName>
    <definedName name="TRNR_2e208bc4aa104b2d9f537f2127603998_61_2" localSheetId="51" hidden="1">#REF!</definedName>
    <definedName name="TRNR_2e208bc4aa104b2d9f537f2127603998_61_2" localSheetId="53" hidden="1">#REF!</definedName>
    <definedName name="TRNR_2e208bc4aa104b2d9f537f2127603998_61_2" localSheetId="38" hidden="1">#REF!</definedName>
    <definedName name="TRNR_2e208bc4aa104b2d9f537f2127603998_61_2" localSheetId="125" hidden="1">#REF!</definedName>
    <definedName name="TRNR_2e208bc4aa104b2d9f537f2127603998_61_2" localSheetId="126" hidden="1">#REF!</definedName>
    <definedName name="TRNR_2e208bc4aa104b2d9f537f2127603998_61_2" localSheetId="127" hidden="1">#REF!</definedName>
    <definedName name="TRNR_2e208bc4aa104b2d9f537f2127603998_61_2" localSheetId="129" hidden="1">#REF!</definedName>
    <definedName name="TRNR_2e208bc4aa104b2d9f537f2127603998_61_2" localSheetId="130" hidden="1">#REF!</definedName>
    <definedName name="TRNR_2e208bc4aa104b2d9f537f2127603998_61_2" localSheetId="131" hidden="1">#REF!</definedName>
    <definedName name="TRNR_2e208bc4aa104b2d9f537f2127603998_61_2" localSheetId="40" hidden="1">#REF!</definedName>
    <definedName name="TRNR_2e208bc4aa104b2d9f537f2127603998_61_2" hidden="1">#REF!</definedName>
    <definedName name="TRNR_2e2ccb7570424948bf37db8ee205a1a6_54_3" localSheetId="31" hidden="1">#REF!</definedName>
    <definedName name="TRNR_2e2ccb7570424948bf37db8ee205a1a6_54_3" localSheetId="38" hidden="1">#REF!</definedName>
    <definedName name="TRNR_2e2ccb7570424948bf37db8ee205a1a6_54_3" localSheetId="125" hidden="1">#REF!</definedName>
    <definedName name="TRNR_2e2ccb7570424948bf37db8ee205a1a6_54_3" localSheetId="126" hidden="1">#REF!</definedName>
    <definedName name="TRNR_2e2ccb7570424948bf37db8ee205a1a6_54_3" localSheetId="127" hidden="1">#REF!</definedName>
    <definedName name="TRNR_2e2ccb7570424948bf37db8ee205a1a6_54_3" localSheetId="129" hidden="1">#REF!</definedName>
    <definedName name="TRNR_2e2ccb7570424948bf37db8ee205a1a6_54_3" localSheetId="130" hidden="1">#REF!</definedName>
    <definedName name="TRNR_2e2ccb7570424948bf37db8ee205a1a6_54_3" localSheetId="131" hidden="1">#REF!</definedName>
    <definedName name="TRNR_2e2ccb7570424948bf37db8ee205a1a6_54_3" localSheetId="40" hidden="1">#REF!</definedName>
    <definedName name="TRNR_2e2ccb7570424948bf37db8ee205a1a6_54_3" hidden="1">#REF!</definedName>
    <definedName name="TRNR_2e2f46e855ed4df58450c810c91ee847_61_2" localSheetId="38" hidden="1">#REF!</definedName>
    <definedName name="TRNR_2e2f46e855ed4df58450c810c91ee847_61_2" localSheetId="125" hidden="1">#REF!</definedName>
    <definedName name="TRNR_2e2f46e855ed4df58450c810c91ee847_61_2" localSheetId="126" hidden="1">#REF!</definedName>
    <definedName name="TRNR_2e2f46e855ed4df58450c810c91ee847_61_2" localSheetId="127" hidden="1">#REF!</definedName>
    <definedName name="TRNR_2e2f46e855ed4df58450c810c91ee847_61_2" localSheetId="129" hidden="1">#REF!</definedName>
    <definedName name="TRNR_2e2f46e855ed4df58450c810c91ee847_61_2" localSheetId="130" hidden="1">#REF!</definedName>
    <definedName name="TRNR_2e2f46e855ed4df58450c810c91ee847_61_2" localSheetId="131" hidden="1">#REF!</definedName>
    <definedName name="TRNR_2e2f46e855ed4df58450c810c91ee847_61_2" hidden="1">#REF!</definedName>
    <definedName name="TRNR_2e477c0ed4734ca79e44230871e101f2_61_2" localSheetId="31" hidden="1">#REF!</definedName>
    <definedName name="TRNR_2e477c0ed4734ca79e44230871e101f2_61_2" localSheetId="50" hidden="1">#REF!</definedName>
    <definedName name="TRNR_2e477c0ed4734ca79e44230871e101f2_61_2" localSheetId="51" hidden="1">#REF!</definedName>
    <definedName name="TRNR_2e477c0ed4734ca79e44230871e101f2_61_2" localSheetId="53" hidden="1">#REF!</definedName>
    <definedName name="TRNR_2e477c0ed4734ca79e44230871e101f2_61_2" localSheetId="38" hidden="1">#REF!</definedName>
    <definedName name="TRNR_2e477c0ed4734ca79e44230871e101f2_61_2" localSheetId="125" hidden="1">#REF!</definedName>
    <definedName name="TRNR_2e477c0ed4734ca79e44230871e101f2_61_2" localSheetId="126" hidden="1">#REF!</definedName>
    <definedName name="TRNR_2e477c0ed4734ca79e44230871e101f2_61_2" localSheetId="127" hidden="1">#REF!</definedName>
    <definedName name="TRNR_2e477c0ed4734ca79e44230871e101f2_61_2" localSheetId="129" hidden="1">#REF!</definedName>
    <definedName name="TRNR_2e477c0ed4734ca79e44230871e101f2_61_2" localSheetId="130" hidden="1">#REF!</definedName>
    <definedName name="TRNR_2e477c0ed4734ca79e44230871e101f2_61_2" localSheetId="131" hidden="1">#REF!</definedName>
    <definedName name="TRNR_2e477c0ed4734ca79e44230871e101f2_61_2" localSheetId="40" hidden="1">#REF!</definedName>
    <definedName name="TRNR_2e477c0ed4734ca79e44230871e101f2_61_2" hidden="1">#REF!</definedName>
    <definedName name="TRNR_2e47c35014da488587dea4496810a872_50_2" localSheetId="31" hidden="1">#REF!</definedName>
    <definedName name="TRNR_2e47c35014da488587dea4496810a872_50_2" localSheetId="38" hidden="1">#REF!</definedName>
    <definedName name="TRNR_2e47c35014da488587dea4496810a872_50_2" localSheetId="124" hidden="1">#REF!</definedName>
    <definedName name="TRNR_2e47c35014da488587dea4496810a872_50_2" localSheetId="125" hidden="1">#REF!</definedName>
    <definedName name="TRNR_2e47c35014da488587dea4496810a872_50_2" localSheetId="126" hidden="1">#REF!</definedName>
    <definedName name="TRNR_2e47c35014da488587dea4496810a872_50_2" localSheetId="127" hidden="1">#REF!</definedName>
    <definedName name="TRNR_2e47c35014da488587dea4496810a872_50_2" localSheetId="128" hidden="1">#REF!</definedName>
    <definedName name="TRNR_2e47c35014da488587dea4496810a872_50_2" localSheetId="129" hidden="1">#REF!</definedName>
    <definedName name="TRNR_2e47c35014da488587dea4496810a872_50_2" localSheetId="130" hidden="1">#REF!</definedName>
    <definedName name="TRNR_2e47c35014da488587dea4496810a872_50_2" localSheetId="131" hidden="1">#REF!</definedName>
    <definedName name="TRNR_2e47c35014da488587dea4496810a872_50_2" localSheetId="138" hidden="1">#REF!</definedName>
    <definedName name="TRNR_2e47c35014da488587dea4496810a872_50_2" localSheetId="40" hidden="1">#REF!</definedName>
    <definedName name="TRNR_2e47c35014da488587dea4496810a872_50_2" hidden="1">#REF!</definedName>
    <definedName name="TRNR_2e63cbeb92bd462192a39bd93ec50266_61_2" localSheetId="31" hidden="1">#REF!</definedName>
    <definedName name="TRNR_2e63cbeb92bd462192a39bd93ec50266_61_2" localSheetId="50" hidden="1">#REF!</definedName>
    <definedName name="TRNR_2e63cbeb92bd462192a39bd93ec50266_61_2" localSheetId="51" hidden="1">#REF!</definedName>
    <definedName name="TRNR_2e63cbeb92bd462192a39bd93ec50266_61_2" localSheetId="53" hidden="1">#REF!</definedName>
    <definedName name="TRNR_2e63cbeb92bd462192a39bd93ec50266_61_2" localSheetId="38" hidden="1">#REF!</definedName>
    <definedName name="TRNR_2e63cbeb92bd462192a39bd93ec50266_61_2" localSheetId="125" hidden="1">#REF!</definedName>
    <definedName name="TRNR_2e63cbeb92bd462192a39bd93ec50266_61_2" localSheetId="126" hidden="1">#REF!</definedName>
    <definedName name="TRNR_2e63cbeb92bd462192a39bd93ec50266_61_2" localSheetId="127" hidden="1">#REF!</definedName>
    <definedName name="TRNR_2e63cbeb92bd462192a39bd93ec50266_61_2" localSheetId="129" hidden="1">#REF!</definedName>
    <definedName name="TRNR_2e63cbeb92bd462192a39bd93ec50266_61_2" localSheetId="130" hidden="1">#REF!</definedName>
    <definedName name="TRNR_2e63cbeb92bd462192a39bd93ec50266_61_2" localSheetId="131" hidden="1">#REF!</definedName>
    <definedName name="TRNR_2e63cbeb92bd462192a39bd93ec50266_61_2" localSheetId="138" hidden="1">#REF!</definedName>
    <definedName name="TRNR_2e63cbeb92bd462192a39bd93ec50266_61_2" localSheetId="40" hidden="1">#REF!</definedName>
    <definedName name="TRNR_2e63cbeb92bd462192a39bd93ec50266_61_2" hidden="1">#REF!</definedName>
    <definedName name="TRNR_2e6692fe570e41899b70062e27d79697_19_9" localSheetId="38" hidden="1">#REF!</definedName>
    <definedName name="TRNR_2e6692fe570e41899b70062e27d79697_19_9" localSheetId="125" hidden="1">#REF!</definedName>
    <definedName name="TRNR_2e6692fe570e41899b70062e27d79697_19_9" localSheetId="126" hidden="1">#REF!</definedName>
    <definedName name="TRNR_2e6692fe570e41899b70062e27d79697_19_9" localSheetId="127" hidden="1">#REF!</definedName>
    <definedName name="TRNR_2e6692fe570e41899b70062e27d79697_19_9" localSheetId="129" hidden="1">#REF!</definedName>
    <definedName name="TRNR_2e6692fe570e41899b70062e27d79697_19_9" localSheetId="130" hidden="1">#REF!</definedName>
    <definedName name="TRNR_2e6692fe570e41899b70062e27d79697_19_9" localSheetId="131" hidden="1">#REF!</definedName>
    <definedName name="TRNR_2e6692fe570e41899b70062e27d79697_19_9" hidden="1">#REF!</definedName>
    <definedName name="TRNR_2e708a084465458aa5d32ea6212b1e67_61_2" localSheetId="31" hidden="1">#REF!</definedName>
    <definedName name="TRNR_2e708a084465458aa5d32ea6212b1e67_61_2" localSheetId="50" hidden="1">#REF!</definedName>
    <definedName name="TRNR_2e708a084465458aa5d32ea6212b1e67_61_2" localSheetId="51" hidden="1">#REF!</definedName>
    <definedName name="TRNR_2e708a084465458aa5d32ea6212b1e67_61_2" localSheetId="53" hidden="1">#REF!</definedName>
    <definedName name="TRNR_2e708a084465458aa5d32ea6212b1e67_61_2" localSheetId="38" hidden="1">#REF!</definedName>
    <definedName name="TRNR_2e708a084465458aa5d32ea6212b1e67_61_2" localSheetId="125" hidden="1">#REF!</definedName>
    <definedName name="TRNR_2e708a084465458aa5d32ea6212b1e67_61_2" localSheetId="126" hidden="1">#REF!</definedName>
    <definedName name="TRNR_2e708a084465458aa5d32ea6212b1e67_61_2" localSheetId="127" hidden="1">#REF!</definedName>
    <definedName name="TRNR_2e708a084465458aa5d32ea6212b1e67_61_2" localSheetId="129" hidden="1">#REF!</definedName>
    <definedName name="TRNR_2e708a084465458aa5d32ea6212b1e67_61_2" localSheetId="130" hidden="1">#REF!</definedName>
    <definedName name="TRNR_2e708a084465458aa5d32ea6212b1e67_61_2" localSheetId="131" hidden="1">#REF!</definedName>
    <definedName name="TRNR_2e708a084465458aa5d32ea6212b1e67_61_2" localSheetId="40" hidden="1">#REF!</definedName>
    <definedName name="TRNR_2e708a084465458aa5d32ea6212b1e67_61_2" hidden="1">#REF!</definedName>
    <definedName name="TRNR_2e7d423dcf2a493591def9d3ca17bb44_61_2" localSheetId="31" hidden="1">#REF!</definedName>
    <definedName name="TRNR_2e7d423dcf2a493591def9d3ca17bb44_61_2" localSheetId="50" hidden="1">#REF!</definedName>
    <definedName name="TRNR_2e7d423dcf2a493591def9d3ca17bb44_61_2" localSheetId="51" hidden="1">#REF!</definedName>
    <definedName name="TRNR_2e7d423dcf2a493591def9d3ca17bb44_61_2" localSheetId="53" hidden="1">#REF!</definedName>
    <definedName name="TRNR_2e7d423dcf2a493591def9d3ca17bb44_61_2" localSheetId="38" hidden="1">#REF!</definedName>
    <definedName name="TRNR_2e7d423dcf2a493591def9d3ca17bb44_61_2" localSheetId="125" hidden="1">#REF!</definedName>
    <definedName name="TRNR_2e7d423dcf2a493591def9d3ca17bb44_61_2" localSheetId="126" hidden="1">#REF!</definedName>
    <definedName name="TRNR_2e7d423dcf2a493591def9d3ca17bb44_61_2" localSheetId="127" hidden="1">#REF!</definedName>
    <definedName name="TRNR_2e7d423dcf2a493591def9d3ca17bb44_61_2" localSheetId="129" hidden="1">#REF!</definedName>
    <definedName name="TRNR_2e7d423dcf2a493591def9d3ca17bb44_61_2" localSheetId="130" hidden="1">#REF!</definedName>
    <definedName name="TRNR_2e7d423dcf2a493591def9d3ca17bb44_61_2" localSheetId="131" hidden="1">#REF!</definedName>
    <definedName name="TRNR_2e7d423dcf2a493591def9d3ca17bb44_61_2" localSheetId="40" hidden="1">#REF!</definedName>
    <definedName name="TRNR_2e7d423dcf2a493591def9d3ca17bb44_61_2" hidden="1">#REF!</definedName>
    <definedName name="TRNR_2e99c8fd9c88471eb309bb04e0fe9ffd_61_2" localSheetId="31" hidden="1">#REF!</definedName>
    <definedName name="TRNR_2e99c8fd9c88471eb309bb04e0fe9ffd_61_2" localSheetId="50" hidden="1">#REF!</definedName>
    <definedName name="TRNR_2e99c8fd9c88471eb309bb04e0fe9ffd_61_2" localSheetId="51" hidden="1">#REF!</definedName>
    <definedName name="TRNR_2e99c8fd9c88471eb309bb04e0fe9ffd_61_2" localSheetId="53" hidden="1">#REF!</definedName>
    <definedName name="TRNR_2e99c8fd9c88471eb309bb04e0fe9ffd_61_2" localSheetId="38" hidden="1">#REF!</definedName>
    <definedName name="TRNR_2e99c8fd9c88471eb309bb04e0fe9ffd_61_2" localSheetId="125" hidden="1">#REF!</definedName>
    <definedName name="TRNR_2e99c8fd9c88471eb309bb04e0fe9ffd_61_2" localSheetId="126" hidden="1">#REF!</definedName>
    <definedName name="TRNR_2e99c8fd9c88471eb309bb04e0fe9ffd_61_2" localSheetId="127" hidden="1">#REF!</definedName>
    <definedName name="TRNR_2e99c8fd9c88471eb309bb04e0fe9ffd_61_2" localSheetId="129" hidden="1">#REF!</definedName>
    <definedName name="TRNR_2e99c8fd9c88471eb309bb04e0fe9ffd_61_2" localSheetId="130" hidden="1">#REF!</definedName>
    <definedName name="TRNR_2e99c8fd9c88471eb309bb04e0fe9ffd_61_2" localSheetId="131" hidden="1">#REF!</definedName>
    <definedName name="TRNR_2e99c8fd9c88471eb309bb04e0fe9ffd_61_2" localSheetId="40" hidden="1">#REF!</definedName>
    <definedName name="TRNR_2e99c8fd9c88471eb309bb04e0fe9ffd_61_2" hidden="1">#REF!</definedName>
    <definedName name="TRNR_2ea0dc65ce044ca1a1f15aa076338f7c_5863_6" localSheetId="38" hidden="1">#REF!</definedName>
    <definedName name="TRNR_2ea0dc65ce044ca1a1f15aa076338f7c_5863_6" localSheetId="124" hidden="1">#REF!</definedName>
    <definedName name="TRNR_2ea0dc65ce044ca1a1f15aa076338f7c_5863_6" localSheetId="125" hidden="1">#REF!</definedName>
    <definedName name="TRNR_2ea0dc65ce044ca1a1f15aa076338f7c_5863_6" localSheetId="128" hidden="1">#REF!</definedName>
    <definedName name="TRNR_2ea0dc65ce044ca1a1f15aa076338f7c_5863_6" hidden="1">#REF!</definedName>
    <definedName name="TRNR_2ea498b4430a46fbbddee3b813db4fcb_61_2" localSheetId="31" hidden="1">#REF!</definedName>
    <definedName name="TRNR_2ea498b4430a46fbbddee3b813db4fcb_61_2" localSheetId="50" hidden="1">#REF!</definedName>
    <definedName name="TRNR_2ea498b4430a46fbbddee3b813db4fcb_61_2" localSheetId="51" hidden="1">#REF!</definedName>
    <definedName name="TRNR_2ea498b4430a46fbbddee3b813db4fcb_61_2" localSheetId="53" hidden="1">#REF!</definedName>
    <definedName name="TRNR_2ea498b4430a46fbbddee3b813db4fcb_61_2" localSheetId="54" hidden="1">#REF!</definedName>
    <definedName name="TRNR_2ea498b4430a46fbbddee3b813db4fcb_61_2" localSheetId="33" hidden="1">#REF!</definedName>
    <definedName name="TRNR_2ea498b4430a46fbbddee3b813db4fcb_61_2" localSheetId="34" hidden="1">#REF!</definedName>
    <definedName name="TRNR_2ea498b4430a46fbbddee3b813db4fcb_61_2" localSheetId="38" hidden="1">#REF!</definedName>
    <definedName name="TRNR_2ea498b4430a46fbbddee3b813db4fcb_61_2" localSheetId="124" hidden="1">#REF!</definedName>
    <definedName name="TRNR_2ea498b4430a46fbbddee3b813db4fcb_61_2" localSheetId="125" hidden="1">#REF!</definedName>
    <definedName name="TRNR_2ea498b4430a46fbbddee3b813db4fcb_61_2" localSheetId="126" hidden="1">#REF!</definedName>
    <definedName name="TRNR_2ea498b4430a46fbbddee3b813db4fcb_61_2" localSheetId="127" hidden="1">#REF!</definedName>
    <definedName name="TRNR_2ea498b4430a46fbbddee3b813db4fcb_61_2" localSheetId="128" hidden="1">#REF!</definedName>
    <definedName name="TRNR_2ea498b4430a46fbbddee3b813db4fcb_61_2" localSheetId="129" hidden="1">#REF!</definedName>
    <definedName name="TRNR_2ea498b4430a46fbbddee3b813db4fcb_61_2" localSheetId="130" hidden="1">#REF!</definedName>
    <definedName name="TRNR_2ea498b4430a46fbbddee3b813db4fcb_61_2" localSheetId="131" hidden="1">#REF!</definedName>
    <definedName name="TRNR_2ea498b4430a46fbbddee3b813db4fcb_61_2" localSheetId="40" hidden="1">#REF!</definedName>
    <definedName name="TRNR_2ea498b4430a46fbbddee3b813db4fcb_61_2" hidden="1">#REF!</definedName>
    <definedName name="TRNR_2eb9d06930464c579fa4be8be00c1bd7_61_2" localSheetId="31" hidden="1">#REF!</definedName>
    <definedName name="TRNR_2eb9d06930464c579fa4be8be00c1bd7_61_2" localSheetId="50" hidden="1">#REF!</definedName>
    <definedName name="TRNR_2eb9d06930464c579fa4be8be00c1bd7_61_2" localSheetId="51" hidden="1">#REF!</definedName>
    <definedName name="TRNR_2eb9d06930464c579fa4be8be00c1bd7_61_2" localSheetId="53" hidden="1">#REF!</definedName>
    <definedName name="TRNR_2eb9d06930464c579fa4be8be00c1bd7_61_2" localSheetId="38" hidden="1">#REF!</definedName>
    <definedName name="TRNR_2eb9d06930464c579fa4be8be00c1bd7_61_2" localSheetId="125" hidden="1">#REF!</definedName>
    <definedName name="TRNR_2eb9d06930464c579fa4be8be00c1bd7_61_2" localSheetId="126" hidden="1">#REF!</definedName>
    <definedName name="TRNR_2eb9d06930464c579fa4be8be00c1bd7_61_2" localSheetId="127" hidden="1">#REF!</definedName>
    <definedName name="TRNR_2eb9d06930464c579fa4be8be00c1bd7_61_2" localSheetId="129" hidden="1">#REF!</definedName>
    <definedName name="TRNR_2eb9d06930464c579fa4be8be00c1bd7_61_2" localSheetId="130" hidden="1">#REF!</definedName>
    <definedName name="TRNR_2eb9d06930464c579fa4be8be00c1bd7_61_2" localSheetId="131" hidden="1">#REF!</definedName>
    <definedName name="TRNR_2eb9d06930464c579fa4be8be00c1bd7_61_2" localSheetId="40" hidden="1">#REF!</definedName>
    <definedName name="TRNR_2eb9d06930464c579fa4be8be00c1bd7_61_2" hidden="1">#REF!</definedName>
    <definedName name="TRNR_2ec2a77da3394a8aabc41794b42af93b_61_2" localSheetId="31" hidden="1">#REF!</definedName>
    <definedName name="TRNR_2ec2a77da3394a8aabc41794b42af93b_61_2" localSheetId="50" hidden="1">#REF!</definedName>
    <definedName name="TRNR_2ec2a77da3394a8aabc41794b42af93b_61_2" localSheetId="51" hidden="1">#REF!</definedName>
    <definedName name="TRNR_2ec2a77da3394a8aabc41794b42af93b_61_2" localSheetId="53" hidden="1">#REF!</definedName>
    <definedName name="TRNR_2ec2a77da3394a8aabc41794b42af93b_61_2" localSheetId="38" hidden="1">#REF!</definedName>
    <definedName name="TRNR_2ec2a77da3394a8aabc41794b42af93b_61_2" localSheetId="125" hidden="1">#REF!</definedName>
    <definedName name="TRNR_2ec2a77da3394a8aabc41794b42af93b_61_2" localSheetId="126" hidden="1">#REF!</definedName>
    <definedName name="TRNR_2ec2a77da3394a8aabc41794b42af93b_61_2" localSheetId="127" hidden="1">#REF!</definedName>
    <definedName name="TRNR_2ec2a77da3394a8aabc41794b42af93b_61_2" localSheetId="129" hidden="1">#REF!</definedName>
    <definedName name="TRNR_2ec2a77da3394a8aabc41794b42af93b_61_2" localSheetId="130" hidden="1">#REF!</definedName>
    <definedName name="TRNR_2ec2a77da3394a8aabc41794b42af93b_61_2" localSheetId="131" hidden="1">#REF!</definedName>
    <definedName name="TRNR_2ec2a77da3394a8aabc41794b42af93b_61_2" localSheetId="40" hidden="1">#REF!</definedName>
    <definedName name="TRNR_2ec2a77da3394a8aabc41794b42af93b_61_2" hidden="1">#REF!</definedName>
    <definedName name="TRNR_2ec77227cf8c4336be740a0dbffc4f58_61_2" localSheetId="31" hidden="1">#REF!</definedName>
    <definedName name="TRNR_2ec77227cf8c4336be740a0dbffc4f58_61_2" localSheetId="50" hidden="1">#REF!</definedName>
    <definedName name="TRNR_2ec77227cf8c4336be740a0dbffc4f58_61_2" localSheetId="51" hidden="1">#REF!</definedName>
    <definedName name="TRNR_2ec77227cf8c4336be740a0dbffc4f58_61_2" localSheetId="53" hidden="1">#REF!</definedName>
    <definedName name="TRNR_2ec77227cf8c4336be740a0dbffc4f58_61_2" localSheetId="38" hidden="1">#REF!</definedName>
    <definedName name="TRNR_2ec77227cf8c4336be740a0dbffc4f58_61_2" localSheetId="125" hidden="1">#REF!</definedName>
    <definedName name="TRNR_2ec77227cf8c4336be740a0dbffc4f58_61_2" localSheetId="126" hidden="1">#REF!</definedName>
    <definedName name="TRNR_2ec77227cf8c4336be740a0dbffc4f58_61_2" localSheetId="127" hidden="1">#REF!</definedName>
    <definedName name="TRNR_2ec77227cf8c4336be740a0dbffc4f58_61_2" localSheetId="129" hidden="1">#REF!</definedName>
    <definedName name="TRNR_2ec77227cf8c4336be740a0dbffc4f58_61_2" localSheetId="130" hidden="1">#REF!</definedName>
    <definedName name="TRNR_2ec77227cf8c4336be740a0dbffc4f58_61_2" localSheetId="131" hidden="1">#REF!</definedName>
    <definedName name="TRNR_2ec77227cf8c4336be740a0dbffc4f58_61_2" localSheetId="40" hidden="1">#REF!</definedName>
    <definedName name="TRNR_2ec77227cf8c4336be740a0dbffc4f58_61_2" hidden="1">#REF!</definedName>
    <definedName name="TRNR_2ee4f38d065f4e1196944a57610e4a6d_61_2" localSheetId="31" hidden="1">#REF!</definedName>
    <definedName name="TRNR_2ee4f38d065f4e1196944a57610e4a6d_61_2" localSheetId="50" hidden="1">#REF!</definedName>
    <definedName name="TRNR_2ee4f38d065f4e1196944a57610e4a6d_61_2" localSheetId="51" hidden="1">#REF!</definedName>
    <definedName name="TRNR_2ee4f38d065f4e1196944a57610e4a6d_61_2" localSheetId="53" hidden="1">#REF!</definedName>
    <definedName name="TRNR_2ee4f38d065f4e1196944a57610e4a6d_61_2" localSheetId="38" hidden="1">#REF!</definedName>
    <definedName name="TRNR_2ee4f38d065f4e1196944a57610e4a6d_61_2" localSheetId="125" hidden="1">#REF!</definedName>
    <definedName name="TRNR_2ee4f38d065f4e1196944a57610e4a6d_61_2" localSheetId="126" hidden="1">#REF!</definedName>
    <definedName name="TRNR_2ee4f38d065f4e1196944a57610e4a6d_61_2" localSheetId="127" hidden="1">#REF!</definedName>
    <definedName name="TRNR_2ee4f38d065f4e1196944a57610e4a6d_61_2" localSheetId="129" hidden="1">#REF!</definedName>
    <definedName name="TRNR_2ee4f38d065f4e1196944a57610e4a6d_61_2" localSheetId="130" hidden="1">#REF!</definedName>
    <definedName name="TRNR_2ee4f38d065f4e1196944a57610e4a6d_61_2" localSheetId="131" hidden="1">#REF!</definedName>
    <definedName name="TRNR_2ee4f38d065f4e1196944a57610e4a6d_61_2" localSheetId="40" hidden="1">#REF!</definedName>
    <definedName name="TRNR_2ee4f38d065f4e1196944a57610e4a6d_61_2" hidden="1">#REF!</definedName>
    <definedName name="TRNR_2f00e92fd9b14e40987c4d6e9ca39bbd_61_2" localSheetId="31" hidden="1">#REF!</definedName>
    <definedName name="TRNR_2f00e92fd9b14e40987c4d6e9ca39bbd_61_2" localSheetId="50" hidden="1">#REF!</definedName>
    <definedName name="TRNR_2f00e92fd9b14e40987c4d6e9ca39bbd_61_2" localSheetId="51" hidden="1">#REF!</definedName>
    <definedName name="TRNR_2f00e92fd9b14e40987c4d6e9ca39bbd_61_2" localSheetId="53" hidden="1">#REF!</definedName>
    <definedName name="TRNR_2f00e92fd9b14e40987c4d6e9ca39bbd_61_2" localSheetId="38" hidden="1">#REF!</definedName>
    <definedName name="TRNR_2f00e92fd9b14e40987c4d6e9ca39bbd_61_2" localSheetId="125" hidden="1">#REF!</definedName>
    <definedName name="TRNR_2f00e92fd9b14e40987c4d6e9ca39bbd_61_2" localSheetId="126" hidden="1">#REF!</definedName>
    <definedName name="TRNR_2f00e92fd9b14e40987c4d6e9ca39bbd_61_2" localSheetId="127" hidden="1">#REF!</definedName>
    <definedName name="TRNR_2f00e92fd9b14e40987c4d6e9ca39bbd_61_2" localSheetId="129" hidden="1">#REF!</definedName>
    <definedName name="TRNR_2f00e92fd9b14e40987c4d6e9ca39bbd_61_2" localSheetId="130" hidden="1">#REF!</definedName>
    <definedName name="TRNR_2f00e92fd9b14e40987c4d6e9ca39bbd_61_2" localSheetId="131" hidden="1">#REF!</definedName>
    <definedName name="TRNR_2f00e92fd9b14e40987c4d6e9ca39bbd_61_2" localSheetId="40" hidden="1">#REF!</definedName>
    <definedName name="TRNR_2f00e92fd9b14e40987c4d6e9ca39bbd_61_2" hidden="1">#REF!</definedName>
    <definedName name="TRNR_2f2980e737d547dd85eac614f7236ec1_61_2" localSheetId="31" hidden="1">#REF!</definedName>
    <definedName name="TRNR_2f2980e737d547dd85eac614f7236ec1_61_2" localSheetId="50" hidden="1">#REF!</definedName>
    <definedName name="TRNR_2f2980e737d547dd85eac614f7236ec1_61_2" localSheetId="51" hidden="1">#REF!</definedName>
    <definedName name="TRNR_2f2980e737d547dd85eac614f7236ec1_61_2" localSheetId="53" hidden="1">#REF!</definedName>
    <definedName name="TRNR_2f2980e737d547dd85eac614f7236ec1_61_2" localSheetId="38" hidden="1">#REF!</definedName>
    <definedName name="TRNR_2f2980e737d547dd85eac614f7236ec1_61_2" localSheetId="125" hidden="1">#REF!</definedName>
    <definedName name="TRNR_2f2980e737d547dd85eac614f7236ec1_61_2" localSheetId="126" hidden="1">#REF!</definedName>
    <definedName name="TRNR_2f2980e737d547dd85eac614f7236ec1_61_2" localSheetId="127" hidden="1">#REF!</definedName>
    <definedName name="TRNR_2f2980e737d547dd85eac614f7236ec1_61_2" localSheetId="129" hidden="1">#REF!</definedName>
    <definedName name="TRNR_2f2980e737d547dd85eac614f7236ec1_61_2" localSheetId="130" hidden="1">#REF!</definedName>
    <definedName name="TRNR_2f2980e737d547dd85eac614f7236ec1_61_2" localSheetId="131" hidden="1">#REF!</definedName>
    <definedName name="TRNR_2f2980e737d547dd85eac614f7236ec1_61_2" localSheetId="40" hidden="1">#REF!</definedName>
    <definedName name="TRNR_2f2980e737d547dd85eac614f7236ec1_61_2" hidden="1">#REF!</definedName>
    <definedName name="TRNR_2f331d47dd7443f0a5a8798f6cf5c10f_61_2" localSheetId="31" hidden="1">#REF!</definedName>
    <definedName name="TRNR_2f331d47dd7443f0a5a8798f6cf5c10f_61_2" localSheetId="50" hidden="1">#REF!</definedName>
    <definedName name="TRNR_2f331d47dd7443f0a5a8798f6cf5c10f_61_2" localSheetId="51" hidden="1">#REF!</definedName>
    <definedName name="TRNR_2f331d47dd7443f0a5a8798f6cf5c10f_61_2" localSheetId="53" hidden="1">#REF!</definedName>
    <definedName name="TRNR_2f331d47dd7443f0a5a8798f6cf5c10f_61_2" localSheetId="38" hidden="1">#REF!</definedName>
    <definedName name="TRNR_2f331d47dd7443f0a5a8798f6cf5c10f_61_2" localSheetId="125" hidden="1">#REF!</definedName>
    <definedName name="TRNR_2f331d47dd7443f0a5a8798f6cf5c10f_61_2" localSheetId="126" hidden="1">#REF!</definedName>
    <definedName name="TRNR_2f331d47dd7443f0a5a8798f6cf5c10f_61_2" localSheetId="127" hidden="1">#REF!</definedName>
    <definedName name="TRNR_2f331d47dd7443f0a5a8798f6cf5c10f_61_2" localSheetId="129" hidden="1">#REF!</definedName>
    <definedName name="TRNR_2f331d47dd7443f0a5a8798f6cf5c10f_61_2" localSheetId="130" hidden="1">#REF!</definedName>
    <definedName name="TRNR_2f331d47dd7443f0a5a8798f6cf5c10f_61_2" localSheetId="131" hidden="1">#REF!</definedName>
    <definedName name="TRNR_2f331d47dd7443f0a5a8798f6cf5c10f_61_2" localSheetId="40" hidden="1">#REF!</definedName>
    <definedName name="TRNR_2f331d47dd7443f0a5a8798f6cf5c10f_61_2" hidden="1">#REF!</definedName>
    <definedName name="TRNR_2f38b1c7e69f48d1a2032feea17e1672_61_2" localSheetId="31" hidden="1">#REF!</definedName>
    <definedName name="TRNR_2f38b1c7e69f48d1a2032feea17e1672_61_2" localSheetId="50" hidden="1">#REF!</definedName>
    <definedName name="TRNR_2f38b1c7e69f48d1a2032feea17e1672_61_2" localSheetId="51" hidden="1">#REF!</definedName>
    <definedName name="TRNR_2f38b1c7e69f48d1a2032feea17e1672_61_2" localSheetId="53" hidden="1">#REF!</definedName>
    <definedName name="TRNR_2f38b1c7e69f48d1a2032feea17e1672_61_2" localSheetId="38" hidden="1">#REF!</definedName>
    <definedName name="TRNR_2f38b1c7e69f48d1a2032feea17e1672_61_2" localSheetId="125" hidden="1">#REF!</definedName>
    <definedName name="TRNR_2f38b1c7e69f48d1a2032feea17e1672_61_2" localSheetId="126" hidden="1">#REF!</definedName>
    <definedName name="TRNR_2f38b1c7e69f48d1a2032feea17e1672_61_2" localSheetId="127" hidden="1">#REF!</definedName>
    <definedName name="TRNR_2f38b1c7e69f48d1a2032feea17e1672_61_2" localSheetId="129" hidden="1">#REF!</definedName>
    <definedName name="TRNR_2f38b1c7e69f48d1a2032feea17e1672_61_2" localSheetId="130" hidden="1">#REF!</definedName>
    <definedName name="TRNR_2f38b1c7e69f48d1a2032feea17e1672_61_2" localSheetId="131" hidden="1">#REF!</definedName>
    <definedName name="TRNR_2f38b1c7e69f48d1a2032feea17e1672_61_2" localSheetId="40" hidden="1">#REF!</definedName>
    <definedName name="TRNR_2f38b1c7e69f48d1a2032feea17e1672_61_2" hidden="1">#REF!</definedName>
    <definedName name="TRNR_2f4abef9d32748869bdf06792232eba5_280_26" localSheetId="38" hidden="1">#REF!</definedName>
    <definedName name="TRNR_2f4abef9d32748869bdf06792232eba5_280_26" localSheetId="125" hidden="1">#REF!</definedName>
    <definedName name="TRNR_2f4abef9d32748869bdf06792232eba5_280_26" localSheetId="126" hidden="1">#REF!</definedName>
    <definedName name="TRNR_2f4abef9d32748869bdf06792232eba5_280_26" localSheetId="127" hidden="1">#REF!</definedName>
    <definedName name="TRNR_2f4abef9d32748869bdf06792232eba5_280_26" localSheetId="129" hidden="1">#REF!</definedName>
    <definedName name="TRNR_2f4abef9d32748869bdf06792232eba5_280_26" localSheetId="130" hidden="1">#REF!</definedName>
    <definedName name="TRNR_2f4abef9d32748869bdf06792232eba5_280_26" localSheetId="131" hidden="1">#REF!</definedName>
    <definedName name="TRNR_2f4abef9d32748869bdf06792232eba5_280_26" hidden="1">#REF!</definedName>
    <definedName name="TRNR_2f4c967fbb10450084799df606daac7b_61_2" localSheetId="31" hidden="1">#REF!</definedName>
    <definedName name="TRNR_2f4c967fbb10450084799df606daac7b_61_2" localSheetId="50" hidden="1">#REF!</definedName>
    <definedName name="TRNR_2f4c967fbb10450084799df606daac7b_61_2" localSheetId="51" hidden="1">#REF!</definedName>
    <definedName name="TRNR_2f4c967fbb10450084799df606daac7b_61_2" localSheetId="53" hidden="1">#REF!</definedName>
    <definedName name="TRNR_2f4c967fbb10450084799df606daac7b_61_2" localSheetId="38" hidden="1">#REF!</definedName>
    <definedName name="TRNR_2f4c967fbb10450084799df606daac7b_61_2" localSheetId="125" hidden="1">#REF!</definedName>
    <definedName name="TRNR_2f4c967fbb10450084799df606daac7b_61_2" localSheetId="126" hidden="1">#REF!</definedName>
    <definedName name="TRNR_2f4c967fbb10450084799df606daac7b_61_2" localSheetId="127" hidden="1">#REF!</definedName>
    <definedName name="TRNR_2f4c967fbb10450084799df606daac7b_61_2" localSheetId="129" hidden="1">#REF!</definedName>
    <definedName name="TRNR_2f4c967fbb10450084799df606daac7b_61_2" localSheetId="130" hidden="1">#REF!</definedName>
    <definedName name="TRNR_2f4c967fbb10450084799df606daac7b_61_2" localSheetId="131" hidden="1">#REF!</definedName>
    <definedName name="TRNR_2f4c967fbb10450084799df606daac7b_61_2" localSheetId="40" hidden="1">#REF!</definedName>
    <definedName name="TRNR_2f4c967fbb10450084799df606daac7b_61_2" hidden="1">#REF!</definedName>
    <definedName name="TRNR_2f63b09ecbf141f9ba3eb75cbb9d11d3_314_16" hidden="1">#REF!</definedName>
    <definedName name="TRNR_2f7e711a16354d70a528b261e54eb63b_61_2" localSheetId="31" hidden="1">#REF!</definedName>
    <definedName name="TRNR_2f7e711a16354d70a528b261e54eb63b_61_2" localSheetId="50" hidden="1">#REF!</definedName>
    <definedName name="TRNR_2f7e711a16354d70a528b261e54eb63b_61_2" localSheetId="51" hidden="1">#REF!</definedName>
    <definedName name="TRNR_2f7e711a16354d70a528b261e54eb63b_61_2" localSheetId="53" hidden="1">#REF!</definedName>
    <definedName name="TRNR_2f7e711a16354d70a528b261e54eb63b_61_2" localSheetId="38" hidden="1">#REF!</definedName>
    <definedName name="TRNR_2f7e711a16354d70a528b261e54eb63b_61_2" localSheetId="125" hidden="1">#REF!</definedName>
    <definedName name="TRNR_2f7e711a16354d70a528b261e54eb63b_61_2" localSheetId="126" hidden="1">#REF!</definedName>
    <definedName name="TRNR_2f7e711a16354d70a528b261e54eb63b_61_2" localSheetId="127" hidden="1">#REF!</definedName>
    <definedName name="TRNR_2f7e711a16354d70a528b261e54eb63b_61_2" localSheetId="129" hidden="1">#REF!</definedName>
    <definedName name="TRNR_2f7e711a16354d70a528b261e54eb63b_61_2" localSheetId="130" hidden="1">#REF!</definedName>
    <definedName name="TRNR_2f7e711a16354d70a528b261e54eb63b_61_2" localSheetId="131" hidden="1">#REF!</definedName>
    <definedName name="TRNR_2f7e711a16354d70a528b261e54eb63b_61_2" localSheetId="40" hidden="1">#REF!</definedName>
    <definedName name="TRNR_2f7e711a16354d70a528b261e54eb63b_61_2" hidden="1">#REF!</definedName>
    <definedName name="TRNR_2fc78a7c21d14845b3be9096b4449658_5830_6" localSheetId="38" hidden="1">#REF!</definedName>
    <definedName name="TRNR_2fc78a7c21d14845b3be9096b4449658_5830_6" localSheetId="124" hidden="1">#REF!</definedName>
    <definedName name="TRNR_2fc78a7c21d14845b3be9096b4449658_5830_6" localSheetId="125" hidden="1">#REF!</definedName>
    <definedName name="TRNR_2fc78a7c21d14845b3be9096b4449658_5830_6" localSheetId="128" hidden="1">#REF!</definedName>
    <definedName name="TRNR_2fc78a7c21d14845b3be9096b4449658_5830_6" localSheetId="129" hidden="1">#REF!</definedName>
    <definedName name="TRNR_2fc78a7c21d14845b3be9096b4449658_5830_6" hidden="1">#REF!</definedName>
    <definedName name="TRNR_2fc791463d77467f8fc0fe2de10dc9e5_276_6" localSheetId="38" hidden="1">#REF!</definedName>
    <definedName name="TRNR_2fc791463d77467f8fc0fe2de10dc9e5_276_6" localSheetId="125" hidden="1">#REF!</definedName>
    <definedName name="TRNR_2fc791463d77467f8fc0fe2de10dc9e5_276_6" localSheetId="126" hidden="1">#REF!</definedName>
    <definedName name="TRNR_2fc791463d77467f8fc0fe2de10dc9e5_276_6" localSheetId="127" hidden="1">#REF!</definedName>
    <definedName name="TRNR_2fc791463d77467f8fc0fe2de10dc9e5_276_6" localSheetId="129" hidden="1">#REF!</definedName>
    <definedName name="TRNR_2fc791463d77467f8fc0fe2de10dc9e5_276_6" localSheetId="130" hidden="1">#REF!</definedName>
    <definedName name="TRNR_2fc791463d77467f8fc0fe2de10dc9e5_276_6" localSheetId="131" hidden="1">#REF!</definedName>
    <definedName name="TRNR_2fc791463d77467f8fc0fe2de10dc9e5_276_6" localSheetId="138" hidden="1">#REF!</definedName>
    <definedName name="TRNR_2fc791463d77467f8fc0fe2de10dc9e5_276_6" hidden="1">#REF!</definedName>
    <definedName name="TRNR_2fc86594a8e84465af2c2ef107813f80_20_4" localSheetId="38" hidden="1">#REF!</definedName>
    <definedName name="TRNR_2fc86594a8e84465af2c2ef107813f80_20_4" localSheetId="125" hidden="1">#REF!</definedName>
    <definedName name="TRNR_2fc86594a8e84465af2c2ef107813f80_20_4" localSheetId="126" hidden="1">#REF!</definedName>
    <definedName name="TRNR_2fc86594a8e84465af2c2ef107813f80_20_4" localSheetId="127" hidden="1">#REF!</definedName>
    <definedName name="TRNR_2fc86594a8e84465af2c2ef107813f80_20_4" localSheetId="129" hidden="1">#REF!</definedName>
    <definedName name="TRNR_2fc86594a8e84465af2c2ef107813f80_20_4" localSheetId="130" hidden="1">#REF!</definedName>
    <definedName name="TRNR_2fc86594a8e84465af2c2ef107813f80_20_4" localSheetId="131" hidden="1">#REF!</definedName>
    <definedName name="TRNR_2fc86594a8e84465af2c2ef107813f80_20_4" hidden="1">#REF!</definedName>
    <definedName name="TRNR_2fd176642c244786929ddcab960c13ad_61_2" localSheetId="31" hidden="1">#REF!</definedName>
    <definedName name="TRNR_2fd176642c244786929ddcab960c13ad_61_2" localSheetId="50" hidden="1">#REF!</definedName>
    <definedName name="TRNR_2fd176642c244786929ddcab960c13ad_61_2" localSheetId="51" hidden="1">#REF!</definedName>
    <definedName name="TRNR_2fd176642c244786929ddcab960c13ad_61_2" localSheetId="53" hidden="1">#REF!</definedName>
    <definedName name="TRNR_2fd176642c244786929ddcab960c13ad_61_2" localSheetId="38" hidden="1">#REF!</definedName>
    <definedName name="TRNR_2fd176642c244786929ddcab960c13ad_61_2" localSheetId="125" hidden="1">#REF!</definedName>
    <definedName name="TRNR_2fd176642c244786929ddcab960c13ad_61_2" localSheetId="126" hidden="1">#REF!</definedName>
    <definedName name="TRNR_2fd176642c244786929ddcab960c13ad_61_2" localSheetId="127" hidden="1">#REF!</definedName>
    <definedName name="TRNR_2fd176642c244786929ddcab960c13ad_61_2" localSheetId="129" hidden="1">#REF!</definedName>
    <definedName name="TRNR_2fd176642c244786929ddcab960c13ad_61_2" localSheetId="130" hidden="1">#REF!</definedName>
    <definedName name="TRNR_2fd176642c244786929ddcab960c13ad_61_2" localSheetId="131" hidden="1">#REF!</definedName>
    <definedName name="TRNR_2fd176642c244786929ddcab960c13ad_61_2" localSheetId="40" hidden="1">#REF!</definedName>
    <definedName name="TRNR_2fd176642c244786929ddcab960c13ad_61_2" hidden="1">#REF!</definedName>
    <definedName name="TRNR_2fd2c95b02bb4ed08a1828838cd6f8fe_61_2" localSheetId="31" hidden="1">#REF!</definedName>
    <definedName name="TRNR_2fd2c95b02bb4ed08a1828838cd6f8fe_61_2" localSheetId="50" hidden="1">#REF!</definedName>
    <definedName name="TRNR_2fd2c95b02bb4ed08a1828838cd6f8fe_61_2" localSheetId="51" hidden="1">#REF!</definedName>
    <definedName name="TRNR_2fd2c95b02bb4ed08a1828838cd6f8fe_61_2" localSheetId="53" hidden="1">#REF!</definedName>
    <definedName name="TRNR_2fd2c95b02bb4ed08a1828838cd6f8fe_61_2" localSheetId="38" hidden="1">#REF!</definedName>
    <definedName name="TRNR_2fd2c95b02bb4ed08a1828838cd6f8fe_61_2" localSheetId="125" hidden="1">#REF!</definedName>
    <definedName name="TRNR_2fd2c95b02bb4ed08a1828838cd6f8fe_61_2" localSheetId="126" hidden="1">#REF!</definedName>
    <definedName name="TRNR_2fd2c95b02bb4ed08a1828838cd6f8fe_61_2" localSheetId="127" hidden="1">#REF!</definedName>
    <definedName name="TRNR_2fd2c95b02bb4ed08a1828838cd6f8fe_61_2" localSheetId="129" hidden="1">#REF!</definedName>
    <definedName name="TRNR_2fd2c95b02bb4ed08a1828838cd6f8fe_61_2" localSheetId="130" hidden="1">#REF!</definedName>
    <definedName name="TRNR_2fd2c95b02bb4ed08a1828838cd6f8fe_61_2" localSheetId="131" hidden="1">#REF!</definedName>
    <definedName name="TRNR_2fd2c95b02bb4ed08a1828838cd6f8fe_61_2" localSheetId="40" hidden="1">#REF!</definedName>
    <definedName name="TRNR_2fd2c95b02bb4ed08a1828838cd6f8fe_61_2" hidden="1">#REF!</definedName>
    <definedName name="TRNR_2fd71d3677a34b18ae2c57697fc1331c_108_3" hidden="1">#REF!</definedName>
    <definedName name="TRNR_2fe7cce44fd248c39cefdc8b4357f974_61_68" localSheetId="31" hidden="1">#REF!</definedName>
    <definedName name="TRNR_2fe7cce44fd248c39cefdc8b4357f974_61_68" localSheetId="50" hidden="1">#REF!</definedName>
    <definedName name="TRNR_2fe7cce44fd248c39cefdc8b4357f974_61_68" localSheetId="51" hidden="1">#REF!</definedName>
    <definedName name="TRNR_2fe7cce44fd248c39cefdc8b4357f974_61_68" localSheetId="53" hidden="1">#REF!</definedName>
    <definedName name="TRNR_2fe7cce44fd248c39cefdc8b4357f974_61_68" localSheetId="38" hidden="1">#REF!</definedName>
    <definedName name="TRNR_2fe7cce44fd248c39cefdc8b4357f974_61_68" localSheetId="125" hidden="1">#REF!</definedName>
    <definedName name="TRNR_2fe7cce44fd248c39cefdc8b4357f974_61_68" localSheetId="126" hidden="1">#REF!</definedName>
    <definedName name="TRNR_2fe7cce44fd248c39cefdc8b4357f974_61_68" localSheetId="127" hidden="1">#REF!</definedName>
    <definedName name="TRNR_2fe7cce44fd248c39cefdc8b4357f974_61_68" localSheetId="129" hidden="1">#REF!</definedName>
    <definedName name="TRNR_2fe7cce44fd248c39cefdc8b4357f974_61_68" localSheetId="130" hidden="1">#REF!</definedName>
    <definedName name="TRNR_2fe7cce44fd248c39cefdc8b4357f974_61_68" localSheetId="131" hidden="1">#REF!</definedName>
    <definedName name="TRNR_2fe7cce44fd248c39cefdc8b4357f974_61_68" localSheetId="40" hidden="1">#REF!</definedName>
    <definedName name="TRNR_2fe7cce44fd248c39cefdc8b4357f974_61_68" hidden="1">#REF!</definedName>
    <definedName name="TRNR_2fe7e8bcb0fa47e892d3d2abb9a773a4_61_2" localSheetId="31" hidden="1">#REF!</definedName>
    <definedName name="TRNR_2fe7e8bcb0fa47e892d3d2abb9a773a4_61_2" localSheetId="50" hidden="1">#REF!</definedName>
    <definedName name="TRNR_2fe7e8bcb0fa47e892d3d2abb9a773a4_61_2" localSheetId="51" hidden="1">#REF!</definedName>
    <definedName name="TRNR_2fe7e8bcb0fa47e892d3d2abb9a773a4_61_2" localSheetId="53" hidden="1">#REF!</definedName>
    <definedName name="TRNR_2fe7e8bcb0fa47e892d3d2abb9a773a4_61_2" localSheetId="38" hidden="1">#REF!</definedName>
    <definedName name="TRNR_2fe7e8bcb0fa47e892d3d2abb9a773a4_61_2" localSheetId="125" hidden="1">#REF!</definedName>
    <definedName name="TRNR_2fe7e8bcb0fa47e892d3d2abb9a773a4_61_2" localSheetId="126" hidden="1">#REF!</definedName>
    <definedName name="TRNR_2fe7e8bcb0fa47e892d3d2abb9a773a4_61_2" localSheetId="127" hidden="1">#REF!</definedName>
    <definedName name="TRNR_2fe7e8bcb0fa47e892d3d2abb9a773a4_61_2" localSheetId="129" hidden="1">#REF!</definedName>
    <definedName name="TRNR_2fe7e8bcb0fa47e892d3d2abb9a773a4_61_2" localSheetId="130" hidden="1">#REF!</definedName>
    <definedName name="TRNR_2fe7e8bcb0fa47e892d3d2abb9a773a4_61_2" localSheetId="131" hidden="1">#REF!</definedName>
    <definedName name="TRNR_2fe7e8bcb0fa47e892d3d2abb9a773a4_61_2" localSheetId="40" hidden="1">#REF!</definedName>
    <definedName name="TRNR_2fe7e8bcb0fa47e892d3d2abb9a773a4_61_2" hidden="1">#REF!</definedName>
    <definedName name="TRNR_2ff8b73449af47a292fce4fe19dcf8c0_61_2" localSheetId="31" hidden="1">#REF!</definedName>
    <definedName name="TRNR_2ff8b73449af47a292fce4fe19dcf8c0_61_2" localSheetId="50" hidden="1">#REF!</definedName>
    <definedName name="TRNR_2ff8b73449af47a292fce4fe19dcf8c0_61_2" localSheetId="51" hidden="1">#REF!</definedName>
    <definedName name="TRNR_2ff8b73449af47a292fce4fe19dcf8c0_61_2" localSheetId="53" hidden="1">#REF!</definedName>
    <definedName name="TRNR_2ff8b73449af47a292fce4fe19dcf8c0_61_2" localSheetId="38" hidden="1">#REF!</definedName>
    <definedName name="TRNR_2ff8b73449af47a292fce4fe19dcf8c0_61_2" localSheetId="125" hidden="1">#REF!</definedName>
    <definedName name="TRNR_2ff8b73449af47a292fce4fe19dcf8c0_61_2" localSheetId="126" hidden="1">#REF!</definedName>
    <definedName name="TRNR_2ff8b73449af47a292fce4fe19dcf8c0_61_2" localSheetId="127" hidden="1">#REF!</definedName>
    <definedName name="TRNR_2ff8b73449af47a292fce4fe19dcf8c0_61_2" localSheetId="129" hidden="1">#REF!</definedName>
    <definedName name="TRNR_2ff8b73449af47a292fce4fe19dcf8c0_61_2" localSheetId="130" hidden="1">#REF!</definedName>
    <definedName name="TRNR_2ff8b73449af47a292fce4fe19dcf8c0_61_2" localSheetId="131" hidden="1">#REF!</definedName>
    <definedName name="TRNR_2ff8b73449af47a292fce4fe19dcf8c0_61_2" localSheetId="40" hidden="1">#REF!</definedName>
    <definedName name="TRNR_2ff8b73449af47a292fce4fe19dcf8c0_61_2" hidden="1">#REF!</definedName>
    <definedName name="TRNR_2ff8ee76d5414880abf6a27afe2ba6a4_317_10" hidden="1">#REF!</definedName>
    <definedName name="TRNR_30043d5433a74401a751103c80f8038b_61_2" localSheetId="31" hidden="1">#REF!</definedName>
    <definedName name="TRNR_30043d5433a74401a751103c80f8038b_61_2" localSheetId="50" hidden="1">#REF!</definedName>
    <definedName name="TRNR_30043d5433a74401a751103c80f8038b_61_2" localSheetId="51" hidden="1">#REF!</definedName>
    <definedName name="TRNR_30043d5433a74401a751103c80f8038b_61_2" localSheetId="53" hidden="1">#REF!</definedName>
    <definedName name="TRNR_30043d5433a74401a751103c80f8038b_61_2" localSheetId="38" hidden="1">#REF!</definedName>
    <definedName name="TRNR_30043d5433a74401a751103c80f8038b_61_2" localSheetId="125" hidden="1">#REF!</definedName>
    <definedName name="TRNR_30043d5433a74401a751103c80f8038b_61_2" localSheetId="126" hidden="1">#REF!</definedName>
    <definedName name="TRNR_30043d5433a74401a751103c80f8038b_61_2" localSheetId="127" hidden="1">#REF!</definedName>
    <definedName name="TRNR_30043d5433a74401a751103c80f8038b_61_2" localSheetId="129" hidden="1">#REF!</definedName>
    <definedName name="TRNR_30043d5433a74401a751103c80f8038b_61_2" localSheetId="130" hidden="1">#REF!</definedName>
    <definedName name="TRNR_30043d5433a74401a751103c80f8038b_61_2" localSheetId="131" hidden="1">#REF!</definedName>
    <definedName name="TRNR_30043d5433a74401a751103c80f8038b_61_2" localSheetId="40" hidden="1">#REF!</definedName>
    <definedName name="TRNR_30043d5433a74401a751103c80f8038b_61_2" hidden="1">#REF!</definedName>
    <definedName name="TRNR_3008897a21a4479790a6b8a9f4ac6233_61_2" localSheetId="31" hidden="1">#REF!</definedName>
    <definedName name="TRNR_3008897a21a4479790a6b8a9f4ac6233_61_2" localSheetId="50" hidden="1">#REF!</definedName>
    <definedName name="TRNR_3008897a21a4479790a6b8a9f4ac6233_61_2" localSheetId="51" hidden="1">#REF!</definedName>
    <definedName name="TRNR_3008897a21a4479790a6b8a9f4ac6233_61_2" localSheetId="53" hidden="1">#REF!</definedName>
    <definedName name="TRNR_3008897a21a4479790a6b8a9f4ac6233_61_2" localSheetId="38" hidden="1">#REF!</definedName>
    <definedName name="TRNR_3008897a21a4479790a6b8a9f4ac6233_61_2" localSheetId="125" hidden="1">#REF!</definedName>
    <definedName name="TRNR_3008897a21a4479790a6b8a9f4ac6233_61_2" localSheetId="126" hidden="1">#REF!</definedName>
    <definedName name="TRNR_3008897a21a4479790a6b8a9f4ac6233_61_2" localSheetId="127" hidden="1">#REF!</definedName>
    <definedName name="TRNR_3008897a21a4479790a6b8a9f4ac6233_61_2" localSheetId="129" hidden="1">#REF!</definedName>
    <definedName name="TRNR_3008897a21a4479790a6b8a9f4ac6233_61_2" localSheetId="130" hidden="1">#REF!</definedName>
    <definedName name="TRNR_3008897a21a4479790a6b8a9f4ac6233_61_2" localSheetId="131" hidden="1">#REF!</definedName>
    <definedName name="TRNR_3008897a21a4479790a6b8a9f4ac6233_61_2" localSheetId="40" hidden="1">#REF!</definedName>
    <definedName name="TRNR_3008897a21a4479790a6b8a9f4ac6233_61_2" hidden="1">#REF!</definedName>
    <definedName name="TRNR_301e7db0069446b49212b806cec08f42_61_2" localSheetId="31" hidden="1">#REF!</definedName>
    <definedName name="TRNR_301e7db0069446b49212b806cec08f42_61_2" localSheetId="50" hidden="1">#REF!</definedName>
    <definedName name="TRNR_301e7db0069446b49212b806cec08f42_61_2" localSheetId="51" hidden="1">#REF!</definedName>
    <definedName name="TRNR_301e7db0069446b49212b806cec08f42_61_2" localSheetId="53" hidden="1">#REF!</definedName>
    <definedName name="TRNR_301e7db0069446b49212b806cec08f42_61_2" localSheetId="38" hidden="1">#REF!</definedName>
    <definedName name="TRNR_301e7db0069446b49212b806cec08f42_61_2" localSheetId="125" hidden="1">#REF!</definedName>
    <definedName name="TRNR_301e7db0069446b49212b806cec08f42_61_2" localSheetId="126" hidden="1">#REF!</definedName>
    <definedName name="TRNR_301e7db0069446b49212b806cec08f42_61_2" localSheetId="127" hidden="1">#REF!</definedName>
    <definedName name="TRNR_301e7db0069446b49212b806cec08f42_61_2" localSheetId="129" hidden="1">#REF!</definedName>
    <definedName name="TRNR_301e7db0069446b49212b806cec08f42_61_2" localSheetId="130" hidden="1">#REF!</definedName>
    <definedName name="TRNR_301e7db0069446b49212b806cec08f42_61_2" localSheetId="131" hidden="1">#REF!</definedName>
    <definedName name="TRNR_301e7db0069446b49212b806cec08f42_61_2" localSheetId="40" hidden="1">#REF!</definedName>
    <definedName name="TRNR_301e7db0069446b49212b806cec08f42_61_2" hidden="1">#REF!</definedName>
    <definedName name="TRNR_303a4911231c4105a70b08562aa362a5_61_2" localSheetId="31" hidden="1">#REF!</definedName>
    <definedName name="TRNR_303a4911231c4105a70b08562aa362a5_61_2" localSheetId="50" hidden="1">#REF!</definedName>
    <definedName name="TRNR_303a4911231c4105a70b08562aa362a5_61_2" localSheetId="51" hidden="1">#REF!</definedName>
    <definedName name="TRNR_303a4911231c4105a70b08562aa362a5_61_2" localSheetId="53" hidden="1">#REF!</definedName>
    <definedName name="TRNR_303a4911231c4105a70b08562aa362a5_61_2" localSheetId="38" hidden="1">#REF!</definedName>
    <definedName name="TRNR_303a4911231c4105a70b08562aa362a5_61_2" localSheetId="125" hidden="1">#REF!</definedName>
    <definedName name="TRNR_303a4911231c4105a70b08562aa362a5_61_2" localSheetId="126" hidden="1">#REF!</definedName>
    <definedName name="TRNR_303a4911231c4105a70b08562aa362a5_61_2" localSheetId="127" hidden="1">#REF!</definedName>
    <definedName name="TRNR_303a4911231c4105a70b08562aa362a5_61_2" localSheetId="129" hidden="1">#REF!</definedName>
    <definedName name="TRNR_303a4911231c4105a70b08562aa362a5_61_2" localSheetId="130" hidden="1">#REF!</definedName>
    <definedName name="TRNR_303a4911231c4105a70b08562aa362a5_61_2" localSheetId="131" hidden="1">#REF!</definedName>
    <definedName name="TRNR_303a4911231c4105a70b08562aa362a5_61_2" localSheetId="40" hidden="1">#REF!</definedName>
    <definedName name="TRNR_303a4911231c4105a70b08562aa362a5_61_2" hidden="1">#REF!</definedName>
    <definedName name="TRNR_303cb49de3ab40e6b2ae831147665867_61_2" localSheetId="31" hidden="1">#REF!</definedName>
    <definedName name="TRNR_303cb49de3ab40e6b2ae831147665867_61_2" localSheetId="50" hidden="1">#REF!</definedName>
    <definedName name="TRNR_303cb49de3ab40e6b2ae831147665867_61_2" localSheetId="51" hidden="1">#REF!</definedName>
    <definedName name="TRNR_303cb49de3ab40e6b2ae831147665867_61_2" localSheetId="53" hidden="1">#REF!</definedName>
    <definedName name="TRNR_303cb49de3ab40e6b2ae831147665867_61_2" localSheetId="38" hidden="1">#REF!</definedName>
    <definedName name="TRNR_303cb49de3ab40e6b2ae831147665867_61_2" localSheetId="125" hidden="1">#REF!</definedName>
    <definedName name="TRNR_303cb49de3ab40e6b2ae831147665867_61_2" localSheetId="126" hidden="1">#REF!</definedName>
    <definedName name="TRNR_303cb49de3ab40e6b2ae831147665867_61_2" localSheetId="127" hidden="1">#REF!</definedName>
    <definedName name="TRNR_303cb49de3ab40e6b2ae831147665867_61_2" localSheetId="129" hidden="1">#REF!</definedName>
    <definedName name="TRNR_303cb49de3ab40e6b2ae831147665867_61_2" localSheetId="130" hidden="1">#REF!</definedName>
    <definedName name="TRNR_303cb49de3ab40e6b2ae831147665867_61_2" localSheetId="131" hidden="1">#REF!</definedName>
    <definedName name="TRNR_303cb49de3ab40e6b2ae831147665867_61_2" localSheetId="40" hidden="1">#REF!</definedName>
    <definedName name="TRNR_303cb49de3ab40e6b2ae831147665867_61_2" hidden="1">#REF!</definedName>
    <definedName name="TRNR_304aa74ee5dc4cf9ab6388eede8e8533_61_2" localSheetId="31" hidden="1">#REF!</definedName>
    <definedName name="TRNR_304aa74ee5dc4cf9ab6388eede8e8533_61_2" localSheetId="50" hidden="1">#REF!</definedName>
    <definedName name="TRNR_304aa74ee5dc4cf9ab6388eede8e8533_61_2" localSheetId="51" hidden="1">#REF!</definedName>
    <definedName name="TRNR_304aa74ee5dc4cf9ab6388eede8e8533_61_2" localSheetId="53" hidden="1">#REF!</definedName>
    <definedName name="TRNR_304aa74ee5dc4cf9ab6388eede8e8533_61_2" localSheetId="38" hidden="1">#REF!</definedName>
    <definedName name="TRNR_304aa74ee5dc4cf9ab6388eede8e8533_61_2" localSheetId="125" hidden="1">#REF!</definedName>
    <definedName name="TRNR_304aa74ee5dc4cf9ab6388eede8e8533_61_2" localSheetId="126" hidden="1">#REF!</definedName>
    <definedName name="TRNR_304aa74ee5dc4cf9ab6388eede8e8533_61_2" localSheetId="127" hidden="1">#REF!</definedName>
    <definedName name="TRNR_304aa74ee5dc4cf9ab6388eede8e8533_61_2" localSheetId="129" hidden="1">#REF!</definedName>
    <definedName name="TRNR_304aa74ee5dc4cf9ab6388eede8e8533_61_2" localSheetId="130" hidden="1">#REF!</definedName>
    <definedName name="TRNR_304aa74ee5dc4cf9ab6388eede8e8533_61_2" localSheetId="131" hidden="1">#REF!</definedName>
    <definedName name="TRNR_304aa74ee5dc4cf9ab6388eede8e8533_61_2" localSheetId="40" hidden="1">#REF!</definedName>
    <definedName name="TRNR_304aa74ee5dc4cf9ab6388eede8e8533_61_2" hidden="1">#REF!</definedName>
    <definedName name="TRNR_306abb85d8e64a25a8b67ebb61ca42d1_61_2" localSheetId="31" hidden="1">#REF!</definedName>
    <definedName name="TRNR_306abb85d8e64a25a8b67ebb61ca42d1_61_2" localSheetId="50" hidden="1">#REF!</definedName>
    <definedName name="TRNR_306abb85d8e64a25a8b67ebb61ca42d1_61_2" localSheetId="51" hidden="1">#REF!</definedName>
    <definedName name="TRNR_306abb85d8e64a25a8b67ebb61ca42d1_61_2" localSheetId="53" hidden="1">#REF!</definedName>
    <definedName name="TRNR_306abb85d8e64a25a8b67ebb61ca42d1_61_2" localSheetId="38" hidden="1">#REF!</definedName>
    <definedName name="TRNR_306abb85d8e64a25a8b67ebb61ca42d1_61_2" localSheetId="125" hidden="1">#REF!</definedName>
    <definedName name="TRNR_306abb85d8e64a25a8b67ebb61ca42d1_61_2" localSheetId="126" hidden="1">#REF!</definedName>
    <definedName name="TRNR_306abb85d8e64a25a8b67ebb61ca42d1_61_2" localSheetId="127" hidden="1">#REF!</definedName>
    <definedName name="TRNR_306abb85d8e64a25a8b67ebb61ca42d1_61_2" localSheetId="129" hidden="1">#REF!</definedName>
    <definedName name="TRNR_306abb85d8e64a25a8b67ebb61ca42d1_61_2" localSheetId="130" hidden="1">#REF!</definedName>
    <definedName name="TRNR_306abb85d8e64a25a8b67ebb61ca42d1_61_2" localSheetId="131" hidden="1">#REF!</definedName>
    <definedName name="TRNR_306abb85d8e64a25a8b67ebb61ca42d1_61_2" localSheetId="40" hidden="1">#REF!</definedName>
    <definedName name="TRNR_306abb85d8e64a25a8b67ebb61ca42d1_61_2" hidden="1">#REF!</definedName>
    <definedName name="TRNR_306ebfdcbfd342be8b73405d7f8cf1b5_280_26" localSheetId="38" hidden="1">#REF!</definedName>
    <definedName name="TRNR_306ebfdcbfd342be8b73405d7f8cf1b5_280_26" localSheetId="125" hidden="1">#REF!</definedName>
    <definedName name="TRNR_306ebfdcbfd342be8b73405d7f8cf1b5_280_26" localSheetId="126" hidden="1">#REF!</definedName>
    <definedName name="TRNR_306ebfdcbfd342be8b73405d7f8cf1b5_280_26" localSheetId="127" hidden="1">#REF!</definedName>
    <definedName name="TRNR_306ebfdcbfd342be8b73405d7f8cf1b5_280_26" localSheetId="129" hidden="1">#REF!</definedName>
    <definedName name="TRNR_306ebfdcbfd342be8b73405d7f8cf1b5_280_26" localSheetId="130" hidden="1">#REF!</definedName>
    <definedName name="TRNR_306ebfdcbfd342be8b73405d7f8cf1b5_280_26" localSheetId="131" hidden="1">#REF!</definedName>
    <definedName name="TRNR_306ebfdcbfd342be8b73405d7f8cf1b5_280_26" hidden="1">#REF!</definedName>
    <definedName name="TRNR_307aaf781ebe4753a881740fac7964da_61_2" localSheetId="31" hidden="1">#REF!</definedName>
    <definedName name="TRNR_307aaf781ebe4753a881740fac7964da_61_2" localSheetId="50" hidden="1">#REF!</definedName>
    <definedName name="TRNR_307aaf781ebe4753a881740fac7964da_61_2" localSheetId="51" hidden="1">#REF!</definedName>
    <definedName name="TRNR_307aaf781ebe4753a881740fac7964da_61_2" localSheetId="53" hidden="1">#REF!</definedName>
    <definedName name="TRNR_307aaf781ebe4753a881740fac7964da_61_2" localSheetId="38" hidden="1">#REF!</definedName>
    <definedName name="TRNR_307aaf781ebe4753a881740fac7964da_61_2" localSheetId="125" hidden="1">#REF!</definedName>
    <definedName name="TRNR_307aaf781ebe4753a881740fac7964da_61_2" localSheetId="126" hidden="1">#REF!</definedName>
    <definedName name="TRNR_307aaf781ebe4753a881740fac7964da_61_2" localSheetId="127" hidden="1">#REF!</definedName>
    <definedName name="TRNR_307aaf781ebe4753a881740fac7964da_61_2" localSheetId="129" hidden="1">#REF!</definedName>
    <definedName name="TRNR_307aaf781ebe4753a881740fac7964da_61_2" localSheetId="130" hidden="1">#REF!</definedName>
    <definedName name="TRNR_307aaf781ebe4753a881740fac7964da_61_2" localSheetId="131" hidden="1">#REF!</definedName>
    <definedName name="TRNR_307aaf781ebe4753a881740fac7964da_61_2" localSheetId="40" hidden="1">#REF!</definedName>
    <definedName name="TRNR_307aaf781ebe4753a881740fac7964da_61_2" hidden="1">#REF!</definedName>
    <definedName name="TRNR_307c8b434bbe4ddebe972523c363ff49_286_26" localSheetId="38" hidden="1">#REF!</definedName>
    <definedName name="TRNR_307c8b434bbe4ddebe972523c363ff49_286_26" localSheetId="125" hidden="1">#REF!</definedName>
    <definedName name="TRNR_307c8b434bbe4ddebe972523c363ff49_286_26" localSheetId="126" hidden="1">#REF!</definedName>
    <definedName name="TRNR_307c8b434bbe4ddebe972523c363ff49_286_26" localSheetId="127" hidden="1">#REF!</definedName>
    <definedName name="TRNR_307c8b434bbe4ddebe972523c363ff49_286_26" localSheetId="129" hidden="1">#REF!</definedName>
    <definedName name="TRNR_307c8b434bbe4ddebe972523c363ff49_286_26" localSheetId="130" hidden="1">#REF!</definedName>
    <definedName name="TRNR_307c8b434bbe4ddebe972523c363ff49_286_26" localSheetId="131" hidden="1">#REF!</definedName>
    <definedName name="TRNR_307c8b434bbe4ddebe972523c363ff49_286_26" hidden="1">#REF!</definedName>
    <definedName name="TRNR_308251dc4b234081a9f062787af32909_61_2" localSheetId="31" hidden="1">#REF!</definedName>
    <definedName name="TRNR_308251dc4b234081a9f062787af32909_61_2" localSheetId="50" hidden="1">#REF!</definedName>
    <definedName name="TRNR_308251dc4b234081a9f062787af32909_61_2" localSheetId="51" hidden="1">#REF!</definedName>
    <definedName name="TRNR_308251dc4b234081a9f062787af32909_61_2" localSheetId="53" hidden="1">#REF!</definedName>
    <definedName name="TRNR_308251dc4b234081a9f062787af32909_61_2" localSheetId="38" hidden="1">#REF!</definedName>
    <definedName name="TRNR_308251dc4b234081a9f062787af32909_61_2" localSheetId="125" hidden="1">#REF!</definedName>
    <definedName name="TRNR_308251dc4b234081a9f062787af32909_61_2" localSheetId="126" hidden="1">#REF!</definedName>
    <definedName name="TRNR_308251dc4b234081a9f062787af32909_61_2" localSheetId="127" hidden="1">#REF!</definedName>
    <definedName name="TRNR_308251dc4b234081a9f062787af32909_61_2" localSheetId="129" hidden="1">#REF!</definedName>
    <definedName name="TRNR_308251dc4b234081a9f062787af32909_61_2" localSheetId="130" hidden="1">#REF!</definedName>
    <definedName name="TRNR_308251dc4b234081a9f062787af32909_61_2" localSheetId="131" hidden="1">#REF!</definedName>
    <definedName name="TRNR_308251dc4b234081a9f062787af32909_61_2" localSheetId="40" hidden="1">#REF!</definedName>
    <definedName name="TRNR_308251dc4b234081a9f062787af32909_61_2" hidden="1">#REF!</definedName>
    <definedName name="TRNR_3083001f936d4e2f81a329f8ec230818_61_2" localSheetId="31" hidden="1">#REF!</definedName>
    <definedName name="TRNR_3083001f936d4e2f81a329f8ec230818_61_2" localSheetId="50" hidden="1">#REF!</definedName>
    <definedName name="TRNR_3083001f936d4e2f81a329f8ec230818_61_2" localSheetId="51" hidden="1">#REF!</definedName>
    <definedName name="TRNR_3083001f936d4e2f81a329f8ec230818_61_2" localSheetId="53" hidden="1">#REF!</definedName>
    <definedName name="TRNR_3083001f936d4e2f81a329f8ec230818_61_2" localSheetId="38" hidden="1">#REF!</definedName>
    <definedName name="TRNR_3083001f936d4e2f81a329f8ec230818_61_2" localSheetId="125" hidden="1">#REF!</definedName>
    <definedName name="TRNR_3083001f936d4e2f81a329f8ec230818_61_2" localSheetId="126" hidden="1">#REF!</definedName>
    <definedName name="TRNR_3083001f936d4e2f81a329f8ec230818_61_2" localSheetId="127" hidden="1">#REF!</definedName>
    <definedName name="TRNR_3083001f936d4e2f81a329f8ec230818_61_2" localSheetId="129" hidden="1">#REF!</definedName>
    <definedName name="TRNR_3083001f936d4e2f81a329f8ec230818_61_2" localSheetId="130" hidden="1">#REF!</definedName>
    <definedName name="TRNR_3083001f936d4e2f81a329f8ec230818_61_2" localSheetId="131" hidden="1">#REF!</definedName>
    <definedName name="TRNR_3083001f936d4e2f81a329f8ec230818_61_2" localSheetId="40" hidden="1">#REF!</definedName>
    <definedName name="TRNR_3083001f936d4e2f81a329f8ec230818_61_2" hidden="1">#REF!</definedName>
    <definedName name="TRNR_309e1997a161408abb207d87ee655b8b_100_6" localSheetId="31" hidden="1">#REF!</definedName>
    <definedName name="TRNR_309e1997a161408abb207d87ee655b8b_100_6" localSheetId="50" hidden="1">#REF!</definedName>
    <definedName name="TRNR_309e1997a161408abb207d87ee655b8b_100_6" localSheetId="51" hidden="1">#REF!</definedName>
    <definedName name="TRNR_309e1997a161408abb207d87ee655b8b_100_6" localSheetId="53" hidden="1">#REF!</definedName>
    <definedName name="TRNR_309e1997a161408abb207d87ee655b8b_100_6" localSheetId="38" hidden="1">#REF!</definedName>
    <definedName name="TRNR_309e1997a161408abb207d87ee655b8b_100_6" localSheetId="125" hidden="1">#REF!</definedName>
    <definedName name="TRNR_309e1997a161408abb207d87ee655b8b_100_6" localSheetId="126" hidden="1">#REF!</definedName>
    <definedName name="TRNR_309e1997a161408abb207d87ee655b8b_100_6" localSheetId="127" hidden="1">#REF!</definedName>
    <definedName name="TRNR_309e1997a161408abb207d87ee655b8b_100_6" localSheetId="129" hidden="1">#REF!</definedName>
    <definedName name="TRNR_309e1997a161408abb207d87ee655b8b_100_6" localSheetId="130" hidden="1">#REF!</definedName>
    <definedName name="TRNR_309e1997a161408abb207d87ee655b8b_100_6" localSheetId="131" hidden="1">#REF!</definedName>
    <definedName name="TRNR_309e1997a161408abb207d87ee655b8b_100_6" localSheetId="40" hidden="1">#REF!</definedName>
    <definedName name="TRNR_309e1997a161408abb207d87ee655b8b_100_6" hidden="1">#REF!</definedName>
    <definedName name="TRNR_30a478d659ea457e8ae4ad4ea1b9421d_104_6" localSheetId="31" hidden="1">#REF!</definedName>
    <definedName name="TRNR_30a478d659ea457e8ae4ad4ea1b9421d_104_6" localSheetId="50" hidden="1">#REF!</definedName>
    <definedName name="TRNR_30a478d659ea457e8ae4ad4ea1b9421d_104_6" localSheetId="51" hidden="1">#REF!</definedName>
    <definedName name="TRNR_30a478d659ea457e8ae4ad4ea1b9421d_104_6" localSheetId="53" hidden="1">#REF!</definedName>
    <definedName name="TRNR_30a478d659ea457e8ae4ad4ea1b9421d_104_6" localSheetId="38" hidden="1">#REF!</definedName>
    <definedName name="TRNR_30a478d659ea457e8ae4ad4ea1b9421d_104_6" localSheetId="125" hidden="1">#REF!</definedName>
    <definedName name="TRNR_30a478d659ea457e8ae4ad4ea1b9421d_104_6" localSheetId="126" hidden="1">#REF!</definedName>
    <definedName name="TRNR_30a478d659ea457e8ae4ad4ea1b9421d_104_6" localSheetId="127" hidden="1">#REF!</definedName>
    <definedName name="TRNR_30a478d659ea457e8ae4ad4ea1b9421d_104_6" localSheetId="129" hidden="1">#REF!</definedName>
    <definedName name="TRNR_30a478d659ea457e8ae4ad4ea1b9421d_104_6" localSheetId="130" hidden="1">#REF!</definedName>
    <definedName name="TRNR_30a478d659ea457e8ae4ad4ea1b9421d_104_6" localSheetId="131" hidden="1">#REF!</definedName>
    <definedName name="TRNR_30a478d659ea457e8ae4ad4ea1b9421d_104_6" localSheetId="40" hidden="1">#REF!</definedName>
    <definedName name="TRNR_30a478d659ea457e8ae4ad4ea1b9421d_104_6" hidden="1">#REF!</definedName>
    <definedName name="TRNR_30b3641fe10f48b59bcf0dc835fed1aa_61_2" localSheetId="31" hidden="1">#REF!</definedName>
    <definedName name="TRNR_30b3641fe10f48b59bcf0dc835fed1aa_61_2" localSheetId="50" hidden="1">#REF!</definedName>
    <definedName name="TRNR_30b3641fe10f48b59bcf0dc835fed1aa_61_2" localSheetId="51" hidden="1">#REF!</definedName>
    <definedName name="TRNR_30b3641fe10f48b59bcf0dc835fed1aa_61_2" localSheetId="53" hidden="1">#REF!</definedName>
    <definedName name="TRNR_30b3641fe10f48b59bcf0dc835fed1aa_61_2" localSheetId="38" hidden="1">#REF!</definedName>
    <definedName name="TRNR_30b3641fe10f48b59bcf0dc835fed1aa_61_2" localSheetId="125" hidden="1">#REF!</definedName>
    <definedName name="TRNR_30b3641fe10f48b59bcf0dc835fed1aa_61_2" localSheetId="126" hidden="1">#REF!</definedName>
    <definedName name="TRNR_30b3641fe10f48b59bcf0dc835fed1aa_61_2" localSheetId="127" hidden="1">#REF!</definedName>
    <definedName name="TRNR_30b3641fe10f48b59bcf0dc835fed1aa_61_2" localSheetId="129" hidden="1">#REF!</definedName>
    <definedName name="TRNR_30b3641fe10f48b59bcf0dc835fed1aa_61_2" localSheetId="130" hidden="1">#REF!</definedName>
    <definedName name="TRNR_30b3641fe10f48b59bcf0dc835fed1aa_61_2" localSheetId="131" hidden="1">#REF!</definedName>
    <definedName name="TRNR_30b3641fe10f48b59bcf0dc835fed1aa_61_2" localSheetId="40" hidden="1">#REF!</definedName>
    <definedName name="TRNR_30b3641fe10f48b59bcf0dc835fed1aa_61_2" hidden="1">#REF!</definedName>
    <definedName name="TRNR_30c159c83ef34e42a8aad5da53e50a0b_61_2" localSheetId="31" hidden="1">#REF!</definedName>
    <definedName name="TRNR_30c159c83ef34e42a8aad5da53e50a0b_61_2" localSheetId="50" hidden="1">#REF!</definedName>
    <definedName name="TRNR_30c159c83ef34e42a8aad5da53e50a0b_61_2" localSheetId="51" hidden="1">#REF!</definedName>
    <definedName name="TRNR_30c159c83ef34e42a8aad5da53e50a0b_61_2" localSheetId="53" hidden="1">#REF!</definedName>
    <definedName name="TRNR_30c159c83ef34e42a8aad5da53e50a0b_61_2" localSheetId="38" hidden="1">#REF!</definedName>
    <definedName name="TRNR_30c159c83ef34e42a8aad5da53e50a0b_61_2" localSheetId="125" hidden="1">#REF!</definedName>
    <definedName name="TRNR_30c159c83ef34e42a8aad5da53e50a0b_61_2" localSheetId="126" hidden="1">#REF!</definedName>
    <definedName name="TRNR_30c159c83ef34e42a8aad5da53e50a0b_61_2" localSheetId="127" hidden="1">#REF!</definedName>
    <definedName name="TRNR_30c159c83ef34e42a8aad5da53e50a0b_61_2" localSheetId="129" hidden="1">#REF!</definedName>
    <definedName name="TRNR_30c159c83ef34e42a8aad5da53e50a0b_61_2" localSheetId="130" hidden="1">#REF!</definedName>
    <definedName name="TRNR_30c159c83ef34e42a8aad5da53e50a0b_61_2" localSheetId="131" hidden="1">#REF!</definedName>
    <definedName name="TRNR_30c159c83ef34e42a8aad5da53e50a0b_61_2" localSheetId="40" hidden="1">#REF!</definedName>
    <definedName name="TRNR_30c159c83ef34e42a8aad5da53e50a0b_61_2" hidden="1">#REF!</definedName>
    <definedName name="TRNR_30c3e289596e4c57abed1dc7fcebb823_61_2" localSheetId="31" hidden="1">#REF!</definedName>
    <definedName name="TRNR_30c3e289596e4c57abed1dc7fcebb823_61_2" localSheetId="50" hidden="1">#REF!</definedName>
    <definedName name="TRNR_30c3e289596e4c57abed1dc7fcebb823_61_2" localSheetId="51" hidden="1">#REF!</definedName>
    <definedName name="TRNR_30c3e289596e4c57abed1dc7fcebb823_61_2" localSheetId="53" hidden="1">#REF!</definedName>
    <definedName name="TRNR_30c3e289596e4c57abed1dc7fcebb823_61_2" localSheetId="38" hidden="1">#REF!</definedName>
    <definedName name="TRNR_30c3e289596e4c57abed1dc7fcebb823_61_2" localSheetId="125" hidden="1">#REF!</definedName>
    <definedName name="TRNR_30c3e289596e4c57abed1dc7fcebb823_61_2" localSheetId="126" hidden="1">#REF!</definedName>
    <definedName name="TRNR_30c3e289596e4c57abed1dc7fcebb823_61_2" localSheetId="127" hidden="1">#REF!</definedName>
    <definedName name="TRNR_30c3e289596e4c57abed1dc7fcebb823_61_2" localSheetId="129" hidden="1">#REF!</definedName>
    <definedName name="TRNR_30c3e289596e4c57abed1dc7fcebb823_61_2" localSheetId="130" hidden="1">#REF!</definedName>
    <definedName name="TRNR_30c3e289596e4c57abed1dc7fcebb823_61_2" localSheetId="131" hidden="1">#REF!</definedName>
    <definedName name="TRNR_30c3e289596e4c57abed1dc7fcebb823_61_2" localSheetId="40" hidden="1">#REF!</definedName>
    <definedName name="TRNR_30c3e289596e4c57abed1dc7fcebb823_61_2" hidden="1">#REF!</definedName>
    <definedName name="TRNR_30e2e28dc013486fb2483346289d75e4_282_12" localSheetId="38" hidden="1">#REF!</definedName>
    <definedName name="TRNR_30e2e28dc013486fb2483346289d75e4_282_12" localSheetId="125" hidden="1">#REF!</definedName>
    <definedName name="TRNR_30e2e28dc013486fb2483346289d75e4_282_12" localSheetId="126" hidden="1">#REF!</definedName>
    <definedName name="TRNR_30e2e28dc013486fb2483346289d75e4_282_12" localSheetId="127" hidden="1">#REF!</definedName>
    <definedName name="TRNR_30e2e28dc013486fb2483346289d75e4_282_12" localSheetId="128" hidden="1">#REF!</definedName>
    <definedName name="TRNR_30e2e28dc013486fb2483346289d75e4_282_12" localSheetId="129" hidden="1">#REF!</definedName>
    <definedName name="TRNR_30e2e28dc013486fb2483346289d75e4_282_12" localSheetId="130" hidden="1">#REF!</definedName>
    <definedName name="TRNR_30e2e28dc013486fb2483346289d75e4_282_12" localSheetId="131" hidden="1">#REF!</definedName>
    <definedName name="TRNR_30e2e28dc013486fb2483346289d75e4_282_12" hidden="1">#REF!</definedName>
    <definedName name="TRNR_30f0e310da2545d88084505749eb6556_9_6" localSheetId="38" hidden="1">#REF!</definedName>
    <definedName name="TRNR_30f0e310da2545d88084505749eb6556_9_6" localSheetId="125" hidden="1">#REF!</definedName>
    <definedName name="TRNR_30f0e310da2545d88084505749eb6556_9_6" localSheetId="126" hidden="1">#REF!</definedName>
    <definedName name="TRNR_30f0e310da2545d88084505749eb6556_9_6" localSheetId="127" hidden="1">#REF!</definedName>
    <definedName name="TRNR_30f0e310da2545d88084505749eb6556_9_6" localSheetId="128" hidden="1">#REF!</definedName>
    <definedName name="TRNR_30f0e310da2545d88084505749eb6556_9_6" localSheetId="129" hidden="1">#REF!</definedName>
    <definedName name="TRNR_30f0e310da2545d88084505749eb6556_9_6" localSheetId="130" hidden="1">#REF!</definedName>
    <definedName name="TRNR_30f0e310da2545d88084505749eb6556_9_6" localSheetId="131" hidden="1">#REF!</definedName>
    <definedName name="TRNR_30f0e310da2545d88084505749eb6556_9_6" hidden="1">#REF!</definedName>
    <definedName name="TRNR_30fe32e195f54ce394fa236190f4c6d9_100_6" localSheetId="31" hidden="1">#REF!</definedName>
    <definedName name="TRNR_30fe32e195f54ce394fa236190f4c6d9_100_6" localSheetId="50" hidden="1">#REF!</definedName>
    <definedName name="TRNR_30fe32e195f54ce394fa236190f4c6d9_100_6" localSheetId="51" hidden="1">#REF!</definedName>
    <definedName name="TRNR_30fe32e195f54ce394fa236190f4c6d9_100_6" localSheetId="53" hidden="1">#REF!</definedName>
    <definedName name="TRNR_30fe32e195f54ce394fa236190f4c6d9_100_6" localSheetId="38" hidden="1">#REF!</definedName>
    <definedName name="TRNR_30fe32e195f54ce394fa236190f4c6d9_100_6" localSheetId="125" hidden="1">#REF!</definedName>
    <definedName name="TRNR_30fe32e195f54ce394fa236190f4c6d9_100_6" localSheetId="126" hidden="1">#REF!</definedName>
    <definedName name="TRNR_30fe32e195f54ce394fa236190f4c6d9_100_6" localSheetId="127" hidden="1">#REF!</definedName>
    <definedName name="TRNR_30fe32e195f54ce394fa236190f4c6d9_100_6" localSheetId="129" hidden="1">#REF!</definedName>
    <definedName name="TRNR_30fe32e195f54ce394fa236190f4c6d9_100_6" localSheetId="130" hidden="1">#REF!</definedName>
    <definedName name="TRNR_30fe32e195f54ce394fa236190f4c6d9_100_6" localSheetId="131" hidden="1">#REF!</definedName>
    <definedName name="TRNR_30fe32e195f54ce394fa236190f4c6d9_100_6" localSheetId="40" hidden="1">#REF!</definedName>
    <definedName name="TRNR_30fe32e195f54ce394fa236190f4c6d9_100_6" hidden="1">#REF!</definedName>
    <definedName name="TRNR_310eb19b1110405dbf8540127a98c48d_977_6" localSheetId="31" hidden="1">#REF!</definedName>
    <definedName name="TRNR_310eb19b1110405dbf8540127a98c48d_977_6" localSheetId="38" hidden="1">#REF!</definedName>
    <definedName name="TRNR_310eb19b1110405dbf8540127a98c48d_977_6" localSheetId="125" hidden="1">#REF!</definedName>
    <definedName name="TRNR_310eb19b1110405dbf8540127a98c48d_977_6" localSheetId="126" hidden="1">#REF!</definedName>
    <definedName name="TRNR_310eb19b1110405dbf8540127a98c48d_977_6" localSheetId="127" hidden="1">#REF!</definedName>
    <definedName name="TRNR_310eb19b1110405dbf8540127a98c48d_977_6" localSheetId="129" hidden="1">#REF!</definedName>
    <definedName name="TRNR_310eb19b1110405dbf8540127a98c48d_977_6" localSheetId="130" hidden="1">#REF!</definedName>
    <definedName name="TRNR_310eb19b1110405dbf8540127a98c48d_977_6" localSheetId="131" hidden="1">#REF!</definedName>
    <definedName name="TRNR_310eb19b1110405dbf8540127a98c48d_977_6" localSheetId="40" hidden="1">#REF!</definedName>
    <definedName name="TRNR_310eb19b1110405dbf8540127a98c48d_977_6" hidden="1">#REF!</definedName>
    <definedName name="TRNR_3115e5707d9747e987b94e06918fb082_61_2" localSheetId="31" hidden="1">#REF!</definedName>
    <definedName name="TRNR_3115e5707d9747e987b94e06918fb082_61_2" localSheetId="50" hidden="1">#REF!</definedName>
    <definedName name="TRNR_3115e5707d9747e987b94e06918fb082_61_2" localSheetId="51" hidden="1">#REF!</definedName>
    <definedName name="TRNR_3115e5707d9747e987b94e06918fb082_61_2" localSheetId="53" hidden="1">#REF!</definedName>
    <definedName name="TRNR_3115e5707d9747e987b94e06918fb082_61_2" localSheetId="38" hidden="1">#REF!</definedName>
    <definedName name="TRNR_3115e5707d9747e987b94e06918fb082_61_2" localSheetId="125" hidden="1">#REF!</definedName>
    <definedName name="TRNR_3115e5707d9747e987b94e06918fb082_61_2" localSheetId="126" hidden="1">#REF!</definedName>
    <definedName name="TRNR_3115e5707d9747e987b94e06918fb082_61_2" localSheetId="127" hidden="1">#REF!</definedName>
    <definedName name="TRNR_3115e5707d9747e987b94e06918fb082_61_2" localSheetId="129" hidden="1">#REF!</definedName>
    <definedName name="TRNR_3115e5707d9747e987b94e06918fb082_61_2" localSheetId="130" hidden="1">#REF!</definedName>
    <definedName name="TRNR_3115e5707d9747e987b94e06918fb082_61_2" localSheetId="131" hidden="1">#REF!</definedName>
    <definedName name="TRNR_3115e5707d9747e987b94e06918fb082_61_2" localSheetId="40" hidden="1">#REF!</definedName>
    <definedName name="TRNR_3115e5707d9747e987b94e06918fb082_61_2" hidden="1">#REF!</definedName>
    <definedName name="TRNR_311c6cc24b3b4cf292ba247ca41544b6_6122_6" localSheetId="38" hidden="1">#REF!</definedName>
    <definedName name="TRNR_311c6cc24b3b4cf292ba247ca41544b6_6122_6" localSheetId="125" hidden="1">#REF!</definedName>
    <definedName name="TRNR_311c6cc24b3b4cf292ba247ca41544b6_6122_6" localSheetId="126" hidden="1">#REF!</definedName>
    <definedName name="TRNR_311c6cc24b3b4cf292ba247ca41544b6_6122_6" localSheetId="127" hidden="1">#REF!</definedName>
    <definedName name="TRNR_311c6cc24b3b4cf292ba247ca41544b6_6122_6" localSheetId="129" hidden="1">#REF!</definedName>
    <definedName name="TRNR_311c6cc24b3b4cf292ba247ca41544b6_6122_6" localSheetId="130" hidden="1">#REF!</definedName>
    <definedName name="TRNR_311c6cc24b3b4cf292ba247ca41544b6_6122_6" localSheetId="131" hidden="1">#REF!</definedName>
    <definedName name="TRNR_311c6cc24b3b4cf292ba247ca41544b6_6122_6" hidden="1">#REF!</definedName>
    <definedName name="TRNR_312cba9f8131460298690de3ade9044d_61_2" localSheetId="31" hidden="1">#REF!</definedName>
    <definedName name="TRNR_312cba9f8131460298690de3ade9044d_61_2" localSheetId="50" hidden="1">#REF!</definedName>
    <definedName name="TRNR_312cba9f8131460298690de3ade9044d_61_2" localSheetId="51" hidden="1">#REF!</definedName>
    <definedName name="TRNR_312cba9f8131460298690de3ade9044d_61_2" localSheetId="53" hidden="1">#REF!</definedName>
    <definedName name="TRNR_312cba9f8131460298690de3ade9044d_61_2" localSheetId="38" hidden="1">#REF!</definedName>
    <definedName name="TRNR_312cba9f8131460298690de3ade9044d_61_2" localSheetId="125" hidden="1">#REF!</definedName>
    <definedName name="TRNR_312cba9f8131460298690de3ade9044d_61_2" localSheetId="126" hidden="1">#REF!</definedName>
    <definedName name="TRNR_312cba9f8131460298690de3ade9044d_61_2" localSheetId="127" hidden="1">#REF!</definedName>
    <definedName name="TRNR_312cba9f8131460298690de3ade9044d_61_2" localSheetId="129" hidden="1">#REF!</definedName>
    <definedName name="TRNR_312cba9f8131460298690de3ade9044d_61_2" localSheetId="130" hidden="1">#REF!</definedName>
    <definedName name="TRNR_312cba9f8131460298690de3ade9044d_61_2" localSheetId="131" hidden="1">#REF!</definedName>
    <definedName name="TRNR_312cba9f8131460298690de3ade9044d_61_2" localSheetId="40" hidden="1">#REF!</definedName>
    <definedName name="TRNR_312cba9f8131460298690de3ade9044d_61_2" hidden="1">#REF!</definedName>
    <definedName name="TRNR_31378bfa14934cd791cb0940ba3f0498_50_2" localSheetId="31" hidden="1">#REF!</definedName>
    <definedName name="TRNR_31378bfa14934cd791cb0940ba3f0498_50_2" localSheetId="38" hidden="1">#REF!</definedName>
    <definedName name="TRNR_31378bfa14934cd791cb0940ba3f0498_50_2" localSheetId="124" hidden="1">#REF!</definedName>
    <definedName name="TRNR_31378bfa14934cd791cb0940ba3f0498_50_2" localSheetId="125" hidden="1">#REF!</definedName>
    <definedName name="TRNR_31378bfa14934cd791cb0940ba3f0498_50_2" localSheetId="126" hidden="1">#REF!</definedName>
    <definedName name="TRNR_31378bfa14934cd791cb0940ba3f0498_50_2" localSheetId="127" hidden="1">#REF!</definedName>
    <definedName name="TRNR_31378bfa14934cd791cb0940ba3f0498_50_2" localSheetId="128" hidden="1">#REF!</definedName>
    <definedName name="TRNR_31378bfa14934cd791cb0940ba3f0498_50_2" localSheetId="129" hidden="1">#REF!</definedName>
    <definedName name="TRNR_31378bfa14934cd791cb0940ba3f0498_50_2" localSheetId="130" hidden="1">#REF!</definedName>
    <definedName name="TRNR_31378bfa14934cd791cb0940ba3f0498_50_2" localSheetId="131" hidden="1">#REF!</definedName>
    <definedName name="TRNR_31378bfa14934cd791cb0940ba3f0498_50_2" localSheetId="138" hidden="1">#REF!</definedName>
    <definedName name="TRNR_31378bfa14934cd791cb0940ba3f0498_50_2" localSheetId="40" hidden="1">#REF!</definedName>
    <definedName name="TRNR_31378bfa14934cd791cb0940ba3f0498_50_2" hidden="1">#REF!</definedName>
    <definedName name="TRNR_314bff045eb64435aa8a9a7594e45ea9_61_2" localSheetId="31" hidden="1">#REF!</definedName>
    <definedName name="TRNR_314bff045eb64435aa8a9a7594e45ea9_61_2" localSheetId="50" hidden="1">#REF!</definedName>
    <definedName name="TRNR_314bff045eb64435aa8a9a7594e45ea9_61_2" localSheetId="51" hidden="1">#REF!</definedName>
    <definedName name="TRNR_314bff045eb64435aa8a9a7594e45ea9_61_2" localSheetId="53" hidden="1">#REF!</definedName>
    <definedName name="TRNR_314bff045eb64435aa8a9a7594e45ea9_61_2" localSheetId="38" hidden="1">#REF!</definedName>
    <definedName name="TRNR_314bff045eb64435aa8a9a7594e45ea9_61_2" localSheetId="125" hidden="1">#REF!</definedName>
    <definedName name="TRNR_314bff045eb64435aa8a9a7594e45ea9_61_2" localSheetId="126" hidden="1">#REF!</definedName>
    <definedName name="TRNR_314bff045eb64435aa8a9a7594e45ea9_61_2" localSheetId="127" hidden="1">#REF!</definedName>
    <definedName name="TRNR_314bff045eb64435aa8a9a7594e45ea9_61_2" localSheetId="129" hidden="1">#REF!</definedName>
    <definedName name="TRNR_314bff045eb64435aa8a9a7594e45ea9_61_2" localSheetId="130" hidden="1">#REF!</definedName>
    <definedName name="TRNR_314bff045eb64435aa8a9a7594e45ea9_61_2" localSheetId="131" hidden="1">#REF!</definedName>
    <definedName name="TRNR_314bff045eb64435aa8a9a7594e45ea9_61_2" localSheetId="138" hidden="1">#REF!</definedName>
    <definedName name="TRNR_314bff045eb64435aa8a9a7594e45ea9_61_2" localSheetId="40" hidden="1">#REF!</definedName>
    <definedName name="TRNR_314bff045eb64435aa8a9a7594e45ea9_61_2" hidden="1">#REF!</definedName>
    <definedName name="TRNR_3157433dd39540549136720f5d4232d0_52_50" localSheetId="31" hidden="1">#REF!</definedName>
    <definedName name="TRNR_3157433dd39540549136720f5d4232d0_52_50" localSheetId="54" hidden="1">#REF!</definedName>
    <definedName name="TRNR_3157433dd39540549136720f5d4232d0_52_50" localSheetId="38" hidden="1">#REF!</definedName>
    <definedName name="TRNR_3157433dd39540549136720f5d4232d0_52_50" localSheetId="124" hidden="1">#REF!</definedName>
    <definedName name="TRNR_3157433dd39540549136720f5d4232d0_52_50" localSheetId="125" hidden="1">#REF!</definedName>
    <definedName name="TRNR_3157433dd39540549136720f5d4232d0_52_50" localSheetId="126" hidden="1">#REF!</definedName>
    <definedName name="TRNR_3157433dd39540549136720f5d4232d0_52_50" localSheetId="127" hidden="1">#REF!</definedName>
    <definedName name="TRNR_3157433dd39540549136720f5d4232d0_52_50" localSheetId="128" hidden="1">#REF!</definedName>
    <definedName name="TRNR_3157433dd39540549136720f5d4232d0_52_50" localSheetId="129" hidden="1">#REF!</definedName>
    <definedName name="TRNR_3157433dd39540549136720f5d4232d0_52_50" localSheetId="130" hidden="1">#REF!</definedName>
    <definedName name="TRNR_3157433dd39540549136720f5d4232d0_52_50" localSheetId="131" hidden="1">#REF!</definedName>
    <definedName name="TRNR_3157433dd39540549136720f5d4232d0_52_50" localSheetId="40" hidden="1">#REF!</definedName>
    <definedName name="TRNR_3157433dd39540549136720f5d4232d0_52_50" hidden="1">#REF!</definedName>
    <definedName name="TRNR_31624340b9fb437b97d73da051b8fc38_61_2" localSheetId="31" hidden="1">#REF!</definedName>
    <definedName name="TRNR_31624340b9fb437b97d73da051b8fc38_61_2" localSheetId="50" hidden="1">#REF!</definedName>
    <definedName name="TRNR_31624340b9fb437b97d73da051b8fc38_61_2" localSheetId="51" hidden="1">#REF!</definedName>
    <definedName name="TRNR_31624340b9fb437b97d73da051b8fc38_61_2" localSheetId="53" hidden="1">#REF!</definedName>
    <definedName name="TRNR_31624340b9fb437b97d73da051b8fc38_61_2" localSheetId="38" hidden="1">#REF!</definedName>
    <definedName name="TRNR_31624340b9fb437b97d73da051b8fc38_61_2" localSheetId="125" hidden="1">#REF!</definedName>
    <definedName name="TRNR_31624340b9fb437b97d73da051b8fc38_61_2" localSheetId="126" hidden="1">#REF!</definedName>
    <definedName name="TRNR_31624340b9fb437b97d73da051b8fc38_61_2" localSheetId="127" hidden="1">#REF!</definedName>
    <definedName name="TRNR_31624340b9fb437b97d73da051b8fc38_61_2" localSheetId="129" hidden="1">#REF!</definedName>
    <definedName name="TRNR_31624340b9fb437b97d73da051b8fc38_61_2" localSheetId="130" hidden="1">#REF!</definedName>
    <definedName name="TRNR_31624340b9fb437b97d73da051b8fc38_61_2" localSheetId="131" hidden="1">#REF!</definedName>
    <definedName name="TRNR_31624340b9fb437b97d73da051b8fc38_61_2" localSheetId="40" hidden="1">#REF!</definedName>
    <definedName name="TRNR_31624340b9fb437b97d73da051b8fc38_61_2" hidden="1">#REF!</definedName>
    <definedName name="TRNR_316f60be30de4de98048b893ba41e910_61_2" localSheetId="31" hidden="1">#REF!</definedName>
    <definedName name="TRNR_316f60be30de4de98048b893ba41e910_61_2" localSheetId="50" hidden="1">#REF!</definedName>
    <definedName name="TRNR_316f60be30de4de98048b893ba41e910_61_2" localSheetId="51" hidden="1">#REF!</definedName>
    <definedName name="TRNR_316f60be30de4de98048b893ba41e910_61_2" localSheetId="53" hidden="1">#REF!</definedName>
    <definedName name="TRNR_316f60be30de4de98048b893ba41e910_61_2" localSheetId="38" hidden="1">#REF!</definedName>
    <definedName name="TRNR_316f60be30de4de98048b893ba41e910_61_2" localSheetId="125" hidden="1">#REF!</definedName>
    <definedName name="TRNR_316f60be30de4de98048b893ba41e910_61_2" localSheetId="126" hidden="1">#REF!</definedName>
    <definedName name="TRNR_316f60be30de4de98048b893ba41e910_61_2" localSheetId="127" hidden="1">#REF!</definedName>
    <definedName name="TRNR_316f60be30de4de98048b893ba41e910_61_2" localSheetId="129" hidden="1">#REF!</definedName>
    <definedName name="TRNR_316f60be30de4de98048b893ba41e910_61_2" localSheetId="130" hidden="1">#REF!</definedName>
    <definedName name="TRNR_316f60be30de4de98048b893ba41e910_61_2" localSheetId="131" hidden="1">#REF!</definedName>
    <definedName name="TRNR_316f60be30de4de98048b893ba41e910_61_2" localSheetId="40" hidden="1">#REF!</definedName>
    <definedName name="TRNR_316f60be30de4de98048b893ba41e910_61_2" hidden="1">#REF!</definedName>
    <definedName name="TRNR_317fd8572f404171a7a9c912f3296e23_61_2" localSheetId="31" hidden="1">#REF!</definedName>
    <definedName name="TRNR_317fd8572f404171a7a9c912f3296e23_61_2" localSheetId="50" hidden="1">#REF!</definedName>
    <definedName name="TRNR_317fd8572f404171a7a9c912f3296e23_61_2" localSheetId="51" hidden="1">#REF!</definedName>
    <definedName name="TRNR_317fd8572f404171a7a9c912f3296e23_61_2" localSheetId="53" hidden="1">#REF!</definedName>
    <definedName name="TRNR_317fd8572f404171a7a9c912f3296e23_61_2" localSheetId="38" hidden="1">#REF!</definedName>
    <definedName name="TRNR_317fd8572f404171a7a9c912f3296e23_61_2" localSheetId="125" hidden="1">#REF!</definedName>
    <definedName name="TRNR_317fd8572f404171a7a9c912f3296e23_61_2" localSheetId="126" hidden="1">#REF!</definedName>
    <definedName name="TRNR_317fd8572f404171a7a9c912f3296e23_61_2" localSheetId="127" hidden="1">#REF!</definedName>
    <definedName name="TRNR_317fd8572f404171a7a9c912f3296e23_61_2" localSheetId="129" hidden="1">#REF!</definedName>
    <definedName name="TRNR_317fd8572f404171a7a9c912f3296e23_61_2" localSheetId="130" hidden="1">#REF!</definedName>
    <definedName name="TRNR_317fd8572f404171a7a9c912f3296e23_61_2" localSheetId="131" hidden="1">#REF!</definedName>
    <definedName name="TRNR_317fd8572f404171a7a9c912f3296e23_61_2" localSheetId="40" hidden="1">#REF!</definedName>
    <definedName name="TRNR_317fd8572f404171a7a9c912f3296e23_61_2" hidden="1">#REF!</definedName>
    <definedName name="TRNR_3180a69557c44a15a5d64ef805253ede_6438_2" hidden="1">#REF!</definedName>
    <definedName name="TRNR_3183ef4193ca409abbd66e7b235b6a28_61_2" localSheetId="31" hidden="1">#REF!</definedName>
    <definedName name="TRNR_3183ef4193ca409abbd66e7b235b6a28_61_2" localSheetId="50" hidden="1">#REF!</definedName>
    <definedName name="TRNR_3183ef4193ca409abbd66e7b235b6a28_61_2" localSheetId="51" hidden="1">#REF!</definedName>
    <definedName name="TRNR_3183ef4193ca409abbd66e7b235b6a28_61_2" localSheetId="53" hidden="1">#REF!</definedName>
    <definedName name="TRNR_3183ef4193ca409abbd66e7b235b6a28_61_2" localSheetId="38" hidden="1">#REF!</definedName>
    <definedName name="TRNR_3183ef4193ca409abbd66e7b235b6a28_61_2" localSheetId="125" hidden="1">#REF!</definedName>
    <definedName name="TRNR_3183ef4193ca409abbd66e7b235b6a28_61_2" localSheetId="126" hidden="1">#REF!</definedName>
    <definedName name="TRNR_3183ef4193ca409abbd66e7b235b6a28_61_2" localSheetId="127" hidden="1">#REF!</definedName>
    <definedName name="TRNR_3183ef4193ca409abbd66e7b235b6a28_61_2" localSheetId="129" hidden="1">#REF!</definedName>
    <definedName name="TRNR_3183ef4193ca409abbd66e7b235b6a28_61_2" localSheetId="130" hidden="1">#REF!</definedName>
    <definedName name="TRNR_3183ef4193ca409abbd66e7b235b6a28_61_2" localSheetId="131" hidden="1">#REF!</definedName>
    <definedName name="TRNR_3183ef4193ca409abbd66e7b235b6a28_61_2" localSheetId="40" hidden="1">#REF!</definedName>
    <definedName name="TRNR_3183ef4193ca409abbd66e7b235b6a28_61_2" hidden="1">#REF!</definedName>
    <definedName name="TRNR_3190b286f403484b97e9bf0b927d5f0c_61_2" localSheetId="31" hidden="1">#REF!</definedName>
    <definedName name="TRNR_3190b286f403484b97e9bf0b927d5f0c_61_2" localSheetId="50" hidden="1">#REF!</definedName>
    <definedName name="TRNR_3190b286f403484b97e9bf0b927d5f0c_61_2" localSheetId="51" hidden="1">#REF!</definedName>
    <definedName name="TRNR_3190b286f403484b97e9bf0b927d5f0c_61_2" localSheetId="53" hidden="1">#REF!</definedName>
    <definedName name="TRNR_3190b286f403484b97e9bf0b927d5f0c_61_2" localSheetId="38" hidden="1">#REF!</definedName>
    <definedName name="TRNR_3190b286f403484b97e9bf0b927d5f0c_61_2" localSheetId="125" hidden="1">#REF!</definedName>
    <definedName name="TRNR_3190b286f403484b97e9bf0b927d5f0c_61_2" localSheetId="126" hidden="1">#REF!</definedName>
    <definedName name="TRNR_3190b286f403484b97e9bf0b927d5f0c_61_2" localSheetId="127" hidden="1">#REF!</definedName>
    <definedName name="TRNR_3190b286f403484b97e9bf0b927d5f0c_61_2" localSheetId="129" hidden="1">#REF!</definedName>
    <definedName name="TRNR_3190b286f403484b97e9bf0b927d5f0c_61_2" localSheetId="130" hidden="1">#REF!</definedName>
    <definedName name="TRNR_3190b286f403484b97e9bf0b927d5f0c_61_2" localSheetId="131" hidden="1">#REF!</definedName>
    <definedName name="TRNR_3190b286f403484b97e9bf0b927d5f0c_61_2" localSheetId="40" hidden="1">#REF!</definedName>
    <definedName name="TRNR_3190b286f403484b97e9bf0b927d5f0c_61_2" hidden="1">#REF!</definedName>
    <definedName name="TRNR_3197881791794ebeacf36275f95c85ae_1015_27" localSheetId="31" hidden="1">#REF!</definedName>
    <definedName name="TRNR_3197881791794ebeacf36275f95c85ae_1015_27" localSheetId="38" hidden="1">#REF!</definedName>
    <definedName name="TRNR_3197881791794ebeacf36275f95c85ae_1015_27" localSheetId="125" hidden="1">#REF!</definedName>
    <definedName name="TRNR_3197881791794ebeacf36275f95c85ae_1015_27" localSheetId="126" hidden="1">#REF!</definedName>
    <definedName name="TRNR_3197881791794ebeacf36275f95c85ae_1015_27" localSheetId="127" hidden="1">#REF!</definedName>
    <definedName name="TRNR_3197881791794ebeacf36275f95c85ae_1015_27" localSheetId="129" hidden="1">#REF!</definedName>
    <definedName name="TRNR_3197881791794ebeacf36275f95c85ae_1015_27" localSheetId="130" hidden="1">#REF!</definedName>
    <definedName name="TRNR_3197881791794ebeacf36275f95c85ae_1015_27" localSheetId="131" hidden="1">#REF!</definedName>
    <definedName name="TRNR_3197881791794ebeacf36275f95c85ae_1015_27" localSheetId="40" hidden="1">#REF!</definedName>
    <definedName name="TRNR_3197881791794ebeacf36275f95c85ae_1015_27" hidden="1">#REF!</definedName>
    <definedName name="TRNR_31a29adf4d034e31a8d18ec88da604ff_25_6" localSheetId="38" hidden="1">#REF!</definedName>
    <definedName name="TRNR_31a29adf4d034e31a8d18ec88da604ff_25_6" localSheetId="125" hidden="1">#REF!</definedName>
    <definedName name="TRNR_31a29adf4d034e31a8d18ec88da604ff_25_6" localSheetId="126" hidden="1">#REF!</definedName>
    <definedName name="TRNR_31a29adf4d034e31a8d18ec88da604ff_25_6" localSheetId="127" hidden="1">#REF!</definedName>
    <definedName name="TRNR_31a29adf4d034e31a8d18ec88da604ff_25_6" localSheetId="129" hidden="1">#REF!</definedName>
    <definedName name="TRNR_31a29adf4d034e31a8d18ec88da604ff_25_6" localSheetId="130" hidden="1">#REF!</definedName>
    <definedName name="TRNR_31a29adf4d034e31a8d18ec88da604ff_25_6" localSheetId="131" hidden="1">#REF!</definedName>
    <definedName name="TRNR_31a29adf4d034e31a8d18ec88da604ff_25_6" hidden="1">#REF!</definedName>
    <definedName name="TRNR_31a89fadd71f48ddb8190d0ddf3c8922_61_2" localSheetId="31" hidden="1">#REF!</definedName>
    <definedName name="TRNR_31a89fadd71f48ddb8190d0ddf3c8922_61_2" localSheetId="50" hidden="1">#REF!</definedName>
    <definedName name="TRNR_31a89fadd71f48ddb8190d0ddf3c8922_61_2" localSheetId="51" hidden="1">#REF!</definedName>
    <definedName name="TRNR_31a89fadd71f48ddb8190d0ddf3c8922_61_2" localSheetId="53" hidden="1">#REF!</definedName>
    <definedName name="TRNR_31a89fadd71f48ddb8190d0ddf3c8922_61_2" localSheetId="38" hidden="1">#REF!</definedName>
    <definedName name="TRNR_31a89fadd71f48ddb8190d0ddf3c8922_61_2" localSheetId="125" hidden="1">#REF!</definedName>
    <definedName name="TRNR_31a89fadd71f48ddb8190d0ddf3c8922_61_2" localSheetId="126" hidden="1">#REF!</definedName>
    <definedName name="TRNR_31a89fadd71f48ddb8190d0ddf3c8922_61_2" localSheetId="127" hidden="1">#REF!</definedName>
    <definedName name="TRNR_31a89fadd71f48ddb8190d0ddf3c8922_61_2" localSheetId="129" hidden="1">#REF!</definedName>
    <definedName name="TRNR_31a89fadd71f48ddb8190d0ddf3c8922_61_2" localSheetId="130" hidden="1">#REF!</definedName>
    <definedName name="TRNR_31a89fadd71f48ddb8190d0ddf3c8922_61_2" localSheetId="131" hidden="1">#REF!</definedName>
    <definedName name="TRNR_31a89fadd71f48ddb8190d0ddf3c8922_61_2" localSheetId="40" hidden="1">#REF!</definedName>
    <definedName name="TRNR_31a89fadd71f48ddb8190d0ddf3c8922_61_2" hidden="1">#REF!</definedName>
    <definedName name="TRNR_31b5f5d7241f4835b32ed8f73c05d071_6268_1" hidden="1">#REF!</definedName>
    <definedName name="TRNR_31d81e70fa4e452bb277a102e19726be_50_1" localSheetId="31" hidden="1">#REF!</definedName>
    <definedName name="TRNR_31d81e70fa4e452bb277a102e19726be_50_1" localSheetId="38" hidden="1">#REF!</definedName>
    <definedName name="TRNR_31d81e70fa4e452bb277a102e19726be_50_1" localSheetId="124" hidden="1">#REF!</definedName>
    <definedName name="TRNR_31d81e70fa4e452bb277a102e19726be_50_1" localSheetId="125" hidden="1">#REF!</definedName>
    <definedName name="TRNR_31d81e70fa4e452bb277a102e19726be_50_1" localSheetId="126" hidden="1">#REF!</definedName>
    <definedName name="TRNR_31d81e70fa4e452bb277a102e19726be_50_1" localSheetId="127" hidden="1">#REF!</definedName>
    <definedName name="TRNR_31d81e70fa4e452bb277a102e19726be_50_1" localSheetId="128" hidden="1">#REF!</definedName>
    <definedName name="TRNR_31d81e70fa4e452bb277a102e19726be_50_1" localSheetId="129" hidden="1">#REF!</definedName>
    <definedName name="TRNR_31d81e70fa4e452bb277a102e19726be_50_1" localSheetId="130" hidden="1">#REF!</definedName>
    <definedName name="TRNR_31d81e70fa4e452bb277a102e19726be_50_1" localSheetId="131" hidden="1">#REF!</definedName>
    <definedName name="TRNR_31d81e70fa4e452bb277a102e19726be_50_1" localSheetId="138" hidden="1">#REF!</definedName>
    <definedName name="TRNR_31d81e70fa4e452bb277a102e19726be_50_1" localSheetId="40" hidden="1">#REF!</definedName>
    <definedName name="TRNR_31d81e70fa4e452bb277a102e19726be_50_1" hidden="1">#REF!</definedName>
    <definedName name="TRNR_31e52be342a94d03ba52d2719dafa191_61_2" localSheetId="31" hidden="1">#REF!</definedName>
    <definedName name="TRNR_31e52be342a94d03ba52d2719dafa191_61_2" localSheetId="50" hidden="1">#REF!</definedName>
    <definedName name="TRNR_31e52be342a94d03ba52d2719dafa191_61_2" localSheetId="51" hidden="1">#REF!</definedName>
    <definedName name="TRNR_31e52be342a94d03ba52d2719dafa191_61_2" localSheetId="53" hidden="1">#REF!</definedName>
    <definedName name="TRNR_31e52be342a94d03ba52d2719dafa191_61_2" localSheetId="38" hidden="1">#REF!</definedName>
    <definedName name="TRNR_31e52be342a94d03ba52d2719dafa191_61_2" localSheetId="125" hidden="1">#REF!</definedName>
    <definedName name="TRNR_31e52be342a94d03ba52d2719dafa191_61_2" localSheetId="126" hidden="1">#REF!</definedName>
    <definedName name="TRNR_31e52be342a94d03ba52d2719dafa191_61_2" localSheetId="127" hidden="1">#REF!</definedName>
    <definedName name="TRNR_31e52be342a94d03ba52d2719dafa191_61_2" localSheetId="129" hidden="1">#REF!</definedName>
    <definedName name="TRNR_31e52be342a94d03ba52d2719dafa191_61_2" localSheetId="130" hidden="1">#REF!</definedName>
    <definedName name="TRNR_31e52be342a94d03ba52d2719dafa191_61_2" localSheetId="131" hidden="1">#REF!</definedName>
    <definedName name="TRNR_31e52be342a94d03ba52d2719dafa191_61_2" localSheetId="138" hidden="1">#REF!</definedName>
    <definedName name="TRNR_31e52be342a94d03ba52d2719dafa191_61_2" localSheetId="40" hidden="1">#REF!</definedName>
    <definedName name="TRNR_31e52be342a94d03ba52d2719dafa191_61_2" hidden="1">#REF!</definedName>
    <definedName name="TRNR_31e73df0e0b74836acccee5ef216d562_61_2" localSheetId="31" hidden="1">#REF!</definedName>
    <definedName name="TRNR_31e73df0e0b74836acccee5ef216d562_61_2" localSheetId="50" hidden="1">#REF!</definedName>
    <definedName name="TRNR_31e73df0e0b74836acccee5ef216d562_61_2" localSheetId="51" hidden="1">#REF!</definedName>
    <definedName name="TRNR_31e73df0e0b74836acccee5ef216d562_61_2" localSheetId="53" hidden="1">#REF!</definedName>
    <definedName name="TRNR_31e73df0e0b74836acccee5ef216d562_61_2" localSheetId="38" hidden="1">#REF!</definedName>
    <definedName name="TRNR_31e73df0e0b74836acccee5ef216d562_61_2" localSheetId="125" hidden="1">#REF!</definedName>
    <definedName name="TRNR_31e73df0e0b74836acccee5ef216d562_61_2" localSheetId="126" hidden="1">#REF!</definedName>
    <definedName name="TRNR_31e73df0e0b74836acccee5ef216d562_61_2" localSheetId="127" hidden="1">#REF!</definedName>
    <definedName name="TRNR_31e73df0e0b74836acccee5ef216d562_61_2" localSheetId="129" hidden="1">#REF!</definedName>
    <definedName name="TRNR_31e73df0e0b74836acccee5ef216d562_61_2" localSheetId="130" hidden="1">#REF!</definedName>
    <definedName name="TRNR_31e73df0e0b74836acccee5ef216d562_61_2" localSheetId="131" hidden="1">#REF!</definedName>
    <definedName name="TRNR_31e73df0e0b74836acccee5ef216d562_61_2" localSheetId="40" hidden="1">#REF!</definedName>
    <definedName name="TRNR_31e73df0e0b74836acccee5ef216d562_61_2" hidden="1">#REF!</definedName>
    <definedName name="TRNR_31fd396bec434a11accc176b268998ea_61_2" localSheetId="31" hidden="1">#REF!</definedName>
    <definedName name="TRNR_31fd396bec434a11accc176b268998ea_61_2" localSheetId="50" hidden="1">#REF!</definedName>
    <definedName name="TRNR_31fd396bec434a11accc176b268998ea_61_2" localSheetId="51" hidden="1">#REF!</definedName>
    <definedName name="TRNR_31fd396bec434a11accc176b268998ea_61_2" localSheetId="53" hidden="1">#REF!</definedName>
    <definedName name="TRNR_31fd396bec434a11accc176b268998ea_61_2" localSheetId="38" hidden="1">#REF!</definedName>
    <definedName name="TRNR_31fd396bec434a11accc176b268998ea_61_2" localSheetId="125" hidden="1">#REF!</definedName>
    <definedName name="TRNR_31fd396bec434a11accc176b268998ea_61_2" localSheetId="126" hidden="1">#REF!</definedName>
    <definedName name="TRNR_31fd396bec434a11accc176b268998ea_61_2" localSheetId="127" hidden="1">#REF!</definedName>
    <definedName name="TRNR_31fd396bec434a11accc176b268998ea_61_2" localSheetId="129" hidden="1">#REF!</definedName>
    <definedName name="TRNR_31fd396bec434a11accc176b268998ea_61_2" localSheetId="130" hidden="1">#REF!</definedName>
    <definedName name="TRNR_31fd396bec434a11accc176b268998ea_61_2" localSheetId="131" hidden="1">#REF!</definedName>
    <definedName name="TRNR_31fd396bec434a11accc176b268998ea_61_2" localSheetId="40" hidden="1">#REF!</definedName>
    <definedName name="TRNR_31fd396bec434a11accc176b268998ea_61_2" hidden="1">#REF!</definedName>
    <definedName name="TRNR_320bb75b399b423abc2fe9f576f091f4_61_2" localSheetId="31" hidden="1">#REF!</definedName>
    <definedName name="TRNR_320bb75b399b423abc2fe9f576f091f4_61_2" localSheetId="50" hidden="1">#REF!</definedName>
    <definedName name="TRNR_320bb75b399b423abc2fe9f576f091f4_61_2" localSheetId="51" hidden="1">#REF!</definedName>
    <definedName name="TRNR_320bb75b399b423abc2fe9f576f091f4_61_2" localSheetId="53" hidden="1">#REF!</definedName>
    <definedName name="TRNR_320bb75b399b423abc2fe9f576f091f4_61_2" localSheetId="38" hidden="1">#REF!</definedName>
    <definedName name="TRNR_320bb75b399b423abc2fe9f576f091f4_61_2" localSheetId="125" hidden="1">#REF!</definedName>
    <definedName name="TRNR_320bb75b399b423abc2fe9f576f091f4_61_2" localSheetId="126" hidden="1">#REF!</definedName>
    <definedName name="TRNR_320bb75b399b423abc2fe9f576f091f4_61_2" localSheetId="127" hidden="1">#REF!</definedName>
    <definedName name="TRNR_320bb75b399b423abc2fe9f576f091f4_61_2" localSheetId="129" hidden="1">#REF!</definedName>
    <definedName name="TRNR_320bb75b399b423abc2fe9f576f091f4_61_2" localSheetId="130" hidden="1">#REF!</definedName>
    <definedName name="TRNR_320bb75b399b423abc2fe9f576f091f4_61_2" localSheetId="131" hidden="1">#REF!</definedName>
    <definedName name="TRNR_320bb75b399b423abc2fe9f576f091f4_61_2" localSheetId="40" hidden="1">#REF!</definedName>
    <definedName name="TRNR_320bb75b399b423abc2fe9f576f091f4_61_2" hidden="1">#REF!</definedName>
    <definedName name="TRNR_3231818cf4894b699aac1900ecc90a28_6177_6" localSheetId="38" hidden="1">#REF!</definedName>
    <definedName name="TRNR_3231818cf4894b699aac1900ecc90a28_6177_6" localSheetId="125" hidden="1">#REF!</definedName>
    <definedName name="TRNR_3231818cf4894b699aac1900ecc90a28_6177_6" localSheetId="126" hidden="1">#REF!</definedName>
    <definedName name="TRNR_3231818cf4894b699aac1900ecc90a28_6177_6" localSheetId="127" hidden="1">#REF!</definedName>
    <definedName name="TRNR_3231818cf4894b699aac1900ecc90a28_6177_6" localSheetId="129" hidden="1">#REF!</definedName>
    <definedName name="TRNR_3231818cf4894b699aac1900ecc90a28_6177_6" localSheetId="130" hidden="1">#REF!</definedName>
    <definedName name="TRNR_3231818cf4894b699aac1900ecc90a28_6177_6" localSheetId="131" hidden="1">#REF!</definedName>
    <definedName name="TRNR_3231818cf4894b699aac1900ecc90a28_6177_6" hidden="1">#REF!</definedName>
    <definedName name="TRNR_323d770fdd2c488eb341758ae4c98848_61_2" localSheetId="31" hidden="1">#REF!</definedName>
    <definedName name="TRNR_323d770fdd2c488eb341758ae4c98848_61_2" localSheetId="50" hidden="1">#REF!</definedName>
    <definedName name="TRNR_323d770fdd2c488eb341758ae4c98848_61_2" localSheetId="51" hidden="1">#REF!</definedName>
    <definedName name="TRNR_323d770fdd2c488eb341758ae4c98848_61_2" localSheetId="53" hidden="1">#REF!</definedName>
    <definedName name="TRNR_323d770fdd2c488eb341758ae4c98848_61_2" localSheetId="38" hidden="1">#REF!</definedName>
    <definedName name="TRNR_323d770fdd2c488eb341758ae4c98848_61_2" localSheetId="125" hidden="1">#REF!</definedName>
    <definedName name="TRNR_323d770fdd2c488eb341758ae4c98848_61_2" localSheetId="126" hidden="1">#REF!</definedName>
    <definedName name="TRNR_323d770fdd2c488eb341758ae4c98848_61_2" localSheetId="127" hidden="1">#REF!</definedName>
    <definedName name="TRNR_323d770fdd2c488eb341758ae4c98848_61_2" localSheetId="129" hidden="1">#REF!</definedName>
    <definedName name="TRNR_323d770fdd2c488eb341758ae4c98848_61_2" localSheetId="130" hidden="1">#REF!</definedName>
    <definedName name="TRNR_323d770fdd2c488eb341758ae4c98848_61_2" localSheetId="131" hidden="1">#REF!</definedName>
    <definedName name="TRNR_323d770fdd2c488eb341758ae4c98848_61_2" localSheetId="40" hidden="1">#REF!</definedName>
    <definedName name="TRNR_323d770fdd2c488eb341758ae4c98848_61_2" hidden="1">#REF!</definedName>
    <definedName name="TRNR_324a227e801e4252bb2737233b210e0a_61_2" localSheetId="31" hidden="1">#REF!</definedName>
    <definedName name="TRNR_324a227e801e4252bb2737233b210e0a_61_2" localSheetId="50" hidden="1">#REF!</definedName>
    <definedName name="TRNR_324a227e801e4252bb2737233b210e0a_61_2" localSheetId="51" hidden="1">#REF!</definedName>
    <definedName name="TRNR_324a227e801e4252bb2737233b210e0a_61_2" localSheetId="53" hidden="1">#REF!</definedName>
    <definedName name="TRNR_324a227e801e4252bb2737233b210e0a_61_2" localSheetId="38" hidden="1">#REF!</definedName>
    <definedName name="TRNR_324a227e801e4252bb2737233b210e0a_61_2" localSheetId="125" hidden="1">#REF!</definedName>
    <definedName name="TRNR_324a227e801e4252bb2737233b210e0a_61_2" localSheetId="126" hidden="1">#REF!</definedName>
    <definedName name="TRNR_324a227e801e4252bb2737233b210e0a_61_2" localSheetId="127" hidden="1">#REF!</definedName>
    <definedName name="TRNR_324a227e801e4252bb2737233b210e0a_61_2" localSheetId="129" hidden="1">#REF!</definedName>
    <definedName name="TRNR_324a227e801e4252bb2737233b210e0a_61_2" localSheetId="130" hidden="1">#REF!</definedName>
    <definedName name="TRNR_324a227e801e4252bb2737233b210e0a_61_2" localSheetId="131" hidden="1">#REF!</definedName>
    <definedName name="TRNR_324a227e801e4252bb2737233b210e0a_61_2" localSheetId="40" hidden="1">#REF!</definedName>
    <definedName name="TRNR_324a227e801e4252bb2737233b210e0a_61_2" hidden="1">#REF!</definedName>
    <definedName name="TRNR_3252741ce9a74ea7aaced83e9571cfab_5809_4" localSheetId="124" hidden="1">#REF!</definedName>
    <definedName name="TRNR_3252741ce9a74ea7aaced83e9571cfab_5809_4" localSheetId="125" hidden="1">#REF!</definedName>
    <definedName name="TRNR_3252741ce9a74ea7aaced83e9571cfab_5809_4" localSheetId="126" hidden="1">#REF!</definedName>
    <definedName name="TRNR_3252741ce9a74ea7aaced83e9571cfab_5809_4" localSheetId="127" hidden="1">#REF!</definedName>
    <definedName name="TRNR_3252741ce9a74ea7aaced83e9571cfab_5809_4" localSheetId="129" hidden="1">#REF!</definedName>
    <definedName name="TRNR_3252741ce9a74ea7aaced83e9571cfab_5809_4" localSheetId="130" hidden="1">#REF!</definedName>
    <definedName name="TRNR_3252741ce9a74ea7aaced83e9571cfab_5809_4" localSheetId="131" hidden="1">#REF!</definedName>
    <definedName name="TRNR_3252741ce9a74ea7aaced83e9571cfab_5809_4" localSheetId="138" hidden="1">#REF!</definedName>
    <definedName name="TRNR_3252741ce9a74ea7aaced83e9571cfab_5809_4" hidden="1">#REF!</definedName>
    <definedName name="TRNR_3254f4aa318a47eda78a493b5bf4847f_5851_12" localSheetId="5" hidden="1">#REF!</definedName>
    <definedName name="TRNR_3254f4aa318a47eda78a493b5bf4847f_5851_12" localSheetId="6" hidden="1">#REF!</definedName>
    <definedName name="TRNR_3254f4aa318a47eda78a493b5bf4847f_5851_12" localSheetId="7" hidden="1">#REF!</definedName>
    <definedName name="TRNR_3254f4aa318a47eda78a493b5bf4847f_5851_12" localSheetId="8" hidden="1">#REF!</definedName>
    <definedName name="TRNR_3254f4aa318a47eda78a493b5bf4847f_5851_12" localSheetId="9" hidden="1">#REF!</definedName>
    <definedName name="TRNR_3254f4aa318a47eda78a493b5bf4847f_5851_12" localSheetId="30" hidden="1">#REF!</definedName>
    <definedName name="TRNR_3254f4aa318a47eda78a493b5bf4847f_5851_12" localSheetId="38" hidden="1">#REF!</definedName>
    <definedName name="TRNR_3254f4aa318a47eda78a493b5bf4847f_5851_12" localSheetId="124" hidden="1">#REF!</definedName>
    <definedName name="TRNR_3254f4aa318a47eda78a493b5bf4847f_5851_12" localSheetId="125" hidden="1">#REF!</definedName>
    <definedName name="TRNR_3254f4aa318a47eda78a493b5bf4847f_5851_12" localSheetId="128" hidden="1">#REF!</definedName>
    <definedName name="TRNR_3254f4aa318a47eda78a493b5bf4847f_5851_12" localSheetId="129" hidden="1">#REF!</definedName>
    <definedName name="TRNR_3254f4aa318a47eda78a493b5bf4847f_5851_12" hidden="1">#REF!</definedName>
    <definedName name="TRNR_326f4c5a81e04d95a143db6056a77626_61_2" localSheetId="31" hidden="1">#REF!</definedName>
    <definedName name="TRNR_326f4c5a81e04d95a143db6056a77626_61_2" localSheetId="50" hidden="1">#REF!</definedName>
    <definedName name="TRNR_326f4c5a81e04d95a143db6056a77626_61_2" localSheetId="51" hidden="1">#REF!</definedName>
    <definedName name="TRNR_326f4c5a81e04d95a143db6056a77626_61_2" localSheetId="53" hidden="1">#REF!</definedName>
    <definedName name="TRNR_326f4c5a81e04d95a143db6056a77626_61_2" localSheetId="38" hidden="1">#REF!</definedName>
    <definedName name="TRNR_326f4c5a81e04d95a143db6056a77626_61_2" localSheetId="125" hidden="1">#REF!</definedName>
    <definedName name="TRNR_326f4c5a81e04d95a143db6056a77626_61_2" localSheetId="126" hidden="1">#REF!</definedName>
    <definedName name="TRNR_326f4c5a81e04d95a143db6056a77626_61_2" localSheetId="127" hidden="1">#REF!</definedName>
    <definedName name="TRNR_326f4c5a81e04d95a143db6056a77626_61_2" localSheetId="129" hidden="1">#REF!</definedName>
    <definedName name="TRNR_326f4c5a81e04d95a143db6056a77626_61_2" localSheetId="130" hidden="1">#REF!</definedName>
    <definedName name="TRNR_326f4c5a81e04d95a143db6056a77626_61_2" localSheetId="131" hidden="1">#REF!</definedName>
    <definedName name="TRNR_326f4c5a81e04d95a143db6056a77626_61_2" localSheetId="138" hidden="1">#REF!</definedName>
    <definedName name="TRNR_326f4c5a81e04d95a143db6056a77626_61_2" localSheetId="40" hidden="1">#REF!</definedName>
    <definedName name="TRNR_326f4c5a81e04d95a143db6056a77626_61_2" hidden="1">#REF!</definedName>
    <definedName name="TRNR_32735dc43e4d4137ada9330d2bbff7d7_61_2" localSheetId="31" hidden="1">#REF!</definedName>
    <definedName name="TRNR_32735dc43e4d4137ada9330d2bbff7d7_61_2" localSheetId="50" hidden="1">#REF!</definedName>
    <definedName name="TRNR_32735dc43e4d4137ada9330d2bbff7d7_61_2" localSheetId="51" hidden="1">#REF!</definedName>
    <definedName name="TRNR_32735dc43e4d4137ada9330d2bbff7d7_61_2" localSheetId="53" hidden="1">#REF!</definedName>
    <definedName name="TRNR_32735dc43e4d4137ada9330d2bbff7d7_61_2" localSheetId="38" hidden="1">#REF!</definedName>
    <definedName name="TRNR_32735dc43e4d4137ada9330d2bbff7d7_61_2" localSheetId="125" hidden="1">#REF!</definedName>
    <definedName name="TRNR_32735dc43e4d4137ada9330d2bbff7d7_61_2" localSheetId="126" hidden="1">#REF!</definedName>
    <definedName name="TRNR_32735dc43e4d4137ada9330d2bbff7d7_61_2" localSheetId="127" hidden="1">#REF!</definedName>
    <definedName name="TRNR_32735dc43e4d4137ada9330d2bbff7d7_61_2" localSheetId="129" hidden="1">#REF!</definedName>
    <definedName name="TRNR_32735dc43e4d4137ada9330d2bbff7d7_61_2" localSheetId="130" hidden="1">#REF!</definedName>
    <definedName name="TRNR_32735dc43e4d4137ada9330d2bbff7d7_61_2" localSheetId="131" hidden="1">#REF!</definedName>
    <definedName name="TRNR_32735dc43e4d4137ada9330d2bbff7d7_61_2" localSheetId="40" hidden="1">#REF!</definedName>
    <definedName name="TRNR_32735dc43e4d4137ada9330d2bbff7d7_61_2" hidden="1">#REF!</definedName>
    <definedName name="TRNR_32906531b31d4dea996febfec2398e70_61_2" localSheetId="31" hidden="1">#REF!</definedName>
    <definedName name="TRNR_32906531b31d4dea996febfec2398e70_61_2" localSheetId="50" hidden="1">#REF!</definedName>
    <definedName name="TRNR_32906531b31d4dea996febfec2398e70_61_2" localSheetId="51" hidden="1">#REF!</definedName>
    <definedName name="TRNR_32906531b31d4dea996febfec2398e70_61_2" localSheetId="53" hidden="1">#REF!</definedName>
    <definedName name="TRNR_32906531b31d4dea996febfec2398e70_61_2" localSheetId="38" hidden="1">#REF!</definedName>
    <definedName name="TRNR_32906531b31d4dea996febfec2398e70_61_2" localSheetId="125" hidden="1">#REF!</definedName>
    <definedName name="TRNR_32906531b31d4dea996febfec2398e70_61_2" localSheetId="126" hidden="1">#REF!</definedName>
    <definedName name="TRNR_32906531b31d4dea996febfec2398e70_61_2" localSheetId="127" hidden="1">#REF!</definedName>
    <definedName name="TRNR_32906531b31d4dea996febfec2398e70_61_2" localSheetId="129" hidden="1">#REF!</definedName>
    <definedName name="TRNR_32906531b31d4dea996febfec2398e70_61_2" localSheetId="130" hidden="1">#REF!</definedName>
    <definedName name="TRNR_32906531b31d4dea996febfec2398e70_61_2" localSheetId="131" hidden="1">#REF!</definedName>
    <definedName name="TRNR_32906531b31d4dea996febfec2398e70_61_2" localSheetId="40" hidden="1">#REF!</definedName>
    <definedName name="TRNR_32906531b31d4dea996febfec2398e70_61_2" hidden="1">#REF!</definedName>
    <definedName name="TRNR_32944f403c664e18a01d3ba553968cb4_6307_2" hidden="1">#REF!</definedName>
    <definedName name="TRNR_3299cd1c314f4c85a6defd99c6e7c01c_6143_2" localSheetId="38" hidden="1">#REF!</definedName>
    <definedName name="TRNR_3299cd1c314f4c85a6defd99c6e7c01c_6143_2" localSheetId="125" hidden="1">#REF!</definedName>
    <definedName name="TRNR_3299cd1c314f4c85a6defd99c6e7c01c_6143_2" localSheetId="126" hidden="1">#REF!</definedName>
    <definedName name="TRNR_3299cd1c314f4c85a6defd99c6e7c01c_6143_2" localSheetId="127" hidden="1">#REF!</definedName>
    <definedName name="TRNR_3299cd1c314f4c85a6defd99c6e7c01c_6143_2" localSheetId="129" hidden="1">#REF!</definedName>
    <definedName name="TRNR_3299cd1c314f4c85a6defd99c6e7c01c_6143_2" localSheetId="130" hidden="1">#REF!</definedName>
    <definedName name="TRNR_3299cd1c314f4c85a6defd99c6e7c01c_6143_2" localSheetId="131" hidden="1">#REF!</definedName>
    <definedName name="TRNR_3299cd1c314f4c85a6defd99c6e7c01c_6143_2" hidden="1">#REF!</definedName>
    <definedName name="TRNR_32a4cae8d9424167af00564d5d32696d_19_9" localSheetId="38" hidden="1">#REF!</definedName>
    <definedName name="TRNR_32a4cae8d9424167af00564d5d32696d_19_9" localSheetId="125" hidden="1">#REF!</definedName>
    <definedName name="TRNR_32a4cae8d9424167af00564d5d32696d_19_9" localSheetId="126" hidden="1">#REF!</definedName>
    <definedName name="TRNR_32a4cae8d9424167af00564d5d32696d_19_9" localSheetId="127" hidden="1">#REF!</definedName>
    <definedName name="TRNR_32a4cae8d9424167af00564d5d32696d_19_9" localSheetId="129" hidden="1">#REF!</definedName>
    <definedName name="TRNR_32a4cae8d9424167af00564d5d32696d_19_9" localSheetId="130" hidden="1">#REF!</definedName>
    <definedName name="TRNR_32a4cae8d9424167af00564d5d32696d_19_9" localSheetId="131" hidden="1">#REF!</definedName>
    <definedName name="TRNR_32a4cae8d9424167af00564d5d32696d_19_9" hidden="1">#REF!</definedName>
    <definedName name="TRNR_32a65b6a4fd44fb6af754edc6be776ed_61_2" localSheetId="31" hidden="1">#REF!</definedName>
    <definedName name="TRNR_32a65b6a4fd44fb6af754edc6be776ed_61_2" localSheetId="50" hidden="1">#REF!</definedName>
    <definedName name="TRNR_32a65b6a4fd44fb6af754edc6be776ed_61_2" localSheetId="51" hidden="1">#REF!</definedName>
    <definedName name="TRNR_32a65b6a4fd44fb6af754edc6be776ed_61_2" localSheetId="53" hidden="1">#REF!</definedName>
    <definedName name="TRNR_32a65b6a4fd44fb6af754edc6be776ed_61_2" localSheetId="38" hidden="1">#REF!</definedName>
    <definedName name="TRNR_32a65b6a4fd44fb6af754edc6be776ed_61_2" localSheetId="125" hidden="1">#REF!</definedName>
    <definedName name="TRNR_32a65b6a4fd44fb6af754edc6be776ed_61_2" localSheetId="126" hidden="1">#REF!</definedName>
    <definedName name="TRNR_32a65b6a4fd44fb6af754edc6be776ed_61_2" localSheetId="127" hidden="1">#REF!</definedName>
    <definedName name="TRNR_32a65b6a4fd44fb6af754edc6be776ed_61_2" localSheetId="129" hidden="1">#REF!</definedName>
    <definedName name="TRNR_32a65b6a4fd44fb6af754edc6be776ed_61_2" localSheetId="130" hidden="1">#REF!</definedName>
    <definedName name="TRNR_32a65b6a4fd44fb6af754edc6be776ed_61_2" localSheetId="131" hidden="1">#REF!</definedName>
    <definedName name="TRNR_32a65b6a4fd44fb6af754edc6be776ed_61_2" localSheetId="40" hidden="1">#REF!</definedName>
    <definedName name="TRNR_32a65b6a4fd44fb6af754edc6be776ed_61_2" hidden="1">#REF!</definedName>
    <definedName name="TRNR_32a6899523e545fc917feff4456728b8_61_2" localSheetId="31" hidden="1">#REF!</definedName>
    <definedName name="TRNR_32a6899523e545fc917feff4456728b8_61_2" localSheetId="50" hidden="1">#REF!</definedName>
    <definedName name="TRNR_32a6899523e545fc917feff4456728b8_61_2" localSheetId="51" hidden="1">#REF!</definedName>
    <definedName name="TRNR_32a6899523e545fc917feff4456728b8_61_2" localSheetId="53" hidden="1">#REF!</definedName>
    <definedName name="TRNR_32a6899523e545fc917feff4456728b8_61_2" localSheetId="38" hidden="1">#REF!</definedName>
    <definedName name="TRNR_32a6899523e545fc917feff4456728b8_61_2" localSheetId="125" hidden="1">#REF!</definedName>
    <definedName name="TRNR_32a6899523e545fc917feff4456728b8_61_2" localSheetId="126" hidden="1">#REF!</definedName>
    <definedName name="TRNR_32a6899523e545fc917feff4456728b8_61_2" localSheetId="127" hidden="1">#REF!</definedName>
    <definedName name="TRNR_32a6899523e545fc917feff4456728b8_61_2" localSheetId="129" hidden="1">#REF!</definedName>
    <definedName name="TRNR_32a6899523e545fc917feff4456728b8_61_2" localSheetId="130" hidden="1">#REF!</definedName>
    <definedName name="TRNR_32a6899523e545fc917feff4456728b8_61_2" localSheetId="131" hidden="1">#REF!</definedName>
    <definedName name="TRNR_32a6899523e545fc917feff4456728b8_61_2" localSheetId="40" hidden="1">#REF!</definedName>
    <definedName name="TRNR_32a6899523e545fc917feff4456728b8_61_2" hidden="1">#REF!</definedName>
    <definedName name="TRNR_32abea3cc1ac414a9a739073f4fd7996_61_2" localSheetId="31" hidden="1">#REF!</definedName>
    <definedName name="TRNR_32abea3cc1ac414a9a739073f4fd7996_61_2" localSheetId="50" hidden="1">#REF!</definedName>
    <definedName name="TRNR_32abea3cc1ac414a9a739073f4fd7996_61_2" localSheetId="51" hidden="1">#REF!</definedName>
    <definedName name="TRNR_32abea3cc1ac414a9a739073f4fd7996_61_2" localSheetId="53" hidden="1">#REF!</definedName>
    <definedName name="TRNR_32abea3cc1ac414a9a739073f4fd7996_61_2" localSheetId="38" hidden="1">#REF!</definedName>
    <definedName name="TRNR_32abea3cc1ac414a9a739073f4fd7996_61_2" localSheetId="125" hidden="1">#REF!</definedName>
    <definedName name="TRNR_32abea3cc1ac414a9a739073f4fd7996_61_2" localSheetId="126" hidden="1">#REF!</definedName>
    <definedName name="TRNR_32abea3cc1ac414a9a739073f4fd7996_61_2" localSheetId="127" hidden="1">#REF!</definedName>
    <definedName name="TRNR_32abea3cc1ac414a9a739073f4fd7996_61_2" localSheetId="129" hidden="1">#REF!</definedName>
    <definedName name="TRNR_32abea3cc1ac414a9a739073f4fd7996_61_2" localSheetId="130" hidden="1">#REF!</definedName>
    <definedName name="TRNR_32abea3cc1ac414a9a739073f4fd7996_61_2" localSheetId="131" hidden="1">#REF!</definedName>
    <definedName name="TRNR_32abea3cc1ac414a9a739073f4fd7996_61_2" localSheetId="40" hidden="1">#REF!</definedName>
    <definedName name="TRNR_32abea3cc1ac414a9a739073f4fd7996_61_2" hidden="1">#REF!</definedName>
    <definedName name="TRNR_32b157d6a9644d8c9cad9d1480703be5_61_2" localSheetId="31" hidden="1">#REF!</definedName>
    <definedName name="TRNR_32b157d6a9644d8c9cad9d1480703be5_61_2" localSheetId="50" hidden="1">#REF!</definedName>
    <definedName name="TRNR_32b157d6a9644d8c9cad9d1480703be5_61_2" localSheetId="51" hidden="1">#REF!</definedName>
    <definedName name="TRNR_32b157d6a9644d8c9cad9d1480703be5_61_2" localSheetId="53" hidden="1">#REF!</definedName>
    <definedName name="TRNR_32b157d6a9644d8c9cad9d1480703be5_61_2" localSheetId="38" hidden="1">#REF!</definedName>
    <definedName name="TRNR_32b157d6a9644d8c9cad9d1480703be5_61_2" localSheetId="125" hidden="1">#REF!</definedName>
    <definedName name="TRNR_32b157d6a9644d8c9cad9d1480703be5_61_2" localSheetId="126" hidden="1">#REF!</definedName>
    <definedName name="TRNR_32b157d6a9644d8c9cad9d1480703be5_61_2" localSheetId="127" hidden="1">#REF!</definedName>
    <definedName name="TRNR_32b157d6a9644d8c9cad9d1480703be5_61_2" localSheetId="129" hidden="1">#REF!</definedName>
    <definedName name="TRNR_32b157d6a9644d8c9cad9d1480703be5_61_2" localSheetId="130" hidden="1">#REF!</definedName>
    <definedName name="TRNR_32b157d6a9644d8c9cad9d1480703be5_61_2" localSheetId="131" hidden="1">#REF!</definedName>
    <definedName name="TRNR_32b157d6a9644d8c9cad9d1480703be5_61_2" localSheetId="40" hidden="1">#REF!</definedName>
    <definedName name="TRNR_32b157d6a9644d8c9cad9d1480703be5_61_2" hidden="1">#REF!</definedName>
    <definedName name="TRNR_32c9f0a0b90b40309bb55446a8d5ff6f_61_2" localSheetId="31" hidden="1">#REF!</definedName>
    <definedName name="TRNR_32c9f0a0b90b40309bb55446a8d5ff6f_61_2" localSheetId="50" hidden="1">#REF!</definedName>
    <definedName name="TRNR_32c9f0a0b90b40309bb55446a8d5ff6f_61_2" localSheetId="51" hidden="1">#REF!</definedName>
    <definedName name="TRNR_32c9f0a0b90b40309bb55446a8d5ff6f_61_2" localSheetId="53" hidden="1">#REF!</definedName>
    <definedName name="TRNR_32c9f0a0b90b40309bb55446a8d5ff6f_61_2" localSheetId="38" hidden="1">#REF!</definedName>
    <definedName name="TRNR_32c9f0a0b90b40309bb55446a8d5ff6f_61_2" localSheetId="125" hidden="1">#REF!</definedName>
    <definedName name="TRNR_32c9f0a0b90b40309bb55446a8d5ff6f_61_2" localSheetId="126" hidden="1">#REF!</definedName>
    <definedName name="TRNR_32c9f0a0b90b40309bb55446a8d5ff6f_61_2" localSheetId="127" hidden="1">#REF!</definedName>
    <definedName name="TRNR_32c9f0a0b90b40309bb55446a8d5ff6f_61_2" localSheetId="129" hidden="1">#REF!</definedName>
    <definedName name="TRNR_32c9f0a0b90b40309bb55446a8d5ff6f_61_2" localSheetId="130" hidden="1">#REF!</definedName>
    <definedName name="TRNR_32c9f0a0b90b40309bb55446a8d5ff6f_61_2" localSheetId="131" hidden="1">#REF!</definedName>
    <definedName name="TRNR_32c9f0a0b90b40309bb55446a8d5ff6f_61_2" localSheetId="40" hidden="1">#REF!</definedName>
    <definedName name="TRNR_32c9f0a0b90b40309bb55446a8d5ff6f_61_2" hidden="1">#REF!</definedName>
    <definedName name="TRNR_32de784dbfae41a58706b39a74783964_30_24" localSheetId="30" hidden="1">#REF!</definedName>
    <definedName name="TRNR_32de784dbfae41a58706b39a74783964_30_24" localSheetId="31" hidden="1">#REF!</definedName>
    <definedName name="TRNR_32de784dbfae41a58706b39a74783964_30_24" localSheetId="49" hidden="1">#REF!</definedName>
    <definedName name="TRNR_32de784dbfae41a58706b39a74783964_30_24" localSheetId="50" hidden="1">#REF!</definedName>
    <definedName name="TRNR_32de784dbfae41a58706b39a74783964_30_24" localSheetId="51" hidden="1">#REF!</definedName>
    <definedName name="TRNR_32de784dbfae41a58706b39a74783964_30_24" localSheetId="53" hidden="1">#REF!</definedName>
    <definedName name="TRNR_32de784dbfae41a58706b39a74783964_30_24" localSheetId="54" hidden="1">#REF!</definedName>
    <definedName name="TRNR_32de784dbfae41a58706b39a74783964_30_24" localSheetId="33" hidden="1">#REF!</definedName>
    <definedName name="TRNR_32de784dbfae41a58706b39a74783964_30_24" localSheetId="34" hidden="1">#REF!</definedName>
    <definedName name="TRNR_32de784dbfae41a58706b39a74783964_30_24" localSheetId="38" hidden="1">#REF!</definedName>
    <definedName name="TRNR_32de784dbfae41a58706b39a74783964_30_24" localSheetId="124" hidden="1">#REF!</definedName>
    <definedName name="TRNR_32de784dbfae41a58706b39a74783964_30_24" localSheetId="125" hidden="1">#REF!</definedName>
    <definedName name="TRNR_32de784dbfae41a58706b39a74783964_30_24" localSheetId="126" hidden="1">#REF!</definedName>
    <definedName name="TRNR_32de784dbfae41a58706b39a74783964_30_24" localSheetId="127" hidden="1">#REF!</definedName>
    <definedName name="TRNR_32de784dbfae41a58706b39a74783964_30_24" localSheetId="128" hidden="1">#REF!</definedName>
    <definedName name="TRNR_32de784dbfae41a58706b39a74783964_30_24" localSheetId="129" hidden="1">#REF!</definedName>
    <definedName name="TRNR_32de784dbfae41a58706b39a74783964_30_24" localSheetId="130" hidden="1">#REF!</definedName>
    <definedName name="TRNR_32de784dbfae41a58706b39a74783964_30_24" localSheetId="131" hidden="1">#REF!</definedName>
    <definedName name="TRNR_32de784dbfae41a58706b39a74783964_30_24" localSheetId="40" hidden="1">#REF!</definedName>
    <definedName name="TRNR_32de784dbfae41a58706b39a74783964_30_24" hidden="1">#REF!</definedName>
    <definedName name="TRNR_32f7da68fa2f4dd29644cddb8a3f4455_73_11" hidden="1">#REF!</definedName>
    <definedName name="TRNR_32fb3cb9fd7843c3b9c26cc25b6c02e3_47_10" localSheetId="31" hidden="1">#REF!</definedName>
    <definedName name="TRNR_32fb3cb9fd7843c3b9c26cc25b6c02e3_47_10" localSheetId="38" hidden="1">#REF!</definedName>
    <definedName name="TRNR_32fb3cb9fd7843c3b9c26cc25b6c02e3_47_10" localSheetId="124" hidden="1">#REF!</definedName>
    <definedName name="TRNR_32fb3cb9fd7843c3b9c26cc25b6c02e3_47_10" localSheetId="125" hidden="1">#REF!</definedName>
    <definedName name="TRNR_32fb3cb9fd7843c3b9c26cc25b6c02e3_47_10" localSheetId="126" hidden="1">#REF!</definedName>
    <definedName name="TRNR_32fb3cb9fd7843c3b9c26cc25b6c02e3_47_10" localSheetId="127" hidden="1">#REF!</definedName>
    <definedName name="TRNR_32fb3cb9fd7843c3b9c26cc25b6c02e3_47_10" localSheetId="128" hidden="1">#REF!</definedName>
    <definedName name="TRNR_32fb3cb9fd7843c3b9c26cc25b6c02e3_47_10" localSheetId="129" hidden="1">#REF!</definedName>
    <definedName name="TRNR_32fb3cb9fd7843c3b9c26cc25b6c02e3_47_10" localSheetId="130" hidden="1">#REF!</definedName>
    <definedName name="TRNR_32fb3cb9fd7843c3b9c26cc25b6c02e3_47_10" localSheetId="131" hidden="1">#REF!</definedName>
    <definedName name="TRNR_32fb3cb9fd7843c3b9c26cc25b6c02e3_47_10" localSheetId="40" hidden="1">#REF!</definedName>
    <definedName name="TRNR_32fb3cb9fd7843c3b9c26cc25b6c02e3_47_10" hidden="1">#REF!</definedName>
    <definedName name="TRNR_330071819e32434e89cdf78f37e205c0_1012_27" localSheetId="31" hidden="1">#REF!</definedName>
    <definedName name="TRNR_330071819e32434e89cdf78f37e205c0_1012_27" localSheetId="38" hidden="1">#REF!</definedName>
    <definedName name="TRNR_330071819e32434e89cdf78f37e205c0_1012_27" localSheetId="125" hidden="1">#REF!</definedName>
    <definedName name="TRNR_330071819e32434e89cdf78f37e205c0_1012_27" localSheetId="126" hidden="1">#REF!</definedName>
    <definedName name="TRNR_330071819e32434e89cdf78f37e205c0_1012_27" localSheetId="127" hidden="1">#REF!</definedName>
    <definedName name="TRNR_330071819e32434e89cdf78f37e205c0_1012_27" localSheetId="129" hidden="1">#REF!</definedName>
    <definedName name="TRNR_330071819e32434e89cdf78f37e205c0_1012_27" localSheetId="130" hidden="1">#REF!</definedName>
    <definedName name="TRNR_330071819e32434e89cdf78f37e205c0_1012_27" localSheetId="131" hidden="1">#REF!</definedName>
    <definedName name="TRNR_330071819e32434e89cdf78f37e205c0_1012_27" localSheetId="40" hidden="1">#REF!</definedName>
    <definedName name="TRNR_330071819e32434e89cdf78f37e205c0_1012_27" hidden="1">#REF!</definedName>
    <definedName name="TRNR_331c3538e30d43cdaaafbd31d0baa71a_1073_27" localSheetId="31" hidden="1">#REF!</definedName>
    <definedName name="TRNR_331c3538e30d43cdaaafbd31d0baa71a_1073_27" localSheetId="38" hidden="1">#REF!</definedName>
    <definedName name="TRNR_331c3538e30d43cdaaafbd31d0baa71a_1073_27" localSheetId="125" hidden="1">#REF!</definedName>
    <definedName name="TRNR_331c3538e30d43cdaaafbd31d0baa71a_1073_27" localSheetId="126" hidden="1">#REF!</definedName>
    <definedName name="TRNR_331c3538e30d43cdaaafbd31d0baa71a_1073_27" localSheetId="127" hidden="1">#REF!</definedName>
    <definedName name="TRNR_331c3538e30d43cdaaafbd31d0baa71a_1073_27" localSheetId="129" hidden="1">#REF!</definedName>
    <definedName name="TRNR_331c3538e30d43cdaaafbd31d0baa71a_1073_27" localSheetId="130" hidden="1">#REF!</definedName>
    <definedName name="TRNR_331c3538e30d43cdaaafbd31d0baa71a_1073_27" localSheetId="131" hidden="1">#REF!</definedName>
    <definedName name="TRNR_331c3538e30d43cdaaafbd31d0baa71a_1073_27" localSheetId="40" hidden="1">#REF!</definedName>
    <definedName name="TRNR_331c3538e30d43cdaaafbd31d0baa71a_1073_27" hidden="1">#REF!</definedName>
    <definedName name="TRNR_332c91cf959a4a2b9bb46df7481fdb4f_61_2" localSheetId="31" hidden="1">#REF!</definedName>
    <definedName name="TRNR_332c91cf959a4a2b9bb46df7481fdb4f_61_2" localSheetId="50" hidden="1">#REF!</definedName>
    <definedName name="TRNR_332c91cf959a4a2b9bb46df7481fdb4f_61_2" localSheetId="51" hidden="1">#REF!</definedName>
    <definedName name="TRNR_332c91cf959a4a2b9bb46df7481fdb4f_61_2" localSheetId="53" hidden="1">#REF!</definedName>
    <definedName name="TRNR_332c91cf959a4a2b9bb46df7481fdb4f_61_2" localSheetId="38" hidden="1">#REF!</definedName>
    <definedName name="TRNR_332c91cf959a4a2b9bb46df7481fdb4f_61_2" localSheetId="125" hidden="1">#REF!</definedName>
    <definedName name="TRNR_332c91cf959a4a2b9bb46df7481fdb4f_61_2" localSheetId="126" hidden="1">#REF!</definedName>
    <definedName name="TRNR_332c91cf959a4a2b9bb46df7481fdb4f_61_2" localSheetId="127" hidden="1">#REF!</definedName>
    <definedName name="TRNR_332c91cf959a4a2b9bb46df7481fdb4f_61_2" localSheetId="129" hidden="1">#REF!</definedName>
    <definedName name="TRNR_332c91cf959a4a2b9bb46df7481fdb4f_61_2" localSheetId="130" hidden="1">#REF!</definedName>
    <definedName name="TRNR_332c91cf959a4a2b9bb46df7481fdb4f_61_2" localSheetId="131" hidden="1">#REF!</definedName>
    <definedName name="TRNR_332c91cf959a4a2b9bb46df7481fdb4f_61_2" localSheetId="40" hidden="1">#REF!</definedName>
    <definedName name="TRNR_332c91cf959a4a2b9bb46df7481fdb4f_61_2" hidden="1">#REF!</definedName>
    <definedName name="TRNR_332fe1138e584daf9f33909a09a31426_61_2" localSheetId="31" hidden="1">#REF!</definedName>
    <definedName name="TRNR_332fe1138e584daf9f33909a09a31426_61_2" localSheetId="50" hidden="1">#REF!</definedName>
    <definedName name="TRNR_332fe1138e584daf9f33909a09a31426_61_2" localSheetId="51" hidden="1">#REF!</definedName>
    <definedName name="TRNR_332fe1138e584daf9f33909a09a31426_61_2" localSheetId="53" hidden="1">#REF!</definedName>
    <definedName name="TRNR_332fe1138e584daf9f33909a09a31426_61_2" localSheetId="54" hidden="1">#REF!</definedName>
    <definedName name="TRNR_332fe1138e584daf9f33909a09a31426_61_2" localSheetId="33" hidden="1">#REF!</definedName>
    <definedName name="TRNR_332fe1138e584daf9f33909a09a31426_61_2" localSheetId="34" hidden="1">#REF!</definedName>
    <definedName name="TRNR_332fe1138e584daf9f33909a09a31426_61_2" localSheetId="38" hidden="1">#REF!</definedName>
    <definedName name="TRNR_332fe1138e584daf9f33909a09a31426_61_2" localSheetId="124" hidden="1">#REF!</definedName>
    <definedName name="TRNR_332fe1138e584daf9f33909a09a31426_61_2" localSheetId="125" hidden="1">#REF!</definedName>
    <definedName name="TRNR_332fe1138e584daf9f33909a09a31426_61_2" localSheetId="126" hidden="1">#REF!</definedName>
    <definedName name="TRNR_332fe1138e584daf9f33909a09a31426_61_2" localSheetId="127" hidden="1">#REF!</definedName>
    <definedName name="TRNR_332fe1138e584daf9f33909a09a31426_61_2" localSheetId="128" hidden="1">#REF!</definedName>
    <definedName name="TRNR_332fe1138e584daf9f33909a09a31426_61_2" localSheetId="129" hidden="1">#REF!</definedName>
    <definedName name="TRNR_332fe1138e584daf9f33909a09a31426_61_2" localSheetId="130" hidden="1">#REF!</definedName>
    <definedName name="TRNR_332fe1138e584daf9f33909a09a31426_61_2" localSheetId="131" hidden="1">#REF!</definedName>
    <definedName name="TRNR_332fe1138e584daf9f33909a09a31426_61_2" localSheetId="40" hidden="1">#REF!</definedName>
    <definedName name="TRNR_332fe1138e584daf9f33909a09a31426_61_2" hidden="1">#REF!</definedName>
    <definedName name="TRNR_333ccf0a103b4a3d915927eb25220383_975_2" localSheetId="31" hidden="1">#REF!</definedName>
    <definedName name="TRNR_333ccf0a103b4a3d915927eb25220383_975_2" localSheetId="38" hidden="1">#REF!</definedName>
    <definedName name="TRNR_333ccf0a103b4a3d915927eb25220383_975_2" localSheetId="124" hidden="1">#REF!</definedName>
    <definedName name="TRNR_333ccf0a103b4a3d915927eb25220383_975_2" localSheetId="125" hidden="1">#REF!</definedName>
    <definedName name="TRNR_333ccf0a103b4a3d915927eb25220383_975_2" localSheetId="126" hidden="1">#REF!</definedName>
    <definedName name="TRNR_333ccf0a103b4a3d915927eb25220383_975_2" localSheetId="127" hidden="1">#REF!</definedName>
    <definedName name="TRNR_333ccf0a103b4a3d915927eb25220383_975_2" localSheetId="128" hidden="1">#REF!</definedName>
    <definedName name="TRNR_333ccf0a103b4a3d915927eb25220383_975_2" localSheetId="129" hidden="1">#REF!</definedName>
    <definedName name="TRNR_333ccf0a103b4a3d915927eb25220383_975_2" localSheetId="130" hidden="1">#REF!</definedName>
    <definedName name="TRNR_333ccf0a103b4a3d915927eb25220383_975_2" localSheetId="131" hidden="1">#REF!</definedName>
    <definedName name="TRNR_333ccf0a103b4a3d915927eb25220383_975_2" localSheetId="138" hidden="1">#REF!</definedName>
    <definedName name="TRNR_333ccf0a103b4a3d915927eb25220383_975_2" localSheetId="40" hidden="1">#REF!</definedName>
    <definedName name="TRNR_333ccf0a103b4a3d915927eb25220383_975_2" hidden="1">#REF!</definedName>
    <definedName name="TRNR_3347bab64186490c818d76055f6d22cf_61_2" localSheetId="31" hidden="1">#REF!</definedName>
    <definedName name="TRNR_3347bab64186490c818d76055f6d22cf_61_2" localSheetId="50" hidden="1">#REF!</definedName>
    <definedName name="TRNR_3347bab64186490c818d76055f6d22cf_61_2" localSheetId="51" hidden="1">#REF!</definedName>
    <definedName name="TRNR_3347bab64186490c818d76055f6d22cf_61_2" localSheetId="53" hidden="1">#REF!</definedName>
    <definedName name="TRNR_3347bab64186490c818d76055f6d22cf_61_2" localSheetId="38" hidden="1">#REF!</definedName>
    <definedName name="TRNR_3347bab64186490c818d76055f6d22cf_61_2" localSheetId="125" hidden="1">#REF!</definedName>
    <definedName name="TRNR_3347bab64186490c818d76055f6d22cf_61_2" localSheetId="126" hidden="1">#REF!</definedName>
    <definedName name="TRNR_3347bab64186490c818d76055f6d22cf_61_2" localSheetId="127" hidden="1">#REF!</definedName>
    <definedName name="TRNR_3347bab64186490c818d76055f6d22cf_61_2" localSheetId="129" hidden="1">#REF!</definedName>
    <definedName name="TRNR_3347bab64186490c818d76055f6d22cf_61_2" localSheetId="130" hidden="1">#REF!</definedName>
    <definedName name="TRNR_3347bab64186490c818d76055f6d22cf_61_2" localSheetId="131" hidden="1">#REF!</definedName>
    <definedName name="TRNR_3347bab64186490c818d76055f6d22cf_61_2" localSheetId="138" hidden="1">#REF!</definedName>
    <definedName name="TRNR_3347bab64186490c818d76055f6d22cf_61_2" localSheetId="40" hidden="1">#REF!</definedName>
    <definedName name="TRNR_3347bab64186490c818d76055f6d22cf_61_2" hidden="1">#REF!</definedName>
    <definedName name="TRNR_3355177168f244f4997feaed84fe572e_61_2" localSheetId="31" hidden="1">#REF!</definedName>
    <definedName name="TRNR_3355177168f244f4997feaed84fe572e_61_2" localSheetId="50" hidden="1">#REF!</definedName>
    <definedName name="TRNR_3355177168f244f4997feaed84fe572e_61_2" localSheetId="51" hidden="1">#REF!</definedName>
    <definedName name="TRNR_3355177168f244f4997feaed84fe572e_61_2" localSheetId="53" hidden="1">#REF!</definedName>
    <definedName name="TRNR_3355177168f244f4997feaed84fe572e_61_2" localSheetId="38" hidden="1">#REF!</definedName>
    <definedName name="TRNR_3355177168f244f4997feaed84fe572e_61_2" localSheetId="125" hidden="1">#REF!</definedName>
    <definedName name="TRNR_3355177168f244f4997feaed84fe572e_61_2" localSheetId="126" hidden="1">#REF!</definedName>
    <definedName name="TRNR_3355177168f244f4997feaed84fe572e_61_2" localSheetId="127" hidden="1">#REF!</definedName>
    <definedName name="TRNR_3355177168f244f4997feaed84fe572e_61_2" localSheetId="129" hidden="1">#REF!</definedName>
    <definedName name="TRNR_3355177168f244f4997feaed84fe572e_61_2" localSheetId="130" hidden="1">#REF!</definedName>
    <definedName name="TRNR_3355177168f244f4997feaed84fe572e_61_2" localSheetId="131" hidden="1">#REF!</definedName>
    <definedName name="TRNR_3355177168f244f4997feaed84fe572e_61_2" localSheetId="40" hidden="1">#REF!</definedName>
    <definedName name="TRNR_3355177168f244f4997feaed84fe572e_61_2" hidden="1">#REF!</definedName>
    <definedName name="TRNR_3364c94b4c94476dba2636da69e2473e_311_10" localSheetId="31" hidden="1">#REF!</definedName>
    <definedName name="TRNR_3364c94b4c94476dba2636da69e2473e_311_10" localSheetId="38" hidden="1">#REF!</definedName>
    <definedName name="TRNR_3364c94b4c94476dba2636da69e2473e_311_10" localSheetId="124" hidden="1">#REF!</definedName>
    <definedName name="TRNR_3364c94b4c94476dba2636da69e2473e_311_10" localSheetId="125" hidden="1">#REF!</definedName>
    <definedName name="TRNR_3364c94b4c94476dba2636da69e2473e_311_10" localSheetId="126" hidden="1">#REF!</definedName>
    <definedName name="TRNR_3364c94b4c94476dba2636da69e2473e_311_10" localSheetId="127" hidden="1">#REF!</definedName>
    <definedName name="TRNR_3364c94b4c94476dba2636da69e2473e_311_10" localSheetId="128" hidden="1">#REF!</definedName>
    <definedName name="TRNR_3364c94b4c94476dba2636da69e2473e_311_10" localSheetId="129" hidden="1">#REF!</definedName>
    <definedName name="TRNR_3364c94b4c94476dba2636da69e2473e_311_10" localSheetId="130" hidden="1">#REF!</definedName>
    <definedName name="TRNR_3364c94b4c94476dba2636da69e2473e_311_10" localSheetId="131" hidden="1">#REF!</definedName>
    <definedName name="TRNR_3364c94b4c94476dba2636da69e2473e_311_10" localSheetId="40" hidden="1">#REF!</definedName>
    <definedName name="TRNR_3364c94b4c94476dba2636da69e2473e_311_10" hidden="1">#REF!</definedName>
    <definedName name="TRNR_337e8af753f34b7ca76ac4cc76086049_61_2" localSheetId="31" hidden="1">#REF!</definedName>
    <definedName name="TRNR_337e8af753f34b7ca76ac4cc76086049_61_2" localSheetId="50" hidden="1">#REF!</definedName>
    <definedName name="TRNR_337e8af753f34b7ca76ac4cc76086049_61_2" localSheetId="51" hidden="1">#REF!</definedName>
    <definedName name="TRNR_337e8af753f34b7ca76ac4cc76086049_61_2" localSheetId="53" hidden="1">#REF!</definedName>
    <definedName name="TRNR_337e8af753f34b7ca76ac4cc76086049_61_2" localSheetId="38" hidden="1">#REF!</definedName>
    <definedName name="TRNR_337e8af753f34b7ca76ac4cc76086049_61_2" localSheetId="125" hidden="1">#REF!</definedName>
    <definedName name="TRNR_337e8af753f34b7ca76ac4cc76086049_61_2" localSheetId="126" hidden="1">#REF!</definedName>
    <definedName name="TRNR_337e8af753f34b7ca76ac4cc76086049_61_2" localSheetId="127" hidden="1">#REF!</definedName>
    <definedName name="TRNR_337e8af753f34b7ca76ac4cc76086049_61_2" localSheetId="129" hidden="1">#REF!</definedName>
    <definedName name="TRNR_337e8af753f34b7ca76ac4cc76086049_61_2" localSheetId="130" hidden="1">#REF!</definedName>
    <definedName name="TRNR_337e8af753f34b7ca76ac4cc76086049_61_2" localSheetId="131" hidden="1">#REF!</definedName>
    <definedName name="TRNR_337e8af753f34b7ca76ac4cc76086049_61_2" localSheetId="40" hidden="1">#REF!</definedName>
    <definedName name="TRNR_337e8af753f34b7ca76ac4cc76086049_61_2" hidden="1">#REF!</definedName>
    <definedName name="TRNR_33871345609441b2b1189fe5f1094c21_62_36" localSheetId="31" hidden="1">#REF!</definedName>
    <definedName name="TRNR_33871345609441b2b1189fe5f1094c21_62_36" localSheetId="54" hidden="1">#REF!</definedName>
    <definedName name="TRNR_33871345609441b2b1189fe5f1094c21_62_36" localSheetId="38" hidden="1">#REF!</definedName>
    <definedName name="TRNR_33871345609441b2b1189fe5f1094c21_62_36" localSheetId="124" hidden="1">#REF!</definedName>
    <definedName name="TRNR_33871345609441b2b1189fe5f1094c21_62_36" localSheetId="125" hidden="1">#REF!</definedName>
    <definedName name="TRNR_33871345609441b2b1189fe5f1094c21_62_36" localSheetId="126" hidden="1">#REF!</definedName>
    <definedName name="TRNR_33871345609441b2b1189fe5f1094c21_62_36" localSheetId="127" hidden="1">#REF!</definedName>
    <definedName name="TRNR_33871345609441b2b1189fe5f1094c21_62_36" localSheetId="128" hidden="1">#REF!</definedName>
    <definedName name="TRNR_33871345609441b2b1189fe5f1094c21_62_36" localSheetId="129" hidden="1">#REF!</definedName>
    <definedName name="TRNR_33871345609441b2b1189fe5f1094c21_62_36" localSheetId="130" hidden="1">#REF!</definedName>
    <definedName name="TRNR_33871345609441b2b1189fe5f1094c21_62_36" localSheetId="131" hidden="1">#REF!</definedName>
    <definedName name="TRNR_33871345609441b2b1189fe5f1094c21_62_36" localSheetId="40" hidden="1">#REF!</definedName>
    <definedName name="TRNR_33871345609441b2b1189fe5f1094c21_62_36" hidden="1">#REF!</definedName>
    <definedName name="TRNR_338dbc72009548c4bb640eab5288ddba_61_2" localSheetId="31" hidden="1">#REF!</definedName>
    <definedName name="TRNR_338dbc72009548c4bb640eab5288ddba_61_2" localSheetId="50" hidden="1">#REF!</definedName>
    <definedName name="TRNR_338dbc72009548c4bb640eab5288ddba_61_2" localSheetId="51" hidden="1">#REF!</definedName>
    <definedName name="TRNR_338dbc72009548c4bb640eab5288ddba_61_2" localSheetId="53" hidden="1">#REF!</definedName>
    <definedName name="TRNR_338dbc72009548c4bb640eab5288ddba_61_2" localSheetId="38" hidden="1">#REF!</definedName>
    <definedName name="TRNR_338dbc72009548c4bb640eab5288ddba_61_2" localSheetId="125" hidden="1">#REF!</definedName>
    <definedName name="TRNR_338dbc72009548c4bb640eab5288ddba_61_2" localSheetId="126" hidden="1">#REF!</definedName>
    <definedName name="TRNR_338dbc72009548c4bb640eab5288ddba_61_2" localSheetId="127" hidden="1">#REF!</definedName>
    <definedName name="TRNR_338dbc72009548c4bb640eab5288ddba_61_2" localSheetId="129" hidden="1">#REF!</definedName>
    <definedName name="TRNR_338dbc72009548c4bb640eab5288ddba_61_2" localSheetId="130" hidden="1">#REF!</definedName>
    <definedName name="TRNR_338dbc72009548c4bb640eab5288ddba_61_2" localSheetId="131" hidden="1">#REF!</definedName>
    <definedName name="TRNR_338dbc72009548c4bb640eab5288ddba_61_2" localSheetId="40" hidden="1">#REF!</definedName>
    <definedName name="TRNR_338dbc72009548c4bb640eab5288ddba_61_2" hidden="1">#REF!</definedName>
    <definedName name="TRNR_33a4041715dc45d6b32a1870b312faaf_61_2" localSheetId="31" hidden="1">#REF!</definedName>
    <definedName name="TRNR_33a4041715dc45d6b32a1870b312faaf_61_2" localSheetId="50" hidden="1">#REF!</definedName>
    <definedName name="TRNR_33a4041715dc45d6b32a1870b312faaf_61_2" localSheetId="51" hidden="1">#REF!</definedName>
    <definedName name="TRNR_33a4041715dc45d6b32a1870b312faaf_61_2" localSheetId="53" hidden="1">#REF!</definedName>
    <definedName name="TRNR_33a4041715dc45d6b32a1870b312faaf_61_2" localSheetId="38" hidden="1">#REF!</definedName>
    <definedName name="TRNR_33a4041715dc45d6b32a1870b312faaf_61_2" localSheetId="125" hidden="1">#REF!</definedName>
    <definedName name="TRNR_33a4041715dc45d6b32a1870b312faaf_61_2" localSheetId="126" hidden="1">#REF!</definedName>
    <definedName name="TRNR_33a4041715dc45d6b32a1870b312faaf_61_2" localSheetId="127" hidden="1">#REF!</definedName>
    <definedName name="TRNR_33a4041715dc45d6b32a1870b312faaf_61_2" localSheetId="129" hidden="1">#REF!</definedName>
    <definedName name="TRNR_33a4041715dc45d6b32a1870b312faaf_61_2" localSheetId="130" hidden="1">#REF!</definedName>
    <definedName name="TRNR_33a4041715dc45d6b32a1870b312faaf_61_2" localSheetId="131" hidden="1">#REF!</definedName>
    <definedName name="TRNR_33a4041715dc45d6b32a1870b312faaf_61_2" localSheetId="40" hidden="1">#REF!</definedName>
    <definedName name="TRNR_33a4041715dc45d6b32a1870b312faaf_61_2" hidden="1">#REF!</definedName>
    <definedName name="TRNR_33ca56eaa6ce405f9b95a9e2a75f2984_25_6" localSheetId="38" hidden="1">#REF!</definedName>
    <definedName name="TRNR_33ca56eaa6ce405f9b95a9e2a75f2984_25_6" localSheetId="125" hidden="1">#REF!</definedName>
    <definedName name="TRNR_33ca56eaa6ce405f9b95a9e2a75f2984_25_6" localSheetId="126" hidden="1">#REF!</definedName>
    <definedName name="TRNR_33ca56eaa6ce405f9b95a9e2a75f2984_25_6" localSheetId="127" hidden="1">#REF!</definedName>
    <definedName name="TRNR_33ca56eaa6ce405f9b95a9e2a75f2984_25_6" localSheetId="128" hidden="1">#REF!</definedName>
    <definedName name="TRNR_33ca56eaa6ce405f9b95a9e2a75f2984_25_6" localSheetId="129" hidden="1">#REF!</definedName>
    <definedName name="TRNR_33ca56eaa6ce405f9b95a9e2a75f2984_25_6" localSheetId="130" hidden="1">#REF!</definedName>
    <definedName name="TRNR_33ca56eaa6ce405f9b95a9e2a75f2984_25_6" localSheetId="131" hidden="1">#REF!</definedName>
    <definedName name="TRNR_33ca56eaa6ce405f9b95a9e2a75f2984_25_6" hidden="1">#REF!</definedName>
    <definedName name="TRNR_33cedda1c9224193985f79cc5e183ce9_977_3" localSheetId="31" hidden="1">#REF!</definedName>
    <definedName name="TRNR_33cedda1c9224193985f79cc5e183ce9_977_3" localSheetId="38" hidden="1">#REF!</definedName>
    <definedName name="TRNR_33cedda1c9224193985f79cc5e183ce9_977_3" localSheetId="125" hidden="1">#REF!</definedName>
    <definedName name="TRNR_33cedda1c9224193985f79cc5e183ce9_977_3" localSheetId="126" hidden="1">#REF!</definedName>
    <definedName name="TRNR_33cedda1c9224193985f79cc5e183ce9_977_3" localSheetId="127" hidden="1">#REF!</definedName>
    <definedName name="TRNR_33cedda1c9224193985f79cc5e183ce9_977_3" localSheetId="129" hidden="1">#REF!</definedName>
    <definedName name="TRNR_33cedda1c9224193985f79cc5e183ce9_977_3" localSheetId="130" hidden="1">#REF!</definedName>
    <definedName name="TRNR_33cedda1c9224193985f79cc5e183ce9_977_3" localSheetId="131" hidden="1">#REF!</definedName>
    <definedName name="TRNR_33cedda1c9224193985f79cc5e183ce9_977_3" localSheetId="40" hidden="1">#REF!</definedName>
    <definedName name="TRNR_33cedda1c9224193985f79cc5e183ce9_977_3" hidden="1">#REF!</definedName>
    <definedName name="TRNR_33f7e0743ff648b08b23337ce0c101e1_101_6" localSheetId="31" hidden="1">#REF!</definedName>
    <definedName name="TRNR_33f7e0743ff648b08b23337ce0c101e1_101_6" localSheetId="50" hidden="1">#REF!</definedName>
    <definedName name="TRNR_33f7e0743ff648b08b23337ce0c101e1_101_6" localSheetId="51" hidden="1">#REF!</definedName>
    <definedName name="TRNR_33f7e0743ff648b08b23337ce0c101e1_101_6" localSheetId="53" hidden="1">#REF!</definedName>
    <definedName name="TRNR_33f7e0743ff648b08b23337ce0c101e1_101_6" localSheetId="38" hidden="1">#REF!</definedName>
    <definedName name="TRNR_33f7e0743ff648b08b23337ce0c101e1_101_6" localSheetId="125" hidden="1">#REF!</definedName>
    <definedName name="TRNR_33f7e0743ff648b08b23337ce0c101e1_101_6" localSheetId="126" hidden="1">#REF!</definedName>
    <definedName name="TRNR_33f7e0743ff648b08b23337ce0c101e1_101_6" localSheetId="127" hidden="1">#REF!</definedName>
    <definedName name="TRNR_33f7e0743ff648b08b23337ce0c101e1_101_6" localSheetId="129" hidden="1">#REF!</definedName>
    <definedName name="TRNR_33f7e0743ff648b08b23337ce0c101e1_101_6" localSheetId="130" hidden="1">#REF!</definedName>
    <definedName name="TRNR_33f7e0743ff648b08b23337ce0c101e1_101_6" localSheetId="131" hidden="1">#REF!</definedName>
    <definedName name="TRNR_33f7e0743ff648b08b23337ce0c101e1_101_6" localSheetId="40" hidden="1">#REF!</definedName>
    <definedName name="TRNR_33f7e0743ff648b08b23337ce0c101e1_101_6" hidden="1">#REF!</definedName>
    <definedName name="TRNR_3401c29a4e644287bee43b5bacdda431_61_2" localSheetId="31" hidden="1">#REF!</definedName>
    <definedName name="TRNR_3401c29a4e644287bee43b5bacdda431_61_2" localSheetId="50" hidden="1">#REF!</definedName>
    <definedName name="TRNR_3401c29a4e644287bee43b5bacdda431_61_2" localSheetId="51" hidden="1">#REF!</definedName>
    <definedName name="TRNR_3401c29a4e644287bee43b5bacdda431_61_2" localSheetId="53" hidden="1">#REF!</definedName>
    <definedName name="TRNR_3401c29a4e644287bee43b5bacdda431_61_2" localSheetId="38" hidden="1">#REF!</definedName>
    <definedName name="TRNR_3401c29a4e644287bee43b5bacdda431_61_2" localSheetId="125" hidden="1">#REF!</definedName>
    <definedName name="TRNR_3401c29a4e644287bee43b5bacdda431_61_2" localSheetId="126" hidden="1">#REF!</definedName>
    <definedName name="TRNR_3401c29a4e644287bee43b5bacdda431_61_2" localSheetId="127" hidden="1">#REF!</definedName>
    <definedName name="TRNR_3401c29a4e644287bee43b5bacdda431_61_2" localSheetId="129" hidden="1">#REF!</definedName>
    <definedName name="TRNR_3401c29a4e644287bee43b5bacdda431_61_2" localSheetId="130" hidden="1">#REF!</definedName>
    <definedName name="TRNR_3401c29a4e644287bee43b5bacdda431_61_2" localSheetId="131" hidden="1">#REF!</definedName>
    <definedName name="TRNR_3401c29a4e644287bee43b5bacdda431_61_2" localSheetId="40" hidden="1">#REF!</definedName>
    <definedName name="TRNR_3401c29a4e644287bee43b5bacdda431_61_2" hidden="1">#REF!</definedName>
    <definedName name="TRNR_3408787ed5594bcba0385278cff140c8_1084_27" localSheetId="31" hidden="1">#REF!</definedName>
    <definedName name="TRNR_3408787ed5594bcba0385278cff140c8_1084_27" localSheetId="38" hidden="1">#REF!</definedName>
    <definedName name="TRNR_3408787ed5594bcba0385278cff140c8_1084_27" localSheetId="125" hidden="1">#REF!</definedName>
    <definedName name="TRNR_3408787ed5594bcba0385278cff140c8_1084_27" localSheetId="126" hidden="1">#REF!</definedName>
    <definedName name="TRNR_3408787ed5594bcba0385278cff140c8_1084_27" localSheetId="127" hidden="1">#REF!</definedName>
    <definedName name="TRNR_3408787ed5594bcba0385278cff140c8_1084_27" localSheetId="129" hidden="1">#REF!</definedName>
    <definedName name="TRNR_3408787ed5594bcba0385278cff140c8_1084_27" localSheetId="130" hidden="1">#REF!</definedName>
    <definedName name="TRNR_3408787ed5594bcba0385278cff140c8_1084_27" localSheetId="131" hidden="1">#REF!</definedName>
    <definedName name="TRNR_3408787ed5594bcba0385278cff140c8_1084_27" localSheetId="40" hidden="1">#REF!</definedName>
    <definedName name="TRNR_3408787ed5594bcba0385278cff140c8_1084_27" hidden="1">#REF!</definedName>
    <definedName name="TRNR_341dbf881c5a438680eb36b9c2a5a01b_61_2" localSheetId="31" hidden="1">#REF!</definedName>
    <definedName name="TRNR_341dbf881c5a438680eb36b9c2a5a01b_61_2" localSheetId="50" hidden="1">#REF!</definedName>
    <definedName name="TRNR_341dbf881c5a438680eb36b9c2a5a01b_61_2" localSheetId="51" hidden="1">#REF!</definedName>
    <definedName name="TRNR_341dbf881c5a438680eb36b9c2a5a01b_61_2" localSheetId="53" hidden="1">#REF!</definedName>
    <definedName name="TRNR_341dbf881c5a438680eb36b9c2a5a01b_61_2" localSheetId="38" hidden="1">#REF!</definedName>
    <definedName name="TRNR_341dbf881c5a438680eb36b9c2a5a01b_61_2" localSheetId="125" hidden="1">#REF!</definedName>
    <definedName name="TRNR_341dbf881c5a438680eb36b9c2a5a01b_61_2" localSheetId="126" hidden="1">#REF!</definedName>
    <definedName name="TRNR_341dbf881c5a438680eb36b9c2a5a01b_61_2" localSheetId="127" hidden="1">#REF!</definedName>
    <definedName name="TRNR_341dbf881c5a438680eb36b9c2a5a01b_61_2" localSheetId="129" hidden="1">#REF!</definedName>
    <definedName name="TRNR_341dbf881c5a438680eb36b9c2a5a01b_61_2" localSheetId="130" hidden="1">#REF!</definedName>
    <definedName name="TRNR_341dbf881c5a438680eb36b9c2a5a01b_61_2" localSheetId="131" hidden="1">#REF!</definedName>
    <definedName name="TRNR_341dbf881c5a438680eb36b9c2a5a01b_61_2" localSheetId="40" hidden="1">#REF!</definedName>
    <definedName name="TRNR_341dbf881c5a438680eb36b9c2a5a01b_61_2" hidden="1">#REF!</definedName>
    <definedName name="TRNR_3433825c41934349bc1945c99975dd6a_60_14" localSheetId="31" hidden="1">#REF!</definedName>
    <definedName name="TRNR_3433825c41934349bc1945c99975dd6a_60_14" localSheetId="54" hidden="1">#REF!</definedName>
    <definedName name="TRNR_3433825c41934349bc1945c99975dd6a_60_14" localSheetId="33" hidden="1">#REF!</definedName>
    <definedName name="TRNR_3433825c41934349bc1945c99975dd6a_60_14" localSheetId="34" hidden="1">#REF!</definedName>
    <definedName name="TRNR_3433825c41934349bc1945c99975dd6a_60_14" localSheetId="38" hidden="1">#REF!</definedName>
    <definedName name="TRNR_3433825c41934349bc1945c99975dd6a_60_14" localSheetId="124" hidden="1">#REF!</definedName>
    <definedName name="TRNR_3433825c41934349bc1945c99975dd6a_60_14" localSheetId="125" hidden="1">#REF!</definedName>
    <definedName name="TRNR_3433825c41934349bc1945c99975dd6a_60_14" localSheetId="126" hidden="1">#REF!</definedName>
    <definedName name="TRNR_3433825c41934349bc1945c99975dd6a_60_14" localSheetId="127" hidden="1">#REF!</definedName>
    <definedName name="TRNR_3433825c41934349bc1945c99975dd6a_60_14" localSheetId="128" hidden="1">#REF!</definedName>
    <definedName name="TRNR_3433825c41934349bc1945c99975dd6a_60_14" localSheetId="129" hidden="1">#REF!</definedName>
    <definedName name="TRNR_3433825c41934349bc1945c99975dd6a_60_14" localSheetId="130" hidden="1">#REF!</definedName>
    <definedName name="TRNR_3433825c41934349bc1945c99975dd6a_60_14" localSheetId="131" hidden="1">#REF!</definedName>
    <definedName name="TRNR_3433825c41934349bc1945c99975dd6a_60_14" localSheetId="40" hidden="1">#REF!</definedName>
    <definedName name="TRNR_3433825c41934349bc1945c99975dd6a_60_14" hidden="1">#REF!</definedName>
    <definedName name="TRNR_34360b2cfd7a4b2ea690b241db6bc041_6039_6" localSheetId="38" hidden="1">#REF!</definedName>
    <definedName name="TRNR_34360b2cfd7a4b2ea690b241db6bc041_6039_6" localSheetId="124" hidden="1">#REF!</definedName>
    <definedName name="TRNR_34360b2cfd7a4b2ea690b241db6bc041_6039_6" localSheetId="125" hidden="1">#REF!</definedName>
    <definedName name="TRNR_34360b2cfd7a4b2ea690b241db6bc041_6039_6" localSheetId="128" hidden="1">#REF!</definedName>
    <definedName name="TRNR_34360b2cfd7a4b2ea690b241db6bc041_6039_6" hidden="1">#REF!</definedName>
    <definedName name="TRNR_343815777be9463b9d7c8347f34a9473_61_2" localSheetId="31" hidden="1">#REF!</definedName>
    <definedName name="TRNR_343815777be9463b9d7c8347f34a9473_61_2" localSheetId="50" hidden="1">#REF!</definedName>
    <definedName name="TRNR_343815777be9463b9d7c8347f34a9473_61_2" localSheetId="51" hidden="1">#REF!</definedName>
    <definedName name="TRNR_343815777be9463b9d7c8347f34a9473_61_2" localSheetId="53" hidden="1">#REF!</definedName>
    <definedName name="TRNR_343815777be9463b9d7c8347f34a9473_61_2" localSheetId="38" hidden="1">#REF!</definedName>
    <definedName name="TRNR_343815777be9463b9d7c8347f34a9473_61_2" localSheetId="125" hidden="1">#REF!</definedName>
    <definedName name="TRNR_343815777be9463b9d7c8347f34a9473_61_2" localSheetId="126" hidden="1">#REF!</definedName>
    <definedName name="TRNR_343815777be9463b9d7c8347f34a9473_61_2" localSheetId="127" hidden="1">#REF!</definedName>
    <definedName name="TRNR_343815777be9463b9d7c8347f34a9473_61_2" localSheetId="129" hidden="1">#REF!</definedName>
    <definedName name="TRNR_343815777be9463b9d7c8347f34a9473_61_2" localSheetId="130" hidden="1">#REF!</definedName>
    <definedName name="TRNR_343815777be9463b9d7c8347f34a9473_61_2" localSheetId="131" hidden="1">#REF!</definedName>
    <definedName name="TRNR_343815777be9463b9d7c8347f34a9473_61_2" localSheetId="138" hidden="1">#REF!</definedName>
    <definedName name="TRNR_343815777be9463b9d7c8347f34a9473_61_2" localSheetId="40" hidden="1">#REF!</definedName>
    <definedName name="TRNR_343815777be9463b9d7c8347f34a9473_61_2" hidden="1">#REF!</definedName>
    <definedName name="TRNR_343a9a2e82774e8db9d273c88d5b466e_36_9" localSheetId="38" hidden="1">#REF!</definedName>
    <definedName name="TRNR_343a9a2e82774e8db9d273c88d5b466e_36_9" localSheetId="125" hidden="1">#REF!</definedName>
    <definedName name="TRNR_343a9a2e82774e8db9d273c88d5b466e_36_9" localSheetId="126" hidden="1">#REF!</definedName>
    <definedName name="TRNR_343a9a2e82774e8db9d273c88d5b466e_36_9" localSheetId="127" hidden="1">#REF!</definedName>
    <definedName name="TRNR_343a9a2e82774e8db9d273c88d5b466e_36_9" localSheetId="129" hidden="1">#REF!</definedName>
    <definedName name="TRNR_343a9a2e82774e8db9d273c88d5b466e_36_9" localSheetId="130" hidden="1">#REF!</definedName>
    <definedName name="TRNR_343a9a2e82774e8db9d273c88d5b466e_36_9" localSheetId="131" hidden="1">#REF!</definedName>
    <definedName name="TRNR_343a9a2e82774e8db9d273c88d5b466e_36_9" hidden="1">#REF!</definedName>
    <definedName name="TRNR_3450d3bb5e194e01b1479b293c98f818_1055_27" localSheetId="31" hidden="1">#REF!</definedName>
    <definedName name="TRNR_3450d3bb5e194e01b1479b293c98f818_1055_27" localSheetId="38" hidden="1">#REF!</definedName>
    <definedName name="TRNR_3450d3bb5e194e01b1479b293c98f818_1055_27" localSheetId="125" hidden="1">#REF!</definedName>
    <definedName name="TRNR_3450d3bb5e194e01b1479b293c98f818_1055_27" localSheetId="126" hidden="1">#REF!</definedName>
    <definedName name="TRNR_3450d3bb5e194e01b1479b293c98f818_1055_27" localSheetId="127" hidden="1">#REF!</definedName>
    <definedName name="TRNR_3450d3bb5e194e01b1479b293c98f818_1055_27" localSheetId="129" hidden="1">#REF!</definedName>
    <definedName name="TRNR_3450d3bb5e194e01b1479b293c98f818_1055_27" localSheetId="130" hidden="1">#REF!</definedName>
    <definedName name="TRNR_3450d3bb5e194e01b1479b293c98f818_1055_27" localSheetId="131" hidden="1">#REF!</definedName>
    <definedName name="TRNR_3450d3bb5e194e01b1479b293c98f818_1055_27" localSheetId="40" hidden="1">#REF!</definedName>
    <definedName name="TRNR_3450d3bb5e194e01b1479b293c98f818_1055_27" hidden="1">#REF!</definedName>
    <definedName name="TRNR_3452fe9ac2114d4ba4d6b88b6cac2b5a_61_2" localSheetId="31" hidden="1">#REF!</definedName>
    <definedName name="TRNR_3452fe9ac2114d4ba4d6b88b6cac2b5a_61_2" localSheetId="50" hidden="1">#REF!</definedName>
    <definedName name="TRNR_3452fe9ac2114d4ba4d6b88b6cac2b5a_61_2" localSheetId="51" hidden="1">#REF!</definedName>
    <definedName name="TRNR_3452fe9ac2114d4ba4d6b88b6cac2b5a_61_2" localSheetId="53" hidden="1">#REF!</definedName>
    <definedName name="TRNR_3452fe9ac2114d4ba4d6b88b6cac2b5a_61_2" localSheetId="38" hidden="1">#REF!</definedName>
    <definedName name="TRNR_3452fe9ac2114d4ba4d6b88b6cac2b5a_61_2" localSheetId="125" hidden="1">#REF!</definedName>
    <definedName name="TRNR_3452fe9ac2114d4ba4d6b88b6cac2b5a_61_2" localSheetId="126" hidden="1">#REF!</definedName>
    <definedName name="TRNR_3452fe9ac2114d4ba4d6b88b6cac2b5a_61_2" localSheetId="127" hidden="1">#REF!</definedName>
    <definedName name="TRNR_3452fe9ac2114d4ba4d6b88b6cac2b5a_61_2" localSheetId="129" hidden="1">#REF!</definedName>
    <definedName name="TRNR_3452fe9ac2114d4ba4d6b88b6cac2b5a_61_2" localSheetId="130" hidden="1">#REF!</definedName>
    <definedName name="TRNR_3452fe9ac2114d4ba4d6b88b6cac2b5a_61_2" localSheetId="131" hidden="1">#REF!</definedName>
    <definedName name="TRNR_3452fe9ac2114d4ba4d6b88b6cac2b5a_61_2" localSheetId="40" hidden="1">#REF!</definedName>
    <definedName name="TRNR_3452fe9ac2114d4ba4d6b88b6cac2b5a_61_2" hidden="1">#REF!</definedName>
    <definedName name="TRNR_3454bcc3525442b295d25ee1f10dd63f_53_3" localSheetId="31" hidden="1">#REF!</definedName>
    <definedName name="TRNR_3454bcc3525442b295d25ee1f10dd63f_53_3" localSheetId="38" hidden="1">#REF!</definedName>
    <definedName name="TRNR_3454bcc3525442b295d25ee1f10dd63f_53_3" localSheetId="125" hidden="1">#REF!</definedName>
    <definedName name="TRNR_3454bcc3525442b295d25ee1f10dd63f_53_3" localSheetId="126" hidden="1">#REF!</definedName>
    <definedName name="TRNR_3454bcc3525442b295d25ee1f10dd63f_53_3" localSheetId="127" hidden="1">#REF!</definedName>
    <definedName name="TRNR_3454bcc3525442b295d25ee1f10dd63f_53_3" localSheetId="129" hidden="1">#REF!</definedName>
    <definedName name="TRNR_3454bcc3525442b295d25ee1f10dd63f_53_3" localSheetId="130" hidden="1">#REF!</definedName>
    <definedName name="TRNR_3454bcc3525442b295d25ee1f10dd63f_53_3" localSheetId="131" hidden="1">#REF!</definedName>
    <definedName name="TRNR_3454bcc3525442b295d25ee1f10dd63f_53_3" localSheetId="40" hidden="1">#REF!</definedName>
    <definedName name="TRNR_3454bcc3525442b295d25ee1f10dd63f_53_3" hidden="1">#REF!</definedName>
    <definedName name="TRNR_345691b6bf3645b1b1058e7c87bf5db4_61_2" localSheetId="31" hidden="1">#REF!</definedName>
    <definedName name="TRNR_345691b6bf3645b1b1058e7c87bf5db4_61_2" localSheetId="50" hidden="1">#REF!</definedName>
    <definedName name="TRNR_345691b6bf3645b1b1058e7c87bf5db4_61_2" localSheetId="51" hidden="1">#REF!</definedName>
    <definedName name="TRNR_345691b6bf3645b1b1058e7c87bf5db4_61_2" localSheetId="53" hidden="1">#REF!</definedName>
    <definedName name="TRNR_345691b6bf3645b1b1058e7c87bf5db4_61_2" localSheetId="38" hidden="1">#REF!</definedName>
    <definedName name="TRNR_345691b6bf3645b1b1058e7c87bf5db4_61_2" localSheetId="125" hidden="1">#REF!</definedName>
    <definedName name="TRNR_345691b6bf3645b1b1058e7c87bf5db4_61_2" localSheetId="126" hidden="1">#REF!</definedName>
    <definedName name="TRNR_345691b6bf3645b1b1058e7c87bf5db4_61_2" localSheetId="127" hidden="1">#REF!</definedName>
    <definedName name="TRNR_345691b6bf3645b1b1058e7c87bf5db4_61_2" localSheetId="129" hidden="1">#REF!</definedName>
    <definedName name="TRNR_345691b6bf3645b1b1058e7c87bf5db4_61_2" localSheetId="130" hidden="1">#REF!</definedName>
    <definedName name="TRNR_345691b6bf3645b1b1058e7c87bf5db4_61_2" localSheetId="131" hidden="1">#REF!</definedName>
    <definedName name="TRNR_345691b6bf3645b1b1058e7c87bf5db4_61_2" localSheetId="40" hidden="1">#REF!</definedName>
    <definedName name="TRNR_345691b6bf3645b1b1058e7c87bf5db4_61_2" hidden="1">#REF!</definedName>
    <definedName name="TRNR_34569e52271e4b48bcb41df4a36b60ee_61_2" localSheetId="31" hidden="1">#REF!</definedName>
    <definedName name="TRNR_34569e52271e4b48bcb41df4a36b60ee_61_2" localSheetId="50" hidden="1">#REF!</definedName>
    <definedName name="TRNR_34569e52271e4b48bcb41df4a36b60ee_61_2" localSheetId="51" hidden="1">#REF!</definedName>
    <definedName name="TRNR_34569e52271e4b48bcb41df4a36b60ee_61_2" localSheetId="53" hidden="1">#REF!</definedName>
    <definedName name="TRNR_34569e52271e4b48bcb41df4a36b60ee_61_2" localSheetId="38" hidden="1">#REF!</definedName>
    <definedName name="TRNR_34569e52271e4b48bcb41df4a36b60ee_61_2" localSheetId="125" hidden="1">#REF!</definedName>
    <definedName name="TRNR_34569e52271e4b48bcb41df4a36b60ee_61_2" localSheetId="126" hidden="1">#REF!</definedName>
    <definedName name="TRNR_34569e52271e4b48bcb41df4a36b60ee_61_2" localSheetId="127" hidden="1">#REF!</definedName>
    <definedName name="TRNR_34569e52271e4b48bcb41df4a36b60ee_61_2" localSheetId="129" hidden="1">#REF!</definedName>
    <definedName name="TRNR_34569e52271e4b48bcb41df4a36b60ee_61_2" localSheetId="130" hidden="1">#REF!</definedName>
    <definedName name="TRNR_34569e52271e4b48bcb41df4a36b60ee_61_2" localSheetId="131" hidden="1">#REF!</definedName>
    <definedName name="TRNR_34569e52271e4b48bcb41df4a36b60ee_61_2" localSheetId="40" hidden="1">#REF!</definedName>
    <definedName name="TRNR_34569e52271e4b48bcb41df4a36b60ee_61_2" hidden="1">#REF!</definedName>
    <definedName name="TRNR_3458897970dc4c588aa49102b47a2373_61_2" localSheetId="31" hidden="1">#REF!</definedName>
    <definedName name="TRNR_3458897970dc4c588aa49102b47a2373_61_2" localSheetId="50" hidden="1">#REF!</definedName>
    <definedName name="TRNR_3458897970dc4c588aa49102b47a2373_61_2" localSheetId="51" hidden="1">#REF!</definedName>
    <definedName name="TRNR_3458897970dc4c588aa49102b47a2373_61_2" localSheetId="53" hidden="1">#REF!</definedName>
    <definedName name="TRNR_3458897970dc4c588aa49102b47a2373_61_2" localSheetId="38" hidden="1">#REF!</definedName>
    <definedName name="TRNR_3458897970dc4c588aa49102b47a2373_61_2" localSheetId="125" hidden="1">#REF!</definedName>
    <definedName name="TRNR_3458897970dc4c588aa49102b47a2373_61_2" localSheetId="126" hidden="1">#REF!</definedName>
    <definedName name="TRNR_3458897970dc4c588aa49102b47a2373_61_2" localSheetId="127" hidden="1">#REF!</definedName>
    <definedName name="TRNR_3458897970dc4c588aa49102b47a2373_61_2" localSheetId="129" hidden="1">#REF!</definedName>
    <definedName name="TRNR_3458897970dc4c588aa49102b47a2373_61_2" localSheetId="130" hidden="1">#REF!</definedName>
    <definedName name="TRNR_3458897970dc4c588aa49102b47a2373_61_2" localSheetId="131" hidden="1">#REF!</definedName>
    <definedName name="TRNR_3458897970dc4c588aa49102b47a2373_61_2" localSheetId="40" hidden="1">#REF!</definedName>
    <definedName name="TRNR_3458897970dc4c588aa49102b47a2373_61_2" hidden="1">#REF!</definedName>
    <definedName name="TRNR_3468726efd794d5aa2e6b9b716c7db8b_100_6" localSheetId="31" hidden="1">#REF!</definedName>
    <definedName name="TRNR_3468726efd794d5aa2e6b9b716c7db8b_100_6" localSheetId="50" hidden="1">#REF!</definedName>
    <definedName name="TRNR_3468726efd794d5aa2e6b9b716c7db8b_100_6" localSheetId="51" hidden="1">#REF!</definedName>
    <definedName name="TRNR_3468726efd794d5aa2e6b9b716c7db8b_100_6" localSheetId="53" hidden="1">#REF!</definedName>
    <definedName name="TRNR_3468726efd794d5aa2e6b9b716c7db8b_100_6" localSheetId="38" hidden="1">#REF!</definedName>
    <definedName name="TRNR_3468726efd794d5aa2e6b9b716c7db8b_100_6" localSheetId="125" hidden="1">#REF!</definedName>
    <definedName name="TRNR_3468726efd794d5aa2e6b9b716c7db8b_100_6" localSheetId="126" hidden="1">#REF!</definedName>
    <definedName name="TRNR_3468726efd794d5aa2e6b9b716c7db8b_100_6" localSheetId="127" hidden="1">#REF!</definedName>
    <definedName name="TRNR_3468726efd794d5aa2e6b9b716c7db8b_100_6" localSheetId="129" hidden="1">#REF!</definedName>
    <definedName name="TRNR_3468726efd794d5aa2e6b9b716c7db8b_100_6" localSheetId="130" hidden="1">#REF!</definedName>
    <definedName name="TRNR_3468726efd794d5aa2e6b9b716c7db8b_100_6" localSheetId="131" hidden="1">#REF!</definedName>
    <definedName name="TRNR_3468726efd794d5aa2e6b9b716c7db8b_100_6" localSheetId="40" hidden="1">#REF!</definedName>
    <definedName name="TRNR_3468726efd794d5aa2e6b9b716c7db8b_100_6" hidden="1">#REF!</definedName>
    <definedName name="TRNR_347acfaa2288453696d9584e56cde123_61_2" localSheetId="31" hidden="1">#REF!</definedName>
    <definedName name="TRNR_347acfaa2288453696d9584e56cde123_61_2" localSheetId="50" hidden="1">#REF!</definedName>
    <definedName name="TRNR_347acfaa2288453696d9584e56cde123_61_2" localSheetId="51" hidden="1">#REF!</definedName>
    <definedName name="TRNR_347acfaa2288453696d9584e56cde123_61_2" localSheetId="53" hidden="1">#REF!</definedName>
    <definedName name="TRNR_347acfaa2288453696d9584e56cde123_61_2" localSheetId="38" hidden="1">#REF!</definedName>
    <definedName name="TRNR_347acfaa2288453696d9584e56cde123_61_2" localSheetId="125" hidden="1">#REF!</definedName>
    <definedName name="TRNR_347acfaa2288453696d9584e56cde123_61_2" localSheetId="126" hidden="1">#REF!</definedName>
    <definedName name="TRNR_347acfaa2288453696d9584e56cde123_61_2" localSheetId="127" hidden="1">#REF!</definedName>
    <definedName name="TRNR_347acfaa2288453696d9584e56cde123_61_2" localSheetId="129" hidden="1">#REF!</definedName>
    <definedName name="TRNR_347acfaa2288453696d9584e56cde123_61_2" localSheetId="130" hidden="1">#REF!</definedName>
    <definedName name="TRNR_347acfaa2288453696d9584e56cde123_61_2" localSheetId="131" hidden="1">#REF!</definedName>
    <definedName name="TRNR_347acfaa2288453696d9584e56cde123_61_2" localSheetId="40" hidden="1">#REF!</definedName>
    <definedName name="TRNR_347acfaa2288453696d9584e56cde123_61_2" hidden="1">#REF!</definedName>
    <definedName name="TRNR_347bbd9f0f1441e6a2a7afa9926299d6_580_3" localSheetId="31" hidden="1">#REF!</definedName>
    <definedName name="TRNR_347bbd9f0f1441e6a2a7afa9926299d6_580_3" localSheetId="38" hidden="1">#REF!</definedName>
    <definedName name="TRNR_347bbd9f0f1441e6a2a7afa9926299d6_580_3" localSheetId="125" hidden="1">#REF!</definedName>
    <definedName name="TRNR_347bbd9f0f1441e6a2a7afa9926299d6_580_3" localSheetId="126" hidden="1">#REF!</definedName>
    <definedName name="TRNR_347bbd9f0f1441e6a2a7afa9926299d6_580_3" localSheetId="127" hidden="1">#REF!</definedName>
    <definedName name="TRNR_347bbd9f0f1441e6a2a7afa9926299d6_580_3" localSheetId="128" hidden="1">#REF!</definedName>
    <definedName name="TRNR_347bbd9f0f1441e6a2a7afa9926299d6_580_3" localSheetId="129" hidden="1">#REF!</definedName>
    <definedName name="TRNR_347bbd9f0f1441e6a2a7afa9926299d6_580_3" localSheetId="130" hidden="1">#REF!</definedName>
    <definedName name="TRNR_347bbd9f0f1441e6a2a7afa9926299d6_580_3" localSheetId="131" hidden="1">#REF!</definedName>
    <definedName name="TRNR_347bbd9f0f1441e6a2a7afa9926299d6_580_3" localSheetId="40" hidden="1">#REF!</definedName>
    <definedName name="TRNR_347bbd9f0f1441e6a2a7afa9926299d6_580_3" hidden="1">#REF!</definedName>
    <definedName name="TRNR_348f22e0e62d437e87ec9139128ff9f2_276_6" localSheetId="38" hidden="1">#REF!</definedName>
    <definedName name="TRNR_348f22e0e62d437e87ec9139128ff9f2_276_6" localSheetId="125" hidden="1">#REF!</definedName>
    <definedName name="TRNR_348f22e0e62d437e87ec9139128ff9f2_276_6" localSheetId="126" hidden="1">#REF!</definedName>
    <definedName name="TRNR_348f22e0e62d437e87ec9139128ff9f2_276_6" localSheetId="127" hidden="1">#REF!</definedName>
    <definedName name="TRNR_348f22e0e62d437e87ec9139128ff9f2_276_6" localSheetId="129" hidden="1">#REF!</definedName>
    <definedName name="TRNR_348f22e0e62d437e87ec9139128ff9f2_276_6" localSheetId="130" hidden="1">#REF!</definedName>
    <definedName name="TRNR_348f22e0e62d437e87ec9139128ff9f2_276_6" localSheetId="131" hidden="1">#REF!</definedName>
    <definedName name="TRNR_348f22e0e62d437e87ec9139128ff9f2_276_6" hidden="1">#REF!</definedName>
    <definedName name="TRNR_3494eabfb1964effb9aa77421fa3f425_61_2" localSheetId="31" hidden="1">#REF!</definedName>
    <definedName name="TRNR_3494eabfb1964effb9aa77421fa3f425_61_2" localSheetId="50" hidden="1">#REF!</definedName>
    <definedName name="TRNR_3494eabfb1964effb9aa77421fa3f425_61_2" localSheetId="51" hidden="1">#REF!</definedName>
    <definedName name="TRNR_3494eabfb1964effb9aa77421fa3f425_61_2" localSheetId="53" hidden="1">#REF!</definedName>
    <definedName name="TRNR_3494eabfb1964effb9aa77421fa3f425_61_2" localSheetId="38" hidden="1">#REF!</definedName>
    <definedName name="TRNR_3494eabfb1964effb9aa77421fa3f425_61_2" localSheetId="125" hidden="1">#REF!</definedName>
    <definedName name="TRNR_3494eabfb1964effb9aa77421fa3f425_61_2" localSheetId="126" hidden="1">#REF!</definedName>
    <definedName name="TRNR_3494eabfb1964effb9aa77421fa3f425_61_2" localSheetId="127" hidden="1">#REF!</definedName>
    <definedName name="TRNR_3494eabfb1964effb9aa77421fa3f425_61_2" localSheetId="129" hidden="1">#REF!</definedName>
    <definedName name="TRNR_3494eabfb1964effb9aa77421fa3f425_61_2" localSheetId="130" hidden="1">#REF!</definedName>
    <definedName name="TRNR_3494eabfb1964effb9aa77421fa3f425_61_2" localSheetId="131" hidden="1">#REF!</definedName>
    <definedName name="TRNR_3494eabfb1964effb9aa77421fa3f425_61_2" localSheetId="40" hidden="1">#REF!</definedName>
    <definedName name="TRNR_3494eabfb1964effb9aa77421fa3f425_61_2" hidden="1">#REF!</definedName>
    <definedName name="TRNR_349909b2b9714aeaa210dc5b28dacbaa_61_2" localSheetId="31" hidden="1">#REF!</definedName>
    <definedName name="TRNR_349909b2b9714aeaa210dc5b28dacbaa_61_2" localSheetId="50" hidden="1">#REF!</definedName>
    <definedName name="TRNR_349909b2b9714aeaa210dc5b28dacbaa_61_2" localSheetId="51" hidden="1">#REF!</definedName>
    <definedName name="TRNR_349909b2b9714aeaa210dc5b28dacbaa_61_2" localSheetId="53" hidden="1">#REF!</definedName>
    <definedName name="TRNR_349909b2b9714aeaa210dc5b28dacbaa_61_2" localSheetId="38" hidden="1">#REF!</definedName>
    <definedName name="TRNR_349909b2b9714aeaa210dc5b28dacbaa_61_2" localSheetId="125" hidden="1">#REF!</definedName>
    <definedName name="TRNR_349909b2b9714aeaa210dc5b28dacbaa_61_2" localSheetId="126" hidden="1">#REF!</definedName>
    <definedName name="TRNR_349909b2b9714aeaa210dc5b28dacbaa_61_2" localSheetId="127" hidden="1">#REF!</definedName>
    <definedName name="TRNR_349909b2b9714aeaa210dc5b28dacbaa_61_2" localSheetId="129" hidden="1">#REF!</definedName>
    <definedName name="TRNR_349909b2b9714aeaa210dc5b28dacbaa_61_2" localSheetId="130" hidden="1">#REF!</definedName>
    <definedName name="TRNR_349909b2b9714aeaa210dc5b28dacbaa_61_2" localSheetId="131" hidden="1">#REF!</definedName>
    <definedName name="TRNR_349909b2b9714aeaa210dc5b28dacbaa_61_2" localSheetId="40" hidden="1">#REF!</definedName>
    <definedName name="TRNR_349909b2b9714aeaa210dc5b28dacbaa_61_2" hidden="1">#REF!</definedName>
    <definedName name="TRNR_34a174b242374a499c279b8aeb2ea79b_61_2" localSheetId="31" hidden="1">#REF!</definedName>
    <definedName name="TRNR_34a174b242374a499c279b8aeb2ea79b_61_2" localSheetId="50" hidden="1">#REF!</definedName>
    <definedName name="TRNR_34a174b242374a499c279b8aeb2ea79b_61_2" localSheetId="51" hidden="1">#REF!</definedName>
    <definedName name="TRNR_34a174b242374a499c279b8aeb2ea79b_61_2" localSheetId="53" hidden="1">#REF!</definedName>
    <definedName name="TRNR_34a174b242374a499c279b8aeb2ea79b_61_2" localSheetId="38" hidden="1">#REF!</definedName>
    <definedName name="TRNR_34a174b242374a499c279b8aeb2ea79b_61_2" localSheetId="125" hidden="1">#REF!</definedName>
    <definedName name="TRNR_34a174b242374a499c279b8aeb2ea79b_61_2" localSheetId="126" hidden="1">#REF!</definedName>
    <definedName name="TRNR_34a174b242374a499c279b8aeb2ea79b_61_2" localSheetId="127" hidden="1">#REF!</definedName>
    <definedName name="TRNR_34a174b242374a499c279b8aeb2ea79b_61_2" localSheetId="129" hidden="1">#REF!</definedName>
    <definedName name="TRNR_34a174b242374a499c279b8aeb2ea79b_61_2" localSheetId="130" hidden="1">#REF!</definedName>
    <definedName name="TRNR_34a174b242374a499c279b8aeb2ea79b_61_2" localSheetId="131" hidden="1">#REF!</definedName>
    <definedName name="TRNR_34a174b242374a499c279b8aeb2ea79b_61_2" localSheetId="40" hidden="1">#REF!</definedName>
    <definedName name="TRNR_34a174b242374a499c279b8aeb2ea79b_61_2" hidden="1">#REF!</definedName>
    <definedName name="TRNR_34ac46bfaa454f88a1fd1a5c1c8fc7a1_1172_27" localSheetId="38" hidden="1">#REF!</definedName>
    <definedName name="TRNR_34ac46bfaa454f88a1fd1a5c1c8fc7a1_1172_27" localSheetId="125" hidden="1">#REF!</definedName>
    <definedName name="TRNR_34ac46bfaa454f88a1fd1a5c1c8fc7a1_1172_27" localSheetId="126" hidden="1">#REF!</definedName>
    <definedName name="TRNR_34ac46bfaa454f88a1fd1a5c1c8fc7a1_1172_27" localSheetId="127" hidden="1">#REF!</definedName>
    <definedName name="TRNR_34ac46bfaa454f88a1fd1a5c1c8fc7a1_1172_27" localSheetId="129" hidden="1">#REF!</definedName>
    <definedName name="TRNR_34ac46bfaa454f88a1fd1a5c1c8fc7a1_1172_27" localSheetId="130" hidden="1">#REF!</definedName>
    <definedName name="TRNR_34ac46bfaa454f88a1fd1a5c1c8fc7a1_1172_27" localSheetId="131" hidden="1">#REF!</definedName>
    <definedName name="TRNR_34ac46bfaa454f88a1fd1a5c1c8fc7a1_1172_27" hidden="1">#REF!</definedName>
    <definedName name="TRNR_34adf73280d84a778a19fc1c4a086c09_61_2" localSheetId="31" hidden="1">#REF!</definedName>
    <definedName name="TRNR_34adf73280d84a778a19fc1c4a086c09_61_2" localSheetId="50" hidden="1">#REF!</definedName>
    <definedName name="TRNR_34adf73280d84a778a19fc1c4a086c09_61_2" localSheetId="51" hidden="1">#REF!</definedName>
    <definedName name="TRNR_34adf73280d84a778a19fc1c4a086c09_61_2" localSheetId="53" hidden="1">#REF!</definedName>
    <definedName name="TRNR_34adf73280d84a778a19fc1c4a086c09_61_2" localSheetId="38" hidden="1">#REF!</definedName>
    <definedName name="TRNR_34adf73280d84a778a19fc1c4a086c09_61_2" localSheetId="125" hidden="1">#REF!</definedName>
    <definedName name="TRNR_34adf73280d84a778a19fc1c4a086c09_61_2" localSheetId="126" hidden="1">#REF!</definedName>
    <definedName name="TRNR_34adf73280d84a778a19fc1c4a086c09_61_2" localSheetId="127" hidden="1">#REF!</definedName>
    <definedName name="TRNR_34adf73280d84a778a19fc1c4a086c09_61_2" localSheetId="129" hidden="1">#REF!</definedName>
    <definedName name="TRNR_34adf73280d84a778a19fc1c4a086c09_61_2" localSheetId="130" hidden="1">#REF!</definedName>
    <definedName name="TRNR_34adf73280d84a778a19fc1c4a086c09_61_2" localSheetId="131" hidden="1">#REF!</definedName>
    <definedName name="TRNR_34adf73280d84a778a19fc1c4a086c09_61_2" localSheetId="40" hidden="1">#REF!</definedName>
    <definedName name="TRNR_34adf73280d84a778a19fc1c4a086c09_61_2" hidden="1">#REF!</definedName>
    <definedName name="TRNR_34b49c6b4d6340048bea6fc5df647c7c_61_2" localSheetId="31" hidden="1">#REF!</definedName>
    <definedName name="TRNR_34b49c6b4d6340048bea6fc5df647c7c_61_2" localSheetId="50" hidden="1">#REF!</definedName>
    <definedName name="TRNR_34b49c6b4d6340048bea6fc5df647c7c_61_2" localSheetId="51" hidden="1">#REF!</definedName>
    <definedName name="TRNR_34b49c6b4d6340048bea6fc5df647c7c_61_2" localSheetId="53" hidden="1">#REF!</definedName>
    <definedName name="TRNR_34b49c6b4d6340048bea6fc5df647c7c_61_2" localSheetId="38" hidden="1">#REF!</definedName>
    <definedName name="TRNR_34b49c6b4d6340048bea6fc5df647c7c_61_2" localSheetId="125" hidden="1">#REF!</definedName>
    <definedName name="TRNR_34b49c6b4d6340048bea6fc5df647c7c_61_2" localSheetId="126" hidden="1">#REF!</definedName>
    <definedName name="TRNR_34b49c6b4d6340048bea6fc5df647c7c_61_2" localSheetId="127" hidden="1">#REF!</definedName>
    <definedName name="TRNR_34b49c6b4d6340048bea6fc5df647c7c_61_2" localSheetId="129" hidden="1">#REF!</definedName>
    <definedName name="TRNR_34b49c6b4d6340048bea6fc5df647c7c_61_2" localSheetId="130" hidden="1">#REF!</definedName>
    <definedName name="TRNR_34b49c6b4d6340048bea6fc5df647c7c_61_2" localSheetId="131" hidden="1">#REF!</definedName>
    <definedName name="TRNR_34b49c6b4d6340048bea6fc5df647c7c_61_2" localSheetId="40" hidden="1">#REF!</definedName>
    <definedName name="TRNR_34b49c6b4d6340048bea6fc5df647c7c_61_2" hidden="1">#REF!</definedName>
    <definedName name="TRNR_34c8d3b6878e4a71b83f268d1023a7e0_61_2" localSheetId="31" hidden="1">#REF!</definedName>
    <definedName name="TRNR_34c8d3b6878e4a71b83f268d1023a7e0_61_2" localSheetId="50" hidden="1">#REF!</definedName>
    <definedName name="TRNR_34c8d3b6878e4a71b83f268d1023a7e0_61_2" localSheetId="51" hidden="1">#REF!</definedName>
    <definedName name="TRNR_34c8d3b6878e4a71b83f268d1023a7e0_61_2" localSheetId="53" hidden="1">#REF!</definedName>
    <definedName name="TRNR_34c8d3b6878e4a71b83f268d1023a7e0_61_2" localSheetId="38" hidden="1">#REF!</definedName>
    <definedName name="TRNR_34c8d3b6878e4a71b83f268d1023a7e0_61_2" localSheetId="125" hidden="1">#REF!</definedName>
    <definedName name="TRNR_34c8d3b6878e4a71b83f268d1023a7e0_61_2" localSheetId="126" hidden="1">#REF!</definedName>
    <definedName name="TRNR_34c8d3b6878e4a71b83f268d1023a7e0_61_2" localSheetId="127" hidden="1">#REF!</definedName>
    <definedName name="TRNR_34c8d3b6878e4a71b83f268d1023a7e0_61_2" localSheetId="129" hidden="1">#REF!</definedName>
    <definedName name="TRNR_34c8d3b6878e4a71b83f268d1023a7e0_61_2" localSheetId="130" hidden="1">#REF!</definedName>
    <definedName name="TRNR_34c8d3b6878e4a71b83f268d1023a7e0_61_2" localSheetId="131" hidden="1">#REF!</definedName>
    <definedName name="TRNR_34c8d3b6878e4a71b83f268d1023a7e0_61_2" localSheetId="40" hidden="1">#REF!</definedName>
    <definedName name="TRNR_34c8d3b6878e4a71b83f268d1023a7e0_61_2" hidden="1">#REF!</definedName>
    <definedName name="TRNR_34cdd8dd3c0f48e48f9ccaa1feef9b71_61_2" localSheetId="31" hidden="1">#REF!</definedName>
    <definedName name="TRNR_34cdd8dd3c0f48e48f9ccaa1feef9b71_61_2" localSheetId="50" hidden="1">#REF!</definedName>
    <definedName name="TRNR_34cdd8dd3c0f48e48f9ccaa1feef9b71_61_2" localSheetId="51" hidden="1">#REF!</definedName>
    <definedName name="TRNR_34cdd8dd3c0f48e48f9ccaa1feef9b71_61_2" localSheetId="53" hidden="1">#REF!</definedName>
    <definedName name="TRNR_34cdd8dd3c0f48e48f9ccaa1feef9b71_61_2" localSheetId="38" hidden="1">#REF!</definedName>
    <definedName name="TRNR_34cdd8dd3c0f48e48f9ccaa1feef9b71_61_2" localSheetId="125" hidden="1">#REF!</definedName>
    <definedName name="TRNR_34cdd8dd3c0f48e48f9ccaa1feef9b71_61_2" localSheetId="126" hidden="1">#REF!</definedName>
    <definedName name="TRNR_34cdd8dd3c0f48e48f9ccaa1feef9b71_61_2" localSheetId="127" hidden="1">#REF!</definedName>
    <definedName name="TRNR_34cdd8dd3c0f48e48f9ccaa1feef9b71_61_2" localSheetId="129" hidden="1">#REF!</definedName>
    <definedName name="TRNR_34cdd8dd3c0f48e48f9ccaa1feef9b71_61_2" localSheetId="130" hidden="1">#REF!</definedName>
    <definedName name="TRNR_34cdd8dd3c0f48e48f9ccaa1feef9b71_61_2" localSheetId="131" hidden="1">#REF!</definedName>
    <definedName name="TRNR_34cdd8dd3c0f48e48f9ccaa1feef9b71_61_2" localSheetId="40" hidden="1">#REF!</definedName>
    <definedName name="TRNR_34cdd8dd3c0f48e48f9ccaa1feef9b71_61_2" hidden="1">#REF!</definedName>
    <definedName name="TRNR_34cdeea876eb48d9b534f6ae81ea17b6_61_2" localSheetId="31" hidden="1">#REF!</definedName>
    <definedName name="TRNR_34cdeea876eb48d9b534f6ae81ea17b6_61_2" localSheetId="50" hidden="1">#REF!</definedName>
    <definedName name="TRNR_34cdeea876eb48d9b534f6ae81ea17b6_61_2" localSheetId="51" hidden="1">#REF!</definedName>
    <definedName name="TRNR_34cdeea876eb48d9b534f6ae81ea17b6_61_2" localSheetId="53" hidden="1">#REF!</definedName>
    <definedName name="TRNR_34cdeea876eb48d9b534f6ae81ea17b6_61_2" localSheetId="38" hidden="1">#REF!</definedName>
    <definedName name="TRNR_34cdeea876eb48d9b534f6ae81ea17b6_61_2" localSheetId="125" hidden="1">#REF!</definedName>
    <definedName name="TRNR_34cdeea876eb48d9b534f6ae81ea17b6_61_2" localSheetId="126" hidden="1">#REF!</definedName>
    <definedName name="TRNR_34cdeea876eb48d9b534f6ae81ea17b6_61_2" localSheetId="127" hidden="1">#REF!</definedName>
    <definedName name="TRNR_34cdeea876eb48d9b534f6ae81ea17b6_61_2" localSheetId="129" hidden="1">#REF!</definedName>
    <definedName name="TRNR_34cdeea876eb48d9b534f6ae81ea17b6_61_2" localSheetId="130" hidden="1">#REF!</definedName>
    <definedName name="TRNR_34cdeea876eb48d9b534f6ae81ea17b6_61_2" localSheetId="131" hidden="1">#REF!</definedName>
    <definedName name="TRNR_34cdeea876eb48d9b534f6ae81ea17b6_61_2" localSheetId="40" hidden="1">#REF!</definedName>
    <definedName name="TRNR_34cdeea876eb48d9b534f6ae81ea17b6_61_2" hidden="1">#REF!</definedName>
    <definedName name="TRNR_34d97456cc5040d0b8038bf197651b7b_61_2" localSheetId="31" hidden="1">#REF!</definedName>
    <definedName name="TRNR_34d97456cc5040d0b8038bf197651b7b_61_2" localSheetId="50" hidden="1">#REF!</definedName>
    <definedName name="TRNR_34d97456cc5040d0b8038bf197651b7b_61_2" localSheetId="51" hidden="1">#REF!</definedName>
    <definedName name="TRNR_34d97456cc5040d0b8038bf197651b7b_61_2" localSheetId="53" hidden="1">#REF!</definedName>
    <definedName name="TRNR_34d97456cc5040d0b8038bf197651b7b_61_2" localSheetId="38" hidden="1">#REF!</definedName>
    <definedName name="TRNR_34d97456cc5040d0b8038bf197651b7b_61_2" localSheetId="125" hidden="1">#REF!</definedName>
    <definedName name="TRNR_34d97456cc5040d0b8038bf197651b7b_61_2" localSheetId="126" hidden="1">#REF!</definedName>
    <definedName name="TRNR_34d97456cc5040d0b8038bf197651b7b_61_2" localSheetId="127" hidden="1">#REF!</definedName>
    <definedName name="TRNR_34d97456cc5040d0b8038bf197651b7b_61_2" localSheetId="129" hidden="1">#REF!</definedName>
    <definedName name="TRNR_34d97456cc5040d0b8038bf197651b7b_61_2" localSheetId="130" hidden="1">#REF!</definedName>
    <definedName name="TRNR_34d97456cc5040d0b8038bf197651b7b_61_2" localSheetId="131" hidden="1">#REF!</definedName>
    <definedName name="TRNR_34d97456cc5040d0b8038bf197651b7b_61_2" localSheetId="40" hidden="1">#REF!</definedName>
    <definedName name="TRNR_34d97456cc5040d0b8038bf197651b7b_61_2" hidden="1">#REF!</definedName>
    <definedName name="TRNR_34f5f59fc07146f690c258971ace429d_6267_2" hidden="1">#REF!</definedName>
    <definedName name="TRNR_350513765d26427db4af428ec6cb0b99_61_2" localSheetId="31" hidden="1">#REF!</definedName>
    <definedName name="TRNR_350513765d26427db4af428ec6cb0b99_61_2" localSheetId="50" hidden="1">#REF!</definedName>
    <definedName name="TRNR_350513765d26427db4af428ec6cb0b99_61_2" localSheetId="51" hidden="1">#REF!</definedName>
    <definedName name="TRNR_350513765d26427db4af428ec6cb0b99_61_2" localSheetId="53" hidden="1">#REF!</definedName>
    <definedName name="TRNR_350513765d26427db4af428ec6cb0b99_61_2" localSheetId="38" hidden="1">#REF!</definedName>
    <definedName name="TRNR_350513765d26427db4af428ec6cb0b99_61_2" localSheetId="125" hidden="1">#REF!</definedName>
    <definedName name="TRNR_350513765d26427db4af428ec6cb0b99_61_2" localSheetId="126" hidden="1">#REF!</definedName>
    <definedName name="TRNR_350513765d26427db4af428ec6cb0b99_61_2" localSheetId="127" hidden="1">#REF!</definedName>
    <definedName name="TRNR_350513765d26427db4af428ec6cb0b99_61_2" localSheetId="129" hidden="1">#REF!</definedName>
    <definedName name="TRNR_350513765d26427db4af428ec6cb0b99_61_2" localSheetId="130" hidden="1">#REF!</definedName>
    <definedName name="TRNR_350513765d26427db4af428ec6cb0b99_61_2" localSheetId="131" hidden="1">#REF!</definedName>
    <definedName name="TRNR_350513765d26427db4af428ec6cb0b99_61_2" localSheetId="40" hidden="1">#REF!</definedName>
    <definedName name="TRNR_350513765d26427db4af428ec6cb0b99_61_2" hidden="1">#REF!</definedName>
    <definedName name="TRNR_3506a059e3464a45b6d93875ce543183_293_3" localSheetId="124" hidden="1">#REF!</definedName>
    <definedName name="TRNR_3506a059e3464a45b6d93875ce543183_293_3" localSheetId="125" hidden="1">#REF!</definedName>
    <definedName name="TRNR_3506a059e3464a45b6d93875ce543183_293_3" localSheetId="126" hidden="1">#REF!</definedName>
    <definedName name="TRNR_3506a059e3464a45b6d93875ce543183_293_3" localSheetId="127" hidden="1">#REF!</definedName>
    <definedName name="TRNR_3506a059e3464a45b6d93875ce543183_293_3" localSheetId="128" hidden="1">#REF!</definedName>
    <definedName name="TRNR_3506a059e3464a45b6d93875ce543183_293_3" localSheetId="129" hidden="1">#REF!</definedName>
    <definedName name="TRNR_3506a059e3464a45b6d93875ce543183_293_3" localSheetId="130" hidden="1">#REF!</definedName>
    <definedName name="TRNR_3506a059e3464a45b6d93875ce543183_293_3" localSheetId="131" hidden="1">#REF!</definedName>
    <definedName name="TRNR_3506a059e3464a45b6d93875ce543183_293_3" localSheetId="138" hidden="1">#REF!</definedName>
    <definedName name="TRNR_3506a059e3464a45b6d93875ce543183_293_3" hidden="1">#REF!</definedName>
    <definedName name="TRNR_350b2e0190eb4051b28b75d4cf226d4e_61_2" localSheetId="31" hidden="1">#REF!</definedName>
    <definedName name="TRNR_350b2e0190eb4051b28b75d4cf226d4e_61_2" localSheetId="50" hidden="1">#REF!</definedName>
    <definedName name="TRNR_350b2e0190eb4051b28b75d4cf226d4e_61_2" localSheetId="51" hidden="1">#REF!</definedName>
    <definedName name="TRNR_350b2e0190eb4051b28b75d4cf226d4e_61_2" localSheetId="53" hidden="1">#REF!</definedName>
    <definedName name="TRNR_350b2e0190eb4051b28b75d4cf226d4e_61_2" localSheetId="38" hidden="1">#REF!</definedName>
    <definedName name="TRNR_350b2e0190eb4051b28b75d4cf226d4e_61_2" localSheetId="125" hidden="1">#REF!</definedName>
    <definedName name="TRNR_350b2e0190eb4051b28b75d4cf226d4e_61_2" localSheetId="126" hidden="1">#REF!</definedName>
    <definedName name="TRNR_350b2e0190eb4051b28b75d4cf226d4e_61_2" localSheetId="127" hidden="1">#REF!</definedName>
    <definedName name="TRNR_350b2e0190eb4051b28b75d4cf226d4e_61_2" localSheetId="129" hidden="1">#REF!</definedName>
    <definedName name="TRNR_350b2e0190eb4051b28b75d4cf226d4e_61_2" localSheetId="130" hidden="1">#REF!</definedName>
    <definedName name="TRNR_350b2e0190eb4051b28b75d4cf226d4e_61_2" localSheetId="131" hidden="1">#REF!</definedName>
    <definedName name="TRNR_350b2e0190eb4051b28b75d4cf226d4e_61_2" localSheetId="138" hidden="1">#REF!</definedName>
    <definedName name="TRNR_350b2e0190eb4051b28b75d4cf226d4e_61_2" localSheetId="40" hidden="1">#REF!</definedName>
    <definedName name="TRNR_350b2e0190eb4051b28b75d4cf226d4e_61_2" hidden="1">#REF!</definedName>
    <definedName name="TRNR_351cec253c3a443dbc664fa63e9fc03c_61_2" localSheetId="31" hidden="1">#REF!</definedName>
    <definedName name="TRNR_351cec253c3a443dbc664fa63e9fc03c_61_2" localSheetId="50" hidden="1">#REF!</definedName>
    <definedName name="TRNR_351cec253c3a443dbc664fa63e9fc03c_61_2" localSheetId="51" hidden="1">#REF!</definedName>
    <definedName name="TRNR_351cec253c3a443dbc664fa63e9fc03c_61_2" localSheetId="53" hidden="1">#REF!</definedName>
    <definedName name="TRNR_351cec253c3a443dbc664fa63e9fc03c_61_2" localSheetId="38" hidden="1">#REF!</definedName>
    <definedName name="TRNR_351cec253c3a443dbc664fa63e9fc03c_61_2" localSheetId="125" hidden="1">#REF!</definedName>
    <definedName name="TRNR_351cec253c3a443dbc664fa63e9fc03c_61_2" localSheetId="126" hidden="1">#REF!</definedName>
    <definedName name="TRNR_351cec253c3a443dbc664fa63e9fc03c_61_2" localSheetId="127" hidden="1">#REF!</definedName>
    <definedName name="TRNR_351cec253c3a443dbc664fa63e9fc03c_61_2" localSheetId="129" hidden="1">#REF!</definedName>
    <definedName name="TRNR_351cec253c3a443dbc664fa63e9fc03c_61_2" localSheetId="130" hidden="1">#REF!</definedName>
    <definedName name="TRNR_351cec253c3a443dbc664fa63e9fc03c_61_2" localSheetId="131" hidden="1">#REF!</definedName>
    <definedName name="TRNR_351cec253c3a443dbc664fa63e9fc03c_61_2" localSheetId="40" hidden="1">#REF!</definedName>
    <definedName name="TRNR_351cec253c3a443dbc664fa63e9fc03c_61_2" hidden="1">#REF!</definedName>
    <definedName name="TRNR_3523b701327345668169bbbb417d5ea3_61_2" localSheetId="31" hidden="1">#REF!</definedName>
    <definedName name="TRNR_3523b701327345668169bbbb417d5ea3_61_2" localSheetId="50" hidden="1">#REF!</definedName>
    <definedName name="TRNR_3523b701327345668169bbbb417d5ea3_61_2" localSheetId="51" hidden="1">#REF!</definedName>
    <definedName name="TRNR_3523b701327345668169bbbb417d5ea3_61_2" localSheetId="53" hidden="1">#REF!</definedName>
    <definedName name="TRNR_3523b701327345668169bbbb417d5ea3_61_2" localSheetId="38" hidden="1">#REF!</definedName>
    <definedName name="TRNR_3523b701327345668169bbbb417d5ea3_61_2" localSheetId="125" hidden="1">#REF!</definedName>
    <definedName name="TRNR_3523b701327345668169bbbb417d5ea3_61_2" localSheetId="126" hidden="1">#REF!</definedName>
    <definedName name="TRNR_3523b701327345668169bbbb417d5ea3_61_2" localSheetId="127" hidden="1">#REF!</definedName>
    <definedName name="TRNR_3523b701327345668169bbbb417d5ea3_61_2" localSheetId="129" hidden="1">#REF!</definedName>
    <definedName name="TRNR_3523b701327345668169bbbb417d5ea3_61_2" localSheetId="130" hidden="1">#REF!</definedName>
    <definedName name="TRNR_3523b701327345668169bbbb417d5ea3_61_2" localSheetId="131" hidden="1">#REF!</definedName>
    <definedName name="TRNR_3523b701327345668169bbbb417d5ea3_61_2" localSheetId="40" hidden="1">#REF!</definedName>
    <definedName name="TRNR_3523b701327345668169bbbb417d5ea3_61_2" hidden="1">#REF!</definedName>
    <definedName name="TRNR_352479991c7945568150144518bac5ef_6179_4" localSheetId="38" hidden="1">#REF!</definedName>
    <definedName name="TRNR_352479991c7945568150144518bac5ef_6179_4" localSheetId="125" hidden="1">#REF!</definedName>
    <definedName name="TRNR_352479991c7945568150144518bac5ef_6179_4" localSheetId="126" hidden="1">#REF!</definedName>
    <definedName name="TRNR_352479991c7945568150144518bac5ef_6179_4" localSheetId="127" hidden="1">#REF!</definedName>
    <definedName name="TRNR_352479991c7945568150144518bac5ef_6179_4" localSheetId="129" hidden="1">#REF!</definedName>
    <definedName name="TRNR_352479991c7945568150144518bac5ef_6179_4" localSheetId="130" hidden="1">#REF!</definedName>
    <definedName name="TRNR_352479991c7945568150144518bac5ef_6179_4" localSheetId="131" hidden="1">#REF!</definedName>
    <definedName name="TRNR_352479991c7945568150144518bac5ef_6179_4" hidden="1">#REF!</definedName>
    <definedName name="TRNR_352c8d443ae44e6196d0ae3090b9fda1_61_2" localSheetId="31" hidden="1">#REF!</definedName>
    <definedName name="TRNR_352c8d443ae44e6196d0ae3090b9fda1_61_2" localSheetId="50" hidden="1">#REF!</definedName>
    <definedName name="TRNR_352c8d443ae44e6196d0ae3090b9fda1_61_2" localSheetId="51" hidden="1">#REF!</definedName>
    <definedName name="TRNR_352c8d443ae44e6196d0ae3090b9fda1_61_2" localSheetId="53" hidden="1">#REF!</definedName>
    <definedName name="TRNR_352c8d443ae44e6196d0ae3090b9fda1_61_2" localSheetId="38" hidden="1">#REF!</definedName>
    <definedName name="TRNR_352c8d443ae44e6196d0ae3090b9fda1_61_2" localSheetId="125" hidden="1">#REF!</definedName>
    <definedName name="TRNR_352c8d443ae44e6196d0ae3090b9fda1_61_2" localSheetId="126" hidden="1">#REF!</definedName>
    <definedName name="TRNR_352c8d443ae44e6196d0ae3090b9fda1_61_2" localSheetId="127" hidden="1">#REF!</definedName>
    <definedName name="TRNR_352c8d443ae44e6196d0ae3090b9fda1_61_2" localSheetId="129" hidden="1">#REF!</definedName>
    <definedName name="TRNR_352c8d443ae44e6196d0ae3090b9fda1_61_2" localSheetId="130" hidden="1">#REF!</definedName>
    <definedName name="TRNR_352c8d443ae44e6196d0ae3090b9fda1_61_2" localSheetId="131" hidden="1">#REF!</definedName>
    <definedName name="TRNR_352c8d443ae44e6196d0ae3090b9fda1_61_2" localSheetId="40" hidden="1">#REF!</definedName>
    <definedName name="TRNR_352c8d443ae44e6196d0ae3090b9fda1_61_2" hidden="1">#REF!</definedName>
    <definedName name="TRNR_354cc7ce645b4f27b8cdd193fb07e08d_61_2" localSheetId="31" hidden="1">#REF!</definedName>
    <definedName name="TRNR_354cc7ce645b4f27b8cdd193fb07e08d_61_2" localSheetId="50" hidden="1">#REF!</definedName>
    <definedName name="TRNR_354cc7ce645b4f27b8cdd193fb07e08d_61_2" localSheetId="51" hidden="1">#REF!</definedName>
    <definedName name="TRNR_354cc7ce645b4f27b8cdd193fb07e08d_61_2" localSheetId="53" hidden="1">#REF!</definedName>
    <definedName name="TRNR_354cc7ce645b4f27b8cdd193fb07e08d_61_2" localSheetId="38" hidden="1">#REF!</definedName>
    <definedName name="TRNR_354cc7ce645b4f27b8cdd193fb07e08d_61_2" localSheetId="125" hidden="1">#REF!</definedName>
    <definedName name="TRNR_354cc7ce645b4f27b8cdd193fb07e08d_61_2" localSheetId="126" hidden="1">#REF!</definedName>
    <definedName name="TRNR_354cc7ce645b4f27b8cdd193fb07e08d_61_2" localSheetId="127" hidden="1">#REF!</definedName>
    <definedName name="TRNR_354cc7ce645b4f27b8cdd193fb07e08d_61_2" localSheetId="129" hidden="1">#REF!</definedName>
    <definedName name="TRNR_354cc7ce645b4f27b8cdd193fb07e08d_61_2" localSheetId="130" hidden="1">#REF!</definedName>
    <definedName name="TRNR_354cc7ce645b4f27b8cdd193fb07e08d_61_2" localSheetId="131" hidden="1">#REF!</definedName>
    <definedName name="TRNR_354cc7ce645b4f27b8cdd193fb07e08d_61_2" localSheetId="40" hidden="1">#REF!</definedName>
    <definedName name="TRNR_354cc7ce645b4f27b8cdd193fb07e08d_61_2" hidden="1">#REF!</definedName>
    <definedName name="TRNR_3556ee50e2384bd7a8a50b042df1d646_6045_3" localSheetId="31" hidden="1">#REF!</definedName>
    <definedName name="TRNR_3556ee50e2384bd7a8a50b042df1d646_6045_3" localSheetId="50" hidden="1">#REF!</definedName>
    <definedName name="TRNR_3556ee50e2384bd7a8a50b042df1d646_6045_3" localSheetId="51" hidden="1">#REF!</definedName>
    <definedName name="TRNR_3556ee50e2384bd7a8a50b042df1d646_6045_3" localSheetId="53" hidden="1">#REF!</definedName>
    <definedName name="TRNR_3556ee50e2384bd7a8a50b042df1d646_6045_3" localSheetId="54" hidden="1">#REF!</definedName>
    <definedName name="TRNR_3556ee50e2384bd7a8a50b042df1d646_6045_3" localSheetId="33" hidden="1">#REF!</definedName>
    <definedName name="TRNR_3556ee50e2384bd7a8a50b042df1d646_6045_3" localSheetId="34" hidden="1">#REF!</definedName>
    <definedName name="TRNR_3556ee50e2384bd7a8a50b042df1d646_6045_3" localSheetId="38" hidden="1">#REF!</definedName>
    <definedName name="TRNR_3556ee50e2384bd7a8a50b042df1d646_6045_3" localSheetId="124" hidden="1">#REF!</definedName>
    <definedName name="TRNR_3556ee50e2384bd7a8a50b042df1d646_6045_3" localSheetId="125" hidden="1">#REF!</definedName>
    <definedName name="TRNR_3556ee50e2384bd7a8a50b042df1d646_6045_3" localSheetId="126" hidden="1">#REF!</definedName>
    <definedName name="TRNR_3556ee50e2384bd7a8a50b042df1d646_6045_3" localSheetId="127" hidden="1">#REF!</definedName>
    <definedName name="TRNR_3556ee50e2384bd7a8a50b042df1d646_6045_3" localSheetId="128" hidden="1">#REF!</definedName>
    <definedName name="TRNR_3556ee50e2384bd7a8a50b042df1d646_6045_3" localSheetId="129" hidden="1">#REF!</definedName>
    <definedName name="TRNR_3556ee50e2384bd7a8a50b042df1d646_6045_3" localSheetId="130" hidden="1">#REF!</definedName>
    <definedName name="TRNR_3556ee50e2384bd7a8a50b042df1d646_6045_3" localSheetId="131" hidden="1">#REF!</definedName>
    <definedName name="TRNR_3556ee50e2384bd7a8a50b042df1d646_6045_3" localSheetId="40" hidden="1">#REF!</definedName>
    <definedName name="TRNR_3556ee50e2384bd7a8a50b042df1d646_6045_3" hidden="1">#REF!</definedName>
    <definedName name="TRNR_3560f3cffd514e0e9e06fe268761e587_5810_6" localSheetId="38" hidden="1">#REF!</definedName>
    <definedName name="TRNR_3560f3cffd514e0e9e06fe268761e587_5810_6" localSheetId="124" hidden="1">#REF!</definedName>
    <definedName name="TRNR_3560f3cffd514e0e9e06fe268761e587_5810_6" localSheetId="125" hidden="1">#REF!</definedName>
    <definedName name="TRNR_3560f3cffd514e0e9e06fe268761e587_5810_6" localSheetId="128" hidden="1">#REF!</definedName>
    <definedName name="TRNR_3560f3cffd514e0e9e06fe268761e587_5810_6" localSheetId="129" hidden="1">#REF!</definedName>
    <definedName name="TRNR_3560f3cffd514e0e9e06fe268761e587_5810_6" hidden="1">#REF!</definedName>
    <definedName name="TRNR_3562a47b46614a95a999506538135071_61_2" localSheetId="31" hidden="1">#REF!</definedName>
    <definedName name="TRNR_3562a47b46614a95a999506538135071_61_2" localSheetId="33" hidden="1">#REF!</definedName>
    <definedName name="TRNR_3562a47b46614a95a999506538135071_61_2" localSheetId="34" hidden="1">#REF!</definedName>
    <definedName name="TRNR_3562a47b46614a95a999506538135071_61_2" localSheetId="38" hidden="1">#REF!</definedName>
    <definedName name="TRNR_3562a47b46614a95a999506538135071_61_2" localSheetId="125" hidden="1">#REF!</definedName>
    <definedName name="TRNR_3562a47b46614a95a999506538135071_61_2" localSheetId="126" hidden="1">#REF!</definedName>
    <definedName name="TRNR_3562a47b46614a95a999506538135071_61_2" localSheetId="127" hidden="1">#REF!</definedName>
    <definedName name="TRNR_3562a47b46614a95a999506538135071_61_2" localSheetId="128" hidden="1">#REF!</definedName>
    <definedName name="TRNR_3562a47b46614a95a999506538135071_61_2" localSheetId="129" hidden="1">#REF!</definedName>
    <definedName name="TRNR_3562a47b46614a95a999506538135071_61_2" localSheetId="130" hidden="1">#REF!</definedName>
    <definedName name="TRNR_3562a47b46614a95a999506538135071_61_2" localSheetId="131" hidden="1">#REF!</definedName>
    <definedName name="TRNR_3562a47b46614a95a999506538135071_61_2" localSheetId="40" hidden="1">#REF!</definedName>
    <definedName name="TRNR_3562a47b46614a95a999506538135071_61_2" hidden="1">#REF!</definedName>
    <definedName name="TRNR_35630ace22594066b262c3a6a7c39fb2_61_2" localSheetId="31" hidden="1">#REF!</definedName>
    <definedName name="TRNR_35630ace22594066b262c3a6a7c39fb2_61_2" localSheetId="50" hidden="1">#REF!</definedName>
    <definedName name="TRNR_35630ace22594066b262c3a6a7c39fb2_61_2" localSheetId="51" hidden="1">#REF!</definedName>
    <definedName name="TRNR_35630ace22594066b262c3a6a7c39fb2_61_2" localSheetId="53" hidden="1">#REF!</definedName>
    <definedName name="TRNR_35630ace22594066b262c3a6a7c39fb2_61_2" localSheetId="38" hidden="1">#REF!</definedName>
    <definedName name="TRNR_35630ace22594066b262c3a6a7c39fb2_61_2" localSheetId="125" hidden="1">#REF!</definedName>
    <definedName name="TRNR_35630ace22594066b262c3a6a7c39fb2_61_2" localSheetId="126" hidden="1">#REF!</definedName>
    <definedName name="TRNR_35630ace22594066b262c3a6a7c39fb2_61_2" localSheetId="127" hidden="1">#REF!</definedName>
    <definedName name="TRNR_35630ace22594066b262c3a6a7c39fb2_61_2" localSheetId="129" hidden="1">#REF!</definedName>
    <definedName name="TRNR_35630ace22594066b262c3a6a7c39fb2_61_2" localSheetId="130" hidden="1">#REF!</definedName>
    <definedName name="TRNR_35630ace22594066b262c3a6a7c39fb2_61_2" localSheetId="131" hidden="1">#REF!</definedName>
    <definedName name="TRNR_35630ace22594066b262c3a6a7c39fb2_61_2" localSheetId="40" hidden="1">#REF!</definedName>
    <definedName name="TRNR_35630ace22594066b262c3a6a7c39fb2_61_2" hidden="1">#REF!</definedName>
    <definedName name="TRNR_358cfaba2b08431392c6755e7f45be95_50_1" localSheetId="31" hidden="1">#REF!</definedName>
    <definedName name="TRNR_358cfaba2b08431392c6755e7f45be95_50_1" localSheetId="38" hidden="1">#REF!</definedName>
    <definedName name="TRNR_358cfaba2b08431392c6755e7f45be95_50_1" localSheetId="124" hidden="1">#REF!</definedName>
    <definedName name="TRNR_358cfaba2b08431392c6755e7f45be95_50_1" localSheetId="125" hidden="1">#REF!</definedName>
    <definedName name="TRNR_358cfaba2b08431392c6755e7f45be95_50_1" localSheetId="126" hidden="1">#REF!</definedName>
    <definedName name="TRNR_358cfaba2b08431392c6755e7f45be95_50_1" localSheetId="127" hidden="1">#REF!</definedName>
    <definedName name="TRNR_358cfaba2b08431392c6755e7f45be95_50_1" localSheetId="128" hidden="1">#REF!</definedName>
    <definedName name="TRNR_358cfaba2b08431392c6755e7f45be95_50_1" localSheetId="129" hidden="1">#REF!</definedName>
    <definedName name="TRNR_358cfaba2b08431392c6755e7f45be95_50_1" localSheetId="130" hidden="1">#REF!</definedName>
    <definedName name="TRNR_358cfaba2b08431392c6755e7f45be95_50_1" localSheetId="131" hidden="1">#REF!</definedName>
    <definedName name="TRNR_358cfaba2b08431392c6755e7f45be95_50_1" localSheetId="138" hidden="1">#REF!</definedName>
    <definedName name="TRNR_358cfaba2b08431392c6755e7f45be95_50_1" localSheetId="40" hidden="1">#REF!</definedName>
    <definedName name="TRNR_358cfaba2b08431392c6755e7f45be95_50_1" hidden="1">#REF!</definedName>
    <definedName name="TRNR_358e9c9f96fe45369910b67d12c308e0_61_2" localSheetId="31" hidden="1">#REF!</definedName>
    <definedName name="TRNR_358e9c9f96fe45369910b67d12c308e0_61_2" localSheetId="50" hidden="1">#REF!</definedName>
    <definedName name="TRNR_358e9c9f96fe45369910b67d12c308e0_61_2" localSheetId="51" hidden="1">#REF!</definedName>
    <definedName name="TRNR_358e9c9f96fe45369910b67d12c308e0_61_2" localSheetId="53" hidden="1">#REF!</definedName>
    <definedName name="TRNR_358e9c9f96fe45369910b67d12c308e0_61_2" localSheetId="38" hidden="1">#REF!</definedName>
    <definedName name="TRNR_358e9c9f96fe45369910b67d12c308e0_61_2" localSheetId="125" hidden="1">#REF!</definedName>
    <definedName name="TRNR_358e9c9f96fe45369910b67d12c308e0_61_2" localSheetId="126" hidden="1">#REF!</definedName>
    <definedName name="TRNR_358e9c9f96fe45369910b67d12c308e0_61_2" localSheetId="127" hidden="1">#REF!</definedName>
    <definedName name="TRNR_358e9c9f96fe45369910b67d12c308e0_61_2" localSheetId="129" hidden="1">#REF!</definedName>
    <definedName name="TRNR_358e9c9f96fe45369910b67d12c308e0_61_2" localSheetId="130" hidden="1">#REF!</definedName>
    <definedName name="TRNR_358e9c9f96fe45369910b67d12c308e0_61_2" localSheetId="131" hidden="1">#REF!</definedName>
    <definedName name="TRNR_358e9c9f96fe45369910b67d12c308e0_61_2" localSheetId="138" hidden="1">#REF!</definedName>
    <definedName name="TRNR_358e9c9f96fe45369910b67d12c308e0_61_2" localSheetId="40" hidden="1">#REF!</definedName>
    <definedName name="TRNR_358e9c9f96fe45369910b67d12c308e0_61_2" hidden="1">#REF!</definedName>
    <definedName name="TRNR_359bba0b9d0a417da470625ca1c97f29_61_2" localSheetId="31" hidden="1">#REF!</definedName>
    <definedName name="TRNR_359bba0b9d0a417da470625ca1c97f29_61_2" localSheetId="50" hidden="1">#REF!</definedName>
    <definedName name="TRNR_359bba0b9d0a417da470625ca1c97f29_61_2" localSheetId="51" hidden="1">#REF!</definedName>
    <definedName name="TRNR_359bba0b9d0a417da470625ca1c97f29_61_2" localSheetId="53" hidden="1">#REF!</definedName>
    <definedName name="TRNR_359bba0b9d0a417da470625ca1c97f29_61_2" localSheetId="38" hidden="1">#REF!</definedName>
    <definedName name="TRNR_359bba0b9d0a417da470625ca1c97f29_61_2" localSheetId="125" hidden="1">#REF!</definedName>
    <definedName name="TRNR_359bba0b9d0a417da470625ca1c97f29_61_2" localSheetId="126" hidden="1">#REF!</definedName>
    <definedName name="TRNR_359bba0b9d0a417da470625ca1c97f29_61_2" localSheetId="127" hidden="1">#REF!</definedName>
    <definedName name="TRNR_359bba0b9d0a417da470625ca1c97f29_61_2" localSheetId="129" hidden="1">#REF!</definedName>
    <definedName name="TRNR_359bba0b9d0a417da470625ca1c97f29_61_2" localSheetId="130" hidden="1">#REF!</definedName>
    <definedName name="TRNR_359bba0b9d0a417da470625ca1c97f29_61_2" localSheetId="131" hidden="1">#REF!</definedName>
    <definedName name="TRNR_359bba0b9d0a417da470625ca1c97f29_61_2" localSheetId="40" hidden="1">#REF!</definedName>
    <definedName name="TRNR_359bba0b9d0a417da470625ca1c97f29_61_2" hidden="1">#REF!</definedName>
    <definedName name="TRNR_35a6fc4cd6a442609cdd799ad70ed253_5826_12" localSheetId="5" hidden="1">#REF!</definedName>
    <definedName name="TRNR_35a6fc4cd6a442609cdd799ad70ed253_5826_12" localSheetId="6" hidden="1">#REF!</definedName>
    <definedName name="TRNR_35a6fc4cd6a442609cdd799ad70ed253_5826_12" localSheetId="7" hidden="1">#REF!</definedName>
    <definedName name="TRNR_35a6fc4cd6a442609cdd799ad70ed253_5826_12" localSheetId="8" hidden="1">#REF!</definedName>
    <definedName name="TRNR_35a6fc4cd6a442609cdd799ad70ed253_5826_12" localSheetId="9" hidden="1">#REF!</definedName>
    <definedName name="TRNR_35a6fc4cd6a442609cdd799ad70ed253_5826_12" localSheetId="30" hidden="1">#REF!</definedName>
    <definedName name="TRNR_35a6fc4cd6a442609cdd799ad70ed253_5826_12" localSheetId="38" hidden="1">#REF!</definedName>
    <definedName name="TRNR_35a6fc4cd6a442609cdd799ad70ed253_5826_12" localSheetId="124" hidden="1">#REF!</definedName>
    <definedName name="TRNR_35a6fc4cd6a442609cdd799ad70ed253_5826_12" localSheetId="125" hidden="1">#REF!</definedName>
    <definedName name="TRNR_35a6fc4cd6a442609cdd799ad70ed253_5826_12" localSheetId="128" hidden="1">#REF!</definedName>
    <definedName name="TRNR_35a6fc4cd6a442609cdd799ad70ed253_5826_12" localSheetId="129" hidden="1">#REF!</definedName>
    <definedName name="TRNR_35a6fc4cd6a442609cdd799ad70ed253_5826_12" hidden="1">#REF!</definedName>
    <definedName name="TRNR_35a92e2a1a914d5487aef113effb5d12_50_1" localSheetId="31" hidden="1">#REF!</definedName>
    <definedName name="TRNR_35a92e2a1a914d5487aef113effb5d12_50_1" localSheetId="38" hidden="1">#REF!</definedName>
    <definedName name="TRNR_35a92e2a1a914d5487aef113effb5d12_50_1" localSheetId="124" hidden="1">#REF!</definedName>
    <definedName name="TRNR_35a92e2a1a914d5487aef113effb5d12_50_1" localSheetId="125" hidden="1">#REF!</definedName>
    <definedName name="TRNR_35a92e2a1a914d5487aef113effb5d12_50_1" localSheetId="128" hidden="1">#REF!</definedName>
    <definedName name="TRNR_35a92e2a1a914d5487aef113effb5d12_50_1" localSheetId="129" hidden="1">#REF!</definedName>
    <definedName name="TRNR_35a92e2a1a914d5487aef113effb5d12_50_1" localSheetId="130" hidden="1">#REF!</definedName>
    <definedName name="TRNR_35a92e2a1a914d5487aef113effb5d12_50_1" localSheetId="131" hidden="1">#REF!</definedName>
    <definedName name="TRNR_35a92e2a1a914d5487aef113effb5d12_50_1" localSheetId="40" hidden="1">#REF!</definedName>
    <definedName name="TRNR_35a92e2a1a914d5487aef113effb5d12_50_1" hidden="1">#REF!</definedName>
    <definedName name="TRNR_35af658fa9c0436bbceed72da86b2d87_61_2" localSheetId="31" hidden="1">#REF!</definedName>
    <definedName name="TRNR_35af658fa9c0436bbceed72da86b2d87_61_2" localSheetId="50" hidden="1">#REF!</definedName>
    <definedName name="TRNR_35af658fa9c0436bbceed72da86b2d87_61_2" localSheetId="51" hidden="1">#REF!</definedName>
    <definedName name="TRNR_35af658fa9c0436bbceed72da86b2d87_61_2" localSheetId="53" hidden="1">#REF!</definedName>
    <definedName name="TRNR_35af658fa9c0436bbceed72da86b2d87_61_2" localSheetId="38" hidden="1">#REF!</definedName>
    <definedName name="TRNR_35af658fa9c0436bbceed72da86b2d87_61_2" localSheetId="125" hidden="1">#REF!</definedName>
    <definedName name="TRNR_35af658fa9c0436bbceed72da86b2d87_61_2" localSheetId="126" hidden="1">#REF!</definedName>
    <definedName name="TRNR_35af658fa9c0436bbceed72da86b2d87_61_2" localSheetId="127" hidden="1">#REF!</definedName>
    <definedName name="TRNR_35af658fa9c0436bbceed72da86b2d87_61_2" localSheetId="129" hidden="1">#REF!</definedName>
    <definedName name="TRNR_35af658fa9c0436bbceed72da86b2d87_61_2" localSheetId="130" hidden="1">#REF!</definedName>
    <definedName name="TRNR_35af658fa9c0436bbceed72da86b2d87_61_2" localSheetId="131" hidden="1">#REF!</definedName>
    <definedName name="TRNR_35af658fa9c0436bbceed72da86b2d87_61_2" localSheetId="138" hidden="1">#REF!</definedName>
    <definedName name="TRNR_35af658fa9c0436bbceed72da86b2d87_61_2" localSheetId="40" hidden="1">#REF!</definedName>
    <definedName name="TRNR_35af658fa9c0436bbceed72da86b2d87_61_2" hidden="1">#REF!</definedName>
    <definedName name="TRNR_35badd3899924f07831814669e13ec18_90_9" localSheetId="38" hidden="1">#REF!</definedName>
    <definedName name="TRNR_35badd3899924f07831814669e13ec18_90_9" localSheetId="125" hidden="1">#REF!</definedName>
    <definedName name="TRNR_35badd3899924f07831814669e13ec18_90_9" localSheetId="126" hidden="1">#REF!</definedName>
    <definedName name="TRNR_35badd3899924f07831814669e13ec18_90_9" localSheetId="127" hidden="1">#REF!</definedName>
    <definedName name="TRNR_35badd3899924f07831814669e13ec18_90_9" localSheetId="128" hidden="1">#REF!</definedName>
    <definedName name="TRNR_35badd3899924f07831814669e13ec18_90_9" localSheetId="129" hidden="1">#REF!</definedName>
    <definedName name="TRNR_35badd3899924f07831814669e13ec18_90_9" localSheetId="130" hidden="1">#REF!</definedName>
    <definedName name="TRNR_35badd3899924f07831814669e13ec18_90_9" localSheetId="131" hidden="1">#REF!</definedName>
    <definedName name="TRNR_35badd3899924f07831814669e13ec18_90_9" hidden="1">#REF!</definedName>
    <definedName name="TRNR_35bcfb2dcafe4bdcb8a23b4452845cca_61_2" localSheetId="31" hidden="1">#REF!</definedName>
    <definedName name="TRNR_35bcfb2dcafe4bdcb8a23b4452845cca_61_2" localSheetId="50" hidden="1">#REF!</definedName>
    <definedName name="TRNR_35bcfb2dcafe4bdcb8a23b4452845cca_61_2" localSheetId="51" hidden="1">#REF!</definedName>
    <definedName name="TRNR_35bcfb2dcafe4bdcb8a23b4452845cca_61_2" localSheetId="53" hidden="1">#REF!</definedName>
    <definedName name="TRNR_35bcfb2dcafe4bdcb8a23b4452845cca_61_2" localSheetId="38" hidden="1">#REF!</definedName>
    <definedName name="TRNR_35bcfb2dcafe4bdcb8a23b4452845cca_61_2" localSheetId="125" hidden="1">#REF!</definedName>
    <definedName name="TRNR_35bcfb2dcafe4bdcb8a23b4452845cca_61_2" localSheetId="126" hidden="1">#REF!</definedName>
    <definedName name="TRNR_35bcfb2dcafe4bdcb8a23b4452845cca_61_2" localSheetId="127" hidden="1">#REF!</definedName>
    <definedName name="TRNR_35bcfb2dcafe4bdcb8a23b4452845cca_61_2" localSheetId="129" hidden="1">#REF!</definedName>
    <definedName name="TRNR_35bcfb2dcafe4bdcb8a23b4452845cca_61_2" localSheetId="130" hidden="1">#REF!</definedName>
    <definedName name="TRNR_35bcfb2dcafe4bdcb8a23b4452845cca_61_2" localSheetId="131" hidden="1">#REF!</definedName>
    <definedName name="TRNR_35bcfb2dcafe4bdcb8a23b4452845cca_61_2" localSheetId="40" hidden="1">#REF!</definedName>
    <definedName name="TRNR_35bcfb2dcafe4bdcb8a23b4452845cca_61_2" hidden="1">#REF!</definedName>
    <definedName name="TRNR_35c42dedd8d340d79e737a4ef3451375_61_2" localSheetId="31" hidden="1">#REF!</definedName>
    <definedName name="TRNR_35c42dedd8d340d79e737a4ef3451375_61_2" localSheetId="50" hidden="1">#REF!</definedName>
    <definedName name="TRNR_35c42dedd8d340d79e737a4ef3451375_61_2" localSheetId="51" hidden="1">#REF!</definedName>
    <definedName name="TRNR_35c42dedd8d340d79e737a4ef3451375_61_2" localSheetId="53" hidden="1">#REF!</definedName>
    <definedName name="TRNR_35c42dedd8d340d79e737a4ef3451375_61_2" localSheetId="38" hidden="1">#REF!</definedName>
    <definedName name="TRNR_35c42dedd8d340d79e737a4ef3451375_61_2" localSheetId="125" hidden="1">#REF!</definedName>
    <definedName name="TRNR_35c42dedd8d340d79e737a4ef3451375_61_2" localSheetId="126" hidden="1">#REF!</definedName>
    <definedName name="TRNR_35c42dedd8d340d79e737a4ef3451375_61_2" localSheetId="127" hidden="1">#REF!</definedName>
    <definedName name="TRNR_35c42dedd8d340d79e737a4ef3451375_61_2" localSheetId="129" hidden="1">#REF!</definedName>
    <definedName name="TRNR_35c42dedd8d340d79e737a4ef3451375_61_2" localSheetId="130" hidden="1">#REF!</definedName>
    <definedName name="TRNR_35c42dedd8d340d79e737a4ef3451375_61_2" localSheetId="131" hidden="1">#REF!</definedName>
    <definedName name="TRNR_35c42dedd8d340d79e737a4ef3451375_61_2" localSheetId="40" hidden="1">#REF!</definedName>
    <definedName name="TRNR_35c42dedd8d340d79e737a4ef3451375_61_2" hidden="1">#REF!</definedName>
    <definedName name="TRNR_35c45d41ecf64bb3beccf1eaabf5fb6e_61_2" localSheetId="31" hidden="1">#REF!</definedName>
    <definedName name="TRNR_35c45d41ecf64bb3beccf1eaabf5fb6e_61_2" localSheetId="50" hidden="1">#REF!</definedName>
    <definedName name="TRNR_35c45d41ecf64bb3beccf1eaabf5fb6e_61_2" localSheetId="51" hidden="1">#REF!</definedName>
    <definedName name="TRNR_35c45d41ecf64bb3beccf1eaabf5fb6e_61_2" localSheetId="53" hidden="1">#REF!</definedName>
    <definedName name="TRNR_35c45d41ecf64bb3beccf1eaabf5fb6e_61_2" localSheetId="38" hidden="1">#REF!</definedName>
    <definedName name="TRNR_35c45d41ecf64bb3beccf1eaabf5fb6e_61_2" localSheetId="125" hidden="1">#REF!</definedName>
    <definedName name="TRNR_35c45d41ecf64bb3beccf1eaabf5fb6e_61_2" localSheetId="126" hidden="1">#REF!</definedName>
    <definedName name="TRNR_35c45d41ecf64bb3beccf1eaabf5fb6e_61_2" localSheetId="127" hidden="1">#REF!</definedName>
    <definedName name="TRNR_35c45d41ecf64bb3beccf1eaabf5fb6e_61_2" localSheetId="129" hidden="1">#REF!</definedName>
    <definedName name="TRNR_35c45d41ecf64bb3beccf1eaabf5fb6e_61_2" localSheetId="130" hidden="1">#REF!</definedName>
    <definedName name="TRNR_35c45d41ecf64bb3beccf1eaabf5fb6e_61_2" localSheetId="131" hidden="1">#REF!</definedName>
    <definedName name="TRNR_35c45d41ecf64bb3beccf1eaabf5fb6e_61_2" localSheetId="40" hidden="1">#REF!</definedName>
    <definedName name="TRNR_35c45d41ecf64bb3beccf1eaabf5fb6e_61_2" hidden="1">#REF!</definedName>
    <definedName name="TRNR_35cd2e298ba24728b0ebc4b03f22c047_61_2" localSheetId="31" hidden="1">#REF!</definedName>
    <definedName name="TRNR_35cd2e298ba24728b0ebc4b03f22c047_61_2" localSheetId="50" hidden="1">#REF!</definedName>
    <definedName name="TRNR_35cd2e298ba24728b0ebc4b03f22c047_61_2" localSheetId="51" hidden="1">#REF!</definedName>
    <definedName name="TRNR_35cd2e298ba24728b0ebc4b03f22c047_61_2" localSheetId="53" hidden="1">#REF!</definedName>
    <definedName name="TRNR_35cd2e298ba24728b0ebc4b03f22c047_61_2" localSheetId="38" hidden="1">#REF!</definedName>
    <definedName name="TRNR_35cd2e298ba24728b0ebc4b03f22c047_61_2" localSheetId="125" hidden="1">#REF!</definedName>
    <definedName name="TRNR_35cd2e298ba24728b0ebc4b03f22c047_61_2" localSheetId="126" hidden="1">#REF!</definedName>
    <definedName name="TRNR_35cd2e298ba24728b0ebc4b03f22c047_61_2" localSheetId="127" hidden="1">#REF!</definedName>
    <definedName name="TRNR_35cd2e298ba24728b0ebc4b03f22c047_61_2" localSheetId="129" hidden="1">#REF!</definedName>
    <definedName name="TRNR_35cd2e298ba24728b0ebc4b03f22c047_61_2" localSheetId="130" hidden="1">#REF!</definedName>
    <definedName name="TRNR_35cd2e298ba24728b0ebc4b03f22c047_61_2" localSheetId="131" hidden="1">#REF!</definedName>
    <definedName name="TRNR_35cd2e298ba24728b0ebc4b03f22c047_61_2" localSheetId="40" hidden="1">#REF!</definedName>
    <definedName name="TRNR_35cd2e298ba24728b0ebc4b03f22c047_61_2" hidden="1">#REF!</definedName>
    <definedName name="TRNR_35db44f61dbd49f0932aec60bdcd4c50_61_2" localSheetId="31" hidden="1">#REF!</definedName>
    <definedName name="TRNR_35db44f61dbd49f0932aec60bdcd4c50_61_2" localSheetId="50" hidden="1">#REF!</definedName>
    <definedName name="TRNR_35db44f61dbd49f0932aec60bdcd4c50_61_2" localSheetId="51" hidden="1">#REF!</definedName>
    <definedName name="TRNR_35db44f61dbd49f0932aec60bdcd4c50_61_2" localSheetId="53" hidden="1">#REF!</definedName>
    <definedName name="TRNR_35db44f61dbd49f0932aec60bdcd4c50_61_2" localSheetId="38" hidden="1">#REF!</definedName>
    <definedName name="TRNR_35db44f61dbd49f0932aec60bdcd4c50_61_2" localSheetId="125" hidden="1">#REF!</definedName>
    <definedName name="TRNR_35db44f61dbd49f0932aec60bdcd4c50_61_2" localSheetId="126" hidden="1">#REF!</definedName>
    <definedName name="TRNR_35db44f61dbd49f0932aec60bdcd4c50_61_2" localSheetId="127" hidden="1">#REF!</definedName>
    <definedName name="TRNR_35db44f61dbd49f0932aec60bdcd4c50_61_2" localSheetId="129" hidden="1">#REF!</definedName>
    <definedName name="TRNR_35db44f61dbd49f0932aec60bdcd4c50_61_2" localSheetId="130" hidden="1">#REF!</definedName>
    <definedName name="TRNR_35db44f61dbd49f0932aec60bdcd4c50_61_2" localSheetId="131" hidden="1">#REF!</definedName>
    <definedName name="TRNR_35db44f61dbd49f0932aec60bdcd4c50_61_2" localSheetId="40" hidden="1">#REF!</definedName>
    <definedName name="TRNR_35db44f61dbd49f0932aec60bdcd4c50_61_2" hidden="1">#REF!</definedName>
    <definedName name="TRNR_35e06a5b473344bc840dff756f870273_524_1" localSheetId="5" hidden="1">#REF!</definedName>
    <definedName name="TRNR_35e06a5b473344bc840dff756f870273_524_1" localSheetId="6" hidden="1">#REF!</definedName>
    <definedName name="TRNR_35e06a5b473344bc840dff756f870273_524_1" localSheetId="7" hidden="1">#REF!</definedName>
    <definedName name="TRNR_35e06a5b473344bc840dff756f870273_524_1" localSheetId="8" hidden="1">#REF!</definedName>
    <definedName name="TRNR_35e06a5b473344bc840dff756f870273_524_1" localSheetId="9" hidden="1">#REF!</definedName>
    <definedName name="TRNR_35e06a5b473344bc840dff756f870273_524_1" localSheetId="33" hidden="1">#REF!</definedName>
    <definedName name="TRNR_35e06a5b473344bc840dff756f870273_524_1" localSheetId="34" hidden="1">#REF!</definedName>
    <definedName name="TRNR_35e06a5b473344bc840dff756f870273_524_1" localSheetId="124" hidden="1">#REF!</definedName>
    <definedName name="TRNR_35e06a5b473344bc840dff756f870273_524_1" localSheetId="125" hidden="1">#REF!</definedName>
    <definedName name="TRNR_35e06a5b473344bc840dff756f870273_524_1" localSheetId="128" hidden="1">#REF!</definedName>
    <definedName name="TRNR_35e06a5b473344bc840dff756f870273_524_1" localSheetId="40" hidden="1">#REF!</definedName>
    <definedName name="TRNR_35e06a5b473344bc840dff756f870273_524_1" localSheetId="65" hidden="1">#REF!</definedName>
    <definedName name="TRNR_35e06a5b473344bc840dff756f870273_524_1" hidden="1">#REF!</definedName>
    <definedName name="TRNR_35e701decf304054a73f3b2636e2e038_61_2" localSheetId="31" hidden="1">#REF!</definedName>
    <definedName name="TRNR_35e701decf304054a73f3b2636e2e038_61_2" localSheetId="50" hidden="1">#REF!</definedName>
    <definedName name="TRNR_35e701decf304054a73f3b2636e2e038_61_2" localSheetId="51" hidden="1">#REF!</definedName>
    <definedName name="TRNR_35e701decf304054a73f3b2636e2e038_61_2" localSheetId="53" hidden="1">#REF!</definedName>
    <definedName name="TRNR_35e701decf304054a73f3b2636e2e038_61_2" localSheetId="38" hidden="1">#REF!</definedName>
    <definedName name="TRNR_35e701decf304054a73f3b2636e2e038_61_2" localSheetId="125" hidden="1">#REF!</definedName>
    <definedName name="TRNR_35e701decf304054a73f3b2636e2e038_61_2" localSheetId="126" hidden="1">#REF!</definedName>
    <definedName name="TRNR_35e701decf304054a73f3b2636e2e038_61_2" localSheetId="127" hidden="1">#REF!</definedName>
    <definedName name="TRNR_35e701decf304054a73f3b2636e2e038_61_2" localSheetId="129" hidden="1">#REF!</definedName>
    <definedName name="TRNR_35e701decf304054a73f3b2636e2e038_61_2" localSheetId="130" hidden="1">#REF!</definedName>
    <definedName name="TRNR_35e701decf304054a73f3b2636e2e038_61_2" localSheetId="131" hidden="1">#REF!</definedName>
    <definedName name="TRNR_35e701decf304054a73f3b2636e2e038_61_2" localSheetId="138" hidden="1">#REF!</definedName>
    <definedName name="TRNR_35e701decf304054a73f3b2636e2e038_61_2" localSheetId="40" hidden="1">#REF!</definedName>
    <definedName name="TRNR_35e701decf304054a73f3b2636e2e038_61_2" hidden="1">#REF!</definedName>
    <definedName name="TRNR_36039fe8f4074352aaa487a74cf1a759_61_2" localSheetId="31" hidden="1">#REF!</definedName>
    <definedName name="TRNR_36039fe8f4074352aaa487a74cf1a759_61_2" localSheetId="50" hidden="1">#REF!</definedName>
    <definedName name="TRNR_36039fe8f4074352aaa487a74cf1a759_61_2" localSheetId="51" hidden="1">#REF!</definedName>
    <definedName name="TRNR_36039fe8f4074352aaa487a74cf1a759_61_2" localSheetId="53" hidden="1">#REF!</definedName>
    <definedName name="TRNR_36039fe8f4074352aaa487a74cf1a759_61_2" localSheetId="38" hidden="1">#REF!</definedName>
    <definedName name="TRNR_36039fe8f4074352aaa487a74cf1a759_61_2" localSheetId="125" hidden="1">#REF!</definedName>
    <definedName name="TRNR_36039fe8f4074352aaa487a74cf1a759_61_2" localSheetId="126" hidden="1">#REF!</definedName>
    <definedName name="TRNR_36039fe8f4074352aaa487a74cf1a759_61_2" localSheetId="127" hidden="1">#REF!</definedName>
    <definedName name="TRNR_36039fe8f4074352aaa487a74cf1a759_61_2" localSheetId="129" hidden="1">#REF!</definedName>
    <definedName name="TRNR_36039fe8f4074352aaa487a74cf1a759_61_2" localSheetId="130" hidden="1">#REF!</definedName>
    <definedName name="TRNR_36039fe8f4074352aaa487a74cf1a759_61_2" localSheetId="131" hidden="1">#REF!</definedName>
    <definedName name="TRNR_36039fe8f4074352aaa487a74cf1a759_61_2" localSheetId="40" hidden="1">#REF!</definedName>
    <definedName name="TRNR_36039fe8f4074352aaa487a74cf1a759_61_2" hidden="1">#REF!</definedName>
    <definedName name="TRNR_3610a690ac9647ff937159323026f162_61_2" localSheetId="31" hidden="1">#REF!</definedName>
    <definedName name="TRNR_3610a690ac9647ff937159323026f162_61_2" localSheetId="50" hidden="1">#REF!</definedName>
    <definedName name="TRNR_3610a690ac9647ff937159323026f162_61_2" localSheetId="51" hidden="1">#REF!</definedName>
    <definedName name="TRNR_3610a690ac9647ff937159323026f162_61_2" localSheetId="53" hidden="1">#REF!</definedName>
    <definedName name="TRNR_3610a690ac9647ff937159323026f162_61_2" localSheetId="38" hidden="1">#REF!</definedName>
    <definedName name="TRNR_3610a690ac9647ff937159323026f162_61_2" localSheetId="125" hidden="1">#REF!</definedName>
    <definedName name="TRNR_3610a690ac9647ff937159323026f162_61_2" localSheetId="126" hidden="1">#REF!</definedName>
    <definedName name="TRNR_3610a690ac9647ff937159323026f162_61_2" localSheetId="127" hidden="1">#REF!</definedName>
    <definedName name="TRNR_3610a690ac9647ff937159323026f162_61_2" localSheetId="129" hidden="1">#REF!</definedName>
    <definedName name="TRNR_3610a690ac9647ff937159323026f162_61_2" localSheetId="130" hidden="1">#REF!</definedName>
    <definedName name="TRNR_3610a690ac9647ff937159323026f162_61_2" localSheetId="131" hidden="1">#REF!</definedName>
    <definedName name="TRNR_3610a690ac9647ff937159323026f162_61_2" localSheetId="40" hidden="1">#REF!</definedName>
    <definedName name="TRNR_3610a690ac9647ff937159323026f162_61_2" hidden="1">#REF!</definedName>
    <definedName name="TRNR_36294819f046493aae3ab69eafbf7224_61_2" localSheetId="31" hidden="1">#REF!</definedName>
    <definedName name="TRNR_36294819f046493aae3ab69eafbf7224_61_2" localSheetId="50" hidden="1">#REF!</definedName>
    <definedName name="TRNR_36294819f046493aae3ab69eafbf7224_61_2" localSheetId="51" hidden="1">#REF!</definedName>
    <definedName name="TRNR_36294819f046493aae3ab69eafbf7224_61_2" localSheetId="53" hidden="1">#REF!</definedName>
    <definedName name="TRNR_36294819f046493aae3ab69eafbf7224_61_2" localSheetId="38" hidden="1">#REF!</definedName>
    <definedName name="TRNR_36294819f046493aae3ab69eafbf7224_61_2" localSheetId="125" hidden="1">#REF!</definedName>
    <definedName name="TRNR_36294819f046493aae3ab69eafbf7224_61_2" localSheetId="126" hidden="1">#REF!</definedName>
    <definedName name="TRNR_36294819f046493aae3ab69eafbf7224_61_2" localSheetId="127" hidden="1">#REF!</definedName>
    <definedName name="TRNR_36294819f046493aae3ab69eafbf7224_61_2" localSheetId="129" hidden="1">#REF!</definedName>
    <definedName name="TRNR_36294819f046493aae3ab69eafbf7224_61_2" localSheetId="130" hidden="1">#REF!</definedName>
    <definedName name="TRNR_36294819f046493aae3ab69eafbf7224_61_2" localSheetId="131" hidden="1">#REF!</definedName>
    <definedName name="TRNR_36294819f046493aae3ab69eafbf7224_61_2" localSheetId="40" hidden="1">#REF!</definedName>
    <definedName name="TRNR_36294819f046493aae3ab69eafbf7224_61_2" hidden="1">#REF!</definedName>
    <definedName name="TRNR_3640a8db81d644cea4e1a60662c3e88b_61_2" localSheetId="31" hidden="1">#REF!</definedName>
    <definedName name="TRNR_3640a8db81d644cea4e1a60662c3e88b_61_2" localSheetId="50" hidden="1">#REF!</definedName>
    <definedName name="TRNR_3640a8db81d644cea4e1a60662c3e88b_61_2" localSheetId="51" hidden="1">#REF!</definedName>
    <definedName name="TRNR_3640a8db81d644cea4e1a60662c3e88b_61_2" localSheetId="53" hidden="1">#REF!</definedName>
    <definedName name="TRNR_3640a8db81d644cea4e1a60662c3e88b_61_2" localSheetId="38" hidden="1">#REF!</definedName>
    <definedName name="TRNR_3640a8db81d644cea4e1a60662c3e88b_61_2" localSheetId="125" hidden="1">#REF!</definedName>
    <definedName name="TRNR_3640a8db81d644cea4e1a60662c3e88b_61_2" localSheetId="126" hidden="1">#REF!</definedName>
    <definedName name="TRNR_3640a8db81d644cea4e1a60662c3e88b_61_2" localSheetId="127" hidden="1">#REF!</definedName>
    <definedName name="TRNR_3640a8db81d644cea4e1a60662c3e88b_61_2" localSheetId="129" hidden="1">#REF!</definedName>
    <definedName name="TRNR_3640a8db81d644cea4e1a60662c3e88b_61_2" localSheetId="130" hidden="1">#REF!</definedName>
    <definedName name="TRNR_3640a8db81d644cea4e1a60662c3e88b_61_2" localSheetId="131" hidden="1">#REF!</definedName>
    <definedName name="TRNR_3640a8db81d644cea4e1a60662c3e88b_61_2" localSheetId="40" hidden="1">#REF!</definedName>
    <definedName name="TRNR_3640a8db81d644cea4e1a60662c3e88b_61_2" hidden="1">#REF!</definedName>
    <definedName name="TRNR_36425770818d4216970de79051d748e2_61_2" localSheetId="31" hidden="1">#REF!</definedName>
    <definedName name="TRNR_36425770818d4216970de79051d748e2_61_2" localSheetId="50" hidden="1">#REF!</definedName>
    <definedName name="TRNR_36425770818d4216970de79051d748e2_61_2" localSheetId="51" hidden="1">#REF!</definedName>
    <definedName name="TRNR_36425770818d4216970de79051d748e2_61_2" localSheetId="53" hidden="1">#REF!</definedName>
    <definedName name="TRNR_36425770818d4216970de79051d748e2_61_2" localSheetId="38" hidden="1">#REF!</definedName>
    <definedName name="TRNR_36425770818d4216970de79051d748e2_61_2" localSheetId="125" hidden="1">#REF!</definedName>
    <definedName name="TRNR_36425770818d4216970de79051d748e2_61_2" localSheetId="126" hidden="1">#REF!</definedName>
    <definedName name="TRNR_36425770818d4216970de79051d748e2_61_2" localSheetId="127" hidden="1">#REF!</definedName>
    <definedName name="TRNR_36425770818d4216970de79051d748e2_61_2" localSheetId="129" hidden="1">#REF!</definedName>
    <definedName name="TRNR_36425770818d4216970de79051d748e2_61_2" localSheetId="130" hidden="1">#REF!</definedName>
    <definedName name="TRNR_36425770818d4216970de79051d748e2_61_2" localSheetId="131" hidden="1">#REF!</definedName>
    <definedName name="TRNR_36425770818d4216970de79051d748e2_61_2" localSheetId="40" hidden="1">#REF!</definedName>
    <definedName name="TRNR_36425770818d4216970de79051d748e2_61_2" hidden="1">#REF!</definedName>
    <definedName name="TRNR_3648041fd5584ae9a818129508b90f46_52_37" localSheetId="30" hidden="1">#REF!</definedName>
    <definedName name="TRNR_3648041fd5584ae9a818129508b90f46_52_37" localSheetId="31" hidden="1">#REF!</definedName>
    <definedName name="TRNR_3648041fd5584ae9a818129508b90f46_52_37" localSheetId="54" hidden="1">#REF!</definedName>
    <definedName name="TRNR_3648041fd5584ae9a818129508b90f46_52_37" localSheetId="38" hidden="1">#REF!</definedName>
    <definedName name="TRNR_3648041fd5584ae9a818129508b90f46_52_37" localSheetId="124" hidden="1">#REF!</definedName>
    <definedName name="TRNR_3648041fd5584ae9a818129508b90f46_52_37" localSheetId="125" hidden="1">#REF!</definedName>
    <definedName name="TRNR_3648041fd5584ae9a818129508b90f46_52_37" localSheetId="126" hidden="1">#REF!</definedName>
    <definedName name="TRNR_3648041fd5584ae9a818129508b90f46_52_37" localSheetId="127" hidden="1">#REF!</definedName>
    <definedName name="TRNR_3648041fd5584ae9a818129508b90f46_52_37" localSheetId="128" hidden="1">#REF!</definedName>
    <definedName name="TRNR_3648041fd5584ae9a818129508b90f46_52_37" localSheetId="129" hidden="1">#REF!</definedName>
    <definedName name="TRNR_3648041fd5584ae9a818129508b90f46_52_37" localSheetId="130" hidden="1">#REF!</definedName>
    <definedName name="TRNR_3648041fd5584ae9a818129508b90f46_52_37" localSheetId="131" hidden="1">#REF!</definedName>
    <definedName name="TRNR_3648041fd5584ae9a818129508b90f46_52_37" localSheetId="40" hidden="1">#REF!</definedName>
    <definedName name="TRNR_3648041fd5584ae9a818129508b90f46_52_37" hidden="1">#REF!</definedName>
    <definedName name="TRNR_3652cfd147fa4b78be36d239bc645c91_2114_6" localSheetId="31" hidden="1">#REF!</definedName>
    <definedName name="TRNR_3652cfd147fa4b78be36d239bc645c91_2114_6" localSheetId="50" hidden="1">#REF!</definedName>
    <definedName name="TRNR_3652cfd147fa4b78be36d239bc645c91_2114_6" localSheetId="51" hidden="1">#REF!</definedName>
    <definedName name="TRNR_3652cfd147fa4b78be36d239bc645c91_2114_6" localSheetId="53" hidden="1">#REF!</definedName>
    <definedName name="TRNR_3652cfd147fa4b78be36d239bc645c91_2114_6" localSheetId="38" hidden="1">#REF!</definedName>
    <definedName name="TRNR_3652cfd147fa4b78be36d239bc645c91_2114_6" localSheetId="125" hidden="1">#REF!</definedName>
    <definedName name="TRNR_3652cfd147fa4b78be36d239bc645c91_2114_6" localSheetId="126" hidden="1">#REF!</definedName>
    <definedName name="TRNR_3652cfd147fa4b78be36d239bc645c91_2114_6" localSheetId="127" hidden="1">#REF!</definedName>
    <definedName name="TRNR_3652cfd147fa4b78be36d239bc645c91_2114_6" localSheetId="129" hidden="1">#REF!</definedName>
    <definedName name="TRNR_3652cfd147fa4b78be36d239bc645c91_2114_6" localSheetId="130" hidden="1">#REF!</definedName>
    <definedName name="TRNR_3652cfd147fa4b78be36d239bc645c91_2114_6" localSheetId="131" hidden="1">#REF!</definedName>
    <definedName name="TRNR_3652cfd147fa4b78be36d239bc645c91_2114_6" localSheetId="40" hidden="1">#REF!</definedName>
    <definedName name="TRNR_3652cfd147fa4b78be36d239bc645c91_2114_6" hidden="1">#REF!</definedName>
    <definedName name="TRNR_366c1b80be3642a9aead13b577b2e988_1076_27" localSheetId="31" hidden="1">#REF!</definedName>
    <definedName name="TRNR_366c1b80be3642a9aead13b577b2e988_1076_27" localSheetId="38" hidden="1">#REF!</definedName>
    <definedName name="TRNR_366c1b80be3642a9aead13b577b2e988_1076_27" localSheetId="125" hidden="1">#REF!</definedName>
    <definedName name="TRNR_366c1b80be3642a9aead13b577b2e988_1076_27" localSheetId="126" hidden="1">#REF!</definedName>
    <definedName name="TRNR_366c1b80be3642a9aead13b577b2e988_1076_27" localSheetId="127" hidden="1">#REF!</definedName>
    <definedName name="TRNR_366c1b80be3642a9aead13b577b2e988_1076_27" localSheetId="129" hidden="1">#REF!</definedName>
    <definedName name="TRNR_366c1b80be3642a9aead13b577b2e988_1076_27" localSheetId="130" hidden="1">#REF!</definedName>
    <definedName name="TRNR_366c1b80be3642a9aead13b577b2e988_1076_27" localSheetId="131" hidden="1">#REF!</definedName>
    <definedName name="TRNR_366c1b80be3642a9aead13b577b2e988_1076_27" localSheetId="40" hidden="1">#REF!</definedName>
    <definedName name="TRNR_366c1b80be3642a9aead13b577b2e988_1076_27" hidden="1">#REF!</definedName>
    <definedName name="TRNR_36a4061673ec4bf0a4c922c5d0449b0d_61_2" localSheetId="31" hidden="1">#REF!</definedName>
    <definedName name="TRNR_36a4061673ec4bf0a4c922c5d0449b0d_61_2" localSheetId="50" hidden="1">#REF!</definedName>
    <definedName name="TRNR_36a4061673ec4bf0a4c922c5d0449b0d_61_2" localSheetId="51" hidden="1">#REF!</definedName>
    <definedName name="TRNR_36a4061673ec4bf0a4c922c5d0449b0d_61_2" localSheetId="53" hidden="1">#REF!</definedName>
    <definedName name="TRNR_36a4061673ec4bf0a4c922c5d0449b0d_61_2" localSheetId="38" hidden="1">#REF!</definedName>
    <definedName name="TRNR_36a4061673ec4bf0a4c922c5d0449b0d_61_2" localSheetId="125" hidden="1">#REF!</definedName>
    <definedName name="TRNR_36a4061673ec4bf0a4c922c5d0449b0d_61_2" localSheetId="126" hidden="1">#REF!</definedName>
    <definedName name="TRNR_36a4061673ec4bf0a4c922c5d0449b0d_61_2" localSheetId="127" hidden="1">#REF!</definedName>
    <definedName name="TRNR_36a4061673ec4bf0a4c922c5d0449b0d_61_2" localSheetId="129" hidden="1">#REF!</definedName>
    <definedName name="TRNR_36a4061673ec4bf0a4c922c5d0449b0d_61_2" localSheetId="130" hidden="1">#REF!</definedName>
    <definedName name="TRNR_36a4061673ec4bf0a4c922c5d0449b0d_61_2" localSheetId="131" hidden="1">#REF!</definedName>
    <definedName name="TRNR_36a4061673ec4bf0a4c922c5d0449b0d_61_2" localSheetId="40" hidden="1">#REF!</definedName>
    <definedName name="TRNR_36a4061673ec4bf0a4c922c5d0449b0d_61_2" hidden="1">#REF!</definedName>
    <definedName name="TRNR_36a5043085cd489fbf1a45df925389e2_277_6" localSheetId="38" hidden="1">#REF!</definedName>
    <definedName name="TRNR_36a5043085cd489fbf1a45df925389e2_277_6" localSheetId="125" hidden="1">#REF!</definedName>
    <definedName name="TRNR_36a5043085cd489fbf1a45df925389e2_277_6" localSheetId="126" hidden="1">#REF!</definedName>
    <definedName name="TRNR_36a5043085cd489fbf1a45df925389e2_277_6" localSheetId="127" hidden="1">#REF!</definedName>
    <definedName name="TRNR_36a5043085cd489fbf1a45df925389e2_277_6" localSheetId="129" hidden="1">#REF!</definedName>
    <definedName name="TRNR_36a5043085cd489fbf1a45df925389e2_277_6" localSheetId="130" hidden="1">#REF!</definedName>
    <definedName name="TRNR_36a5043085cd489fbf1a45df925389e2_277_6" localSheetId="131" hidden="1">#REF!</definedName>
    <definedName name="TRNR_36a5043085cd489fbf1a45df925389e2_277_6" hidden="1">#REF!</definedName>
    <definedName name="TRNR_36c8def30a1d4bc4a33e9ad69c8d1ab4_61_2" localSheetId="31" hidden="1">#REF!</definedName>
    <definedName name="TRNR_36c8def30a1d4bc4a33e9ad69c8d1ab4_61_2" localSheetId="50" hidden="1">#REF!</definedName>
    <definedName name="TRNR_36c8def30a1d4bc4a33e9ad69c8d1ab4_61_2" localSheetId="51" hidden="1">#REF!</definedName>
    <definedName name="TRNR_36c8def30a1d4bc4a33e9ad69c8d1ab4_61_2" localSheetId="53" hidden="1">#REF!</definedName>
    <definedName name="TRNR_36c8def30a1d4bc4a33e9ad69c8d1ab4_61_2" localSheetId="38" hidden="1">#REF!</definedName>
    <definedName name="TRNR_36c8def30a1d4bc4a33e9ad69c8d1ab4_61_2" localSheetId="125" hidden="1">#REF!</definedName>
    <definedName name="TRNR_36c8def30a1d4bc4a33e9ad69c8d1ab4_61_2" localSheetId="126" hidden="1">#REF!</definedName>
    <definedName name="TRNR_36c8def30a1d4bc4a33e9ad69c8d1ab4_61_2" localSheetId="127" hidden="1">#REF!</definedName>
    <definedName name="TRNR_36c8def30a1d4bc4a33e9ad69c8d1ab4_61_2" localSheetId="129" hidden="1">#REF!</definedName>
    <definedName name="TRNR_36c8def30a1d4bc4a33e9ad69c8d1ab4_61_2" localSheetId="130" hidden="1">#REF!</definedName>
    <definedName name="TRNR_36c8def30a1d4bc4a33e9ad69c8d1ab4_61_2" localSheetId="131" hidden="1">#REF!</definedName>
    <definedName name="TRNR_36c8def30a1d4bc4a33e9ad69c8d1ab4_61_2" localSheetId="40" hidden="1">#REF!</definedName>
    <definedName name="TRNR_36c8def30a1d4bc4a33e9ad69c8d1ab4_61_2" hidden="1">#REF!</definedName>
    <definedName name="TRNR_36c96ff5ccfc40d8b5d4db707ce44ebe_61_2" localSheetId="31" hidden="1">#REF!</definedName>
    <definedName name="TRNR_36c96ff5ccfc40d8b5d4db707ce44ebe_61_2" localSheetId="50" hidden="1">#REF!</definedName>
    <definedName name="TRNR_36c96ff5ccfc40d8b5d4db707ce44ebe_61_2" localSheetId="51" hidden="1">#REF!</definedName>
    <definedName name="TRNR_36c96ff5ccfc40d8b5d4db707ce44ebe_61_2" localSheetId="53" hidden="1">#REF!</definedName>
    <definedName name="TRNR_36c96ff5ccfc40d8b5d4db707ce44ebe_61_2" localSheetId="38" hidden="1">#REF!</definedName>
    <definedName name="TRNR_36c96ff5ccfc40d8b5d4db707ce44ebe_61_2" localSheetId="125" hidden="1">#REF!</definedName>
    <definedName name="TRNR_36c96ff5ccfc40d8b5d4db707ce44ebe_61_2" localSheetId="126" hidden="1">#REF!</definedName>
    <definedName name="TRNR_36c96ff5ccfc40d8b5d4db707ce44ebe_61_2" localSheetId="127" hidden="1">#REF!</definedName>
    <definedName name="TRNR_36c96ff5ccfc40d8b5d4db707ce44ebe_61_2" localSheetId="129" hidden="1">#REF!</definedName>
    <definedName name="TRNR_36c96ff5ccfc40d8b5d4db707ce44ebe_61_2" localSheetId="130" hidden="1">#REF!</definedName>
    <definedName name="TRNR_36c96ff5ccfc40d8b5d4db707ce44ebe_61_2" localSheetId="131" hidden="1">#REF!</definedName>
    <definedName name="TRNR_36c96ff5ccfc40d8b5d4db707ce44ebe_61_2" localSheetId="40" hidden="1">#REF!</definedName>
    <definedName name="TRNR_36c96ff5ccfc40d8b5d4db707ce44ebe_61_2" hidden="1">#REF!</definedName>
    <definedName name="TRNR_36ce72ae75cd4cc896a9b638b304971f_61_2" localSheetId="31" hidden="1">#REF!</definedName>
    <definedName name="TRNR_36ce72ae75cd4cc896a9b638b304971f_61_2" localSheetId="50" hidden="1">#REF!</definedName>
    <definedName name="TRNR_36ce72ae75cd4cc896a9b638b304971f_61_2" localSheetId="51" hidden="1">#REF!</definedName>
    <definedName name="TRNR_36ce72ae75cd4cc896a9b638b304971f_61_2" localSheetId="53" hidden="1">#REF!</definedName>
    <definedName name="TRNR_36ce72ae75cd4cc896a9b638b304971f_61_2" localSheetId="38" hidden="1">#REF!</definedName>
    <definedName name="TRNR_36ce72ae75cd4cc896a9b638b304971f_61_2" localSheetId="125" hidden="1">#REF!</definedName>
    <definedName name="TRNR_36ce72ae75cd4cc896a9b638b304971f_61_2" localSheetId="126" hidden="1">#REF!</definedName>
    <definedName name="TRNR_36ce72ae75cd4cc896a9b638b304971f_61_2" localSheetId="127" hidden="1">#REF!</definedName>
    <definedName name="TRNR_36ce72ae75cd4cc896a9b638b304971f_61_2" localSheetId="129" hidden="1">#REF!</definedName>
    <definedName name="TRNR_36ce72ae75cd4cc896a9b638b304971f_61_2" localSheetId="130" hidden="1">#REF!</definedName>
    <definedName name="TRNR_36ce72ae75cd4cc896a9b638b304971f_61_2" localSheetId="131" hidden="1">#REF!</definedName>
    <definedName name="TRNR_36ce72ae75cd4cc896a9b638b304971f_61_2" localSheetId="40" hidden="1">#REF!</definedName>
    <definedName name="TRNR_36ce72ae75cd4cc896a9b638b304971f_61_2" hidden="1">#REF!</definedName>
    <definedName name="TRNR_36d58d4f50874d41b7a2af4e73712f9d_61_2" localSheetId="31" hidden="1">#REF!</definedName>
    <definedName name="TRNR_36d58d4f50874d41b7a2af4e73712f9d_61_2" localSheetId="50" hidden="1">#REF!</definedName>
    <definedName name="TRNR_36d58d4f50874d41b7a2af4e73712f9d_61_2" localSheetId="51" hidden="1">#REF!</definedName>
    <definedName name="TRNR_36d58d4f50874d41b7a2af4e73712f9d_61_2" localSheetId="53" hidden="1">#REF!</definedName>
    <definedName name="TRNR_36d58d4f50874d41b7a2af4e73712f9d_61_2" localSheetId="38" hidden="1">#REF!</definedName>
    <definedName name="TRNR_36d58d4f50874d41b7a2af4e73712f9d_61_2" localSheetId="125" hidden="1">#REF!</definedName>
    <definedName name="TRNR_36d58d4f50874d41b7a2af4e73712f9d_61_2" localSheetId="126" hidden="1">#REF!</definedName>
    <definedName name="TRNR_36d58d4f50874d41b7a2af4e73712f9d_61_2" localSheetId="127" hidden="1">#REF!</definedName>
    <definedName name="TRNR_36d58d4f50874d41b7a2af4e73712f9d_61_2" localSheetId="129" hidden="1">#REF!</definedName>
    <definedName name="TRNR_36d58d4f50874d41b7a2af4e73712f9d_61_2" localSheetId="130" hidden="1">#REF!</definedName>
    <definedName name="TRNR_36d58d4f50874d41b7a2af4e73712f9d_61_2" localSheetId="131" hidden="1">#REF!</definedName>
    <definedName name="TRNR_36d58d4f50874d41b7a2af4e73712f9d_61_2" localSheetId="40" hidden="1">#REF!</definedName>
    <definedName name="TRNR_36d58d4f50874d41b7a2af4e73712f9d_61_2" hidden="1">#REF!</definedName>
    <definedName name="TRNR_36dd8f3348074702b5f5db099ede575b_61_2" localSheetId="31" hidden="1">#REF!</definedName>
    <definedName name="TRNR_36dd8f3348074702b5f5db099ede575b_61_2" localSheetId="50" hidden="1">#REF!</definedName>
    <definedName name="TRNR_36dd8f3348074702b5f5db099ede575b_61_2" localSheetId="51" hidden="1">#REF!</definedName>
    <definedName name="TRNR_36dd8f3348074702b5f5db099ede575b_61_2" localSheetId="53" hidden="1">#REF!</definedName>
    <definedName name="TRNR_36dd8f3348074702b5f5db099ede575b_61_2" localSheetId="38" hidden="1">#REF!</definedName>
    <definedName name="TRNR_36dd8f3348074702b5f5db099ede575b_61_2" localSheetId="125" hidden="1">#REF!</definedName>
    <definedName name="TRNR_36dd8f3348074702b5f5db099ede575b_61_2" localSheetId="126" hidden="1">#REF!</definedName>
    <definedName name="TRNR_36dd8f3348074702b5f5db099ede575b_61_2" localSheetId="127" hidden="1">#REF!</definedName>
    <definedName name="TRNR_36dd8f3348074702b5f5db099ede575b_61_2" localSheetId="129" hidden="1">#REF!</definedName>
    <definedName name="TRNR_36dd8f3348074702b5f5db099ede575b_61_2" localSheetId="130" hidden="1">#REF!</definedName>
    <definedName name="TRNR_36dd8f3348074702b5f5db099ede575b_61_2" localSheetId="131" hidden="1">#REF!</definedName>
    <definedName name="TRNR_36dd8f3348074702b5f5db099ede575b_61_2" localSheetId="40" hidden="1">#REF!</definedName>
    <definedName name="TRNR_36dd8f3348074702b5f5db099ede575b_61_2" hidden="1">#REF!</definedName>
    <definedName name="TRNR_36dfa28f8e864cd1a9bb12206f5d421f_61_2" localSheetId="31" hidden="1">#REF!</definedName>
    <definedName name="TRNR_36dfa28f8e864cd1a9bb12206f5d421f_61_2" localSheetId="50" hidden="1">#REF!</definedName>
    <definedName name="TRNR_36dfa28f8e864cd1a9bb12206f5d421f_61_2" localSheetId="51" hidden="1">#REF!</definedName>
    <definedName name="TRNR_36dfa28f8e864cd1a9bb12206f5d421f_61_2" localSheetId="53" hidden="1">#REF!</definedName>
    <definedName name="TRNR_36dfa28f8e864cd1a9bb12206f5d421f_61_2" localSheetId="38" hidden="1">#REF!</definedName>
    <definedName name="TRNR_36dfa28f8e864cd1a9bb12206f5d421f_61_2" localSheetId="125" hidden="1">#REF!</definedName>
    <definedName name="TRNR_36dfa28f8e864cd1a9bb12206f5d421f_61_2" localSheetId="126" hidden="1">#REF!</definedName>
    <definedName name="TRNR_36dfa28f8e864cd1a9bb12206f5d421f_61_2" localSheetId="127" hidden="1">#REF!</definedName>
    <definedName name="TRNR_36dfa28f8e864cd1a9bb12206f5d421f_61_2" localSheetId="129" hidden="1">#REF!</definedName>
    <definedName name="TRNR_36dfa28f8e864cd1a9bb12206f5d421f_61_2" localSheetId="130" hidden="1">#REF!</definedName>
    <definedName name="TRNR_36dfa28f8e864cd1a9bb12206f5d421f_61_2" localSheetId="131" hidden="1">#REF!</definedName>
    <definedName name="TRNR_36dfa28f8e864cd1a9bb12206f5d421f_61_2" localSheetId="40" hidden="1">#REF!</definedName>
    <definedName name="TRNR_36dfa28f8e864cd1a9bb12206f5d421f_61_2" hidden="1">#REF!</definedName>
    <definedName name="TRNR_3702758f564043f4a9fc3dff8b1aba2f_61_2" localSheetId="31" hidden="1">#REF!</definedName>
    <definedName name="TRNR_3702758f564043f4a9fc3dff8b1aba2f_61_2" localSheetId="50" hidden="1">#REF!</definedName>
    <definedName name="TRNR_3702758f564043f4a9fc3dff8b1aba2f_61_2" localSheetId="51" hidden="1">#REF!</definedName>
    <definedName name="TRNR_3702758f564043f4a9fc3dff8b1aba2f_61_2" localSheetId="53" hidden="1">#REF!</definedName>
    <definedName name="TRNR_3702758f564043f4a9fc3dff8b1aba2f_61_2" localSheetId="38" hidden="1">#REF!</definedName>
    <definedName name="TRNR_3702758f564043f4a9fc3dff8b1aba2f_61_2" localSheetId="125" hidden="1">#REF!</definedName>
    <definedName name="TRNR_3702758f564043f4a9fc3dff8b1aba2f_61_2" localSheetId="126" hidden="1">#REF!</definedName>
    <definedName name="TRNR_3702758f564043f4a9fc3dff8b1aba2f_61_2" localSheetId="127" hidden="1">#REF!</definedName>
    <definedName name="TRNR_3702758f564043f4a9fc3dff8b1aba2f_61_2" localSheetId="129" hidden="1">#REF!</definedName>
    <definedName name="TRNR_3702758f564043f4a9fc3dff8b1aba2f_61_2" localSheetId="130" hidden="1">#REF!</definedName>
    <definedName name="TRNR_3702758f564043f4a9fc3dff8b1aba2f_61_2" localSheetId="131" hidden="1">#REF!</definedName>
    <definedName name="TRNR_3702758f564043f4a9fc3dff8b1aba2f_61_2" localSheetId="40" hidden="1">#REF!</definedName>
    <definedName name="TRNR_3702758f564043f4a9fc3dff8b1aba2f_61_2" hidden="1">#REF!</definedName>
    <definedName name="TRNR_371262af9db542c8b5ced8fcf5d3376d_150_6" localSheetId="30" hidden="1">#REF!</definedName>
    <definedName name="TRNR_371262af9db542c8b5ced8fcf5d3376d_150_6" localSheetId="31" hidden="1">#REF!</definedName>
    <definedName name="TRNR_371262af9db542c8b5ced8fcf5d3376d_150_6" localSheetId="54" hidden="1">#REF!</definedName>
    <definedName name="TRNR_371262af9db542c8b5ced8fcf5d3376d_150_6" localSheetId="38" hidden="1">#REF!</definedName>
    <definedName name="TRNR_371262af9db542c8b5ced8fcf5d3376d_150_6" localSheetId="124" hidden="1">#REF!</definedName>
    <definedName name="TRNR_371262af9db542c8b5ced8fcf5d3376d_150_6" localSheetId="125" hidden="1">#REF!</definedName>
    <definedName name="TRNR_371262af9db542c8b5ced8fcf5d3376d_150_6" localSheetId="126" hidden="1">#REF!</definedName>
    <definedName name="TRNR_371262af9db542c8b5ced8fcf5d3376d_150_6" localSheetId="127" hidden="1">#REF!</definedName>
    <definedName name="TRNR_371262af9db542c8b5ced8fcf5d3376d_150_6" localSheetId="128" hidden="1">#REF!</definedName>
    <definedName name="TRNR_371262af9db542c8b5ced8fcf5d3376d_150_6" localSheetId="129" hidden="1">#REF!</definedName>
    <definedName name="TRNR_371262af9db542c8b5ced8fcf5d3376d_150_6" localSheetId="130" hidden="1">#REF!</definedName>
    <definedName name="TRNR_371262af9db542c8b5ced8fcf5d3376d_150_6" localSheetId="131" hidden="1">#REF!</definedName>
    <definedName name="TRNR_371262af9db542c8b5ced8fcf5d3376d_150_6" localSheetId="40" hidden="1">#REF!</definedName>
    <definedName name="TRNR_371262af9db542c8b5ced8fcf5d3376d_150_6" hidden="1">#REF!</definedName>
    <definedName name="TRNR_37317ebea1e943c381d597aa35cdef75_53_3" localSheetId="31" hidden="1">#REF!</definedName>
    <definedName name="TRNR_37317ebea1e943c381d597aa35cdef75_53_3" localSheetId="38" hidden="1">#REF!</definedName>
    <definedName name="TRNR_37317ebea1e943c381d597aa35cdef75_53_3" localSheetId="125" hidden="1">#REF!</definedName>
    <definedName name="TRNR_37317ebea1e943c381d597aa35cdef75_53_3" localSheetId="126" hidden="1">#REF!</definedName>
    <definedName name="TRNR_37317ebea1e943c381d597aa35cdef75_53_3" localSheetId="127" hidden="1">#REF!</definedName>
    <definedName name="TRNR_37317ebea1e943c381d597aa35cdef75_53_3" localSheetId="129" hidden="1">#REF!</definedName>
    <definedName name="TRNR_37317ebea1e943c381d597aa35cdef75_53_3" localSheetId="130" hidden="1">#REF!</definedName>
    <definedName name="TRNR_37317ebea1e943c381d597aa35cdef75_53_3" localSheetId="131" hidden="1">#REF!</definedName>
    <definedName name="TRNR_37317ebea1e943c381d597aa35cdef75_53_3" localSheetId="40" hidden="1">#REF!</definedName>
    <definedName name="TRNR_37317ebea1e943c381d597aa35cdef75_53_3" hidden="1">#REF!</definedName>
    <definedName name="TRNR_37504e637571479896890abc293e20bf_61_2" localSheetId="31" hidden="1">#REF!</definedName>
    <definedName name="TRNR_37504e637571479896890abc293e20bf_61_2" localSheetId="50" hidden="1">#REF!</definedName>
    <definedName name="TRNR_37504e637571479896890abc293e20bf_61_2" localSheetId="51" hidden="1">#REF!</definedName>
    <definedName name="TRNR_37504e637571479896890abc293e20bf_61_2" localSheetId="53" hidden="1">#REF!</definedName>
    <definedName name="TRNR_37504e637571479896890abc293e20bf_61_2" localSheetId="38" hidden="1">#REF!</definedName>
    <definedName name="TRNR_37504e637571479896890abc293e20bf_61_2" localSheetId="125" hidden="1">#REF!</definedName>
    <definedName name="TRNR_37504e637571479896890abc293e20bf_61_2" localSheetId="126" hidden="1">#REF!</definedName>
    <definedName name="TRNR_37504e637571479896890abc293e20bf_61_2" localSheetId="127" hidden="1">#REF!</definedName>
    <definedName name="TRNR_37504e637571479896890abc293e20bf_61_2" localSheetId="129" hidden="1">#REF!</definedName>
    <definedName name="TRNR_37504e637571479896890abc293e20bf_61_2" localSheetId="130" hidden="1">#REF!</definedName>
    <definedName name="TRNR_37504e637571479896890abc293e20bf_61_2" localSheetId="131" hidden="1">#REF!</definedName>
    <definedName name="TRNR_37504e637571479896890abc293e20bf_61_2" localSheetId="40" hidden="1">#REF!</definedName>
    <definedName name="TRNR_37504e637571479896890abc293e20bf_61_2" hidden="1">#REF!</definedName>
    <definedName name="TRNR_3757122abbd747419fe3de6e1d4a1ed7_48_6" localSheetId="21" hidden="1">#REF!</definedName>
    <definedName name="TRNR_3757122abbd747419fe3de6e1d4a1ed7_48_6" localSheetId="16" hidden="1">#REF!</definedName>
    <definedName name="TRNR_3757122abbd747419fe3de6e1d4a1ed7_48_6" localSheetId="105" hidden="1">#REF!</definedName>
    <definedName name="TRNR_3757122abbd747419fe3de6e1d4a1ed7_48_6" localSheetId="38" hidden="1">#REF!</definedName>
    <definedName name="TRNR_3757122abbd747419fe3de6e1d4a1ed7_48_6" localSheetId="125" hidden="1">#REF!</definedName>
    <definedName name="TRNR_3757122abbd747419fe3de6e1d4a1ed7_48_6" localSheetId="126" hidden="1">#REF!</definedName>
    <definedName name="TRNR_3757122abbd747419fe3de6e1d4a1ed7_48_6" localSheetId="127" hidden="1">#REF!</definedName>
    <definedName name="TRNR_3757122abbd747419fe3de6e1d4a1ed7_48_6" localSheetId="128" hidden="1">#REF!</definedName>
    <definedName name="TRNR_3757122abbd747419fe3de6e1d4a1ed7_48_6" localSheetId="129" hidden="1">#REF!</definedName>
    <definedName name="TRNR_3757122abbd747419fe3de6e1d4a1ed7_48_6" localSheetId="130" hidden="1">#REF!</definedName>
    <definedName name="TRNR_3757122abbd747419fe3de6e1d4a1ed7_48_6" localSheetId="131" hidden="1">#REF!</definedName>
    <definedName name="TRNR_3757122abbd747419fe3de6e1d4a1ed7_48_6" localSheetId="102" hidden="1">#REF!</definedName>
    <definedName name="TRNR_3757122abbd747419fe3de6e1d4a1ed7_48_6" hidden="1">#REF!</definedName>
    <definedName name="TRNR_3757caad42684edc80c1089f7ff1bc29_61_2" localSheetId="31" hidden="1">#REF!</definedName>
    <definedName name="TRNR_3757caad42684edc80c1089f7ff1bc29_61_2" localSheetId="50" hidden="1">#REF!</definedName>
    <definedName name="TRNR_3757caad42684edc80c1089f7ff1bc29_61_2" localSheetId="51" hidden="1">#REF!</definedName>
    <definedName name="TRNR_3757caad42684edc80c1089f7ff1bc29_61_2" localSheetId="53" hidden="1">#REF!</definedName>
    <definedName name="TRNR_3757caad42684edc80c1089f7ff1bc29_61_2" localSheetId="38" hidden="1">#REF!</definedName>
    <definedName name="TRNR_3757caad42684edc80c1089f7ff1bc29_61_2" localSheetId="125" hidden="1">#REF!</definedName>
    <definedName name="TRNR_3757caad42684edc80c1089f7ff1bc29_61_2" localSheetId="126" hidden="1">#REF!</definedName>
    <definedName name="TRNR_3757caad42684edc80c1089f7ff1bc29_61_2" localSheetId="127" hidden="1">#REF!</definedName>
    <definedName name="TRNR_3757caad42684edc80c1089f7ff1bc29_61_2" localSheetId="129" hidden="1">#REF!</definedName>
    <definedName name="TRNR_3757caad42684edc80c1089f7ff1bc29_61_2" localSheetId="130" hidden="1">#REF!</definedName>
    <definedName name="TRNR_3757caad42684edc80c1089f7ff1bc29_61_2" localSheetId="131" hidden="1">#REF!</definedName>
    <definedName name="TRNR_3757caad42684edc80c1089f7ff1bc29_61_2" localSheetId="40" hidden="1">#REF!</definedName>
    <definedName name="TRNR_3757caad42684edc80c1089f7ff1bc29_61_2" hidden="1">#REF!</definedName>
    <definedName name="TRNR_375acfc79e114c2781003c2ae013c92b_99_6" localSheetId="31" hidden="1">#REF!</definedName>
    <definedName name="TRNR_375acfc79e114c2781003c2ae013c92b_99_6" localSheetId="50" hidden="1">#REF!</definedName>
    <definedName name="TRNR_375acfc79e114c2781003c2ae013c92b_99_6" localSheetId="51" hidden="1">#REF!</definedName>
    <definedName name="TRNR_375acfc79e114c2781003c2ae013c92b_99_6" localSheetId="53" hidden="1">#REF!</definedName>
    <definedName name="TRNR_375acfc79e114c2781003c2ae013c92b_99_6" localSheetId="38" hidden="1">#REF!</definedName>
    <definedName name="TRNR_375acfc79e114c2781003c2ae013c92b_99_6" localSheetId="125" hidden="1">#REF!</definedName>
    <definedName name="TRNR_375acfc79e114c2781003c2ae013c92b_99_6" localSheetId="126" hidden="1">#REF!</definedName>
    <definedName name="TRNR_375acfc79e114c2781003c2ae013c92b_99_6" localSheetId="127" hidden="1">#REF!</definedName>
    <definedName name="TRNR_375acfc79e114c2781003c2ae013c92b_99_6" localSheetId="129" hidden="1">#REF!</definedName>
    <definedName name="TRNR_375acfc79e114c2781003c2ae013c92b_99_6" localSheetId="130" hidden="1">#REF!</definedName>
    <definedName name="TRNR_375acfc79e114c2781003c2ae013c92b_99_6" localSheetId="131" hidden="1">#REF!</definedName>
    <definedName name="TRNR_375acfc79e114c2781003c2ae013c92b_99_6" localSheetId="40" hidden="1">#REF!</definedName>
    <definedName name="TRNR_375acfc79e114c2781003c2ae013c92b_99_6" hidden="1">#REF!</definedName>
    <definedName name="TRNR_375b62cbc55e4ac9b707e2795fc14974_61_2" localSheetId="31" hidden="1">#REF!</definedName>
    <definedName name="TRNR_375b62cbc55e4ac9b707e2795fc14974_61_2" localSheetId="50" hidden="1">#REF!</definedName>
    <definedName name="TRNR_375b62cbc55e4ac9b707e2795fc14974_61_2" localSheetId="51" hidden="1">#REF!</definedName>
    <definedName name="TRNR_375b62cbc55e4ac9b707e2795fc14974_61_2" localSheetId="53" hidden="1">#REF!</definedName>
    <definedName name="TRNR_375b62cbc55e4ac9b707e2795fc14974_61_2" localSheetId="38" hidden="1">#REF!</definedName>
    <definedName name="TRNR_375b62cbc55e4ac9b707e2795fc14974_61_2" localSheetId="125" hidden="1">#REF!</definedName>
    <definedName name="TRNR_375b62cbc55e4ac9b707e2795fc14974_61_2" localSheetId="126" hidden="1">#REF!</definedName>
    <definedName name="TRNR_375b62cbc55e4ac9b707e2795fc14974_61_2" localSheetId="127" hidden="1">#REF!</definedName>
    <definedName name="TRNR_375b62cbc55e4ac9b707e2795fc14974_61_2" localSheetId="129" hidden="1">#REF!</definedName>
    <definedName name="TRNR_375b62cbc55e4ac9b707e2795fc14974_61_2" localSheetId="130" hidden="1">#REF!</definedName>
    <definedName name="TRNR_375b62cbc55e4ac9b707e2795fc14974_61_2" localSheetId="131" hidden="1">#REF!</definedName>
    <definedName name="TRNR_375b62cbc55e4ac9b707e2795fc14974_61_2" localSheetId="40" hidden="1">#REF!</definedName>
    <definedName name="TRNR_375b62cbc55e4ac9b707e2795fc14974_61_2" hidden="1">#REF!</definedName>
    <definedName name="TRNR_375fb637f1434a57bbf9cb086faa3d82_1014_27" localSheetId="31" hidden="1">#REF!</definedName>
    <definedName name="TRNR_375fb637f1434a57bbf9cb086faa3d82_1014_27" localSheetId="38" hidden="1">#REF!</definedName>
    <definedName name="TRNR_375fb637f1434a57bbf9cb086faa3d82_1014_27" localSheetId="125" hidden="1">#REF!</definedName>
    <definedName name="TRNR_375fb637f1434a57bbf9cb086faa3d82_1014_27" localSheetId="126" hidden="1">#REF!</definedName>
    <definedName name="TRNR_375fb637f1434a57bbf9cb086faa3d82_1014_27" localSheetId="127" hidden="1">#REF!</definedName>
    <definedName name="TRNR_375fb637f1434a57bbf9cb086faa3d82_1014_27" localSheetId="129" hidden="1">#REF!</definedName>
    <definedName name="TRNR_375fb637f1434a57bbf9cb086faa3d82_1014_27" localSheetId="130" hidden="1">#REF!</definedName>
    <definedName name="TRNR_375fb637f1434a57bbf9cb086faa3d82_1014_27" localSheetId="131" hidden="1">#REF!</definedName>
    <definedName name="TRNR_375fb637f1434a57bbf9cb086faa3d82_1014_27" localSheetId="40" hidden="1">#REF!</definedName>
    <definedName name="TRNR_375fb637f1434a57bbf9cb086faa3d82_1014_27" hidden="1">#REF!</definedName>
    <definedName name="TRNR_376a1eee2bdd4236bb63e83c335bd80e_25_3" localSheetId="30" hidden="1">#REF!</definedName>
    <definedName name="TRNR_376a1eee2bdd4236bb63e83c335bd80e_25_3" localSheetId="31" hidden="1">#REF!</definedName>
    <definedName name="TRNR_376a1eee2bdd4236bb63e83c335bd80e_25_3" localSheetId="54" hidden="1">#REF!</definedName>
    <definedName name="TRNR_376a1eee2bdd4236bb63e83c335bd80e_25_3" localSheetId="38" hidden="1">#REF!</definedName>
    <definedName name="TRNR_376a1eee2bdd4236bb63e83c335bd80e_25_3" localSheetId="124" hidden="1">#REF!</definedName>
    <definedName name="TRNR_376a1eee2bdd4236bb63e83c335bd80e_25_3" localSheetId="125" hidden="1">#REF!</definedName>
    <definedName name="TRNR_376a1eee2bdd4236bb63e83c335bd80e_25_3" localSheetId="126" hidden="1">#REF!</definedName>
    <definedName name="TRNR_376a1eee2bdd4236bb63e83c335bd80e_25_3" localSheetId="127" hidden="1">#REF!</definedName>
    <definedName name="TRNR_376a1eee2bdd4236bb63e83c335bd80e_25_3" localSheetId="128" hidden="1">#REF!</definedName>
    <definedName name="TRNR_376a1eee2bdd4236bb63e83c335bd80e_25_3" localSheetId="129" hidden="1">#REF!</definedName>
    <definedName name="TRNR_376a1eee2bdd4236bb63e83c335bd80e_25_3" localSheetId="130" hidden="1">#REF!</definedName>
    <definedName name="TRNR_376a1eee2bdd4236bb63e83c335bd80e_25_3" localSheetId="131" hidden="1">#REF!</definedName>
    <definedName name="TRNR_376a1eee2bdd4236bb63e83c335bd80e_25_3" localSheetId="40" hidden="1">#REF!</definedName>
    <definedName name="TRNR_376a1eee2bdd4236bb63e83c335bd80e_25_3" hidden="1">#REF!</definedName>
    <definedName name="TRNR_37709b7d1f3443f7afb4cee83914f8aa_61_2" localSheetId="31" hidden="1">#REF!</definedName>
    <definedName name="TRNR_37709b7d1f3443f7afb4cee83914f8aa_61_2" localSheetId="50" hidden="1">#REF!</definedName>
    <definedName name="TRNR_37709b7d1f3443f7afb4cee83914f8aa_61_2" localSheetId="51" hidden="1">#REF!</definedName>
    <definedName name="TRNR_37709b7d1f3443f7afb4cee83914f8aa_61_2" localSheetId="53" hidden="1">#REF!</definedName>
    <definedName name="TRNR_37709b7d1f3443f7afb4cee83914f8aa_61_2" localSheetId="38" hidden="1">#REF!</definedName>
    <definedName name="TRNR_37709b7d1f3443f7afb4cee83914f8aa_61_2" localSheetId="125" hidden="1">#REF!</definedName>
    <definedName name="TRNR_37709b7d1f3443f7afb4cee83914f8aa_61_2" localSheetId="126" hidden="1">#REF!</definedName>
    <definedName name="TRNR_37709b7d1f3443f7afb4cee83914f8aa_61_2" localSheetId="127" hidden="1">#REF!</definedName>
    <definedName name="TRNR_37709b7d1f3443f7afb4cee83914f8aa_61_2" localSheetId="129" hidden="1">#REF!</definedName>
    <definedName name="TRNR_37709b7d1f3443f7afb4cee83914f8aa_61_2" localSheetId="130" hidden="1">#REF!</definedName>
    <definedName name="TRNR_37709b7d1f3443f7afb4cee83914f8aa_61_2" localSheetId="131" hidden="1">#REF!</definedName>
    <definedName name="TRNR_37709b7d1f3443f7afb4cee83914f8aa_61_2" localSheetId="40" hidden="1">#REF!</definedName>
    <definedName name="TRNR_37709b7d1f3443f7afb4cee83914f8aa_61_2" hidden="1">#REF!</definedName>
    <definedName name="TRNR_379b2c3bc6214c728b6447fe3b03d57a_61_2" localSheetId="31" hidden="1">#REF!</definedName>
    <definedName name="TRNR_379b2c3bc6214c728b6447fe3b03d57a_61_2" localSheetId="50" hidden="1">#REF!</definedName>
    <definedName name="TRNR_379b2c3bc6214c728b6447fe3b03d57a_61_2" localSheetId="51" hidden="1">#REF!</definedName>
    <definedName name="TRNR_379b2c3bc6214c728b6447fe3b03d57a_61_2" localSheetId="53" hidden="1">#REF!</definedName>
    <definedName name="TRNR_379b2c3bc6214c728b6447fe3b03d57a_61_2" localSheetId="38" hidden="1">#REF!</definedName>
    <definedName name="TRNR_379b2c3bc6214c728b6447fe3b03d57a_61_2" localSheetId="125" hidden="1">#REF!</definedName>
    <definedName name="TRNR_379b2c3bc6214c728b6447fe3b03d57a_61_2" localSheetId="126" hidden="1">#REF!</definedName>
    <definedName name="TRNR_379b2c3bc6214c728b6447fe3b03d57a_61_2" localSheetId="127" hidden="1">#REF!</definedName>
    <definedName name="TRNR_379b2c3bc6214c728b6447fe3b03d57a_61_2" localSheetId="129" hidden="1">#REF!</definedName>
    <definedName name="TRNR_379b2c3bc6214c728b6447fe3b03d57a_61_2" localSheetId="130" hidden="1">#REF!</definedName>
    <definedName name="TRNR_379b2c3bc6214c728b6447fe3b03d57a_61_2" localSheetId="131" hidden="1">#REF!</definedName>
    <definedName name="TRNR_379b2c3bc6214c728b6447fe3b03d57a_61_2" localSheetId="40" hidden="1">#REF!</definedName>
    <definedName name="TRNR_379b2c3bc6214c728b6447fe3b03d57a_61_2" hidden="1">#REF!</definedName>
    <definedName name="TRNR_37b72bf62a5b454b951ec845990a31b3_44_2" localSheetId="21" hidden="1">#REF!</definedName>
    <definedName name="TRNR_37b72bf62a5b454b951ec845990a31b3_44_2" localSheetId="16" hidden="1">#REF!</definedName>
    <definedName name="TRNR_37b72bf62a5b454b951ec845990a31b3_44_2" localSheetId="105" hidden="1">#REF!</definedName>
    <definedName name="TRNR_37b72bf62a5b454b951ec845990a31b3_44_2" localSheetId="38" hidden="1">#REF!</definedName>
    <definedName name="TRNR_37b72bf62a5b454b951ec845990a31b3_44_2" localSheetId="124" hidden="1">#REF!</definedName>
    <definedName name="TRNR_37b72bf62a5b454b951ec845990a31b3_44_2" localSheetId="125" hidden="1">#REF!</definedName>
    <definedName name="TRNR_37b72bf62a5b454b951ec845990a31b3_44_2" localSheetId="128" hidden="1">#REF!</definedName>
    <definedName name="TRNR_37b72bf62a5b454b951ec845990a31b3_44_2" localSheetId="129" hidden="1">#REF!</definedName>
    <definedName name="TRNR_37b72bf62a5b454b951ec845990a31b3_44_2" localSheetId="130" hidden="1">#REF!</definedName>
    <definedName name="TRNR_37b72bf62a5b454b951ec845990a31b3_44_2" localSheetId="131" hidden="1">#REF!</definedName>
    <definedName name="TRNR_37b72bf62a5b454b951ec845990a31b3_44_2" localSheetId="102" hidden="1">#REF!</definedName>
    <definedName name="TRNR_37b72bf62a5b454b951ec845990a31b3_44_2" hidden="1">#REF!</definedName>
    <definedName name="TRNR_37c12510051240a98563152b787c63d8_61_2" localSheetId="31" hidden="1">#REF!</definedName>
    <definedName name="TRNR_37c12510051240a98563152b787c63d8_61_2" localSheetId="50" hidden="1">#REF!</definedName>
    <definedName name="TRNR_37c12510051240a98563152b787c63d8_61_2" localSheetId="51" hidden="1">#REF!</definedName>
    <definedName name="TRNR_37c12510051240a98563152b787c63d8_61_2" localSheetId="53" hidden="1">#REF!</definedName>
    <definedName name="TRNR_37c12510051240a98563152b787c63d8_61_2" localSheetId="38" hidden="1">#REF!</definedName>
    <definedName name="TRNR_37c12510051240a98563152b787c63d8_61_2" localSheetId="125" hidden="1">#REF!</definedName>
    <definedName name="TRNR_37c12510051240a98563152b787c63d8_61_2" localSheetId="126" hidden="1">#REF!</definedName>
    <definedName name="TRNR_37c12510051240a98563152b787c63d8_61_2" localSheetId="127" hidden="1">#REF!</definedName>
    <definedName name="TRNR_37c12510051240a98563152b787c63d8_61_2" localSheetId="129" hidden="1">#REF!</definedName>
    <definedName name="TRNR_37c12510051240a98563152b787c63d8_61_2" localSheetId="130" hidden="1">#REF!</definedName>
    <definedName name="TRNR_37c12510051240a98563152b787c63d8_61_2" localSheetId="131" hidden="1">#REF!</definedName>
    <definedName name="TRNR_37c12510051240a98563152b787c63d8_61_2" localSheetId="138" hidden="1">#REF!</definedName>
    <definedName name="TRNR_37c12510051240a98563152b787c63d8_61_2" localSheetId="40" hidden="1">#REF!</definedName>
    <definedName name="TRNR_37c12510051240a98563152b787c63d8_61_2" hidden="1">#REF!</definedName>
    <definedName name="TRNR_37c84ff5b5b24c389fadea47397c730a_2111_6" localSheetId="31" hidden="1">#REF!</definedName>
    <definedName name="TRNR_37c84ff5b5b24c389fadea47397c730a_2111_6" localSheetId="50" hidden="1">#REF!</definedName>
    <definedName name="TRNR_37c84ff5b5b24c389fadea47397c730a_2111_6" localSheetId="51" hidden="1">#REF!</definedName>
    <definedName name="TRNR_37c84ff5b5b24c389fadea47397c730a_2111_6" localSheetId="53" hidden="1">#REF!</definedName>
    <definedName name="TRNR_37c84ff5b5b24c389fadea47397c730a_2111_6" localSheetId="38" hidden="1">#REF!</definedName>
    <definedName name="TRNR_37c84ff5b5b24c389fadea47397c730a_2111_6" localSheetId="125" hidden="1">#REF!</definedName>
    <definedName name="TRNR_37c84ff5b5b24c389fadea47397c730a_2111_6" localSheetId="126" hidden="1">#REF!</definedName>
    <definedName name="TRNR_37c84ff5b5b24c389fadea47397c730a_2111_6" localSheetId="127" hidden="1">#REF!</definedName>
    <definedName name="TRNR_37c84ff5b5b24c389fadea47397c730a_2111_6" localSheetId="129" hidden="1">#REF!</definedName>
    <definedName name="TRNR_37c84ff5b5b24c389fadea47397c730a_2111_6" localSheetId="130" hidden="1">#REF!</definedName>
    <definedName name="TRNR_37c84ff5b5b24c389fadea47397c730a_2111_6" localSheetId="131" hidden="1">#REF!</definedName>
    <definedName name="TRNR_37c84ff5b5b24c389fadea47397c730a_2111_6" localSheetId="40" hidden="1">#REF!</definedName>
    <definedName name="TRNR_37c84ff5b5b24c389fadea47397c730a_2111_6" hidden="1">#REF!</definedName>
    <definedName name="TRNR_37ce32e53dd4422eb1818018336db475_61_2" localSheetId="31" hidden="1">#REF!</definedName>
    <definedName name="TRNR_37ce32e53dd4422eb1818018336db475_61_2" localSheetId="50" hidden="1">#REF!</definedName>
    <definedName name="TRNR_37ce32e53dd4422eb1818018336db475_61_2" localSheetId="51" hidden="1">#REF!</definedName>
    <definedName name="TRNR_37ce32e53dd4422eb1818018336db475_61_2" localSheetId="53" hidden="1">#REF!</definedName>
    <definedName name="TRNR_37ce32e53dd4422eb1818018336db475_61_2" localSheetId="38" hidden="1">#REF!</definedName>
    <definedName name="TRNR_37ce32e53dd4422eb1818018336db475_61_2" localSheetId="125" hidden="1">#REF!</definedName>
    <definedName name="TRNR_37ce32e53dd4422eb1818018336db475_61_2" localSheetId="126" hidden="1">#REF!</definedName>
    <definedName name="TRNR_37ce32e53dd4422eb1818018336db475_61_2" localSheetId="127" hidden="1">#REF!</definedName>
    <definedName name="TRNR_37ce32e53dd4422eb1818018336db475_61_2" localSheetId="129" hidden="1">#REF!</definedName>
    <definedName name="TRNR_37ce32e53dd4422eb1818018336db475_61_2" localSheetId="130" hidden="1">#REF!</definedName>
    <definedName name="TRNR_37ce32e53dd4422eb1818018336db475_61_2" localSheetId="131" hidden="1">#REF!</definedName>
    <definedName name="TRNR_37ce32e53dd4422eb1818018336db475_61_2" localSheetId="40" hidden="1">#REF!</definedName>
    <definedName name="TRNR_37ce32e53dd4422eb1818018336db475_61_2" hidden="1">#REF!</definedName>
    <definedName name="TRNR_37cfde9bbb324decb36293254557330b_61_2" localSheetId="31" hidden="1">#REF!</definedName>
    <definedName name="TRNR_37cfde9bbb324decb36293254557330b_61_2" localSheetId="50" hidden="1">#REF!</definedName>
    <definedName name="TRNR_37cfde9bbb324decb36293254557330b_61_2" localSheetId="51" hidden="1">#REF!</definedName>
    <definedName name="TRNR_37cfde9bbb324decb36293254557330b_61_2" localSheetId="53" hidden="1">#REF!</definedName>
    <definedName name="TRNR_37cfde9bbb324decb36293254557330b_61_2" localSheetId="38" hidden="1">#REF!</definedName>
    <definedName name="TRNR_37cfde9bbb324decb36293254557330b_61_2" localSheetId="125" hidden="1">#REF!</definedName>
    <definedName name="TRNR_37cfde9bbb324decb36293254557330b_61_2" localSheetId="126" hidden="1">#REF!</definedName>
    <definedName name="TRNR_37cfde9bbb324decb36293254557330b_61_2" localSheetId="127" hidden="1">#REF!</definedName>
    <definedName name="TRNR_37cfde9bbb324decb36293254557330b_61_2" localSheetId="129" hidden="1">#REF!</definedName>
    <definedName name="TRNR_37cfde9bbb324decb36293254557330b_61_2" localSheetId="130" hidden="1">#REF!</definedName>
    <definedName name="TRNR_37cfde9bbb324decb36293254557330b_61_2" localSheetId="131" hidden="1">#REF!</definedName>
    <definedName name="TRNR_37cfde9bbb324decb36293254557330b_61_2" localSheetId="40" hidden="1">#REF!</definedName>
    <definedName name="TRNR_37cfde9bbb324decb36293254557330b_61_2" hidden="1">#REF!</definedName>
    <definedName name="TRNR_37fb177366c144c880e429b358babb97_61_2" localSheetId="38" hidden="1">#REF!</definedName>
    <definedName name="TRNR_37fb177366c144c880e429b358babb97_61_2" localSheetId="125" hidden="1">#REF!</definedName>
    <definedName name="TRNR_37fb177366c144c880e429b358babb97_61_2" localSheetId="126" hidden="1">#REF!</definedName>
    <definedName name="TRNR_37fb177366c144c880e429b358babb97_61_2" localSheetId="127" hidden="1">#REF!</definedName>
    <definedName name="TRNR_37fb177366c144c880e429b358babb97_61_2" localSheetId="129" hidden="1">#REF!</definedName>
    <definedName name="TRNR_37fb177366c144c880e429b358babb97_61_2" localSheetId="130" hidden="1">#REF!</definedName>
    <definedName name="TRNR_37fb177366c144c880e429b358babb97_61_2" localSheetId="131" hidden="1">#REF!</definedName>
    <definedName name="TRNR_37fb177366c144c880e429b358babb97_61_2" hidden="1">#REF!</definedName>
    <definedName name="TRNR_3807f87afd2b4447bafa62c3370e5833_61_2" localSheetId="31" hidden="1">#REF!</definedName>
    <definedName name="TRNR_3807f87afd2b4447bafa62c3370e5833_61_2" localSheetId="50" hidden="1">#REF!</definedName>
    <definedName name="TRNR_3807f87afd2b4447bafa62c3370e5833_61_2" localSheetId="51" hidden="1">#REF!</definedName>
    <definedName name="TRNR_3807f87afd2b4447bafa62c3370e5833_61_2" localSheetId="53" hidden="1">#REF!</definedName>
    <definedName name="TRNR_3807f87afd2b4447bafa62c3370e5833_61_2" localSheetId="38" hidden="1">#REF!</definedName>
    <definedName name="TRNR_3807f87afd2b4447bafa62c3370e5833_61_2" localSheetId="125" hidden="1">#REF!</definedName>
    <definedName name="TRNR_3807f87afd2b4447bafa62c3370e5833_61_2" localSheetId="126" hidden="1">#REF!</definedName>
    <definedName name="TRNR_3807f87afd2b4447bafa62c3370e5833_61_2" localSheetId="127" hidden="1">#REF!</definedName>
    <definedName name="TRNR_3807f87afd2b4447bafa62c3370e5833_61_2" localSheetId="129" hidden="1">#REF!</definedName>
    <definedName name="TRNR_3807f87afd2b4447bafa62c3370e5833_61_2" localSheetId="130" hidden="1">#REF!</definedName>
    <definedName name="TRNR_3807f87afd2b4447bafa62c3370e5833_61_2" localSheetId="131" hidden="1">#REF!</definedName>
    <definedName name="TRNR_3807f87afd2b4447bafa62c3370e5833_61_2" localSheetId="40" hidden="1">#REF!</definedName>
    <definedName name="TRNR_3807f87afd2b4447bafa62c3370e5833_61_2" hidden="1">#REF!</definedName>
    <definedName name="TRNR_380c488cf7d04bbf942803f31a00e18f_61_2" localSheetId="31" hidden="1">#REF!</definedName>
    <definedName name="TRNR_380c488cf7d04bbf942803f31a00e18f_61_2" localSheetId="50" hidden="1">#REF!</definedName>
    <definedName name="TRNR_380c488cf7d04bbf942803f31a00e18f_61_2" localSheetId="51" hidden="1">#REF!</definedName>
    <definedName name="TRNR_380c488cf7d04bbf942803f31a00e18f_61_2" localSheetId="53" hidden="1">#REF!</definedName>
    <definedName name="TRNR_380c488cf7d04bbf942803f31a00e18f_61_2" localSheetId="38" hidden="1">#REF!</definedName>
    <definedName name="TRNR_380c488cf7d04bbf942803f31a00e18f_61_2" localSheetId="125" hidden="1">#REF!</definedName>
    <definedName name="TRNR_380c488cf7d04bbf942803f31a00e18f_61_2" localSheetId="126" hidden="1">#REF!</definedName>
    <definedName name="TRNR_380c488cf7d04bbf942803f31a00e18f_61_2" localSheetId="127" hidden="1">#REF!</definedName>
    <definedName name="TRNR_380c488cf7d04bbf942803f31a00e18f_61_2" localSheetId="129" hidden="1">#REF!</definedName>
    <definedName name="TRNR_380c488cf7d04bbf942803f31a00e18f_61_2" localSheetId="130" hidden="1">#REF!</definedName>
    <definedName name="TRNR_380c488cf7d04bbf942803f31a00e18f_61_2" localSheetId="131" hidden="1">#REF!</definedName>
    <definedName name="TRNR_380c488cf7d04bbf942803f31a00e18f_61_2" localSheetId="40" hidden="1">#REF!</definedName>
    <definedName name="TRNR_380c488cf7d04bbf942803f31a00e18f_61_2" hidden="1">#REF!</definedName>
    <definedName name="TRNR_382e399e261b4d439e538a951d710add_61_2" localSheetId="31" hidden="1">#REF!</definedName>
    <definedName name="TRNR_382e399e261b4d439e538a951d710add_61_2" localSheetId="50" hidden="1">#REF!</definedName>
    <definedName name="TRNR_382e399e261b4d439e538a951d710add_61_2" localSheetId="51" hidden="1">#REF!</definedName>
    <definedName name="TRNR_382e399e261b4d439e538a951d710add_61_2" localSheetId="53" hidden="1">#REF!</definedName>
    <definedName name="TRNR_382e399e261b4d439e538a951d710add_61_2" localSheetId="38" hidden="1">#REF!</definedName>
    <definedName name="TRNR_382e399e261b4d439e538a951d710add_61_2" localSheetId="125" hidden="1">#REF!</definedName>
    <definedName name="TRNR_382e399e261b4d439e538a951d710add_61_2" localSheetId="126" hidden="1">#REF!</definedName>
    <definedName name="TRNR_382e399e261b4d439e538a951d710add_61_2" localSheetId="127" hidden="1">#REF!</definedName>
    <definedName name="TRNR_382e399e261b4d439e538a951d710add_61_2" localSheetId="129" hidden="1">#REF!</definedName>
    <definedName name="TRNR_382e399e261b4d439e538a951d710add_61_2" localSheetId="130" hidden="1">#REF!</definedName>
    <definedName name="TRNR_382e399e261b4d439e538a951d710add_61_2" localSheetId="131" hidden="1">#REF!</definedName>
    <definedName name="TRNR_382e399e261b4d439e538a951d710add_61_2" localSheetId="40" hidden="1">#REF!</definedName>
    <definedName name="TRNR_382e399e261b4d439e538a951d710add_61_2" hidden="1">#REF!</definedName>
    <definedName name="TRNR_383347eb441b48b48663034f558fabf5_61_2" localSheetId="31" hidden="1">#REF!</definedName>
    <definedName name="TRNR_383347eb441b48b48663034f558fabf5_61_2" localSheetId="50" hidden="1">#REF!</definedName>
    <definedName name="TRNR_383347eb441b48b48663034f558fabf5_61_2" localSheetId="51" hidden="1">#REF!</definedName>
    <definedName name="TRNR_383347eb441b48b48663034f558fabf5_61_2" localSheetId="53" hidden="1">#REF!</definedName>
    <definedName name="TRNR_383347eb441b48b48663034f558fabf5_61_2" localSheetId="38" hidden="1">#REF!</definedName>
    <definedName name="TRNR_383347eb441b48b48663034f558fabf5_61_2" localSheetId="125" hidden="1">#REF!</definedName>
    <definedName name="TRNR_383347eb441b48b48663034f558fabf5_61_2" localSheetId="126" hidden="1">#REF!</definedName>
    <definedName name="TRNR_383347eb441b48b48663034f558fabf5_61_2" localSheetId="127" hidden="1">#REF!</definedName>
    <definedName name="TRNR_383347eb441b48b48663034f558fabf5_61_2" localSheetId="129" hidden="1">#REF!</definedName>
    <definedName name="TRNR_383347eb441b48b48663034f558fabf5_61_2" localSheetId="130" hidden="1">#REF!</definedName>
    <definedName name="TRNR_383347eb441b48b48663034f558fabf5_61_2" localSheetId="131" hidden="1">#REF!</definedName>
    <definedName name="TRNR_383347eb441b48b48663034f558fabf5_61_2" localSheetId="40" hidden="1">#REF!</definedName>
    <definedName name="TRNR_383347eb441b48b48663034f558fabf5_61_2" hidden="1">#REF!</definedName>
    <definedName name="TRNR_384fe43c1d4945faa6ae3f8d20faaa37_61_2" localSheetId="31" hidden="1">#REF!</definedName>
    <definedName name="TRNR_384fe43c1d4945faa6ae3f8d20faaa37_61_2" localSheetId="50" hidden="1">#REF!</definedName>
    <definedName name="TRNR_384fe43c1d4945faa6ae3f8d20faaa37_61_2" localSheetId="51" hidden="1">#REF!</definedName>
    <definedName name="TRNR_384fe43c1d4945faa6ae3f8d20faaa37_61_2" localSheetId="53" hidden="1">#REF!</definedName>
    <definedName name="TRNR_384fe43c1d4945faa6ae3f8d20faaa37_61_2" localSheetId="38" hidden="1">#REF!</definedName>
    <definedName name="TRNR_384fe43c1d4945faa6ae3f8d20faaa37_61_2" localSheetId="125" hidden="1">#REF!</definedName>
    <definedName name="TRNR_384fe43c1d4945faa6ae3f8d20faaa37_61_2" localSheetId="126" hidden="1">#REF!</definedName>
    <definedName name="TRNR_384fe43c1d4945faa6ae3f8d20faaa37_61_2" localSheetId="127" hidden="1">#REF!</definedName>
    <definedName name="TRNR_384fe43c1d4945faa6ae3f8d20faaa37_61_2" localSheetId="129" hidden="1">#REF!</definedName>
    <definedName name="TRNR_384fe43c1d4945faa6ae3f8d20faaa37_61_2" localSheetId="130" hidden="1">#REF!</definedName>
    <definedName name="TRNR_384fe43c1d4945faa6ae3f8d20faaa37_61_2" localSheetId="131" hidden="1">#REF!</definedName>
    <definedName name="TRNR_384fe43c1d4945faa6ae3f8d20faaa37_61_2" localSheetId="40" hidden="1">#REF!</definedName>
    <definedName name="TRNR_384fe43c1d4945faa6ae3f8d20faaa37_61_2" hidden="1">#REF!</definedName>
    <definedName name="TRNR_385e48ef814f40c5b3bd0609f0748e44_6182_2" localSheetId="31" hidden="1">#REF!</definedName>
    <definedName name="TRNR_385e48ef814f40c5b3bd0609f0748e44_6182_2" localSheetId="50" hidden="1">#REF!</definedName>
    <definedName name="TRNR_385e48ef814f40c5b3bd0609f0748e44_6182_2" localSheetId="51" hidden="1">#REF!</definedName>
    <definedName name="TRNR_385e48ef814f40c5b3bd0609f0748e44_6182_2" localSheetId="53" hidden="1">#REF!</definedName>
    <definedName name="TRNR_385e48ef814f40c5b3bd0609f0748e44_6182_2" localSheetId="33" hidden="1">#REF!</definedName>
    <definedName name="TRNR_385e48ef814f40c5b3bd0609f0748e44_6182_2" localSheetId="34" hidden="1">#REF!</definedName>
    <definedName name="TRNR_385e48ef814f40c5b3bd0609f0748e44_6182_2" localSheetId="38" hidden="1">#REF!</definedName>
    <definedName name="TRNR_385e48ef814f40c5b3bd0609f0748e44_6182_2" localSheetId="125" hidden="1">#REF!</definedName>
    <definedName name="TRNR_385e48ef814f40c5b3bd0609f0748e44_6182_2" localSheetId="126" hidden="1">#REF!</definedName>
    <definedName name="TRNR_385e48ef814f40c5b3bd0609f0748e44_6182_2" localSheetId="127" hidden="1">#REF!</definedName>
    <definedName name="TRNR_385e48ef814f40c5b3bd0609f0748e44_6182_2" localSheetId="129" hidden="1">#REF!</definedName>
    <definedName name="TRNR_385e48ef814f40c5b3bd0609f0748e44_6182_2" localSheetId="130" hidden="1">#REF!</definedName>
    <definedName name="TRNR_385e48ef814f40c5b3bd0609f0748e44_6182_2" localSheetId="131" hidden="1">#REF!</definedName>
    <definedName name="TRNR_385e48ef814f40c5b3bd0609f0748e44_6182_2" localSheetId="40" hidden="1">#REF!</definedName>
    <definedName name="TRNR_385e48ef814f40c5b3bd0609f0748e44_6182_2" hidden="1">#REF!</definedName>
    <definedName name="TRNR_3876cfc5b0c64d5bb71eec747eb82b17_61_2" localSheetId="31" hidden="1">#REF!</definedName>
    <definedName name="TRNR_3876cfc5b0c64d5bb71eec747eb82b17_61_2" localSheetId="50" hidden="1">#REF!</definedName>
    <definedName name="TRNR_3876cfc5b0c64d5bb71eec747eb82b17_61_2" localSheetId="51" hidden="1">#REF!</definedName>
    <definedName name="TRNR_3876cfc5b0c64d5bb71eec747eb82b17_61_2" localSheetId="53" hidden="1">#REF!</definedName>
    <definedName name="TRNR_3876cfc5b0c64d5bb71eec747eb82b17_61_2" localSheetId="38" hidden="1">#REF!</definedName>
    <definedName name="TRNR_3876cfc5b0c64d5bb71eec747eb82b17_61_2" localSheetId="125" hidden="1">#REF!</definedName>
    <definedName name="TRNR_3876cfc5b0c64d5bb71eec747eb82b17_61_2" localSheetId="126" hidden="1">#REF!</definedName>
    <definedName name="TRNR_3876cfc5b0c64d5bb71eec747eb82b17_61_2" localSheetId="127" hidden="1">#REF!</definedName>
    <definedName name="TRNR_3876cfc5b0c64d5bb71eec747eb82b17_61_2" localSheetId="129" hidden="1">#REF!</definedName>
    <definedName name="TRNR_3876cfc5b0c64d5bb71eec747eb82b17_61_2" localSheetId="130" hidden="1">#REF!</definedName>
    <definedName name="TRNR_3876cfc5b0c64d5bb71eec747eb82b17_61_2" localSheetId="131" hidden="1">#REF!</definedName>
    <definedName name="TRNR_3876cfc5b0c64d5bb71eec747eb82b17_61_2" localSheetId="40" hidden="1">#REF!</definedName>
    <definedName name="TRNR_3876cfc5b0c64d5bb71eec747eb82b17_61_2" hidden="1">#REF!</definedName>
    <definedName name="TRNR_387898d71cbd4d9cad95e8e5daa902b7_61_2" localSheetId="31" hidden="1">#REF!</definedName>
    <definedName name="TRNR_387898d71cbd4d9cad95e8e5daa902b7_61_2" localSheetId="50" hidden="1">#REF!</definedName>
    <definedName name="TRNR_387898d71cbd4d9cad95e8e5daa902b7_61_2" localSheetId="51" hidden="1">#REF!</definedName>
    <definedName name="TRNR_387898d71cbd4d9cad95e8e5daa902b7_61_2" localSheetId="53" hidden="1">#REF!</definedName>
    <definedName name="TRNR_387898d71cbd4d9cad95e8e5daa902b7_61_2" localSheetId="38" hidden="1">#REF!</definedName>
    <definedName name="TRNR_387898d71cbd4d9cad95e8e5daa902b7_61_2" localSheetId="125" hidden="1">#REF!</definedName>
    <definedName name="TRNR_387898d71cbd4d9cad95e8e5daa902b7_61_2" localSheetId="126" hidden="1">#REF!</definedName>
    <definedName name="TRNR_387898d71cbd4d9cad95e8e5daa902b7_61_2" localSheetId="127" hidden="1">#REF!</definedName>
    <definedName name="TRNR_387898d71cbd4d9cad95e8e5daa902b7_61_2" localSheetId="129" hidden="1">#REF!</definedName>
    <definedName name="TRNR_387898d71cbd4d9cad95e8e5daa902b7_61_2" localSheetId="130" hidden="1">#REF!</definedName>
    <definedName name="TRNR_387898d71cbd4d9cad95e8e5daa902b7_61_2" localSheetId="131" hidden="1">#REF!</definedName>
    <definedName name="TRNR_387898d71cbd4d9cad95e8e5daa902b7_61_2" localSheetId="40" hidden="1">#REF!</definedName>
    <definedName name="TRNR_387898d71cbd4d9cad95e8e5daa902b7_61_2" hidden="1">#REF!</definedName>
    <definedName name="TRNR_38b9c2a7e364435080bb8a25205a6c01_61_2" localSheetId="31" hidden="1">#REF!</definedName>
    <definedName name="TRNR_38b9c2a7e364435080bb8a25205a6c01_61_2" localSheetId="50" hidden="1">#REF!</definedName>
    <definedName name="TRNR_38b9c2a7e364435080bb8a25205a6c01_61_2" localSheetId="51" hidden="1">#REF!</definedName>
    <definedName name="TRNR_38b9c2a7e364435080bb8a25205a6c01_61_2" localSheetId="53" hidden="1">#REF!</definedName>
    <definedName name="TRNR_38b9c2a7e364435080bb8a25205a6c01_61_2" localSheetId="38" hidden="1">#REF!</definedName>
    <definedName name="TRNR_38b9c2a7e364435080bb8a25205a6c01_61_2" localSheetId="125" hidden="1">#REF!</definedName>
    <definedName name="TRNR_38b9c2a7e364435080bb8a25205a6c01_61_2" localSheetId="126" hidden="1">#REF!</definedName>
    <definedName name="TRNR_38b9c2a7e364435080bb8a25205a6c01_61_2" localSheetId="127" hidden="1">#REF!</definedName>
    <definedName name="TRNR_38b9c2a7e364435080bb8a25205a6c01_61_2" localSheetId="129" hidden="1">#REF!</definedName>
    <definedName name="TRNR_38b9c2a7e364435080bb8a25205a6c01_61_2" localSheetId="130" hidden="1">#REF!</definedName>
    <definedName name="TRNR_38b9c2a7e364435080bb8a25205a6c01_61_2" localSheetId="131" hidden="1">#REF!</definedName>
    <definedName name="TRNR_38b9c2a7e364435080bb8a25205a6c01_61_2" localSheetId="40" hidden="1">#REF!</definedName>
    <definedName name="TRNR_38b9c2a7e364435080bb8a25205a6c01_61_2" hidden="1">#REF!</definedName>
    <definedName name="TRNR_38cd4e6341064728a0df2a2a48a032b9_52_6" localSheetId="31" hidden="1">#REF!</definedName>
    <definedName name="TRNR_38cd4e6341064728a0df2a2a48a032b9_52_6" localSheetId="54" hidden="1">#REF!</definedName>
    <definedName name="TRNR_38cd4e6341064728a0df2a2a48a032b9_52_6" localSheetId="38" hidden="1">#REF!</definedName>
    <definedName name="TRNR_38cd4e6341064728a0df2a2a48a032b9_52_6" localSheetId="124" hidden="1">#REF!</definedName>
    <definedName name="TRNR_38cd4e6341064728a0df2a2a48a032b9_52_6" localSheetId="125" hidden="1">#REF!</definedName>
    <definedName name="TRNR_38cd4e6341064728a0df2a2a48a032b9_52_6" localSheetId="126" hidden="1">#REF!</definedName>
    <definedName name="TRNR_38cd4e6341064728a0df2a2a48a032b9_52_6" localSheetId="127" hidden="1">#REF!</definedName>
    <definedName name="TRNR_38cd4e6341064728a0df2a2a48a032b9_52_6" localSheetId="128" hidden="1">#REF!</definedName>
    <definedName name="TRNR_38cd4e6341064728a0df2a2a48a032b9_52_6" localSheetId="129" hidden="1">#REF!</definedName>
    <definedName name="TRNR_38cd4e6341064728a0df2a2a48a032b9_52_6" localSheetId="130" hidden="1">#REF!</definedName>
    <definedName name="TRNR_38cd4e6341064728a0df2a2a48a032b9_52_6" localSheetId="131" hidden="1">#REF!</definedName>
    <definedName name="TRNR_38cd4e6341064728a0df2a2a48a032b9_52_6" localSheetId="40" hidden="1">#REF!</definedName>
    <definedName name="TRNR_38cd4e6341064728a0df2a2a48a032b9_52_6" hidden="1">#REF!</definedName>
    <definedName name="TRNR_38d76d023c7b47e6ab1ef2d0e9bee64f_50_2" localSheetId="31" hidden="1">#REF!</definedName>
    <definedName name="TRNR_38d76d023c7b47e6ab1ef2d0e9bee64f_50_2" localSheetId="38" hidden="1">#REF!</definedName>
    <definedName name="TRNR_38d76d023c7b47e6ab1ef2d0e9bee64f_50_2" localSheetId="124" hidden="1">#REF!</definedName>
    <definedName name="TRNR_38d76d023c7b47e6ab1ef2d0e9bee64f_50_2" localSheetId="125" hidden="1">#REF!</definedName>
    <definedName name="TRNR_38d76d023c7b47e6ab1ef2d0e9bee64f_50_2" localSheetId="126" hidden="1">#REF!</definedName>
    <definedName name="TRNR_38d76d023c7b47e6ab1ef2d0e9bee64f_50_2" localSheetId="127" hidden="1">#REF!</definedName>
    <definedName name="TRNR_38d76d023c7b47e6ab1ef2d0e9bee64f_50_2" localSheetId="128" hidden="1">#REF!</definedName>
    <definedName name="TRNR_38d76d023c7b47e6ab1ef2d0e9bee64f_50_2" localSheetId="129" hidden="1">#REF!</definedName>
    <definedName name="TRNR_38d76d023c7b47e6ab1ef2d0e9bee64f_50_2" localSheetId="130" hidden="1">#REF!</definedName>
    <definedName name="TRNR_38d76d023c7b47e6ab1ef2d0e9bee64f_50_2" localSheetId="131" hidden="1">#REF!</definedName>
    <definedName name="TRNR_38d76d023c7b47e6ab1ef2d0e9bee64f_50_2" localSheetId="138" hidden="1">#REF!</definedName>
    <definedName name="TRNR_38d76d023c7b47e6ab1ef2d0e9bee64f_50_2" localSheetId="40" hidden="1">#REF!</definedName>
    <definedName name="TRNR_38d76d023c7b47e6ab1ef2d0e9bee64f_50_2" hidden="1">#REF!</definedName>
    <definedName name="TRNR_38e24b2469eb4c30b05ec4f35d5ea02b_61_2" localSheetId="31" hidden="1">#REF!</definedName>
    <definedName name="TRNR_38e24b2469eb4c30b05ec4f35d5ea02b_61_2" localSheetId="50" hidden="1">#REF!</definedName>
    <definedName name="TRNR_38e24b2469eb4c30b05ec4f35d5ea02b_61_2" localSheetId="51" hidden="1">#REF!</definedName>
    <definedName name="TRNR_38e24b2469eb4c30b05ec4f35d5ea02b_61_2" localSheetId="53" hidden="1">#REF!</definedName>
    <definedName name="TRNR_38e24b2469eb4c30b05ec4f35d5ea02b_61_2" localSheetId="38" hidden="1">#REF!</definedName>
    <definedName name="TRNR_38e24b2469eb4c30b05ec4f35d5ea02b_61_2" localSheetId="125" hidden="1">#REF!</definedName>
    <definedName name="TRNR_38e24b2469eb4c30b05ec4f35d5ea02b_61_2" localSheetId="126" hidden="1">#REF!</definedName>
    <definedName name="TRNR_38e24b2469eb4c30b05ec4f35d5ea02b_61_2" localSheetId="127" hidden="1">#REF!</definedName>
    <definedName name="TRNR_38e24b2469eb4c30b05ec4f35d5ea02b_61_2" localSheetId="129" hidden="1">#REF!</definedName>
    <definedName name="TRNR_38e24b2469eb4c30b05ec4f35d5ea02b_61_2" localSheetId="130" hidden="1">#REF!</definedName>
    <definedName name="TRNR_38e24b2469eb4c30b05ec4f35d5ea02b_61_2" localSheetId="131" hidden="1">#REF!</definedName>
    <definedName name="TRNR_38e24b2469eb4c30b05ec4f35d5ea02b_61_2" localSheetId="138" hidden="1">#REF!</definedName>
    <definedName name="TRNR_38e24b2469eb4c30b05ec4f35d5ea02b_61_2" localSheetId="40" hidden="1">#REF!</definedName>
    <definedName name="TRNR_38e24b2469eb4c30b05ec4f35d5ea02b_61_2" hidden="1">#REF!</definedName>
    <definedName name="TRNR_390d810e10d243ce8adb47f56e53c200_61_11" localSheetId="31" hidden="1">#REF!</definedName>
    <definedName name="TRNR_390d810e10d243ce8adb47f56e53c200_61_11" localSheetId="50" hidden="1">#REF!</definedName>
    <definedName name="TRNR_390d810e10d243ce8adb47f56e53c200_61_11" localSheetId="51" hidden="1">#REF!</definedName>
    <definedName name="TRNR_390d810e10d243ce8adb47f56e53c200_61_11" localSheetId="53" hidden="1">#REF!</definedName>
    <definedName name="TRNR_390d810e10d243ce8adb47f56e53c200_61_11" localSheetId="33" hidden="1">#REF!</definedName>
    <definedName name="TRNR_390d810e10d243ce8adb47f56e53c200_61_11" localSheetId="34" hidden="1">#REF!</definedName>
    <definedName name="TRNR_390d810e10d243ce8adb47f56e53c200_61_11" localSheetId="38" hidden="1">#REF!</definedName>
    <definedName name="TRNR_390d810e10d243ce8adb47f56e53c200_61_11" localSheetId="125" hidden="1">#REF!</definedName>
    <definedName name="TRNR_390d810e10d243ce8adb47f56e53c200_61_11" localSheetId="126" hidden="1">#REF!</definedName>
    <definedName name="TRNR_390d810e10d243ce8adb47f56e53c200_61_11" localSheetId="127" hidden="1">#REF!</definedName>
    <definedName name="TRNR_390d810e10d243ce8adb47f56e53c200_61_11" localSheetId="129" hidden="1">#REF!</definedName>
    <definedName name="TRNR_390d810e10d243ce8adb47f56e53c200_61_11" localSheetId="130" hidden="1">#REF!</definedName>
    <definedName name="TRNR_390d810e10d243ce8adb47f56e53c200_61_11" localSheetId="131" hidden="1">#REF!</definedName>
    <definedName name="TRNR_390d810e10d243ce8adb47f56e53c200_61_11" localSheetId="40" hidden="1">#REF!</definedName>
    <definedName name="TRNR_390d810e10d243ce8adb47f56e53c200_61_11" hidden="1">#REF!</definedName>
    <definedName name="TRNR_3911de4dca18439e9ce89a7dc8423fc8_61_2" localSheetId="31" hidden="1">#REF!</definedName>
    <definedName name="TRNR_3911de4dca18439e9ce89a7dc8423fc8_61_2" localSheetId="50" hidden="1">#REF!</definedName>
    <definedName name="TRNR_3911de4dca18439e9ce89a7dc8423fc8_61_2" localSheetId="51" hidden="1">#REF!</definedName>
    <definedName name="TRNR_3911de4dca18439e9ce89a7dc8423fc8_61_2" localSheetId="53" hidden="1">#REF!</definedName>
    <definedName name="TRNR_3911de4dca18439e9ce89a7dc8423fc8_61_2" localSheetId="38" hidden="1">#REF!</definedName>
    <definedName name="TRNR_3911de4dca18439e9ce89a7dc8423fc8_61_2" localSheetId="125" hidden="1">#REF!</definedName>
    <definedName name="TRNR_3911de4dca18439e9ce89a7dc8423fc8_61_2" localSheetId="126" hidden="1">#REF!</definedName>
    <definedName name="TRNR_3911de4dca18439e9ce89a7dc8423fc8_61_2" localSheetId="127" hidden="1">#REF!</definedName>
    <definedName name="TRNR_3911de4dca18439e9ce89a7dc8423fc8_61_2" localSheetId="129" hidden="1">#REF!</definedName>
    <definedName name="TRNR_3911de4dca18439e9ce89a7dc8423fc8_61_2" localSheetId="130" hidden="1">#REF!</definedName>
    <definedName name="TRNR_3911de4dca18439e9ce89a7dc8423fc8_61_2" localSheetId="131" hidden="1">#REF!</definedName>
    <definedName name="TRNR_3911de4dca18439e9ce89a7dc8423fc8_61_2" localSheetId="40" hidden="1">#REF!</definedName>
    <definedName name="TRNR_3911de4dca18439e9ce89a7dc8423fc8_61_2" hidden="1">#REF!</definedName>
    <definedName name="TRNR_39175fd75c254f6d90fe0e768784db88_20_4" localSheetId="38" hidden="1">#REF!</definedName>
    <definedName name="TRNR_39175fd75c254f6d90fe0e768784db88_20_4" localSheetId="125" hidden="1">#REF!</definedName>
    <definedName name="TRNR_39175fd75c254f6d90fe0e768784db88_20_4" localSheetId="126" hidden="1">#REF!</definedName>
    <definedName name="TRNR_39175fd75c254f6d90fe0e768784db88_20_4" localSheetId="127" hidden="1">#REF!</definedName>
    <definedName name="TRNR_39175fd75c254f6d90fe0e768784db88_20_4" localSheetId="129" hidden="1">#REF!</definedName>
    <definedName name="TRNR_39175fd75c254f6d90fe0e768784db88_20_4" localSheetId="130" hidden="1">#REF!</definedName>
    <definedName name="TRNR_39175fd75c254f6d90fe0e768784db88_20_4" localSheetId="131" hidden="1">#REF!</definedName>
    <definedName name="TRNR_39175fd75c254f6d90fe0e768784db88_20_4" hidden="1">#REF!</definedName>
    <definedName name="TRNR_391d0a6493934b79a5835093430cc37c_5852_6" localSheetId="38" hidden="1">#REF!</definedName>
    <definedName name="TRNR_391d0a6493934b79a5835093430cc37c_5852_6" localSheetId="124" hidden="1">#REF!</definedName>
    <definedName name="TRNR_391d0a6493934b79a5835093430cc37c_5852_6" localSheetId="125" hidden="1">#REF!</definedName>
    <definedName name="TRNR_391d0a6493934b79a5835093430cc37c_5852_6" localSheetId="128" hidden="1">#REF!</definedName>
    <definedName name="TRNR_391d0a6493934b79a5835093430cc37c_5852_6" localSheetId="129" hidden="1">#REF!</definedName>
    <definedName name="TRNR_391d0a6493934b79a5835093430cc37c_5852_6" hidden="1">#REF!</definedName>
    <definedName name="TRNR_392df5ed42d746c39ddb877905fc8241_61_2" localSheetId="31" hidden="1">#REF!</definedName>
    <definedName name="TRNR_392df5ed42d746c39ddb877905fc8241_61_2" localSheetId="50" hidden="1">#REF!</definedName>
    <definedName name="TRNR_392df5ed42d746c39ddb877905fc8241_61_2" localSheetId="51" hidden="1">#REF!</definedName>
    <definedName name="TRNR_392df5ed42d746c39ddb877905fc8241_61_2" localSheetId="53" hidden="1">#REF!</definedName>
    <definedName name="TRNR_392df5ed42d746c39ddb877905fc8241_61_2" localSheetId="38" hidden="1">#REF!</definedName>
    <definedName name="TRNR_392df5ed42d746c39ddb877905fc8241_61_2" localSheetId="125" hidden="1">#REF!</definedName>
    <definedName name="TRNR_392df5ed42d746c39ddb877905fc8241_61_2" localSheetId="126" hidden="1">#REF!</definedName>
    <definedName name="TRNR_392df5ed42d746c39ddb877905fc8241_61_2" localSheetId="127" hidden="1">#REF!</definedName>
    <definedName name="TRNR_392df5ed42d746c39ddb877905fc8241_61_2" localSheetId="129" hidden="1">#REF!</definedName>
    <definedName name="TRNR_392df5ed42d746c39ddb877905fc8241_61_2" localSheetId="130" hidden="1">#REF!</definedName>
    <definedName name="TRNR_392df5ed42d746c39ddb877905fc8241_61_2" localSheetId="131" hidden="1">#REF!</definedName>
    <definedName name="TRNR_392df5ed42d746c39ddb877905fc8241_61_2" localSheetId="138" hidden="1">#REF!</definedName>
    <definedName name="TRNR_392df5ed42d746c39ddb877905fc8241_61_2" localSheetId="40" hidden="1">#REF!</definedName>
    <definedName name="TRNR_392df5ed42d746c39ddb877905fc8241_61_2" hidden="1">#REF!</definedName>
    <definedName name="TRNR_394bc49b33ab4cbbb351b450af7f2c1a_61_2" localSheetId="31" hidden="1">#REF!</definedName>
    <definedName name="TRNR_394bc49b33ab4cbbb351b450af7f2c1a_61_2" localSheetId="50" hidden="1">#REF!</definedName>
    <definedName name="TRNR_394bc49b33ab4cbbb351b450af7f2c1a_61_2" localSheetId="51" hidden="1">#REF!</definedName>
    <definedName name="TRNR_394bc49b33ab4cbbb351b450af7f2c1a_61_2" localSheetId="53" hidden="1">#REF!</definedName>
    <definedName name="TRNR_394bc49b33ab4cbbb351b450af7f2c1a_61_2" localSheetId="38" hidden="1">#REF!</definedName>
    <definedName name="TRNR_394bc49b33ab4cbbb351b450af7f2c1a_61_2" localSheetId="125" hidden="1">#REF!</definedName>
    <definedName name="TRNR_394bc49b33ab4cbbb351b450af7f2c1a_61_2" localSheetId="126" hidden="1">#REF!</definedName>
    <definedName name="TRNR_394bc49b33ab4cbbb351b450af7f2c1a_61_2" localSheetId="127" hidden="1">#REF!</definedName>
    <definedName name="TRNR_394bc49b33ab4cbbb351b450af7f2c1a_61_2" localSheetId="129" hidden="1">#REF!</definedName>
    <definedName name="TRNR_394bc49b33ab4cbbb351b450af7f2c1a_61_2" localSheetId="130" hidden="1">#REF!</definedName>
    <definedName name="TRNR_394bc49b33ab4cbbb351b450af7f2c1a_61_2" localSheetId="131" hidden="1">#REF!</definedName>
    <definedName name="TRNR_394bc49b33ab4cbbb351b450af7f2c1a_61_2" localSheetId="40" hidden="1">#REF!</definedName>
    <definedName name="TRNR_394bc49b33ab4cbbb351b450af7f2c1a_61_2" hidden="1">#REF!</definedName>
    <definedName name="TRNR_3956b9c695f5414782f1d105427d6343_14_37" localSheetId="31" hidden="1">#REF!</definedName>
    <definedName name="TRNR_3956b9c695f5414782f1d105427d6343_14_37" localSheetId="54" hidden="1">#REF!</definedName>
    <definedName name="TRNR_3956b9c695f5414782f1d105427d6343_14_37" localSheetId="38" hidden="1">#REF!</definedName>
    <definedName name="TRNR_3956b9c695f5414782f1d105427d6343_14_37" localSheetId="124" hidden="1">#REF!</definedName>
    <definedName name="TRNR_3956b9c695f5414782f1d105427d6343_14_37" localSheetId="125" hidden="1">#REF!</definedName>
    <definedName name="TRNR_3956b9c695f5414782f1d105427d6343_14_37" localSheetId="126" hidden="1">#REF!</definedName>
    <definedName name="TRNR_3956b9c695f5414782f1d105427d6343_14_37" localSheetId="127" hidden="1">#REF!</definedName>
    <definedName name="TRNR_3956b9c695f5414782f1d105427d6343_14_37" localSheetId="128" hidden="1">#REF!</definedName>
    <definedName name="TRNR_3956b9c695f5414782f1d105427d6343_14_37" localSheetId="129" hidden="1">#REF!</definedName>
    <definedName name="TRNR_3956b9c695f5414782f1d105427d6343_14_37" localSheetId="130" hidden="1">#REF!</definedName>
    <definedName name="TRNR_3956b9c695f5414782f1d105427d6343_14_37" localSheetId="131" hidden="1">#REF!</definedName>
    <definedName name="TRNR_3956b9c695f5414782f1d105427d6343_14_37" localSheetId="40" hidden="1">#REF!</definedName>
    <definedName name="TRNR_3956b9c695f5414782f1d105427d6343_14_37" hidden="1">#REF!</definedName>
    <definedName name="TRNR_3975f6ab4ac5450886f53d384106da92_61_2" localSheetId="31" hidden="1">#REF!</definedName>
    <definedName name="TRNR_3975f6ab4ac5450886f53d384106da92_61_2" localSheetId="50" hidden="1">#REF!</definedName>
    <definedName name="TRNR_3975f6ab4ac5450886f53d384106da92_61_2" localSheetId="51" hidden="1">#REF!</definedName>
    <definedName name="TRNR_3975f6ab4ac5450886f53d384106da92_61_2" localSheetId="53" hidden="1">#REF!</definedName>
    <definedName name="TRNR_3975f6ab4ac5450886f53d384106da92_61_2" localSheetId="38" hidden="1">#REF!</definedName>
    <definedName name="TRNR_3975f6ab4ac5450886f53d384106da92_61_2" localSheetId="125" hidden="1">#REF!</definedName>
    <definedName name="TRNR_3975f6ab4ac5450886f53d384106da92_61_2" localSheetId="126" hidden="1">#REF!</definedName>
    <definedName name="TRNR_3975f6ab4ac5450886f53d384106da92_61_2" localSheetId="127" hidden="1">#REF!</definedName>
    <definedName name="TRNR_3975f6ab4ac5450886f53d384106da92_61_2" localSheetId="129" hidden="1">#REF!</definedName>
    <definedName name="TRNR_3975f6ab4ac5450886f53d384106da92_61_2" localSheetId="130" hidden="1">#REF!</definedName>
    <definedName name="TRNR_3975f6ab4ac5450886f53d384106da92_61_2" localSheetId="131" hidden="1">#REF!</definedName>
    <definedName name="TRNR_3975f6ab4ac5450886f53d384106da92_61_2" localSheetId="40" hidden="1">#REF!</definedName>
    <definedName name="TRNR_3975f6ab4ac5450886f53d384106da92_61_2" hidden="1">#REF!</definedName>
    <definedName name="TRNR_398213623c2e41f9ad6bedd0455b987a_61_2" localSheetId="31" hidden="1">#REF!</definedName>
    <definedName name="TRNR_398213623c2e41f9ad6bedd0455b987a_61_2" localSheetId="50" hidden="1">#REF!</definedName>
    <definedName name="TRNR_398213623c2e41f9ad6bedd0455b987a_61_2" localSheetId="51" hidden="1">#REF!</definedName>
    <definedName name="TRNR_398213623c2e41f9ad6bedd0455b987a_61_2" localSheetId="53" hidden="1">#REF!</definedName>
    <definedName name="TRNR_398213623c2e41f9ad6bedd0455b987a_61_2" localSheetId="38" hidden="1">#REF!</definedName>
    <definedName name="TRNR_398213623c2e41f9ad6bedd0455b987a_61_2" localSheetId="125" hidden="1">#REF!</definedName>
    <definedName name="TRNR_398213623c2e41f9ad6bedd0455b987a_61_2" localSheetId="126" hidden="1">#REF!</definedName>
    <definedName name="TRNR_398213623c2e41f9ad6bedd0455b987a_61_2" localSheetId="127" hidden="1">#REF!</definedName>
    <definedName name="TRNR_398213623c2e41f9ad6bedd0455b987a_61_2" localSheetId="129" hidden="1">#REF!</definedName>
    <definedName name="TRNR_398213623c2e41f9ad6bedd0455b987a_61_2" localSheetId="130" hidden="1">#REF!</definedName>
    <definedName name="TRNR_398213623c2e41f9ad6bedd0455b987a_61_2" localSheetId="131" hidden="1">#REF!</definedName>
    <definedName name="TRNR_398213623c2e41f9ad6bedd0455b987a_61_2" localSheetId="40" hidden="1">#REF!</definedName>
    <definedName name="TRNR_398213623c2e41f9ad6bedd0455b987a_61_2" hidden="1">#REF!</definedName>
    <definedName name="TRNR_3985c2f0497840009e687d0b5e1565cc_61_2" localSheetId="31" hidden="1">#REF!</definedName>
    <definedName name="TRNR_3985c2f0497840009e687d0b5e1565cc_61_2" localSheetId="50" hidden="1">#REF!</definedName>
    <definedName name="TRNR_3985c2f0497840009e687d0b5e1565cc_61_2" localSheetId="51" hidden="1">#REF!</definedName>
    <definedName name="TRNR_3985c2f0497840009e687d0b5e1565cc_61_2" localSheetId="53" hidden="1">#REF!</definedName>
    <definedName name="TRNR_3985c2f0497840009e687d0b5e1565cc_61_2" localSheetId="38" hidden="1">#REF!</definedName>
    <definedName name="TRNR_3985c2f0497840009e687d0b5e1565cc_61_2" localSheetId="125" hidden="1">#REF!</definedName>
    <definedName name="TRNR_3985c2f0497840009e687d0b5e1565cc_61_2" localSheetId="126" hidden="1">#REF!</definedName>
    <definedName name="TRNR_3985c2f0497840009e687d0b5e1565cc_61_2" localSheetId="127" hidden="1">#REF!</definedName>
    <definedName name="TRNR_3985c2f0497840009e687d0b5e1565cc_61_2" localSheetId="129" hidden="1">#REF!</definedName>
    <definedName name="TRNR_3985c2f0497840009e687d0b5e1565cc_61_2" localSheetId="130" hidden="1">#REF!</definedName>
    <definedName name="TRNR_3985c2f0497840009e687d0b5e1565cc_61_2" localSheetId="131" hidden="1">#REF!</definedName>
    <definedName name="TRNR_3985c2f0497840009e687d0b5e1565cc_61_2" localSheetId="40" hidden="1">#REF!</definedName>
    <definedName name="TRNR_3985c2f0497840009e687d0b5e1565cc_61_2" hidden="1">#REF!</definedName>
    <definedName name="TRNR_39861263db5747ab8bb8e96794e38dd8_61_2" localSheetId="31" hidden="1">#REF!</definedName>
    <definedName name="TRNR_39861263db5747ab8bb8e96794e38dd8_61_2" localSheetId="50" hidden="1">#REF!</definedName>
    <definedName name="TRNR_39861263db5747ab8bb8e96794e38dd8_61_2" localSheetId="51" hidden="1">#REF!</definedName>
    <definedName name="TRNR_39861263db5747ab8bb8e96794e38dd8_61_2" localSheetId="53" hidden="1">#REF!</definedName>
    <definedName name="TRNR_39861263db5747ab8bb8e96794e38dd8_61_2" localSheetId="38" hidden="1">#REF!</definedName>
    <definedName name="TRNR_39861263db5747ab8bb8e96794e38dd8_61_2" localSheetId="125" hidden="1">#REF!</definedName>
    <definedName name="TRNR_39861263db5747ab8bb8e96794e38dd8_61_2" localSheetId="126" hidden="1">#REF!</definedName>
    <definedName name="TRNR_39861263db5747ab8bb8e96794e38dd8_61_2" localSheetId="127" hidden="1">#REF!</definedName>
    <definedName name="TRNR_39861263db5747ab8bb8e96794e38dd8_61_2" localSheetId="129" hidden="1">#REF!</definedName>
    <definedName name="TRNR_39861263db5747ab8bb8e96794e38dd8_61_2" localSheetId="130" hidden="1">#REF!</definedName>
    <definedName name="TRNR_39861263db5747ab8bb8e96794e38dd8_61_2" localSheetId="131" hidden="1">#REF!</definedName>
    <definedName name="TRNR_39861263db5747ab8bb8e96794e38dd8_61_2" localSheetId="40" hidden="1">#REF!</definedName>
    <definedName name="TRNR_39861263db5747ab8bb8e96794e38dd8_61_2" hidden="1">#REF!</definedName>
    <definedName name="TRNR_3987aba6b4044cccb85b34b2353ba187_61_2" localSheetId="31" hidden="1">#REF!</definedName>
    <definedName name="TRNR_3987aba6b4044cccb85b34b2353ba187_61_2" localSheetId="50" hidden="1">#REF!</definedName>
    <definedName name="TRNR_3987aba6b4044cccb85b34b2353ba187_61_2" localSheetId="51" hidden="1">#REF!</definedName>
    <definedName name="TRNR_3987aba6b4044cccb85b34b2353ba187_61_2" localSheetId="53" hidden="1">#REF!</definedName>
    <definedName name="TRNR_3987aba6b4044cccb85b34b2353ba187_61_2" localSheetId="38" hidden="1">#REF!</definedName>
    <definedName name="TRNR_3987aba6b4044cccb85b34b2353ba187_61_2" localSheetId="125" hidden="1">#REF!</definedName>
    <definedName name="TRNR_3987aba6b4044cccb85b34b2353ba187_61_2" localSheetId="126" hidden="1">#REF!</definedName>
    <definedName name="TRNR_3987aba6b4044cccb85b34b2353ba187_61_2" localSheetId="127" hidden="1">#REF!</definedName>
    <definedName name="TRNR_3987aba6b4044cccb85b34b2353ba187_61_2" localSheetId="129" hidden="1">#REF!</definedName>
    <definedName name="TRNR_3987aba6b4044cccb85b34b2353ba187_61_2" localSheetId="130" hidden="1">#REF!</definedName>
    <definedName name="TRNR_3987aba6b4044cccb85b34b2353ba187_61_2" localSheetId="131" hidden="1">#REF!</definedName>
    <definedName name="TRNR_3987aba6b4044cccb85b34b2353ba187_61_2" localSheetId="40" hidden="1">#REF!</definedName>
    <definedName name="TRNR_3987aba6b4044cccb85b34b2353ba187_61_2" hidden="1">#REF!</definedName>
    <definedName name="TRNR_398a4247e66a46709363711fa614581f_61_2" localSheetId="31" hidden="1">#REF!</definedName>
    <definedName name="TRNR_398a4247e66a46709363711fa614581f_61_2" localSheetId="50" hidden="1">#REF!</definedName>
    <definedName name="TRNR_398a4247e66a46709363711fa614581f_61_2" localSheetId="51" hidden="1">#REF!</definedName>
    <definedName name="TRNR_398a4247e66a46709363711fa614581f_61_2" localSheetId="53" hidden="1">#REF!</definedName>
    <definedName name="TRNR_398a4247e66a46709363711fa614581f_61_2" localSheetId="38" hidden="1">#REF!</definedName>
    <definedName name="TRNR_398a4247e66a46709363711fa614581f_61_2" localSheetId="125" hidden="1">#REF!</definedName>
    <definedName name="TRNR_398a4247e66a46709363711fa614581f_61_2" localSheetId="126" hidden="1">#REF!</definedName>
    <definedName name="TRNR_398a4247e66a46709363711fa614581f_61_2" localSheetId="127" hidden="1">#REF!</definedName>
    <definedName name="TRNR_398a4247e66a46709363711fa614581f_61_2" localSheetId="129" hidden="1">#REF!</definedName>
    <definedName name="TRNR_398a4247e66a46709363711fa614581f_61_2" localSheetId="130" hidden="1">#REF!</definedName>
    <definedName name="TRNR_398a4247e66a46709363711fa614581f_61_2" localSheetId="131" hidden="1">#REF!</definedName>
    <definedName name="TRNR_398a4247e66a46709363711fa614581f_61_2" localSheetId="40" hidden="1">#REF!</definedName>
    <definedName name="TRNR_398a4247e66a46709363711fa614581f_61_2" hidden="1">#REF!</definedName>
    <definedName name="TRNR_3999ea7d40f448d2a6db7dab5e7be28d_61_2" localSheetId="31" hidden="1">#REF!</definedName>
    <definedName name="TRNR_3999ea7d40f448d2a6db7dab5e7be28d_61_2" localSheetId="50" hidden="1">#REF!</definedName>
    <definedName name="TRNR_3999ea7d40f448d2a6db7dab5e7be28d_61_2" localSheetId="51" hidden="1">#REF!</definedName>
    <definedName name="TRNR_3999ea7d40f448d2a6db7dab5e7be28d_61_2" localSheetId="53" hidden="1">#REF!</definedName>
    <definedName name="TRNR_3999ea7d40f448d2a6db7dab5e7be28d_61_2" localSheetId="38" hidden="1">#REF!</definedName>
    <definedName name="TRNR_3999ea7d40f448d2a6db7dab5e7be28d_61_2" localSheetId="125" hidden="1">#REF!</definedName>
    <definedName name="TRNR_3999ea7d40f448d2a6db7dab5e7be28d_61_2" localSheetId="126" hidden="1">#REF!</definedName>
    <definedName name="TRNR_3999ea7d40f448d2a6db7dab5e7be28d_61_2" localSheetId="127" hidden="1">#REF!</definedName>
    <definedName name="TRNR_3999ea7d40f448d2a6db7dab5e7be28d_61_2" localSheetId="129" hidden="1">#REF!</definedName>
    <definedName name="TRNR_3999ea7d40f448d2a6db7dab5e7be28d_61_2" localSheetId="130" hidden="1">#REF!</definedName>
    <definedName name="TRNR_3999ea7d40f448d2a6db7dab5e7be28d_61_2" localSheetId="131" hidden="1">#REF!</definedName>
    <definedName name="TRNR_3999ea7d40f448d2a6db7dab5e7be28d_61_2" localSheetId="40" hidden="1">#REF!</definedName>
    <definedName name="TRNR_3999ea7d40f448d2a6db7dab5e7be28d_61_2" hidden="1">#REF!</definedName>
    <definedName name="TRNR_39a2bb8a08004578a488e3549d2f1602_61_2" localSheetId="31" hidden="1">#REF!</definedName>
    <definedName name="TRNR_39a2bb8a08004578a488e3549d2f1602_61_2" localSheetId="50" hidden="1">#REF!</definedName>
    <definedName name="TRNR_39a2bb8a08004578a488e3549d2f1602_61_2" localSheetId="51" hidden="1">#REF!</definedName>
    <definedName name="TRNR_39a2bb8a08004578a488e3549d2f1602_61_2" localSheetId="53" hidden="1">#REF!</definedName>
    <definedName name="TRNR_39a2bb8a08004578a488e3549d2f1602_61_2" localSheetId="38" hidden="1">#REF!</definedName>
    <definedName name="TRNR_39a2bb8a08004578a488e3549d2f1602_61_2" localSheetId="125" hidden="1">#REF!</definedName>
    <definedName name="TRNR_39a2bb8a08004578a488e3549d2f1602_61_2" localSheetId="126" hidden="1">#REF!</definedName>
    <definedName name="TRNR_39a2bb8a08004578a488e3549d2f1602_61_2" localSheetId="127" hidden="1">#REF!</definedName>
    <definedName name="TRNR_39a2bb8a08004578a488e3549d2f1602_61_2" localSheetId="129" hidden="1">#REF!</definedName>
    <definedName name="TRNR_39a2bb8a08004578a488e3549d2f1602_61_2" localSheetId="130" hidden="1">#REF!</definedName>
    <definedName name="TRNR_39a2bb8a08004578a488e3549d2f1602_61_2" localSheetId="131" hidden="1">#REF!</definedName>
    <definedName name="TRNR_39a2bb8a08004578a488e3549d2f1602_61_2" localSheetId="40" hidden="1">#REF!</definedName>
    <definedName name="TRNR_39a2bb8a08004578a488e3549d2f1602_61_2" hidden="1">#REF!</definedName>
    <definedName name="TRNR_39cde9ccacef4b8eb493fde8e11cfa35_61_2" localSheetId="31" hidden="1">#REF!</definedName>
    <definedName name="TRNR_39cde9ccacef4b8eb493fde8e11cfa35_61_2" localSheetId="50" hidden="1">#REF!</definedName>
    <definedName name="TRNR_39cde9ccacef4b8eb493fde8e11cfa35_61_2" localSheetId="51" hidden="1">#REF!</definedName>
    <definedName name="TRNR_39cde9ccacef4b8eb493fde8e11cfa35_61_2" localSheetId="53" hidden="1">#REF!</definedName>
    <definedName name="TRNR_39cde9ccacef4b8eb493fde8e11cfa35_61_2" localSheetId="38" hidden="1">#REF!</definedName>
    <definedName name="TRNR_39cde9ccacef4b8eb493fde8e11cfa35_61_2" localSheetId="125" hidden="1">#REF!</definedName>
    <definedName name="TRNR_39cde9ccacef4b8eb493fde8e11cfa35_61_2" localSheetId="126" hidden="1">#REF!</definedName>
    <definedName name="TRNR_39cde9ccacef4b8eb493fde8e11cfa35_61_2" localSheetId="127" hidden="1">#REF!</definedName>
    <definedName name="TRNR_39cde9ccacef4b8eb493fde8e11cfa35_61_2" localSheetId="129" hidden="1">#REF!</definedName>
    <definedName name="TRNR_39cde9ccacef4b8eb493fde8e11cfa35_61_2" localSheetId="130" hidden="1">#REF!</definedName>
    <definedName name="TRNR_39cde9ccacef4b8eb493fde8e11cfa35_61_2" localSheetId="131" hidden="1">#REF!</definedName>
    <definedName name="TRNR_39cde9ccacef4b8eb493fde8e11cfa35_61_2" localSheetId="40" hidden="1">#REF!</definedName>
    <definedName name="TRNR_39cde9ccacef4b8eb493fde8e11cfa35_61_2" hidden="1">#REF!</definedName>
    <definedName name="TRNR_39d7f648d44443d1a11de5e78e5bfd55_51_3" localSheetId="31" hidden="1">#REF!</definedName>
    <definedName name="TRNR_39d7f648d44443d1a11de5e78e5bfd55_51_3" localSheetId="38" hidden="1">#REF!</definedName>
    <definedName name="TRNR_39d7f648d44443d1a11de5e78e5bfd55_51_3" localSheetId="125" hidden="1">#REF!</definedName>
    <definedName name="TRNR_39d7f648d44443d1a11de5e78e5bfd55_51_3" localSheetId="126" hidden="1">#REF!</definedName>
    <definedName name="TRNR_39d7f648d44443d1a11de5e78e5bfd55_51_3" localSheetId="127" hidden="1">#REF!</definedName>
    <definedName name="TRNR_39d7f648d44443d1a11de5e78e5bfd55_51_3" localSheetId="129" hidden="1">#REF!</definedName>
    <definedName name="TRNR_39d7f648d44443d1a11de5e78e5bfd55_51_3" localSheetId="130" hidden="1">#REF!</definedName>
    <definedName name="TRNR_39d7f648d44443d1a11de5e78e5bfd55_51_3" localSheetId="131" hidden="1">#REF!</definedName>
    <definedName name="TRNR_39d7f648d44443d1a11de5e78e5bfd55_51_3" localSheetId="40" hidden="1">#REF!</definedName>
    <definedName name="TRNR_39d7f648d44443d1a11de5e78e5bfd55_51_3" hidden="1">#REF!</definedName>
    <definedName name="TRNR_39da85663a544530991b8beeeabfaa97_61_2" localSheetId="31" hidden="1">#REF!</definedName>
    <definedName name="TRNR_39da85663a544530991b8beeeabfaa97_61_2" localSheetId="50" hidden="1">#REF!</definedName>
    <definedName name="TRNR_39da85663a544530991b8beeeabfaa97_61_2" localSheetId="51" hidden="1">#REF!</definedName>
    <definedName name="TRNR_39da85663a544530991b8beeeabfaa97_61_2" localSheetId="53" hidden="1">#REF!</definedName>
    <definedName name="TRNR_39da85663a544530991b8beeeabfaa97_61_2" localSheetId="38" hidden="1">#REF!</definedName>
    <definedName name="TRNR_39da85663a544530991b8beeeabfaa97_61_2" localSheetId="125" hidden="1">#REF!</definedName>
    <definedName name="TRNR_39da85663a544530991b8beeeabfaa97_61_2" localSheetId="126" hidden="1">#REF!</definedName>
    <definedName name="TRNR_39da85663a544530991b8beeeabfaa97_61_2" localSheetId="127" hidden="1">#REF!</definedName>
    <definedName name="TRNR_39da85663a544530991b8beeeabfaa97_61_2" localSheetId="129" hidden="1">#REF!</definedName>
    <definedName name="TRNR_39da85663a544530991b8beeeabfaa97_61_2" localSheetId="130" hidden="1">#REF!</definedName>
    <definedName name="TRNR_39da85663a544530991b8beeeabfaa97_61_2" localSheetId="131" hidden="1">#REF!</definedName>
    <definedName name="TRNR_39da85663a544530991b8beeeabfaa97_61_2" localSheetId="40" hidden="1">#REF!</definedName>
    <definedName name="TRNR_39da85663a544530991b8beeeabfaa97_61_2" hidden="1">#REF!</definedName>
    <definedName name="TRNR_39de6c1f8fe8423293e47a60d1e282c5_5865_12" localSheetId="5" hidden="1">#REF!</definedName>
    <definedName name="TRNR_39de6c1f8fe8423293e47a60d1e282c5_5865_12" localSheetId="6" hidden="1">#REF!</definedName>
    <definedName name="TRNR_39de6c1f8fe8423293e47a60d1e282c5_5865_12" localSheetId="7" hidden="1">#REF!</definedName>
    <definedName name="TRNR_39de6c1f8fe8423293e47a60d1e282c5_5865_12" localSheetId="8" hidden="1">#REF!</definedName>
    <definedName name="TRNR_39de6c1f8fe8423293e47a60d1e282c5_5865_12" localSheetId="9" hidden="1">#REF!</definedName>
    <definedName name="TRNR_39de6c1f8fe8423293e47a60d1e282c5_5865_12" localSheetId="30" hidden="1">#REF!</definedName>
    <definedName name="TRNR_39de6c1f8fe8423293e47a60d1e282c5_5865_12" localSheetId="38" hidden="1">#REF!</definedName>
    <definedName name="TRNR_39de6c1f8fe8423293e47a60d1e282c5_5865_12" localSheetId="124" hidden="1">#REF!</definedName>
    <definedName name="TRNR_39de6c1f8fe8423293e47a60d1e282c5_5865_12" localSheetId="125" hidden="1">#REF!</definedName>
    <definedName name="TRNR_39de6c1f8fe8423293e47a60d1e282c5_5865_12" localSheetId="128" hidden="1">#REF!</definedName>
    <definedName name="TRNR_39de6c1f8fe8423293e47a60d1e282c5_5865_12" localSheetId="129" hidden="1">#REF!</definedName>
    <definedName name="TRNR_39de6c1f8fe8423293e47a60d1e282c5_5865_12" hidden="1">#REF!</definedName>
    <definedName name="TRNR_39e21c430cf341ebb3b0f36e480567cc_55_3" localSheetId="31" hidden="1">#REF!</definedName>
    <definedName name="TRNR_39e21c430cf341ebb3b0f36e480567cc_55_3" localSheetId="38" hidden="1">#REF!</definedName>
    <definedName name="TRNR_39e21c430cf341ebb3b0f36e480567cc_55_3" localSheetId="125" hidden="1">#REF!</definedName>
    <definedName name="TRNR_39e21c430cf341ebb3b0f36e480567cc_55_3" localSheetId="126" hidden="1">#REF!</definedName>
    <definedName name="TRNR_39e21c430cf341ebb3b0f36e480567cc_55_3" localSheetId="127" hidden="1">#REF!</definedName>
    <definedName name="TRNR_39e21c430cf341ebb3b0f36e480567cc_55_3" localSheetId="129" hidden="1">#REF!</definedName>
    <definedName name="TRNR_39e21c430cf341ebb3b0f36e480567cc_55_3" localSheetId="130" hidden="1">#REF!</definedName>
    <definedName name="TRNR_39e21c430cf341ebb3b0f36e480567cc_55_3" localSheetId="131" hidden="1">#REF!</definedName>
    <definedName name="TRNR_39e21c430cf341ebb3b0f36e480567cc_55_3" localSheetId="138" hidden="1">#REF!</definedName>
    <definedName name="TRNR_39e21c430cf341ebb3b0f36e480567cc_55_3" localSheetId="40" hidden="1">#REF!</definedName>
    <definedName name="TRNR_39e21c430cf341ebb3b0f36e480567cc_55_3" hidden="1">#REF!</definedName>
    <definedName name="TRNR_39e8bd759b34458eb2c9fab43b955609_47_6" localSheetId="31" hidden="1">#REF!</definedName>
    <definedName name="TRNR_39e8bd759b34458eb2c9fab43b955609_47_6" localSheetId="54" hidden="1">#REF!</definedName>
    <definedName name="TRNR_39e8bd759b34458eb2c9fab43b955609_47_6" localSheetId="38" hidden="1">#REF!</definedName>
    <definedName name="TRNR_39e8bd759b34458eb2c9fab43b955609_47_6" localSheetId="124" hidden="1">#REF!</definedName>
    <definedName name="TRNR_39e8bd759b34458eb2c9fab43b955609_47_6" localSheetId="125" hidden="1">#REF!</definedName>
    <definedName name="TRNR_39e8bd759b34458eb2c9fab43b955609_47_6" localSheetId="126" hidden="1">#REF!</definedName>
    <definedName name="TRNR_39e8bd759b34458eb2c9fab43b955609_47_6" localSheetId="127" hidden="1">#REF!</definedName>
    <definedName name="TRNR_39e8bd759b34458eb2c9fab43b955609_47_6" localSheetId="128" hidden="1">#REF!</definedName>
    <definedName name="TRNR_39e8bd759b34458eb2c9fab43b955609_47_6" localSheetId="129" hidden="1">#REF!</definedName>
    <definedName name="TRNR_39e8bd759b34458eb2c9fab43b955609_47_6" localSheetId="130" hidden="1">#REF!</definedName>
    <definedName name="TRNR_39e8bd759b34458eb2c9fab43b955609_47_6" localSheetId="131" hidden="1">#REF!</definedName>
    <definedName name="TRNR_39e8bd759b34458eb2c9fab43b955609_47_6" localSheetId="40" hidden="1">#REF!</definedName>
    <definedName name="TRNR_39e8bd759b34458eb2c9fab43b955609_47_6" hidden="1">#REF!</definedName>
    <definedName name="TRNR_39f0e4ae87c64ba69d90a7a5e1940900_61_2" localSheetId="31" hidden="1">#REF!</definedName>
    <definedName name="TRNR_39f0e4ae87c64ba69d90a7a5e1940900_61_2" localSheetId="50" hidden="1">#REF!</definedName>
    <definedName name="TRNR_39f0e4ae87c64ba69d90a7a5e1940900_61_2" localSheetId="51" hidden="1">#REF!</definedName>
    <definedName name="TRNR_39f0e4ae87c64ba69d90a7a5e1940900_61_2" localSheetId="53" hidden="1">#REF!</definedName>
    <definedName name="TRNR_39f0e4ae87c64ba69d90a7a5e1940900_61_2" localSheetId="38" hidden="1">#REF!</definedName>
    <definedName name="TRNR_39f0e4ae87c64ba69d90a7a5e1940900_61_2" localSheetId="125" hidden="1">#REF!</definedName>
    <definedName name="TRNR_39f0e4ae87c64ba69d90a7a5e1940900_61_2" localSheetId="126" hidden="1">#REF!</definedName>
    <definedName name="TRNR_39f0e4ae87c64ba69d90a7a5e1940900_61_2" localSheetId="127" hidden="1">#REF!</definedName>
    <definedName name="TRNR_39f0e4ae87c64ba69d90a7a5e1940900_61_2" localSheetId="129" hidden="1">#REF!</definedName>
    <definedName name="TRNR_39f0e4ae87c64ba69d90a7a5e1940900_61_2" localSheetId="130" hidden="1">#REF!</definedName>
    <definedName name="TRNR_39f0e4ae87c64ba69d90a7a5e1940900_61_2" localSheetId="131" hidden="1">#REF!</definedName>
    <definedName name="TRNR_39f0e4ae87c64ba69d90a7a5e1940900_61_2" localSheetId="40" hidden="1">#REF!</definedName>
    <definedName name="TRNR_39f0e4ae87c64ba69d90a7a5e1940900_61_2" hidden="1">#REF!</definedName>
    <definedName name="TRNR_39fe8d88088640a589e8931204316fba_61_11" localSheetId="31" hidden="1">#REF!</definedName>
    <definedName name="TRNR_39fe8d88088640a589e8931204316fba_61_11" localSheetId="50" hidden="1">#REF!</definedName>
    <definedName name="TRNR_39fe8d88088640a589e8931204316fba_61_11" localSheetId="51" hidden="1">#REF!</definedName>
    <definedName name="TRNR_39fe8d88088640a589e8931204316fba_61_11" localSheetId="53" hidden="1">#REF!</definedName>
    <definedName name="TRNR_39fe8d88088640a589e8931204316fba_61_11" localSheetId="33" hidden="1">#REF!</definedName>
    <definedName name="TRNR_39fe8d88088640a589e8931204316fba_61_11" localSheetId="34" hidden="1">#REF!</definedName>
    <definedName name="TRNR_39fe8d88088640a589e8931204316fba_61_11" localSheetId="38" hidden="1">#REF!</definedName>
    <definedName name="TRNR_39fe8d88088640a589e8931204316fba_61_11" localSheetId="125" hidden="1">#REF!</definedName>
    <definedName name="TRNR_39fe8d88088640a589e8931204316fba_61_11" localSheetId="126" hidden="1">#REF!</definedName>
    <definedName name="TRNR_39fe8d88088640a589e8931204316fba_61_11" localSheetId="127" hidden="1">#REF!</definedName>
    <definedName name="TRNR_39fe8d88088640a589e8931204316fba_61_11" localSheetId="129" hidden="1">#REF!</definedName>
    <definedName name="TRNR_39fe8d88088640a589e8931204316fba_61_11" localSheetId="130" hidden="1">#REF!</definedName>
    <definedName name="TRNR_39fe8d88088640a589e8931204316fba_61_11" localSheetId="131" hidden="1">#REF!</definedName>
    <definedName name="TRNR_39fe8d88088640a589e8931204316fba_61_11" localSheetId="40" hidden="1">#REF!</definedName>
    <definedName name="TRNR_39fe8d88088640a589e8931204316fba_61_11" hidden="1">#REF!</definedName>
    <definedName name="TRNR_3a0474a9cf4f458881828d5ec7018d86_61_2" localSheetId="31" hidden="1">#REF!</definedName>
    <definedName name="TRNR_3a0474a9cf4f458881828d5ec7018d86_61_2" localSheetId="50" hidden="1">#REF!</definedName>
    <definedName name="TRNR_3a0474a9cf4f458881828d5ec7018d86_61_2" localSheetId="51" hidden="1">#REF!</definedName>
    <definedName name="TRNR_3a0474a9cf4f458881828d5ec7018d86_61_2" localSheetId="53" hidden="1">#REF!</definedName>
    <definedName name="TRNR_3a0474a9cf4f458881828d5ec7018d86_61_2" localSheetId="38" hidden="1">#REF!</definedName>
    <definedName name="TRNR_3a0474a9cf4f458881828d5ec7018d86_61_2" localSheetId="125" hidden="1">#REF!</definedName>
    <definedName name="TRNR_3a0474a9cf4f458881828d5ec7018d86_61_2" localSheetId="126" hidden="1">#REF!</definedName>
    <definedName name="TRNR_3a0474a9cf4f458881828d5ec7018d86_61_2" localSheetId="127" hidden="1">#REF!</definedName>
    <definedName name="TRNR_3a0474a9cf4f458881828d5ec7018d86_61_2" localSheetId="129" hidden="1">#REF!</definedName>
    <definedName name="TRNR_3a0474a9cf4f458881828d5ec7018d86_61_2" localSheetId="130" hidden="1">#REF!</definedName>
    <definedName name="TRNR_3a0474a9cf4f458881828d5ec7018d86_61_2" localSheetId="131" hidden="1">#REF!</definedName>
    <definedName name="TRNR_3a0474a9cf4f458881828d5ec7018d86_61_2" localSheetId="40" hidden="1">#REF!</definedName>
    <definedName name="TRNR_3a0474a9cf4f458881828d5ec7018d86_61_2" hidden="1">#REF!</definedName>
    <definedName name="TRNR_3a05853339b94a78ae772b6a895e818e_102_3" localSheetId="31" hidden="1">#REF!</definedName>
    <definedName name="TRNR_3a05853339b94a78ae772b6a895e818e_102_3" localSheetId="54" hidden="1">#REF!</definedName>
    <definedName name="TRNR_3a05853339b94a78ae772b6a895e818e_102_3" localSheetId="38" hidden="1">#REF!</definedName>
    <definedName name="TRNR_3a05853339b94a78ae772b6a895e818e_102_3" localSheetId="124" hidden="1">#REF!</definedName>
    <definedName name="TRNR_3a05853339b94a78ae772b6a895e818e_102_3" localSheetId="125" hidden="1">#REF!</definedName>
    <definedName name="TRNR_3a05853339b94a78ae772b6a895e818e_102_3" localSheetId="126" hidden="1">#REF!</definedName>
    <definedName name="TRNR_3a05853339b94a78ae772b6a895e818e_102_3" localSheetId="127" hidden="1">#REF!</definedName>
    <definedName name="TRNR_3a05853339b94a78ae772b6a895e818e_102_3" localSheetId="128" hidden="1">#REF!</definedName>
    <definedName name="TRNR_3a05853339b94a78ae772b6a895e818e_102_3" localSheetId="129" hidden="1">#REF!</definedName>
    <definedName name="TRNR_3a05853339b94a78ae772b6a895e818e_102_3" localSheetId="130" hidden="1">#REF!</definedName>
    <definedName name="TRNR_3a05853339b94a78ae772b6a895e818e_102_3" localSheetId="131" hidden="1">#REF!</definedName>
    <definedName name="TRNR_3a05853339b94a78ae772b6a895e818e_102_3" localSheetId="40" hidden="1">#REF!</definedName>
    <definedName name="TRNR_3a05853339b94a78ae772b6a895e818e_102_3" hidden="1">#REF!</definedName>
    <definedName name="TRNR_3a0aba11a08f46c697db241672881e0c_61_2" localSheetId="31" hidden="1">#REF!</definedName>
    <definedName name="TRNR_3a0aba11a08f46c697db241672881e0c_61_2" localSheetId="33" hidden="1">#REF!</definedName>
    <definedName name="TRNR_3a0aba11a08f46c697db241672881e0c_61_2" localSheetId="34" hidden="1">#REF!</definedName>
    <definedName name="TRNR_3a0aba11a08f46c697db241672881e0c_61_2" localSheetId="38" hidden="1">#REF!</definedName>
    <definedName name="TRNR_3a0aba11a08f46c697db241672881e0c_61_2" localSheetId="125" hidden="1">#REF!</definedName>
    <definedName name="TRNR_3a0aba11a08f46c697db241672881e0c_61_2" localSheetId="126" hidden="1">#REF!</definedName>
    <definedName name="TRNR_3a0aba11a08f46c697db241672881e0c_61_2" localSheetId="127" hidden="1">#REF!</definedName>
    <definedName name="TRNR_3a0aba11a08f46c697db241672881e0c_61_2" localSheetId="128" hidden="1">#REF!</definedName>
    <definedName name="TRNR_3a0aba11a08f46c697db241672881e0c_61_2" localSheetId="129" hidden="1">#REF!</definedName>
    <definedName name="TRNR_3a0aba11a08f46c697db241672881e0c_61_2" localSheetId="130" hidden="1">#REF!</definedName>
    <definedName name="TRNR_3a0aba11a08f46c697db241672881e0c_61_2" localSheetId="131" hidden="1">#REF!</definedName>
    <definedName name="TRNR_3a0aba11a08f46c697db241672881e0c_61_2" localSheetId="40" hidden="1">#REF!</definedName>
    <definedName name="TRNR_3a0aba11a08f46c697db241672881e0c_61_2" hidden="1">#REF!</definedName>
    <definedName name="TRNR_3a1734b7ad0d4f3d99ea965ea091c876_50_1" localSheetId="31" hidden="1">#REF!</definedName>
    <definedName name="TRNR_3a1734b7ad0d4f3d99ea965ea091c876_50_1" localSheetId="38" hidden="1">#REF!</definedName>
    <definedName name="TRNR_3a1734b7ad0d4f3d99ea965ea091c876_50_1" localSheetId="124" hidden="1">#REF!</definedName>
    <definedName name="TRNR_3a1734b7ad0d4f3d99ea965ea091c876_50_1" localSheetId="125" hidden="1">#REF!</definedName>
    <definedName name="TRNR_3a1734b7ad0d4f3d99ea965ea091c876_50_1" localSheetId="126" hidden="1">#REF!</definedName>
    <definedName name="TRNR_3a1734b7ad0d4f3d99ea965ea091c876_50_1" localSheetId="127" hidden="1">#REF!</definedName>
    <definedName name="TRNR_3a1734b7ad0d4f3d99ea965ea091c876_50_1" localSheetId="128" hidden="1">#REF!</definedName>
    <definedName name="TRNR_3a1734b7ad0d4f3d99ea965ea091c876_50_1" localSheetId="129" hidden="1">#REF!</definedName>
    <definedName name="TRNR_3a1734b7ad0d4f3d99ea965ea091c876_50_1" localSheetId="130" hidden="1">#REF!</definedName>
    <definedName name="TRNR_3a1734b7ad0d4f3d99ea965ea091c876_50_1" localSheetId="131" hidden="1">#REF!</definedName>
    <definedName name="TRNR_3a1734b7ad0d4f3d99ea965ea091c876_50_1" localSheetId="138" hidden="1">#REF!</definedName>
    <definedName name="TRNR_3a1734b7ad0d4f3d99ea965ea091c876_50_1" localSheetId="40" hidden="1">#REF!</definedName>
    <definedName name="TRNR_3a1734b7ad0d4f3d99ea965ea091c876_50_1" hidden="1">#REF!</definedName>
    <definedName name="TRNR_3a22174b861643ee99c36aa1a77c7145_61_2" localSheetId="31" hidden="1">#REF!</definedName>
    <definedName name="TRNR_3a22174b861643ee99c36aa1a77c7145_61_2" localSheetId="50" hidden="1">#REF!</definedName>
    <definedName name="TRNR_3a22174b861643ee99c36aa1a77c7145_61_2" localSheetId="51" hidden="1">#REF!</definedName>
    <definedName name="TRNR_3a22174b861643ee99c36aa1a77c7145_61_2" localSheetId="53" hidden="1">#REF!</definedName>
    <definedName name="TRNR_3a22174b861643ee99c36aa1a77c7145_61_2" localSheetId="38" hidden="1">#REF!</definedName>
    <definedName name="TRNR_3a22174b861643ee99c36aa1a77c7145_61_2" localSheetId="125" hidden="1">#REF!</definedName>
    <definedName name="TRNR_3a22174b861643ee99c36aa1a77c7145_61_2" localSheetId="126" hidden="1">#REF!</definedName>
    <definedName name="TRNR_3a22174b861643ee99c36aa1a77c7145_61_2" localSheetId="127" hidden="1">#REF!</definedName>
    <definedName name="TRNR_3a22174b861643ee99c36aa1a77c7145_61_2" localSheetId="129" hidden="1">#REF!</definedName>
    <definedName name="TRNR_3a22174b861643ee99c36aa1a77c7145_61_2" localSheetId="130" hidden="1">#REF!</definedName>
    <definedName name="TRNR_3a22174b861643ee99c36aa1a77c7145_61_2" localSheetId="131" hidden="1">#REF!</definedName>
    <definedName name="TRNR_3a22174b861643ee99c36aa1a77c7145_61_2" localSheetId="138" hidden="1">#REF!</definedName>
    <definedName name="TRNR_3a22174b861643ee99c36aa1a77c7145_61_2" localSheetId="40" hidden="1">#REF!</definedName>
    <definedName name="TRNR_3a22174b861643ee99c36aa1a77c7145_61_2" hidden="1">#REF!</definedName>
    <definedName name="TRNR_3a335136ffe2404ca2a9c073d6e0cba3_61_2" localSheetId="31" hidden="1">#REF!</definedName>
    <definedName name="TRNR_3a335136ffe2404ca2a9c073d6e0cba3_61_2" localSheetId="50" hidden="1">#REF!</definedName>
    <definedName name="TRNR_3a335136ffe2404ca2a9c073d6e0cba3_61_2" localSheetId="51" hidden="1">#REF!</definedName>
    <definedName name="TRNR_3a335136ffe2404ca2a9c073d6e0cba3_61_2" localSheetId="53" hidden="1">#REF!</definedName>
    <definedName name="TRNR_3a335136ffe2404ca2a9c073d6e0cba3_61_2" localSheetId="38" hidden="1">#REF!</definedName>
    <definedName name="TRNR_3a335136ffe2404ca2a9c073d6e0cba3_61_2" localSheetId="125" hidden="1">#REF!</definedName>
    <definedName name="TRNR_3a335136ffe2404ca2a9c073d6e0cba3_61_2" localSheetId="126" hidden="1">#REF!</definedName>
    <definedName name="TRNR_3a335136ffe2404ca2a9c073d6e0cba3_61_2" localSheetId="127" hidden="1">#REF!</definedName>
    <definedName name="TRNR_3a335136ffe2404ca2a9c073d6e0cba3_61_2" localSheetId="129" hidden="1">#REF!</definedName>
    <definedName name="TRNR_3a335136ffe2404ca2a9c073d6e0cba3_61_2" localSheetId="130" hidden="1">#REF!</definedName>
    <definedName name="TRNR_3a335136ffe2404ca2a9c073d6e0cba3_61_2" localSheetId="131" hidden="1">#REF!</definedName>
    <definedName name="TRNR_3a335136ffe2404ca2a9c073d6e0cba3_61_2" localSheetId="40" hidden="1">#REF!</definedName>
    <definedName name="TRNR_3a335136ffe2404ca2a9c073d6e0cba3_61_2" hidden="1">#REF!</definedName>
    <definedName name="TRNR_3a33bd941f9046f18da23decf18c3fc1_522_1" localSheetId="30" hidden="1">#REF!</definedName>
    <definedName name="TRNR_3a33bd941f9046f18da23decf18c3fc1_522_1" localSheetId="31" hidden="1">#REF!</definedName>
    <definedName name="TRNR_3a33bd941f9046f18da23decf18c3fc1_522_1" localSheetId="49" hidden="1">#REF!</definedName>
    <definedName name="TRNR_3a33bd941f9046f18da23decf18c3fc1_522_1" localSheetId="50" hidden="1">#REF!</definedName>
    <definedName name="TRNR_3a33bd941f9046f18da23decf18c3fc1_522_1" localSheetId="51" hidden="1">#REF!</definedName>
    <definedName name="TRNR_3a33bd941f9046f18da23decf18c3fc1_522_1" localSheetId="53" hidden="1">#REF!</definedName>
    <definedName name="TRNR_3a33bd941f9046f18da23decf18c3fc1_522_1" localSheetId="54" hidden="1">#REF!</definedName>
    <definedName name="TRNR_3a33bd941f9046f18da23decf18c3fc1_522_1" localSheetId="33" hidden="1">#REF!</definedName>
    <definedName name="TRNR_3a33bd941f9046f18da23decf18c3fc1_522_1" localSheetId="34" hidden="1">#REF!</definedName>
    <definedName name="TRNR_3a33bd941f9046f18da23decf18c3fc1_522_1" localSheetId="38" hidden="1">#REF!</definedName>
    <definedName name="TRNR_3a33bd941f9046f18da23decf18c3fc1_522_1" localSheetId="124" hidden="1">#REF!</definedName>
    <definedName name="TRNR_3a33bd941f9046f18da23decf18c3fc1_522_1" localSheetId="125" hidden="1">#REF!</definedName>
    <definedName name="TRNR_3a33bd941f9046f18da23decf18c3fc1_522_1" localSheetId="126" hidden="1">#REF!</definedName>
    <definedName name="TRNR_3a33bd941f9046f18da23decf18c3fc1_522_1" localSheetId="127" hidden="1">#REF!</definedName>
    <definedName name="TRNR_3a33bd941f9046f18da23decf18c3fc1_522_1" localSheetId="128" hidden="1">#REF!</definedName>
    <definedName name="TRNR_3a33bd941f9046f18da23decf18c3fc1_522_1" localSheetId="129" hidden="1">#REF!</definedName>
    <definedName name="TRNR_3a33bd941f9046f18da23decf18c3fc1_522_1" localSheetId="130" hidden="1">#REF!</definedName>
    <definedName name="TRNR_3a33bd941f9046f18da23decf18c3fc1_522_1" localSheetId="131" hidden="1">#REF!</definedName>
    <definedName name="TRNR_3a33bd941f9046f18da23decf18c3fc1_522_1" localSheetId="40" hidden="1">#REF!</definedName>
    <definedName name="TRNR_3a33bd941f9046f18da23decf18c3fc1_522_1" hidden="1">#REF!</definedName>
    <definedName name="TRNR_3a3ca4b6333146eb8b2a7b10670ad9fe_61_2" localSheetId="31" hidden="1">#REF!</definedName>
    <definedName name="TRNR_3a3ca4b6333146eb8b2a7b10670ad9fe_61_2" localSheetId="50" hidden="1">#REF!</definedName>
    <definedName name="TRNR_3a3ca4b6333146eb8b2a7b10670ad9fe_61_2" localSheetId="51" hidden="1">#REF!</definedName>
    <definedName name="TRNR_3a3ca4b6333146eb8b2a7b10670ad9fe_61_2" localSheetId="53" hidden="1">#REF!</definedName>
    <definedName name="TRNR_3a3ca4b6333146eb8b2a7b10670ad9fe_61_2" localSheetId="38" hidden="1">#REF!</definedName>
    <definedName name="TRNR_3a3ca4b6333146eb8b2a7b10670ad9fe_61_2" localSheetId="125" hidden="1">#REF!</definedName>
    <definedName name="TRNR_3a3ca4b6333146eb8b2a7b10670ad9fe_61_2" localSheetId="126" hidden="1">#REF!</definedName>
    <definedName name="TRNR_3a3ca4b6333146eb8b2a7b10670ad9fe_61_2" localSheetId="127" hidden="1">#REF!</definedName>
    <definedName name="TRNR_3a3ca4b6333146eb8b2a7b10670ad9fe_61_2" localSheetId="129" hidden="1">#REF!</definedName>
    <definedName name="TRNR_3a3ca4b6333146eb8b2a7b10670ad9fe_61_2" localSheetId="130" hidden="1">#REF!</definedName>
    <definedName name="TRNR_3a3ca4b6333146eb8b2a7b10670ad9fe_61_2" localSheetId="131" hidden="1">#REF!</definedName>
    <definedName name="TRNR_3a3ca4b6333146eb8b2a7b10670ad9fe_61_2" localSheetId="40" hidden="1">#REF!</definedName>
    <definedName name="TRNR_3a3ca4b6333146eb8b2a7b10670ad9fe_61_2" hidden="1">#REF!</definedName>
    <definedName name="TRNR_3a8935e5216e49aaad35ea65f1cacd3b_59_3" localSheetId="5" hidden="1">#REF!</definedName>
    <definedName name="TRNR_3a8935e5216e49aaad35ea65f1cacd3b_59_3" localSheetId="6" hidden="1">#REF!</definedName>
    <definedName name="TRNR_3a8935e5216e49aaad35ea65f1cacd3b_59_3" localSheetId="7" hidden="1">#REF!</definedName>
    <definedName name="TRNR_3a8935e5216e49aaad35ea65f1cacd3b_59_3" localSheetId="8" hidden="1">#REF!</definedName>
    <definedName name="TRNR_3a8935e5216e49aaad35ea65f1cacd3b_59_3" localSheetId="9" hidden="1">#REF!</definedName>
    <definedName name="TRNR_3a8935e5216e49aaad35ea65f1cacd3b_59_3" localSheetId="30" hidden="1">#REF!</definedName>
    <definedName name="TRNR_3a8935e5216e49aaad35ea65f1cacd3b_59_3" localSheetId="38" hidden="1">#REF!</definedName>
    <definedName name="TRNR_3a8935e5216e49aaad35ea65f1cacd3b_59_3" localSheetId="124" hidden="1">#REF!</definedName>
    <definedName name="TRNR_3a8935e5216e49aaad35ea65f1cacd3b_59_3" localSheetId="125" hidden="1">#REF!</definedName>
    <definedName name="TRNR_3a8935e5216e49aaad35ea65f1cacd3b_59_3" localSheetId="128" hidden="1">#REF!</definedName>
    <definedName name="TRNR_3a8935e5216e49aaad35ea65f1cacd3b_59_3" localSheetId="129" hidden="1">#REF!</definedName>
    <definedName name="TRNR_3a8935e5216e49aaad35ea65f1cacd3b_59_3" hidden="1">#REF!</definedName>
    <definedName name="TRNR_3aa778670da14830b77a0b96bb67f381_20_5" localSheetId="5" hidden="1">#REF!</definedName>
    <definedName name="TRNR_3aa778670da14830b77a0b96bb67f381_20_5" localSheetId="6" hidden="1">#REF!</definedName>
    <definedName name="TRNR_3aa778670da14830b77a0b96bb67f381_20_5" localSheetId="7" hidden="1">#REF!</definedName>
    <definedName name="TRNR_3aa778670da14830b77a0b96bb67f381_20_5" localSheetId="8" hidden="1">#REF!</definedName>
    <definedName name="TRNR_3aa778670da14830b77a0b96bb67f381_20_5" localSheetId="9" hidden="1">#REF!</definedName>
    <definedName name="TRNR_3aa778670da14830b77a0b96bb67f381_20_5" localSheetId="38" hidden="1">#REF!</definedName>
    <definedName name="TRNR_3aa778670da14830b77a0b96bb67f381_20_5" localSheetId="125" hidden="1">#REF!</definedName>
    <definedName name="TRNR_3aa778670da14830b77a0b96bb67f381_20_5" localSheetId="126" hidden="1">#REF!</definedName>
    <definedName name="TRNR_3aa778670da14830b77a0b96bb67f381_20_5" localSheetId="127" hidden="1">#REF!</definedName>
    <definedName name="TRNR_3aa778670da14830b77a0b96bb67f381_20_5" localSheetId="128" hidden="1">#REF!</definedName>
    <definedName name="TRNR_3aa778670da14830b77a0b96bb67f381_20_5" localSheetId="129" hidden="1">#REF!</definedName>
    <definedName name="TRNR_3aa778670da14830b77a0b96bb67f381_20_5" localSheetId="130" hidden="1">#REF!</definedName>
    <definedName name="TRNR_3aa778670da14830b77a0b96bb67f381_20_5" localSheetId="131" hidden="1">#REF!</definedName>
    <definedName name="TRNR_3aa778670da14830b77a0b96bb67f381_20_5" hidden="1">#REF!</definedName>
    <definedName name="TRNR_3ab1e7a9807c4b2b89e282323976b7fe_61_2" localSheetId="31" hidden="1">#REF!</definedName>
    <definedName name="TRNR_3ab1e7a9807c4b2b89e282323976b7fe_61_2" localSheetId="50" hidden="1">#REF!</definedName>
    <definedName name="TRNR_3ab1e7a9807c4b2b89e282323976b7fe_61_2" localSheetId="51" hidden="1">#REF!</definedName>
    <definedName name="TRNR_3ab1e7a9807c4b2b89e282323976b7fe_61_2" localSheetId="53" hidden="1">#REF!</definedName>
    <definedName name="TRNR_3ab1e7a9807c4b2b89e282323976b7fe_61_2" localSheetId="38" hidden="1">#REF!</definedName>
    <definedName name="TRNR_3ab1e7a9807c4b2b89e282323976b7fe_61_2" localSheetId="125" hidden="1">#REF!</definedName>
    <definedName name="TRNR_3ab1e7a9807c4b2b89e282323976b7fe_61_2" localSheetId="126" hidden="1">#REF!</definedName>
    <definedName name="TRNR_3ab1e7a9807c4b2b89e282323976b7fe_61_2" localSheetId="127" hidden="1">#REF!</definedName>
    <definedName name="TRNR_3ab1e7a9807c4b2b89e282323976b7fe_61_2" localSheetId="129" hidden="1">#REF!</definedName>
    <definedName name="TRNR_3ab1e7a9807c4b2b89e282323976b7fe_61_2" localSheetId="130" hidden="1">#REF!</definedName>
    <definedName name="TRNR_3ab1e7a9807c4b2b89e282323976b7fe_61_2" localSheetId="131" hidden="1">#REF!</definedName>
    <definedName name="TRNR_3ab1e7a9807c4b2b89e282323976b7fe_61_2" localSheetId="40" hidden="1">#REF!</definedName>
    <definedName name="TRNR_3ab1e7a9807c4b2b89e282323976b7fe_61_2" hidden="1">#REF!</definedName>
    <definedName name="TRNR_3abc007f06874dffa076665dbc4ec986_61_2" localSheetId="31" hidden="1">#REF!</definedName>
    <definedName name="TRNR_3abc007f06874dffa076665dbc4ec986_61_2" localSheetId="50" hidden="1">#REF!</definedName>
    <definedName name="TRNR_3abc007f06874dffa076665dbc4ec986_61_2" localSheetId="51" hidden="1">#REF!</definedName>
    <definedName name="TRNR_3abc007f06874dffa076665dbc4ec986_61_2" localSheetId="53" hidden="1">#REF!</definedName>
    <definedName name="TRNR_3abc007f06874dffa076665dbc4ec986_61_2" localSheetId="38" hidden="1">#REF!</definedName>
    <definedName name="TRNR_3abc007f06874dffa076665dbc4ec986_61_2" localSheetId="125" hidden="1">#REF!</definedName>
    <definedName name="TRNR_3abc007f06874dffa076665dbc4ec986_61_2" localSheetId="126" hidden="1">#REF!</definedName>
    <definedName name="TRNR_3abc007f06874dffa076665dbc4ec986_61_2" localSheetId="127" hidden="1">#REF!</definedName>
    <definedName name="TRNR_3abc007f06874dffa076665dbc4ec986_61_2" localSheetId="129" hidden="1">#REF!</definedName>
    <definedName name="TRNR_3abc007f06874dffa076665dbc4ec986_61_2" localSheetId="130" hidden="1">#REF!</definedName>
    <definedName name="TRNR_3abc007f06874dffa076665dbc4ec986_61_2" localSheetId="131" hidden="1">#REF!</definedName>
    <definedName name="TRNR_3abc007f06874dffa076665dbc4ec986_61_2" localSheetId="40" hidden="1">#REF!</definedName>
    <definedName name="TRNR_3abc007f06874dffa076665dbc4ec986_61_2" hidden="1">#REF!</definedName>
    <definedName name="TRNR_3ad18ab157784a689925515863b376b1_265_15" localSheetId="5" hidden="1">#REF!</definedName>
    <definedName name="TRNR_3ad18ab157784a689925515863b376b1_265_15" localSheetId="6" hidden="1">#REF!</definedName>
    <definedName name="TRNR_3ad18ab157784a689925515863b376b1_265_15" localSheetId="7" hidden="1">#REF!</definedName>
    <definedName name="TRNR_3ad18ab157784a689925515863b376b1_265_15" localSheetId="8" hidden="1">#REF!</definedName>
    <definedName name="TRNR_3ad18ab157784a689925515863b376b1_265_15" localSheetId="9" hidden="1">#REF!</definedName>
    <definedName name="TRNR_3ad18ab157784a689925515863b376b1_265_15" localSheetId="30" hidden="1">#REF!</definedName>
    <definedName name="TRNR_3ad18ab157784a689925515863b376b1_265_15" localSheetId="31" hidden="1">#REF!</definedName>
    <definedName name="TRNR_3ad18ab157784a689925515863b376b1_265_15" localSheetId="49" hidden="1">#REF!</definedName>
    <definedName name="TRNR_3ad18ab157784a689925515863b376b1_265_15" localSheetId="50" hidden="1">#REF!</definedName>
    <definedName name="TRNR_3ad18ab157784a689925515863b376b1_265_15" localSheetId="51" hidden="1">#REF!</definedName>
    <definedName name="TRNR_3ad18ab157784a689925515863b376b1_265_15" localSheetId="53" hidden="1">#REF!</definedName>
    <definedName name="TRNR_3ad18ab157784a689925515863b376b1_265_15" localSheetId="54" hidden="1">#REF!</definedName>
    <definedName name="TRNR_3ad18ab157784a689925515863b376b1_265_15" localSheetId="33" hidden="1">#REF!</definedName>
    <definedName name="TRNR_3ad18ab157784a689925515863b376b1_265_15" localSheetId="34" hidden="1">#REF!</definedName>
    <definedName name="TRNR_3ad18ab157784a689925515863b376b1_265_15" localSheetId="124" hidden="1">#REF!</definedName>
    <definedName name="TRNR_3ad18ab157784a689925515863b376b1_265_15" localSheetId="125" hidden="1">#REF!</definedName>
    <definedName name="TRNR_3ad18ab157784a689925515863b376b1_265_15" localSheetId="129" hidden="1">#REF!</definedName>
    <definedName name="TRNR_3ad18ab157784a689925515863b376b1_265_15" hidden="1">#REF!</definedName>
    <definedName name="TRNR_3ad661d1458d4a0383b4695a933a77c2_6009_6" localSheetId="5" hidden="1">#REF!</definedName>
    <definedName name="TRNR_3ad661d1458d4a0383b4695a933a77c2_6009_6" localSheetId="6" hidden="1">#REF!</definedName>
    <definedName name="TRNR_3ad661d1458d4a0383b4695a933a77c2_6009_6" localSheetId="7" hidden="1">#REF!</definedName>
    <definedName name="TRNR_3ad661d1458d4a0383b4695a933a77c2_6009_6" localSheetId="8" hidden="1">#REF!</definedName>
    <definedName name="TRNR_3ad661d1458d4a0383b4695a933a77c2_6009_6" localSheetId="9" hidden="1">#REF!</definedName>
    <definedName name="TRNR_3ad661d1458d4a0383b4695a933a77c2_6009_6" localSheetId="38" hidden="1">#REF!</definedName>
    <definedName name="TRNR_3ad661d1458d4a0383b4695a933a77c2_6009_6" localSheetId="124" hidden="1">#REF!</definedName>
    <definedName name="TRNR_3ad661d1458d4a0383b4695a933a77c2_6009_6" localSheetId="125" hidden="1">#REF!</definedName>
    <definedName name="TRNR_3ad661d1458d4a0383b4695a933a77c2_6009_6" localSheetId="126" hidden="1">#REF!</definedName>
    <definedName name="TRNR_3ad661d1458d4a0383b4695a933a77c2_6009_6" localSheetId="127" hidden="1">#REF!</definedName>
    <definedName name="TRNR_3ad661d1458d4a0383b4695a933a77c2_6009_6" localSheetId="128" hidden="1">#REF!</definedName>
    <definedName name="TRNR_3ad661d1458d4a0383b4695a933a77c2_6009_6" localSheetId="129" hidden="1">#REF!</definedName>
    <definedName name="TRNR_3ad661d1458d4a0383b4695a933a77c2_6009_6" localSheetId="130" hidden="1">#REF!</definedName>
    <definedName name="TRNR_3ad661d1458d4a0383b4695a933a77c2_6009_6" localSheetId="131" hidden="1">#REF!</definedName>
    <definedName name="TRNR_3ad661d1458d4a0383b4695a933a77c2_6009_6" localSheetId="138" hidden="1">#REF!</definedName>
    <definedName name="TRNR_3ad661d1458d4a0383b4695a933a77c2_6009_6" hidden="1">#REF!</definedName>
    <definedName name="TRNR_3ae902da9b1647b7a91e8e54233617e7_61_2" localSheetId="31" hidden="1">#REF!</definedName>
    <definedName name="TRNR_3ae902da9b1647b7a91e8e54233617e7_61_2" localSheetId="50" hidden="1">#REF!</definedName>
    <definedName name="TRNR_3ae902da9b1647b7a91e8e54233617e7_61_2" localSheetId="51" hidden="1">#REF!</definedName>
    <definedName name="TRNR_3ae902da9b1647b7a91e8e54233617e7_61_2" localSheetId="53" hidden="1">#REF!</definedName>
    <definedName name="TRNR_3ae902da9b1647b7a91e8e54233617e7_61_2" localSheetId="38" hidden="1">#REF!</definedName>
    <definedName name="TRNR_3ae902da9b1647b7a91e8e54233617e7_61_2" localSheetId="125" hidden="1">#REF!</definedName>
    <definedName name="TRNR_3ae902da9b1647b7a91e8e54233617e7_61_2" localSheetId="126" hidden="1">#REF!</definedName>
    <definedName name="TRNR_3ae902da9b1647b7a91e8e54233617e7_61_2" localSheetId="127" hidden="1">#REF!</definedName>
    <definedName name="TRNR_3ae902da9b1647b7a91e8e54233617e7_61_2" localSheetId="129" hidden="1">#REF!</definedName>
    <definedName name="TRNR_3ae902da9b1647b7a91e8e54233617e7_61_2" localSheetId="130" hidden="1">#REF!</definedName>
    <definedName name="TRNR_3ae902da9b1647b7a91e8e54233617e7_61_2" localSheetId="131" hidden="1">#REF!</definedName>
    <definedName name="TRNR_3ae902da9b1647b7a91e8e54233617e7_61_2" localSheetId="138" hidden="1">#REF!</definedName>
    <definedName name="TRNR_3ae902da9b1647b7a91e8e54233617e7_61_2" localSheetId="40" hidden="1">#REF!</definedName>
    <definedName name="TRNR_3ae902da9b1647b7a91e8e54233617e7_61_2" hidden="1">#REF!</definedName>
    <definedName name="TRNR_3af36be53e9f4bec8de35ae33cb96b93_61_2" localSheetId="31" hidden="1">#REF!</definedName>
    <definedName name="TRNR_3af36be53e9f4bec8de35ae33cb96b93_61_2" localSheetId="50" hidden="1">#REF!</definedName>
    <definedName name="TRNR_3af36be53e9f4bec8de35ae33cb96b93_61_2" localSheetId="51" hidden="1">#REF!</definedName>
    <definedName name="TRNR_3af36be53e9f4bec8de35ae33cb96b93_61_2" localSheetId="53" hidden="1">#REF!</definedName>
    <definedName name="TRNR_3af36be53e9f4bec8de35ae33cb96b93_61_2" localSheetId="38" hidden="1">#REF!</definedName>
    <definedName name="TRNR_3af36be53e9f4bec8de35ae33cb96b93_61_2" localSheetId="125" hidden="1">#REF!</definedName>
    <definedName name="TRNR_3af36be53e9f4bec8de35ae33cb96b93_61_2" localSheetId="126" hidden="1">#REF!</definedName>
    <definedName name="TRNR_3af36be53e9f4bec8de35ae33cb96b93_61_2" localSheetId="127" hidden="1">#REF!</definedName>
    <definedName name="TRNR_3af36be53e9f4bec8de35ae33cb96b93_61_2" localSheetId="129" hidden="1">#REF!</definedName>
    <definedName name="TRNR_3af36be53e9f4bec8de35ae33cb96b93_61_2" localSheetId="130" hidden="1">#REF!</definedName>
    <definedName name="TRNR_3af36be53e9f4bec8de35ae33cb96b93_61_2" localSheetId="131" hidden="1">#REF!</definedName>
    <definedName name="TRNR_3af36be53e9f4bec8de35ae33cb96b93_61_2" localSheetId="40" hidden="1">#REF!</definedName>
    <definedName name="TRNR_3af36be53e9f4bec8de35ae33cb96b93_61_2" hidden="1">#REF!</definedName>
    <definedName name="TRNR_3af9b2158d564ee9b42e5395cd15c11a_62_11" hidden="1">#REF!</definedName>
    <definedName name="TRNR_3afe4b09906c4282af87ed7b682437fb_61_2" localSheetId="31" hidden="1">#REF!</definedName>
    <definedName name="TRNR_3afe4b09906c4282af87ed7b682437fb_61_2" localSheetId="50" hidden="1">#REF!</definedName>
    <definedName name="TRNR_3afe4b09906c4282af87ed7b682437fb_61_2" localSheetId="51" hidden="1">#REF!</definedName>
    <definedName name="TRNR_3afe4b09906c4282af87ed7b682437fb_61_2" localSheetId="53" hidden="1">#REF!</definedName>
    <definedName name="TRNR_3afe4b09906c4282af87ed7b682437fb_61_2" localSheetId="38" hidden="1">#REF!</definedName>
    <definedName name="TRNR_3afe4b09906c4282af87ed7b682437fb_61_2" localSheetId="125" hidden="1">#REF!</definedName>
    <definedName name="TRNR_3afe4b09906c4282af87ed7b682437fb_61_2" localSheetId="126" hidden="1">#REF!</definedName>
    <definedName name="TRNR_3afe4b09906c4282af87ed7b682437fb_61_2" localSheetId="127" hidden="1">#REF!</definedName>
    <definedName name="TRNR_3afe4b09906c4282af87ed7b682437fb_61_2" localSheetId="129" hidden="1">#REF!</definedName>
    <definedName name="TRNR_3afe4b09906c4282af87ed7b682437fb_61_2" localSheetId="130" hidden="1">#REF!</definedName>
    <definedName name="TRNR_3afe4b09906c4282af87ed7b682437fb_61_2" localSheetId="131" hidden="1">#REF!</definedName>
    <definedName name="TRNR_3afe4b09906c4282af87ed7b682437fb_61_2" localSheetId="40" hidden="1">#REF!</definedName>
    <definedName name="TRNR_3afe4b09906c4282af87ed7b682437fb_61_2" hidden="1">#REF!</definedName>
    <definedName name="TRNR_3afff0af039d46c6a78a596dae7e48a3_61_2" localSheetId="31" hidden="1">#REF!</definedName>
    <definedName name="TRNR_3afff0af039d46c6a78a596dae7e48a3_61_2" localSheetId="50" hidden="1">#REF!</definedName>
    <definedName name="TRNR_3afff0af039d46c6a78a596dae7e48a3_61_2" localSheetId="51" hidden="1">#REF!</definedName>
    <definedName name="TRNR_3afff0af039d46c6a78a596dae7e48a3_61_2" localSheetId="53" hidden="1">#REF!</definedName>
    <definedName name="TRNR_3afff0af039d46c6a78a596dae7e48a3_61_2" localSheetId="38" hidden="1">#REF!</definedName>
    <definedName name="TRNR_3afff0af039d46c6a78a596dae7e48a3_61_2" localSheetId="125" hidden="1">#REF!</definedName>
    <definedName name="TRNR_3afff0af039d46c6a78a596dae7e48a3_61_2" localSheetId="126" hidden="1">#REF!</definedName>
    <definedName name="TRNR_3afff0af039d46c6a78a596dae7e48a3_61_2" localSheetId="127" hidden="1">#REF!</definedName>
    <definedName name="TRNR_3afff0af039d46c6a78a596dae7e48a3_61_2" localSheetId="129" hidden="1">#REF!</definedName>
    <definedName name="TRNR_3afff0af039d46c6a78a596dae7e48a3_61_2" localSheetId="130" hidden="1">#REF!</definedName>
    <definedName name="TRNR_3afff0af039d46c6a78a596dae7e48a3_61_2" localSheetId="131" hidden="1">#REF!</definedName>
    <definedName name="TRNR_3afff0af039d46c6a78a596dae7e48a3_61_2" localSheetId="40" hidden="1">#REF!</definedName>
    <definedName name="TRNR_3afff0af039d46c6a78a596dae7e48a3_61_2" hidden="1">#REF!</definedName>
    <definedName name="TRNR_3b02cf897180491c8dfede14169d0cdf_61_2" localSheetId="31" hidden="1">#REF!</definedName>
    <definedName name="TRNR_3b02cf897180491c8dfede14169d0cdf_61_2" localSheetId="50" hidden="1">#REF!</definedName>
    <definedName name="TRNR_3b02cf897180491c8dfede14169d0cdf_61_2" localSheetId="51" hidden="1">#REF!</definedName>
    <definedName name="TRNR_3b02cf897180491c8dfede14169d0cdf_61_2" localSheetId="53" hidden="1">#REF!</definedName>
    <definedName name="TRNR_3b02cf897180491c8dfede14169d0cdf_61_2" localSheetId="38" hidden="1">#REF!</definedName>
    <definedName name="TRNR_3b02cf897180491c8dfede14169d0cdf_61_2" localSheetId="125" hidden="1">#REF!</definedName>
    <definedName name="TRNR_3b02cf897180491c8dfede14169d0cdf_61_2" localSheetId="126" hidden="1">#REF!</definedName>
    <definedName name="TRNR_3b02cf897180491c8dfede14169d0cdf_61_2" localSheetId="127" hidden="1">#REF!</definedName>
    <definedName name="TRNR_3b02cf897180491c8dfede14169d0cdf_61_2" localSheetId="129" hidden="1">#REF!</definedName>
    <definedName name="TRNR_3b02cf897180491c8dfede14169d0cdf_61_2" localSheetId="130" hidden="1">#REF!</definedName>
    <definedName name="TRNR_3b02cf897180491c8dfede14169d0cdf_61_2" localSheetId="131" hidden="1">#REF!</definedName>
    <definedName name="TRNR_3b02cf897180491c8dfede14169d0cdf_61_2" localSheetId="40" hidden="1">#REF!</definedName>
    <definedName name="TRNR_3b02cf897180491c8dfede14169d0cdf_61_2" hidden="1">#REF!</definedName>
    <definedName name="TRNR_3b123f44524349af95127280b71ed3fa_61_2" localSheetId="31" hidden="1">#REF!</definedName>
    <definedName name="TRNR_3b123f44524349af95127280b71ed3fa_61_2" localSheetId="50" hidden="1">#REF!</definedName>
    <definedName name="TRNR_3b123f44524349af95127280b71ed3fa_61_2" localSheetId="51" hidden="1">#REF!</definedName>
    <definedName name="TRNR_3b123f44524349af95127280b71ed3fa_61_2" localSheetId="53" hidden="1">#REF!</definedName>
    <definedName name="TRNR_3b123f44524349af95127280b71ed3fa_61_2" localSheetId="38" hidden="1">#REF!</definedName>
    <definedName name="TRNR_3b123f44524349af95127280b71ed3fa_61_2" localSheetId="125" hidden="1">#REF!</definedName>
    <definedName name="TRNR_3b123f44524349af95127280b71ed3fa_61_2" localSheetId="126" hidden="1">#REF!</definedName>
    <definedName name="TRNR_3b123f44524349af95127280b71ed3fa_61_2" localSheetId="127" hidden="1">#REF!</definedName>
    <definedName name="TRNR_3b123f44524349af95127280b71ed3fa_61_2" localSheetId="129" hidden="1">#REF!</definedName>
    <definedName name="TRNR_3b123f44524349af95127280b71ed3fa_61_2" localSheetId="130" hidden="1">#REF!</definedName>
    <definedName name="TRNR_3b123f44524349af95127280b71ed3fa_61_2" localSheetId="131" hidden="1">#REF!</definedName>
    <definedName name="TRNR_3b123f44524349af95127280b71ed3fa_61_2" localSheetId="40" hidden="1">#REF!</definedName>
    <definedName name="TRNR_3b123f44524349af95127280b71ed3fa_61_2" hidden="1">#REF!</definedName>
    <definedName name="TRNR_3b14419dedd144728f623dd0ec08c8dc_90_9" localSheetId="38" hidden="1">#REF!</definedName>
    <definedName name="TRNR_3b14419dedd144728f623dd0ec08c8dc_90_9" localSheetId="125" hidden="1">#REF!</definedName>
    <definedName name="TRNR_3b14419dedd144728f623dd0ec08c8dc_90_9" localSheetId="126" hidden="1">#REF!</definedName>
    <definedName name="TRNR_3b14419dedd144728f623dd0ec08c8dc_90_9" localSheetId="127" hidden="1">#REF!</definedName>
    <definedName name="TRNR_3b14419dedd144728f623dd0ec08c8dc_90_9" localSheetId="128" hidden="1">#REF!</definedName>
    <definedName name="TRNR_3b14419dedd144728f623dd0ec08c8dc_90_9" localSheetId="129" hidden="1">#REF!</definedName>
    <definedName name="TRNR_3b14419dedd144728f623dd0ec08c8dc_90_9" localSheetId="130" hidden="1">#REF!</definedName>
    <definedName name="TRNR_3b14419dedd144728f623dd0ec08c8dc_90_9" localSheetId="131" hidden="1">#REF!</definedName>
    <definedName name="TRNR_3b14419dedd144728f623dd0ec08c8dc_90_9" hidden="1">#REF!</definedName>
    <definedName name="TRNR_3b33644c82274c6a918f3dd09355a43c_61_2" localSheetId="31" hidden="1">#REF!</definedName>
    <definedName name="TRNR_3b33644c82274c6a918f3dd09355a43c_61_2" localSheetId="50" hidden="1">#REF!</definedName>
    <definedName name="TRNR_3b33644c82274c6a918f3dd09355a43c_61_2" localSheetId="51" hidden="1">#REF!</definedName>
    <definedName name="TRNR_3b33644c82274c6a918f3dd09355a43c_61_2" localSheetId="53" hidden="1">#REF!</definedName>
    <definedName name="TRNR_3b33644c82274c6a918f3dd09355a43c_61_2" localSheetId="38" hidden="1">#REF!</definedName>
    <definedName name="TRNR_3b33644c82274c6a918f3dd09355a43c_61_2" localSheetId="125" hidden="1">#REF!</definedName>
    <definedName name="TRNR_3b33644c82274c6a918f3dd09355a43c_61_2" localSheetId="126" hidden="1">#REF!</definedName>
    <definedName name="TRNR_3b33644c82274c6a918f3dd09355a43c_61_2" localSheetId="127" hidden="1">#REF!</definedName>
    <definedName name="TRNR_3b33644c82274c6a918f3dd09355a43c_61_2" localSheetId="129" hidden="1">#REF!</definedName>
    <definedName name="TRNR_3b33644c82274c6a918f3dd09355a43c_61_2" localSheetId="130" hidden="1">#REF!</definedName>
    <definedName name="TRNR_3b33644c82274c6a918f3dd09355a43c_61_2" localSheetId="131" hidden="1">#REF!</definedName>
    <definedName name="TRNR_3b33644c82274c6a918f3dd09355a43c_61_2" localSheetId="40" hidden="1">#REF!</definedName>
    <definedName name="TRNR_3b33644c82274c6a918f3dd09355a43c_61_2" hidden="1">#REF!</definedName>
    <definedName name="TRNR_3b3b7a67d12e46869c258ec77ef50498_138_2" localSheetId="30" hidden="1">#REF!</definedName>
    <definedName name="TRNR_3b3b7a67d12e46869c258ec77ef50498_138_2" localSheetId="31" hidden="1">#REF!</definedName>
    <definedName name="TRNR_3b3b7a67d12e46869c258ec77ef50498_138_2" localSheetId="38" hidden="1">#REF!</definedName>
    <definedName name="TRNR_3b3b7a67d12e46869c258ec77ef50498_138_2" localSheetId="124" hidden="1">#REF!</definedName>
    <definedName name="TRNR_3b3b7a67d12e46869c258ec77ef50498_138_2" localSheetId="125" hidden="1">#REF!</definedName>
    <definedName name="TRNR_3b3b7a67d12e46869c258ec77ef50498_138_2" localSheetId="126" hidden="1">#REF!</definedName>
    <definedName name="TRNR_3b3b7a67d12e46869c258ec77ef50498_138_2" localSheetId="127" hidden="1">#REF!</definedName>
    <definedName name="TRNR_3b3b7a67d12e46869c258ec77ef50498_138_2" localSheetId="128" hidden="1">#REF!</definedName>
    <definedName name="TRNR_3b3b7a67d12e46869c258ec77ef50498_138_2" localSheetId="129" hidden="1">#REF!</definedName>
    <definedName name="TRNR_3b3b7a67d12e46869c258ec77ef50498_138_2" localSheetId="130" hidden="1">#REF!</definedName>
    <definedName name="TRNR_3b3b7a67d12e46869c258ec77ef50498_138_2" localSheetId="131" hidden="1">#REF!</definedName>
    <definedName name="TRNR_3b3b7a67d12e46869c258ec77ef50498_138_2" localSheetId="40" hidden="1">#REF!</definedName>
    <definedName name="TRNR_3b3b7a67d12e46869c258ec77ef50498_138_2" hidden="1">#REF!</definedName>
    <definedName name="TRNR_3b42131b720e4324be958d75ff819e50_61_11" localSheetId="31" hidden="1">#REF!</definedName>
    <definedName name="TRNR_3b42131b720e4324be958d75ff819e50_61_11" localSheetId="50" hidden="1">#REF!</definedName>
    <definedName name="TRNR_3b42131b720e4324be958d75ff819e50_61_11" localSheetId="51" hidden="1">#REF!</definedName>
    <definedName name="TRNR_3b42131b720e4324be958d75ff819e50_61_11" localSheetId="53" hidden="1">#REF!</definedName>
    <definedName name="TRNR_3b42131b720e4324be958d75ff819e50_61_11" localSheetId="38" hidden="1">#REF!</definedName>
    <definedName name="TRNR_3b42131b720e4324be958d75ff819e50_61_11" localSheetId="125" hidden="1">#REF!</definedName>
    <definedName name="TRNR_3b42131b720e4324be958d75ff819e50_61_11" localSheetId="126" hidden="1">#REF!</definedName>
    <definedName name="TRNR_3b42131b720e4324be958d75ff819e50_61_11" localSheetId="127" hidden="1">#REF!</definedName>
    <definedName name="TRNR_3b42131b720e4324be958d75ff819e50_61_11" localSheetId="129" hidden="1">#REF!</definedName>
    <definedName name="TRNR_3b42131b720e4324be958d75ff819e50_61_11" localSheetId="130" hidden="1">#REF!</definedName>
    <definedName name="TRNR_3b42131b720e4324be958d75ff819e50_61_11" localSheetId="131" hidden="1">#REF!</definedName>
    <definedName name="TRNR_3b42131b720e4324be958d75ff819e50_61_11" localSheetId="40" hidden="1">#REF!</definedName>
    <definedName name="TRNR_3b42131b720e4324be958d75ff819e50_61_11" hidden="1">#REF!</definedName>
    <definedName name="TRNR_3b45486aa6444f8182dc0ea9b54a02c0_100_6" localSheetId="31" hidden="1">#REF!</definedName>
    <definedName name="TRNR_3b45486aa6444f8182dc0ea9b54a02c0_100_6" localSheetId="50" hidden="1">#REF!</definedName>
    <definedName name="TRNR_3b45486aa6444f8182dc0ea9b54a02c0_100_6" localSheetId="51" hidden="1">#REF!</definedName>
    <definedName name="TRNR_3b45486aa6444f8182dc0ea9b54a02c0_100_6" localSheetId="53" hidden="1">#REF!</definedName>
    <definedName name="TRNR_3b45486aa6444f8182dc0ea9b54a02c0_100_6" localSheetId="38" hidden="1">#REF!</definedName>
    <definedName name="TRNR_3b45486aa6444f8182dc0ea9b54a02c0_100_6" localSheetId="125" hidden="1">#REF!</definedName>
    <definedName name="TRNR_3b45486aa6444f8182dc0ea9b54a02c0_100_6" localSheetId="126" hidden="1">#REF!</definedName>
    <definedName name="TRNR_3b45486aa6444f8182dc0ea9b54a02c0_100_6" localSheetId="127" hidden="1">#REF!</definedName>
    <definedName name="TRNR_3b45486aa6444f8182dc0ea9b54a02c0_100_6" localSheetId="129" hidden="1">#REF!</definedName>
    <definedName name="TRNR_3b45486aa6444f8182dc0ea9b54a02c0_100_6" localSheetId="130" hidden="1">#REF!</definedName>
    <definedName name="TRNR_3b45486aa6444f8182dc0ea9b54a02c0_100_6" localSheetId="131" hidden="1">#REF!</definedName>
    <definedName name="TRNR_3b45486aa6444f8182dc0ea9b54a02c0_100_6" localSheetId="40" hidden="1">#REF!</definedName>
    <definedName name="TRNR_3b45486aa6444f8182dc0ea9b54a02c0_100_6" hidden="1">#REF!</definedName>
    <definedName name="TRNR_3b50ac2e93f341f69bdabe4f1e48cc58_61_2" localSheetId="31" hidden="1">#REF!</definedName>
    <definedName name="TRNR_3b50ac2e93f341f69bdabe4f1e48cc58_61_2" localSheetId="50" hidden="1">#REF!</definedName>
    <definedName name="TRNR_3b50ac2e93f341f69bdabe4f1e48cc58_61_2" localSheetId="51" hidden="1">#REF!</definedName>
    <definedName name="TRNR_3b50ac2e93f341f69bdabe4f1e48cc58_61_2" localSheetId="53" hidden="1">#REF!</definedName>
    <definedName name="TRNR_3b50ac2e93f341f69bdabe4f1e48cc58_61_2" localSheetId="38" hidden="1">#REF!</definedName>
    <definedName name="TRNR_3b50ac2e93f341f69bdabe4f1e48cc58_61_2" localSheetId="125" hidden="1">#REF!</definedName>
    <definedName name="TRNR_3b50ac2e93f341f69bdabe4f1e48cc58_61_2" localSheetId="126" hidden="1">#REF!</definedName>
    <definedName name="TRNR_3b50ac2e93f341f69bdabe4f1e48cc58_61_2" localSheetId="127" hidden="1">#REF!</definedName>
    <definedName name="TRNR_3b50ac2e93f341f69bdabe4f1e48cc58_61_2" localSheetId="129" hidden="1">#REF!</definedName>
    <definedName name="TRNR_3b50ac2e93f341f69bdabe4f1e48cc58_61_2" localSheetId="130" hidden="1">#REF!</definedName>
    <definedName name="TRNR_3b50ac2e93f341f69bdabe4f1e48cc58_61_2" localSheetId="131" hidden="1">#REF!</definedName>
    <definedName name="TRNR_3b50ac2e93f341f69bdabe4f1e48cc58_61_2" localSheetId="40" hidden="1">#REF!</definedName>
    <definedName name="TRNR_3b50ac2e93f341f69bdabe4f1e48cc58_61_2" hidden="1">#REF!</definedName>
    <definedName name="TRNR_3b58782da203406ab1875d5f0b58bbca_61_2" localSheetId="31" hidden="1">#REF!</definedName>
    <definedName name="TRNR_3b58782da203406ab1875d5f0b58bbca_61_2" localSheetId="50" hidden="1">#REF!</definedName>
    <definedName name="TRNR_3b58782da203406ab1875d5f0b58bbca_61_2" localSheetId="51" hidden="1">#REF!</definedName>
    <definedName name="TRNR_3b58782da203406ab1875d5f0b58bbca_61_2" localSheetId="53" hidden="1">#REF!</definedName>
    <definedName name="TRNR_3b58782da203406ab1875d5f0b58bbca_61_2" localSheetId="38" hidden="1">#REF!</definedName>
    <definedName name="TRNR_3b58782da203406ab1875d5f0b58bbca_61_2" localSheetId="125" hidden="1">#REF!</definedName>
    <definedName name="TRNR_3b58782da203406ab1875d5f0b58bbca_61_2" localSheetId="126" hidden="1">#REF!</definedName>
    <definedName name="TRNR_3b58782da203406ab1875d5f0b58bbca_61_2" localSheetId="127" hidden="1">#REF!</definedName>
    <definedName name="TRNR_3b58782da203406ab1875d5f0b58bbca_61_2" localSheetId="129" hidden="1">#REF!</definedName>
    <definedName name="TRNR_3b58782da203406ab1875d5f0b58bbca_61_2" localSheetId="130" hidden="1">#REF!</definedName>
    <definedName name="TRNR_3b58782da203406ab1875d5f0b58bbca_61_2" localSheetId="131" hidden="1">#REF!</definedName>
    <definedName name="TRNR_3b58782da203406ab1875d5f0b58bbca_61_2" localSheetId="40" hidden="1">#REF!</definedName>
    <definedName name="TRNR_3b58782da203406ab1875d5f0b58bbca_61_2" hidden="1">#REF!</definedName>
    <definedName name="TRNR_3b65666048a54155bb61114ac6aaf00b_61_2" localSheetId="31" hidden="1">#REF!</definedName>
    <definedName name="TRNR_3b65666048a54155bb61114ac6aaf00b_61_2" localSheetId="50" hidden="1">#REF!</definedName>
    <definedName name="TRNR_3b65666048a54155bb61114ac6aaf00b_61_2" localSheetId="51" hidden="1">#REF!</definedName>
    <definedName name="TRNR_3b65666048a54155bb61114ac6aaf00b_61_2" localSheetId="53" hidden="1">#REF!</definedName>
    <definedName name="TRNR_3b65666048a54155bb61114ac6aaf00b_61_2" localSheetId="38" hidden="1">#REF!</definedName>
    <definedName name="TRNR_3b65666048a54155bb61114ac6aaf00b_61_2" localSheetId="125" hidden="1">#REF!</definedName>
    <definedName name="TRNR_3b65666048a54155bb61114ac6aaf00b_61_2" localSheetId="126" hidden="1">#REF!</definedName>
    <definedName name="TRNR_3b65666048a54155bb61114ac6aaf00b_61_2" localSheetId="127" hidden="1">#REF!</definedName>
    <definedName name="TRNR_3b65666048a54155bb61114ac6aaf00b_61_2" localSheetId="129" hidden="1">#REF!</definedName>
    <definedName name="TRNR_3b65666048a54155bb61114ac6aaf00b_61_2" localSheetId="130" hidden="1">#REF!</definedName>
    <definedName name="TRNR_3b65666048a54155bb61114ac6aaf00b_61_2" localSheetId="131" hidden="1">#REF!</definedName>
    <definedName name="TRNR_3b65666048a54155bb61114ac6aaf00b_61_2" localSheetId="40" hidden="1">#REF!</definedName>
    <definedName name="TRNR_3b65666048a54155bb61114ac6aaf00b_61_2" hidden="1">#REF!</definedName>
    <definedName name="TRNR_3b85bca9c4fd4571b755ba0d951febf7_74_11" hidden="1">#REF!</definedName>
    <definedName name="TRNR_3b8ba4a988e54b14918b472c152a8721_61_2" localSheetId="31" hidden="1">#REF!</definedName>
    <definedName name="TRNR_3b8ba4a988e54b14918b472c152a8721_61_2" localSheetId="50" hidden="1">#REF!</definedName>
    <definedName name="TRNR_3b8ba4a988e54b14918b472c152a8721_61_2" localSheetId="51" hidden="1">#REF!</definedName>
    <definedName name="TRNR_3b8ba4a988e54b14918b472c152a8721_61_2" localSheetId="53" hidden="1">#REF!</definedName>
    <definedName name="TRNR_3b8ba4a988e54b14918b472c152a8721_61_2" localSheetId="38" hidden="1">#REF!</definedName>
    <definedName name="TRNR_3b8ba4a988e54b14918b472c152a8721_61_2" localSheetId="125" hidden="1">#REF!</definedName>
    <definedName name="TRNR_3b8ba4a988e54b14918b472c152a8721_61_2" localSheetId="126" hidden="1">#REF!</definedName>
    <definedName name="TRNR_3b8ba4a988e54b14918b472c152a8721_61_2" localSheetId="127" hidden="1">#REF!</definedName>
    <definedName name="TRNR_3b8ba4a988e54b14918b472c152a8721_61_2" localSheetId="129" hidden="1">#REF!</definedName>
    <definedName name="TRNR_3b8ba4a988e54b14918b472c152a8721_61_2" localSheetId="130" hidden="1">#REF!</definedName>
    <definedName name="TRNR_3b8ba4a988e54b14918b472c152a8721_61_2" localSheetId="131" hidden="1">#REF!</definedName>
    <definedName name="TRNR_3b8ba4a988e54b14918b472c152a8721_61_2" localSheetId="40" hidden="1">#REF!</definedName>
    <definedName name="TRNR_3b8ba4a988e54b14918b472c152a8721_61_2" hidden="1">#REF!</definedName>
    <definedName name="TRNR_3bad9b66f4ac461fa92ffcbebf7ed001_61_2" localSheetId="31" hidden="1">#REF!</definedName>
    <definedName name="TRNR_3bad9b66f4ac461fa92ffcbebf7ed001_61_2" localSheetId="50" hidden="1">#REF!</definedName>
    <definedName name="TRNR_3bad9b66f4ac461fa92ffcbebf7ed001_61_2" localSheetId="51" hidden="1">#REF!</definedName>
    <definedName name="TRNR_3bad9b66f4ac461fa92ffcbebf7ed001_61_2" localSheetId="53" hidden="1">#REF!</definedName>
    <definedName name="TRNR_3bad9b66f4ac461fa92ffcbebf7ed001_61_2" localSheetId="38" hidden="1">#REF!</definedName>
    <definedName name="TRNR_3bad9b66f4ac461fa92ffcbebf7ed001_61_2" localSheetId="125" hidden="1">#REF!</definedName>
    <definedName name="TRNR_3bad9b66f4ac461fa92ffcbebf7ed001_61_2" localSheetId="126" hidden="1">#REF!</definedName>
    <definedName name="TRNR_3bad9b66f4ac461fa92ffcbebf7ed001_61_2" localSheetId="127" hidden="1">#REF!</definedName>
    <definedName name="TRNR_3bad9b66f4ac461fa92ffcbebf7ed001_61_2" localSheetId="129" hidden="1">#REF!</definedName>
    <definedName name="TRNR_3bad9b66f4ac461fa92ffcbebf7ed001_61_2" localSheetId="130" hidden="1">#REF!</definedName>
    <definedName name="TRNR_3bad9b66f4ac461fa92ffcbebf7ed001_61_2" localSheetId="131" hidden="1">#REF!</definedName>
    <definedName name="TRNR_3bad9b66f4ac461fa92ffcbebf7ed001_61_2" localSheetId="40" hidden="1">#REF!</definedName>
    <definedName name="TRNR_3bad9b66f4ac461fa92ffcbebf7ed001_61_2" hidden="1">#REF!</definedName>
    <definedName name="TRNR_3bb537bdb40242ecbe85a906d68dbeef_61_2" localSheetId="31" hidden="1">#REF!</definedName>
    <definedName name="TRNR_3bb537bdb40242ecbe85a906d68dbeef_61_2" localSheetId="50" hidden="1">#REF!</definedName>
    <definedName name="TRNR_3bb537bdb40242ecbe85a906d68dbeef_61_2" localSheetId="51" hidden="1">#REF!</definedName>
    <definedName name="TRNR_3bb537bdb40242ecbe85a906d68dbeef_61_2" localSheetId="53" hidden="1">#REF!</definedName>
    <definedName name="TRNR_3bb537bdb40242ecbe85a906d68dbeef_61_2" localSheetId="38" hidden="1">#REF!</definedName>
    <definedName name="TRNR_3bb537bdb40242ecbe85a906d68dbeef_61_2" localSheetId="125" hidden="1">#REF!</definedName>
    <definedName name="TRNR_3bb537bdb40242ecbe85a906d68dbeef_61_2" localSheetId="126" hidden="1">#REF!</definedName>
    <definedName name="TRNR_3bb537bdb40242ecbe85a906d68dbeef_61_2" localSheetId="127" hidden="1">#REF!</definedName>
    <definedName name="TRNR_3bb537bdb40242ecbe85a906d68dbeef_61_2" localSheetId="129" hidden="1">#REF!</definedName>
    <definedName name="TRNR_3bb537bdb40242ecbe85a906d68dbeef_61_2" localSheetId="130" hidden="1">#REF!</definedName>
    <definedName name="TRNR_3bb537bdb40242ecbe85a906d68dbeef_61_2" localSheetId="131" hidden="1">#REF!</definedName>
    <definedName name="TRNR_3bb537bdb40242ecbe85a906d68dbeef_61_2" localSheetId="40" hidden="1">#REF!</definedName>
    <definedName name="TRNR_3bb537bdb40242ecbe85a906d68dbeef_61_2" hidden="1">#REF!</definedName>
    <definedName name="TRNR_3bc52a23081e44ecbfe07eef53ab49ab_61_2" localSheetId="31" hidden="1">#REF!</definedName>
    <definedName name="TRNR_3bc52a23081e44ecbfe07eef53ab49ab_61_2" localSheetId="50" hidden="1">#REF!</definedName>
    <definedName name="TRNR_3bc52a23081e44ecbfe07eef53ab49ab_61_2" localSheetId="51" hidden="1">#REF!</definedName>
    <definedName name="TRNR_3bc52a23081e44ecbfe07eef53ab49ab_61_2" localSheetId="53" hidden="1">#REF!</definedName>
    <definedName name="TRNR_3bc52a23081e44ecbfe07eef53ab49ab_61_2" localSheetId="38" hidden="1">#REF!</definedName>
    <definedName name="TRNR_3bc52a23081e44ecbfe07eef53ab49ab_61_2" localSheetId="125" hidden="1">#REF!</definedName>
    <definedName name="TRNR_3bc52a23081e44ecbfe07eef53ab49ab_61_2" localSheetId="126" hidden="1">#REF!</definedName>
    <definedName name="TRNR_3bc52a23081e44ecbfe07eef53ab49ab_61_2" localSheetId="127" hidden="1">#REF!</definedName>
    <definedName name="TRNR_3bc52a23081e44ecbfe07eef53ab49ab_61_2" localSheetId="129" hidden="1">#REF!</definedName>
    <definedName name="TRNR_3bc52a23081e44ecbfe07eef53ab49ab_61_2" localSheetId="130" hidden="1">#REF!</definedName>
    <definedName name="TRNR_3bc52a23081e44ecbfe07eef53ab49ab_61_2" localSheetId="131" hidden="1">#REF!</definedName>
    <definedName name="TRNR_3bc52a23081e44ecbfe07eef53ab49ab_61_2" localSheetId="40" hidden="1">#REF!</definedName>
    <definedName name="TRNR_3bc52a23081e44ecbfe07eef53ab49ab_61_2" hidden="1">#REF!</definedName>
    <definedName name="TRNR_3be25a51f95f4b058f29cb7dc48d3549_285_13" localSheetId="38" hidden="1">#REF!</definedName>
    <definedName name="TRNR_3be25a51f95f4b058f29cb7dc48d3549_285_13" localSheetId="125" hidden="1">#REF!</definedName>
    <definedName name="TRNR_3be25a51f95f4b058f29cb7dc48d3549_285_13" localSheetId="126" hidden="1">#REF!</definedName>
    <definedName name="TRNR_3be25a51f95f4b058f29cb7dc48d3549_285_13" localSheetId="127" hidden="1">#REF!</definedName>
    <definedName name="TRNR_3be25a51f95f4b058f29cb7dc48d3549_285_13" localSheetId="128" hidden="1">#REF!</definedName>
    <definedName name="TRNR_3be25a51f95f4b058f29cb7dc48d3549_285_13" localSheetId="129" hidden="1">#REF!</definedName>
    <definedName name="TRNR_3be25a51f95f4b058f29cb7dc48d3549_285_13" localSheetId="130" hidden="1">#REF!</definedName>
    <definedName name="TRNR_3be25a51f95f4b058f29cb7dc48d3549_285_13" localSheetId="131" hidden="1">#REF!</definedName>
    <definedName name="TRNR_3be25a51f95f4b058f29cb7dc48d3549_285_13" hidden="1">#REF!</definedName>
    <definedName name="TRNR_3be927d9a5d44e609f5fbda11a3926a1_61_2" localSheetId="31" hidden="1">#REF!</definedName>
    <definedName name="TRNR_3be927d9a5d44e609f5fbda11a3926a1_61_2" localSheetId="50" hidden="1">#REF!</definedName>
    <definedName name="TRNR_3be927d9a5d44e609f5fbda11a3926a1_61_2" localSheetId="51" hidden="1">#REF!</definedName>
    <definedName name="TRNR_3be927d9a5d44e609f5fbda11a3926a1_61_2" localSheetId="53" hidden="1">#REF!</definedName>
    <definedName name="TRNR_3be927d9a5d44e609f5fbda11a3926a1_61_2" localSheetId="38" hidden="1">#REF!</definedName>
    <definedName name="TRNR_3be927d9a5d44e609f5fbda11a3926a1_61_2" localSheetId="125" hidden="1">#REF!</definedName>
    <definedName name="TRNR_3be927d9a5d44e609f5fbda11a3926a1_61_2" localSheetId="126" hidden="1">#REF!</definedName>
    <definedName name="TRNR_3be927d9a5d44e609f5fbda11a3926a1_61_2" localSheetId="127" hidden="1">#REF!</definedName>
    <definedName name="TRNR_3be927d9a5d44e609f5fbda11a3926a1_61_2" localSheetId="129" hidden="1">#REF!</definedName>
    <definedName name="TRNR_3be927d9a5d44e609f5fbda11a3926a1_61_2" localSheetId="130" hidden="1">#REF!</definedName>
    <definedName name="TRNR_3be927d9a5d44e609f5fbda11a3926a1_61_2" localSheetId="131" hidden="1">#REF!</definedName>
    <definedName name="TRNR_3be927d9a5d44e609f5fbda11a3926a1_61_2" localSheetId="40" hidden="1">#REF!</definedName>
    <definedName name="TRNR_3be927d9a5d44e609f5fbda11a3926a1_61_2" hidden="1">#REF!</definedName>
    <definedName name="TRNR_3bf7deeed0114c6d90e3a002d9c5b763_20_4" localSheetId="38" hidden="1">#REF!</definedName>
    <definedName name="TRNR_3bf7deeed0114c6d90e3a002d9c5b763_20_4" localSheetId="125" hidden="1">#REF!</definedName>
    <definedName name="TRNR_3bf7deeed0114c6d90e3a002d9c5b763_20_4" localSheetId="126" hidden="1">#REF!</definedName>
    <definedName name="TRNR_3bf7deeed0114c6d90e3a002d9c5b763_20_4" localSheetId="127" hidden="1">#REF!</definedName>
    <definedName name="TRNR_3bf7deeed0114c6d90e3a002d9c5b763_20_4" localSheetId="128" hidden="1">#REF!</definedName>
    <definedName name="TRNR_3bf7deeed0114c6d90e3a002d9c5b763_20_4" localSheetId="129" hidden="1">#REF!</definedName>
    <definedName name="TRNR_3bf7deeed0114c6d90e3a002d9c5b763_20_4" localSheetId="130" hidden="1">#REF!</definedName>
    <definedName name="TRNR_3bf7deeed0114c6d90e3a002d9c5b763_20_4" localSheetId="131" hidden="1">#REF!</definedName>
    <definedName name="TRNR_3bf7deeed0114c6d90e3a002d9c5b763_20_4" hidden="1">#REF!</definedName>
    <definedName name="TRNR_3c35db1fe01c4b3c896a4b17b989b7d8_5848_12" localSheetId="5" hidden="1">#REF!</definedName>
    <definedName name="TRNR_3c35db1fe01c4b3c896a4b17b989b7d8_5848_12" localSheetId="6" hidden="1">#REF!</definedName>
    <definedName name="TRNR_3c35db1fe01c4b3c896a4b17b989b7d8_5848_12" localSheetId="7" hidden="1">#REF!</definedName>
    <definedName name="TRNR_3c35db1fe01c4b3c896a4b17b989b7d8_5848_12" localSheetId="8" hidden="1">#REF!</definedName>
    <definedName name="TRNR_3c35db1fe01c4b3c896a4b17b989b7d8_5848_12" localSheetId="9" hidden="1">#REF!</definedName>
    <definedName name="TRNR_3c35db1fe01c4b3c896a4b17b989b7d8_5848_12" localSheetId="30" hidden="1">#REF!</definedName>
    <definedName name="TRNR_3c35db1fe01c4b3c896a4b17b989b7d8_5848_12" localSheetId="38" hidden="1">#REF!</definedName>
    <definedName name="TRNR_3c35db1fe01c4b3c896a4b17b989b7d8_5848_12" localSheetId="124" hidden="1">#REF!</definedName>
    <definedName name="TRNR_3c35db1fe01c4b3c896a4b17b989b7d8_5848_12" localSheetId="125" hidden="1">#REF!</definedName>
    <definedName name="TRNR_3c35db1fe01c4b3c896a4b17b989b7d8_5848_12" localSheetId="128" hidden="1">#REF!</definedName>
    <definedName name="TRNR_3c35db1fe01c4b3c896a4b17b989b7d8_5848_12" localSheetId="129" hidden="1">#REF!</definedName>
    <definedName name="TRNR_3c35db1fe01c4b3c896a4b17b989b7d8_5848_12" hidden="1">#REF!</definedName>
    <definedName name="TRNR_3c501b4f46104c5c85fd67796579b717_61_2" localSheetId="31" hidden="1">#REF!</definedName>
    <definedName name="TRNR_3c501b4f46104c5c85fd67796579b717_61_2" localSheetId="50" hidden="1">#REF!</definedName>
    <definedName name="TRNR_3c501b4f46104c5c85fd67796579b717_61_2" localSheetId="51" hidden="1">#REF!</definedName>
    <definedName name="TRNR_3c501b4f46104c5c85fd67796579b717_61_2" localSheetId="53" hidden="1">#REF!</definedName>
    <definedName name="TRNR_3c501b4f46104c5c85fd67796579b717_61_2" localSheetId="38" hidden="1">#REF!</definedName>
    <definedName name="TRNR_3c501b4f46104c5c85fd67796579b717_61_2" localSheetId="125" hidden="1">#REF!</definedName>
    <definedName name="TRNR_3c501b4f46104c5c85fd67796579b717_61_2" localSheetId="126" hidden="1">#REF!</definedName>
    <definedName name="TRNR_3c501b4f46104c5c85fd67796579b717_61_2" localSheetId="127" hidden="1">#REF!</definedName>
    <definedName name="TRNR_3c501b4f46104c5c85fd67796579b717_61_2" localSheetId="129" hidden="1">#REF!</definedName>
    <definedName name="TRNR_3c501b4f46104c5c85fd67796579b717_61_2" localSheetId="130" hidden="1">#REF!</definedName>
    <definedName name="TRNR_3c501b4f46104c5c85fd67796579b717_61_2" localSheetId="131" hidden="1">#REF!</definedName>
    <definedName name="TRNR_3c501b4f46104c5c85fd67796579b717_61_2" localSheetId="138" hidden="1">#REF!</definedName>
    <definedName name="TRNR_3c501b4f46104c5c85fd67796579b717_61_2" localSheetId="40" hidden="1">#REF!</definedName>
    <definedName name="TRNR_3c501b4f46104c5c85fd67796579b717_61_2" hidden="1">#REF!</definedName>
    <definedName name="TRNR_3c5dd58ca1a04f839be67941d49dc4ea_61_2" localSheetId="31" hidden="1">#REF!</definedName>
    <definedName name="TRNR_3c5dd58ca1a04f839be67941d49dc4ea_61_2" localSheetId="50" hidden="1">#REF!</definedName>
    <definedName name="TRNR_3c5dd58ca1a04f839be67941d49dc4ea_61_2" localSheetId="51" hidden="1">#REF!</definedName>
    <definedName name="TRNR_3c5dd58ca1a04f839be67941d49dc4ea_61_2" localSheetId="53" hidden="1">#REF!</definedName>
    <definedName name="TRNR_3c5dd58ca1a04f839be67941d49dc4ea_61_2" localSheetId="38" hidden="1">#REF!</definedName>
    <definedName name="TRNR_3c5dd58ca1a04f839be67941d49dc4ea_61_2" localSheetId="125" hidden="1">#REF!</definedName>
    <definedName name="TRNR_3c5dd58ca1a04f839be67941d49dc4ea_61_2" localSheetId="126" hidden="1">#REF!</definedName>
    <definedName name="TRNR_3c5dd58ca1a04f839be67941d49dc4ea_61_2" localSheetId="127" hidden="1">#REF!</definedName>
    <definedName name="TRNR_3c5dd58ca1a04f839be67941d49dc4ea_61_2" localSheetId="129" hidden="1">#REF!</definedName>
    <definedName name="TRNR_3c5dd58ca1a04f839be67941d49dc4ea_61_2" localSheetId="130" hidden="1">#REF!</definedName>
    <definedName name="TRNR_3c5dd58ca1a04f839be67941d49dc4ea_61_2" localSheetId="131" hidden="1">#REF!</definedName>
    <definedName name="TRNR_3c5dd58ca1a04f839be67941d49dc4ea_61_2" localSheetId="40" hidden="1">#REF!</definedName>
    <definedName name="TRNR_3c5dd58ca1a04f839be67941d49dc4ea_61_2" hidden="1">#REF!</definedName>
    <definedName name="TRNR_3c5f1efa03db422297258dcf1149ef40_61_2" localSheetId="31" hidden="1">#REF!</definedName>
    <definedName name="TRNR_3c5f1efa03db422297258dcf1149ef40_61_2" localSheetId="50" hidden="1">#REF!</definedName>
    <definedName name="TRNR_3c5f1efa03db422297258dcf1149ef40_61_2" localSheetId="51" hidden="1">#REF!</definedName>
    <definedName name="TRNR_3c5f1efa03db422297258dcf1149ef40_61_2" localSheetId="53" hidden="1">#REF!</definedName>
    <definedName name="TRNR_3c5f1efa03db422297258dcf1149ef40_61_2" localSheetId="38" hidden="1">#REF!</definedName>
    <definedName name="TRNR_3c5f1efa03db422297258dcf1149ef40_61_2" localSheetId="125" hidden="1">#REF!</definedName>
    <definedName name="TRNR_3c5f1efa03db422297258dcf1149ef40_61_2" localSheetId="126" hidden="1">#REF!</definedName>
    <definedName name="TRNR_3c5f1efa03db422297258dcf1149ef40_61_2" localSheetId="127" hidden="1">#REF!</definedName>
    <definedName name="TRNR_3c5f1efa03db422297258dcf1149ef40_61_2" localSheetId="129" hidden="1">#REF!</definedName>
    <definedName name="TRNR_3c5f1efa03db422297258dcf1149ef40_61_2" localSheetId="130" hidden="1">#REF!</definedName>
    <definedName name="TRNR_3c5f1efa03db422297258dcf1149ef40_61_2" localSheetId="131" hidden="1">#REF!</definedName>
    <definedName name="TRNR_3c5f1efa03db422297258dcf1149ef40_61_2" localSheetId="40" hidden="1">#REF!</definedName>
    <definedName name="TRNR_3c5f1efa03db422297258dcf1149ef40_61_2" hidden="1">#REF!</definedName>
    <definedName name="TRNR_3c70bd715b7647499ffe7539e3af435c_524_10" hidden="1">#REF!</definedName>
    <definedName name="TRNR_3cb5d4f8217748ca95c06b207a7d808c_61_2" localSheetId="31" hidden="1">#REF!</definedName>
    <definedName name="TRNR_3cb5d4f8217748ca95c06b207a7d808c_61_2" localSheetId="50" hidden="1">#REF!</definedName>
    <definedName name="TRNR_3cb5d4f8217748ca95c06b207a7d808c_61_2" localSheetId="51" hidden="1">#REF!</definedName>
    <definedName name="TRNR_3cb5d4f8217748ca95c06b207a7d808c_61_2" localSheetId="53" hidden="1">#REF!</definedName>
    <definedName name="TRNR_3cb5d4f8217748ca95c06b207a7d808c_61_2" localSheetId="38" hidden="1">#REF!</definedName>
    <definedName name="TRNR_3cb5d4f8217748ca95c06b207a7d808c_61_2" localSheetId="125" hidden="1">#REF!</definedName>
    <definedName name="TRNR_3cb5d4f8217748ca95c06b207a7d808c_61_2" localSheetId="126" hidden="1">#REF!</definedName>
    <definedName name="TRNR_3cb5d4f8217748ca95c06b207a7d808c_61_2" localSheetId="127" hidden="1">#REF!</definedName>
    <definedName name="TRNR_3cb5d4f8217748ca95c06b207a7d808c_61_2" localSheetId="129" hidden="1">#REF!</definedName>
    <definedName name="TRNR_3cb5d4f8217748ca95c06b207a7d808c_61_2" localSheetId="130" hidden="1">#REF!</definedName>
    <definedName name="TRNR_3cb5d4f8217748ca95c06b207a7d808c_61_2" localSheetId="131" hidden="1">#REF!</definedName>
    <definedName name="TRNR_3cb5d4f8217748ca95c06b207a7d808c_61_2" localSheetId="40" hidden="1">#REF!</definedName>
    <definedName name="TRNR_3cb5d4f8217748ca95c06b207a7d808c_61_2" hidden="1">#REF!</definedName>
    <definedName name="TRNR_3cd0fbd4a3bb4f9faab28bd2d7dec739_61_2" localSheetId="31" hidden="1">#REF!</definedName>
    <definedName name="TRNR_3cd0fbd4a3bb4f9faab28bd2d7dec739_61_2" localSheetId="50" hidden="1">#REF!</definedName>
    <definedName name="TRNR_3cd0fbd4a3bb4f9faab28bd2d7dec739_61_2" localSheetId="51" hidden="1">#REF!</definedName>
    <definedName name="TRNR_3cd0fbd4a3bb4f9faab28bd2d7dec739_61_2" localSheetId="53" hidden="1">#REF!</definedName>
    <definedName name="TRNR_3cd0fbd4a3bb4f9faab28bd2d7dec739_61_2" localSheetId="38" hidden="1">#REF!</definedName>
    <definedName name="TRNR_3cd0fbd4a3bb4f9faab28bd2d7dec739_61_2" localSheetId="125" hidden="1">#REF!</definedName>
    <definedName name="TRNR_3cd0fbd4a3bb4f9faab28bd2d7dec739_61_2" localSheetId="126" hidden="1">#REF!</definedName>
    <definedName name="TRNR_3cd0fbd4a3bb4f9faab28bd2d7dec739_61_2" localSheetId="127" hidden="1">#REF!</definedName>
    <definedName name="TRNR_3cd0fbd4a3bb4f9faab28bd2d7dec739_61_2" localSheetId="129" hidden="1">#REF!</definedName>
    <definedName name="TRNR_3cd0fbd4a3bb4f9faab28bd2d7dec739_61_2" localSheetId="130" hidden="1">#REF!</definedName>
    <definedName name="TRNR_3cd0fbd4a3bb4f9faab28bd2d7dec739_61_2" localSheetId="131" hidden="1">#REF!</definedName>
    <definedName name="TRNR_3cd0fbd4a3bb4f9faab28bd2d7dec739_61_2" localSheetId="40" hidden="1">#REF!</definedName>
    <definedName name="TRNR_3cd0fbd4a3bb4f9faab28bd2d7dec739_61_2" hidden="1">#REF!</definedName>
    <definedName name="TRNR_3ce2afbd5f1a428b93d731f82d45e3d9_6116_6" localSheetId="38" hidden="1">#REF!</definedName>
    <definedName name="TRNR_3ce2afbd5f1a428b93d731f82d45e3d9_6116_6" localSheetId="125" hidden="1">#REF!</definedName>
    <definedName name="TRNR_3ce2afbd5f1a428b93d731f82d45e3d9_6116_6" localSheetId="126" hidden="1">#REF!</definedName>
    <definedName name="TRNR_3ce2afbd5f1a428b93d731f82d45e3d9_6116_6" localSheetId="127" hidden="1">#REF!</definedName>
    <definedName name="TRNR_3ce2afbd5f1a428b93d731f82d45e3d9_6116_6" localSheetId="129" hidden="1">#REF!</definedName>
    <definedName name="TRNR_3ce2afbd5f1a428b93d731f82d45e3d9_6116_6" localSheetId="130" hidden="1">#REF!</definedName>
    <definedName name="TRNR_3ce2afbd5f1a428b93d731f82d45e3d9_6116_6" localSheetId="131" hidden="1">#REF!</definedName>
    <definedName name="TRNR_3ce2afbd5f1a428b93d731f82d45e3d9_6116_6" hidden="1">#REF!</definedName>
    <definedName name="TRNR_3ce906e814c74aa7b766346bce94d135_61_2" localSheetId="31" hidden="1">#REF!</definedName>
    <definedName name="TRNR_3ce906e814c74aa7b766346bce94d135_61_2" localSheetId="50" hidden="1">#REF!</definedName>
    <definedName name="TRNR_3ce906e814c74aa7b766346bce94d135_61_2" localSheetId="51" hidden="1">#REF!</definedName>
    <definedName name="TRNR_3ce906e814c74aa7b766346bce94d135_61_2" localSheetId="53" hidden="1">#REF!</definedName>
    <definedName name="TRNR_3ce906e814c74aa7b766346bce94d135_61_2" localSheetId="38" hidden="1">#REF!</definedName>
    <definedName name="TRNR_3ce906e814c74aa7b766346bce94d135_61_2" localSheetId="125" hidden="1">#REF!</definedName>
    <definedName name="TRNR_3ce906e814c74aa7b766346bce94d135_61_2" localSheetId="126" hidden="1">#REF!</definedName>
    <definedName name="TRNR_3ce906e814c74aa7b766346bce94d135_61_2" localSheetId="127" hidden="1">#REF!</definedName>
    <definedName name="TRNR_3ce906e814c74aa7b766346bce94d135_61_2" localSheetId="129" hidden="1">#REF!</definedName>
    <definedName name="TRNR_3ce906e814c74aa7b766346bce94d135_61_2" localSheetId="130" hidden="1">#REF!</definedName>
    <definedName name="TRNR_3ce906e814c74aa7b766346bce94d135_61_2" localSheetId="131" hidden="1">#REF!</definedName>
    <definedName name="TRNR_3ce906e814c74aa7b766346bce94d135_61_2" localSheetId="40" hidden="1">#REF!</definedName>
    <definedName name="TRNR_3ce906e814c74aa7b766346bce94d135_61_2" hidden="1">#REF!</definedName>
    <definedName name="TRNR_3cf513a785bc476a94e94a0ee73c9d6b_61_2" localSheetId="31" hidden="1">#REF!</definedName>
    <definedName name="TRNR_3cf513a785bc476a94e94a0ee73c9d6b_61_2" localSheetId="50" hidden="1">#REF!</definedName>
    <definedName name="TRNR_3cf513a785bc476a94e94a0ee73c9d6b_61_2" localSheetId="51" hidden="1">#REF!</definedName>
    <definedName name="TRNR_3cf513a785bc476a94e94a0ee73c9d6b_61_2" localSheetId="53" hidden="1">#REF!</definedName>
    <definedName name="TRNR_3cf513a785bc476a94e94a0ee73c9d6b_61_2" localSheetId="38" hidden="1">#REF!</definedName>
    <definedName name="TRNR_3cf513a785bc476a94e94a0ee73c9d6b_61_2" localSheetId="125" hidden="1">#REF!</definedName>
    <definedName name="TRNR_3cf513a785bc476a94e94a0ee73c9d6b_61_2" localSheetId="126" hidden="1">#REF!</definedName>
    <definedName name="TRNR_3cf513a785bc476a94e94a0ee73c9d6b_61_2" localSheetId="127" hidden="1">#REF!</definedName>
    <definedName name="TRNR_3cf513a785bc476a94e94a0ee73c9d6b_61_2" localSheetId="129" hidden="1">#REF!</definedName>
    <definedName name="TRNR_3cf513a785bc476a94e94a0ee73c9d6b_61_2" localSheetId="130" hidden="1">#REF!</definedName>
    <definedName name="TRNR_3cf513a785bc476a94e94a0ee73c9d6b_61_2" localSheetId="131" hidden="1">#REF!</definedName>
    <definedName name="TRNR_3cf513a785bc476a94e94a0ee73c9d6b_61_2" localSheetId="40" hidden="1">#REF!</definedName>
    <definedName name="TRNR_3cf513a785bc476a94e94a0ee73c9d6b_61_2" hidden="1">#REF!</definedName>
    <definedName name="TRNR_3d06b295a1924c7ea50d3245f52d399d_61_2" localSheetId="31" hidden="1">#REF!</definedName>
    <definedName name="TRNR_3d06b295a1924c7ea50d3245f52d399d_61_2" localSheetId="50" hidden="1">#REF!</definedName>
    <definedName name="TRNR_3d06b295a1924c7ea50d3245f52d399d_61_2" localSheetId="51" hidden="1">#REF!</definedName>
    <definedName name="TRNR_3d06b295a1924c7ea50d3245f52d399d_61_2" localSheetId="53" hidden="1">#REF!</definedName>
    <definedName name="TRNR_3d06b295a1924c7ea50d3245f52d399d_61_2" localSheetId="38" hidden="1">#REF!</definedName>
    <definedName name="TRNR_3d06b295a1924c7ea50d3245f52d399d_61_2" localSheetId="125" hidden="1">#REF!</definedName>
    <definedName name="TRNR_3d06b295a1924c7ea50d3245f52d399d_61_2" localSheetId="126" hidden="1">#REF!</definedName>
    <definedName name="TRNR_3d06b295a1924c7ea50d3245f52d399d_61_2" localSheetId="127" hidden="1">#REF!</definedName>
    <definedName name="TRNR_3d06b295a1924c7ea50d3245f52d399d_61_2" localSheetId="129" hidden="1">#REF!</definedName>
    <definedName name="TRNR_3d06b295a1924c7ea50d3245f52d399d_61_2" localSheetId="130" hidden="1">#REF!</definedName>
    <definedName name="TRNR_3d06b295a1924c7ea50d3245f52d399d_61_2" localSheetId="131" hidden="1">#REF!</definedName>
    <definedName name="TRNR_3d06b295a1924c7ea50d3245f52d399d_61_2" localSheetId="40" hidden="1">#REF!</definedName>
    <definedName name="TRNR_3d06b295a1924c7ea50d3245f52d399d_61_2" hidden="1">#REF!</definedName>
    <definedName name="TRNR_3d1d56f115b443b792b34c6b888fb370_61_3" localSheetId="31" hidden="1">#REF!</definedName>
    <definedName name="TRNR_3d1d56f115b443b792b34c6b888fb370_61_3" localSheetId="50" hidden="1">#REF!</definedName>
    <definedName name="TRNR_3d1d56f115b443b792b34c6b888fb370_61_3" localSheetId="51" hidden="1">#REF!</definedName>
    <definedName name="TRNR_3d1d56f115b443b792b34c6b888fb370_61_3" localSheetId="53" hidden="1">#REF!</definedName>
    <definedName name="TRNR_3d1d56f115b443b792b34c6b888fb370_61_3" localSheetId="33" hidden="1">#REF!</definedName>
    <definedName name="TRNR_3d1d56f115b443b792b34c6b888fb370_61_3" localSheetId="34" hidden="1">#REF!</definedName>
    <definedName name="TRNR_3d1d56f115b443b792b34c6b888fb370_61_3" localSheetId="38" hidden="1">#REF!</definedName>
    <definedName name="TRNR_3d1d56f115b443b792b34c6b888fb370_61_3" localSheetId="125" hidden="1">#REF!</definedName>
    <definedName name="TRNR_3d1d56f115b443b792b34c6b888fb370_61_3" localSheetId="126" hidden="1">#REF!</definedName>
    <definedName name="TRNR_3d1d56f115b443b792b34c6b888fb370_61_3" localSheetId="127" hidden="1">#REF!</definedName>
    <definedName name="TRNR_3d1d56f115b443b792b34c6b888fb370_61_3" localSheetId="128" hidden="1">#REF!</definedName>
    <definedName name="TRNR_3d1d56f115b443b792b34c6b888fb370_61_3" localSheetId="129" hidden="1">#REF!</definedName>
    <definedName name="TRNR_3d1d56f115b443b792b34c6b888fb370_61_3" localSheetId="130" hidden="1">#REF!</definedName>
    <definedName name="TRNR_3d1d56f115b443b792b34c6b888fb370_61_3" localSheetId="131" hidden="1">#REF!</definedName>
    <definedName name="TRNR_3d1d56f115b443b792b34c6b888fb370_61_3" localSheetId="40" hidden="1">#REF!</definedName>
    <definedName name="TRNR_3d1d56f115b443b792b34c6b888fb370_61_3" hidden="1">#REF!</definedName>
    <definedName name="TRNR_3d25038243f448aca28c0e78823d44e2_1520_6" hidden="1">#REF!</definedName>
    <definedName name="TRNR_3d4c9119225948b9b4251ebb959e841c_60_3" localSheetId="5" hidden="1">#REF!</definedName>
    <definedName name="TRNR_3d4c9119225948b9b4251ebb959e841c_60_3" localSheetId="6" hidden="1">#REF!</definedName>
    <definedName name="TRNR_3d4c9119225948b9b4251ebb959e841c_60_3" localSheetId="7" hidden="1">#REF!</definedName>
    <definedName name="TRNR_3d4c9119225948b9b4251ebb959e841c_60_3" localSheetId="8" hidden="1">#REF!</definedName>
    <definedName name="TRNR_3d4c9119225948b9b4251ebb959e841c_60_3" localSheetId="9" hidden="1">#REF!</definedName>
    <definedName name="TRNR_3d4c9119225948b9b4251ebb959e841c_60_3" localSheetId="30" hidden="1">#REF!</definedName>
    <definedName name="TRNR_3d4c9119225948b9b4251ebb959e841c_60_3" localSheetId="38" hidden="1">#REF!</definedName>
    <definedName name="TRNR_3d4c9119225948b9b4251ebb959e841c_60_3" localSheetId="124" hidden="1">#REF!</definedName>
    <definedName name="TRNR_3d4c9119225948b9b4251ebb959e841c_60_3" localSheetId="125" hidden="1">#REF!</definedName>
    <definedName name="TRNR_3d4c9119225948b9b4251ebb959e841c_60_3" localSheetId="128" hidden="1">#REF!</definedName>
    <definedName name="TRNR_3d4c9119225948b9b4251ebb959e841c_60_3" localSheetId="129" hidden="1">#REF!</definedName>
    <definedName name="TRNR_3d4c9119225948b9b4251ebb959e841c_60_3" hidden="1">#REF!</definedName>
    <definedName name="TRNR_3d65e8cf52a240f8949a5a1a10090982_61_2" localSheetId="31" hidden="1">#REF!</definedName>
    <definedName name="TRNR_3d65e8cf52a240f8949a5a1a10090982_61_2" localSheetId="50" hidden="1">#REF!</definedName>
    <definedName name="TRNR_3d65e8cf52a240f8949a5a1a10090982_61_2" localSheetId="51" hidden="1">#REF!</definedName>
    <definedName name="TRNR_3d65e8cf52a240f8949a5a1a10090982_61_2" localSheetId="53" hidden="1">#REF!</definedName>
    <definedName name="TRNR_3d65e8cf52a240f8949a5a1a10090982_61_2" localSheetId="38" hidden="1">#REF!</definedName>
    <definedName name="TRNR_3d65e8cf52a240f8949a5a1a10090982_61_2" localSheetId="125" hidden="1">#REF!</definedName>
    <definedName name="TRNR_3d65e8cf52a240f8949a5a1a10090982_61_2" localSheetId="126" hidden="1">#REF!</definedName>
    <definedName name="TRNR_3d65e8cf52a240f8949a5a1a10090982_61_2" localSheetId="127" hidden="1">#REF!</definedName>
    <definedName name="TRNR_3d65e8cf52a240f8949a5a1a10090982_61_2" localSheetId="129" hidden="1">#REF!</definedName>
    <definedName name="TRNR_3d65e8cf52a240f8949a5a1a10090982_61_2" localSheetId="130" hidden="1">#REF!</definedName>
    <definedName name="TRNR_3d65e8cf52a240f8949a5a1a10090982_61_2" localSheetId="131" hidden="1">#REF!</definedName>
    <definedName name="TRNR_3d65e8cf52a240f8949a5a1a10090982_61_2" localSheetId="138" hidden="1">#REF!</definedName>
    <definedName name="TRNR_3d65e8cf52a240f8949a5a1a10090982_61_2" localSheetId="40" hidden="1">#REF!</definedName>
    <definedName name="TRNR_3d65e8cf52a240f8949a5a1a10090982_61_2" hidden="1">#REF!</definedName>
    <definedName name="TRNR_3d78e61508f144c180c9a8946ff1c040_61_2" localSheetId="31" hidden="1">#REF!</definedName>
    <definedName name="TRNR_3d78e61508f144c180c9a8946ff1c040_61_2" localSheetId="50" hidden="1">#REF!</definedName>
    <definedName name="TRNR_3d78e61508f144c180c9a8946ff1c040_61_2" localSheetId="51" hidden="1">#REF!</definedName>
    <definedName name="TRNR_3d78e61508f144c180c9a8946ff1c040_61_2" localSheetId="53" hidden="1">#REF!</definedName>
    <definedName name="TRNR_3d78e61508f144c180c9a8946ff1c040_61_2" localSheetId="38" hidden="1">#REF!</definedName>
    <definedName name="TRNR_3d78e61508f144c180c9a8946ff1c040_61_2" localSheetId="125" hidden="1">#REF!</definedName>
    <definedName name="TRNR_3d78e61508f144c180c9a8946ff1c040_61_2" localSheetId="126" hidden="1">#REF!</definedName>
    <definedName name="TRNR_3d78e61508f144c180c9a8946ff1c040_61_2" localSheetId="127" hidden="1">#REF!</definedName>
    <definedName name="TRNR_3d78e61508f144c180c9a8946ff1c040_61_2" localSheetId="129" hidden="1">#REF!</definedName>
    <definedName name="TRNR_3d78e61508f144c180c9a8946ff1c040_61_2" localSheetId="130" hidden="1">#REF!</definedName>
    <definedName name="TRNR_3d78e61508f144c180c9a8946ff1c040_61_2" localSheetId="131" hidden="1">#REF!</definedName>
    <definedName name="TRNR_3d78e61508f144c180c9a8946ff1c040_61_2" localSheetId="40" hidden="1">#REF!</definedName>
    <definedName name="TRNR_3d78e61508f144c180c9a8946ff1c040_61_2" hidden="1">#REF!</definedName>
    <definedName name="TRNR_3d819c28cf994993a8554e6b5617e2d1_54_3" localSheetId="31" hidden="1">#REF!</definedName>
    <definedName name="TRNR_3d819c28cf994993a8554e6b5617e2d1_54_3" localSheetId="38" hidden="1">#REF!</definedName>
    <definedName name="TRNR_3d819c28cf994993a8554e6b5617e2d1_54_3" localSheetId="125" hidden="1">#REF!</definedName>
    <definedName name="TRNR_3d819c28cf994993a8554e6b5617e2d1_54_3" localSheetId="126" hidden="1">#REF!</definedName>
    <definedName name="TRNR_3d819c28cf994993a8554e6b5617e2d1_54_3" localSheetId="127" hidden="1">#REF!</definedName>
    <definedName name="TRNR_3d819c28cf994993a8554e6b5617e2d1_54_3" localSheetId="129" hidden="1">#REF!</definedName>
    <definedName name="TRNR_3d819c28cf994993a8554e6b5617e2d1_54_3" localSheetId="130" hidden="1">#REF!</definedName>
    <definedName name="TRNR_3d819c28cf994993a8554e6b5617e2d1_54_3" localSheetId="131" hidden="1">#REF!</definedName>
    <definedName name="TRNR_3d819c28cf994993a8554e6b5617e2d1_54_3" localSheetId="40" hidden="1">#REF!</definedName>
    <definedName name="TRNR_3d819c28cf994993a8554e6b5617e2d1_54_3" hidden="1">#REF!</definedName>
    <definedName name="TRNR_3d9376c3c9104fe59872d602cf27c361_61_2" localSheetId="31" hidden="1">#REF!</definedName>
    <definedName name="TRNR_3d9376c3c9104fe59872d602cf27c361_61_2" localSheetId="50" hidden="1">#REF!</definedName>
    <definedName name="TRNR_3d9376c3c9104fe59872d602cf27c361_61_2" localSheetId="51" hidden="1">#REF!</definedName>
    <definedName name="TRNR_3d9376c3c9104fe59872d602cf27c361_61_2" localSheetId="53" hidden="1">#REF!</definedName>
    <definedName name="TRNR_3d9376c3c9104fe59872d602cf27c361_61_2" localSheetId="38" hidden="1">#REF!</definedName>
    <definedName name="TRNR_3d9376c3c9104fe59872d602cf27c361_61_2" localSheetId="125" hidden="1">#REF!</definedName>
    <definedName name="TRNR_3d9376c3c9104fe59872d602cf27c361_61_2" localSheetId="126" hidden="1">#REF!</definedName>
    <definedName name="TRNR_3d9376c3c9104fe59872d602cf27c361_61_2" localSheetId="127" hidden="1">#REF!</definedName>
    <definedName name="TRNR_3d9376c3c9104fe59872d602cf27c361_61_2" localSheetId="129" hidden="1">#REF!</definedName>
    <definedName name="TRNR_3d9376c3c9104fe59872d602cf27c361_61_2" localSheetId="130" hidden="1">#REF!</definedName>
    <definedName name="TRNR_3d9376c3c9104fe59872d602cf27c361_61_2" localSheetId="131" hidden="1">#REF!</definedName>
    <definedName name="TRNR_3d9376c3c9104fe59872d602cf27c361_61_2" localSheetId="40" hidden="1">#REF!</definedName>
    <definedName name="TRNR_3d9376c3c9104fe59872d602cf27c361_61_2" hidden="1">#REF!</definedName>
    <definedName name="TRNR_3d976e957a3b4259a49c41c26a4c8a92_54_3" localSheetId="31" hidden="1">#REF!</definedName>
    <definedName name="TRNR_3d976e957a3b4259a49c41c26a4c8a92_54_3" localSheetId="38" hidden="1">#REF!</definedName>
    <definedName name="TRNR_3d976e957a3b4259a49c41c26a4c8a92_54_3" localSheetId="125" hidden="1">#REF!</definedName>
    <definedName name="TRNR_3d976e957a3b4259a49c41c26a4c8a92_54_3" localSheetId="126" hidden="1">#REF!</definedName>
    <definedName name="TRNR_3d976e957a3b4259a49c41c26a4c8a92_54_3" localSheetId="127" hidden="1">#REF!</definedName>
    <definedName name="TRNR_3d976e957a3b4259a49c41c26a4c8a92_54_3" localSheetId="129" hidden="1">#REF!</definedName>
    <definedName name="TRNR_3d976e957a3b4259a49c41c26a4c8a92_54_3" localSheetId="130" hidden="1">#REF!</definedName>
    <definedName name="TRNR_3d976e957a3b4259a49c41c26a4c8a92_54_3" localSheetId="131" hidden="1">#REF!</definedName>
    <definedName name="TRNR_3d976e957a3b4259a49c41c26a4c8a92_54_3" localSheetId="40" hidden="1">#REF!</definedName>
    <definedName name="TRNR_3d976e957a3b4259a49c41c26a4c8a92_54_3" hidden="1">#REF!</definedName>
    <definedName name="TRNR_3dae1885c1724f8b987032a1e5f19f4d_61_2" localSheetId="31" hidden="1">#REF!</definedName>
    <definedName name="TRNR_3dae1885c1724f8b987032a1e5f19f4d_61_2" localSheetId="50" hidden="1">#REF!</definedName>
    <definedName name="TRNR_3dae1885c1724f8b987032a1e5f19f4d_61_2" localSheetId="51" hidden="1">#REF!</definedName>
    <definedName name="TRNR_3dae1885c1724f8b987032a1e5f19f4d_61_2" localSheetId="53" hidden="1">#REF!</definedName>
    <definedName name="TRNR_3dae1885c1724f8b987032a1e5f19f4d_61_2" localSheetId="38" hidden="1">#REF!</definedName>
    <definedName name="TRNR_3dae1885c1724f8b987032a1e5f19f4d_61_2" localSheetId="125" hidden="1">#REF!</definedName>
    <definedName name="TRNR_3dae1885c1724f8b987032a1e5f19f4d_61_2" localSheetId="126" hidden="1">#REF!</definedName>
    <definedName name="TRNR_3dae1885c1724f8b987032a1e5f19f4d_61_2" localSheetId="127" hidden="1">#REF!</definedName>
    <definedName name="TRNR_3dae1885c1724f8b987032a1e5f19f4d_61_2" localSheetId="129" hidden="1">#REF!</definedName>
    <definedName name="TRNR_3dae1885c1724f8b987032a1e5f19f4d_61_2" localSheetId="130" hidden="1">#REF!</definedName>
    <definedName name="TRNR_3dae1885c1724f8b987032a1e5f19f4d_61_2" localSheetId="131" hidden="1">#REF!</definedName>
    <definedName name="TRNR_3dae1885c1724f8b987032a1e5f19f4d_61_2" localSheetId="40" hidden="1">#REF!</definedName>
    <definedName name="TRNR_3dae1885c1724f8b987032a1e5f19f4d_61_2" hidden="1">#REF!</definedName>
    <definedName name="TRNR_3dbadf1ed1e44ed2a706593d1f11a24d_6267_6" localSheetId="38" hidden="1">#REF!</definedName>
    <definedName name="TRNR_3dbadf1ed1e44ed2a706593d1f11a24d_6267_6" localSheetId="125" hidden="1">#REF!</definedName>
    <definedName name="TRNR_3dbadf1ed1e44ed2a706593d1f11a24d_6267_6" localSheetId="126" hidden="1">#REF!</definedName>
    <definedName name="TRNR_3dbadf1ed1e44ed2a706593d1f11a24d_6267_6" localSheetId="127" hidden="1">#REF!</definedName>
    <definedName name="TRNR_3dbadf1ed1e44ed2a706593d1f11a24d_6267_6" localSheetId="129" hidden="1">#REF!</definedName>
    <definedName name="TRNR_3dbadf1ed1e44ed2a706593d1f11a24d_6267_6" localSheetId="130" hidden="1">#REF!</definedName>
    <definedName name="TRNR_3dbadf1ed1e44ed2a706593d1f11a24d_6267_6" localSheetId="131" hidden="1">#REF!</definedName>
    <definedName name="TRNR_3dbadf1ed1e44ed2a706593d1f11a24d_6267_6" hidden="1">#REF!</definedName>
    <definedName name="TRNR_3dbae3dc13764423a331c505c7aa52d1_61_2" localSheetId="31" hidden="1">#REF!</definedName>
    <definedName name="TRNR_3dbae3dc13764423a331c505c7aa52d1_61_2" localSheetId="50" hidden="1">#REF!</definedName>
    <definedName name="TRNR_3dbae3dc13764423a331c505c7aa52d1_61_2" localSheetId="51" hidden="1">#REF!</definedName>
    <definedName name="TRNR_3dbae3dc13764423a331c505c7aa52d1_61_2" localSheetId="53" hidden="1">#REF!</definedName>
    <definedName name="TRNR_3dbae3dc13764423a331c505c7aa52d1_61_2" localSheetId="38" hidden="1">#REF!</definedName>
    <definedName name="TRNR_3dbae3dc13764423a331c505c7aa52d1_61_2" localSheetId="125" hidden="1">#REF!</definedName>
    <definedName name="TRNR_3dbae3dc13764423a331c505c7aa52d1_61_2" localSheetId="126" hidden="1">#REF!</definedName>
    <definedName name="TRNR_3dbae3dc13764423a331c505c7aa52d1_61_2" localSheetId="127" hidden="1">#REF!</definedName>
    <definedName name="TRNR_3dbae3dc13764423a331c505c7aa52d1_61_2" localSheetId="129" hidden="1">#REF!</definedName>
    <definedName name="TRNR_3dbae3dc13764423a331c505c7aa52d1_61_2" localSheetId="130" hidden="1">#REF!</definedName>
    <definedName name="TRNR_3dbae3dc13764423a331c505c7aa52d1_61_2" localSheetId="131" hidden="1">#REF!</definedName>
    <definedName name="TRNR_3dbae3dc13764423a331c505c7aa52d1_61_2" localSheetId="40" hidden="1">#REF!</definedName>
    <definedName name="TRNR_3dbae3dc13764423a331c505c7aa52d1_61_2" hidden="1">#REF!</definedName>
    <definedName name="TRNR_3de4a6b87a874f37ae8d496acf5b9665_61_2" hidden="1">#REF!</definedName>
    <definedName name="TRNR_3de99bfc33a3461290f31b708390c174_61_2" localSheetId="31" hidden="1">#REF!</definedName>
    <definedName name="TRNR_3de99bfc33a3461290f31b708390c174_61_2" localSheetId="50" hidden="1">#REF!</definedName>
    <definedName name="TRNR_3de99bfc33a3461290f31b708390c174_61_2" localSheetId="51" hidden="1">#REF!</definedName>
    <definedName name="TRNR_3de99bfc33a3461290f31b708390c174_61_2" localSheetId="53" hidden="1">#REF!</definedName>
    <definedName name="TRNR_3de99bfc33a3461290f31b708390c174_61_2" localSheetId="38" hidden="1">#REF!</definedName>
    <definedName name="TRNR_3de99bfc33a3461290f31b708390c174_61_2" localSheetId="125" hidden="1">#REF!</definedName>
    <definedName name="TRNR_3de99bfc33a3461290f31b708390c174_61_2" localSheetId="126" hidden="1">#REF!</definedName>
    <definedName name="TRNR_3de99bfc33a3461290f31b708390c174_61_2" localSheetId="127" hidden="1">#REF!</definedName>
    <definedName name="TRNR_3de99bfc33a3461290f31b708390c174_61_2" localSheetId="129" hidden="1">#REF!</definedName>
    <definedName name="TRNR_3de99bfc33a3461290f31b708390c174_61_2" localSheetId="130" hidden="1">#REF!</definedName>
    <definedName name="TRNR_3de99bfc33a3461290f31b708390c174_61_2" localSheetId="131" hidden="1">#REF!</definedName>
    <definedName name="TRNR_3de99bfc33a3461290f31b708390c174_61_2" localSheetId="40" hidden="1">#REF!</definedName>
    <definedName name="TRNR_3de99bfc33a3461290f31b708390c174_61_2" hidden="1">#REF!</definedName>
    <definedName name="TRNR_3e01c603799f45b6a56c2d1d229b26df_61_2" localSheetId="31" hidden="1">#REF!</definedName>
    <definedName name="TRNR_3e01c603799f45b6a56c2d1d229b26df_61_2" localSheetId="50" hidden="1">#REF!</definedName>
    <definedName name="TRNR_3e01c603799f45b6a56c2d1d229b26df_61_2" localSheetId="51" hidden="1">#REF!</definedName>
    <definedName name="TRNR_3e01c603799f45b6a56c2d1d229b26df_61_2" localSheetId="53" hidden="1">#REF!</definedName>
    <definedName name="TRNR_3e01c603799f45b6a56c2d1d229b26df_61_2" localSheetId="38" hidden="1">#REF!</definedName>
    <definedName name="TRNR_3e01c603799f45b6a56c2d1d229b26df_61_2" localSheetId="125" hidden="1">#REF!</definedName>
    <definedName name="TRNR_3e01c603799f45b6a56c2d1d229b26df_61_2" localSheetId="126" hidden="1">#REF!</definedName>
    <definedName name="TRNR_3e01c603799f45b6a56c2d1d229b26df_61_2" localSheetId="127" hidden="1">#REF!</definedName>
    <definedName name="TRNR_3e01c603799f45b6a56c2d1d229b26df_61_2" localSheetId="129" hidden="1">#REF!</definedName>
    <definedName name="TRNR_3e01c603799f45b6a56c2d1d229b26df_61_2" localSheetId="130" hidden="1">#REF!</definedName>
    <definedName name="TRNR_3e01c603799f45b6a56c2d1d229b26df_61_2" localSheetId="131" hidden="1">#REF!</definedName>
    <definedName name="TRNR_3e01c603799f45b6a56c2d1d229b26df_61_2" localSheetId="40" hidden="1">#REF!</definedName>
    <definedName name="TRNR_3e01c603799f45b6a56c2d1d229b26df_61_2" hidden="1">#REF!</definedName>
    <definedName name="TRNR_3e394f20a25c43978585f9fe8bd45823_61_2" localSheetId="31" hidden="1">#REF!</definedName>
    <definedName name="TRNR_3e394f20a25c43978585f9fe8bd45823_61_2" localSheetId="50" hidden="1">#REF!</definedName>
    <definedName name="TRNR_3e394f20a25c43978585f9fe8bd45823_61_2" localSheetId="51" hidden="1">#REF!</definedName>
    <definedName name="TRNR_3e394f20a25c43978585f9fe8bd45823_61_2" localSheetId="53" hidden="1">#REF!</definedName>
    <definedName name="TRNR_3e394f20a25c43978585f9fe8bd45823_61_2" localSheetId="38" hidden="1">#REF!</definedName>
    <definedName name="TRNR_3e394f20a25c43978585f9fe8bd45823_61_2" localSheetId="125" hidden="1">#REF!</definedName>
    <definedName name="TRNR_3e394f20a25c43978585f9fe8bd45823_61_2" localSheetId="126" hidden="1">#REF!</definedName>
    <definedName name="TRNR_3e394f20a25c43978585f9fe8bd45823_61_2" localSheetId="127" hidden="1">#REF!</definedName>
    <definedName name="TRNR_3e394f20a25c43978585f9fe8bd45823_61_2" localSheetId="129" hidden="1">#REF!</definedName>
    <definedName name="TRNR_3e394f20a25c43978585f9fe8bd45823_61_2" localSheetId="130" hidden="1">#REF!</definedName>
    <definedName name="TRNR_3e394f20a25c43978585f9fe8bd45823_61_2" localSheetId="131" hidden="1">#REF!</definedName>
    <definedName name="TRNR_3e394f20a25c43978585f9fe8bd45823_61_2" localSheetId="40" hidden="1">#REF!</definedName>
    <definedName name="TRNR_3e394f20a25c43978585f9fe8bd45823_61_2" hidden="1">#REF!</definedName>
    <definedName name="TRNR_3e4f0e55c93d44dbad044832a4f42f19_61_2" localSheetId="31" hidden="1">#REF!</definedName>
    <definedName name="TRNR_3e4f0e55c93d44dbad044832a4f42f19_61_2" localSheetId="50" hidden="1">#REF!</definedName>
    <definedName name="TRNR_3e4f0e55c93d44dbad044832a4f42f19_61_2" localSheetId="51" hidden="1">#REF!</definedName>
    <definedName name="TRNR_3e4f0e55c93d44dbad044832a4f42f19_61_2" localSheetId="53" hidden="1">#REF!</definedName>
    <definedName name="TRNR_3e4f0e55c93d44dbad044832a4f42f19_61_2" localSheetId="38" hidden="1">#REF!</definedName>
    <definedName name="TRNR_3e4f0e55c93d44dbad044832a4f42f19_61_2" localSheetId="125" hidden="1">#REF!</definedName>
    <definedName name="TRNR_3e4f0e55c93d44dbad044832a4f42f19_61_2" localSheetId="126" hidden="1">#REF!</definedName>
    <definedName name="TRNR_3e4f0e55c93d44dbad044832a4f42f19_61_2" localSheetId="127" hidden="1">#REF!</definedName>
    <definedName name="TRNR_3e4f0e55c93d44dbad044832a4f42f19_61_2" localSheetId="129" hidden="1">#REF!</definedName>
    <definedName name="TRNR_3e4f0e55c93d44dbad044832a4f42f19_61_2" localSheetId="130" hidden="1">#REF!</definedName>
    <definedName name="TRNR_3e4f0e55c93d44dbad044832a4f42f19_61_2" localSheetId="131" hidden="1">#REF!</definedName>
    <definedName name="TRNR_3e4f0e55c93d44dbad044832a4f42f19_61_2" localSheetId="40" hidden="1">#REF!</definedName>
    <definedName name="TRNR_3e4f0e55c93d44dbad044832a4f42f19_61_2" hidden="1">#REF!</definedName>
    <definedName name="TRNR_3e5d4a16632d4ff4aeb3ff255313a99d_3726_2" localSheetId="31" hidden="1">#REF!</definedName>
    <definedName name="TRNR_3e5d4a16632d4ff4aeb3ff255313a99d_3726_2" localSheetId="38" hidden="1">#REF!</definedName>
    <definedName name="TRNR_3e5d4a16632d4ff4aeb3ff255313a99d_3726_2" localSheetId="124" hidden="1">#REF!</definedName>
    <definedName name="TRNR_3e5d4a16632d4ff4aeb3ff255313a99d_3726_2" localSheetId="125" hidden="1">#REF!</definedName>
    <definedName name="TRNR_3e5d4a16632d4ff4aeb3ff255313a99d_3726_2" localSheetId="126" hidden="1">#REF!</definedName>
    <definedName name="TRNR_3e5d4a16632d4ff4aeb3ff255313a99d_3726_2" localSheetId="127" hidden="1">#REF!</definedName>
    <definedName name="TRNR_3e5d4a16632d4ff4aeb3ff255313a99d_3726_2" localSheetId="128" hidden="1">#REF!</definedName>
    <definedName name="TRNR_3e5d4a16632d4ff4aeb3ff255313a99d_3726_2" localSheetId="129" hidden="1">#REF!</definedName>
    <definedName name="TRNR_3e5d4a16632d4ff4aeb3ff255313a99d_3726_2" localSheetId="130" hidden="1">#REF!</definedName>
    <definedName name="TRNR_3e5d4a16632d4ff4aeb3ff255313a99d_3726_2" localSheetId="131" hidden="1">#REF!</definedName>
    <definedName name="TRNR_3e5d4a16632d4ff4aeb3ff255313a99d_3726_2" localSheetId="40" hidden="1">#REF!</definedName>
    <definedName name="TRNR_3e5d4a16632d4ff4aeb3ff255313a99d_3726_2" hidden="1">#REF!</definedName>
    <definedName name="TRNR_3e684043331545969f551ea063f460f7_61_2" localSheetId="31" hidden="1">#REF!</definedName>
    <definedName name="TRNR_3e684043331545969f551ea063f460f7_61_2" localSheetId="50" hidden="1">#REF!</definedName>
    <definedName name="TRNR_3e684043331545969f551ea063f460f7_61_2" localSheetId="51" hidden="1">#REF!</definedName>
    <definedName name="TRNR_3e684043331545969f551ea063f460f7_61_2" localSheetId="53" hidden="1">#REF!</definedName>
    <definedName name="TRNR_3e684043331545969f551ea063f460f7_61_2" localSheetId="38" hidden="1">#REF!</definedName>
    <definedName name="TRNR_3e684043331545969f551ea063f460f7_61_2" localSheetId="125" hidden="1">#REF!</definedName>
    <definedName name="TRNR_3e684043331545969f551ea063f460f7_61_2" localSheetId="126" hidden="1">#REF!</definedName>
    <definedName name="TRNR_3e684043331545969f551ea063f460f7_61_2" localSheetId="127" hidden="1">#REF!</definedName>
    <definedName name="TRNR_3e684043331545969f551ea063f460f7_61_2" localSheetId="129" hidden="1">#REF!</definedName>
    <definedName name="TRNR_3e684043331545969f551ea063f460f7_61_2" localSheetId="130" hidden="1">#REF!</definedName>
    <definedName name="TRNR_3e684043331545969f551ea063f460f7_61_2" localSheetId="131" hidden="1">#REF!</definedName>
    <definedName name="TRNR_3e684043331545969f551ea063f460f7_61_2" localSheetId="40" hidden="1">#REF!</definedName>
    <definedName name="TRNR_3e684043331545969f551ea063f460f7_61_2" hidden="1">#REF!</definedName>
    <definedName name="TRNR_3e6a173b11a64d8ebe4e01ce2cbc4294_61_2" localSheetId="31" hidden="1">#REF!</definedName>
    <definedName name="TRNR_3e6a173b11a64d8ebe4e01ce2cbc4294_61_2" localSheetId="50" hidden="1">#REF!</definedName>
    <definedName name="TRNR_3e6a173b11a64d8ebe4e01ce2cbc4294_61_2" localSheetId="51" hidden="1">#REF!</definedName>
    <definedName name="TRNR_3e6a173b11a64d8ebe4e01ce2cbc4294_61_2" localSheetId="53" hidden="1">#REF!</definedName>
    <definedName name="TRNR_3e6a173b11a64d8ebe4e01ce2cbc4294_61_2" localSheetId="38" hidden="1">#REF!</definedName>
    <definedName name="TRNR_3e6a173b11a64d8ebe4e01ce2cbc4294_61_2" localSheetId="125" hidden="1">#REF!</definedName>
    <definedName name="TRNR_3e6a173b11a64d8ebe4e01ce2cbc4294_61_2" localSheetId="126" hidden="1">#REF!</definedName>
    <definedName name="TRNR_3e6a173b11a64d8ebe4e01ce2cbc4294_61_2" localSheetId="127" hidden="1">#REF!</definedName>
    <definedName name="TRNR_3e6a173b11a64d8ebe4e01ce2cbc4294_61_2" localSheetId="129" hidden="1">#REF!</definedName>
    <definedName name="TRNR_3e6a173b11a64d8ebe4e01ce2cbc4294_61_2" localSheetId="130" hidden="1">#REF!</definedName>
    <definedName name="TRNR_3e6a173b11a64d8ebe4e01ce2cbc4294_61_2" localSheetId="131" hidden="1">#REF!</definedName>
    <definedName name="TRNR_3e6a173b11a64d8ebe4e01ce2cbc4294_61_2" localSheetId="40" hidden="1">#REF!</definedName>
    <definedName name="TRNR_3e6a173b11a64d8ebe4e01ce2cbc4294_61_2" hidden="1">#REF!</definedName>
    <definedName name="TRNR_3e6cddc83ec6493fbcca90b463823a54_61_2" localSheetId="31" hidden="1">#REF!</definedName>
    <definedName name="TRNR_3e6cddc83ec6493fbcca90b463823a54_61_2" localSheetId="50" hidden="1">#REF!</definedName>
    <definedName name="TRNR_3e6cddc83ec6493fbcca90b463823a54_61_2" localSheetId="51" hidden="1">#REF!</definedName>
    <definedName name="TRNR_3e6cddc83ec6493fbcca90b463823a54_61_2" localSheetId="53" hidden="1">#REF!</definedName>
    <definedName name="TRNR_3e6cddc83ec6493fbcca90b463823a54_61_2" localSheetId="38" hidden="1">#REF!</definedName>
    <definedName name="TRNR_3e6cddc83ec6493fbcca90b463823a54_61_2" localSheetId="125" hidden="1">#REF!</definedName>
    <definedName name="TRNR_3e6cddc83ec6493fbcca90b463823a54_61_2" localSheetId="126" hidden="1">#REF!</definedName>
    <definedName name="TRNR_3e6cddc83ec6493fbcca90b463823a54_61_2" localSheetId="127" hidden="1">#REF!</definedName>
    <definedName name="TRNR_3e6cddc83ec6493fbcca90b463823a54_61_2" localSheetId="129" hidden="1">#REF!</definedName>
    <definedName name="TRNR_3e6cddc83ec6493fbcca90b463823a54_61_2" localSheetId="130" hidden="1">#REF!</definedName>
    <definedName name="TRNR_3e6cddc83ec6493fbcca90b463823a54_61_2" localSheetId="131" hidden="1">#REF!</definedName>
    <definedName name="TRNR_3e6cddc83ec6493fbcca90b463823a54_61_2" localSheetId="40" hidden="1">#REF!</definedName>
    <definedName name="TRNR_3e6cddc83ec6493fbcca90b463823a54_61_2" hidden="1">#REF!</definedName>
    <definedName name="TRNR_3e6fff547e6a4dc78cd53a661274bf6d_61_2" localSheetId="31" hidden="1">#REF!</definedName>
    <definedName name="TRNR_3e6fff547e6a4dc78cd53a661274bf6d_61_2" localSheetId="50" hidden="1">#REF!</definedName>
    <definedName name="TRNR_3e6fff547e6a4dc78cd53a661274bf6d_61_2" localSheetId="51" hidden="1">#REF!</definedName>
    <definedName name="TRNR_3e6fff547e6a4dc78cd53a661274bf6d_61_2" localSheetId="53" hidden="1">#REF!</definedName>
    <definedName name="TRNR_3e6fff547e6a4dc78cd53a661274bf6d_61_2" localSheetId="38" hidden="1">#REF!</definedName>
    <definedName name="TRNR_3e6fff547e6a4dc78cd53a661274bf6d_61_2" localSheetId="125" hidden="1">#REF!</definedName>
    <definedName name="TRNR_3e6fff547e6a4dc78cd53a661274bf6d_61_2" localSheetId="126" hidden="1">#REF!</definedName>
    <definedName name="TRNR_3e6fff547e6a4dc78cd53a661274bf6d_61_2" localSheetId="127" hidden="1">#REF!</definedName>
    <definedName name="TRNR_3e6fff547e6a4dc78cd53a661274bf6d_61_2" localSheetId="129" hidden="1">#REF!</definedName>
    <definedName name="TRNR_3e6fff547e6a4dc78cd53a661274bf6d_61_2" localSheetId="130" hidden="1">#REF!</definedName>
    <definedName name="TRNR_3e6fff547e6a4dc78cd53a661274bf6d_61_2" localSheetId="131" hidden="1">#REF!</definedName>
    <definedName name="TRNR_3e6fff547e6a4dc78cd53a661274bf6d_61_2" localSheetId="40" hidden="1">#REF!</definedName>
    <definedName name="TRNR_3e6fff547e6a4dc78cd53a661274bf6d_61_2" hidden="1">#REF!</definedName>
    <definedName name="TRNR_3e753fea95244ddda491e6598a00b9e3_5807_12" localSheetId="5" hidden="1">#REF!</definedName>
    <definedName name="TRNR_3e753fea95244ddda491e6598a00b9e3_5807_12" localSheetId="6" hidden="1">#REF!</definedName>
    <definedName name="TRNR_3e753fea95244ddda491e6598a00b9e3_5807_12" localSheetId="7" hidden="1">#REF!</definedName>
    <definedName name="TRNR_3e753fea95244ddda491e6598a00b9e3_5807_12" localSheetId="8" hidden="1">#REF!</definedName>
    <definedName name="TRNR_3e753fea95244ddda491e6598a00b9e3_5807_12" localSheetId="9" hidden="1">#REF!</definedName>
    <definedName name="TRNR_3e753fea95244ddda491e6598a00b9e3_5807_12" localSheetId="30" hidden="1">#REF!</definedName>
    <definedName name="TRNR_3e753fea95244ddda491e6598a00b9e3_5807_12" localSheetId="38" hidden="1">#REF!</definedName>
    <definedName name="TRNR_3e753fea95244ddda491e6598a00b9e3_5807_12" localSheetId="124" hidden="1">#REF!</definedName>
    <definedName name="TRNR_3e753fea95244ddda491e6598a00b9e3_5807_12" localSheetId="125" hidden="1">#REF!</definedName>
    <definedName name="TRNR_3e753fea95244ddda491e6598a00b9e3_5807_12" localSheetId="128" hidden="1">#REF!</definedName>
    <definedName name="TRNR_3e753fea95244ddda491e6598a00b9e3_5807_12" localSheetId="129" hidden="1">#REF!</definedName>
    <definedName name="TRNR_3e753fea95244ddda491e6598a00b9e3_5807_12" hidden="1">#REF!</definedName>
    <definedName name="TRNR_3e86de176cfa4dc8b76bd3edc790b0ad_100_6" localSheetId="31" hidden="1">#REF!</definedName>
    <definedName name="TRNR_3e86de176cfa4dc8b76bd3edc790b0ad_100_6" localSheetId="50" hidden="1">#REF!</definedName>
    <definedName name="TRNR_3e86de176cfa4dc8b76bd3edc790b0ad_100_6" localSheetId="51" hidden="1">#REF!</definedName>
    <definedName name="TRNR_3e86de176cfa4dc8b76bd3edc790b0ad_100_6" localSheetId="53" hidden="1">#REF!</definedName>
    <definedName name="TRNR_3e86de176cfa4dc8b76bd3edc790b0ad_100_6" localSheetId="38" hidden="1">#REF!</definedName>
    <definedName name="TRNR_3e86de176cfa4dc8b76bd3edc790b0ad_100_6" localSheetId="125" hidden="1">#REF!</definedName>
    <definedName name="TRNR_3e86de176cfa4dc8b76bd3edc790b0ad_100_6" localSheetId="126" hidden="1">#REF!</definedName>
    <definedName name="TRNR_3e86de176cfa4dc8b76bd3edc790b0ad_100_6" localSheetId="127" hidden="1">#REF!</definedName>
    <definedName name="TRNR_3e86de176cfa4dc8b76bd3edc790b0ad_100_6" localSheetId="129" hidden="1">#REF!</definedName>
    <definedName name="TRNR_3e86de176cfa4dc8b76bd3edc790b0ad_100_6" localSheetId="130" hidden="1">#REF!</definedName>
    <definedName name="TRNR_3e86de176cfa4dc8b76bd3edc790b0ad_100_6" localSheetId="131" hidden="1">#REF!</definedName>
    <definedName name="TRNR_3e86de176cfa4dc8b76bd3edc790b0ad_100_6" localSheetId="138" hidden="1">#REF!</definedName>
    <definedName name="TRNR_3e86de176cfa4dc8b76bd3edc790b0ad_100_6" localSheetId="40" hidden="1">#REF!</definedName>
    <definedName name="TRNR_3e86de176cfa4dc8b76bd3edc790b0ad_100_6" hidden="1">#REF!</definedName>
    <definedName name="TRNR_3ea6bcad50d74275bba73bf6e4196616_61_2" localSheetId="31" hidden="1">#REF!</definedName>
    <definedName name="TRNR_3ea6bcad50d74275bba73bf6e4196616_61_2" localSheetId="50" hidden="1">#REF!</definedName>
    <definedName name="TRNR_3ea6bcad50d74275bba73bf6e4196616_61_2" localSheetId="51" hidden="1">#REF!</definedName>
    <definedName name="TRNR_3ea6bcad50d74275bba73bf6e4196616_61_2" localSheetId="53" hidden="1">#REF!</definedName>
    <definedName name="TRNR_3ea6bcad50d74275bba73bf6e4196616_61_2" localSheetId="38" hidden="1">#REF!</definedName>
    <definedName name="TRNR_3ea6bcad50d74275bba73bf6e4196616_61_2" localSheetId="125" hidden="1">#REF!</definedName>
    <definedName name="TRNR_3ea6bcad50d74275bba73bf6e4196616_61_2" localSheetId="126" hidden="1">#REF!</definedName>
    <definedName name="TRNR_3ea6bcad50d74275bba73bf6e4196616_61_2" localSheetId="127" hidden="1">#REF!</definedName>
    <definedName name="TRNR_3ea6bcad50d74275bba73bf6e4196616_61_2" localSheetId="129" hidden="1">#REF!</definedName>
    <definedName name="TRNR_3ea6bcad50d74275bba73bf6e4196616_61_2" localSheetId="130" hidden="1">#REF!</definedName>
    <definedName name="TRNR_3ea6bcad50d74275bba73bf6e4196616_61_2" localSheetId="131" hidden="1">#REF!</definedName>
    <definedName name="TRNR_3ea6bcad50d74275bba73bf6e4196616_61_2" localSheetId="40" hidden="1">#REF!</definedName>
    <definedName name="TRNR_3ea6bcad50d74275bba73bf6e4196616_61_2" hidden="1">#REF!</definedName>
    <definedName name="TRNR_3eb28ae15e6a4a329d63f841e69c5e90_108_4" localSheetId="30" hidden="1">#REF!</definedName>
    <definedName name="TRNR_3eb28ae15e6a4a329d63f841e69c5e90_108_4" localSheetId="31" hidden="1">#REF!</definedName>
    <definedName name="TRNR_3eb28ae15e6a4a329d63f841e69c5e90_108_4" localSheetId="54" hidden="1">#REF!</definedName>
    <definedName name="TRNR_3eb28ae15e6a4a329d63f841e69c5e90_108_4" localSheetId="38" hidden="1">#REF!</definedName>
    <definedName name="TRNR_3eb28ae15e6a4a329d63f841e69c5e90_108_4" localSheetId="124" hidden="1">#REF!</definedName>
    <definedName name="TRNR_3eb28ae15e6a4a329d63f841e69c5e90_108_4" localSheetId="125" hidden="1">#REF!</definedName>
    <definedName name="TRNR_3eb28ae15e6a4a329d63f841e69c5e90_108_4" localSheetId="126" hidden="1">#REF!</definedName>
    <definedName name="TRNR_3eb28ae15e6a4a329d63f841e69c5e90_108_4" localSheetId="127" hidden="1">#REF!</definedName>
    <definedName name="TRNR_3eb28ae15e6a4a329d63f841e69c5e90_108_4" localSheetId="128" hidden="1">#REF!</definedName>
    <definedName name="TRNR_3eb28ae15e6a4a329d63f841e69c5e90_108_4" localSheetId="129" hidden="1">#REF!</definedName>
    <definedName name="TRNR_3eb28ae15e6a4a329d63f841e69c5e90_108_4" localSheetId="130" hidden="1">#REF!</definedName>
    <definedName name="TRNR_3eb28ae15e6a4a329d63f841e69c5e90_108_4" localSheetId="131" hidden="1">#REF!</definedName>
    <definedName name="TRNR_3eb28ae15e6a4a329d63f841e69c5e90_108_4" localSheetId="40" hidden="1">#REF!</definedName>
    <definedName name="TRNR_3eb28ae15e6a4a329d63f841e69c5e90_108_4" hidden="1">#REF!</definedName>
    <definedName name="TRNR_3eb505eabb2c4a98b090d088bc229c2e_108_4" localSheetId="31" hidden="1">#REF!</definedName>
    <definedName name="TRNR_3eb505eabb2c4a98b090d088bc229c2e_108_4" localSheetId="54" hidden="1">#REF!</definedName>
    <definedName name="TRNR_3eb505eabb2c4a98b090d088bc229c2e_108_4" localSheetId="38" hidden="1">#REF!</definedName>
    <definedName name="TRNR_3eb505eabb2c4a98b090d088bc229c2e_108_4" localSheetId="124" hidden="1">#REF!</definedName>
    <definedName name="TRNR_3eb505eabb2c4a98b090d088bc229c2e_108_4" localSheetId="125" hidden="1">#REF!</definedName>
    <definedName name="TRNR_3eb505eabb2c4a98b090d088bc229c2e_108_4" localSheetId="126" hidden="1">#REF!</definedName>
    <definedName name="TRNR_3eb505eabb2c4a98b090d088bc229c2e_108_4" localSheetId="127" hidden="1">#REF!</definedName>
    <definedName name="TRNR_3eb505eabb2c4a98b090d088bc229c2e_108_4" localSheetId="128" hidden="1">#REF!</definedName>
    <definedName name="TRNR_3eb505eabb2c4a98b090d088bc229c2e_108_4" localSheetId="129" hidden="1">#REF!</definedName>
    <definedName name="TRNR_3eb505eabb2c4a98b090d088bc229c2e_108_4" localSheetId="130" hidden="1">#REF!</definedName>
    <definedName name="TRNR_3eb505eabb2c4a98b090d088bc229c2e_108_4" localSheetId="131" hidden="1">#REF!</definedName>
    <definedName name="TRNR_3eb505eabb2c4a98b090d088bc229c2e_108_4" localSheetId="40" hidden="1">#REF!</definedName>
    <definedName name="TRNR_3eb505eabb2c4a98b090d088bc229c2e_108_4" hidden="1">#REF!</definedName>
    <definedName name="TRNR_3ebaef783d9d4602bbd011ef4bf54bbb_20_4" localSheetId="38" hidden="1">#REF!</definedName>
    <definedName name="TRNR_3ebaef783d9d4602bbd011ef4bf54bbb_20_4" localSheetId="125" hidden="1">#REF!</definedName>
    <definedName name="TRNR_3ebaef783d9d4602bbd011ef4bf54bbb_20_4" localSheetId="126" hidden="1">#REF!</definedName>
    <definedName name="TRNR_3ebaef783d9d4602bbd011ef4bf54bbb_20_4" localSheetId="127" hidden="1">#REF!</definedName>
    <definedName name="TRNR_3ebaef783d9d4602bbd011ef4bf54bbb_20_4" localSheetId="129" hidden="1">#REF!</definedName>
    <definedName name="TRNR_3ebaef783d9d4602bbd011ef4bf54bbb_20_4" localSheetId="130" hidden="1">#REF!</definedName>
    <definedName name="TRNR_3ebaef783d9d4602bbd011ef4bf54bbb_20_4" localSheetId="131" hidden="1">#REF!</definedName>
    <definedName name="TRNR_3ebaef783d9d4602bbd011ef4bf54bbb_20_4" hidden="1">#REF!</definedName>
    <definedName name="TRNR_3ed3b376b5ce4bb9ab54c2483bc0959f_61_2" localSheetId="31" hidden="1">#REF!</definedName>
    <definedName name="TRNR_3ed3b376b5ce4bb9ab54c2483bc0959f_61_2" localSheetId="50" hidden="1">#REF!</definedName>
    <definedName name="TRNR_3ed3b376b5ce4bb9ab54c2483bc0959f_61_2" localSheetId="51" hidden="1">#REF!</definedName>
    <definedName name="TRNR_3ed3b376b5ce4bb9ab54c2483bc0959f_61_2" localSheetId="53" hidden="1">#REF!</definedName>
    <definedName name="TRNR_3ed3b376b5ce4bb9ab54c2483bc0959f_61_2" localSheetId="38" hidden="1">#REF!</definedName>
    <definedName name="TRNR_3ed3b376b5ce4bb9ab54c2483bc0959f_61_2" localSheetId="125" hidden="1">#REF!</definedName>
    <definedName name="TRNR_3ed3b376b5ce4bb9ab54c2483bc0959f_61_2" localSheetId="126" hidden="1">#REF!</definedName>
    <definedName name="TRNR_3ed3b376b5ce4bb9ab54c2483bc0959f_61_2" localSheetId="127" hidden="1">#REF!</definedName>
    <definedName name="TRNR_3ed3b376b5ce4bb9ab54c2483bc0959f_61_2" localSheetId="129" hidden="1">#REF!</definedName>
    <definedName name="TRNR_3ed3b376b5ce4bb9ab54c2483bc0959f_61_2" localSheetId="130" hidden="1">#REF!</definedName>
    <definedName name="TRNR_3ed3b376b5ce4bb9ab54c2483bc0959f_61_2" localSheetId="131" hidden="1">#REF!</definedName>
    <definedName name="TRNR_3ed3b376b5ce4bb9ab54c2483bc0959f_61_2" localSheetId="40" hidden="1">#REF!</definedName>
    <definedName name="TRNR_3ed3b376b5ce4bb9ab54c2483bc0959f_61_2" hidden="1">#REF!</definedName>
    <definedName name="TRNR_3ef25b420f6a44139f3bc545aaaf48f9_61_2" localSheetId="31" hidden="1">#REF!</definedName>
    <definedName name="TRNR_3ef25b420f6a44139f3bc545aaaf48f9_61_2" localSheetId="50" hidden="1">#REF!</definedName>
    <definedName name="TRNR_3ef25b420f6a44139f3bc545aaaf48f9_61_2" localSheetId="51" hidden="1">#REF!</definedName>
    <definedName name="TRNR_3ef25b420f6a44139f3bc545aaaf48f9_61_2" localSheetId="53" hidden="1">#REF!</definedName>
    <definedName name="TRNR_3ef25b420f6a44139f3bc545aaaf48f9_61_2" localSheetId="38" hidden="1">#REF!</definedName>
    <definedName name="TRNR_3ef25b420f6a44139f3bc545aaaf48f9_61_2" localSheetId="125" hidden="1">#REF!</definedName>
    <definedName name="TRNR_3ef25b420f6a44139f3bc545aaaf48f9_61_2" localSheetId="126" hidden="1">#REF!</definedName>
    <definedName name="TRNR_3ef25b420f6a44139f3bc545aaaf48f9_61_2" localSheetId="127" hidden="1">#REF!</definedName>
    <definedName name="TRNR_3ef25b420f6a44139f3bc545aaaf48f9_61_2" localSheetId="129" hidden="1">#REF!</definedName>
    <definedName name="TRNR_3ef25b420f6a44139f3bc545aaaf48f9_61_2" localSheetId="130" hidden="1">#REF!</definedName>
    <definedName name="TRNR_3ef25b420f6a44139f3bc545aaaf48f9_61_2" localSheetId="131" hidden="1">#REF!</definedName>
    <definedName name="TRNR_3ef25b420f6a44139f3bc545aaaf48f9_61_2" localSheetId="40" hidden="1">#REF!</definedName>
    <definedName name="TRNR_3ef25b420f6a44139f3bc545aaaf48f9_61_2" hidden="1">#REF!</definedName>
    <definedName name="TRNR_3efef9e9ec084f8fa7d65a378e18fb37_1306_1" localSheetId="124" hidden="1">#REF!</definedName>
    <definedName name="TRNR_3efef9e9ec084f8fa7d65a378e18fb37_1306_1" localSheetId="125" hidden="1">#REF!</definedName>
    <definedName name="TRNR_3efef9e9ec084f8fa7d65a378e18fb37_1306_1" localSheetId="126" hidden="1">#REF!</definedName>
    <definedName name="TRNR_3efef9e9ec084f8fa7d65a378e18fb37_1306_1" localSheetId="127" hidden="1">#REF!</definedName>
    <definedName name="TRNR_3efef9e9ec084f8fa7d65a378e18fb37_1306_1" localSheetId="129" hidden="1">#REF!</definedName>
    <definedName name="TRNR_3efef9e9ec084f8fa7d65a378e18fb37_1306_1" localSheetId="130" hidden="1">#REF!</definedName>
    <definedName name="TRNR_3efef9e9ec084f8fa7d65a378e18fb37_1306_1" localSheetId="131" hidden="1">#REF!</definedName>
    <definedName name="TRNR_3efef9e9ec084f8fa7d65a378e18fb37_1306_1" localSheetId="138" hidden="1">#REF!</definedName>
    <definedName name="TRNR_3efef9e9ec084f8fa7d65a378e18fb37_1306_1" hidden="1">#REF!</definedName>
    <definedName name="TRNR_3f078952ae4040c8bf0af25f52047a9f_5757_12" localSheetId="31" hidden="1">#REF!</definedName>
    <definedName name="TRNR_3f078952ae4040c8bf0af25f52047a9f_5757_12" localSheetId="50" hidden="1">#REF!</definedName>
    <definedName name="TRNR_3f078952ae4040c8bf0af25f52047a9f_5757_12" localSheetId="51" hidden="1">#REF!</definedName>
    <definedName name="TRNR_3f078952ae4040c8bf0af25f52047a9f_5757_12" localSheetId="53" hidden="1">#REF!</definedName>
    <definedName name="TRNR_3f078952ae4040c8bf0af25f52047a9f_5757_12" localSheetId="54" hidden="1">#REF!</definedName>
    <definedName name="TRNR_3f078952ae4040c8bf0af25f52047a9f_5757_12" localSheetId="33" hidden="1">#REF!</definedName>
    <definedName name="TRNR_3f078952ae4040c8bf0af25f52047a9f_5757_12" localSheetId="34" hidden="1">#REF!</definedName>
    <definedName name="TRNR_3f078952ae4040c8bf0af25f52047a9f_5757_12" localSheetId="38" hidden="1">#REF!</definedName>
    <definedName name="TRNR_3f078952ae4040c8bf0af25f52047a9f_5757_12" localSheetId="124" hidden="1">#REF!</definedName>
    <definedName name="TRNR_3f078952ae4040c8bf0af25f52047a9f_5757_12" localSheetId="125" hidden="1">#REF!</definedName>
    <definedName name="TRNR_3f078952ae4040c8bf0af25f52047a9f_5757_12" localSheetId="126" hidden="1">#REF!</definedName>
    <definedName name="TRNR_3f078952ae4040c8bf0af25f52047a9f_5757_12" localSheetId="127" hidden="1">#REF!</definedName>
    <definedName name="TRNR_3f078952ae4040c8bf0af25f52047a9f_5757_12" localSheetId="128" hidden="1">#REF!</definedName>
    <definedName name="TRNR_3f078952ae4040c8bf0af25f52047a9f_5757_12" localSheetId="129" hidden="1">#REF!</definedName>
    <definedName name="TRNR_3f078952ae4040c8bf0af25f52047a9f_5757_12" localSheetId="130" hidden="1">#REF!</definedName>
    <definedName name="TRNR_3f078952ae4040c8bf0af25f52047a9f_5757_12" localSheetId="131" hidden="1">#REF!</definedName>
    <definedName name="TRNR_3f078952ae4040c8bf0af25f52047a9f_5757_12" localSheetId="40" hidden="1">#REF!</definedName>
    <definedName name="TRNR_3f078952ae4040c8bf0af25f52047a9f_5757_12" hidden="1">#REF!</definedName>
    <definedName name="TRNR_3f1b06dee0124f039ea3b9567641baea_61_2" localSheetId="31" hidden="1">#REF!</definedName>
    <definedName name="TRNR_3f1b06dee0124f039ea3b9567641baea_61_2" localSheetId="50" hidden="1">#REF!</definedName>
    <definedName name="TRNR_3f1b06dee0124f039ea3b9567641baea_61_2" localSheetId="51" hidden="1">#REF!</definedName>
    <definedName name="TRNR_3f1b06dee0124f039ea3b9567641baea_61_2" localSheetId="53" hidden="1">#REF!</definedName>
    <definedName name="TRNR_3f1b06dee0124f039ea3b9567641baea_61_2" localSheetId="38" hidden="1">#REF!</definedName>
    <definedName name="TRNR_3f1b06dee0124f039ea3b9567641baea_61_2" localSheetId="125" hidden="1">#REF!</definedName>
    <definedName name="TRNR_3f1b06dee0124f039ea3b9567641baea_61_2" localSheetId="126" hidden="1">#REF!</definedName>
    <definedName name="TRNR_3f1b06dee0124f039ea3b9567641baea_61_2" localSheetId="127" hidden="1">#REF!</definedName>
    <definedName name="TRNR_3f1b06dee0124f039ea3b9567641baea_61_2" localSheetId="129" hidden="1">#REF!</definedName>
    <definedName name="TRNR_3f1b06dee0124f039ea3b9567641baea_61_2" localSheetId="130" hidden="1">#REF!</definedName>
    <definedName name="TRNR_3f1b06dee0124f039ea3b9567641baea_61_2" localSheetId="131" hidden="1">#REF!</definedName>
    <definedName name="TRNR_3f1b06dee0124f039ea3b9567641baea_61_2" localSheetId="40" hidden="1">#REF!</definedName>
    <definedName name="TRNR_3f1b06dee0124f039ea3b9567641baea_61_2" hidden="1">#REF!</definedName>
    <definedName name="TRNR_3f27a8fa1d5543b282dc47efbbea8ade_61_2" localSheetId="31" hidden="1">#REF!</definedName>
    <definedName name="TRNR_3f27a8fa1d5543b282dc47efbbea8ade_61_2" localSheetId="50" hidden="1">#REF!</definedName>
    <definedName name="TRNR_3f27a8fa1d5543b282dc47efbbea8ade_61_2" localSheetId="51" hidden="1">#REF!</definedName>
    <definedName name="TRNR_3f27a8fa1d5543b282dc47efbbea8ade_61_2" localSheetId="53" hidden="1">#REF!</definedName>
    <definedName name="TRNR_3f27a8fa1d5543b282dc47efbbea8ade_61_2" localSheetId="38" hidden="1">#REF!</definedName>
    <definedName name="TRNR_3f27a8fa1d5543b282dc47efbbea8ade_61_2" localSheetId="125" hidden="1">#REF!</definedName>
    <definedName name="TRNR_3f27a8fa1d5543b282dc47efbbea8ade_61_2" localSheetId="126" hidden="1">#REF!</definedName>
    <definedName name="TRNR_3f27a8fa1d5543b282dc47efbbea8ade_61_2" localSheetId="127" hidden="1">#REF!</definedName>
    <definedName name="TRNR_3f27a8fa1d5543b282dc47efbbea8ade_61_2" localSheetId="129" hidden="1">#REF!</definedName>
    <definedName name="TRNR_3f27a8fa1d5543b282dc47efbbea8ade_61_2" localSheetId="130" hidden="1">#REF!</definedName>
    <definedName name="TRNR_3f27a8fa1d5543b282dc47efbbea8ade_61_2" localSheetId="131" hidden="1">#REF!</definedName>
    <definedName name="TRNR_3f27a8fa1d5543b282dc47efbbea8ade_61_2" localSheetId="40" hidden="1">#REF!</definedName>
    <definedName name="TRNR_3f27a8fa1d5543b282dc47efbbea8ade_61_2" hidden="1">#REF!</definedName>
    <definedName name="TRNR_3f46a38b5f91432192fdcdb49d998b2b_61_2" localSheetId="31" hidden="1">#REF!</definedName>
    <definedName name="TRNR_3f46a38b5f91432192fdcdb49d998b2b_61_2" localSheetId="50" hidden="1">#REF!</definedName>
    <definedName name="TRNR_3f46a38b5f91432192fdcdb49d998b2b_61_2" localSheetId="51" hidden="1">#REF!</definedName>
    <definedName name="TRNR_3f46a38b5f91432192fdcdb49d998b2b_61_2" localSheetId="53" hidden="1">#REF!</definedName>
    <definedName name="TRNR_3f46a38b5f91432192fdcdb49d998b2b_61_2" localSheetId="38" hidden="1">#REF!</definedName>
    <definedName name="TRNR_3f46a38b5f91432192fdcdb49d998b2b_61_2" localSheetId="125" hidden="1">#REF!</definedName>
    <definedName name="TRNR_3f46a38b5f91432192fdcdb49d998b2b_61_2" localSheetId="126" hidden="1">#REF!</definedName>
    <definedName name="TRNR_3f46a38b5f91432192fdcdb49d998b2b_61_2" localSheetId="127" hidden="1">#REF!</definedName>
    <definedName name="TRNR_3f46a38b5f91432192fdcdb49d998b2b_61_2" localSheetId="129" hidden="1">#REF!</definedName>
    <definedName name="TRNR_3f46a38b5f91432192fdcdb49d998b2b_61_2" localSheetId="130" hidden="1">#REF!</definedName>
    <definedName name="TRNR_3f46a38b5f91432192fdcdb49d998b2b_61_2" localSheetId="131" hidden="1">#REF!</definedName>
    <definedName name="TRNR_3f46a38b5f91432192fdcdb49d998b2b_61_2" localSheetId="40" hidden="1">#REF!</definedName>
    <definedName name="TRNR_3f46a38b5f91432192fdcdb49d998b2b_61_2" hidden="1">#REF!</definedName>
    <definedName name="TRNR_3f4fef4957a8460d907435f177c25c31_61_2" localSheetId="31" hidden="1">#REF!</definedName>
    <definedName name="TRNR_3f4fef4957a8460d907435f177c25c31_61_2" localSheetId="50" hidden="1">#REF!</definedName>
    <definedName name="TRNR_3f4fef4957a8460d907435f177c25c31_61_2" localSheetId="51" hidden="1">#REF!</definedName>
    <definedName name="TRNR_3f4fef4957a8460d907435f177c25c31_61_2" localSheetId="53" hidden="1">#REF!</definedName>
    <definedName name="TRNR_3f4fef4957a8460d907435f177c25c31_61_2" localSheetId="38" hidden="1">#REF!</definedName>
    <definedName name="TRNR_3f4fef4957a8460d907435f177c25c31_61_2" localSheetId="125" hidden="1">#REF!</definedName>
    <definedName name="TRNR_3f4fef4957a8460d907435f177c25c31_61_2" localSheetId="126" hidden="1">#REF!</definedName>
    <definedName name="TRNR_3f4fef4957a8460d907435f177c25c31_61_2" localSheetId="127" hidden="1">#REF!</definedName>
    <definedName name="TRNR_3f4fef4957a8460d907435f177c25c31_61_2" localSheetId="129" hidden="1">#REF!</definedName>
    <definedName name="TRNR_3f4fef4957a8460d907435f177c25c31_61_2" localSheetId="130" hidden="1">#REF!</definedName>
    <definedName name="TRNR_3f4fef4957a8460d907435f177c25c31_61_2" localSheetId="131" hidden="1">#REF!</definedName>
    <definedName name="TRNR_3f4fef4957a8460d907435f177c25c31_61_2" localSheetId="40" hidden="1">#REF!</definedName>
    <definedName name="TRNR_3f4fef4957a8460d907435f177c25c31_61_2" hidden="1">#REF!</definedName>
    <definedName name="TRNR_3f68786cd9564ed68b24ec47bb0ec153_2126_6" localSheetId="31" hidden="1">#REF!</definedName>
    <definedName name="TRNR_3f68786cd9564ed68b24ec47bb0ec153_2126_6" localSheetId="50" hidden="1">#REF!</definedName>
    <definedName name="TRNR_3f68786cd9564ed68b24ec47bb0ec153_2126_6" localSheetId="51" hidden="1">#REF!</definedName>
    <definedName name="TRNR_3f68786cd9564ed68b24ec47bb0ec153_2126_6" localSheetId="53" hidden="1">#REF!</definedName>
    <definedName name="TRNR_3f68786cd9564ed68b24ec47bb0ec153_2126_6" localSheetId="38" hidden="1">#REF!</definedName>
    <definedName name="TRNR_3f68786cd9564ed68b24ec47bb0ec153_2126_6" localSheetId="125" hidden="1">#REF!</definedName>
    <definedName name="TRNR_3f68786cd9564ed68b24ec47bb0ec153_2126_6" localSheetId="126" hidden="1">#REF!</definedName>
    <definedName name="TRNR_3f68786cd9564ed68b24ec47bb0ec153_2126_6" localSheetId="127" hidden="1">#REF!</definedName>
    <definedName name="TRNR_3f68786cd9564ed68b24ec47bb0ec153_2126_6" localSheetId="129" hidden="1">#REF!</definedName>
    <definedName name="TRNR_3f68786cd9564ed68b24ec47bb0ec153_2126_6" localSheetId="130" hidden="1">#REF!</definedName>
    <definedName name="TRNR_3f68786cd9564ed68b24ec47bb0ec153_2126_6" localSheetId="131" hidden="1">#REF!</definedName>
    <definedName name="TRNR_3f68786cd9564ed68b24ec47bb0ec153_2126_6" localSheetId="40" hidden="1">#REF!</definedName>
    <definedName name="TRNR_3f68786cd9564ed68b24ec47bb0ec153_2126_6" hidden="1">#REF!</definedName>
    <definedName name="TRNR_3f6adac58e894f25a4d4ab47f3e6d428_50_1" localSheetId="31" hidden="1">#REF!</definedName>
    <definedName name="TRNR_3f6adac58e894f25a4d4ab47f3e6d428_50_1" localSheetId="38" hidden="1">#REF!</definedName>
    <definedName name="TRNR_3f6adac58e894f25a4d4ab47f3e6d428_50_1" localSheetId="124" hidden="1">#REF!</definedName>
    <definedName name="TRNR_3f6adac58e894f25a4d4ab47f3e6d428_50_1" localSheetId="125" hidden="1">#REF!</definedName>
    <definedName name="TRNR_3f6adac58e894f25a4d4ab47f3e6d428_50_1" localSheetId="126" hidden="1">#REF!</definedName>
    <definedName name="TRNR_3f6adac58e894f25a4d4ab47f3e6d428_50_1" localSheetId="127" hidden="1">#REF!</definedName>
    <definedName name="TRNR_3f6adac58e894f25a4d4ab47f3e6d428_50_1" localSheetId="128" hidden="1">#REF!</definedName>
    <definedName name="TRNR_3f6adac58e894f25a4d4ab47f3e6d428_50_1" localSheetId="129" hidden="1">#REF!</definedName>
    <definedName name="TRNR_3f6adac58e894f25a4d4ab47f3e6d428_50_1" localSheetId="130" hidden="1">#REF!</definedName>
    <definedName name="TRNR_3f6adac58e894f25a4d4ab47f3e6d428_50_1" localSheetId="131" hidden="1">#REF!</definedName>
    <definedName name="TRNR_3f6adac58e894f25a4d4ab47f3e6d428_50_1" localSheetId="40" hidden="1">#REF!</definedName>
    <definedName name="TRNR_3f6adac58e894f25a4d4ab47f3e6d428_50_1" hidden="1">#REF!</definedName>
    <definedName name="TRNR_3f6b6dacb90449a0b3bfc6c4e2819ed8_61_2" localSheetId="31" hidden="1">#REF!</definedName>
    <definedName name="TRNR_3f6b6dacb90449a0b3bfc6c4e2819ed8_61_2" localSheetId="50" hidden="1">#REF!</definedName>
    <definedName name="TRNR_3f6b6dacb90449a0b3bfc6c4e2819ed8_61_2" localSheetId="51" hidden="1">#REF!</definedName>
    <definedName name="TRNR_3f6b6dacb90449a0b3bfc6c4e2819ed8_61_2" localSheetId="53" hidden="1">#REF!</definedName>
    <definedName name="TRNR_3f6b6dacb90449a0b3bfc6c4e2819ed8_61_2" localSheetId="38" hidden="1">#REF!</definedName>
    <definedName name="TRNR_3f6b6dacb90449a0b3bfc6c4e2819ed8_61_2" localSheetId="125" hidden="1">#REF!</definedName>
    <definedName name="TRNR_3f6b6dacb90449a0b3bfc6c4e2819ed8_61_2" localSheetId="126" hidden="1">#REF!</definedName>
    <definedName name="TRNR_3f6b6dacb90449a0b3bfc6c4e2819ed8_61_2" localSheetId="127" hidden="1">#REF!</definedName>
    <definedName name="TRNR_3f6b6dacb90449a0b3bfc6c4e2819ed8_61_2" localSheetId="129" hidden="1">#REF!</definedName>
    <definedName name="TRNR_3f6b6dacb90449a0b3bfc6c4e2819ed8_61_2" localSheetId="130" hidden="1">#REF!</definedName>
    <definedName name="TRNR_3f6b6dacb90449a0b3bfc6c4e2819ed8_61_2" localSheetId="131" hidden="1">#REF!</definedName>
    <definedName name="TRNR_3f6b6dacb90449a0b3bfc6c4e2819ed8_61_2" localSheetId="40" hidden="1">#REF!</definedName>
    <definedName name="TRNR_3f6b6dacb90449a0b3bfc6c4e2819ed8_61_2" hidden="1">#REF!</definedName>
    <definedName name="TRNR_3f6be0b67ab041dab5a5db71d40ee973_279_6" hidden="1">#REF!</definedName>
    <definedName name="TRNR_3f6de235bca34c5d822a643314013e94_20_4" localSheetId="38" hidden="1">#REF!</definedName>
    <definedName name="TRNR_3f6de235bca34c5d822a643314013e94_20_4" localSheetId="125" hidden="1">#REF!</definedName>
    <definedName name="TRNR_3f6de235bca34c5d822a643314013e94_20_4" localSheetId="126" hidden="1">#REF!</definedName>
    <definedName name="TRNR_3f6de235bca34c5d822a643314013e94_20_4" localSheetId="127" hidden="1">#REF!</definedName>
    <definedName name="TRNR_3f6de235bca34c5d822a643314013e94_20_4" localSheetId="129" hidden="1">#REF!</definedName>
    <definedName name="TRNR_3f6de235bca34c5d822a643314013e94_20_4" localSheetId="130" hidden="1">#REF!</definedName>
    <definedName name="TRNR_3f6de235bca34c5d822a643314013e94_20_4" localSheetId="131" hidden="1">#REF!</definedName>
    <definedName name="TRNR_3f6de235bca34c5d822a643314013e94_20_4" hidden="1">#REF!</definedName>
    <definedName name="TRNR_3f86720f1f614a2f974ca0d0a14ff12c_61_2" localSheetId="31" hidden="1">#REF!</definedName>
    <definedName name="TRNR_3f86720f1f614a2f974ca0d0a14ff12c_61_2" localSheetId="50" hidden="1">#REF!</definedName>
    <definedName name="TRNR_3f86720f1f614a2f974ca0d0a14ff12c_61_2" localSheetId="51" hidden="1">#REF!</definedName>
    <definedName name="TRNR_3f86720f1f614a2f974ca0d0a14ff12c_61_2" localSheetId="53" hidden="1">#REF!</definedName>
    <definedName name="TRNR_3f86720f1f614a2f974ca0d0a14ff12c_61_2" localSheetId="38" hidden="1">#REF!</definedName>
    <definedName name="TRNR_3f86720f1f614a2f974ca0d0a14ff12c_61_2" localSheetId="125" hidden="1">#REF!</definedName>
    <definedName name="TRNR_3f86720f1f614a2f974ca0d0a14ff12c_61_2" localSheetId="126" hidden="1">#REF!</definedName>
    <definedName name="TRNR_3f86720f1f614a2f974ca0d0a14ff12c_61_2" localSheetId="127" hidden="1">#REF!</definedName>
    <definedName name="TRNR_3f86720f1f614a2f974ca0d0a14ff12c_61_2" localSheetId="129" hidden="1">#REF!</definedName>
    <definedName name="TRNR_3f86720f1f614a2f974ca0d0a14ff12c_61_2" localSheetId="130" hidden="1">#REF!</definedName>
    <definedName name="TRNR_3f86720f1f614a2f974ca0d0a14ff12c_61_2" localSheetId="131" hidden="1">#REF!</definedName>
    <definedName name="TRNR_3f86720f1f614a2f974ca0d0a14ff12c_61_2" localSheetId="40" hidden="1">#REF!</definedName>
    <definedName name="TRNR_3f86720f1f614a2f974ca0d0a14ff12c_61_2" hidden="1">#REF!</definedName>
    <definedName name="TRNR_3f964531507f45caa1e48990e139c97e_61_2" localSheetId="31" hidden="1">#REF!</definedName>
    <definedName name="TRNR_3f964531507f45caa1e48990e139c97e_61_2" localSheetId="50" hidden="1">#REF!</definedName>
    <definedName name="TRNR_3f964531507f45caa1e48990e139c97e_61_2" localSheetId="51" hidden="1">#REF!</definedName>
    <definedName name="TRNR_3f964531507f45caa1e48990e139c97e_61_2" localSheetId="53" hidden="1">#REF!</definedName>
    <definedName name="TRNR_3f964531507f45caa1e48990e139c97e_61_2" localSheetId="38" hidden="1">#REF!</definedName>
    <definedName name="TRNR_3f964531507f45caa1e48990e139c97e_61_2" localSheetId="125" hidden="1">#REF!</definedName>
    <definedName name="TRNR_3f964531507f45caa1e48990e139c97e_61_2" localSheetId="126" hidden="1">#REF!</definedName>
    <definedName name="TRNR_3f964531507f45caa1e48990e139c97e_61_2" localSheetId="127" hidden="1">#REF!</definedName>
    <definedName name="TRNR_3f964531507f45caa1e48990e139c97e_61_2" localSheetId="129" hidden="1">#REF!</definedName>
    <definedName name="TRNR_3f964531507f45caa1e48990e139c97e_61_2" localSheetId="130" hidden="1">#REF!</definedName>
    <definedName name="TRNR_3f964531507f45caa1e48990e139c97e_61_2" localSheetId="131" hidden="1">#REF!</definedName>
    <definedName name="TRNR_3f964531507f45caa1e48990e139c97e_61_2" localSheetId="40" hidden="1">#REF!</definedName>
    <definedName name="TRNR_3f964531507f45caa1e48990e139c97e_61_2" hidden="1">#REF!</definedName>
    <definedName name="TRNR_3f9c2bf8e5ac4054a38daf4129707a6f_61_2" localSheetId="31" hidden="1">#REF!</definedName>
    <definedName name="TRNR_3f9c2bf8e5ac4054a38daf4129707a6f_61_2" localSheetId="50" hidden="1">#REF!</definedName>
    <definedName name="TRNR_3f9c2bf8e5ac4054a38daf4129707a6f_61_2" localSheetId="51" hidden="1">#REF!</definedName>
    <definedName name="TRNR_3f9c2bf8e5ac4054a38daf4129707a6f_61_2" localSheetId="53" hidden="1">#REF!</definedName>
    <definedName name="TRNR_3f9c2bf8e5ac4054a38daf4129707a6f_61_2" localSheetId="38" hidden="1">#REF!</definedName>
    <definedName name="TRNR_3f9c2bf8e5ac4054a38daf4129707a6f_61_2" localSheetId="125" hidden="1">#REF!</definedName>
    <definedName name="TRNR_3f9c2bf8e5ac4054a38daf4129707a6f_61_2" localSheetId="126" hidden="1">#REF!</definedName>
    <definedName name="TRNR_3f9c2bf8e5ac4054a38daf4129707a6f_61_2" localSheetId="127" hidden="1">#REF!</definedName>
    <definedName name="TRNR_3f9c2bf8e5ac4054a38daf4129707a6f_61_2" localSheetId="129" hidden="1">#REF!</definedName>
    <definedName name="TRNR_3f9c2bf8e5ac4054a38daf4129707a6f_61_2" localSheetId="130" hidden="1">#REF!</definedName>
    <definedName name="TRNR_3f9c2bf8e5ac4054a38daf4129707a6f_61_2" localSheetId="131" hidden="1">#REF!</definedName>
    <definedName name="TRNR_3f9c2bf8e5ac4054a38daf4129707a6f_61_2" localSheetId="40" hidden="1">#REF!</definedName>
    <definedName name="TRNR_3f9c2bf8e5ac4054a38daf4129707a6f_61_2" hidden="1">#REF!</definedName>
    <definedName name="TRNR_3f9dd61a936c456f9a9f21f5fc30ff53_108_6" localSheetId="31" hidden="1">#REF!</definedName>
    <definedName name="TRNR_3f9dd61a936c456f9a9f21f5fc30ff53_108_6" localSheetId="54" hidden="1">#REF!</definedName>
    <definedName name="TRNR_3f9dd61a936c456f9a9f21f5fc30ff53_108_6" localSheetId="38" hidden="1">#REF!</definedName>
    <definedName name="TRNR_3f9dd61a936c456f9a9f21f5fc30ff53_108_6" localSheetId="124" hidden="1">#REF!</definedName>
    <definedName name="TRNR_3f9dd61a936c456f9a9f21f5fc30ff53_108_6" localSheetId="125" hidden="1">#REF!</definedName>
    <definedName name="TRNR_3f9dd61a936c456f9a9f21f5fc30ff53_108_6" localSheetId="126" hidden="1">#REF!</definedName>
    <definedName name="TRNR_3f9dd61a936c456f9a9f21f5fc30ff53_108_6" localSheetId="127" hidden="1">#REF!</definedName>
    <definedName name="TRNR_3f9dd61a936c456f9a9f21f5fc30ff53_108_6" localSheetId="128" hidden="1">#REF!</definedName>
    <definedName name="TRNR_3f9dd61a936c456f9a9f21f5fc30ff53_108_6" localSheetId="129" hidden="1">#REF!</definedName>
    <definedName name="TRNR_3f9dd61a936c456f9a9f21f5fc30ff53_108_6" localSheetId="130" hidden="1">#REF!</definedName>
    <definedName name="TRNR_3f9dd61a936c456f9a9f21f5fc30ff53_108_6" localSheetId="131" hidden="1">#REF!</definedName>
    <definedName name="TRNR_3f9dd61a936c456f9a9f21f5fc30ff53_108_6" localSheetId="40" hidden="1">#REF!</definedName>
    <definedName name="TRNR_3f9dd61a936c456f9a9f21f5fc30ff53_108_6" hidden="1">#REF!</definedName>
    <definedName name="TRNR_3fb0dc4996d84c0396b3f17ec0341c1c_61_2" localSheetId="31" hidden="1">#REF!</definedName>
    <definedName name="TRNR_3fb0dc4996d84c0396b3f17ec0341c1c_61_2" localSheetId="50" hidden="1">#REF!</definedName>
    <definedName name="TRNR_3fb0dc4996d84c0396b3f17ec0341c1c_61_2" localSheetId="51" hidden="1">#REF!</definedName>
    <definedName name="TRNR_3fb0dc4996d84c0396b3f17ec0341c1c_61_2" localSheetId="53" hidden="1">#REF!</definedName>
    <definedName name="TRNR_3fb0dc4996d84c0396b3f17ec0341c1c_61_2" localSheetId="38" hidden="1">#REF!</definedName>
    <definedName name="TRNR_3fb0dc4996d84c0396b3f17ec0341c1c_61_2" localSheetId="125" hidden="1">#REF!</definedName>
    <definedName name="TRNR_3fb0dc4996d84c0396b3f17ec0341c1c_61_2" localSheetId="126" hidden="1">#REF!</definedName>
    <definedName name="TRNR_3fb0dc4996d84c0396b3f17ec0341c1c_61_2" localSheetId="127" hidden="1">#REF!</definedName>
    <definedName name="TRNR_3fb0dc4996d84c0396b3f17ec0341c1c_61_2" localSheetId="129" hidden="1">#REF!</definedName>
    <definedName name="TRNR_3fb0dc4996d84c0396b3f17ec0341c1c_61_2" localSheetId="130" hidden="1">#REF!</definedName>
    <definedName name="TRNR_3fb0dc4996d84c0396b3f17ec0341c1c_61_2" localSheetId="131" hidden="1">#REF!</definedName>
    <definedName name="TRNR_3fb0dc4996d84c0396b3f17ec0341c1c_61_2" localSheetId="40" hidden="1">#REF!</definedName>
    <definedName name="TRNR_3fb0dc4996d84c0396b3f17ec0341c1c_61_2" hidden="1">#REF!</definedName>
    <definedName name="TRNR_3fd98138ccec4c4289633956d9422f8c_20_4" localSheetId="38" hidden="1">#REF!</definedName>
    <definedName name="TRNR_3fd98138ccec4c4289633956d9422f8c_20_4" localSheetId="125" hidden="1">#REF!</definedName>
    <definedName name="TRNR_3fd98138ccec4c4289633956d9422f8c_20_4" localSheetId="126" hidden="1">#REF!</definedName>
    <definedName name="TRNR_3fd98138ccec4c4289633956d9422f8c_20_4" localSheetId="127" hidden="1">#REF!</definedName>
    <definedName name="TRNR_3fd98138ccec4c4289633956d9422f8c_20_4" localSheetId="128" hidden="1">#REF!</definedName>
    <definedName name="TRNR_3fd98138ccec4c4289633956d9422f8c_20_4" localSheetId="129" hidden="1">#REF!</definedName>
    <definedName name="TRNR_3fd98138ccec4c4289633956d9422f8c_20_4" localSheetId="130" hidden="1">#REF!</definedName>
    <definedName name="TRNR_3fd98138ccec4c4289633956d9422f8c_20_4" localSheetId="131" hidden="1">#REF!</definedName>
    <definedName name="TRNR_3fd98138ccec4c4289633956d9422f8c_20_4" hidden="1">#REF!</definedName>
    <definedName name="TRNR_3ff9f5f1ee4c4fec953e26391b23162a_61_2" localSheetId="31" hidden="1">#REF!</definedName>
    <definedName name="TRNR_3ff9f5f1ee4c4fec953e26391b23162a_61_2" localSheetId="50" hidden="1">#REF!</definedName>
    <definedName name="TRNR_3ff9f5f1ee4c4fec953e26391b23162a_61_2" localSheetId="51" hidden="1">#REF!</definedName>
    <definedName name="TRNR_3ff9f5f1ee4c4fec953e26391b23162a_61_2" localSheetId="53" hidden="1">#REF!</definedName>
    <definedName name="TRNR_3ff9f5f1ee4c4fec953e26391b23162a_61_2" localSheetId="38" hidden="1">#REF!</definedName>
    <definedName name="TRNR_3ff9f5f1ee4c4fec953e26391b23162a_61_2" localSheetId="125" hidden="1">#REF!</definedName>
    <definedName name="TRNR_3ff9f5f1ee4c4fec953e26391b23162a_61_2" localSheetId="126" hidden="1">#REF!</definedName>
    <definedName name="TRNR_3ff9f5f1ee4c4fec953e26391b23162a_61_2" localSheetId="127" hidden="1">#REF!</definedName>
    <definedName name="TRNR_3ff9f5f1ee4c4fec953e26391b23162a_61_2" localSheetId="129" hidden="1">#REF!</definedName>
    <definedName name="TRNR_3ff9f5f1ee4c4fec953e26391b23162a_61_2" localSheetId="130" hidden="1">#REF!</definedName>
    <definedName name="TRNR_3ff9f5f1ee4c4fec953e26391b23162a_61_2" localSheetId="131" hidden="1">#REF!</definedName>
    <definedName name="TRNR_3ff9f5f1ee4c4fec953e26391b23162a_61_2" localSheetId="40" hidden="1">#REF!</definedName>
    <definedName name="TRNR_3ff9f5f1ee4c4fec953e26391b23162a_61_2" hidden="1">#REF!</definedName>
    <definedName name="TRNR_403a4a64ff514c7189eaa2da733b97c2_61_2" localSheetId="31" hidden="1">#REF!</definedName>
    <definedName name="TRNR_403a4a64ff514c7189eaa2da733b97c2_61_2" localSheetId="50" hidden="1">#REF!</definedName>
    <definedName name="TRNR_403a4a64ff514c7189eaa2da733b97c2_61_2" localSheetId="51" hidden="1">#REF!</definedName>
    <definedName name="TRNR_403a4a64ff514c7189eaa2da733b97c2_61_2" localSheetId="53" hidden="1">#REF!</definedName>
    <definedName name="TRNR_403a4a64ff514c7189eaa2da733b97c2_61_2" localSheetId="38" hidden="1">#REF!</definedName>
    <definedName name="TRNR_403a4a64ff514c7189eaa2da733b97c2_61_2" localSheetId="125" hidden="1">#REF!</definedName>
    <definedName name="TRNR_403a4a64ff514c7189eaa2da733b97c2_61_2" localSheetId="126" hidden="1">#REF!</definedName>
    <definedName name="TRNR_403a4a64ff514c7189eaa2da733b97c2_61_2" localSheetId="127" hidden="1">#REF!</definedName>
    <definedName name="TRNR_403a4a64ff514c7189eaa2da733b97c2_61_2" localSheetId="129" hidden="1">#REF!</definedName>
    <definedName name="TRNR_403a4a64ff514c7189eaa2da733b97c2_61_2" localSheetId="130" hidden="1">#REF!</definedName>
    <definedName name="TRNR_403a4a64ff514c7189eaa2da733b97c2_61_2" localSheetId="131" hidden="1">#REF!</definedName>
    <definedName name="TRNR_403a4a64ff514c7189eaa2da733b97c2_61_2" localSheetId="40" hidden="1">#REF!</definedName>
    <definedName name="TRNR_403a4a64ff514c7189eaa2da733b97c2_61_2" hidden="1">#REF!</definedName>
    <definedName name="TRNR_403e5eac176c4cf9b20cd283b4d5663c_61_2" localSheetId="31" hidden="1">#REF!</definedName>
    <definedName name="TRNR_403e5eac176c4cf9b20cd283b4d5663c_61_2" localSheetId="50" hidden="1">#REF!</definedName>
    <definedName name="TRNR_403e5eac176c4cf9b20cd283b4d5663c_61_2" localSheetId="51" hidden="1">#REF!</definedName>
    <definedName name="TRNR_403e5eac176c4cf9b20cd283b4d5663c_61_2" localSheetId="53" hidden="1">#REF!</definedName>
    <definedName name="TRNR_403e5eac176c4cf9b20cd283b4d5663c_61_2" localSheetId="38" hidden="1">#REF!</definedName>
    <definedName name="TRNR_403e5eac176c4cf9b20cd283b4d5663c_61_2" localSheetId="125" hidden="1">#REF!</definedName>
    <definedName name="TRNR_403e5eac176c4cf9b20cd283b4d5663c_61_2" localSheetId="126" hidden="1">#REF!</definedName>
    <definedName name="TRNR_403e5eac176c4cf9b20cd283b4d5663c_61_2" localSheetId="127" hidden="1">#REF!</definedName>
    <definedName name="TRNR_403e5eac176c4cf9b20cd283b4d5663c_61_2" localSheetId="129" hidden="1">#REF!</definedName>
    <definedName name="TRNR_403e5eac176c4cf9b20cd283b4d5663c_61_2" localSheetId="130" hidden="1">#REF!</definedName>
    <definedName name="TRNR_403e5eac176c4cf9b20cd283b4d5663c_61_2" localSheetId="131" hidden="1">#REF!</definedName>
    <definedName name="TRNR_403e5eac176c4cf9b20cd283b4d5663c_61_2" localSheetId="40" hidden="1">#REF!</definedName>
    <definedName name="TRNR_403e5eac176c4cf9b20cd283b4d5663c_61_2" hidden="1">#REF!</definedName>
    <definedName name="TRNR_405bc3947b294ae699eb9162b4e7796c_61_2" localSheetId="31" hidden="1">#REF!</definedName>
    <definedName name="TRNR_405bc3947b294ae699eb9162b4e7796c_61_2" localSheetId="50" hidden="1">#REF!</definedName>
    <definedName name="TRNR_405bc3947b294ae699eb9162b4e7796c_61_2" localSheetId="51" hidden="1">#REF!</definedName>
    <definedName name="TRNR_405bc3947b294ae699eb9162b4e7796c_61_2" localSheetId="53" hidden="1">#REF!</definedName>
    <definedName name="TRNR_405bc3947b294ae699eb9162b4e7796c_61_2" localSheetId="38" hidden="1">#REF!</definedName>
    <definedName name="TRNR_405bc3947b294ae699eb9162b4e7796c_61_2" localSheetId="125" hidden="1">#REF!</definedName>
    <definedName name="TRNR_405bc3947b294ae699eb9162b4e7796c_61_2" localSheetId="126" hidden="1">#REF!</definedName>
    <definedName name="TRNR_405bc3947b294ae699eb9162b4e7796c_61_2" localSheetId="127" hidden="1">#REF!</definedName>
    <definedName name="TRNR_405bc3947b294ae699eb9162b4e7796c_61_2" localSheetId="129" hidden="1">#REF!</definedName>
    <definedName name="TRNR_405bc3947b294ae699eb9162b4e7796c_61_2" localSheetId="130" hidden="1">#REF!</definedName>
    <definedName name="TRNR_405bc3947b294ae699eb9162b4e7796c_61_2" localSheetId="131" hidden="1">#REF!</definedName>
    <definedName name="TRNR_405bc3947b294ae699eb9162b4e7796c_61_2" localSheetId="40" hidden="1">#REF!</definedName>
    <definedName name="TRNR_405bc3947b294ae699eb9162b4e7796c_61_2" hidden="1">#REF!</definedName>
    <definedName name="TRNR_405d9d01d7db40a28b203bcb73912f34_61_2" localSheetId="31" hidden="1">#REF!</definedName>
    <definedName name="TRNR_405d9d01d7db40a28b203bcb73912f34_61_2" localSheetId="50" hidden="1">#REF!</definedName>
    <definedName name="TRNR_405d9d01d7db40a28b203bcb73912f34_61_2" localSheetId="51" hidden="1">#REF!</definedName>
    <definedName name="TRNR_405d9d01d7db40a28b203bcb73912f34_61_2" localSheetId="53" hidden="1">#REF!</definedName>
    <definedName name="TRNR_405d9d01d7db40a28b203bcb73912f34_61_2" localSheetId="38" hidden="1">#REF!</definedName>
    <definedName name="TRNR_405d9d01d7db40a28b203bcb73912f34_61_2" localSheetId="125" hidden="1">#REF!</definedName>
    <definedName name="TRNR_405d9d01d7db40a28b203bcb73912f34_61_2" localSheetId="126" hidden="1">#REF!</definedName>
    <definedName name="TRNR_405d9d01d7db40a28b203bcb73912f34_61_2" localSheetId="127" hidden="1">#REF!</definedName>
    <definedName name="TRNR_405d9d01d7db40a28b203bcb73912f34_61_2" localSheetId="129" hidden="1">#REF!</definedName>
    <definedName name="TRNR_405d9d01d7db40a28b203bcb73912f34_61_2" localSheetId="130" hidden="1">#REF!</definedName>
    <definedName name="TRNR_405d9d01d7db40a28b203bcb73912f34_61_2" localSheetId="131" hidden="1">#REF!</definedName>
    <definedName name="TRNR_405d9d01d7db40a28b203bcb73912f34_61_2" localSheetId="40" hidden="1">#REF!</definedName>
    <definedName name="TRNR_405d9d01d7db40a28b203bcb73912f34_61_2" hidden="1">#REF!</definedName>
    <definedName name="TRNR_406e975248234e8e93e1836e8f72c278_61_8" localSheetId="31" hidden="1">#REF!</definedName>
    <definedName name="TRNR_406e975248234e8e93e1836e8f72c278_61_8" localSheetId="50" hidden="1">#REF!</definedName>
    <definedName name="TRNR_406e975248234e8e93e1836e8f72c278_61_8" localSheetId="51" hidden="1">#REF!</definedName>
    <definedName name="TRNR_406e975248234e8e93e1836e8f72c278_61_8" localSheetId="53" hidden="1">#REF!</definedName>
    <definedName name="TRNR_406e975248234e8e93e1836e8f72c278_61_8" localSheetId="33" hidden="1">#REF!</definedName>
    <definedName name="TRNR_406e975248234e8e93e1836e8f72c278_61_8" localSheetId="34" hidden="1">#REF!</definedName>
    <definedName name="TRNR_406e975248234e8e93e1836e8f72c278_61_8" localSheetId="38" hidden="1">#REF!</definedName>
    <definedName name="TRNR_406e975248234e8e93e1836e8f72c278_61_8" localSheetId="124" hidden="1">#REF!</definedName>
    <definedName name="TRNR_406e975248234e8e93e1836e8f72c278_61_8" localSheetId="125" hidden="1">#REF!</definedName>
    <definedName name="TRNR_406e975248234e8e93e1836e8f72c278_61_8" localSheetId="126" hidden="1">#REF!</definedName>
    <definedName name="TRNR_406e975248234e8e93e1836e8f72c278_61_8" localSheetId="127" hidden="1">#REF!</definedName>
    <definedName name="TRNR_406e975248234e8e93e1836e8f72c278_61_8" localSheetId="128" hidden="1">#REF!</definedName>
    <definedName name="TRNR_406e975248234e8e93e1836e8f72c278_61_8" localSheetId="129" hidden="1">#REF!</definedName>
    <definedName name="TRNR_406e975248234e8e93e1836e8f72c278_61_8" localSheetId="130" hidden="1">#REF!</definedName>
    <definedName name="TRNR_406e975248234e8e93e1836e8f72c278_61_8" localSheetId="131" hidden="1">#REF!</definedName>
    <definedName name="TRNR_406e975248234e8e93e1836e8f72c278_61_8" localSheetId="138" hidden="1">#REF!</definedName>
    <definedName name="TRNR_406e975248234e8e93e1836e8f72c278_61_8" localSheetId="40" hidden="1">#REF!</definedName>
    <definedName name="TRNR_406e975248234e8e93e1836e8f72c278_61_8" hidden="1">#REF!</definedName>
    <definedName name="TRNR_407a6c7021ab449aabe8d48c6f4c6758_61_2" localSheetId="31" hidden="1">#REF!</definedName>
    <definedName name="TRNR_407a6c7021ab449aabe8d48c6f4c6758_61_2" localSheetId="50" hidden="1">#REF!</definedName>
    <definedName name="TRNR_407a6c7021ab449aabe8d48c6f4c6758_61_2" localSheetId="51" hidden="1">#REF!</definedName>
    <definedName name="TRNR_407a6c7021ab449aabe8d48c6f4c6758_61_2" localSheetId="53" hidden="1">#REF!</definedName>
    <definedName name="TRNR_407a6c7021ab449aabe8d48c6f4c6758_61_2" localSheetId="38" hidden="1">#REF!</definedName>
    <definedName name="TRNR_407a6c7021ab449aabe8d48c6f4c6758_61_2" localSheetId="125" hidden="1">#REF!</definedName>
    <definedName name="TRNR_407a6c7021ab449aabe8d48c6f4c6758_61_2" localSheetId="126" hidden="1">#REF!</definedName>
    <definedName name="TRNR_407a6c7021ab449aabe8d48c6f4c6758_61_2" localSheetId="127" hidden="1">#REF!</definedName>
    <definedName name="TRNR_407a6c7021ab449aabe8d48c6f4c6758_61_2" localSheetId="129" hidden="1">#REF!</definedName>
    <definedName name="TRNR_407a6c7021ab449aabe8d48c6f4c6758_61_2" localSheetId="130" hidden="1">#REF!</definedName>
    <definedName name="TRNR_407a6c7021ab449aabe8d48c6f4c6758_61_2" localSheetId="131" hidden="1">#REF!</definedName>
    <definedName name="TRNR_407a6c7021ab449aabe8d48c6f4c6758_61_2" localSheetId="138" hidden="1">#REF!</definedName>
    <definedName name="TRNR_407a6c7021ab449aabe8d48c6f4c6758_61_2" localSheetId="40" hidden="1">#REF!</definedName>
    <definedName name="TRNR_407a6c7021ab449aabe8d48c6f4c6758_61_2" hidden="1">#REF!</definedName>
    <definedName name="TRNR_407e64e853c24ad09c3be06834edccdc_61_2" localSheetId="31" hidden="1">#REF!</definedName>
    <definedName name="TRNR_407e64e853c24ad09c3be06834edccdc_61_2" localSheetId="50" hidden="1">#REF!</definedName>
    <definedName name="TRNR_407e64e853c24ad09c3be06834edccdc_61_2" localSheetId="51" hidden="1">#REF!</definedName>
    <definedName name="TRNR_407e64e853c24ad09c3be06834edccdc_61_2" localSheetId="53" hidden="1">#REF!</definedName>
    <definedName name="TRNR_407e64e853c24ad09c3be06834edccdc_61_2" localSheetId="38" hidden="1">#REF!</definedName>
    <definedName name="TRNR_407e64e853c24ad09c3be06834edccdc_61_2" localSheetId="125" hidden="1">#REF!</definedName>
    <definedName name="TRNR_407e64e853c24ad09c3be06834edccdc_61_2" localSheetId="126" hidden="1">#REF!</definedName>
    <definedName name="TRNR_407e64e853c24ad09c3be06834edccdc_61_2" localSheetId="127" hidden="1">#REF!</definedName>
    <definedName name="TRNR_407e64e853c24ad09c3be06834edccdc_61_2" localSheetId="129" hidden="1">#REF!</definedName>
    <definedName name="TRNR_407e64e853c24ad09c3be06834edccdc_61_2" localSheetId="130" hidden="1">#REF!</definedName>
    <definedName name="TRNR_407e64e853c24ad09c3be06834edccdc_61_2" localSheetId="131" hidden="1">#REF!</definedName>
    <definedName name="TRNR_407e64e853c24ad09c3be06834edccdc_61_2" localSheetId="40" hidden="1">#REF!</definedName>
    <definedName name="TRNR_407e64e853c24ad09c3be06834edccdc_61_2" hidden="1">#REF!</definedName>
    <definedName name="TRNR_408aa1527ba4440285ede664d85f68dc_525_10" hidden="1">#REF!</definedName>
    <definedName name="TRNR_40aa2c1e18684f1fbdfa95464dcbd3b5_61_2" localSheetId="31" hidden="1">#REF!</definedName>
    <definedName name="TRNR_40aa2c1e18684f1fbdfa95464dcbd3b5_61_2" localSheetId="50" hidden="1">#REF!</definedName>
    <definedName name="TRNR_40aa2c1e18684f1fbdfa95464dcbd3b5_61_2" localSheetId="51" hidden="1">#REF!</definedName>
    <definedName name="TRNR_40aa2c1e18684f1fbdfa95464dcbd3b5_61_2" localSheetId="53" hidden="1">#REF!</definedName>
    <definedName name="TRNR_40aa2c1e18684f1fbdfa95464dcbd3b5_61_2" localSheetId="38" hidden="1">#REF!</definedName>
    <definedName name="TRNR_40aa2c1e18684f1fbdfa95464dcbd3b5_61_2" localSheetId="125" hidden="1">#REF!</definedName>
    <definedName name="TRNR_40aa2c1e18684f1fbdfa95464dcbd3b5_61_2" localSheetId="126" hidden="1">#REF!</definedName>
    <definedName name="TRNR_40aa2c1e18684f1fbdfa95464dcbd3b5_61_2" localSheetId="127" hidden="1">#REF!</definedName>
    <definedName name="TRNR_40aa2c1e18684f1fbdfa95464dcbd3b5_61_2" localSheetId="129" hidden="1">#REF!</definedName>
    <definedName name="TRNR_40aa2c1e18684f1fbdfa95464dcbd3b5_61_2" localSheetId="130" hidden="1">#REF!</definedName>
    <definedName name="TRNR_40aa2c1e18684f1fbdfa95464dcbd3b5_61_2" localSheetId="131" hidden="1">#REF!</definedName>
    <definedName name="TRNR_40aa2c1e18684f1fbdfa95464dcbd3b5_61_2" localSheetId="40" hidden="1">#REF!</definedName>
    <definedName name="TRNR_40aa2c1e18684f1fbdfa95464dcbd3b5_61_2" hidden="1">#REF!</definedName>
    <definedName name="TRNR_40d76d01bbf44b52aa5b8bcfda68b019_61_2" localSheetId="31" hidden="1">#REF!</definedName>
    <definedName name="TRNR_40d76d01bbf44b52aa5b8bcfda68b019_61_2" localSheetId="50" hidden="1">#REF!</definedName>
    <definedName name="TRNR_40d76d01bbf44b52aa5b8bcfda68b019_61_2" localSheetId="51" hidden="1">#REF!</definedName>
    <definedName name="TRNR_40d76d01bbf44b52aa5b8bcfda68b019_61_2" localSheetId="53" hidden="1">#REF!</definedName>
    <definedName name="TRNR_40d76d01bbf44b52aa5b8bcfda68b019_61_2" localSheetId="38" hidden="1">#REF!</definedName>
    <definedName name="TRNR_40d76d01bbf44b52aa5b8bcfda68b019_61_2" localSheetId="125" hidden="1">#REF!</definedName>
    <definedName name="TRNR_40d76d01bbf44b52aa5b8bcfda68b019_61_2" localSheetId="126" hidden="1">#REF!</definedName>
    <definedName name="TRNR_40d76d01bbf44b52aa5b8bcfda68b019_61_2" localSheetId="127" hidden="1">#REF!</definedName>
    <definedName name="TRNR_40d76d01bbf44b52aa5b8bcfda68b019_61_2" localSheetId="129" hidden="1">#REF!</definedName>
    <definedName name="TRNR_40d76d01bbf44b52aa5b8bcfda68b019_61_2" localSheetId="130" hidden="1">#REF!</definedName>
    <definedName name="TRNR_40d76d01bbf44b52aa5b8bcfda68b019_61_2" localSheetId="131" hidden="1">#REF!</definedName>
    <definedName name="TRNR_40d76d01bbf44b52aa5b8bcfda68b019_61_2" localSheetId="40" hidden="1">#REF!</definedName>
    <definedName name="TRNR_40d76d01bbf44b52aa5b8bcfda68b019_61_2" hidden="1">#REF!</definedName>
    <definedName name="TRNR_40d9ffafecf74390b2c5bbd3f4752a4a_285_2" localSheetId="31" hidden="1">#REF!</definedName>
    <definedName name="TRNR_40d9ffafecf74390b2c5bbd3f4752a4a_285_2" localSheetId="49" hidden="1">#REF!</definedName>
    <definedName name="TRNR_40d9ffafecf74390b2c5bbd3f4752a4a_285_2" localSheetId="50" hidden="1">#REF!</definedName>
    <definedName name="TRNR_40d9ffafecf74390b2c5bbd3f4752a4a_285_2" localSheetId="51" hidden="1">#REF!</definedName>
    <definedName name="TRNR_40d9ffafecf74390b2c5bbd3f4752a4a_285_2" localSheetId="53" hidden="1">#REF!</definedName>
    <definedName name="TRNR_40d9ffafecf74390b2c5bbd3f4752a4a_285_2" localSheetId="54" hidden="1">#REF!</definedName>
    <definedName name="TRNR_40d9ffafecf74390b2c5bbd3f4752a4a_285_2" localSheetId="33" hidden="1">#REF!</definedName>
    <definedName name="TRNR_40d9ffafecf74390b2c5bbd3f4752a4a_285_2" localSheetId="34" hidden="1">#REF!</definedName>
    <definedName name="TRNR_40d9ffafecf74390b2c5bbd3f4752a4a_285_2" localSheetId="38" hidden="1">#REF!</definedName>
    <definedName name="TRNR_40d9ffafecf74390b2c5bbd3f4752a4a_285_2" localSheetId="124" hidden="1">#REF!</definedName>
    <definedName name="TRNR_40d9ffafecf74390b2c5bbd3f4752a4a_285_2" localSheetId="125" hidden="1">#REF!</definedName>
    <definedName name="TRNR_40d9ffafecf74390b2c5bbd3f4752a4a_285_2" localSheetId="126" hidden="1">#REF!</definedName>
    <definedName name="TRNR_40d9ffafecf74390b2c5bbd3f4752a4a_285_2" localSheetId="127" hidden="1">#REF!</definedName>
    <definedName name="TRNR_40d9ffafecf74390b2c5bbd3f4752a4a_285_2" localSheetId="128" hidden="1">#REF!</definedName>
    <definedName name="TRNR_40d9ffafecf74390b2c5bbd3f4752a4a_285_2" localSheetId="129" hidden="1">#REF!</definedName>
    <definedName name="TRNR_40d9ffafecf74390b2c5bbd3f4752a4a_285_2" localSheetId="130" hidden="1">#REF!</definedName>
    <definedName name="TRNR_40d9ffafecf74390b2c5bbd3f4752a4a_285_2" localSheetId="131" hidden="1">#REF!</definedName>
    <definedName name="TRNR_40d9ffafecf74390b2c5bbd3f4752a4a_285_2" localSheetId="40" hidden="1">#REF!</definedName>
    <definedName name="TRNR_40d9ffafecf74390b2c5bbd3f4752a4a_285_2" hidden="1">#REF!</definedName>
    <definedName name="TRNR_40dbe84675044e669a99d9a1dd590104_61_2" localSheetId="31" hidden="1">#REF!</definedName>
    <definedName name="TRNR_40dbe84675044e669a99d9a1dd590104_61_2" localSheetId="50" hidden="1">#REF!</definedName>
    <definedName name="TRNR_40dbe84675044e669a99d9a1dd590104_61_2" localSheetId="51" hidden="1">#REF!</definedName>
    <definedName name="TRNR_40dbe84675044e669a99d9a1dd590104_61_2" localSheetId="53" hidden="1">#REF!</definedName>
    <definedName name="TRNR_40dbe84675044e669a99d9a1dd590104_61_2" localSheetId="38" hidden="1">#REF!</definedName>
    <definedName name="TRNR_40dbe84675044e669a99d9a1dd590104_61_2" localSheetId="125" hidden="1">#REF!</definedName>
    <definedName name="TRNR_40dbe84675044e669a99d9a1dd590104_61_2" localSheetId="126" hidden="1">#REF!</definedName>
    <definedName name="TRNR_40dbe84675044e669a99d9a1dd590104_61_2" localSheetId="127" hidden="1">#REF!</definedName>
    <definedName name="TRNR_40dbe84675044e669a99d9a1dd590104_61_2" localSheetId="129" hidden="1">#REF!</definedName>
    <definedName name="TRNR_40dbe84675044e669a99d9a1dd590104_61_2" localSheetId="130" hidden="1">#REF!</definedName>
    <definedName name="TRNR_40dbe84675044e669a99d9a1dd590104_61_2" localSheetId="131" hidden="1">#REF!</definedName>
    <definedName name="TRNR_40dbe84675044e669a99d9a1dd590104_61_2" localSheetId="40" hidden="1">#REF!</definedName>
    <definedName name="TRNR_40dbe84675044e669a99d9a1dd590104_61_2" hidden="1">#REF!</definedName>
    <definedName name="TRNR_40fcd55ba3604256a79c8478e37c8904_61_2" localSheetId="31" hidden="1">#REF!</definedName>
    <definedName name="TRNR_40fcd55ba3604256a79c8478e37c8904_61_2" localSheetId="50" hidden="1">#REF!</definedName>
    <definedName name="TRNR_40fcd55ba3604256a79c8478e37c8904_61_2" localSheetId="51" hidden="1">#REF!</definedName>
    <definedName name="TRNR_40fcd55ba3604256a79c8478e37c8904_61_2" localSheetId="53" hidden="1">#REF!</definedName>
    <definedName name="TRNR_40fcd55ba3604256a79c8478e37c8904_61_2" localSheetId="38" hidden="1">#REF!</definedName>
    <definedName name="TRNR_40fcd55ba3604256a79c8478e37c8904_61_2" localSheetId="125" hidden="1">#REF!</definedName>
    <definedName name="TRNR_40fcd55ba3604256a79c8478e37c8904_61_2" localSheetId="126" hidden="1">#REF!</definedName>
    <definedName name="TRNR_40fcd55ba3604256a79c8478e37c8904_61_2" localSheetId="127" hidden="1">#REF!</definedName>
    <definedName name="TRNR_40fcd55ba3604256a79c8478e37c8904_61_2" localSheetId="129" hidden="1">#REF!</definedName>
    <definedName name="TRNR_40fcd55ba3604256a79c8478e37c8904_61_2" localSheetId="130" hidden="1">#REF!</definedName>
    <definedName name="TRNR_40fcd55ba3604256a79c8478e37c8904_61_2" localSheetId="131" hidden="1">#REF!</definedName>
    <definedName name="TRNR_40fcd55ba3604256a79c8478e37c8904_61_2" localSheetId="40" hidden="1">#REF!</definedName>
    <definedName name="TRNR_40fcd55ba3604256a79c8478e37c8904_61_2" hidden="1">#REF!</definedName>
    <definedName name="TRNR_40fdc49d341c44d296aee28263f7be12_61_2" localSheetId="31" hidden="1">#REF!</definedName>
    <definedName name="TRNR_40fdc49d341c44d296aee28263f7be12_61_2" localSheetId="50" hidden="1">#REF!</definedName>
    <definedName name="TRNR_40fdc49d341c44d296aee28263f7be12_61_2" localSheetId="51" hidden="1">#REF!</definedName>
    <definedName name="TRNR_40fdc49d341c44d296aee28263f7be12_61_2" localSheetId="53" hidden="1">#REF!</definedName>
    <definedName name="TRNR_40fdc49d341c44d296aee28263f7be12_61_2" localSheetId="38" hidden="1">#REF!</definedName>
    <definedName name="TRNR_40fdc49d341c44d296aee28263f7be12_61_2" localSheetId="125" hidden="1">#REF!</definedName>
    <definedName name="TRNR_40fdc49d341c44d296aee28263f7be12_61_2" localSheetId="126" hidden="1">#REF!</definedName>
    <definedName name="TRNR_40fdc49d341c44d296aee28263f7be12_61_2" localSheetId="127" hidden="1">#REF!</definedName>
    <definedName name="TRNR_40fdc49d341c44d296aee28263f7be12_61_2" localSheetId="129" hidden="1">#REF!</definedName>
    <definedName name="TRNR_40fdc49d341c44d296aee28263f7be12_61_2" localSheetId="130" hidden="1">#REF!</definedName>
    <definedName name="TRNR_40fdc49d341c44d296aee28263f7be12_61_2" localSheetId="131" hidden="1">#REF!</definedName>
    <definedName name="TRNR_40fdc49d341c44d296aee28263f7be12_61_2" localSheetId="40" hidden="1">#REF!</definedName>
    <definedName name="TRNR_40fdc49d341c44d296aee28263f7be12_61_2" hidden="1">#REF!</definedName>
    <definedName name="TRNR_4102ab0fb0734bf286a6172cc8ff8a43_61_2" localSheetId="31" hidden="1">#REF!</definedName>
    <definedName name="TRNR_4102ab0fb0734bf286a6172cc8ff8a43_61_2" localSheetId="50" hidden="1">#REF!</definedName>
    <definedName name="TRNR_4102ab0fb0734bf286a6172cc8ff8a43_61_2" localSheetId="51" hidden="1">#REF!</definedName>
    <definedName name="TRNR_4102ab0fb0734bf286a6172cc8ff8a43_61_2" localSheetId="53" hidden="1">#REF!</definedName>
    <definedName name="TRNR_4102ab0fb0734bf286a6172cc8ff8a43_61_2" localSheetId="38" hidden="1">#REF!</definedName>
    <definedName name="TRNR_4102ab0fb0734bf286a6172cc8ff8a43_61_2" localSheetId="125" hidden="1">#REF!</definedName>
    <definedName name="TRNR_4102ab0fb0734bf286a6172cc8ff8a43_61_2" localSheetId="126" hidden="1">#REF!</definedName>
    <definedName name="TRNR_4102ab0fb0734bf286a6172cc8ff8a43_61_2" localSheetId="127" hidden="1">#REF!</definedName>
    <definedName name="TRNR_4102ab0fb0734bf286a6172cc8ff8a43_61_2" localSheetId="129" hidden="1">#REF!</definedName>
    <definedName name="TRNR_4102ab0fb0734bf286a6172cc8ff8a43_61_2" localSheetId="130" hidden="1">#REF!</definedName>
    <definedName name="TRNR_4102ab0fb0734bf286a6172cc8ff8a43_61_2" localSheetId="131" hidden="1">#REF!</definedName>
    <definedName name="TRNR_4102ab0fb0734bf286a6172cc8ff8a43_61_2" localSheetId="40" hidden="1">#REF!</definedName>
    <definedName name="TRNR_4102ab0fb0734bf286a6172cc8ff8a43_61_2" hidden="1">#REF!</definedName>
    <definedName name="TRNR_410f0009e15e443b83f729e00655b20f_61_2" localSheetId="31" hidden="1">#REF!</definedName>
    <definedName name="TRNR_410f0009e15e443b83f729e00655b20f_61_2" localSheetId="50" hidden="1">#REF!</definedName>
    <definedName name="TRNR_410f0009e15e443b83f729e00655b20f_61_2" localSheetId="51" hidden="1">#REF!</definedName>
    <definedName name="TRNR_410f0009e15e443b83f729e00655b20f_61_2" localSheetId="53" hidden="1">#REF!</definedName>
    <definedName name="TRNR_410f0009e15e443b83f729e00655b20f_61_2" localSheetId="38" hidden="1">#REF!</definedName>
    <definedName name="TRNR_410f0009e15e443b83f729e00655b20f_61_2" localSheetId="125" hidden="1">#REF!</definedName>
    <definedName name="TRNR_410f0009e15e443b83f729e00655b20f_61_2" localSheetId="126" hidden="1">#REF!</definedName>
    <definedName name="TRNR_410f0009e15e443b83f729e00655b20f_61_2" localSheetId="127" hidden="1">#REF!</definedName>
    <definedName name="TRNR_410f0009e15e443b83f729e00655b20f_61_2" localSheetId="129" hidden="1">#REF!</definedName>
    <definedName name="TRNR_410f0009e15e443b83f729e00655b20f_61_2" localSheetId="130" hidden="1">#REF!</definedName>
    <definedName name="TRNR_410f0009e15e443b83f729e00655b20f_61_2" localSheetId="131" hidden="1">#REF!</definedName>
    <definedName name="TRNR_410f0009e15e443b83f729e00655b20f_61_2" localSheetId="40" hidden="1">#REF!</definedName>
    <definedName name="TRNR_410f0009e15e443b83f729e00655b20f_61_2" hidden="1">#REF!</definedName>
    <definedName name="TRNR_41136f9115a94134b0b3f7a041ff799d_19_9" localSheetId="38" hidden="1">#REF!</definedName>
    <definedName name="TRNR_41136f9115a94134b0b3f7a041ff799d_19_9" localSheetId="125" hidden="1">#REF!</definedName>
    <definedName name="TRNR_41136f9115a94134b0b3f7a041ff799d_19_9" localSheetId="126" hidden="1">#REF!</definedName>
    <definedName name="TRNR_41136f9115a94134b0b3f7a041ff799d_19_9" localSheetId="127" hidden="1">#REF!</definedName>
    <definedName name="TRNR_41136f9115a94134b0b3f7a041ff799d_19_9" localSheetId="129" hidden="1">#REF!</definedName>
    <definedName name="TRNR_41136f9115a94134b0b3f7a041ff799d_19_9" localSheetId="130" hidden="1">#REF!</definedName>
    <definedName name="TRNR_41136f9115a94134b0b3f7a041ff799d_19_9" localSheetId="131" hidden="1">#REF!</definedName>
    <definedName name="TRNR_41136f9115a94134b0b3f7a041ff799d_19_9" hidden="1">#REF!</definedName>
    <definedName name="TRNR_411996cb13394e3093247967fc20bcd6_61_2" localSheetId="31" hidden="1">#REF!</definedName>
    <definedName name="TRNR_411996cb13394e3093247967fc20bcd6_61_2" localSheetId="50" hidden="1">#REF!</definedName>
    <definedName name="TRNR_411996cb13394e3093247967fc20bcd6_61_2" localSheetId="51" hidden="1">#REF!</definedName>
    <definedName name="TRNR_411996cb13394e3093247967fc20bcd6_61_2" localSheetId="53" hidden="1">#REF!</definedName>
    <definedName name="TRNR_411996cb13394e3093247967fc20bcd6_61_2" localSheetId="38" hidden="1">#REF!</definedName>
    <definedName name="TRNR_411996cb13394e3093247967fc20bcd6_61_2" localSheetId="125" hidden="1">#REF!</definedName>
    <definedName name="TRNR_411996cb13394e3093247967fc20bcd6_61_2" localSheetId="126" hidden="1">#REF!</definedName>
    <definedName name="TRNR_411996cb13394e3093247967fc20bcd6_61_2" localSheetId="127" hidden="1">#REF!</definedName>
    <definedName name="TRNR_411996cb13394e3093247967fc20bcd6_61_2" localSheetId="129" hidden="1">#REF!</definedName>
    <definedName name="TRNR_411996cb13394e3093247967fc20bcd6_61_2" localSheetId="130" hidden="1">#REF!</definedName>
    <definedName name="TRNR_411996cb13394e3093247967fc20bcd6_61_2" localSheetId="131" hidden="1">#REF!</definedName>
    <definedName name="TRNR_411996cb13394e3093247967fc20bcd6_61_2" localSheetId="40" hidden="1">#REF!</definedName>
    <definedName name="TRNR_411996cb13394e3093247967fc20bcd6_61_2" hidden="1">#REF!</definedName>
    <definedName name="TRNR_411e629d7c214554aa09ab1e78c5b550_61_2" localSheetId="31" hidden="1">#REF!</definedName>
    <definedName name="TRNR_411e629d7c214554aa09ab1e78c5b550_61_2" localSheetId="50" hidden="1">#REF!</definedName>
    <definedName name="TRNR_411e629d7c214554aa09ab1e78c5b550_61_2" localSheetId="51" hidden="1">#REF!</definedName>
    <definedName name="TRNR_411e629d7c214554aa09ab1e78c5b550_61_2" localSheetId="53" hidden="1">#REF!</definedName>
    <definedName name="TRNR_411e629d7c214554aa09ab1e78c5b550_61_2" localSheetId="38" hidden="1">#REF!</definedName>
    <definedName name="TRNR_411e629d7c214554aa09ab1e78c5b550_61_2" localSheetId="125" hidden="1">#REF!</definedName>
    <definedName name="TRNR_411e629d7c214554aa09ab1e78c5b550_61_2" localSheetId="126" hidden="1">#REF!</definedName>
    <definedName name="TRNR_411e629d7c214554aa09ab1e78c5b550_61_2" localSheetId="127" hidden="1">#REF!</definedName>
    <definedName name="TRNR_411e629d7c214554aa09ab1e78c5b550_61_2" localSheetId="129" hidden="1">#REF!</definedName>
    <definedName name="TRNR_411e629d7c214554aa09ab1e78c5b550_61_2" localSheetId="130" hidden="1">#REF!</definedName>
    <definedName name="TRNR_411e629d7c214554aa09ab1e78c5b550_61_2" localSheetId="131" hidden="1">#REF!</definedName>
    <definedName name="TRNR_411e629d7c214554aa09ab1e78c5b550_61_2" localSheetId="40" hidden="1">#REF!</definedName>
    <definedName name="TRNR_411e629d7c214554aa09ab1e78c5b550_61_2" hidden="1">#REF!</definedName>
    <definedName name="TRNR_411f8f07062e4220a3f8f85de416ff91_61_2" localSheetId="31" hidden="1">#REF!</definedName>
    <definedName name="TRNR_411f8f07062e4220a3f8f85de416ff91_61_2" localSheetId="50" hidden="1">#REF!</definedName>
    <definedName name="TRNR_411f8f07062e4220a3f8f85de416ff91_61_2" localSheetId="51" hidden="1">#REF!</definedName>
    <definedName name="TRNR_411f8f07062e4220a3f8f85de416ff91_61_2" localSheetId="53" hidden="1">#REF!</definedName>
    <definedName name="TRNR_411f8f07062e4220a3f8f85de416ff91_61_2" localSheetId="38" hidden="1">#REF!</definedName>
    <definedName name="TRNR_411f8f07062e4220a3f8f85de416ff91_61_2" localSheetId="125" hidden="1">#REF!</definedName>
    <definedName name="TRNR_411f8f07062e4220a3f8f85de416ff91_61_2" localSheetId="126" hidden="1">#REF!</definedName>
    <definedName name="TRNR_411f8f07062e4220a3f8f85de416ff91_61_2" localSheetId="127" hidden="1">#REF!</definedName>
    <definedName name="TRNR_411f8f07062e4220a3f8f85de416ff91_61_2" localSheetId="129" hidden="1">#REF!</definedName>
    <definedName name="TRNR_411f8f07062e4220a3f8f85de416ff91_61_2" localSheetId="130" hidden="1">#REF!</definedName>
    <definedName name="TRNR_411f8f07062e4220a3f8f85de416ff91_61_2" localSheetId="131" hidden="1">#REF!</definedName>
    <definedName name="TRNR_411f8f07062e4220a3f8f85de416ff91_61_2" localSheetId="40" hidden="1">#REF!</definedName>
    <definedName name="TRNR_411f8f07062e4220a3f8f85de416ff91_61_2" hidden="1">#REF!</definedName>
    <definedName name="TRNR_41284b518a744b97a2dd976761c4e9e7_1021_27" localSheetId="31" hidden="1">#REF!</definedName>
    <definedName name="TRNR_41284b518a744b97a2dd976761c4e9e7_1021_27" localSheetId="38" hidden="1">#REF!</definedName>
    <definedName name="TRNR_41284b518a744b97a2dd976761c4e9e7_1021_27" localSheetId="125" hidden="1">#REF!</definedName>
    <definedName name="TRNR_41284b518a744b97a2dd976761c4e9e7_1021_27" localSheetId="126" hidden="1">#REF!</definedName>
    <definedName name="TRNR_41284b518a744b97a2dd976761c4e9e7_1021_27" localSheetId="127" hidden="1">#REF!</definedName>
    <definedName name="TRNR_41284b518a744b97a2dd976761c4e9e7_1021_27" localSheetId="129" hidden="1">#REF!</definedName>
    <definedName name="TRNR_41284b518a744b97a2dd976761c4e9e7_1021_27" localSheetId="130" hidden="1">#REF!</definedName>
    <definedName name="TRNR_41284b518a744b97a2dd976761c4e9e7_1021_27" localSheetId="131" hidden="1">#REF!</definedName>
    <definedName name="TRNR_41284b518a744b97a2dd976761c4e9e7_1021_27" localSheetId="40" hidden="1">#REF!</definedName>
    <definedName name="TRNR_41284b518a744b97a2dd976761c4e9e7_1021_27" hidden="1">#REF!</definedName>
    <definedName name="TRNR_4147dcaaf6444788a9d24b8af0bc41be_5939_6" localSheetId="38" hidden="1">#REF!</definedName>
    <definedName name="TRNR_4147dcaaf6444788a9d24b8af0bc41be_5939_6" localSheetId="124" hidden="1">#REF!</definedName>
    <definedName name="TRNR_4147dcaaf6444788a9d24b8af0bc41be_5939_6" localSheetId="125" hidden="1">#REF!</definedName>
    <definedName name="TRNR_4147dcaaf6444788a9d24b8af0bc41be_5939_6" localSheetId="128" hidden="1">#REF!</definedName>
    <definedName name="TRNR_4147dcaaf6444788a9d24b8af0bc41be_5939_6" hidden="1">#REF!</definedName>
    <definedName name="TRNR_41566fd484e44c51aeefc0d18a218e11_61_2" localSheetId="31" hidden="1">#REF!</definedName>
    <definedName name="TRNR_41566fd484e44c51aeefc0d18a218e11_61_2" localSheetId="50" hidden="1">#REF!</definedName>
    <definedName name="TRNR_41566fd484e44c51aeefc0d18a218e11_61_2" localSheetId="51" hidden="1">#REF!</definedName>
    <definedName name="TRNR_41566fd484e44c51aeefc0d18a218e11_61_2" localSheetId="53" hidden="1">#REF!</definedName>
    <definedName name="TRNR_41566fd484e44c51aeefc0d18a218e11_61_2" localSheetId="38" hidden="1">#REF!</definedName>
    <definedName name="TRNR_41566fd484e44c51aeefc0d18a218e11_61_2" localSheetId="125" hidden="1">#REF!</definedName>
    <definedName name="TRNR_41566fd484e44c51aeefc0d18a218e11_61_2" localSheetId="126" hidden="1">#REF!</definedName>
    <definedName name="TRNR_41566fd484e44c51aeefc0d18a218e11_61_2" localSheetId="127" hidden="1">#REF!</definedName>
    <definedName name="TRNR_41566fd484e44c51aeefc0d18a218e11_61_2" localSheetId="129" hidden="1">#REF!</definedName>
    <definedName name="TRNR_41566fd484e44c51aeefc0d18a218e11_61_2" localSheetId="130" hidden="1">#REF!</definedName>
    <definedName name="TRNR_41566fd484e44c51aeefc0d18a218e11_61_2" localSheetId="131" hidden="1">#REF!</definedName>
    <definedName name="TRNR_41566fd484e44c51aeefc0d18a218e11_61_2" localSheetId="138" hidden="1">#REF!</definedName>
    <definedName name="TRNR_41566fd484e44c51aeefc0d18a218e11_61_2" localSheetId="40" hidden="1">#REF!</definedName>
    <definedName name="TRNR_41566fd484e44c51aeefc0d18a218e11_61_2" hidden="1">#REF!</definedName>
    <definedName name="TRNR_4172eb5fdaf449b4a54e12e4f3957073_61_2" localSheetId="31" hidden="1">#REF!</definedName>
    <definedName name="TRNR_4172eb5fdaf449b4a54e12e4f3957073_61_2" localSheetId="50" hidden="1">#REF!</definedName>
    <definedName name="TRNR_4172eb5fdaf449b4a54e12e4f3957073_61_2" localSheetId="51" hidden="1">#REF!</definedName>
    <definedName name="TRNR_4172eb5fdaf449b4a54e12e4f3957073_61_2" localSheetId="53" hidden="1">#REF!</definedName>
    <definedName name="TRNR_4172eb5fdaf449b4a54e12e4f3957073_61_2" localSheetId="38" hidden="1">#REF!</definedName>
    <definedName name="TRNR_4172eb5fdaf449b4a54e12e4f3957073_61_2" localSheetId="125" hidden="1">#REF!</definedName>
    <definedName name="TRNR_4172eb5fdaf449b4a54e12e4f3957073_61_2" localSheetId="126" hidden="1">#REF!</definedName>
    <definedName name="TRNR_4172eb5fdaf449b4a54e12e4f3957073_61_2" localSheetId="127" hidden="1">#REF!</definedName>
    <definedName name="TRNR_4172eb5fdaf449b4a54e12e4f3957073_61_2" localSheetId="129" hidden="1">#REF!</definedName>
    <definedName name="TRNR_4172eb5fdaf449b4a54e12e4f3957073_61_2" localSheetId="130" hidden="1">#REF!</definedName>
    <definedName name="TRNR_4172eb5fdaf449b4a54e12e4f3957073_61_2" localSheetId="131" hidden="1">#REF!</definedName>
    <definedName name="TRNR_4172eb5fdaf449b4a54e12e4f3957073_61_2" localSheetId="40" hidden="1">#REF!</definedName>
    <definedName name="TRNR_4172eb5fdaf449b4a54e12e4f3957073_61_2" hidden="1">#REF!</definedName>
    <definedName name="TRNR_417fb65482c84d8a923aafa4391125ac_95_9" localSheetId="38" hidden="1">#REF!</definedName>
    <definedName name="TRNR_417fb65482c84d8a923aafa4391125ac_95_9" localSheetId="125" hidden="1">#REF!</definedName>
    <definedName name="TRNR_417fb65482c84d8a923aafa4391125ac_95_9" localSheetId="126" hidden="1">#REF!</definedName>
    <definedName name="TRNR_417fb65482c84d8a923aafa4391125ac_95_9" localSheetId="127" hidden="1">#REF!</definedName>
    <definedName name="TRNR_417fb65482c84d8a923aafa4391125ac_95_9" localSheetId="128" hidden="1">#REF!</definedName>
    <definedName name="TRNR_417fb65482c84d8a923aafa4391125ac_95_9" localSheetId="129" hidden="1">#REF!</definedName>
    <definedName name="TRNR_417fb65482c84d8a923aafa4391125ac_95_9" localSheetId="130" hidden="1">#REF!</definedName>
    <definedName name="TRNR_417fb65482c84d8a923aafa4391125ac_95_9" localSheetId="131" hidden="1">#REF!</definedName>
    <definedName name="TRNR_417fb65482c84d8a923aafa4391125ac_95_9" hidden="1">#REF!</definedName>
    <definedName name="TRNR_418ddb9a07c34e27939d7c66531c0234_101_6" localSheetId="31" hidden="1">#REF!</definedName>
    <definedName name="TRNR_418ddb9a07c34e27939d7c66531c0234_101_6" localSheetId="50" hidden="1">#REF!</definedName>
    <definedName name="TRNR_418ddb9a07c34e27939d7c66531c0234_101_6" localSheetId="51" hidden="1">#REF!</definedName>
    <definedName name="TRNR_418ddb9a07c34e27939d7c66531c0234_101_6" localSheetId="53" hidden="1">#REF!</definedName>
    <definedName name="TRNR_418ddb9a07c34e27939d7c66531c0234_101_6" localSheetId="38" hidden="1">#REF!</definedName>
    <definedName name="TRNR_418ddb9a07c34e27939d7c66531c0234_101_6" localSheetId="125" hidden="1">#REF!</definedName>
    <definedName name="TRNR_418ddb9a07c34e27939d7c66531c0234_101_6" localSheetId="126" hidden="1">#REF!</definedName>
    <definedName name="TRNR_418ddb9a07c34e27939d7c66531c0234_101_6" localSheetId="127" hidden="1">#REF!</definedName>
    <definedName name="TRNR_418ddb9a07c34e27939d7c66531c0234_101_6" localSheetId="129" hidden="1">#REF!</definedName>
    <definedName name="TRNR_418ddb9a07c34e27939d7c66531c0234_101_6" localSheetId="130" hidden="1">#REF!</definedName>
    <definedName name="TRNR_418ddb9a07c34e27939d7c66531c0234_101_6" localSheetId="131" hidden="1">#REF!</definedName>
    <definedName name="TRNR_418ddb9a07c34e27939d7c66531c0234_101_6" localSheetId="40" hidden="1">#REF!</definedName>
    <definedName name="TRNR_418ddb9a07c34e27939d7c66531c0234_101_6" hidden="1">#REF!</definedName>
    <definedName name="TRNR_419c9954cd4e47ada56453ef2ae85cba_61_2" localSheetId="31" hidden="1">#REF!</definedName>
    <definedName name="TRNR_419c9954cd4e47ada56453ef2ae85cba_61_2" localSheetId="50" hidden="1">#REF!</definedName>
    <definedName name="TRNR_419c9954cd4e47ada56453ef2ae85cba_61_2" localSheetId="51" hidden="1">#REF!</definedName>
    <definedName name="TRNR_419c9954cd4e47ada56453ef2ae85cba_61_2" localSheetId="53" hidden="1">#REF!</definedName>
    <definedName name="TRNR_419c9954cd4e47ada56453ef2ae85cba_61_2" localSheetId="38" hidden="1">#REF!</definedName>
    <definedName name="TRNR_419c9954cd4e47ada56453ef2ae85cba_61_2" localSheetId="125" hidden="1">#REF!</definedName>
    <definedName name="TRNR_419c9954cd4e47ada56453ef2ae85cba_61_2" localSheetId="126" hidden="1">#REF!</definedName>
    <definedName name="TRNR_419c9954cd4e47ada56453ef2ae85cba_61_2" localSheetId="127" hidden="1">#REF!</definedName>
    <definedName name="TRNR_419c9954cd4e47ada56453ef2ae85cba_61_2" localSheetId="129" hidden="1">#REF!</definedName>
    <definedName name="TRNR_419c9954cd4e47ada56453ef2ae85cba_61_2" localSheetId="130" hidden="1">#REF!</definedName>
    <definedName name="TRNR_419c9954cd4e47ada56453ef2ae85cba_61_2" localSheetId="131" hidden="1">#REF!</definedName>
    <definedName name="TRNR_419c9954cd4e47ada56453ef2ae85cba_61_2" localSheetId="40" hidden="1">#REF!</definedName>
    <definedName name="TRNR_419c9954cd4e47ada56453ef2ae85cba_61_2" hidden="1">#REF!</definedName>
    <definedName name="TRNR_419f6a773cb8476289c5400b81cca2c8_50_2" localSheetId="31" hidden="1">#REF!</definedName>
    <definedName name="TRNR_419f6a773cb8476289c5400b81cca2c8_50_2" localSheetId="38" hidden="1">#REF!</definedName>
    <definedName name="TRNR_419f6a773cb8476289c5400b81cca2c8_50_2" localSheetId="124" hidden="1">#REF!</definedName>
    <definedName name="TRNR_419f6a773cb8476289c5400b81cca2c8_50_2" localSheetId="125" hidden="1">#REF!</definedName>
    <definedName name="TRNR_419f6a773cb8476289c5400b81cca2c8_50_2" localSheetId="126" hidden="1">#REF!</definedName>
    <definedName name="TRNR_419f6a773cb8476289c5400b81cca2c8_50_2" localSheetId="127" hidden="1">#REF!</definedName>
    <definedName name="TRNR_419f6a773cb8476289c5400b81cca2c8_50_2" localSheetId="128" hidden="1">#REF!</definedName>
    <definedName name="TRNR_419f6a773cb8476289c5400b81cca2c8_50_2" localSheetId="129" hidden="1">#REF!</definedName>
    <definedName name="TRNR_419f6a773cb8476289c5400b81cca2c8_50_2" localSheetId="130" hidden="1">#REF!</definedName>
    <definedName name="TRNR_419f6a773cb8476289c5400b81cca2c8_50_2" localSheetId="131" hidden="1">#REF!</definedName>
    <definedName name="TRNR_419f6a773cb8476289c5400b81cca2c8_50_2" localSheetId="138" hidden="1">#REF!</definedName>
    <definedName name="TRNR_419f6a773cb8476289c5400b81cca2c8_50_2" localSheetId="40" hidden="1">#REF!</definedName>
    <definedName name="TRNR_419f6a773cb8476289c5400b81cca2c8_50_2" hidden="1">#REF!</definedName>
    <definedName name="TRNR_41a19d583b3b413f9ef6428eb1aa4c1f_192_3" localSheetId="38" hidden="1">#REF!</definedName>
    <definedName name="TRNR_41a19d583b3b413f9ef6428eb1aa4c1f_192_3" localSheetId="125" hidden="1">#REF!</definedName>
    <definedName name="TRNR_41a19d583b3b413f9ef6428eb1aa4c1f_192_3" localSheetId="126" hidden="1">#REF!</definedName>
    <definedName name="TRNR_41a19d583b3b413f9ef6428eb1aa4c1f_192_3" localSheetId="127" hidden="1">#REF!</definedName>
    <definedName name="TRNR_41a19d583b3b413f9ef6428eb1aa4c1f_192_3" localSheetId="128" hidden="1">#REF!</definedName>
    <definedName name="TRNR_41a19d583b3b413f9ef6428eb1aa4c1f_192_3" localSheetId="129" hidden="1">#REF!</definedName>
    <definedName name="TRNR_41a19d583b3b413f9ef6428eb1aa4c1f_192_3" localSheetId="130" hidden="1">#REF!</definedName>
    <definedName name="TRNR_41a19d583b3b413f9ef6428eb1aa4c1f_192_3" localSheetId="131" hidden="1">#REF!</definedName>
    <definedName name="TRNR_41a19d583b3b413f9ef6428eb1aa4c1f_192_3" hidden="1">#REF!</definedName>
    <definedName name="TRNR_41b5108b3d8e4aa1b89a576cd0ec5269_61_2" localSheetId="31" hidden="1">#REF!</definedName>
    <definedName name="TRNR_41b5108b3d8e4aa1b89a576cd0ec5269_61_2" localSheetId="50" hidden="1">#REF!</definedName>
    <definedName name="TRNR_41b5108b3d8e4aa1b89a576cd0ec5269_61_2" localSheetId="51" hidden="1">#REF!</definedName>
    <definedName name="TRNR_41b5108b3d8e4aa1b89a576cd0ec5269_61_2" localSheetId="53" hidden="1">#REF!</definedName>
    <definedName name="TRNR_41b5108b3d8e4aa1b89a576cd0ec5269_61_2" localSheetId="38" hidden="1">#REF!</definedName>
    <definedName name="TRNR_41b5108b3d8e4aa1b89a576cd0ec5269_61_2" localSheetId="125" hidden="1">#REF!</definedName>
    <definedName name="TRNR_41b5108b3d8e4aa1b89a576cd0ec5269_61_2" localSheetId="126" hidden="1">#REF!</definedName>
    <definedName name="TRNR_41b5108b3d8e4aa1b89a576cd0ec5269_61_2" localSheetId="127" hidden="1">#REF!</definedName>
    <definedName name="TRNR_41b5108b3d8e4aa1b89a576cd0ec5269_61_2" localSheetId="129" hidden="1">#REF!</definedName>
    <definedName name="TRNR_41b5108b3d8e4aa1b89a576cd0ec5269_61_2" localSheetId="130" hidden="1">#REF!</definedName>
    <definedName name="TRNR_41b5108b3d8e4aa1b89a576cd0ec5269_61_2" localSheetId="131" hidden="1">#REF!</definedName>
    <definedName name="TRNR_41b5108b3d8e4aa1b89a576cd0ec5269_61_2" localSheetId="40" hidden="1">#REF!</definedName>
    <definedName name="TRNR_41b5108b3d8e4aa1b89a576cd0ec5269_61_2" hidden="1">#REF!</definedName>
    <definedName name="TRNR_41db135dee3f47ac8b90209d2ef733f7_1094_27" localSheetId="31" hidden="1">#REF!</definedName>
    <definedName name="TRNR_41db135dee3f47ac8b90209d2ef733f7_1094_27" localSheetId="38" hidden="1">#REF!</definedName>
    <definedName name="TRNR_41db135dee3f47ac8b90209d2ef733f7_1094_27" localSheetId="125" hidden="1">#REF!</definedName>
    <definedName name="TRNR_41db135dee3f47ac8b90209d2ef733f7_1094_27" localSheetId="126" hidden="1">#REF!</definedName>
    <definedName name="TRNR_41db135dee3f47ac8b90209d2ef733f7_1094_27" localSheetId="127" hidden="1">#REF!</definedName>
    <definedName name="TRNR_41db135dee3f47ac8b90209d2ef733f7_1094_27" localSheetId="129" hidden="1">#REF!</definedName>
    <definedName name="TRNR_41db135dee3f47ac8b90209d2ef733f7_1094_27" localSheetId="130" hidden="1">#REF!</definedName>
    <definedName name="TRNR_41db135dee3f47ac8b90209d2ef733f7_1094_27" localSheetId="131" hidden="1">#REF!</definedName>
    <definedName name="TRNR_41db135dee3f47ac8b90209d2ef733f7_1094_27" localSheetId="40" hidden="1">#REF!</definedName>
    <definedName name="TRNR_41db135dee3f47ac8b90209d2ef733f7_1094_27" hidden="1">#REF!</definedName>
    <definedName name="TRNR_41ede2aa045d4e94a8c481fb03906bfd_61_2" localSheetId="31" hidden="1">#REF!</definedName>
    <definedName name="TRNR_41ede2aa045d4e94a8c481fb03906bfd_61_2" localSheetId="50" hidden="1">#REF!</definedName>
    <definedName name="TRNR_41ede2aa045d4e94a8c481fb03906bfd_61_2" localSheetId="51" hidden="1">#REF!</definedName>
    <definedName name="TRNR_41ede2aa045d4e94a8c481fb03906bfd_61_2" localSheetId="53" hidden="1">#REF!</definedName>
    <definedName name="TRNR_41ede2aa045d4e94a8c481fb03906bfd_61_2" localSheetId="38" hidden="1">#REF!</definedName>
    <definedName name="TRNR_41ede2aa045d4e94a8c481fb03906bfd_61_2" localSheetId="125" hidden="1">#REF!</definedName>
    <definedName name="TRNR_41ede2aa045d4e94a8c481fb03906bfd_61_2" localSheetId="126" hidden="1">#REF!</definedName>
    <definedName name="TRNR_41ede2aa045d4e94a8c481fb03906bfd_61_2" localSheetId="127" hidden="1">#REF!</definedName>
    <definedName name="TRNR_41ede2aa045d4e94a8c481fb03906bfd_61_2" localSheetId="129" hidden="1">#REF!</definedName>
    <definedName name="TRNR_41ede2aa045d4e94a8c481fb03906bfd_61_2" localSheetId="130" hidden="1">#REF!</definedName>
    <definedName name="TRNR_41ede2aa045d4e94a8c481fb03906bfd_61_2" localSheetId="131" hidden="1">#REF!</definedName>
    <definedName name="TRNR_41ede2aa045d4e94a8c481fb03906bfd_61_2" localSheetId="40" hidden="1">#REF!</definedName>
    <definedName name="TRNR_41ede2aa045d4e94a8c481fb03906bfd_61_2" hidden="1">#REF!</definedName>
    <definedName name="TRNR_41edfb657aa547469422f468f0057818_61_2" localSheetId="31" hidden="1">#REF!</definedName>
    <definedName name="TRNR_41edfb657aa547469422f468f0057818_61_2" localSheetId="50" hidden="1">#REF!</definedName>
    <definedName name="TRNR_41edfb657aa547469422f468f0057818_61_2" localSheetId="51" hidden="1">#REF!</definedName>
    <definedName name="TRNR_41edfb657aa547469422f468f0057818_61_2" localSheetId="53" hidden="1">#REF!</definedName>
    <definedName name="TRNR_41edfb657aa547469422f468f0057818_61_2" localSheetId="38" hidden="1">#REF!</definedName>
    <definedName name="TRNR_41edfb657aa547469422f468f0057818_61_2" localSheetId="125" hidden="1">#REF!</definedName>
    <definedName name="TRNR_41edfb657aa547469422f468f0057818_61_2" localSheetId="126" hidden="1">#REF!</definedName>
    <definedName name="TRNR_41edfb657aa547469422f468f0057818_61_2" localSheetId="127" hidden="1">#REF!</definedName>
    <definedName name="TRNR_41edfb657aa547469422f468f0057818_61_2" localSheetId="129" hidden="1">#REF!</definedName>
    <definedName name="TRNR_41edfb657aa547469422f468f0057818_61_2" localSheetId="130" hidden="1">#REF!</definedName>
    <definedName name="TRNR_41edfb657aa547469422f468f0057818_61_2" localSheetId="131" hidden="1">#REF!</definedName>
    <definedName name="TRNR_41edfb657aa547469422f468f0057818_61_2" localSheetId="40" hidden="1">#REF!</definedName>
    <definedName name="TRNR_41edfb657aa547469422f468f0057818_61_2" hidden="1">#REF!</definedName>
    <definedName name="TRNR_41ee74215f744922bb9425bc7c67b403_61_2" localSheetId="31" hidden="1">#REF!</definedName>
    <definedName name="TRNR_41ee74215f744922bb9425bc7c67b403_61_2" localSheetId="50" hidden="1">#REF!</definedName>
    <definedName name="TRNR_41ee74215f744922bb9425bc7c67b403_61_2" localSheetId="51" hidden="1">#REF!</definedName>
    <definedName name="TRNR_41ee74215f744922bb9425bc7c67b403_61_2" localSheetId="53" hidden="1">#REF!</definedName>
    <definedName name="TRNR_41ee74215f744922bb9425bc7c67b403_61_2" localSheetId="38" hidden="1">#REF!</definedName>
    <definedName name="TRNR_41ee74215f744922bb9425bc7c67b403_61_2" localSheetId="125" hidden="1">#REF!</definedName>
    <definedName name="TRNR_41ee74215f744922bb9425bc7c67b403_61_2" localSheetId="126" hidden="1">#REF!</definedName>
    <definedName name="TRNR_41ee74215f744922bb9425bc7c67b403_61_2" localSheetId="127" hidden="1">#REF!</definedName>
    <definedName name="TRNR_41ee74215f744922bb9425bc7c67b403_61_2" localSheetId="129" hidden="1">#REF!</definedName>
    <definedName name="TRNR_41ee74215f744922bb9425bc7c67b403_61_2" localSheetId="130" hidden="1">#REF!</definedName>
    <definedName name="TRNR_41ee74215f744922bb9425bc7c67b403_61_2" localSheetId="131" hidden="1">#REF!</definedName>
    <definedName name="TRNR_41ee74215f744922bb9425bc7c67b403_61_2" localSheetId="40" hidden="1">#REF!</definedName>
    <definedName name="TRNR_41ee74215f744922bb9425bc7c67b403_61_2" hidden="1">#REF!</definedName>
    <definedName name="TRNR_41f5fdcdf5d64435b9a176ff8cebd0a9_279_13" hidden="1">#REF!</definedName>
    <definedName name="TRNR_41fa90ce21f54c6cacc4754aa31ef058_61_2" localSheetId="31" hidden="1">#REF!</definedName>
    <definedName name="TRNR_41fa90ce21f54c6cacc4754aa31ef058_61_2" localSheetId="50" hidden="1">#REF!</definedName>
    <definedName name="TRNR_41fa90ce21f54c6cacc4754aa31ef058_61_2" localSheetId="51" hidden="1">#REF!</definedName>
    <definedName name="TRNR_41fa90ce21f54c6cacc4754aa31ef058_61_2" localSheetId="53" hidden="1">#REF!</definedName>
    <definedName name="TRNR_41fa90ce21f54c6cacc4754aa31ef058_61_2" localSheetId="38" hidden="1">#REF!</definedName>
    <definedName name="TRNR_41fa90ce21f54c6cacc4754aa31ef058_61_2" localSheetId="125" hidden="1">#REF!</definedName>
    <definedName name="TRNR_41fa90ce21f54c6cacc4754aa31ef058_61_2" localSheetId="126" hidden="1">#REF!</definedName>
    <definedName name="TRNR_41fa90ce21f54c6cacc4754aa31ef058_61_2" localSheetId="127" hidden="1">#REF!</definedName>
    <definedName name="TRNR_41fa90ce21f54c6cacc4754aa31ef058_61_2" localSheetId="129" hidden="1">#REF!</definedName>
    <definedName name="TRNR_41fa90ce21f54c6cacc4754aa31ef058_61_2" localSheetId="130" hidden="1">#REF!</definedName>
    <definedName name="TRNR_41fa90ce21f54c6cacc4754aa31ef058_61_2" localSheetId="131" hidden="1">#REF!</definedName>
    <definedName name="TRNR_41fa90ce21f54c6cacc4754aa31ef058_61_2" localSheetId="40" hidden="1">#REF!</definedName>
    <definedName name="TRNR_41fa90ce21f54c6cacc4754aa31ef058_61_2" hidden="1">#REF!</definedName>
    <definedName name="TRNR_423fc7c27b754517bafe432fdb678134_61_2" localSheetId="31" hidden="1">#REF!</definedName>
    <definedName name="TRNR_423fc7c27b754517bafe432fdb678134_61_2" localSheetId="50" hidden="1">#REF!</definedName>
    <definedName name="TRNR_423fc7c27b754517bafe432fdb678134_61_2" localSheetId="51" hidden="1">#REF!</definedName>
    <definedName name="TRNR_423fc7c27b754517bafe432fdb678134_61_2" localSheetId="53" hidden="1">#REF!</definedName>
    <definedName name="TRNR_423fc7c27b754517bafe432fdb678134_61_2" localSheetId="38" hidden="1">#REF!</definedName>
    <definedName name="TRNR_423fc7c27b754517bafe432fdb678134_61_2" localSheetId="125" hidden="1">#REF!</definedName>
    <definedName name="TRNR_423fc7c27b754517bafe432fdb678134_61_2" localSheetId="126" hidden="1">#REF!</definedName>
    <definedName name="TRNR_423fc7c27b754517bafe432fdb678134_61_2" localSheetId="127" hidden="1">#REF!</definedName>
    <definedName name="TRNR_423fc7c27b754517bafe432fdb678134_61_2" localSheetId="129" hidden="1">#REF!</definedName>
    <definedName name="TRNR_423fc7c27b754517bafe432fdb678134_61_2" localSheetId="130" hidden="1">#REF!</definedName>
    <definedName name="TRNR_423fc7c27b754517bafe432fdb678134_61_2" localSheetId="131" hidden="1">#REF!</definedName>
    <definedName name="TRNR_423fc7c27b754517bafe432fdb678134_61_2" localSheetId="40" hidden="1">#REF!</definedName>
    <definedName name="TRNR_423fc7c27b754517bafe432fdb678134_61_2" hidden="1">#REF!</definedName>
    <definedName name="TRNR_4243cad27ce64664ab3949e337503ba4_5808_6" localSheetId="38" hidden="1">#REF!</definedName>
    <definedName name="TRNR_4243cad27ce64664ab3949e337503ba4_5808_6" localSheetId="124" hidden="1">#REF!</definedName>
    <definedName name="TRNR_4243cad27ce64664ab3949e337503ba4_5808_6" localSheetId="125" hidden="1">#REF!</definedName>
    <definedName name="TRNR_4243cad27ce64664ab3949e337503ba4_5808_6" localSheetId="126" hidden="1">#REF!</definedName>
    <definedName name="TRNR_4243cad27ce64664ab3949e337503ba4_5808_6" localSheetId="127" hidden="1">#REF!</definedName>
    <definedName name="TRNR_4243cad27ce64664ab3949e337503ba4_5808_6" localSheetId="128" hidden="1">#REF!</definedName>
    <definedName name="TRNR_4243cad27ce64664ab3949e337503ba4_5808_6" localSheetId="129" hidden="1">#REF!</definedName>
    <definedName name="TRNR_4243cad27ce64664ab3949e337503ba4_5808_6" localSheetId="130" hidden="1">#REF!</definedName>
    <definedName name="TRNR_4243cad27ce64664ab3949e337503ba4_5808_6" localSheetId="131" hidden="1">#REF!</definedName>
    <definedName name="TRNR_4243cad27ce64664ab3949e337503ba4_5808_6" hidden="1">#REF!</definedName>
    <definedName name="TRNR_4245e6fb46184d16a1879881e6704877_61_2" localSheetId="31" hidden="1">#REF!</definedName>
    <definedName name="TRNR_4245e6fb46184d16a1879881e6704877_61_2" localSheetId="50" hidden="1">#REF!</definedName>
    <definedName name="TRNR_4245e6fb46184d16a1879881e6704877_61_2" localSheetId="51" hidden="1">#REF!</definedName>
    <definedName name="TRNR_4245e6fb46184d16a1879881e6704877_61_2" localSheetId="53" hidden="1">#REF!</definedName>
    <definedName name="TRNR_4245e6fb46184d16a1879881e6704877_61_2" localSheetId="38" hidden="1">#REF!</definedName>
    <definedName name="TRNR_4245e6fb46184d16a1879881e6704877_61_2" localSheetId="125" hidden="1">#REF!</definedName>
    <definedName name="TRNR_4245e6fb46184d16a1879881e6704877_61_2" localSheetId="126" hidden="1">#REF!</definedName>
    <definedName name="TRNR_4245e6fb46184d16a1879881e6704877_61_2" localSheetId="127" hidden="1">#REF!</definedName>
    <definedName name="TRNR_4245e6fb46184d16a1879881e6704877_61_2" localSheetId="129" hidden="1">#REF!</definedName>
    <definedName name="TRNR_4245e6fb46184d16a1879881e6704877_61_2" localSheetId="130" hidden="1">#REF!</definedName>
    <definedName name="TRNR_4245e6fb46184d16a1879881e6704877_61_2" localSheetId="131" hidden="1">#REF!</definedName>
    <definedName name="TRNR_4245e6fb46184d16a1879881e6704877_61_2" localSheetId="40" hidden="1">#REF!</definedName>
    <definedName name="TRNR_4245e6fb46184d16a1879881e6704877_61_2" hidden="1">#REF!</definedName>
    <definedName name="TRNR_4248decb272c4e5e8ccbafb7fc26a9f1_56_3" localSheetId="31" hidden="1">#REF!</definedName>
    <definedName name="TRNR_4248decb272c4e5e8ccbafb7fc26a9f1_56_3" localSheetId="38" hidden="1">#REF!</definedName>
    <definedName name="TRNR_4248decb272c4e5e8ccbafb7fc26a9f1_56_3" localSheetId="125" hidden="1">#REF!</definedName>
    <definedName name="TRNR_4248decb272c4e5e8ccbafb7fc26a9f1_56_3" localSheetId="126" hidden="1">#REF!</definedName>
    <definedName name="TRNR_4248decb272c4e5e8ccbafb7fc26a9f1_56_3" localSheetId="127" hidden="1">#REF!</definedName>
    <definedName name="TRNR_4248decb272c4e5e8ccbafb7fc26a9f1_56_3" localSheetId="129" hidden="1">#REF!</definedName>
    <definedName name="TRNR_4248decb272c4e5e8ccbafb7fc26a9f1_56_3" localSheetId="130" hidden="1">#REF!</definedName>
    <definedName name="TRNR_4248decb272c4e5e8ccbafb7fc26a9f1_56_3" localSheetId="131" hidden="1">#REF!</definedName>
    <definedName name="TRNR_4248decb272c4e5e8ccbafb7fc26a9f1_56_3" localSheetId="40" hidden="1">#REF!</definedName>
    <definedName name="TRNR_4248decb272c4e5e8ccbafb7fc26a9f1_56_3" hidden="1">#REF!</definedName>
    <definedName name="TRNR_4251dc5f00bd47b5993500580a12b6eb_544_3" localSheetId="30" hidden="1">#REF!</definedName>
    <definedName name="TRNR_4251dc5f00bd47b5993500580a12b6eb_544_3" localSheetId="31" hidden="1">#REF!</definedName>
    <definedName name="TRNR_4251dc5f00bd47b5993500580a12b6eb_544_3" localSheetId="38" hidden="1">#REF!</definedName>
    <definedName name="TRNR_4251dc5f00bd47b5993500580a12b6eb_544_3" localSheetId="124" hidden="1">#REF!</definedName>
    <definedName name="TRNR_4251dc5f00bd47b5993500580a12b6eb_544_3" localSheetId="125" hidden="1">#REF!</definedName>
    <definedName name="TRNR_4251dc5f00bd47b5993500580a12b6eb_544_3" localSheetId="126" hidden="1">#REF!</definedName>
    <definedName name="TRNR_4251dc5f00bd47b5993500580a12b6eb_544_3" localSheetId="127" hidden="1">#REF!</definedName>
    <definedName name="TRNR_4251dc5f00bd47b5993500580a12b6eb_544_3" localSheetId="128" hidden="1">#REF!</definedName>
    <definedName name="TRNR_4251dc5f00bd47b5993500580a12b6eb_544_3" localSheetId="129" hidden="1">#REF!</definedName>
    <definedName name="TRNR_4251dc5f00bd47b5993500580a12b6eb_544_3" localSheetId="130" hidden="1">#REF!</definedName>
    <definedName name="TRNR_4251dc5f00bd47b5993500580a12b6eb_544_3" localSheetId="131" hidden="1">#REF!</definedName>
    <definedName name="TRNR_4251dc5f00bd47b5993500580a12b6eb_544_3" localSheetId="40" hidden="1">#REF!</definedName>
    <definedName name="TRNR_4251dc5f00bd47b5993500580a12b6eb_544_3" hidden="1">#REF!</definedName>
    <definedName name="TRNR_427813e97726455d8992c7b87e3e43c2_522_1" localSheetId="30" hidden="1">#REF!</definedName>
    <definedName name="TRNR_427813e97726455d8992c7b87e3e43c2_522_1" localSheetId="31" hidden="1">#REF!</definedName>
    <definedName name="TRNR_427813e97726455d8992c7b87e3e43c2_522_1" localSheetId="49" hidden="1">#REF!</definedName>
    <definedName name="TRNR_427813e97726455d8992c7b87e3e43c2_522_1" localSheetId="50" hidden="1">#REF!</definedName>
    <definedName name="TRNR_427813e97726455d8992c7b87e3e43c2_522_1" localSheetId="51" hidden="1">#REF!</definedName>
    <definedName name="TRNR_427813e97726455d8992c7b87e3e43c2_522_1" localSheetId="53" hidden="1">#REF!</definedName>
    <definedName name="TRNR_427813e97726455d8992c7b87e3e43c2_522_1" localSheetId="54" hidden="1">#REF!</definedName>
    <definedName name="TRNR_427813e97726455d8992c7b87e3e43c2_522_1" localSheetId="33" hidden="1">#REF!</definedName>
    <definedName name="TRNR_427813e97726455d8992c7b87e3e43c2_522_1" localSheetId="34" hidden="1">#REF!</definedName>
    <definedName name="TRNR_427813e97726455d8992c7b87e3e43c2_522_1" localSheetId="38" hidden="1">#REF!</definedName>
    <definedName name="TRNR_427813e97726455d8992c7b87e3e43c2_522_1" localSheetId="124" hidden="1">#REF!</definedName>
    <definedName name="TRNR_427813e97726455d8992c7b87e3e43c2_522_1" localSheetId="125" hidden="1">#REF!</definedName>
    <definedName name="TRNR_427813e97726455d8992c7b87e3e43c2_522_1" localSheetId="126" hidden="1">#REF!</definedName>
    <definedName name="TRNR_427813e97726455d8992c7b87e3e43c2_522_1" localSheetId="127" hidden="1">#REF!</definedName>
    <definedName name="TRNR_427813e97726455d8992c7b87e3e43c2_522_1" localSheetId="128" hidden="1">#REF!</definedName>
    <definedName name="TRNR_427813e97726455d8992c7b87e3e43c2_522_1" localSheetId="129" hidden="1">#REF!</definedName>
    <definedName name="TRNR_427813e97726455d8992c7b87e3e43c2_522_1" localSheetId="130" hidden="1">#REF!</definedName>
    <definedName name="TRNR_427813e97726455d8992c7b87e3e43c2_522_1" localSheetId="131" hidden="1">#REF!</definedName>
    <definedName name="TRNR_427813e97726455d8992c7b87e3e43c2_522_1" localSheetId="40" hidden="1">#REF!</definedName>
    <definedName name="TRNR_427813e97726455d8992c7b87e3e43c2_522_1" hidden="1">#REF!</definedName>
    <definedName name="TRNR_42a4cd09cc814caeb429933b8d2b18bb_61_2" localSheetId="31" hidden="1">#REF!</definedName>
    <definedName name="TRNR_42a4cd09cc814caeb429933b8d2b18bb_61_2" localSheetId="50" hidden="1">#REF!</definedName>
    <definedName name="TRNR_42a4cd09cc814caeb429933b8d2b18bb_61_2" localSheetId="51" hidden="1">#REF!</definedName>
    <definedName name="TRNR_42a4cd09cc814caeb429933b8d2b18bb_61_2" localSheetId="53" hidden="1">#REF!</definedName>
    <definedName name="TRNR_42a4cd09cc814caeb429933b8d2b18bb_61_2" localSheetId="54" hidden="1">#REF!</definedName>
    <definedName name="TRNR_42a4cd09cc814caeb429933b8d2b18bb_61_2" localSheetId="33" hidden="1">#REF!</definedName>
    <definedName name="TRNR_42a4cd09cc814caeb429933b8d2b18bb_61_2" localSheetId="34" hidden="1">#REF!</definedName>
    <definedName name="TRNR_42a4cd09cc814caeb429933b8d2b18bb_61_2" localSheetId="38" hidden="1">#REF!</definedName>
    <definedName name="TRNR_42a4cd09cc814caeb429933b8d2b18bb_61_2" localSheetId="124" hidden="1">#REF!</definedName>
    <definedName name="TRNR_42a4cd09cc814caeb429933b8d2b18bb_61_2" localSheetId="125" hidden="1">#REF!</definedName>
    <definedName name="TRNR_42a4cd09cc814caeb429933b8d2b18bb_61_2" localSheetId="126" hidden="1">#REF!</definedName>
    <definedName name="TRNR_42a4cd09cc814caeb429933b8d2b18bb_61_2" localSheetId="127" hidden="1">#REF!</definedName>
    <definedName name="TRNR_42a4cd09cc814caeb429933b8d2b18bb_61_2" localSheetId="128" hidden="1">#REF!</definedName>
    <definedName name="TRNR_42a4cd09cc814caeb429933b8d2b18bb_61_2" localSheetId="129" hidden="1">#REF!</definedName>
    <definedName name="TRNR_42a4cd09cc814caeb429933b8d2b18bb_61_2" localSheetId="130" hidden="1">#REF!</definedName>
    <definedName name="TRNR_42a4cd09cc814caeb429933b8d2b18bb_61_2" localSheetId="131" hidden="1">#REF!</definedName>
    <definedName name="TRNR_42a4cd09cc814caeb429933b8d2b18bb_61_2" localSheetId="40" hidden="1">#REF!</definedName>
    <definedName name="TRNR_42a4cd09cc814caeb429933b8d2b18bb_61_2" hidden="1">#REF!</definedName>
    <definedName name="TRNR_42bf7b52720d45a1a28cb6c3f4e1bd57_61_2" localSheetId="31" hidden="1">#REF!</definedName>
    <definedName name="TRNR_42bf7b52720d45a1a28cb6c3f4e1bd57_61_2" localSheetId="50" hidden="1">#REF!</definedName>
    <definedName name="TRNR_42bf7b52720d45a1a28cb6c3f4e1bd57_61_2" localSheetId="51" hidden="1">#REF!</definedName>
    <definedName name="TRNR_42bf7b52720d45a1a28cb6c3f4e1bd57_61_2" localSheetId="53" hidden="1">#REF!</definedName>
    <definedName name="TRNR_42bf7b52720d45a1a28cb6c3f4e1bd57_61_2" localSheetId="38" hidden="1">#REF!</definedName>
    <definedName name="TRNR_42bf7b52720d45a1a28cb6c3f4e1bd57_61_2" localSheetId="125" hidden="1">#REF!</definedName>
    <definedName name="TRNR_42bf7b52720d45a1a28cb6c3f4e1bd57_61_2" localSheetId="126" hidden="1">#REF!</definedName>
    <definedName name="TRNR_42bf7b52720d45a1a28cb6c3f4e1bd57_61_2" localSheetId="127" hidden="1">#REF!</definedName>
    <definedName name="TRNR_42bf7b52720d45a1a28cb6c3f4e1bd57_61_2" localSheetId="129" hidden="1">#REF!</definedName>
    <definedName name="TRNR_42bf7b52720d45a1a28cb6c3f4e1bd57_61_2" localSheetId="130" hidden="1">#REF!</definedName>
    <definedName name="TRNR_42bf7b52720d45a1a28cb6c3f4e1bd57_61_2" localSheetId="131" hidden="1">#REF!</definedName>
    <definedName name="TRNR_42bf7b52720d45a1a28cb6c3f4e1bd57_61_2" localSheetId="40" hidden="1">#REF!</definedName>
    <definedName name="TRNR_42bf7b52720d45a1a28cb6c3f4e1bd57_61_2" hidden="1">#REF!</definedName>
    <definedName name="TRNR_42e83d946a2f48c3a646f3f9a413760a_525_10" hidden="1">#REF!</definedName>
    <definedName name="TRNR_42f3b5af4333449694aa994e51cf04af_5933_4" localSheetId="124" hidden="1">#REF!</definedName>
    <definedName name="TRNR_42f3b5af4333449694aa994e51cf04af_5933_4" localSheetId="125" hidden="1">#REF!</definedName>
    <definedName name="TRNR_42f3b5af4333449694aa994e51cf04af_5933_4" localSheetId="126" hidden="1">#REF!</definedName>
    <definedName name="TRNR_42f3b5af4333449694aa994e51cf04af_5933_4" localSheetId="127" hidden="1">#REF!</definedName>
    <definedName name="TRNR_42f3b5af4333449694aa994e51cf04af_5933_4" localSheetId="129" hidden="1">#REF!</definedName>
    <definedName name="TRNR_42f3b5af4333449694aa994e51cf04af_5933_4" localSheetId="130" hidden="1">#REF!</definedName>
    <definedName name="TRNR_42f3b5af4333449694aa994e51cf04af_5933_4" localSheetId="131" hidden="1">#REF!</definedName>
    <definedName name="TRNR_42f3b5af4333449694aa994e51cf04af_5933_4" localSheetId="138" hidden="1">#REF!</definedName>
    <definedName name="TRNR_42f3b5af4333449694aa994e51cf04af_5933_4" hidden="1">#REF!</definedName>
    <definedName name="TRNR_430907fb27684e6ca0562fb585079ad6_5_2" localSheetId="31" hidden="1">#REF!</definedName>
    <definedName name="TRNR_430907fb27684e6ca0562fb585079ad6_5_2" localSheetId="50" hidden="1">#REF!</definedName>
    <definedName name="TRNR_430907fb27684e6ca0562fb585079ad6_5_2" localSheetId="51" hidden="1">#REF!</definedName>
    <definedName name="TRNR_430907fb27684e6ca0562fb585079ad6_5_2" localSheetId="53" hidden="1">#REF!</definedName>
    <definedName name="TRNR_430907fb27684e6ca0562fb585079ad6_5_2" localSheetId="54" hidden="1">#REF!</definedName>
    <definedName name="TRNR_430907fb27684e6ca0562fb585079ad6_5_2" localSheetId="33" hidden="1">#REF!</definedName>
    <definedName name="TRNR_430907fb27684e6ca0562fb585079ad6_5_2" localSheetId="34" hidden="1">#REF!</definedName>
    <definedName name="TRNR_430907fb27684e6ca0562fb585079ad6_5_2" localSheetId="38" hidden="1">#REF!</definedName>
    <definedName name="TRNR_430907fb27684e6ca0562fb585079ad6_5_2" localSheetId="124" hidden="1">#REF!</definedName>
    <definedName name="TRNR_430907fb27684e6ca0562fb585079ad6_5_2" localSheetId="125" hidden="1">#REF!</definedName>
    <definedName name="TRNR_430907fb27684e6ca0562fb585079ad6_5_2" localSheetId="126" hidden="1">#REF!</definedName>
    <definedName name="TRNR_430907fb27684e6ca0562fb585079ad6_5_2" localSheetId="127" hidden="1">#REF!</definedName>
    <definedName name="TRNR_430907fb27684e6ca0562fb585079ad6_5_2" localSheetId="128" hidden="1">#REF!</definedName>
    <definedName name="TRNR_430907fb27684e6ca0562fb585079ad6_5_2" localSheetId="129" hidden="1">#REF!</definedName>
    <definedName name="TRNR_430907fb27684e6ca0562fb585079ad6_5_2" localSheetId="130" hidden="1">#REF!</definedName>
    <definedName name="TRNR_430907fb27684e6ca0562fb585079ad6_5_2" localSheetId="131" hidden="1">#REF!</definedName>
    <definedName name="TRNR_430907fb27684e6ca0562fb585079ad6_5_2" localSheetId="40" hidden="1">#REF!</definedName>
    <definedName name="TRNR_430907fb27684e6ca0562fb585079ad6_5_2" hidden="1">#REF!</definedName>
    <definedName name="TRNR_430e65f860de475387e0e84539264e37_61_2" localSheetId="31" hidden="1">#REF!</definedName>
    <definedName name="TRNR_430e65f860de475387e0e84539264e37_61_2" localSheetId="50" hidden="1">#REF!</definedName>
    <definedName name="TRNR_430e65f860de475387e0e84539264e37_61_2" localSheetId="51" hidden="1">#REF!</definedName>
    <definedName name="TRNR_430e65f860de475387e0e84539264e37_61_2" localSheetId="53" hidden="1">#REF!</definedName>
    <definedName name="TRNR_430e65f860de475387e0e84539264e37_61_2" localSheetId="38" hidden="1">#REF!</definedName>
    <definedName name="TRNR_430e65f860de475387e0e84539264e37_61_2" localSheetId="125" hidden="1">#REF!</definedName>
    <definedName name="TRNR_430e65f860de475387e0e84539264e37_61_2" localSheetId="126" hidden="1">#REF!</definedName>
    <definedName name="TRNR_430e65f860de475387e0e84539264e37_61_2" localSheetId="127" hidden="1">#REF!</definedName>
    <definedName name="TRNR_430e65f860de475387e0e84539264e37_61_2" localSheetId="129" hidden="1">#REF!</definedName>
    <definedName name="TRNR_430e65f860de475387e0e84539264e37_61_2" localSheetId="130" hidden="1">#REF!</definedName>
    <definedName name="TRNR_430e65f860de475387e0e84539264e37_61_2" localSheetId="131" hidden="1">#REF!</definedName>
    <definedName name="TRNR_430e65f860de475387e0e84539264e37_61_2" localSheetId="40" hidden="1">#REF!</definedName>
    <definedName name="TRNR_430e65f860de475387e0e84539264e37_61_2" hidden="1">#REF!</definedName>
    <definedName name="TRNR_431193e98e354859aca4ae14c3695d12_61_2" localSheetId="31" hidden="1">#REF!</definedName>
    <definedName name="TRNR_431193e98e354859aca4ae14c3695d12_61_2" localSheetId="50" hidden="1">#REF!</definedName>
    <definedName name="TRNR_431193e98e354859aca4ae14c3695d12_61_2" localSheetId="51" hidden="1">#REF!</definedName>
    <definedName name="TRNR_431193e98e354859aca4ae14c3695d12_61_2" localSheetId="53" hidden="1">#REF!</definedName>
    <definedName name="TRNR_431193e98e354859aca4ae14c3695d12_61_2" localSheetId="38" hidden="1">#REF!</definedName>
    <definedName name="TRNR_431193e98e354859aca4ae14c3695d12_61_2" localSheetId="125" hidden="1">#REF!</definedName>
    <definedName name="TRNR_431193e98e354859aca4ae14c3695d12_61_2" localSheetId="126" hidden="1">#REF!</definedName>
    <definedName name="TRNR_431193e98e354859aca4ae14c3695d12_61_2" localSheetId="127" hidden="1">#REF!</definedName>
    <definedName name="TRNR_431193e98e354859aca4ae14c3695d12_61_2" localSheetId="129" hidden="1">#REF!</definedName>
    <definedName name="TRNR_431193e98e354859aca4ae14c3695d12_61_2" localSheetId="130" hidden="1">#REF!</definedName>
    <definedName name="TRNR_431193e98e354859aca4ae14c3695d12_61_2" localSheetId="131" hidden="1">#REF!</definedName>
    <definedName name="TRNR_431193e98e354859aca4ae14c3695d12_61_2" localSheetId="40" hidden="1">#REF!</definedName>
    <definedName name="TRNR_431193e98e354859aca4ae14c3695d12_61_2" hidden="1">#REF!</definedName>
    <definedName name="TRNR_43164d82a85a4fe8acbb7e4dcc2ac27a_61_2" localSheetId="31" hidden="1">#REF!</definedName>
    <definedName name="TRNR_43164d82a85a4fe8acbb7e4dcc2ac27a_61_2" localSheetId="50" hidden="1">#REF!</definedName>
    <definedName name="TRNR_43164d82a85a4fe8acbb7e4dcc2ac27a_61_2" localSheetId="51" hidden="1">#REF!</definedName>
    <definedName name="TRNR_43164d82a85a4fe8acbb7e4dcc2ac27a_61_2" localSheetId="53" hidden="1">#REF!</definedName>
    <definedName name="TRNR_43164d82a85a4fe8acbb7e4dcc2ac27a_61_2" localSheetId="38" hidden="1">#REF!</definedName>
    <definedName name="TRNR_43164d82a85a4fe8acbb7e4dcc2ac27a_61_2" localSheetId="125" hidden="1">#REF!</definedName>
    <definedName name="TRNR_43164d82a85a4fe8acbb7e4dcc2ac27a_61_2" localSheetId="126" hidden="1">#REF!</definedName>
    <definedName name="TRNR_43164d82a85a4fe8acbb7e4dcc2ac27a_61_2" localSheetId="127" hidden="1">#REF!</definedName>
    <definedName name="TRNR_43164d82a85a4fe8acbb7e4dcc2ac27a_61_2" localSheetId="129" hidden="1">#REF!</definedName>
    <definedName name="TRNR_43164d82a85a4fe8acbb7e4dcc2ac27a_61_2" localSheetId="130" hidden="1">#REF!</definedName>
    <definedName name="TRNR_43164d82a85a4fe8acbb7e4dcc2ac27a_61_2" localSheetId="131" hidden="1">#REF!</definedName>
    <definedName name="TRNR_43164d82a85a4fe8acbb7e4dcc2ac27a_61_2" localSheetId="40" hidden="1">#REF!</definedName>
    <definedName name="TRNR_43164d82a85a4fe8acbb7e4dcc2ac27a_61_2" hidden="1">#REF!</definedName>
    <definedName name="TRNR_43214b948755410ab854b8443550b263_61_2" localSheetId="31" hidden="1">#REF!</definedName>
    <definedName name="TRNR_43214b948755410ab854b8443550b263_61_2" localSheetId="50" hidden="1">#REF!</definedName>
    <definedName name="TRNR_43214b948755410ab854b8443550b263_61_2" localSheetId="51" hidden="1">#REF!</definedName>
    <definedName name="TRNR_43214b948755410ab854b8443550b263_61_2" localSheetId="53" hidden="1">#REF!</definedName>
    <definedName name="TRNR_43214b948755410ab854b8443550b263_61_2" localSheetId="38" hidden="1">#REF!</definedName>
    <definedName name="TRNR_43214b948755410ab854b8443550b263_61_2" localSheetId="125" hidden="1">#REF!</definedName>
    <definedName name="TRNR_43214b948755410ab854b8443550b263_61_2" localSheetId="126" hidden="1">#REF!</definedName>
    <definedName name="TRNR_43214b948755410ab854b8443550b263_61_2" localSheetId="127" hidden="1">#REF!</definedName>
    <definedName name="TRNR_43214b948755410ab854b8443550b263_61_2" localSheetId="129" hidden="1">#REF!</definedName>
    <definedName name="TRNR_43214b948755410ab854b8443550b263_61_2" localSheetId="130" hidden="1">#REF!</definedName>
    <definedName name="TRNR_43214b948755410ab854b8443550b263_61_2" localSheetId="131" hidden="1">#REF!</definedName>
    <definedName name="TRNR_43214b948755410ab854b8443550b263_61_2" localSheetId="40" hidden="1">#REF!</definedName>
    <definedName name="TRNR_43214b948755410ab854b8443550b263_61_2" hidden="1">#REF!</definedName>
    <definedName name="TRNR_4322518a684843e6a40550502da2a030_6143_4" localSheetId="38" hidden="1">#REF!</definedName>
    <definedName name="TRNR_4322518a684843e6a40550502da2a030_6143_4" localSheetId="125" hidden="1">#REF!</definedName>
    <definedName name="TRNR_4322518a684843e6a40550502da2a030_6143_4" localSheetId="126" hidden="1">#REF!</definedName>
    <definedName name="TRNR_4322518a684843e6a40550502da2a030_6143_4" localSheetId="127" hidden="1">#REF!</definedName>
    <definedName name="TRNR_4322518a684843e6a40550502da2a030_6143_4" localSheetId="129" hidden="1">#REF!</definedName>
    <definedName name="TRNR_4322518a684843e6a40550502da2a030_6143_4" localSheetId="130" hidden="1">#REF!</definedName>
    <definedName name="TRNR_4322518a684843e6a40550502da2a030_6143_4" localSheetId="131" hidden="1">#REF!</definedName>
    <definedName name="TRNR_4322518a684843e6a40550502da2a030_6143_4" hidden="1">#REF!</definedName>
    <definedName name="TRNR_4365f3a409a8480884e136b5cd5cd9ff_61_2" localSheetId="31" hidden="1">#REF!</definedName>
    <definedName name="TRNR_4365f3a409a8480884e136b5cd5cd9ff_61_2" localSheetId="50" hidden="1">#REF!</definedName>
    <definedName name="TRNR_4365f3a409a8480884e136b5cd5cd9ff_61_2" localSheetId="51" hidden="1">#REF!</definedName>
    <definedName name="TRNR_4365f3a409a8480884e136b5cd5cd9ff_61_2" localSheetId="53" hidden="1">#REF!</definedName>
    <definedName name="TRNR_4365f3a409a8480884e136b5cd5cd9ff_61_2" localSheetId="38" hidden="1">#REF!</definedName>
    <definedName name="TRNR_4365f3a409a8480884e136b5cd5cd9ff_61_2" localSheetId="125" hidden="1">#REF!</definedName>
    <definedName name="TRNR_4365f3a409a8480884e136b5cd5cd9ff_61_2" localSheetId="126" hidden="1">#REF!</definedName>
    <definedName name="TRNR_4365f3a409a8480884e136b5cd5cd9ff_61_2" localSheetId="127" hidden="1">#REF!</definedName>
    <definedName name="TRNR_4365f3a409a8480884e136b5cd5cd9ff_61_2" localSheetId="129" hidden="1">#REF!</definedName>
    <definedName name="TRNR_4365f3a409a8480884e136b5cd5cd9ff_61_2" localSheetId="130" hidden="1">#REF!</definedName>
    <definedName name="TRNR_4365f3a409a8480884e136b5cd5cd9ff_61_2" localSheetId="131" hidden="1">#REF!</definedName>
    <definedName name="TRNR_4365f3a409a8480884e136b5cd5cd9ff_61_2" localSheetId="40" hidden="1">#REF!</definedName>
    <definedName name="TRNR_4365f3a409a8480884e136b5cd5cd9ff_61_2" hidden="1">#REF!</definedName>
    <definedName name="TRNR_437feaf1367e4cc0829e6bdb6630346a_61_2" localSheetId="31" hidden="1">#REF!</definedName>
    <definedName name="TRNR_437feaf1367e4cc0829e6bdb6630346a_61_2" localSheetId="50" hidden="1">#REF!</definedName>
    <definedName name="TRNR_437feaf1367e4cc0829e6bdb6630346a_61_2" localSheetId="51" hidden="1">#REF!</definedName>
    <definedName name="TRNR_437feaf1367e4cc0829e6bdb6630346a_61_2" localSheetId="53" hidden="1">#REF!</definedName>
    <definedName name="TRNR_437feaf1367e4cc0829e6bdb6630346a_61_2" localSheetId="38" hidden="1">#REF!</definedName>
    <definedName name="TRNR_437feaf1367e4cc0829e6bdb6630346a_61_2" localSheetId="125" hidden="1">#REF!</definedName>
    <definedName name="TRNR_437feaf1367e4cc0829e6bdb6630346a_61_2" localSheetId="126" hidden="1">#REF!</definedName>
    <definedName name="TRNR_437feaf1367e4cc0829e6bdb6630346a_61_2" localSheetId="127" hidden="1">#REF!</definedName>
    <definedName name="TRNR_437feaf1367e4cc0829e6bdb6630346a_61_2" localSheetId="129" hidden="1">#REF!</definedName>
    <definedName name="TRNR_437feaf1367e4cc0829e6bdb6630346a_61_2" localSheetId="130" hidden="1">#REF!</definedName>
    <definedName name="TRNR_437feaf1367e4cc0829e6bdb6630346a_61_2" localSheetId="131" hidden="1">#REF!</definedName>
    <definedName name="TRNR_437feaf1367e4cc0829e6bdb6630346a_61_2" localSheetId="40" hidden="1">#REF!</definedName>
    <definedName name="TRNR_437feaf1367e4cc0829e6bdb6630346a_61_2" hidden="1">#REF!</definedName>
    <definedName name="TRNR_4386de9b43dc44748d0c28a35889ff47_6209_6" localSheetId="38" hidden="1">#REF!</definedName>
    <definedName name="TRNR_4386de9b43dc44748d0c28a35889ff47_6209_6" localSheetId="125" hidden="1">#REF!</definedName>
    <definedName name="TRNR_4386de9b43dc44748d0c28a35889ff47_6209_6" localSheetId="126" hidden="1">#REF!</definedName>
    <definedName name="TRNR_4386de9b43dc44748d0c28a35889ff47_6209_6" localSheetId="127" hidden="1">#REF!</definedName>
    <definedName name="TRNR_4386de9b43dc44748d0c28a35889ff47_6209_6" localSheetId="129" hidden="1">#REF!</definedName>
    <definedName name="TRNR_4386de9b43dc44748d0c28a35889ff47_6209_6" localSheetId="130" hidden="1">#REF!</definedName>
    <definedName name="TRNR_4386de9b43dc44748d0c28a35889ff47_6209_6" localSheetId="131" hidden="1">#REF!</definedName>
    <definedName name="TRNR_4386de9b43dc44748d0c28a35889ff47_6209_6" hidden="1">#REF!</definedName>
    <definedName name="TRNR_43927e470d7a49bd8a38e9862b5b1c55_61_2" localSheetId="31" hidden="1">#REF!</definedName>
    <definedName name="TRNR_43927e470d7a49bd8a38e9862b5b1c55_61_2" localSheetId="50" hidden="1">#REF!</definedName>
    <definedName name="TRNR_43927e470d7a49bd8a38e9862b5b1c55_61_2" localSheetId="51" hidden="1">#REF!</definedName>
    <definedName name="TRNR_43927e470d7a49bd8a38e9862b5b1c55_61_2" localSheetId="53" hidden="1">#REF!</definedName>
    <definedName name="TRNR_43927e470d7a49bd8a38e9862b5b1c55_61_2" localSheetId="38" hidden="1">#REF!</definedName>
    <definedName name="TRNR_43927e470d7a49bd8a38e9862b5b1c55_61_2" localSheetId="125" hidden="1">#REF!</definedName>
    <definedName name="TRNR_43927e470d7a49bd8a38e9862b5b1c55_61_2" localSheetId="126" hidden="1">#REF!</definedName>
    <definedName name="TRNR_43927e470d7a49bd8a38e9862b5b1c55_61_2" localSheetId="127" hidden="1">#REF!</definedName>
    <definedName name="TRNR_43927e470d7a49bd8a38e9862b5b1c55_61_2" localSheetId="129" hidden="1">#REF!</definedName>
    <definedName name="TRNR_43927e470d7a49bd8a38e9862b5b1c55_61_2" localSheetId="130" hidden="1">#REF!</definedName>
    <definedName name="TRNR_43927e470d7a49bd8a38e9862b5b1c55_61_2" localSheetId="131" hidden="1">#REF!</definedName>
    <definedName name="TRNR_43927e470d7a49bd8a38e9862b5b1c55_61_2" localSheetId="40" hidden="1">#REF!</definedName>
    <definedName name="TRNR_43927e470d7a49bd8a38e9862b5b1c55_61_2" hidden="1">#REF!</definedName>
    <definedName name="TRNR_4396b2dd4e6448b89883b82b9c8700c5_50_2" localSheetId="31" hidden="1">#REF!</definedName>
    <definedName name="TRNR_4396b2dd4e6448b89883b82b9c8700c5_50_2" localSheetId="38" hidden="1">#REF!</definedName>
    <definedName name="TRNR_4396b2dd4e6448b89883b82b9c8700c5_50_2" localSheetId="124" hidden="1">#REF!</definedName>
    <definedName name="TRNR_4396b2dd4e6448b89883b82b9c8700c5_50_2" localSheetId="125" hidden="1">#REF!</definedName>
    <definedName name="TRNR_4396b2dd4e6448b89883b82b9c8700c5_50_2" localSheetId="126" hidden="1">#REF!</definedName>
    <definedName name="TRNR_4396b2dd4e6448b89883b82b9c8700c5_50_2" localSheetId="127" hidden="1">#REF!</definedName>
    <definedName name="TRNR_4396b2dd4e6448b89883b82b9c8700c5_50_2" localSheetId="128" hidden="1">#REF!</definedName>
    <definedName name="TRNR_4396b2dd4e6448b89883b82b9c8700c5_50_2" localSheetId="129" hidden="1">#REF!</definedName>
    <definedName name="TRNR_4396b2dd4e6448b89883b82b9c8700c5_50_2" localSheetId="130" hidden="1">#REF!</definedName>
    <definedName name="TRNR_4396b2dd4e6448b89883b82b9c8700c5_50_2" localSheetId="131" hidden="1">#REF!</definedName>
    <definedName name="TRNR_4396b2dd4e6448b89883b82b9c8700c5_50_2" localSheetId="138" hidden="1">#REF!</definedName>
    <definedName name="TRNR_4396b2dd4e6448b89883b82b9c8700c5_50_2" localSheetId="40" hidden="1">#REF!</definedName>
    <definedName name="TRNR_4396b2dd4e6448b89883b82b9c8700c5_50_2" hidden="1">#REF!</definedName>
    <definedName name="TRNR_43a3aa6eb4a346bbb89dcfa194a402b4_61_2" localSheetId="31" hidden="1">#REF!</definedName>
    <definedName name="TRNR_43a3aa6eb4a346bbb89dcfa194a402b4_61_2" localSheetId="50" hidden="1">#REF!</definedName>
    <definedName name="TRNR_43a3aa6eb4a346bbb89dcfa194a402b4_61_2" localSheetId="51" hidden="1">#REF!</definedName>
    <definedName name="TRNR_43a3aa6eb4a346bbb89dcfa194a402b4_61_2" localSheetId="53" hidden="1">#REF!</definedName>
    <definedName name="TRNR_43a3aa6eb4a346bbb89dcfa194a402b4_61_2" localSheetId="38" hidden="1">#REF!</definedName>
    <definedName name="TRNR_43a3aa6eb4a346bbb89dcfa194a402b4_61_2" localSheetId="125" hidden="1">#REF!</definedName>
    <definedName name="TRNR_43a3aa6eb4a346bbb89dcfa194a402b4_61_2" localSheetId="126" hidden="1">#REF!</definedName>
    <definedName name="TRNR_43a3aa6eb4a346bbb89dcfa194a402b4_61_2" localSheetId="127" hidden="1">#REF!</definedName>
    <definedName name="TRNR_43a3aa6eb4a346bbb89dcfa194a402b4_61_2" localSheetId="129" hidden="1">#REF!</definedName>
    <definedName name="TRNR_43a3aa6eb4a346bbb89dcfa194a402b4_61_2" localSheetId="130" hidden="1">#REF!</definedName>
    <definedName name="TRNR_43a3aa6eb4a346bbb89dcfa194a402b4_61_2" localSheetId="131" hidden="1">#REF!</definedName>
    <definedName name="TRNR_43a3aa6eb4a346bbb89dcfa194a402b4_61_2" localSheetId="138" hidden="1">#REF!</definedName>
    <definedName name="TRNR_43a3aa6eb4a346bbb89dcfa194a402b4_61_2" localSheetId="40" hidden="1">#REF!</definedName>
    <definedName name="TRNR_43a3aa6eb4a346bbb89dcfa194a402b4_61_2" hidden="1">#REF!</definedName>
    <definedName name="TRNR_43ab5b92b837481a98cfb86f9a381745_61_2" localSheetId="31" hidden="1">#REF!</definedName>
    <definedName name="TRNR_43ab5b92b837481a98cfb86f9a381745_61_2" localSheetId="50" hidden="1">#REF!</definedName>
    <definedName name="TRNR_43ab5b92b837481a98cfb86f9a381745_61_2" localSheetId="51" hidden="1">#REF!</definedName>
    <definedName name="TRNR_43ab5b92b837481a98cfb86f9a381745_61_2" localSheetId="53" hidden="1">#REF!</definedName>
    <definedName name="TRNR_43ab5b92b837481a98cfb86f9a381745_61_2" localSheetId="38" hidden="1">#REF!</definedName>
    <definedName name="TRNR_43ab5b92b837481a98cfb86f9a381745_61_2" localSheetId="125" hidden="1">#REF!</definedName>
    <definedName name="TRNR_43ab5b92b837481a98cfb86f9a381745_61_2" localSheetId="126" hidden="1">#REF!</definedName>
    <definedName name="TRNR_43ab5b92b837481a98cfb86f9a381745_61_2" localSheetId="127" hidden="1">#REF!</definedName>
    <definedName name="TRNR_43ab5b92b837481a98cfb86f9a381745_61_2" localSheetId="129" hidden="1">#REF!</definedName>
    <definedName name="TRNR_43ab5b92b837481a98cfb86f9a381745_61_2" localSheetId="130" hidden="1">#REF!</definedName>
    <definedName name="TRNR_43ab5b92b837481a98cfb86f9a381745_61_2" localSheetId="131" hidden="1">#REF!</definedName>
    <definedName name="TRNR_43ab5b92b837481a98cfb86f9a381745_61_2" localSheetId="40" hidden="1">#REF!</definedName>
    <definedName name="TRNR_43ab5b92b837481a98cfb86f9a381745_61_2" hidden="1">#REF!</definedName>
    <definedName name="TRNR_43ac8b18eecc453881cae2161ee07f2c_61_2" localSheetId="31" hidden="1">#REF!</definedName>
    <definedName name="TRNR_43ac8b18eecc453881cae2161ee07f2c_61_2" localSheetId="33" hidden="1">#REF!</definedName>
    <definedName name="TRNR_43ac8b18eecc453881cae2161ee07f2c_61_2" localSheetId="34" hidden="1">#REF!</definedName>
    <definedName name="TRNR_43ac8b18eecc453881cae2161ee07f2c_61_2" localSheetId="38" hidden="1">#REF!</definedName>
    <definedName name="TRNR_43ac8b18eecc453881cae2161ee07f2c_61_2" localSheetId="125" hidden="1">#REF!</definedName>
    <definedName name="TRNR_43ac8b18eecc453881cae2161ee07f2c_61_2" localSheetId="126" hidden="1">#REF!</definedName>
    <definedName name="TRNR_43ac8b18eecc453881cae2161ee07f2c_61_2" localSheetId="127" hidden="1">#REF!</definedName>
    <definedName name="TRNR_43ac8b18eecc453881cae2161ee07f2c_61_2" localSheetId="128" hidden="1">#REF!</definedName>
    <definedName name="TRNR_43ac8b18eecc453881cae2161ee07f2c_61_2" localSheetId="129" hidden="1">#REF!</definedName>
    <definedName name="TRNR_43ac8b18eecc453881cae2161ee07f2c_61_2" localSheetId="130" hidden="1">#REF!</definedName>
    <definedName name="TRNR_43ac8b18eecc453881cae2161ee07f2c_61_2" localSheetId="131" hidden="1">#REF!</definedName>
    <definedName name="TRNR_43ac8b18eecc453881cae2161ee07f2c_61_2" localSheetId="40" hidden="1">#REF!</definedName>
    <definedName name="TRNR_43ac8b18eecc453881cae2161ee07f2c_61_2" hidden="1">#REF!</definedName>
    <definedName name="TRNR_43b2610f12f54e07a5b7c43e955f2e4f_316_10" hidden="1">#REF!</definedName>
    <definedName name="TRNR_43b4f47ca32d42edaa6e58009831dc94_61_2" localSheetId="31" hidden="1">#REF!</definedName>
    <definedName name="TRNR_43b4f47ca32d42edaa6e58009831dc94_61_2" localSheetId="50" hidden="1">#REF!</definedName>
    <definedName name="TRNR_43b4f47ca32d42edaa6e58009831dc94_61_2" localSheetId="51" hidden="1">#REF!</definedName>
    <definedName name="TRNR_43b4f47ca32d42edaa6e58009831dc94_61_2" localSheetId="53" hidden="1">#REF!</definedName>
    <definedName name="TRNR_43b4f47ca32d42edaa6e58009831dc94_61_2" localSheetId="38" hidden="1">#REF!</definedName>
    <definedName name="TRNR_43b4f47ca32d42edaa6e58009831dc94_61_2" localSheetId="125" hidden="1">#REF!</definedName>
    <definedName name="TRNR_43b4f47ca32d42edaa6e58009831dc94_61_2" localSheetId="126" hidden="1">#REF!</definedName>
    <definedName name="TRNR_43b4f47ca32d42edaa6e58009831dc94_61_2" localSheetId="127" hidden="1">#REF!</definedName>
    <definedName name="TRNR_43b4f47ca32d42edaa6e58009831dc94_61_2" localSheetId="129" hidden="1">#REF!</definedName>
    <definedName name="TRNR_43b4f47ca32d42edaa6e58009831dc94_61_2" localSheetId="130" hidden="1">#REF!</definedName>
    <definedName name="TRNR_43b4f47ca32d42edaa6e58009831dc94_61_2" localSheetId="131" hidden="1">#REF!</definedName>
    <definedName name="TRNR_43b4f47ca32d42edaa6e58009831dc94_61_2" localSheetId="40" hidden="1">#REF!</definedName>
    <definedName name="TRNR_43b4f47ca32d42edaa6e58009831dc94_61_2" hidden="1">#REF!</definedName>
    <definedName name="TRNR_43b75b7866384ba58f089917d0dd5a6f_61_2" localSheetId="31" hidden="1">#REF!</definedName>
    <definedName name="TRNR_43b75b7866384ba58f089917d0dd5a6f_61_2" localSheetId="50" hidden="1">#REF!</definedName>
    <definedName name="TRNR_43b75b7866384ba58f089917d0dd5a6f_61_2" localSheetId="51" hidden="1">#REF!</definedName>
    <definedName name="TRNR_43b75b7866384ba58f089917d0dd5a6f_61_2" localSheetId="53" hidden="1">#REF!</definedName>
    <definedName name="TRNR_43b75b7866384ba58f089917d0dd5a6f_61_2" localSheetId="38" hidden="1">#REF!</definedName>
    <definedName name="TRNR_43b75b7866384ba58f089917d0dd5a6f_61_2" localSheetId="125" hidden="1">#REF!</definedName>
    <definedName name="TRNR_43b75b7866384ba58f089917d0dd5a6f_61_2" localSheetId="126" hidden="1">#REF!</definedName>
    <definedName name="TRNR_43b75b7866384ba58f089917d0dd5a6f_61_2" localSheetId="127" hidden="1">#REF!</definedName>
    <definedName name="TRNR_43b75b7866384ba58f089917d0dd5a6f_61_2" localSheetId="129" hidden="1">#REF!</definedName>
    <definedName name="TRNR_43b75b7866384ba58f089917d0dd5a6f_61_2" localSheetId="130" hidden="1">#REF!</definedName>
    <definedName name="TRNR_43b75b7866384ba58f089917d0dd5a6f_61_2" localSheetId="131" hidden="1">#REF!</definedName>
    <definedName name="TRNR_43b75b7866384ba58f089917d0dd5a6f_61_2" localSheetId="40" hidden="1">#REF!</definedName>
    <definedName name="TRNR_43b75b7866384ba58f089917d0dd5a6f_61_2" hidden="1">#REF!</definedName>
    <definedName name="TRNR_43b82174ce794854ac3dbe26eb8d1e82_61_6" localSheetId="31" hidden="1">#REF!</definedName>
    <definedName name="TRNR_43b82174ce794854ac3dbe26eb8d1e82_61_6" localSheetId="50" hidden="1">#REF!</definedName>
    <definedName name="TRNR_43b82174ce794854ac3dbe26eb8d1e82_61_6" localSheetId="51" hidden="1">#REF!</definedName>
    <definedName name="TRNR_43b82174ce794854ac3dbe26eb8d1e82_61_6" localSheetId="53" hidden="1">#REF!</definedName>
    <definedName name="TRNR_43b82174ce794854ac3dbe26eb8d1e82_61_6" localSheetId="54" hidden="1">#REF!</definedName>
    <definedName name="TRNR_43b82174ce794854ac3dbe26eb8d1e82_61_6" localSheetId="33" hidden="1">#REF!</definedName>
    <definedName name="TRNR_43b82174ce794854ac3dbe26eb8d1e82_61_6" localSheetId="34" hidden="1">#REF!</definedName>
    <definedName name="TRNR_43b82174ce794854ac3dbe26eb8d1e82_61_6" localSheetId="38" hidden="1">#REF!</definedName>
    <definedName name="TRNR_43b82174ce794854ac3dbe26eb8d1e82_61_6" localSheetId="124" hidden="1">#REF!</definedName>
    <definedName name="TRNR_43b82174ce794854ac3dbe26eb8d1e82_61_6" localSheetId="125" hidden="1">#REF!</definedName>
    <definedName name="TRNR_43b82174ce794854ac3dbe26eb8d1e82_61_6" localSheetId="126" hidden="1">#REF!</definedName>
    <definedName name="TRNR_43b82174ce794854ac3dbe26eb8d1e82_61_6" localSheetId="127" hidden="1">#REF!</definedName>
    <definedName name="TRNR_43b82174ce794854ac3dbe26eb8d1e82_61_6" localSheetId="128" hidden="1">#REF!</definedName>
    <definedName name="TRNR_43b82174ce794854ac3dbe26eb8d1e82_61_6" localSheetId="129" hidden="1">#REF!</definedName>
    <definedName name="TRNR_43b82174ce794854ac3dbe26eb8d1e82_61_6" localSheetId="130" hidden="1">#REF!</definedName>
    <definedName name="TRNR_43b82174ce794854ac3dbe26eb8d1e82_61_6" localSheetId="131" hidden="1">#REF!</definedName>
    <definedName name="TRNR_43b82174ce794854ac3dbe26eb8d1e82_61_6" localSheetId="40" hidden="1">#REF!</definedName>
    <definedName name="TRNR_43b82174ce794854ac3dbe26eb8d1e82_61_6" hidden="1">#REF!</definedName>
    <definedName name="TRNR_43c2685c4d2440928c9067ce9dd53e57_286_13" localSheetId="38" hidden="1">#REF!</definedName>
    <definedName name="TRNR_43c2685c4d2440928c9067ce9dd53e57_286_13" localSheetId="125" hidden="1">#REF!</definedName>
    <definedName name="TRNR_43c2685c4d2440928c9067ce9dd53e57_286_13" localSheetId="126" hidden="1">#REF!</definedName>
    <definedName name="TRNR_43c2685c4d2440928c9067ce9dd53e57_286_13" localSheetId="127" hidden="1">#REF!</definedName>
    <definedName name="TRNR_43c2685c4d2440928c9067ce9dd53e57_286_13" localSheetId="129" hidden="1">#REF!</definedName>
    <definedName name="TRNR_43c2685c4d2440928c9067ce9dd53e57_286_13" localSheetId="130" hidden="1">#REF!</definedName>
    <definedName name="TRNR_43c2685c4d2440928c9067ce9dd53e57_286_13" localSheetId="131" hidden="1">#REF!</definedName>
    <definedName name="TRNR_43c2685c4d2440928c9067ce9dd53e57_286_13" hidden="1">#REF!</definedName>
    <definedName name="TRNR_43c3ca46d8aa4a2886782820c6f2974c_996_27" localSheetId="31" hidden="1">#REF!</definedName>
    <definedName name="TRNR_43c3ca46d8aa4a2886782820c6f2974c_996_27" localSheetId="38" hidden="1">#REF!</definedName>
    <definedName name="TRNR_43c3ca46d8aa4a2886782820c6f2974c_996_27" localSheetId="125" hidden="1">#REF!</definedName>
    <definedName name="TRNR_43c3ca46d8aa4a2886782820c6f2974c_996_27" localSheetId="126" hidden="1">#REF!</definedName>
    <definedName name="TRNR_43c3ca46d8aa4a2886782820c6f2974c_996_27" localSheetId="127" hidden="1">#REF!</definedName>
    <definedName name="TRNR_43c3ca46d8aa4a2886782820c6f2974c_996_27" localSheetId="129" hidden="1">#REF!</definedName>
    <definedName name="TRNR_43c3ca46d8aa4a2886782820c6f2974c_996_27" localSheetId="130" hidden="1">#REF!</definedName>
    <definedName name="TRNR_43c3ca46d8aa4a2886782820c6f2974c_996_27" localSheetId="131" hidden="1">#REF!</definedName>
    <definedName name="TRNR_43c3ca46d8aa4a2886782820c6f2974c_996_27" localSheetId="40" hidden="1">#REF!</definedName>
    <definedName name="TRNR_43c3ca46d8aa4a2886782820c6f2974c_996_27" hidden="1">#REF!</definedName>
    <definedName name="TRNR_43caa851af274387bf24c12055ccafac_103_6" localSheetId="31" hidden="1">#REF!</definedName>
    <definedName name="TRNR_43caa851af274387bf24c12055ccafac_103_6" localSheetId="50" hidden="1">#REF!</definedName>
    <definedName name="TRNR_43caa851af274387bf24c12055ccafac_103_6" localSheetId="51" hidden="1">#REF!</definedName>
    <definedName name="TRNR_43caa851af274387bf24c12055ccafac_103_6" localSheetId="53" hidden="1">#REF!</definedName>
    <definedName name="TRNR_43caa851af274387bf24c12055ccafac_103_6" localSheetId="38" hidden="1">#REF!</definedName>
    <definedName name="TRNR_43caa851af274387bf24c12055ccafac_103_6" localSheetId="125" hidden="1">#REF!</definedName>
    <definedName name="TRNR_43caa851af274387bf24c12055ccafac_103_6" localSheetId="126" hidden="1">#REF!</definedName>
    <definedName name="TRNR_43caa851af274387bf24c12055ccafac_103_6" localSheetId="127" hidden="1">#REF!</definedName>
    <definedName name="TRNR_43caa851af274387bf24c12055ccafac_103_6" localSheetId="129" hidden="1">#REF!</definedName>
    <definedName name="TRNR_43caa851af274387bf24c12055ccafac_103_6" localSheetId="130" hidden="1">#REF!</definedName>
    <definedName name="TRNR_43caa851af274387bf24c12055ccafac_103_6" localSheetId="131" hidden="1">#REF!</definedName>
    <definedName name="TRNR_43caa851af274387bf24c12055ccafac_103_6" localSheetId="40" hidden="1">#REF!</definedName>
    <definedName name="TRNR_43caa851af274387bf24c12055ccafac_103_6" hidden="1">#REF!</definedName>
    <definedName name="TRNR_43d8a515f5584f84b80ac6f018cb337d_61_2" localSheetId="31" hidden="1">#REF!</definedName>
    <definedName name="TRNR_43d8a515f5584f84b80ac6f018cb337d_61_2" localSheetId="50" hidden="1">#REF!</definedName>
    <definedName name="TRNR_43d8a515f5584f84b80ac6f018cb337d_61_2" localSheetId="51" hidden="1">#REF!</definedName>
    <definedName name="TRNR_43d8a515f5584f84b80ac6f018cb337d_61_2" localSheetId="53" hidden="1">#REF!</definedName>
    <definedName name="TRNR_43d8a515f5584f84b80ac6f018cb337d_61_2" localSheetId="38" hidden="1">#REF!</definedName>
    <definedName name="TRNR_43d8a515f5584f84b80ac6f018cb337d_61_2" localSheetId="125" hidden="1">#REF!</definedName>
    <definedName name="TRNR_43d8a515f5584f84b80ac6f018cb337d_61_2" localSheetId="126" hidden="1">#REF!</definedName>
    <definedName name="TRNR_43d8a515f5584f84b80ac6f018cb337d_61_2" localSheetId="127" hidden="1">#REF!</definedName>
    <definedName name="TRNR_43d8a515f5584f84b80ac6f018cb337d_61_2" localSheetId="129" hidden="1">#REF!</definedName>
    <definedName name="TRNR_43d8a515f5584f84b80ac6f018cb337d_61_2" localSheetId="130" hidden="1">#REF!</definedName>
    <definedName name="TRNR_43d8a515f5584f84b80ac6f018cb337d_61_2" localSheetId="131" hidden="1">#REF!</definedName>
    <definedName name="TRNR_43d8a515f5584f84b80ac6f018cb337d_61_2" localSheetId="40" hidden="1">#REF!</definedName>
    <definedName name="TRNR_43d8a515f5584f84b80ac6f018cb337d_61_2" hidden="1">#REF!</definedName>
    <definedName name="TRNR_43d96d346b6e4edea66f91c7adf0b9e7_62_11" hidden="1">#REF!</definedName>
    <definedName name="TRNR_43dac23109ae4a60b3517ceee6dc00f3_4_1" localSheetId="5" hidden="1">#REF!</definedName>
    <definedName name="TRNR_43dac23109ae4a60b3517ceee6dc00f3_4_1" localSheetId="6" hidden="1">#REF!</definedName>
    <definedName name="TRNR_43dac23109ae4a60b3517ceee6dc00f3_4_1" localSheetId="7" hidden="1">#REF!</definedName>
    <definedName name="TRNR_43dac23109ae4a60b3517ceee6dc00f3_4_1" localSheetId="8" hidden="1">#REF!</definedName>
    <definedName name="TRNR_43dac23109ae4a60b3517ceee6dc00f3_4_1" localSheetId="9" hidden="1">#REF!</definedName>
    <definedName name="TRNR_43dac23109ae4a60b3517ceee6dc00f3_4_1" localSheetId="30" hidden="1">#REF!</definedName>
    <definedName name="TRNR_43dac23109ae4a60b3517ceee6dc00f3_4_1" localSheetId="38" hidden="1">#REF!</definedName>
    <definedName name="TRNR_43dac23109ae4a60b3517ceee6dc00f3_4_1" localSheetId="124" hidden="1">#REF!</definedName>
    <definedName name="TRNR_43dac23109ae4a60b3517ceee6dc00f3_4_1" localSheetId="125" hidden="1">#REF!</definedName>
    <definedName name="TRNR_43dac23109ae4a60b3517ceee6dc00f3_4_1" localSheetId="128" hidden="1">#REF!</definedName>
    <definedName name="TRNR_43dac23109ae4a60b3517ceee6dc00f3_4_1" localSheetId="129" hidden="1">#REF!</definedName>
    <definedName name="TRNR_43dac23109ae4a60b3517ceee6dc00f3_4_1" hidden="1">#REF!</definedName>
    <definedName name="TRNR_43dbef0091eb4347b5d03d572b814191_5672_12" localSheetId="31" hidden="1">#REF!</definedName>
    <definedName name="TRNR_43dbef0091eb4347b5d03d572b814191_5672_12" localSheetId="49" hidden="1">#REF!</definedName>
    <definedName name="TRNR_43dbef0091eb4347b5d03d572b814191_5672_12" localSheetId="50" hidden="1">#REF!</definedName>
    <definedName name="TRNR_43dbef0091eb4347b5d03d572b814191_5672_12" localSheetId="51" hidden="1">#REF!</definedName>
    <definedName name="TRNR_43dbef0091eb4347b5d03d572b814191_5672_12" localSheetId="53" hidden="1">#REF!</definedName>
    <definedName name="TRNR_43dbef0091eb4347b5d03d572b814191_5672_12" localSheetId="54" hidden="1">#REF!</definedName>
    <definedName name="TRNR_43dbef0091eb4347b5d03d572b814191_5672_12" localSheetId="33" hidden="1">#REF!</definedName>
    <definedName name="TRNR_43dbef0091eb4347b5d03d572b814191_5672_12" localSheetId="34" hidden="1">#REF!</definedName>
    <definedName name="TRNR_43dbef0091eb4347b5d03d572b814191_5672_12" localSheetId="38" hidden="1">#REF!</definedName>
    <definedName name="TRNR_43dbef0091eb4347b5d03d572b814191_5672_12" localSheetId="124" hidden="1">#REF!</definedName>
    <definedName name="TRNR_43dbef0091eb4347b5d03d572b814191_5672_12" localSheetId="125" hidden="1">#REF!</definedName>
    <definedName name="TRNR_43dbef0091eb4347b5d03d572b814191_5672_12" localSheetId="126" hidden="1">#REF!</definedName>
    <definedName name="TRNR_43dbef0091eb4347b5d03d572b814191_5672_12" localSheetId="127" hidden="1">#REF!</definedName>
    <definedName name="TRNR_43dbef0091eb4347b5d03d572b814191_5672_12" localSheetId="128" hidden="1">#REF!</definedName>
    <definedName name="TRNR_43dbef0091eb4347b5d03d572b814191_5672_12" localSheetId="129" hidden="1">#REF!</definedName>
    <definedName name="TRNR_43dbef0091eb4347b5d03d572b814191_5672_12" localSheetId="130" hidden="1">#REF!</definedName>
    <definedName name="TRNR_43dbef0091eb4347b5d03d572b814191_5672_12" localSheetId="131" hidden="1">#REF!</definedName>
    <definedName name="TRNR_43dbef0091eb4347b5d03d572b814191_5672_12" localSheetId="40" hidden="1">#REF!</definedName>
    <definedName name="TRNR_43dbef0091eb4347b5d03d572b814191_5672_12" hidden="1">#REF!</definedName>
    <definedName name="TRNR_440aafc98a1a4a66839a61c527dd3867_525_10" hidden="1">#REF!</definedName>
    <definedName name="TRNR_4413f606ed2f4414ba5271d9a4d4f9b5_144_6" localSheetId="31" hidden="1">#REF!</definedName>
    <definedName name="TRNR_4413f606ed2f4414ba5271d9a4d4f9b5_144_6" localSheetId="54" hidden="1">#REF!</definedName>
    <definedName name="TRNR_4413f606ed2f4414ba5271d9a4d4f9b5_144_6" localSheetId="38" hidden="1">#REF!</definedName>
    <definedName name="TRNR_4413f606ed2f4414ba5271d9a4d4f9b5_144_6" localSheetId="124" hidden="1">#REF!</definedName>
    <definedName name="TRNR_4413f606ed2f4414ba5271d9a4d4f9b5_144_6" localSheetId="125" hidden="1">#REF!</definedName>
    <definedName name="TRNR_4413f606ed2f4414ba5271d9a4d4f9b5_144_6" localSheetId="126" hidden="1">#REF!</definedName>
    <definedName name="TRNR_4413f606ed2f4414ba5271d9a4d4f9b5_144_6" localSheetId="127" hidden="1">#REF!</definedName>
    <definedName name="TRNR_4413f606ed2f4414ba5271d9a4d4f9b5_144_6" localSheetId="128" hidden="1">#REF!</definedName>
    <definedName name="TRNR_4413f606ed2f4414ba5271d9a4d4f9b5_144_6" localSheetId="129" hidden="1">#REF!</definedName>
    <definedName name="TRNR_4413f606ed2f4414ba5271d9a4d4f9b5_144_6" localSheetId="130" hidden="1">#REF!</definedName>
    <definedName name="TRNR_4413f606ed2f4414ba5271d9a4d4f9b5_144_6" localSheetId="131" hidden="1">#REF!</definedName>
    <definedName name="TRNR_4413f606ed2f4414ba5271d9a4d4f9b5_144_6" localSheetId="40" hidden="1">#REF!</definedName>
    <definedName name="TRNR_4413f606ed2f4414ba5271d9a4d4f9b5_144_6" hidden="1">#REF!</definedName>
    <definedName name="TRNR_441ec9417cac4fc7a7957e44d2c63ad2_61_2" localSheetId="31" hidden="1">#REF!</definedName>
    <definedName name="TRNR_441ec9417cac4fc7a7957e44d2c63ad2_61_2" localSheetId="50" hidden="1">#REF!</definedName>
    <definedName name="TRNR_441ec9417cac4fc7a7957e44d2c63ad2_61_2" localSheetId="51" hidden="1">#REF!</definedName>
    <definedName name="TRNR_441ec9417cac4fc7a7957e44d2c63ad2_61_2" localSheetId="53" hidden="1">#REF!</definedName>
    <definedName name="TRNR_441ec9417cac4fc7a7957e44d2c63ad2_61_2" localSheetId="38" hidden="1">#REF!</definedName>
    <definedName name="TRNR_441ec9417cac4fc7a7957e44d2c63ad2_61_2" localSheetId="125" hidden="1">#REF!</definedName>
    <definedName name="TRNR_441ec9417cac4fc7a7957e44d2c63ad2_61_2" localSheetId="126" hidden="1">#REF!</definedName>
    <definedName name="TRNR_441ec9417cac4fc7a7957e44d2c63ad2_61_2" localSheetId="127" hidden="1">#REF!</definedName>
    <definedName name="TRNR_441ec9417cac4fc7a7957e44d2c63ad2_61_2" localSheetId="129" hidden="1">#REF!</definedName>
    <definedName name="TRNR_441ec9417cac4fc7a7957e44d2c63ad2_61_2" localSheetId="130" hidden="1">#REF!</definedName>
    <definedName name="TRNR_441ec9417cac4fc7a7957e44d2c63ad2_61_2" localSheetId="131" hidden="1">#REF!</definedName>
    <definedName name="TRNR_441ec9417cac4fc7a7957e44d2c63ad2_61_2" localSheetId="40" hidden="1">#REF!</definedName>
    <definedName name="TRNR_441ec9417cac4fc7a7957e44d2c63ad2_61_2" hidden="1">#REF!</definedName>
    <definedName name="TRNR_441ff898db2f41ada458e94abd7a5517_61_2" localSheetId="31" hidden="1">#REF!</definedName>
    <definedName name="TRNR_441ff898db2f41ada458e94abd7a5517_61_2" localSheetId="50" hidden="1">#REF!</definedName>
    <definedName name="TRNR_441ff898db2f41ada458e94abd7a5517_61_2" localSheetId="51" hidden="1">#REF!</definedName>
    <definedName name="TRNR_441ff898db2f41ada458e94abd7a5517_61_2" localSheetId="53" hidden="1">#REF!</definedName>
    <definedName name="TRNR_441ff898db2f41ada458e94abd7a5517_61_2" localSheetId="38" hidden="1">#REF!</definedName>
    <definedName name="TRNR_441ff898db2f41ada458e94abd7a5517_61_2" localSheetId="125" hidden="1">#REF!</definedName>
    <definedName name="TRNR_441ff898db2f41ada458e94abd7a5517_61_2" localSheetId="126" hidden="1">#REF!</definedName>
    <definedName name="TRNR_441ff898db2f41ada458e94abd7a5517_61_2" localSheetId="127" hidden="1">#REF!</definedName>
    <definedName name="TRNR_441ff898db2f41ada458e94abd7a5517_61_2" localSheetId="129" hidden="1">#REF!</definedName>
    <definedName name="TRNR_441ff898db2f41ada458e94abd7a5517_61_2" localSheetId="130" hidden="1">#REF!</definedName>
    <definedName name="TRNR_441ff898db2f41ada458e94abd7a5517_61_2" localSheetId="131" hidden="1">#REF!</definedName>
    <definedName name="TRNR_441ff898db2f41ada458e94abd7a5517_61_2" localSheetId="40" hidden="1">#REF!</definedName>
    <definedName name="TRNR_441ff898db2f41ada458e94abd7a5517_61_2" hidden="1">#REF!</definedName>
    <definedName name="TRNR_4459fc451c75460f9d8c78d372014a69_61_2" localSheetId="31" hidden="1">#REF!</definedName>
    <definedName name="TRNR_4459fc451c75460f9d8c78d372014a69_61_2" localSheetId="50" hidden="1">#REF!</definedName>
    <definedName name="TRNR_4459fc451c75460f9d8c78d372014a69_61_2" localSheetId="51" hidden="1">#REF!</definedName>
    <definedName name="TRNR_4459fc451c75460f9d8c78d372014a69_61_2" localSheetId="53" hidden="1">#REF!</definedName>
    <definedName name="TRNR_4459fc451c75460f9d8c78d372014a69_61_2" localSheetId="38" hidden="1">#REF!</definedName>
    <definedName name="TRNR_4459fc451c75460f9d8c78d372014a69_61_2" localSheetId="125" hidden="1">#REF!</definedName>
    <definedName name="TRNR_4459fc451c75460f9d8c78d372014a69_61_2" localSheetId="126" hidden="1">#REF!</definedName>
    <definedName name="TRNR_4459fc451c75460f9d8c78d372014a69_61_2" localSheetId="127" hidden="1">#REF!</definedName>
    <definedName name="TRNR_4459fc451c75460f9d8c78d372014a69_61_2" localSheetId="129" hidden="1">#REF!</definedName>
    <definedName name="TRNR_4459fc451c75460f9d8c78d372014a69_61_2" localSheetId="130" hidden="1">#REF!</definedName>
    <definedName name="TRNR_4459fc451c75460f9d8c78d372014a69_61_2" localSheetId="131" hidden="1">#REF!</definedName>
    <definedName name="TRNR_4459fc451c75460f9d8c78d372014a69_61_2" localSheetId="40" hidden="1">#REF!</definedName>
    <definedName name="TRNR_4459fc451c75460f9d8c78d372014a69_61_2" hidden="1">#REF!</definedName>
    <definedName name="TRNR_4461b5a193d543dba862bca3637d7d44_1198_27" localSheetId="38" hidden="1">#REF!</definedName>
    <definedName name="TRNR_4461b5a193d543dba862bca3637d7d44_1198_27" localSheetId="125" hidden="1">#REF!</definedName>
    <definedName name="TRNR_4461b5a193d543dba862bca3637d7d44_1198_27" localSheetId="126" hidden="1">#REF!</definedName>
    <definedName name="TRNR_4461b5a193d543dba862bca3637d7d44_1198_27" localSheetId="127" hidden="1">#REF!</definedName>
    <definedName name="TRNR_4461b5a193d543dba862bca3637d7d44_1198_27" localSheetId="129" hidden="1">#REF!</definedName>
    <definedName name="TRNR_4461b5a193d543dba862bca3637d7d44_1198_27" localSheetId="130" hidden="1">#REF!</definedName>
    <definedName name="TRNR_4461b5a193d543dba862bca3637d7d44_1198_27" localSheetId="131" hidden="1">#REF!</definedName>
    <definedName name="TRNR_4461b5a193d543dba862bca3637d7d44_1198_27" hidden="1">#REF!</definedName>
    <definedName name="TRNR_4468d6ba2c124203afaf6754c4354e3d_52_3" localSheetId="31" hidden="1">#REF!</definedName>
    <definedName name="TRNR_4468d6ba2c124203afaf6754c4354e3d_52_3" localSheetId="38" hidden="1">#REF!</definedName>
    <definedName name="TRNR_4468d6ba2c124203afaf6754c4354e3d_52_3" localSheetId="125" hidden="1">#REF!</definedName>
    <definedName name="TRNR_4468d6ba2c124203afaf6754c4354e3d_52_3" localSheetId="126" hidden="1">#REF!</definedName>
    <definedName name="TRNR_4468d6ba2c124203afaf6754c4354e3d_52_3" localSheetId="127" hidden="1">#REF!</definedName>
    <definedName name="TRNR_4468d6ba2c124203afaf6754c4354e3d_52_3" localSheetId="129" hidden="1">#REF!</definedName>
    <definedName name="TRNR_4468d6ba2c124203afaf6754c4354e3d_52_3" localSheetId="130" hidden="1">#REF!</definedName>
    <definedName name="TRNR_4468d6ba2c124203afaf6754c4354e3d_52_3" localSheetId="131" hidden="1">#REF!</definedName>
    <definedName name="TRNR_4468d6ba2c124203afaf6754c4354e3d_52_3" localSheetId="40" hidden="1">#REF!</definedName>
    <definedName name="TRNR_4468d6ba2c124203afaf6754c4354e3d_52_3" hidden="1">#REF!</definedName>
    <definedName name="TRNR_4472d18d8da242aeafa1e8e87d6322ed_61_2" localSheetId="31" hidden="1">#REF!</definedName>
    <definedName name="TRNR_4472d18d8da242aeafa1e8e87d6322ed_61_2" localSheetId="50" hidden="1">#REF!</definedName>
    <definedName name="TRNR_4472d18d8da242aeafa1e8e87d6322ed_61_2" localSheetId="51" hidden="1">#REF!</definedName>
    <definedName name="TRNR_4472d18d8da242aeafa1e8e87d6322ed_61_2" localSheetId="53" hidden="1">#REF!</definedName>
    <definedName name="TRNR_4472d18d8da242aeafa1e8e87d6322ed_61_2" localSheetId="38" hidden="1">#REF!</definedName>
    <definedName name="TRNR_4472d18d8da242aeafa1e8e87d6322ed_61_2" localSheetId="125" hidden="1">#REF!</definedName>
    <definedName name="TRNR_4472d18d8da242aeafa1e8e87d6322ed_61_2" localSheetId="126" hidden="1">#REF!</definedName>
    <definedName name="TRNR_4472d18d8da242aeafa1e8e87d6322ed_61_2" localSheetId="127" hidden="1">#REF!</definedName>
    <definedName name="TRNR_4472d18d8da242aeafa1e8e87d6322ed_61_2" localSheetId="129" hidden="1">#REF!</definedName>
    <definedName name="TRNR_4472d18d8da242aeafa1e8e87d6322ed_61_2" localSheetId="130" hidden="1">#REF!</definedName>
    <definedName name="TRNR_4472d18d8da242aeafa1e8e87d6322ed_61_2" localSheetId="131" hidden="1">#REF!</definedName>
    <definedName name="TRNR_4472d18d8da242aeafa1e8e87d6322ed_61_2" localSheetId="40" hidden="1">#REF!</definedName>
    <definedName name="TRNR_4472d18d8da242aeafa1e8e87d6322ed_61_2" hidden="1">#REF!</definedName>
    <definedName name="TRNR_449a111cdd654009befcb1772bd1b542_61_2" localSheetId="31" hidden="1">#REF!</definedName>
    <definedName name="TRNR_449a111cdd654009befcb1772bd1b542_61_2" localSheetId="50" hidden="1">#REF!</definedName>
    <definedName name="TRNR_449a111cdd654009befcb1772bd1b542_61_2" localSheetId="51" hidden="1">#REF!</definedName>
    <definedName name="TRNR_449a111cdd654009befcb1772bd1b542_61_2" localSheetId="53" hidden="1">#REF!</definedName>
    <definedName name="TRNR_449a111cdd654009befcb1772bd1b542_61_2" localSheetId="38" hidden="1">#REF!</definedName>
    <definedName name="TRNR_449a111cdd654009befcb1772bd1b542_61_2" localSheetId="125" hidden="1">#REF!</definedName>
    <definedName name="TRNR_449a111cdd654009befcb1772bd1b542_61_2" localSheetId="126" hidden="1">#REF!</definedName>
    <definedName name="TRNR_449a111cdd654009befcb1772bd1b542_61_2" localSheetId="127" hidden="1">#REF!</definedName>
    <definedName name="TRNR_449a111cdd654009befcb1772bd1b542_61_2" localSheetId="129" hidden="1">#REF!</definedName>
    <definedName name="TRNR_449a111cdd654009befcb1772bd1b542_61_2" localSheetId="130" hidden="1">#REF!</definedName>
    <definedName name="TRNR_449a111cdd654009befcb1772bd1b542_61_2" localSheetId="131" hidden="1">#REF!</definedName>
    <definedName name="TRNR_449a111cdd654009befcb1772bd1b542_61_2" localSheetId="40" hidden="1">#REF!</definedName>
    <definedName name="TRNR_449a111cdd654009befcb1772bd1b542_61_2" hidden="1">#REF!</definedName>
    <definedName name="TRNR_449db4cad14f4cd5bb8bbaa50123185c_543_3" localSheetId="5" hidden="1">#REF!</definedName>
    <definedName name="TRNR_449db4cad14f4cd5bb8bbaa50123185c_543_3" localSheetId="6" hidden="1">#REF!</definedName>
    <definedName name="TRNR_449db4cad14f4cd5bb8bbaa50123185c_543_3" localSheetId="7" hidden="1">#REF!</definedName>
    <definedName name="TRNR_449db4cad14f4cd5bb8bbaa50123185c_543_3" localSheetId="8" hidden="1">#REF!</definedName>
    <definedName name="TRNR_449db4cad14f4cd5bb8bbaa50123185c_543_3" localSheetId="9" hidden="1">#REF!</definedName>
    <definedName name="TRNR_449db4cad14f4cd5bb8bbaa50123185c_543_3" localSheetId="30" hidden="1">#REF!</definedName>
    <definedName name="TRNR_449db4cad14f4cd5bb8bbaa50123185c_543_3" localSheetId="49" hidden="1">#REF!</definedName>
    <definedName name="TRNR_449db4cad14f4cd5bb8bbaa50123185c_543_3" localSheetId="50" hidden="1">#REF!</definedName>
    <definedName name="TRNR_449db4cad14f4cd5bb8bbaa50123185c_543_3" localSheetId="51" hidden="1">#REF!</definedName>
    <definedName name="TRNR_449db4cad14f4cd5bb8bbaa50123185c_543_3" localSheetId="53" hidden="1">#REF!</definedName>
    <definedName name="TRNR_449db4cad14f4cd5bb8bbaa50123185c_543_3" localSheetId="124" hidden="1">#REF!</definedName>
    <definedName name="TRNR_449db4cad14f4cd5bb8bbaa50123185c_543_3" localSheetId="125" hidden="1">#REF!</definedName>
    <definedName name="TRNR_449db4cad14f4cd5bb8bbaa50123185c_543_3" localSheetId="126" hidden="1">#REF!</definedName>
    <definedName name="TRNR_449db4cad14f4cd5bb8bbaa50123185c_543_3" localSheetId="127" hidden="1">#REF!</definedName>
    <definedName name="TRNR_449db4cad14f4cd5bb8bbaa50123185c_543_3" localSheetId="128" hidden="1">#REF!</definedName>
    <definedName name="TRNR_449db4cad14f4cd5bb8bbaa50123185c_543_3" localSheetId="129" hidden="1">#REF!</definedName>
    <definedName name="TRNR_449db4cad14f4cd5bb8bbaa50123185c_543_3" localSheetId="130" hidden="1">#REF!</definedName>
    <definedName name="TRNR_449db4cad14f4cd5bb8bbaa50123185c_543_3" localSheetId="131" hidden="1">#REF!</definedName>
    <definedName name="TRNR_449db4cad14f4cd5bb8bbaa50123185c_543_3" localSheetId="138" hidden="1">#REF!</definedName>
    <definedName name="TRNR_449db4cad14f4cd5bb8bbaa50123185c_543_3" hidden="1">#REF!</definedName>
    <definedName name="TRNR_44a4ed741fd2463f9bb29c228a0e3f70_6200_4" localSheetId="5" hidden="1">#REF!</definedName>
    <definedName name="TRNR_44a4ed741fd2463f9bb29c228a0e3f70_6200_4" localSheetId="6" hidden="1">#REF!</definedName>
    <definedName name="TRNR_44a4ed741fd2463f9bb29c228a0e3f70_6200_4" localSheetId="7" hidden="1">#REF!</definedName>
    <definedName name="TRNR_44a4ed741fd2463f9bb29c228a0e3f70_6200_4" localSheetId="8" hidden="1">#REF!</definedName>
    <definedName name="TRNR_44a4ed741fd2463f9bb29c228a0e3f70_6200_4" localSheetId="9" hidden="1">#REF!</definedName>
    <definedName name="TRNR_44a4ed741fd2463f9bb29c228a0e3f70_6200_4" localSheetId="38" hidden="1">#REF!</definedName>
    <definedName name="TRNR_44a4ed741fd2463f9bb29c228a0e3f70_6200_4" localSheetId="125" hidden="1">#REF!</definedName>
    <definedName name="TRNR_44a4ed741fd2463f9bb29c228a0e3f70_6200_4" localSheetId="126" hidden="1">#REF!</definedName>
    <definedName name="TRNR_44a4ed741fd2463f9bb29c228a0e3f70_6200_4" localSheetId="127" hidden="1">#REF!</definedName>
    <definedName name="TRNR_44a4ed741fd2463f9bb29c228a0e3f70_6200_4" localSheetId="129" hidden="1">#REF!</definedName>
    <definedName name="TRNR_44a4ed741fd2463f9bb29c228a0e3f70_6200_4" localSheetId="130" hidden="1">#REF!</definedName>
    <definedName name="TRNR_44a4ed741fd2463f9bb29c228a0e3f70_6200_4" localSheetId="131" hidden="1">#REF!</definedName>
    <definedName name="TRNR_44a4ed741fd2463f9bb29c228a0e3f70_6200_4" localSheetId="138" hidden="1">#REF!</definedName>
    <definedName name="TRNR_44a4ed741fd2463f9bb29c228a0e3f70_6200_4" hidden="1">#REF!</definedName>
    <definedName name="TRNR_44ae0c30dc034e61a0ad9983f1fa5b13_525_10" hidden="1">#REF!</definedName>
    <definedName name="TRNR_44ba288eed1c43ceb466d8fdeeed1280_5932_6" localSheetId="38" hidden="1">#REF!</definedName>
    <definedName name="TRNR_44ba288eed1c43ceb466d8fdeeed1280_5932_6" localSheetId="124" hidden="1">#REF!</definedName>
    <definedName name="TRNR_44ba288eed1c43ceb466d8fdeeed1280_5932_6" localSheetId="125" hidden="1">#REF!</definedName>
    <definedName name="TRNR_44ba288eed1c43ceb466d8fdeeed1280_5932_6" localSheetId="128" hidden="1">#REF!</definedName>
    <definedName name="TRNR_44ba288eed1c43ceb466d8fdeeed1280_5932_6" hidden="1">#REF!</definedName>
    <definedName name="TRNR_44c0e0e6986e46b6841a0b70203a4fc0_25_6" localSheetId="38" hidden="1">#REF!</definedName>
    <definedName name="TRNR_44c0e0e6986e46b6841a0b70203a4fc0_25_6" localSheetId="125" hidden="1">#REF!</definedName>
    <definedName name="TRNR_44c0e0e6986e46b6841a0b70203a4fc0_25_6" localSheetId="126" hidden="1">#REF!</definedName>
    <definedName name="TRNR_44c0e0e6986e46b6841a0b70203a4fc0_25_6" localSheetId="127" hidden="1">#REF!</definedName>
    <definedName name="TRNR_44c0e0e6986e46b6841a0b70203a4fc0_25_6" localSheetId="128" hidden="1">#REF!</definedName>
    <definedName name="TRNR_44c0e0e6986e46b6841a0b70203a4fc0_25_6" localSheetId="129" hidden="1">#REF!</definedName>
    <definedName name="TRNR_44c0e0e6986e46b6841a0b70203a4fc0_25_6" localSheetId="130" hidden="1">#REF!</definedName>
    <definedName name="TRNR_44c0e0e6986e46b6841a0b70203a4fc0_25_6" localSheetId="131" hidden="1">#REF!</definedName>
    <definedName name="TRNR_44c0e0e6986e46b6841a0b70203a4fc0_25_6" hidden="1">#REF!</definedName>
    <definedName name="TRNR_44c237193a304330b0cdd0465601c045_61_2" localSheetId="31" hidden="1">#REF!</definedName>
    <definedName name="TRNR_44c237193a304330b0cdd0465601c045_61_2" localSheetId="50" hidden="1">#REF!</definedName>
    <definedName name="TRNR_44c237193a304330b0cdd0465601c045_61_2" localSheetId="51" hidden="1">#REF!</definedName>
    <definedName name="TRNR_44c237193a304330b0cdd0465601c045_61_2" localSheetId="53" hidden="1">#REF!</definedName>
    <definedName name="TRNR_44c237193a304330b0cdd0465601c045_61_2" localSheetId="38" hidden="1">#REF!</definedName>
    <definedName name="TRNR_44c237193a304330b0cdd0465601c045_61_2" localSheetId="125" hidden="1">#REF!</definedName>
    <definedName name="TRNR_44c237193a304330b0cdd0465601c045_61_2" localSheetId="126" hidden="1">#REF!</definedName>
    <definedName name="TRNR_44c237193a304330b0cdd0465601c045_61_2" localSheetId="127" hidden="1">#REF!</definedName>
    <definedName name="TRNR_44c237193a304330b0cdd0465601c045_61_2" localSheetId="129" hidden="1">#REF!</definedName>
    <definedName name="TRNR_44c237193a304330b0cdd0465601c045_61_2" localSheetId="130" hidden="1">#REF!</definedName>
    <definedName name="TRNR_44c237193a304330b0cdd0465601c045_61_2" localSheetId="131" hidden="1">#REF!</definedName>
    <definedName name="TRNR_44c237193a304330b0cdd0465601c045_61_2" localSheetId="40" hidden="1">#REF!</definedName>
    <definedName name="TRNR_44c237193a304330b0cdd0465601c045_61_2" hidden="1">#REF!</definedName>
    <definedName name="TRNR_44ca1cbd002a4c8d8115609af593664e_61_2" localSheetId="31" hidden="1">#REF!</definedName>
    <definedName name="TRNR_44ca1cbd002a4c8d8115609af593664e_61_2" localSheetId="50" hidden="1">#REF!</definedName>
    <definedName name="TRNR_44ca1cbd002a4c8d8115609af593664e_61_2" localSheetId="51" hidden="1">#REF!</definedName>
    <definedName name="TRNR_44ca1cbd002a4c8d8115609af593664e_61_2" localSheetId="53" hidden="1">#REF!</definedName>
    <definedName name="TRNR_44ca1cbd002a4c8d8115609af593664e_61_2" localSheetId="38" hidden="1">#REF!</definedName>
    <definedName name="TRNR_44ca1cbd002a4c8d8115609af593664e_61_2" localSheetId="125" hidden="1">#REF!</definedName>
    <definedName name="TRNR_44ca1cbd002a4c8d8115609af593664e_61_2" localSheetId="126" hidden="1">#REF!</definedName>
    <definedName name="TRNR_44ca1cbd002a4c8d8115609af593664e_61_2" localSheetId="127" hidden="1">#REF!</definedName>
    <definedName name="TRNR_44ca1cbd002a4c8d8115609af593664e_61_2" localSheetId="129" hidden="1">#REF!</definedName>
    <definedName name="TRNR_44ca1cbd002a4c8d8115609af593664e_61_2" localSheetId="130" hidden="1">#REF!</definedName>
    <definedName name="TRNR_44ca1cbd002a4c8d8115609af593664e_61_2" localSheetId="131" hidden="1">#REF!</definedName>
    <definedName name="TRNR_44ca1cbd002a4c8d8115609af593664e_61_2" localSheetId="40" hidden="1">#REF!</definedName>
    <definedName name="TRNR_44ca1cbd002a4c8d8115609af593664e_61_2" hidden="1">#REF!</definedName>
    <definedName name="TRNR_44ca6578033c4ee18c2903d4d56b3745_5995_6" localSheetId="38" hidden="1">#REF!</definedName>
    <definedName name="TRNR_44ca6578033c4ee18c2903d4d56b3745_5995_6" localSheetId="124" hidden="1">#REF!</definedName>
    <definedName name="TRNR_44ca6578033c4ee18c2903d4d56b3745_5995_6" localSheetId="125" hidden="1">#REF!</definedName>
    <definedName name="TRNR_44ca6578033c4ee18c2903d4d56b3745_5995_6" localSheetId="128" hidden="1">#REF!</definedName>
    <definedName name="TRNR_44ca6578033c4ee18c2903d4d56b3745_5995_6" hidden="1">#REF!</definedName>
    <definedName name="TRNR_44d7715d5ced42acb785f2f3c7a139fb_61_2" localSheetId="31" hidden="1">#REF!</definedName>
    <definedName name="TRNR_44d7715d5ced42acb785f2f3c7a139fb_61_2" localSheetId="50" hidden="1">#REF!</definedName>
    <definedName name="TRNR_44d7715d5ced42acb785f2f3c7a139fb_61_2" localSheetId="51" hidden="1">#REF!</definedName>
    <definedName name="TRNR_44d7715d5ced42acb785f2f3c7a139fb_61_2" localSheetId="53" hidden="1">#REF!</definedName>
    <definedName name="TRNR_44d7715d5ced42acb785f2f3c7a139fb_61_2" localSheetId="38" hidden="1">#REF!</definedName>
    <definedName name="TRNR_44d7715d5ced42acb785f2f3c7a139fb_61_2" localSheetId="125" hidden="1">#REF!</definedName>
    <definedName name="TRNR_44d7715d5ced42acb785f2f3c7a139fb_61_2" localSheetId="126" hidden="1">#REF!</definedName>
    <definedName name="TRNR_44d7715d5ced42acb785f2f3c7a139fb_61_2" localSheetId="127" hidden="1">#REF!</definedName>
    <definedName name="TRNR_44d7715d5ced42acb785f2f3c7a139fb_61_2" localSheetId="129" hidden="1">#REF!</definedName>
    <definedName name="TRNR_44d7715d5ced42acb785f2f3c7a139fb_61_2" localSheetId="130" hidden="1">#REF!</definedName>
    <definedName name="TRNR_44d7715d5ced42acb785f2f3c7a139fb_61_2" localSheetId="131" hidden="1">#REF!</definedName>
    <definedName name="TRNR_44d7715d5ced42acb785f2f3c7a139fb_61_2" localSheetId="138" hidden="1">#REF!</definedName>
    <definedName name="TRNR_44d7715d5ced42acb785f2f3c7a139fb_61_2" localSheetId="40" hidden="1">#REF!</definedName>
    <definedName name="TRNR_44d7715d5ced42acb785f2f3c7a139fb_61_2" hidden="1">#REF!</definedName>
    <definedName name="TRNR_44e4c4339c244871bb7b800f76746822_20_4" localSheetId="38" hidden="1">#REF!</definedName>
    <definedName name="TRNR_44e4c4339c244871bb7b800f76746822_20_4" localSheetId="125" hidden="1">#REF!</definedName>
    <definedName name="TRNR_44e4c4339c244871bb7b800f76746822_20_4" localSheetId="126" hidden="1">#REF!</definedName>
    <definedName name="TRNR_44e4c4339c244871bb7b800f76746822_20_4" localSheetId="127" hidden="1">#REF!</definedName>
    <definedName name="TRNR_44e4c4339c244871bb7b800f76746822_20_4" localSheetId="129" hidden="1">#REF!</definedName>
    <definedName name="TRNR_44e4c4339c244871bb7b800f76746822_20_4" localSheetId="130" hidden="1">#REF!</definedName>
    <definedName name="TRNR_44e4c4339c244871bb7b800f76746822_20_4" localSheetId="131" hidden="1">#REF!</definedName>
    <definedName name="TRNR_44e4c4339c244871bb7b800f76746822_20_4" hidden="1">#REF!</definedName>
    <definedName name="TRNR_450cf95bb47344a8b4b7e1d7c1495f9c_61_2" localSheetId="31" hidden="1">#REF!</definedName>
    <definedName name="TRNR_450cf95bb47344a8b4b7e1d7c1495f9c_61_2" localSheetId="50" hidden="1">#REF!</definedName>
    <definedName name="TRNR_450cf95bb47344a8b4b7e1d7c1495f9c_61_2" localSheetId="51" hidden="1">#REF!</definedName>
    <definedName name="TRNR_450cf95bb47344a8b4b7e1d7c1495f9c_61_2" localSheetId="53" hidden="1">#REF!</definedName>
    <definedName name="TRNR_450cf95bb47344a8b4b7e1d7c1495f9c_61_2" localSheetId="38" hidden="1">#REF!</definedName>
    <definedName name="TRNR_450cf95bb47344a8b4b7e1d7c1495f9c_61_2" localSheetId="125" hidden="1">#REF!</definedName>
    <definedName name="TRNR_450cf95bb47344a8b4b7e1d7c1495f9c_61_2" localSheetId="126" hidden="1">#REF!</definedName>
    <definedName name="TRNR_450cf95bb47344a8b4b7e1d7c1495f9c_61_2" localSheetId="127" hidden="1">#REF!</definedName>
    <definedName name="TRNR_450cf95bb47344a8b4b7e1d7c1495f9c_61_2" localSheetId="129" hidden="1">#REF!</definedName>
    <definedName name="TRNR_450cf95bb47344a8b4b7e1d7c1495f9c_61_2" localSheetId="130" hidden="1">#REF!</definedName>
    <definedName name="TRNR_450cf95bb47344a8b4b7e1d7c1495f9c_61_2" localSheetId="131" hidden="1">#REF!</definedName>
    <definedName name="TRNR_450cf95bb47344a8b4b7e1d7c1495f9c_61_2" localSheetId="40" hidden="1">#REF!</definedName>
    <definedName name="TRNR_450cf95bb47344a8b4b7e1d7c1495f9c_61_2" hidden="1">#REF!</definedName>
    <definedName name="TRNR_4519dc9d85a949efaf18977ed75cf511_61_2" localSheetId="31" hidden="1">#REF!</definedName>
    <definedName name="TRNR_4519dc9d85a949efaf18977ed75cf511_61_2" localSheetId="50" hidden="1">#REF!</definedName>
    <definedName name="TRNR_4519dc9d85a949efaf18977ed75cf511_61_2" localSheetId="51" hidden="1">#REF!</definedName>
    <definedName name="TRNR_4519dc9d85a949efaf18977ed75cf511_61_2" localSheetId="53" hidden="1">#REF!</definedName>
    <definedName name="TRNR_4519dc9d85a949efaf18977ed75cf511_61_2" localSheetId="38" hidden="1">#REF!</definedName>
    <definedName name="TRNR_4519dc9d85a949efaf18977ed75cf511_61_2" localSheetId="125" hidden="1">#REF!</definedName>
    <definedName name="TRNR_4519dc9d85a949efaf18977ed75cf511_61_2" localSheetId="126" hidden="1">#REF!</definedName>
    <definedName name="TRNR_4519dc9d85a949efaf18977ed75cf511_61_2" localSheetId="127" hidden="1">#REF!</definedName>
    <definedName name="TRNR_4519dc9d85a949efaf18977ed75cf511_61_2" localSheetId="129" hidden="1">#REF!</definedName>
    <definedName name="TRNR_4519dc9d85a949efaf18977ed75cf511_61_2" localSheetId="130" hidden="1">#REF!</definedName>
    <definedName name="TRNR_4519dc9d85a949efaf18977ed75cf511_61_2" localSheetId="131" hidden="1">#REF!</definedName>
    <definedName name="TRNR_4519dc9d85a949efaf18977ed75cf511_61_2" localSheetId="40" hidden="1">#REF!</definedName>
    <definedName name="TRNR_4519dc9d85a949efaf18977ed75cf511_61_2" hidden="1">#REF!</definedName>
    <definedName name="TRNR_45333707aeb84623835c3f3ff961b9af_5930_6" localSheetId="38" hidden="1">#REF!</definedName>
    <definedName name="TRNR_45333707aeb84623835c3f3ff961b9af_5930_6" localSheetId="124" hidden="1">#REF!</definedName>
    <definedName name="TRNR_45333707aeb84623835c3f3ff961b9af_5930_6" localSheetId="125" hidden="1">#REF!</definedName>
    <definedName name="TRNR_45333707aeb84623835c3f3ff961b9af_5930_6" localSheetId="128" hidden="1">#REF!</definedName>
    <definedName name="TRNR_45333707aeb84623835c3f3ff961b9af_5930_6" localSheetId="129" hidden="1">#REF!</definedName>
    <definedName name="TRNR_45333707aeb84623835c3f3ff961b9af_5930_6" localSheetId="130" hidden="1">#REF!</definedName>
    <definedName name="TRNR_45333707aeb84623835c3f3ff961b9af_5930_6" localSheetId="131" hidden="1">#REF!</definedName>
    <definedName name="TRNR_45333707aeb84623835c3f3ff961b9af_5930_6" hidden="1">#REF!</definedName>
    <definedName name="TRNR_453dda0bfae54e988f6a055fc5116bab_6073_2" hidden="1">#REF!</definedName>
    <definedName name="TRNR_453fbcbb96f143869fafd31d9ec4b1ae_5967_6" localSheetId="38" hidden="1">#REF!</definedName>
    <definedName name="TRNR_453fbcbb96f143869fafd31d9ec4b1ae_5967_6" localSheetId="124" hidden="1">#REF!</definedName>
    <definedName name="TRNR_453fbcbb96f143869fafd31d9ec4b1ae_5967_6" localSheetId="125" hidden="1">#REF!</definedName>
    <definedName name="TRNR_453fbcbb96f143869fafd31d9ec4b1ae_5967_6" localSheetId="128" hidden="1">#REF!</definedName>
    <definedName name="TRNR_453fbcbb96f143869fafd31d9ec4b1ae_5967_6" hidden="1">#REF!</definedName>
    <definedName name="TRNR_45422f69c64d4e1b9eb76b22a1dcc1e6_61_2" localSheetId="31" hidden="1">#REF!</definedName>
    <definedName name="TRNR_45422f69c64d4e1b9eb76b22a1dcc1e6_61_2" localSheetId="50" hidden="1">#REF!</definedName>
    <definedName name="TRNR_45422f69c64d4e1b9eb76b22a1dcc1e6_61_2" localSheetId="51" hidden="1">#REF!</definedName>
    <definedName name="TRNR_45422f69c64d4e1b9eb76b22a1dcc1e6_61_2" localSheetId="53" hidden="1">#REF!</definedName>
    <definedName name="TRNR_45422f69c64d4e1b9eb76b22a1dcc1e6_61_2" localSheetId="38" hidden="1">#REF!</definedName>
    <definedName name="TRNR_45422f69c64d4e1b9eb76b22a1dcc1e6_61_2" localSheetId="125" hidden="1">#REF!</definedName>
    <definedName name="TRNR_45422f69c64d4e1b9eb76b22a1dcc1e6_61_2" localSheetId="126" hidden="1">#REF!</definedName>
    <definedName name="TRNR_45422f69c64d4e1b9eb76b22a1dcc1e6_61_2" localSheetId="127" hidden="1">#REF!</definedName>
    <definedName name="TRNR_45422f69c64d4e1b9eb76b22a1dcc1e6_61_2" localSheetId="129" hidden="1">#REF!</definedName>
    <definedName name="TRNR_45422f69c64d4e1b9eb76b22a1dcc1e6_61_2" localSheetId="130" hidden="1">#REF!</definedName>
    <definedName name="TRNR_45422f69c64d4e1b9eb76b22a1dcc1e6_61_2" localSheetId="131" hidden="1">#REF!</definedName>
    <definedName name="TRNR_45422f69c64d4e1b9eb76b22a1dcc1e6_61_2" localSheetId="138" hidden="1">#REF!</definedName>
    <definedName name="TRNR_45422f69c64d4e1b9eb76b22a1dcc1e6_61_2" localSheetId="40" hidden="1">#REF!</definedName>
    <definedName name="TRNR_45422f69c64d4e1b9eb76b22a1dcc1e6_61_2" hidden="1">#REF!</definedName>
    <definedName name="TRNR_455764e2eea446d5896d8251b4137c7e_9_1" localSheetId="30" hidden="1">#REF!</definedName>
    <definedName name="TRNR_455764e2eea446d5896d8251b4137c7e_9_1" localSheetId="31" hidden="1">#REF!</definedName>
    <definedName name="TRNR_455764e2eea446d5896d8251b4137c7e_9_1" localSheetId="49" hidden="1">#REF!</definedName>
    <definedName name="TRNR_455764e2eea446d5896d8251b4137c7e_9_1" localSheetId="50" hidden="1">#REF!</definedName>
    <definedName name="TRNR_455764e2eea446d5896d8251b4137c7e_9_1" localSheetId="51" hidden="1">#REF!</definedName>
    <definedName name="TRNR_455764e2eea446d5896d8251b4137c7e_9_1" localSheetId="53" hidden="1">#REF!</definedName>
    <definedName name="TRNR_455764e2eea446d5896d8251b4137c7e_9_1" localSheetId="54" hidden="1">#REF!</definedName>
    <definedName name="TRNR_455764e2eea446d5896d8251b4137c7e_9_1" localSheetId="33" hidden="1">#REF!</definedName>
    <definedName name="TRNR_455764e2eea446d5896d8251b4137c7e_9_1" localSheetId="34" hidden="1">#REF!</definedName>
    <definedName name="TRNR_455764e2eea446d5896d8251b4137c7e_9_1" localSheetId="38" hidden="1">#REF!</definedName>
    <definedName name="TRNR_455764e2eea446d5896d8251b4137c7e_9_1" localSheetId="124" hidden="1">#REF!</definedName>
    <definedName name="TRNR_455764e2eea446d5896d8251b4137c7e_9_1" localSheetId="125" hidden="1">#REF!</definedName>
    <definedName name="TRNR_455764e2eea446d5896d8251b4137c7e_9_1" localSheetId="126" hidden="1">#REF!</definedName>
    <definedName name="TRNR_455764e2eea446d5896d8251b4137c7e_9_1" localSheetId="127" hidden="1">#REF!</definedName>
    <definedName name="TRNR_455764e2eea446d5896d8251b4137c7e_9_1" localSheetId="128" hidden="1">#REF!</definedName>
    <definedName name="TRNR_455764e2eea446d5896d8251b4137c7e_9_1" localSheetId="129" hidden="1">#REF!</definedName>
    <definedName name="TRNR_455764e2eea446d5896d8251b4137c7e_9_1" localSheetId="130" hidden="1">#REF!</definedName>
    <definedName name="TRNR_455764e2eea446d5896d8251b4137c7e_9_1" localSheetId="131" hidden="1">#REF!</definedName>
    <definedName name="TRNR_455764e2eea446d5896d8251b4137c7e_9_1" localSheetId="40" hidden="1">#REF!</definedName>
    <definedName name="TRNR_455764e2eea446d5896d8251b4137c7e_9_1" hidden="1">#REF!</definedName>
    <definedName name="TRNR_455f985b1c6f4d6aa35c440471ec65e6_315_10" hidden="1">#REF!</definedName>
    <definedName name="TRNR_45694eedd4674575b56e51af271a5522_61_2" localSheetId="38" hidden="1">#REF!</definedName>
    <definedName name="TRNR_45694eedd4674575b56e51af271a5522_61_2" localSheetId="125" hidden="1">#REF!</definedName>
    <definedName name="TRNR_45694eedd4674575b56e51af271a5522_61_2" localSheetId="126" hidden="1">#REF!</definedName>
    <definedName name="TRNR_45694eedd4674575b56e51af271a5522_61_2" localSheetId="127" hidden="1">#REF!</definedName>
    <definedName name="TRNR_45694eedd4674575b56e51af271a5522_61_2" localSheetId="129" hidden="1">#REF!</definedName>
    <definedName name="TRNR_45694eedd4674575b56e51af271a5522_61_2" localSheetId="130" hidden="1">#REF!</definedName>
    <definedName name="TRNR_45694eedd4674575b56e51af271a5522_61_2" localSheetId="131" hidden="1">#REF!</definedName>
    <definedName name="TRNR_45694eedd4674575b56e51af271a5522_61_2" hidden="1">#REF!</definedName>
    <definedName name="TRNR_456ee95cb2174d22a4be59b7558ed894_5874_12" localSheetId="5" hidden="1">#REF!</definedName>
    <definedName name="TRNR_456ee95cb2174d22a4be59b7558ed894_5874_12" localSheetId="6" hidden="1">#REF!</definedName>
    <definedName name="TRNR_456ee95cb2174d22a4be59b7558ed894_5874_12" localSheetId="7" hidden="1">#REF!</definedName>
    <definedName name="TRNR_456ee95cb2174d22a4be59b7558ed894_5874_12" localSheetId="8" hidden="1">#REF!</definedName>
    <definedName name="TRNR_456ee95cb2174d22a4be59b7558ed894_5874_12" localSheetId="9" hidden="1">#REF!</definedName>
    <definedName name="TRNR_456ee95cb2174d22a4be59b7558ed894_5874_12" localSheetId="30" hidden="1">#REF!</definedName>
    <definedName name="TRNR_456ee95cb2174d22a4be59b7558ed894_5874_12" localSheetId="38" hidden="1">#REF!</definedName>
    <definedName name="TRNR_456ee95cb2174d22a4be59b7558ed894_5874_12" localSheetId="124" hidden="1">#REF!</definedName>
    <definedName name="TRNR_456ee95cb2174d22a4be59b7558ed894_5874_12" localSheetId="125" hidden="1">#REF!</definedName>
    <definedName name="TRNR_456ee95cb2174d22a4be59b7558ed894_5874_12" localSheetId="128" hidden="1">#REF!</definedName>
    <definedName name="TRNR_456ee95cb2174d22a4be59b7558ed894_5874_12" localSheetId="129" hidden="1">#REF!</definedName>
    <definedName name="TRNR_456ee95cb2174d22a4be59b7558ed894_5874_12" hidden="1">#REF!</definedName>
    <definedName name="TRNR_457ef66093d544e6a911f22b41896cd8_61_2" localSheetId="31" hidden="1">#REF!</definedName>
    <definedName name="TRNR_457ef66093d544e6a911f22b41896cd8_61_2" localSheetId="50" hidden="1">#REF!</definedName>
    <definedName name="TRNR_457ef66093d544e6a911f22b41896cd8_61_2" localSheetId="51" hidden="1">#REF!</definedName>
    <definedName name="TRNR_457ef66093d544e6a911f22b41896cd8_61_2" localSheetId="53" hidden="1">#REF!</definedName>
    <definedName name="TRNR_457ef66093d544e6a911f22b41896cd8_61_2" localSheetId="38" hidden="1">#REF!</definedName>
    <definedName name="TRNR_457ef66093d544e6a911f22b41896cd8_61_2" localSheetId="125" hidden="1">#REF!</definedName>
    <definedName name="TRNR_457ef66093d544e6a911f22b41896cd8_61_2" localSheetId="126" hidden="1">#REF!</definedName>
    <definedName name="TRNR_457ef66093d544e6a911f22b41896cd8_61_2" localSheetId="127" hidden="1">#REF!</definedName>
    <definedName name="TRNR_457ef66093d544e6a911f22b41896cd8_61_2" localSheetId="129" hidden="1">#REF!</definedName>
    <definedName name="TRNR_457ef66093d544e6a911f22b41896cd8_61_2" localSheetId="130" hidden="1">#REF!</definedName>
    <definedName name="TRNR_457ef66093d544e6a911f22b41896cd8_61_2" localSheetId="131" hidden="1">#REF!</definedName>
    <definedName name="TRNR_457ef66093d544e6a911f22b41896cd8_61_2" localSheetId="138" hidden="1">#REF!</definedName>
    <definedName name="TRNR_457ef66093d544e6a911f22b41896cd8_61_2" localSheetId="40" hidden="1">#REF!</definedName>
    <definedName name="TRNR_457ef66093d544e6a911f22b41896cd8_61_2" hidden="1">#REF!</definedName>
    <definedName name="TRNR_4594e43e1bac47e09cb529f0bff4eff4_6438_2" hidden="1">#REF!</definedName>
    <definedName name="TRNR_459a05003d7941e9a152b9b2ec9f6a72_11_6" localSheetId="30" hidden="1">#REF!</definedName>
    <definedName name="TRNR_459a05003d7941e9a152b9b2ec9f6a72_11_6" localSheetId="31" hidden="1">#REF!</definedName>
    <definedName name="TRNR_459a05003d7941e9a152b9b2ec9f6a72_11_6" localSheetId="50" hidden="1">#REF!</definedName>
    <definedName name="TRNR_459a05003d7941e9a152b9b2ec9f6a72_11_6" localSheetId="51" hidden="1">#REF!</definedName>
    <definedName name="TRNR_459a05003d7941e9a152b9b2ec9f6a72_11_6" localSheetId="53" hidden="1">#REF!</definedName>
    <definedName name="TRNR_459a05003d7941e9a152b9b2ec9f6a72_11_6" localSheetId="54" hidden="1">#REF!</definedName>
    <definedName name="TRNR_459a05003d7941e9a152b9b2ec9f6a72_11_6" localSheetId="33" hidden="1">#REF!</definedName>
    <definedName name="TRNR_459a05003d7941e9a152b9b2ec9f6a72_11_6" localSheetId="34" hidden="1">#REF!</definedName>
    <definedName name="TRNR_459a05003d7941e9a152b9b2ec9f6a72_11_6" localSheetId="38" hidden="1">#REF!</definedName>
    <definedName name="TRNR_459a05003d7941e9a152b9b2ec9f6a72_11_6" localSheetId="124" hidden="1">#REF!</definedName>
    <definedName name="TRNR_459a05003d7941e9a152b9b2ec9f6a72_11_6" localSheetId="125" hidden="1">#REF!</definedName>
    <definedName name="TRNR_459a05003d7941e9a152b9b2ec9f6a72_11_6" localSheetId="126" hidden="1">#REF!</definedName>
    <definedName name="TRNR_459a05003d7941e9a152b9b2ec9f6a72_11_6" localSheetId="127" hidden="1">#REF!</definedName>
    <definedName name="TRNR_459a05003d7941e9a152b9b2ec9f6a72_11_6" localSheetId="128" hidden="1">#REF!</definedName>
    <definedName name="TRNR_459a05003d7941e9a152b9b2ec9f6a72_11_6" localSheetId="129" hidden="1">#REF!</definedName>
    <definedName name="TRNR_459a05003d7941e9a152b9b2ec9f6a72_11_6" localSheetId="130" hidden="1">#REF!</definedName>
    <definedName name="TRNR_459a05003d7941e9a152b9b2ec9f6a72_11_6" localSheetId="131" hidden="1">#REF!</definedName>
    <definedName name="TRNR_459a05003d7941e9a152b9b2ec9f6a72_11_6" localSheetId="40" hidden="1">#REF!</definedName>
    <definedName name="TRNR_459a05003d7941e9a152b9b2ec9f6a72_11_6" hidden="1">#REF!</definedName>
    <definedName name="TRNR_45a1b0755ead4333bc98be7509ae8aac_61_2" localSheetId="31" hidden="1">#REF!</definedName>
    <definedName name="TRNR_45a1b0755ead4333bc98be7509ae8aac_61_2" localSheetId="50" hidden="1">#REF!</definedName>
    <definedName name="TRNR_45a1b0755ead4333bc98be7509ae8aac_61_2" localSheetId="51" hidden="1">#REF!</definedName>
    <definedName name="TRNR_45a1b0755ead4333bc98be7509ae8aac_61_2" localSheetId="53" hidden="1">#REF!</definedName>
    <definedName name="TRNR_45a1b0755ead4333bc98be7509ae8aac_61_2" localSheetId="38" hidden="1">#REF!</definedName>
    <definedName name="TRNR_45a1b0755ead4333bc98be7509ae8aac_61_2" localSheetId="125" hidden="1">#REF!</definedName>
    <definedName name="TRNR_45a1b0755ead4333bc98be7509ae8aac_61_2" localSheetId="126" hidden="1">#REF!</definedName>
    <definedName name="TRNR_45a1b0755ead4333bc98be7509ae8aac_61_2" localSheetId="127" hidden="1">#REF!</definedName>
    <definedName name="TRNR_45a1b0755ead4333bc98be7509ae8aac_61_2" localSheetId="129" hidden="1">#REF!</definedName>
    <definedName name="TRNR_45a1b0755ead4333bc98be7509ae8aac_61_2" localSheetId="130" hidden="1">#REF!</definedName>
    <definedName name="TRNR_45a1b0755ead4333bc98be7509ae8aac_61_2" localSheetId="131" hidden="1">#REF!</definedName>
    <definedName name="TRNR_45a1b0755ead4333bc98be7509ae8aac_61_2" localSheetId="40" hidden="1">#REF!</definedName>
    <definedName name="TRNR_45a1b0755ead4333bc98be7509ae8aac_61_2" hidden="1">#REF!</definedName>
    <definedName name="TRNR_45a1c2836f424dda9d09b54e639d7604_150_6" localSheetId="30" hidden="1">#REF!</definedName>
    <definedName name="TRNR_45a1c2836f424dda9d09b54e639d7604_150_6" localSheetId="31" hidden="1">#REF!</definedName>
    <definedName name="TRNR_45a1c2836f424dda9d09b54e639d7604_150_6" localSheetId="54" hidden="1">#REF!</definedName>
    <definedName name="TRNR_45a1c2836f424dda9d09b54e639d7604_150_6" localSheetId="38" hidden="1">#REF!</definedName>
    <definedName name="TRNR_45a1c2836f424dda9d09b54e639d7604_150_6" localSheetId="124" hidden="1">#REF!</definedName>
    <definedName name="TRNR_45a1c2836f424dda9d09b54e639d7604_150_6" localSheetId="125" hidden="1">#REF!</definedName>
    <definedName name="TRNR_45a1c2836f424dda9d09b54e639d7604_150_6" localSheetId="126" hidden="1">#REF!</definedName>
    <definedName name="TRNR_45a1c2836f424dda9d09b54e639d7604_150_6" localSheetId="127" hidden="1">#REF!</definedName>
    <definedName name="TRNR_45a1c2836f424dda9d09b54e639d7604_150_6" localSheetId="128" hidden="1">#REF!</definedName>
    <definedName name="TRNR_45a1c2836f424dda9d09b54e639d7604_150_6" localSheetId="129" hidden="1">#REF!</definedName>
    <definedName name="TRNR_45a1c2836f424dda9d09b54e639d7604_150_6" localSheetId="130" hidden="1">#REF!</definedName>
    <definedName name="TRNR_45a1c2836f424dda9d09b54e639d7604_150_6" localSheetId="131" hidden="1">#REF!</definedName>
    <definedName name="TRNR_45a1c2836f424dda9d09b54e639d7604_150_6" localSheetId="40" hidden="1">#REF!</definedName>
    <definedName name="TRNR_45a1c2836f424dda9d09b54e639d7604_150_6" hidden="1">#REF!</definedName>
    <definedName name="TRNR_45a25a0f38234e8bb92163d8c69a458b_61_2" localSheetId="31" hidden="1">#REF!</definedName>
    <definedName name="TRNR_45a25a0f38234e8bb92163d8c69a458b_61_2" localSheetId="50" hidden="1">#REF!</definedName>
    <definedName name="TRNR_45a25a0f38234e8bb92163d8c69a458b_61_2" localSheetId="51" hidden="1">#REF!</definedName>
    <definedName name="TRNR_45a25a0f38234e8bb92163d8c69a458b_61_2" localSheetId="53" hidden="1">#REF!</definedName>
    <definedName name="TRNR_45a25a0f38234e8bb92163d8c69a458b_61_2" localSheetId="38" hidden="1">#REF!</definedName>
    <definedName name="TRNR_45a25a0f38234e8bb92163d8c69a458b_61_2" localSheetId="125" hidden="1">#REF!</definedName>
    <definedName name="TRNR_45a25a0f38234e8bb92163d8c69a458b_61_2" localSheetId="126" hidden="1">#REF!</definedName>
    <definedName name="TRNR_45a25a0f38234e8bb92163d8c69a458b_61_2" localSheetId="127" hidden="1">#REF!</definedName>
    <definedName name="TRNR_45a25a0f38234e8bb92163d8c69a458b_61_2" localSheetId="129" hidden="1">#REF!</definedName>
    <definedName name="TRNR_45a25a0f38234e8bb92163d8c69a458b_61_2" localSheetId="130" hidden="1">#REF!</definedName>
    <definedName name="TRNR_45a25a0f38234e8bb92163d8c69a458b_61_2" localSheetId="131" hidden="1">#REF!</definedName>
    <definedName name="TRNR_45a25a0f38234e8bb92163d8c69a458b_61_2" localSheetId="40" hidden="1">#REF!</definedName>
    <definedName name="TRNR_45a25a0f38234e8bb92163d8c69a458b_61_2" hidden="1">#REF!</definedName>
    <definedName name="TRNR_45a7c4761cb14348b2b139219fc042c7_61_2" localSheetId="31" hidden="1">#REF!</definedName>
    <definedName name="TRNR_45a7c4761cb14348b2b139219fc042c7_61_2" localSheetId="50" hidden="1">#REF!</definedName>
    <definedName name="TRNR_45a7c4761cb14348b2b139219fc042c7_61_2" localSheetId="51" hidden="1">#REF!</definedName>
    <definedName name="TRNR_45a7c4761cb14348b2b139219fc042c7_61_2" localSheetId="53" hidden="1">#REF!</definedName>
    <definedName name="TRNR_45a7c4761cb14348b2b139219fc042c7_61_2" localSheetId="38" hidden="1">#REF!</definedName>
    <definedName name="TRNR_45a7c4761cb14348b2b139219fc042c7_61_2" localSheetId="125" hidden="1">#REF!</definedName>
    <definedName name="TRNR_45a7c4761cb14348b2b139219fc042c7_61_2" localSheetId="126" hidden="1">#REF!</definedName>
    <definedName name="TRNR_45a7c4761cb14348b2b139219fc042c7_61_2" localSheetId="127" hidden="1">#REF!</definedName>
    <definedName name="TRNR_45a7c4761cb14348b2b139219fc042c7_61_2" localSheetId="129" hidden="1">#REF!</definedName>
    <definedName name="TRNR_45a7c4761cb14348b2b139219fc042c7_61_2" localSheetId="130" hidden="1">#REF!</definedName>
    <definedName name="TRNR_45a7c4761cb14348b2b139219fc042c7_61_2" localSheetId="131" hidden="1">#REF!</definedName>
    <definedName name="TRNR_45a7c4761cb14348b2b139219fc042c7_61_2" localSheetId="40" hidden="1">#REF!</definedName>
    <definedName name="TRNR_45a7c4761cb14348b2b139219fc042c7_61_2" hidden="1">#REF!</definedName>
    <definedName name="TRNR_45aee70ebdb74a52bb63796459881b48_61_2" localSheetId="31" hidden="1">#REF!</definedName>
    <definedName name="TRNR_45aee70ebdb74a52bb63796459881b48_61_2" localSheetId="50" hidden="1">#REF!</definedName>
    <definedName name="TRNR_45aee70ebdb74a52bb63796459881b48_61_2" localSheetId="51" hidden="1">#REF!</definedName>
    <definedName name="TRNR_45aee70ebdb74a52bb63796459881b48_61_2" localSheetId="53" hidden="1">#REF!</definedName>
    <definedName name="TRNR_45aee70ebdb74a52bb63796459881b48_61_2" localSheetId="38" hidden="1">#REF!</definedName>
    <definedName name="TRNR_45aee70ebdb74a52bb63796459881b48_61_2" localSheetId="125" hidden="1">#REF!</definedName>
    <definedName name="TRNR_45aee70ebdb74a52bb63796459881b48_61_2" localSheetId="126" hidden="1">#REF!</definedName>
    <definedName name="TRNR_45aee70ebdb74a52bb63796459881b48_61_2" localSheetId="127" hidden="1">#REF!</definedName>
    <definedName name="TRNR_45aee70ebdb74a52bb63796459881b48_61_2" localSheetId="129" hidden="1">#REF!</definedName>
    <definedName name="TRNR_45aee70ebdb74a52bb63796459881b48_61_2" localSheetId="130" hidden="1">#REF!</definedName>
    <definedName name="TRNR_45aee70ebdb74a52bb63796459881b48_61_2" localSheetId="131" hidden="1">#REF!</definedName>
    <definedName name="TRNR_45aee70ebdb74a52bb63796459881b48_61_2" localSheetId="40" hidden="1">#REF!</definedName>
    <definedName name="TRNR_45aee70ebdb74a52bb63796459881b48_61_2" hidden="1">#REF!</definedName>
    <definedName name="TRNR_45c120dedd1b43bebceea7d1cdd515d7_61_2" localSheetId="31" hidden="1">#REF!</definedName>
    <definedName name="TRNR_45c120dedd1b43bebceea7d1cdd515d7_61_2" localSheetId="50" hidden="1">#REF!</definedName>
    <definedName name="TRNR_45c120dedd1b43bebceea7d1cdd515d7_61_2" localSheetId="51" hidden="1">#REF!</definedName>
    <definedName name="TRNR_45c120dedd1b43bebceea7d1cdd515d7_61_2" localSheetId="53" hidden="1">#REF!</definedName>
    <definedName name="TRNR_45c120dedd1b43bebceea7d1cdd515d7_61_2" localSheetId="38" hidden="1">#REF!</definedName>
    <definedName name="TRNR_45c120dedd1b43bebceea7d1cdd515d7_61_2" localSheetId="125" hidden="1">#REF!</definedName>
    <definedName name="TRNR_45c120dedd1b43bebceea7d1cdd515d7_61_2" localSheetId="126" hidden="1">#REF!</definedName>
    <definedName name="TRNR_45c120dedd1b43bebceea7d1cdd515d7_61_2" localSheetId="127" hidden="1">#REF!</definedName>
    <definedName name="TRNR_45c120dedd1b43bebceea7d1cdd515d7_61_2" localSheetId="129" hidden="1">#REF!</definedName>
    <definedName name="TRNR_45c120dedd1b43bebceea7d1cdd515d7_61_2" localSheetId="130" hidden="1">#REF!</definedName>
    <definedName name="TRNR_45c120dedd1b43bebceea7d1cdd515d7_61_2" localSheetId="131" hidden="1">#REF!</definedName>
    <definedName name="TRNR_45c120dedd1b43bebceea7d1cdd515d7_61_2" localSheetId="40" hidden="1">#REF!</definedName>
    <definedName name="TRNR_45c120dedd1b43bebceea7d1cdd515d7_61_2" hidden="1">#REF!</definedName>
    <definedName name="TRNR_45c63490178b4986a3c53b5752c4c467_5953_6" localSheetId="38" hidden="1">#REF!</definedName>
    <definedName name="TRNR_45c63490178b4986a3c53b5752c4c467_5953_6" localSheetId="124" hidden="1">#REF!</definedName>
    <definedName name="TRNR_45c63490178b4986a3c53b5752c4c467_5953_6" localSheetId="125" hidden="1">#REF!</definedName>
    <definedName name="TRNR_45c63490178b4986a3c53b5752c4c467_5953_6" localSheetId="128" hidden="1">#REF!</definedName>
    <definedName name="TRNR_45c63490178b4986a3c53b5752c4c467_5953_6" hidden="1">#REF!</definedName>
    <definedName name="TRNR_45e60e43ac8b4617a5a03fc0ebd0e560_61_2" localSheetId="31" hidden="1">#REF!</definedName>
    <definedName name="TRNR_45e60e43ac8b4617a5a03fc0ebd0e560_61_2" localSheetId="50" hidden="1">#REF!</definedName>
    <definedName name="TRNR_45e60e43ac8b4617a5a03fc0ebd0e560_61_2" localSheetId="51" hidden="1">#REF!</definedName>
    <definedName name="TRNR_45e60e43ac8b4617a5a03fc0ebd0e560_61_2" localSheetId="53" hidden="1">#REF!</definedName>
    <definedName name="TRNR_45e60e43ac8b4617a5a03fc0ebd0e560_61_2" localSheetId="38" hidden="1">#REF!</definedName>
    <definedName name="TRNR_45e60e43ac8b4617a5a03fc0ebd0e560_61_2" localSheetId="125" hidden="1">#REF!</definedName>
    <definedName name="TRNR_45e60e43ac8b4617a5a03fc0ebd0e560_61_2" localSheetId="126" hidden="1">#REF!</definedName>
    <definedName name="TRNR_45e60e43ac8b4617a5a03fc0ebd0e560_61_2" localSheetId="127" hidden="1">#REF!</definedName>
    <definedName name="TRNR_45e60e43ac8b4617a5a03fc0ebd0e560_61_2" localSheetId="129" hidden="1">#REF!</definedName>
    <definedName name="TRNR_45e60e43ac8b4617a5a03fc0ebd0e560_61_2" localSheetId="130" hidden="1">#REF!</definedName>
    <definedName name="TRNR_45e60e43ac8b4617a5a03fc0ebd0e560_61_2" localSheetId="131" hidden="1">#REF!</definedName>
    <definedName name="TRNR_45e60e43ac8b4617a5a03fc0ebd0e560_61_2" localSheetId="138" hidden="1">#REF!</definedName>
    <definedName name="TRNR_45e60e43ac8b4617a5a03fc0ebd0e560_61_2" localSheetId="40" hidden="1">#REF!</definedName>
    <definedName name="TRNR_45e60e43ac8b4617a5a03fc0ebd0e560_61_2" hidden="1">#REF!</definedName>
    <definedName name="TRNR_45f4db49adc04ae4ba0ca6b4e8d20289_84_2" localSheetId="38" hidden="1">#REF!</definedName>
    <definedName name="TRNR_45f4db49adc04ae4ba0ca6b4e8d20289_84_2" localSheetId="124" hidden="1">#REF!</definedName>
    <definedName name="TRNR_45f4db49adc04ae4ba0ca6b4e8d20289_84_2" localSheetId="125" hidden="1">#REF!</definedName>
    <definedName name="TRNR_45f4db49adc04ae4ba0ca6b4e8d20289_84_2" localSheetId="126" hidden="1">#REF!</definedName>
    <definedName name="TRNR_45f4db49adc04ae4ba0ca6b4e8d20289_84_2" localSheetId="127" hidden="1">#REF!</definedName>
    <definedName name="TRNR_45f4db49adc04ae4ba0ca6b4e8d20289_84_2" localSheetId="128" hidden="1">#REF!</definedName>
    <definedName name="TRNR_45f4db49adc04ae4ba0ca6b4e8d20289_84_2" localSheetId="129" hidden="1">#REF!</definedName>
    <definedName name="TRNR_45f4db49adc04ae4ba0ca6b4e8d20289_84_2" localSheetId="130" hidden="1">#REF!</definedName>
    <definedName name="TRNR_45f4db49adc04ae4ba0ca6b4e8d20289_84_2" localSheetId="131" hidden="1">#REF!</definedName>
    <definedName name="TRNR_45f4db49adc04ae4ba0ca6b4e8d20289_84_2" hidden="1">#REF!</definedName>
    <definedName name="TRNR_45f8481f726e422a9c995055f9988f98_61_2" localSheetId="31" hidden="1">#REF!</definedName>
    <definedName name="TRNR_45f8481f726e422a9c995055f9988f98_61_2" localSheetId="50" hidden="1">#REF!</definedName>
    <definedName name="TRNR_45f8481f726e422a9c995055f9988f98_61_2" localSheetId="51" hidden="1">#REF!</definedName>
    <definedName name="TRNR_45f8481f726e422a9c995055f9988f98_61_2" localSheetId="53" hidden="1">#REF!</definedName>
    <definedName name="TRNR_45f8481f726e422a9c995055f9988f98_61_2" localSheetId="38" hidden="1">#REF!</definedName>
    <definedName name="TRNR_45f8481f726e422a9c995055f9988f98_61_2" localSheetId="125" hidden="1">#REF!</definedName>
    <definedName name="TRNR_45f8481f726e422a9c995055f9988f98_61_2" localSheetId="126" hidden="1">#REF!</definedName>
    <definedName name="TRNR_45f8481f726e422a9c995055f9988f98_61_2" localSheetId="127" hidden="1">#REF!</definedName>
    <definedName name="TRNR_45f8481f726e422a9c995055f9988f98_61_2" localSheetId="129" hidden="1">#REF!</definedName>
    <definedName name="TRNR_45f8481f726e422a9c995055f9988f98_61_2" localSheetId="130" hidden="1">#REF!</definedName>
    <definedName name="TRNR_45f8481f726e422a9c995055f9988f98_61_2" localSheetId="131" hidden="1">#REF!</definedName>
    <definedName name="TRNR_45f8481f726e422a9c995055f9988f98_61_2" localSheetId="40" hidden="1">#REF!</definedName>
    <definedName name="TRNR_45f8481f726e422a9c995055f9988f98_61_2" hidden="1">#REF!</definedName>
    <definedName name="TRNR_461d11e6af2646ca9324a6bc4ee734cc_61_2" localSheetId="31" hidden="1">#REF!</definedName>
    <definedName name="TRNR_461d11e6af2646ca9324a6bc4ee734cc_61_2" localSheetId="50" hidden="1">#REF!</definedName>
    <definedName name="TRNR_461d11e6af2646ca9324a6bc4ee734cc_61_2" localSheetId="51" hidden="1">#REF!</definedName>
    <definedName name="TRNR_461d11e6af2646ca9324a6bc4ee734cc_61_2" localSheetId="53" hidden="1">#REF!</definedName>
    <definedName name="TRNR_461d11e6af2646ca9324a6bc4ee734cc_61_2" localSheetId="38" hidden="1">#REF!</definedName>
    <definedName name="TRNR_461d11e6af2646ca9324a6bc4ee734cc_61_2" localSheetId="125" hidden="1">#REF!</definedName>
    <definedName name="TRNR_461d11e6af2646ca9324a6bc4ee734cc_61_2" localSheetId="126" hidden="1">#REF!</definedName>
    <definedName name="TRNR_461d11e6af2646ca9324a6bc4ee734cc_61_2" localSheetId="127" hidden="1">#REF!</definedName>
    <definedName name="TRNR_461d11e6af2646ca9324a6bc4ee734cc_61_2" localSheetId="129" hidden="1">#REF!</definedName>
    <definedName name="TRNR_461d11e6af2646ca9324a6bc4ee734cc_61_2" localSheetId="130" hidden="1">#REF!</definedName>
    <definedName name="TRNR_461d11e6af2646ca9324a6bc4ee734cc_61_2" localSheetId="131" hidden="1">#REF!</definedName>
    <definedName name="TRNR_461d11e6af2646ca9324a6bc4ee734cc_61_2" localSheetId="40" hidden="1">#REF!</definedName>
    <definedName name="TRNR_461d11e6af2646ca9324a6bc4ee734cc_61_2" hidden="1">#REF!</definedName>
    <definedName name="TRNR_46249a7862a24d88bf92e96d6b75a873_61_2" localSheetId="31" hidden="1">#REF!</definedName>
    <definedName name="TRNR_46249a7862a24d88bf92e96d6b75a873_61_2" localSheetId="50" hidden="1">#REF!</definedName>
    <definedName name="TRNR_46249a7862a24d88bf92e96d6b75a873_61_2" localSheetId="51" hidden="1">#REF!</definedName>
    <definedName name="TRNR_46249a7862a24d88bf92e96d6b75a873_61_2" localSheetId="53" hidden="1">#REF!</definedName>
    <definedName name="TRNR_46249a7862a24d88bf92e96d6b75a873_61_2" localSheetId="38" hidden="1">#REF!</definedName>
    <definedName name="TRNR_46249a7862a24d88bf92e96d6b75a873_61_2" localSheetId="125" hidden="1">#REF!</definedName>
    <definedName name="TRNR_46249a7862a24d88bf92e96d6b75a873_61_2" localSheetId="126" hidden="1">#REF!</definedName>
    <definedName name="TRNR_46249a7862a24d88bf92e96d6b75a873_61_2" localSheetId="127" hidden="1">#REF!</definedName>
    <definedName name="TRNR_46249a7862a24d88bf92e96d6b75a873_61_2" localSheetId="129" hidden="1">#REF!</definedName>
    <definedName name="TRNR_46249a7862a24d88bf92e96d6b75a873_61_2" localSheetId="130" hidden="1">#REF!</definedName>
    <definedName name="TRNR_46249a7862a24d88bf92e96d6b75a873_61_2" localSheetId="131" hidden="1">#REF!</definedName>
    <definedName name="TRNR_46249a7862a24d88bf92e96d6b75a873_61_2" localSheetId="40" hidden="1">#REF!</definedName>
    <definedName name="TRNR_46249a7862a24d88bf92e96d6b75a873_61_2" hidden="1">#REF!</definedName>
    <definedName name="TRNR_462e7fac5464493ab0b006f3fb666759_61_2" localSheetId="31" hidden="1">#REF!</definedName>
    <definedName name="TRNR_462e7fac5464493ab0b006f3fb666759_61_2" localSheetId="50" hidden="1">#REF!</definedName>
    <definedName name="TRNR_462e7fac5464493ab0b006f3fb666759_61_2" localSheetId="51" hidden="1">#REF!</definedName>
    <definedName name="TRNR_462e7fac5464493ab0b006f3fb666759_61_2" localSheetId="53" hidden="1">#REF!</definedName>
    <definedName name="TRNR_462e7fac5464493ab0b006f3fb666759_61_2" localSheetId="38" hidden="1">#REF!</definedName>
    <definedName name="TRNR_462e7fac5464493ab0b006f3fb666759_61_2" localSheetId="125" hidden="1">#REF!</definedName>
    <definedName name="TRNR_462e7fac5464493ab0b006f3fb666759_61_2" localSheetId="126" hidden="1">#REF!</definedName>
    <definedName name="TRNR_462e7fac5464493ab0b006f3fb666759_61_2" localSheetId="127" hidden="1">#REF!</definedName>
    <definedName name="TRNR_462e7fac5464493ab0b006f3fb666759_61_2" localSheetId="129" hidden="1">#REF!</definedName>
    <definedName name="TRNR_462e7fac5464493ab0b006f3fb666759_61_2" localSheetId="130" hidden="1">#REF!</definedName>
    <definedName name="TRNR_462e7fac5464493ab0b006f3fb666759_61_2" localSheetId="131" hidden="1">#REF!</definedName>
    <definedName name="TRNR_462e7fac5464493ab0b006f3fb666759_61_2" localSheetId="40" hidden="1">#REF!</definedName>
    <definedName name="TRNR_462e7fac5464493ab0b006f3fb666759_61_2" hidden="1">#REF!</definedName>
    <definedName name="TRNR_462ea08c1e9a4d54a0c8cef23c37ac1b_5924_6" localSheetId="38" hidden="1">#REF!</definedName>
    <definedName name="TRNR_462ea08c1e9a4d54a0c8cef23c37ac1b_5924_6" localSheetId="124" hidden="1">#REF!</definedName>
    <definedName name="TRNR_462ea08c1e9a4d54a0c8cef23c37ac1b_5924_6" localSheetId="125" hidden="1">#REF!</definedName>
    <definedName name="TRNR_462ea08c1e9a4d54a0c8cef23c37ac1b_5924_6" localSheetId="128" hidden="1">#REF!</definedName>
    <definedName name="TRNR_462ea08c1e9a4d54a0c8cef23c37ac1b_5924_6" hidden="1">#REF!</definedName>
    <definedName name="TRNR_463f5da67a4644808c4714ada9a8c20f_61_2" localSheetId="31" hidden="1">#REF!</definedName>
    <definedName name="TRNR_463f5da67a4644808c4714ada9a8c20f_61_2" localSheetId="50" hidden="1">#REF!</definedName>
    <definedName name="TRNR_463f5da67a4644808c4714ada9a8c20f_61_2" localSheetId="51" hidden="1">#REF!</definedName>
    <definedName name="TRNR_463f5da67a4644808c4714ada9a8c20f_61_2" localSheetId="53" hidden="1">#REF!</definedName>
    <definedName name="TRNR_463f5da67a4644808c4714ada9a8c20f_61_2" localSheetId="38" hidden="1">#REF!</definedName>
    <definedName name="TRNR_463f5da67a4644808c4714ada9a8c20f_61_2" localSheetId="125" hidden="1">#REF!</definedName>
    <definedName name="TRNR_463f5da67a4644808c4714ada9a8c20f_61_2" localSheetId="126" hidden="1">#REF!</definedName>
    <definedName name="TRNR_463f5da67a4644808c4714ada9a8c20f_61_2" localSheetId="127" hidden="1">#REF!</definedName>
    <definedName name="TRNR_463f5da67a4644808c4714ada9a8c20f_61_2" localSheetId="129" hidden="1">#REF!</definedName>
    <definedName name="TRNR_463f5da67a4644808c4714ada9a8c20f_61_2" localSheetId="130" hidden="1">#REF!</definedName>
    <definedName name="TRNR_463f5da67a4644808c4714ada9a8c20f_61_2" localSheetId="131" hidden="1">#REF!</definedName>
    <definedName name="TRNR_463f5da67a4644808c4714ada9a8c20f_61_2" localSheetId="138" hidden="1">#REF!</definedName>
    <definedName name="TRNR_463f5da67a4644808c4714ada9a8c20f_61_2" localSheetId="40" hidden="1">#REF!</definedName>
    <definedName name="TRNR_463f5da67a4644808c4714ada9a8c20f_61_2" hidden="1">#REF!</definedName>
    <definedName name="TRNR_4643b752a176467292535a431e5c5ea4_61_2" localSheetId="31" hidden="1">#REF!</definedName>
    <definedName name="TRNR_4643b752a176467292535a431e5c5ea4_61_2" localSheetId="50" hidden="1">#REF!</definedName>
    <definedName name="TRNR_4643b752a176467292535a431e5c5ea4_61_2" localSheetId="51" hidden="1">#REF!</definedName>
    <definedName name="TRNR_4643b752a176467292535a431e5c5ea4_61_2" localSheetId="53" hidden="1">#REF!</definedName>
    <definedName name="TRNR_4643b752a176467292535a431e5c5ea4_61_2" localSheetId="38" hidden="1">#REF!</definedName>
    <definedName name="TRNR_4643b752a176467292535a431e5c5ea4_61_2" localSheetId="125" hidden="1">#REF!</definedName>
    <definedName name="TRNR_4643b752a176467292535a431e5c5ea4_61_2" localSheetId="126" hidden="1">#REF!</definedName>
    <definedName name="TRNR_4643b752a176467292535a431e5c5ea4_61_2" localSheetId="127" hidden="1">#REF!</definedName>
    <definedName name="TRNR_4643b752a176467292535a431e5c5ea4_61_2" localSheetId="129" hidden="1">#REF!</definedName>
    <definedName name="TRNR_4643b752a176467292535a431e5c5ea4_61_2" localSheetId="130" hidden="1">#REF!</definedName>
    <definedName name="TRNR_4643b752a176467292535a431e5c5ea4_61_2" localSheetId="131" hidden="1">#REF!</definedName>
    <definedName name="TRNR_4643b752a176467292535a431e5c5ea4_61_2" localSheetId="40" hidden="1">#REF!</definedName>
    <definedName name="TRNR_4643b752a176467292535a431e5c5ea4_61_2" hidden="1">#REF!</definedName>
    <definedName name="TRNR_464b50c490c744059a54e2e604211687_61_2" localSheetId="31" hidden="1">#REF!</definedName>
    <definedName name="TRNR_464b50c490c744059a54e2e604211687_61_2" localSheetId="50" hidden="1">#REF!</definedName>
    <definedName name="TRNR_464b50c490c744059a54e2e604211687_61_2" localSheetId="51" hidden="1">#REF!</definedName>
    <definedName name="TRNR_464b50c490c744059a54e2e604211687_61_2" localSheetId="53" hidden="1">#REF!</definedName>
    <definedName name="TRNR_464b50c490c744059a54e2e604211687_61_2" localSheetId="38" hidden="1">#REF!</definedName>
    <definedName name="TRNR_464b50c490c744059a54e2e604211687_61_2" localSheetId="125" hidden="1">#REF!</definedName>
    <definedName name="TRNR_464b50c490c744059a54e2e604211687_61_2" localSheetId="126" hidden="1">#REF!</definedName>
    <definedName name="TRNR_464b50c490c744059a54e2e604211687_61_2" localSheetId="127" hidden="1">#REF!</definedName>
    <definedName name="TRNR_464b50c490c744059a54e2e604211687_61_2" localSheetId="129" hidden="1">#REF!</definedName>
    <definedName name="TRNR_464b50c490c744059a54e2e604211687_61_2" localSheetId="130" hidden="1">#REF!</definedName>
    <definedName name="TRNR_464b50c490c744059a54e2e604211687_61_2" localSheetId="131" hidden="1">#REF!</definedName>
    <definedName name="TRNR_464b50c490c744059a54e2e604211687_61_2" localSheetId="40" hidden="1">#REF!</definedName>
    <definedName name="TRNR_464b50c490c744059a54e2e604211687_61_2" hidden="1">#REF!</definedName>
    <definedName name="TRNR_4659306324cc40dd97a60693e440e123_61_2" localSheetId="31" hidden="1">#REF!</definedName>
    <definedName name="TRNR_4659306324cc40dd97a60693e440e123_61_2" localSheetId="50" hidden="1">#REF!</definedName>
    <definedName name="TRNR_4659306324cc40dd97a60693e440e123_61_2" localSheetId="51" hidden="1">#REF!</definedName>
    <definedName name="TRNR_4659306324cc40dd97a60693e440e123_61_2" localSheetId="53" hidden="1">#REF!</definedName>
    <definedName name="TRNR_4659306324cc40dd97a60693e440e123_61_2" localSheetId="38" hidden="1">#REF!</definedName>
    <definedName name="TRNR_4659306324cc40dd97a60693e440e123_61_2" localSheetId="125" hidden="1">#REF!</definedName>
    <definedName name="TRNR_4659306324cc40dd97a60693e440e123_61_2" localSheetId="126" hidden="1">#REF!</definedName>
    <definedName name="TRNR_4659306324cc40dd97a60693e440e123_61_2" localSheetId="127" hidden="1">#REF!</definedName>
    <definedName name="TRNR_4659306324cc40dd97a60693e440e123_61_2" localSheetId="129" hidden="1">#REF!</definedName>
    <definedName name="TRNR_4659306324cc40dd97a60693e440e123_61_2" localSheetId="130" hidden="1">#REF!</definedName>
    <definedName name="TRNR_4659306324cc40dd97a60693e440e123_61_2" localSheetId="131" hidden="1">#REF!</definedName>
    <definedName name="TRNR_4659306324cc40dd97a60693e440e123_61_2" localSheetId="40" hidden="1">#REF!</definedName>
    <definedName name="TRNR_4659306324cc40dd97a60693e440e123_61_2" hidden="1">#REF!</definedName>
    <definedName name="TRNR_465f10b79158425392b6f4095e76a3a6_61_2" localSheetId="31" hidden="1">#REF!</definedName>
    <definedName name="TRNR_465f10b79158425392b6f4095e76a3a6_61_2" localSheetId="50" hidden="1">#REF!</definedName>
    <definedName name="TRNR_465f10b79158425392b6f4095e76a3a6_61_2" localSheetId="51" hidden="1">#REF!</definedName>
    <definedName name="TRNR_465f10b79158425392b6f4095e76a3a6_61_2" localSheetId="53" hidden="1">#REF!</definedName>
    <definedName name="TRNR_465f10b79158425392b6f4095e76a3a6_61_2" localSheetId="38" hidden="1">#REF!</definedName>
    <definedName name="TRNR_465f10b79158425392b6f4095e76a3a6_61_2" localSheetId="125" hidden="1">#REF!</definedName>
    <definedName name="TRNR_465f10b79158425392b6f4095e76a3a6_61_2" localSheetId="126" hidden="1">#REF!</definedName>
    <definedName name="TRNR_465f10b79158425392b6f4095e76a3a6_61_2" localSheetId="127" hidden="1">#REF!</definedName>
    <definedName name="TRNR_465f10b79158425392b6f4095e76a3a6_61_2" localSheetId="129" hidden="1">#REF!</definedName>
    <definedName name="TRNR_465f10b79158425392b6f4095e76a3a6_61_2" localSheetId="130" hidden="1">#REF!</definedName>
    <definedName name="TRNR_465f10b79158425392b6f4095e76a3a6_61_2" localSheetId="131" hidden="1">#REF!</definedName>
    <definedName name="TRNR_465f10b79158425392b6f4095e76a3a6_61_2" localSheetId="40" hidden="1">#REF!</definedName>
    <definedName name="TRNR_465f10b79158425392b6f4095e76a3a6_61_2" hidden="1">#REF!</definedName>
    <definedName name="TRNR_465f77d708e947cdad361698363017cd_525_10" hidden="1">#REF!</definedName>
    <definedName name="TRNR_4660642f8604473ba4275d5151bd22f2_992_27" localSheetId="31" hidden="1">#REF!</definedName>
    <definedName name="TRNR_4660642f8604473ba4275d5151bd22f2_992_27" localSheetId="38" hidden="1">#REF!</definedName>
    <definedName name="TRNR_4660642f8604473ba4275d5151bd22f2_992_27" localSheetId="125" hidden="1">#REF!</definedName>
    <definedName name="TRNR_4660642f8604473ba4275d5151bd22f2_992_27" localSheetId="126" hidden="1">#REF!</definedName>
    <definedName name="TRNR_4660642f8604473ba4275d5151bd22f2_992_27" localSheetId="127" hidden="1">#REF!</definedName>
    <definedName name="TRNR_4660642f8604473ba4275d5151bd22f2_992_27" localSheetId="129" hidden="1">#REF!</definedName>
    <definedName name="TRNR_4660642f8604473ba4275d5151bd22f2_992_27" localSheetId="130" hidden="1">#REF!</definedName>
    <definedName name="TRNR_4660642f8604473ba4275d5151bd22f2_992_27" localSheetId="131" hidden="1">#REF!</definedName>
    <definedName name="TRNR_4660642f8604473ba4275d5151bd22f2_992_27" localSheetId="40" hidden="1">#REF!</definedName>
    <definedName name="TRNR_4660642f8604473ba4275d5151bd22f2_992_27" hidden="1">#REF!</definedName>
    <definedName name="TRNR_4660b6abdf084604a51bd5006040a489_6189_4" localSheetId="124" hidden="1">#REF!</definedName>
    <definedName name="TRNR_4660b6abdf084604a51bd5006040a489_6189_4" localSheetId="125" hidden="1">#REF!</definedName>
    <definedName name="TRNR_4660b6abdf084604a51bd5006040a489_6189_4" localSheetId="126" hidden="1">#REF!</definedName>
    <definedName name="TRNR_4660b6abdf084604a51bd5006040a489_6189_4" localSheetId="127" hidden="1">#REF!</definedName>
    <definedName name="TRNR_4660b6abdf084604a51bd5006040a489_6189_4" localSheetId="129" hidden="1">#REF!</definedName>
    <definedName name="TRNR_4660b6abdf084604a51bd5006040a489_6189_4" localSheetId="130" hidden="1">#REF!</definedName>
    <definedName name="TRNR_4660b6abdf084604a51bd5006040a489_6189_4" localSheetId="131" hidden="1">#REF!</definedName>
    <definedName name="TRNR_4660b6abdf084604a51bd5006040a489_6189_4" localSheetId="138" hidden="1">#REF!</definedName>
    <definedName name="TRNR_4660b6abdf084604a51bd5006040a489_6189_4" hidden="1">#REF!</definedName>
    <definedName name="TRNR_46611fa67f2646129172ba873664cd96_61_2" localSheetId="31" hidden="1">#REF!</definedName>
    <definedName name="TRNR_46611fa67f2646129172ba873664cd96_61_2" localSheetId="50" hidden="1">#REF!</definedName>
    <definedName name="TRNR_46611fa67f2646129172ba873664cd96_61_2" localSheetId="51" hidden="1">#REF!</definedName>
    <definedName name="TRNR_46611fa67f2646129172ba873664cd96_61_2" localSheetId="53" hidden="1">#REF!</definedName>
    <definedName name="TRNR_46611fa67f2646129172ba873664cd96_61_2" localSheetId="38" hidden="1">#REF!</definedName>
    <definedName name="TRNR_46611fa67f2646129172ba873664cd96_61_2" localSheetId="125" hidden="1">#REF!</definedName>
    <definedName name="TRNR_46611fa67f2646129172ba873664cd96_61_2" localSheetId="126" hidden="1">#REF!</definedName>
    <definedName name="TRNR_46611fa67f2646129172ba873664cd96_61_2" localSheetId="127" hidden="1">#REF!</definedName>
    <definedName name="TRNR_46611fa67f2646129172ba873664cd96_61_2" localSheetId="129" hidden="1">#REF!</definedName>
    <definedName name="TRNR_46611fa67f2646129172ba873664cd96_61_2" localSheetId="130" hidden="1">#REF!</definedName>
    <definedName name="TRNR_46611fa67f2646129172ba873664cd96_61_2" localSheetId="131" hidden="1">#REF!</definedName>
    <definedName name="TRNR_46611fa67f2646129172ba873664cd96_61_2" localSheetId="138" hidden="1">#REF!</definedName>
    <definedName name="TRNR_46611fa67f2646129172ba873664cd96_61_2" localSheetId="40" hidden="1">#REF!</definedName>
    <definedName name="TRNR_46611fa67f2646129172ba873664cd96_61_2" hidden="1">#REF!</definedName>
    <definedName name="TRNR_466a5ef9d68e4e6f899753588a254759_977_10" localSheetId="31" hidden="1">#REF!</definedName>
    <definedName name="TRNR_466a5ef9d68e4e6f899753588a254759_977_10" localSheetId="38" hidden="1">#REF!</definedName>
    <definedName name="TRNR_466a5ef9d68e4e6f899753588a254759_977_10" localSheetId="125" hidden="1">#REF!</definedName>
    <definedName name="TRNR_466a5ef9d68e4e6f899753588a254759_977_10" localSheetId="126" hidden="1">#REF!</definedName>
    <definedName name="TRNR_466a5ef9d68e4e6f899753588a254759_977_10" localSheetId="127" hidden="1">#REF!</definedName>
    <definedName name="TRNR_466a5ef9d68e4e6f899753588a254759_977_10" localSheetId="129" hidden="1">#REF!</definedName>
    <definedName name="TRNR_466a5ef9d68e4e6f899753588a254759_977_10" localSheetId="130" hidden="1">#REF!</definedName>
    <definedName name="TRNR_466a5ef9d68e4e6f899753588a254759_977_10" localSheetId="131" hidden="1">#REF!</definedName>
    <definedName name="TRNR_466a5ef9d68e4e6f899753588a254759_977_10" localSheetId="40" hidden="1">#REF!</definedName>
    <definedName name="TRNR_466a5ef9d68e4e6f899753588a254759_977_10" hidden="1">#REF!</definedName>
    <definedName name="TRNR_4671d14450f64ae391ea7ee98063cd82_1170_28" localSheetId="38" hidden="1">#REF!</definedName>
    <definedName name="TRNR_4671d14450f64ae391ea7ee98063cd82_1170_28" localSheetId="125" hidden="1">#REF!</definedName>
    <definedName name="TRNR_4671d14450f64ae391ea7ee98063cd82_1170_28" localSheetId="126" hidden="1">#REF!</definedName>
    <definedName name="TRNR_4671d14450f64ae391ea7ee98063cd82_1170_28" localSheetId="127" hidden="1">#REF!</definedName>
    <definedName name="TRNR_4671d14450f64ae391ea7ee98063cd82_1170_28" localSheetId="129" hidden="1">#REF!</definedName>
    <definedName name="TRNR_4671d14450f64ae391ea7ee98063cd82_1170_28" localSheetId="130" hidden="1">#REF!</definedName>
    <definedName name="TRNR_4671d14450f64ae391ea7ee98063cd82_1170_28" localSheetId="131" hidden="1">#REF!</definedName>
    <definedName name="TRNR_4671d14450f64ae391ea7ee98063cd82_1170_28" hidden="1">#REF!</definedName>
    <definedName name="TRNR_468192b8ded0432d8ed9aad4205f33bc_1025_27" localSheetId="31" hidden="1">#REF!</definedName>
    <definedName name="TRNR_468192b8ded0432d8ed9aad4205f33bc_1025_27" localSheetId="38" hidden="1">#REF!</definedName>
    <definedName name="TRNR_468192b8ded0432d8ed9aad4205f33bc_1025_27" localSheetId="125" hidden="1">#REF!</definedName>
    <definedName name="TRNR_468192b8ded0432d8ed9aad4205f33bc_1025_27" localSheetId="126" hidden="1">#REF!</definedName>
    <definedName name="TRNR_468192b8ded0432d8ed9aad4205f33bc_1025_27" localSheetId="127" hidden="1">#REF!</definedName>
    <definedName name="TRNR_468192b8ded0432d8ed9aad4205f33bc_1025_27" localSheetId="129" hidden="1">#REF!</definedName>
    <definedName name="TRNR_468192b8ded0432d8ed9aad4205f33bc_1025_27" localSheetId="130" hidden="1">#REF!</definedName>
    <definedName name="TRNR_468192b8ded0432d8ed9aad4205f33bc_1025_27" localSheetId="131" hidden="1">#REF!</definedName>
    <definedName name="TRNR_468192b8ded0432d8ed9aad4205f33bc_1025_27" localSheetId="40" hidden="1">#REF!</definedName>
    <definedName name="TRNR_468192b8ded0432d8ed9aad4205f33bc_1025_27" hidden="1">#REF!</definedName>
    <definedName name="TRNR_468381c1cfe34a7a90443c932169d51b_5944_6" localSheetId="38" hidden="1">#REF!</definedName>
    <definedName name="TRNR_468381c1cfe34a7a90443c932169d51b_5944_6" localSheetId="124" hidden="1">#REF!</definedName>
    <definedName name="TRNR_468381c1cfe34a7a90443c932169d51b_5944_6" localSheetId="125" hidden="1">#REF!</definedName>
    <definedName name="TRNR_468381c1cfe34a7a90443c932169d51b_5944_6" localSheetId="128" hidden="1">#REF!</definedName>
    <definedName name="TRNR_468381c1cfe34a7a90443c932169d51b_5944_6" localSheetId="129" hidden="1">#REF!</definedName>
    <definedName name="TRNR_468381c1cfe34a7a90443c932169d51b_5944_6" localSheetId="130" hidden="1">#REF!</definedName>
    <definedName name="TRNR_468381c1cfe34a7a90443c932169d51b_5944_6" localSheetId="131" hidden="1">#REF!</definedName>
    <definedName name="TRNR_468381c1cfe34a7a90443c932169d51b_5944_6" hidden="1">#REF!</definedName>
    <definedName name="TRNR_4686d65a69d2466fbeafefe4c14d054e_61_2" localSheetId="31" hidden="1">#REF!</definedName>
    <definedName name="TRNR_4686d65a69d2466fbeafefe4c14d054e_61_2" localSheetId="50" hidden="1">#REF!</definedName>
    <definedName name="TRNR_4686d65a69d2466fbeafefe4c14d054e_61_2" localSheetId="51" hidden="1">#REF!</definedName>
    <definedName name="TRNR_4686d65a69d2466fbeafefe4c14d054e_61_2" localSheetId="53" hidden="1">#REF!</definedName>
    <definedName name="TRNR_4686d65a69d2466fbeafefe4c14d054e_61_2" localSheetId="38" hidden="1">#REF!</definedName>
    <definedName name="TRNR_4686d65a69d2466fbeafefe4c14d054e_61_2" localSheetId="125" hidden="1">#REF!</definedName>
    <definedName name="TRNR_4686d65a69d2466fbeafefe4c14d054e_61_2" localSheetId="126" hidden="1">#REF!</definedName>
    <definedName name="TRNR_4686d65a69d2466fbeafefe4c14d054e_61_2" localSheetId="127" hidden="1">#REF!</definedName>
    <definedName name="TRNR_4686d65a69d2466fbeafefe4c14d054e_61_2" localSheetId="129" hidden="1">#REF!</definedName>
    <definedName name="TRNR_4686d65a69d2466fbeafefe4c14d054e_61_2" localSheetId="130" hidden="1">#REF!</definedName>
    <definedName name="TRNR_4686d65a69d2466fbeafefe4c14d054e_61_2" localSheetId="131" hidden="1">#REF!</definedName>
    <definedName name="TRNR_4686d65a69d2466fbeafefe4c14d054e_61_2" localSheetId="138" hidden="1">#REF!</definedName>
    <definedName name="TRNR_4686d65a69d2466fbeafefe4c14d054e_61_2" localSheetId="40" hidden="1">#REF!</definedName>
    <definedName name="TRNR_4686d65a69d2466fbeafefe4c14d054e_61_2" hidden="1">#REF!</definedName>
    <definedName name="TRNR_469dd25a93b34d76b7de77aa43b0adef_523_1" localSheetId="5" hidden="1">#REF!</definedName>
    <definedName name="TRNR_469dd25a93b34d76b7de77aa43b0adef_523_1" localSheetId="6" hidden="1">#REF!</definedName>
    <definedName name="TRNR_469dd25a93b34d76b7de77aa43b0adef_523_1" localSheetId="7" hidden="1">#REF!</definedName>
    <definedName name="TRNR_469dd25a93b34d76b7de77aa43b0adef_523_1" localSheetId="8" hidden="1">#REF!</definedName>
    <definedName name="TRNR_469dd25a93b34d76b7de77aa43b0adef_523_1" localSheetId="9" hidden="1">#REF!</definedName>
    <definedName name="TRNR_469dd25a93b34d76b7de77aa43b0adef_523_1" localSheetId="30" hidden="1">#REF!</definedName>
    <definedName name="TRNR_469dd25a93b34d76b7de77aa43b0adef_523_1" localSheetId="124" hidden="1">#REF!</definedName>
    <definedName name="TRNR_469dd25a93b34d76b7de77aa43b0adef_523_1" localSheetId="125" hidden="1">#REF!</definedName>
    <definedName name="TRNR_469dd25a93b34d76b7de77aa43b0adef_523_1" localSheetId="128" hidden="1">#REF!</definedName>
    <definedName name="TRNR_469dd25a93b34d76b7de77aa43b0adef_523_1" localSheetId="129" hidden="1">#REF!</definedName>
    <definedName name="TRNR_469dd25a93b34d76b7de77aa43b0adef_523_1" localSheetId="40" hidden="1">#REF!</definedName>
    <definedName name="TRNR_469dd25a93b34d76b7de77aa43b0adef_523_1" hidden="1">#REF!</definedName>
    <definedName name="TRNR_46b816a8536e44f59ccf57d3fa123f9d_18_9" localSheetId="5" hidden="1">#REF!</definedName>
    <definedName name="TRNR_46b816a8536e44f59ccf57d3fa123f9d_18_9" localSheetId="6" hidden="1">#REF!</definedName>
    <definedName name="TRNR_46b816a8536e44f59ccf57d3fa123f9d_18_9" localSheetId="7" hidden="1">#REF!</definedName>
    <definedName name="TRNR_46b816a8536e44f59ccf57d3fa123f9d_18_9" localSheetId="8" hidden="1">#REF!</definedName>
    <definedName name="TRNR_46b816a8536e44f59ccf57d3fa123f9d_18_9" localSheetId="9" hidden="1">#REF!</definedName>
    <definedName name="TRNR_46b816a8536e44f59ccf57d3fa123f9d_18_9" localSheetId="38" hidden="1">#REF!</definedName>
    <definedName name="TRNR_46b816a8536e44f59ccf57d3fa123f9d_18_9" localSheetId="125" hidden="1">#REF!</definedName>
    <definedName name="TRNR_46b816a8536e44f59ccf57d3fa123f9d_18_9" localSheetId="126" hidden="1">#REF!</definedName>
    <definedName name="TRNR_46b816a8536e44f59ccf57d3fa123f9d_18_9" localSheetId="127" hidden="1">#REF!</definedName>
    <definedName name="TRNR_46b816a8536e44f59ccf57d3fa123f9d_18_9" localSheetId="129" hidden="1">#REF!</definedName>
    <definedName name="TRNR_46b816a8536e44f59ccf57d3fa123f9d_18_9" localSheetId="130" hidden="1">#REF!</definedName>
    <definedName name="TRNR_46b816a8536e44f59ccf57d3fa123f9d_18_9" localSheetId="131" hidden="1">#REF!</definedName>
    <definedName name="TRNR_46b816a8536e44f59ccf57d3fa123f9d_18_9" localSheetId="138" hidden="1">#REF!</definedName>
    <definedName name="TRNR_46b816a8536e44f59ccf57d3fa123f9d_18_9" hidden="1">#REF!</definedName>
    <definedName name="TRNR_46c5815a11bf441b928bfcf58ce4c17f_61_2" localSheetId="31" hidden="1">#REF!</definedName>
    <definedName name="TRNR_46c5815a11bf441b928bfcf58ce4c17f_61_2" localSheetId="50" hidden="1">#REF!</definedName>
    <definedName name="TRNR_46c5815a11bf441b928bfcf58ce4c17f_61_2" localSheetId="51" hidden="1">#REF!</definedName>
    <definedName name="TRNR_46c5815a11bf441b928bfcf58ce4c17f_61_2" localSheetId="53" hidden="1">#REF!</definedName>
    <definedName name="TRNR_46c5815a11bf441b928bfcf58ce4c17f_61_2" localSheetId="38" hidden="1">#REF!</definedName>
    <definedName name="TRNR_46c5815a11bf441b928bfcf58ce4c17f_61_2" localSheetId="125" hidden="1">#REF!</definedName>
    <definedName name="TRNR_46c5815a11bf441b928bfcf58ce4c17f_61_2" localSheetId="126" hidden="1">#REF!</definedName>
    <definedName name="TRNR_46c5815a11bf441b928bfcf58ce4c17f_61_2" localSheetId="127" hidden="1">#REF!</definedName>
    <definedName name="TRNR_46c5815a11bf441b928bfcf58ce4c17f_61_2" localSheetId="129" hidden="1">#REF!</definedName>
    <definedName name="TRNR_46c5815a11bf441b928bfcf58ce4c17f_61_2" localSheetId="130" hidden="1">#REF!</definedName>
    <definedName name="TRNR_46c5815a11bf441b928bfcf58ce4c17f_61_2" localSheetId="131" hidden="1">#REF!</definedName>
    <definedName name="TRNR_46c5815a11bf441b928bfcf58ce4c17f_61_2" localSheetId="40" hidden="1">#REF!</definedName>
    <definedName name="TRNR_46c5815a11bf441b928bfcf58ce4c17f_61_2" hidden="1">#REF!</definedName>
    <definedName name="TRNR_46cf9e54ecdd40a6b502a4a0627ee772_61_2" localSheetId="31" hidden="1">#REF!</definedName>
    <definedName name="TRNR_46cf9e54ecdd40a6b502a4a0627ee772_61_2" localSheetId="50" hidden="1">#REF!</definedName>
    <definedName name="TRNR_46cf9e54ecdd40a6b502a4a0627ee772_61_2" localSheetId="51" hidden="1">#REF!</definedName>
    <definedName name="TRNR_46cf9e54ecdd40a6b502a4a0627ee772_61_2" localSheetId="53" hidden="1">#REF!</definedName>
    <definedName name="TRNR_46cf9e54ecdd40a6b502a4a0627ee772_61_2" localSheetId="38" hidden="1">#REF!</definedName>
    <definedName name="TRNR_46cf9e54ecdd40a6b502a4a0627ee772_61_2" localSheetId="125" hidden="1">#REF!</definedName>
    <definedName name="TRNR_46cf9e54ecdd40a6b502a4a0627ee772_61_2" localSheetId="126" hidden="1">#REF!</definedName>
    <definedName name="TRNR_46cf9e54ecdd40a6b502a4a0627ee772_61_2" localSheetId="127" hidden="1">#REF!</definedName>
    <definedName name="TRNR_46cf9e54ecdd40a6b502a4a0627ee772_61_2" localSheetId="129" hidden="1">#REF!</definedName>
    <definedName name="TRNR_46cf9e54ecdd40a6b502a4a0627ee772_61_2" localSheetId="130" hidden="1">#REF!</definedName>
    <definedName name="TRNR_46cf9e54ecdd40a6b502a4a0627ee772_61_2" localSheetId="131" hidden="1">#REF!</definedName>
    <definedName name="TRNR_46cf9e54ecdd40a6b502a4a0627ee772_61_2" localSheetId="40" hidden="1">#REF!</definedName>
    <definedName name="TRNR_46cf9e54ecdd40a6b502a4a0627ee772_61_2" hidden="1">#REF!</definedName>
    <definedName name="TRNR_46d2daafc957411e808eae34fa21b250_5225_1" localSheetId="30" hidden="1">#REF!</definedName>
    <definedName name="TRNR_46d2daafc957411e808eae34fa21b250_5225_1" localSheetId="31" hidden="1">#REF!</definedName>
    <definedName name="TRNR_46d2daafc957411e808eae34fa21b250_5225_1" localSheetId="49" hidden="1">#REF!</definedName>
    <definedName name="TRNR_46d2daafc957411e808eae34fa21b250_5225_1" localSheetId="50" hidden="1">#REF!</definedName>
    <definedName name="TRNR_46d2daafc957411e808eae34fa21b250_5225_1" localSheetId="51" hidden="1">#REF!</definedName>
    <definedName name="TRNR_46d2daafc957411e808eae34fa21b250_5225_1" localSheetId="53" hidden="1">#REF!</definedName>
    <definedName name="TRNR_46d2daafc957411e808eae34fa21b250_5225_1" localSheetId="54" hidden="1">#REF!</definedName>
    <definedName name="TRNR_46d2daafc957411e808eae34fa21b250_5225_1" localSheetId="33" hidden="1">#REF!</definedName>
    <definedName name="TRNR_46d2daafc957411e808eae34fa21b250_5225_1" localSheetId="34" hidden="1">#REF!</definedName>
    <definedName name="TRNR_46d2daafc957411e808eae34fa21b250_5225_1" localSheetId="38" hidden="1">#REF!</definedName>
    <definedName name="TRNR_46d2daafc957411e808eae34fa21b250_5225_1" localSheetId="124" hidden="1">#REF!</definedName>
    <definedName name="TRNR_46d2daafc957411e808eae34fa21b250_5225_1" localSheetId="125" hidden="1">#REF!</definedName>
    <definedName name="TRNR_46d2daafc957411e808eae34fa21b250_5225_1" localSheetId="126" hidden="1">#REF!</definedName>
    <definedName name="TRNR_46d2daafc957411e808eae34fa21b250_5225_1" localSheetId="127" hidden="1">#REF!</definedName>
    <definedName name="TRNR_46d2daafc957411e808eae34fa21b250_5225_1" localSheetId="128" hidden="1">#REF!</definedName>
    <definedName name="TRNR_46d2daafc957411e808eae34fa21b250_5225_1" localSheetId="129" hidden="1">#REF!</definedName>
    <definedName name="TRNR_46d2daafc957411e808eae34fa21b250_5225_1" localSheetId="130" hidden="1">#REF!</definedName>
    <definedName name="TRNR_46d2daafc957411e808eae34fa21b250_5225_1" localSheetId="131" hidden="1">#REF!</definedName>
    <definedName name="TRNR_46d2daafc957411e808eae34fa21b250_5225_1" localSheetId="40" hidden="1">#REF!</definedName>
    <definedName name="TRNR_46d2daafc957411e808eae34fa21b250_5225_1" hidden="1">#REF!</definedName>
    <definedName name="TRNR_46e5783c253a435b8b5b6951af9d66e2_61_2" localSheetId="31" hidden="1">#REF!</definedName>
    <definedName name="TRNR_46e5783c253a435b8b5b6951af9d66e2_61_2" localSheetId="50" hidden="1">#REF!</definedName>
    <definedName name="TRNR_46e5783c253a435b8b5b6951af9d66e2_61_2" localSheetId="51" hidden="1">#REF!</definedName>
    <definedName name="TRNR_46e5783c253a435b8b5b6951af9d66e2_61_2" localSheetId="53" hidden="1">#REF!</definedName>
    <definedName name="TRNR_46e5783c253a435b8b5b6951af9d66e2_61_2" localSheetId="38" hidden="1">#REF!</definedName>
    <definedName name="TRNR_46e5783c253a435b8b5b6951af9d66e2_61_2" localSheetId="125" hidden="1">#REF!</definedName>
    <definedName name="TRNR_46e5783c253a435b8b5b6951af9d66e2_61_2" localSheetId="126" hidden="1">#REF!</definedName>
    <definedName name="TRNR_46e5783c253a435b8b5b6951af9d66e2_61_2" localSheetId="127" hidden="1">#REF!</definedName>
    <definedName name="TRNR_46e5783c253a435b8b5b6951af9d66e2_61_2" localSheetId="129" hidden="1">#REF!</definedName>
    <definedName name="TRNR_46e5783c253a435b8b5b6951af9d66e2_61_2" localSheetId="130" hidden="1">#REF!</definedName>
    <definedName name="TRNR_46e5783c253a435b8b5b6951af9d66e2_61_2" localSheetId="131" hidden="1">#REF!</definedName>
    <definedName name="TRNR_46e5783c253a435b8b5b6951af9d66e2_61_2" localSheetId="40" hidden="1">#REF!</definedName>
    <definedName name="TRNR_46e5783c253a435b8b5b6951af9d66e2_61_2" hidden="1">#REF!</definedName>
    <definedName name="TRNR_46f51e11247a49c48e7d6cd66c4ec316_61_2" localSheetId="31" hidden="1">#REF!</definedName>
    <definedName name="TRNR_46f51e11247a49c48e7d6cd66c4ec316_61_2" localSheetId="50" hidden="1">#REF!</definedName>
    <definedName name="TRNR_46f51e11247a49c48e7d6cd66c4ec316_61_2" localSheetId="51" hidden="1">#REF!</definedName>
    <definedName name="TRNR_46f51e11247a49c48e7d6cd66c4ec316_61_2" localSheetId="53" hidden="1">#REF!</definedName>
    <definedName name="TRNR_46f51e11247a49c48e7d6cd66c4ec316_61_2" localSheetId="38" hidden="1">#REF!</definedName>
    <definedName name="TRNR_46f51e11247a49c48e7d6cd66c4ec316_61_2" localSheetId="125" hidden="1">#REF!</definedName>
    <definedName name="TRNR_46f51e11247a49c48e7d6cd66c4ec316_61_2" localSheetId="126" hidden="1">#REF!</definedName>
    <definedName name="TRNR_46f51e11247a49c48e7d6cd66c4ec316_61_2" localSheetId="127" hidden="1">#REF!</definedName>
    <definedName name="TRNR_46f51e11247a49c48e7d6cd66c4ec316_61_2" localSheetId="129" hidden="1">#REF!</definedName>
    <definedName name="TRNR_46f51e11247a49c48e7d6cd66c4ec316_61_2" localSheetId="130" hidden="1">#REF!</definedName>
    <definedName name="TRNR_46f51e11247a49c48e7d6cd66c4ec316_61_2" localSheetId="131" hidden="1">#REF!</definedName>
    <definedName name="TRNR_46f51e11247a49c48e7d6cd66c4ec316_61_2" localSheetId="40" hidden="1">#REF!</definedName>
    <definedName name="TRNR_46f51e11247a49c48e7d6cd66c4ec316_61_2" hidden="1">#REF!</definedName>
    <definedName name="TRNR_4721e1df027c499da5471b205a94cd8f_61_2" localSheetId="31" hidden="1">#REF!</definedName>
    <definedName name="TRNR_4721e1df027c499da5471b205a94cd8f_61_2" localSheetId="50" hidden="1">#REF!</definedName>
    <definedName name="TRNR_4721e1df027c499da5471b205a94cd8f_61_2" localSheetId="51" hidden="1">#REF!</definedName>
    <definedName name="TRNR_4721e1df027c499da5471b205a94cd8f_61_2" localSheetId="53" hidden="1">#REF!</definedName>
    <definedName name="TRNR_4721e1df027c499da5471b205a94cd8f_61_2" localSheetId="38" hidden="1">#REF!</definedName>
    <definedName name="TRNR_4721e1df027c499da5471b205a94cd8f_61_2" localSheetId="125" hidden="1">#REF!</definedName>
    <definedName name="TRNR_4721e1df027c499da5471b205a94cd8f_61_2" localSheetId="126" hidden="1">#REF!</definedName>
    <definedName name="TRNR_4721e1df027c499da5471b205a94cd8f_61_2" localSheetId="127" hidden="1">#REF!</definedName>
    <definedName name="TRNR_4721e1df027c499da5471b205a94cd8f_61_2" localSheetId="129" hidden="1">#REF!</definedName>
    <definedName name="TRNR_4721e1df027c499da5471b205a94cd8f_61_2" localSheetId="130" hidden="1">#REF!</definedName>
    <definedName name="TRNR_4721e1df027c499da5471b205a94cd8f_61_2" localSheetId="131" hidden="1">#REF!</definedName>
    <definedName name="TRNR_4721e1df027c499da5471b205a94cd8f_61_2" localSheetId="40" hidden="1">#REF!</definedName>
    <definedName name="TRNR_4721e1df027c499da5471b205a94cd8f_61_2" hidden="1">#REF!</definedName>
    <definedName name="TRNR_473f36534c22473093ad82060703c31e_6267_1" hidden="1">#REF!</definedName>
    <definedName name="TRNR_4758748e710a484990fd9d6903222119_99_6" localSheetId="31" hidden="1">#REF!</definedName>
    <definedName name="TRNR_4758748e710a484990fd9d6903222119_99_6" localSheetId="50" hidden="1">#REF!</definedName>
    <definedName name="TRNR_4758748e710a484990fd9d6903222119_99_6" localSheetId="51" hidden="1">#REF!</definedName>
    <definedName name="TRNR_4758748e710a484990fd9d6903222119_99_6" localSheetId="53" hidden="1">#REF!</definedName>
    <definedName name="TRNR_4758748e710a484990fd9d6903222119_99_6" localSheetId="38" hidden="1">#REF!</definedName>
    <definedName name="TRNR_4758748e710a484990fd9d6903222119_99_6" localSheetId="125" hidden="1">#REF!</definedName>
    <definedName name="TRNR_4758748e710a484990fd9d6903222119_99_6" localSheetId="126" hidden="1">#REF!</definedName>
    <definedName name="TRNR_4758748e710a484990fd9d6903222119_99_6" localSheetId="127" hidden="1">#REF!</definedName>
    <definedName name="TRNR_4758748e710a484990fd9d6903222119_99_6" localSheetId="129" hidden="1">#REF!</definedName>
    <definedName name="TRNR_4758748e710a484990fd9d6903222119_99_6" localSheetId="130" hidden="1">#REF!</definedName>
    <definedName name="TRNR_4758748e710a484990fd9d6903222119_99_6" localSheetId="131" hidden="1">#REF!</definedName>
    <definedName name="TRNR_4758748e710a484990fd9d6903222119_99_6" localSheetId="40" hidden="1">#REF!</definedName>
    <definedName name="TRNR_4758748e710a484990fd9d6903222119_99_6" hidden="1">#REF!</definedName>
    <definedName name="TRNR_47aaace0e7a44d68b84c16894f7b6cb3_61_2" localSheetId="31" hidden="1">#REF!</definedName>
    <definedName name="TRNR_47aaace0e7a44d68b84c16894f7b6cb3_61_2" localSheetId="50" hidden="1">#REF!</definedName>
    <definedName name="TRNR_47aaace0e7a44d68b84c16894f7b6cb3_61_2" localSheetId="51" hidden="1">#REF!</definedName>
    <definedName name="TRNR_47aaace0e7a44d68b84c16894f7b6cb3_61_2" localSheetId="53" hidden="1">#REF!</definedName>
    <definedName name="TRNR_47aaace0e7a44d68b84c16894f7b6cb3_61_2" localSheetId="38" hidden="1">#REF!</definedName>
    <definedName name="TRNR_47aaace0e7a44d68b84c16894f7b6cb3_61_2" localSheetId="125" hidden="1">#REF!</definedName>
    <definedName name="TRNR_47aaace0e7a44d68b84c16894f7b6cb3_61_2" localSheetId="126" hidden="1">#REF!</definedName>
    <definedName name="TRNR_47aaace0e7a44d68b84c16894f7b6cb3_61_2" localSheetId="127" hidden="1">#REF!</definedName>
    <definedName name="TRNR_47aaace0e7a44d68b84c16894f7b6cb3_61_2" localSheetId="129" hidden="1">#REF!</definedName>
    <definedName name="TRNR_47aaace0e7a44d68b84c16894f7b6cb3_61_2" localSheetId="130" hidden="1">#REF!</definedName>
    <definedName name="TRNR_47aaace0e7a44d68b84c16894f7b6cb3_61_2" localSheetId="131" hidden="1">#REF!</definedName>
    <definedName name="TRNR_47aaace0e7a44d68b84c16894f7b6cb3_61_2" localSheetId="40" hidden="1">#REF!</definedName>
    <definedName name="TRNR_47aaace0e7a44d68b84c16894f7b6cb3_61_2" hidden="1">#REF!</definedName>
    <definedName name="TRNR_47d28d197c834ec090852d8a70f187ac_61_8" localSheetId="31" hidden="1">#REF!</definedName>
    <definedName name="TRNR_47d28d197c834ec090852d8a70f187ac_61_8" localSheetId="50" hidden="1">#REF!</definedName>
    <definedName name="TRNR_47d28d197c834ec090852d8a70f187ac_61_8" localSheetId="51" hidden="1">#REF!</definedName>
    <definedName name="TRNR_47d28d197c834ec090852d8a70f187ac_61_8" localSheetId="53" hidden="1">#REF!</definedName>
    <definedName name="TRNR_47d28d197c834ec090852d8a70f187ac_61_8" localSheetId="33" hidden="1">#REF!</definedName>
    <definedName name="TRNR_47d28d197c834ec090852d8a70f187ac_61_8" localSheetId="34" hidden="1">#REF!</definedName>
    <definedName name="TRNR_47d28d197c834ec090852d8a70f187ac_61_8" localSheetId="38" hidden="1">#REF!</definedName>
    <definedName name="TRNR_47d28d197c834ec090852d8a70f187ac_61_8" localSheetId="125" hidden="1">#REF!</definedName>
    <definedName name="TRNR_47d28d197c834ec090852d8a70f187ac_61_8" localSheetId="126" hidden="1">#REF!</definedName>
    <definedName name="TRNR_47d28d197c834ec090852d8a70f187ac_61_8" localSheetId="127" hidden="1">#REF!</definedName>
    <definedName name="TRNR_47d28d197c834ec090852d8a70f187ac_61_8" localSheetId="128" hidden="1">#REF!</definedName>
    <definedName name="TRNR_47d28d197c834ec090852d8a70f187ac_61_8" localSheetId="129" hidden="1">#REF!</definedName>
    <definedName name="TRNR_47d28d197c834ec090852d8a70f187ac_61_8" localSheetId="130" hidden="1">#REF!</definedName>
    <definedName name="TRNR_47d28d197c834ec090852d8a70f187ac_61_8" localSheetId="131" hidden="1">#REF!</definedName>
    <definedName name="TRNR_47d28d197c834ec090852d8a70f187ac_61_8" localSheetId="40" hidden="1">#REF!</definedName>
    <definedName name="TRNR_47d28d197c834ec090852d8a70f187ac_61_8" hidden="1">#REF!</definedName>
    <definedName name="TRNR_47d42795e1f64ea18688764905ead40c_62_11" hidden="1">#REF!</definedName>
    <definedName name="TRNR_47e594995d1a4181a06de4bfd55cd728_61_2" localSheetId="31" hidden="1">#REF!</definedName>
    <definedName name="TRNR_47e594995d1a4181a06de4bfd55cd728_61_2" localSheetId="50" hidden="1">#REF!</definedName>
    <definedName name="TRNR_47e594995d1a4181a06de4bfd55cd728_61_2" localSheetId="51" hidden="1">#REF!</definedName>
    <definedName name="TRNR_47e594995d1a4181a06de4bfd55cd728_61_2" localSheetId="53" hidden="1">#REF!</definedName>
    <definedName name="TRNR_47e594995d1a4181a06de4bfd55cd728_61_2" localSheetId="38" hidden="1">#REF!</definedName>
    <definedName name="TRNR_47e594995d1a4181a06de4bfd55cd728_61_2" localSheetId="125" hidden="1">#REF!</definedName>
    <definedName name="TRNR_47e594995d1a4181a06de4bfd55cd728_61_2" localSheetId="126" hidden="1">#REF!</definedName>
    <definedName name="TRNR_47e594995d1a4181a06de4bfd55cd728_61_2" localSheetId="127" hidden="1">#REF!</definedName>
    <definedName name="TRNR_47e594995d1a4181a06de4bfd55cd728_61_2" localSheetId="129" hidden="1">#REF!</definedName>
    <definedName name="TRNR_47e594995d1a4181a06de4bfd55cd728_61_2" localSheetId="130" hidden="1">#REF!</definedName>
    <definedName name="TRNR_47e594995d1a4181a06de4bfd55cd728_61_2" localSheetId="131" hidden="1">#REF!</definedName>
    <definedName name="TRNR_47e594995d1a4181a06de4bfd55cd728_61_2" localSheetId="40" hidden="1">#REF!</definedName>
    <definedName name="TRNR_47e594995d1a4181a06de4bfd55cd728_61_2" hidden="1">#REF!</definedName>
    <definedName name="TRNR_47ede7f59bc3451dac04942324eced58_2120_6" localSheetId="31" hidden="1">#REF!</definedName>
    <definedName name="TRNR_47ede7f59bc3451dac04942324eced58_2120_6" localSheetId="50" hidden="1">#REF!</definedName>
    <definedName name="TRNR_47ede7f59bc3451dac04942324eced58_2120_6" localSheetId="51" hidden="1">#REF!</definedName>
    <definedName name="TRNR_47ede7f59bc3451dac04942324eced58_2120_6" localSheetId="53" hidden="1">#REF!</definedName>
    <definedName name="TRNR_47ede7f59bc3451dac04942324eced58_2120_6" localSheetId="38" hidden="1">#REF!</definedName>
    <definedName name="TRNR_47ede7f59bc3451dac04942324eced58_2120_6" localSheetId="125" hidden="1">#REF!</definedName>
    <definedName name="TRNR_47ede7f59bc3451dac04942324eced58_2120_6" localSheetId="126" hidden="1">#REF!</definedName>
    <definedName name="TRNR_47ede7f59bc3451dac04942324eced58_2120_6" localSheetId="127" hidden="1">#REF!</definedName>
    <definedName name="TRNR_47ede7f59bc3451dac04942324eced58_2120_6" localSheetId="129" hidden="1">#REF!</definedName>
    <definedName name="TRNR_47ede7f59bc3451dac04942324eced58_2120_6" localSheetId="130" hidden="1">#REF!</definedName>
    <definedName name="TRNR_47ede7f59bc3451dac04942324eced58_2120_6" localSheetId="131" hidden="1">#REF!</definedName>
    <definedName name="TRNR_47ede7f59bc3451dac04942324eced58_2120_6" localSheetId="40" hidden="1">#REF!</definedName>
    <definedName name="TRNR_47ede7f59bc3451dac04942324eced58_2120_6" hidden="1">#REF!</definedName>
    <definedName name="TRNR_481068efdf414947bb89726a8084e56e_6035_6" localSheetId="38" hidden="1">#REF!</definedName>
    <definedName name="TRNR_481068efdf414947bb89726a8084e56e_6035_6" localSheetId="124" hidden="1">#REF!</definedName>
    <definedName name="TRNR_481068efdf414947bb89726a8084e56e_6035_6" localSheetId="125" hidden="1">#REF!</definedName>
    <definedName name="TRNR_481068efdf414947bb89726a8084e56e_6035_6" localSheetId="128" hidden="1">#REF!</definedName>
    <definedName name="TRNR_481068efdf414947bb89726a8084e56e_6035_6" hidden="1">#REF!</definedName>
    <definedName name="TRNR_4810f990aaac4bb5acc3c26f1e6537b2_50_3" localSheetId="5" hidden="1">#REF!</definedName>
    <definedName name="TRNR_4810f990aaac4bb5acc3c26f1e6537b2_50_3" localSheetId="6" hidden="1">#REF!</definedName>
    <definedName name="TRNR_4810f990aaac4bb5acc3c26f1e6537b2_50_3" localSheetId="7" hidden="1">#REF!</definedName>
    <definedName name="TRNR_4810f990aaac4bb5acc3c26f1e6537b2_50_3" localSheetId="8" hidden="1">#REF!</definedName>
    <definedName name="TRNR_4810f990aaac4bb5acc3c26f1e6537b2_50_3" localSheetId="9" hidden="1">#REF!</definedName>
    <definedName name="TRNR_4810f990aaac4bb5acc3c26f1e6537b2_50_3" localSheetId="30" hidden="1">#REF!</definedName>
    <definedName name="TRNR_4810f990aaac4bb5acc3c26f1e6537b2_50_3" localSheetId="38" hidden="1">#REF!</definedName>
    <definedName name="TRNR_4810f990aaac4bb5acc3c26f1e6537b2_50_3" localSheetId="124" hidden="1">#REF!</definedName>
    <definedName name="TRNR_4810f990aaac4bb5acc3c26f1e6537b2_50_3" localSheetId="125" hidden="1">#REF!</definedName>
    <definedName name="TRNR_4810f990aaac4bb5acc3c26f1e6537b2_50_3" localSheetId="128" hidden="1">#REF!</definedName>
    <definedName name="TRNR_4810f990aaac4bb5acc3c26f1e6537b2_50_3" localSheetId="129" hidden="1">#REF!</definedName>
    <definedName name="TRNR_4810f990aaac4bb5acc3c26f1e6537b2_50_3" hidden="1">#REF!</definedName>
    <definedName name="TRNR_48441dd89e0244a2b1bef87ae62a4bfd_6195_2" hidden="1">#REF!</definedName>
    <definedName name="TRNR_48764a05aca248a4b1349555cdd9b2e2_61_2" localSheetId="31" hidden="1">#REF!</definedName>
    <definedName name="TRNR_48764a05aca248a4b1349555cdd9b2e2_61_2" localSheetId="50" hidden="1">#REF!</definedName>
    <definedName name="TRNR_48764a05aca248a4b1349555cdd9b2e2_61_2" localSheetId="51" hidden="1">#REF!</definedName>
    <definedName name="TRNR_48764a05aca248a4b1349555cdd9b2e2_61_2" localSheetId="53" hidden="1">#REF!</definedName>
    <definedName name="TRNR_48764a05aca248a4b1349555cdd9b2e2_61_2" localSheetId="38" hidden="1">#REF!</definedName>
    <definedName name="TRNR_48764a05aca248a4b1349555cdd9b2e2_61_2" localSheetId="125" hidden="1">#REF!</definedName>
    <definedName name="TRNR_48764a05aca248a4b1349555cdd9b2e2_61_2" localSheetId="126" hidden="1">#REF!</definedName>
    <definedName name="TRNR_48764a05aca248a4b1349555cdd9b2e2_61_2" localSheetId="127" hidden="1">#REF!</definedName>
    <definedName name="TRNR_48764a05aca248a4b1349555cdd9b2e2_61_2" localSheetId="129" hidden="1">#REF!</definedName>
    <definedName name="TRNR_48764a05aca248a4b1349555cdd9b2e2_61_2" localSheetId="130" hidden="1">#REF!</definedName>
    <definedName name="TRNR_48764a05aca248a4b1349555cdd9b2e2_61_2" localSheetId="131" hidden="1">#REF!</definedName>
    <definedName name="TRNR_48764a05aca248a4b1349555cdd9b2e2_61_2" localSheetId="138" hidden="1">#REF!</definedName>
    <definedName name="TRNR_48764a05aca248a4b1349555cdd9b2e2_61_2" localSheetId="40" hidden="1">#REF!</definedName>
    <definedName name="TRNR_48764a05aca248a4b1349555cdd9b2e2_61_2" hidden="1">#REF!</definedName>
    <definedName name="TRNR_487abf0f9df14395a466fc72b387b36c_61_2" localSheetId="31" hidden="1">#REF!</definedName>
    <definedName name="TRNR_487abf0f9df14395a466fc72b387b36c_61_2" localSheetId="50" hidden="1">#REF!</definedName>
    <definedName name="TRNR_487abf0f9df14395a466fc72b387b36c_61_2" localSheetId="51" hidden="1">#REF!</definedName>
    <definedName name="TRNR_487abf0f9df14395a466fc72b387b36c_61_2" localSheetId="53" hidden="1">#REF!</definedName>
    <definedName name="TRNR_487abf0f9df14395a466fc72b387b36c_61_2" localSheetId="38" hidden="1">#REF!</definedName>
    <definedName name="TRNR_487abf0f9df14395a466fc72b387b36c_61_2" localSheetId="125" hidden="1">#REF!</definedName>
    <definedName name="TRNR_487abf0f9df14395a466fc72b387b36c_61_2" localSheetId="126" hidden="1">#REF!</definedName>
    <definedName name="TRNR_487abf0f9df14395a466fc72b387b36c_61_2" localSheetId="127" hidden="1">#REF!</definedName>
    <definedName name="TRNR_487abf0f9df14395a466fc72b387b36c_61_2" localSheetId="129" hidden="1">#REF!</definedName>
    <definedName name="TRNR_487abf0f9df14395a466fc72b387b36c_61_2" localSheetId="130" hidden="1">#REF!</definedName>
    <definedName name="TRNR_487abf0f9df14395a466fc72b387b36c_61_2" localSheetId="131" hidden="1">#REF!</definedName>
    <definedName name="TRNR_487abf0f9df14395a466fc72b387b36c_61_2" localSheetId="40" hidden="1">#REF!</definedName>
    <definedName name="TRNR_487abf0f9df14395a466fc72b387b36c_61_2" hidden="1">#REF!</definedName>
    <definedName name="TRNR_48a5253ccada4bac85168d650dbf4cc5_61_2" localSheetId="31" hidden="1">#REF!</definedName>
    <definedName name="TRNR_48a5253ccada4bac85168d650dbf4cc5_61_2" localSheetId="50" hidden="1">#REF!</definedName>
    <definedName name="TRNR_48a5253ccada4bac85168d650dbf4cc5_61_2" localSheetId="51" hidden="1">#REF!</definedName>
    <definedName name="TRNR_48a5253ccada4bac85168d650dbf4cc5_61_2" localSheetId="53" hidden="1">#REF!</definedName>
    <definedName name="TRNR_48a5253ccada4bac85168d650dbf4cc5_61_2" localSheetId="38" hidden="1">#REF!</definedName>
    <definedName name="TRNR_48a5253ccada4bac85168d650dbf4cc5_61_2" localSheetId="125" hidden="1">#REF!</definedName>
    <definedName name="TRNR_48a5253ccada4bac85168d650dbf4cc5_61_2" localSheetId="126" hidden="1">#REF!</definedName>
    <definedName name="TRNR_48a5253ccada4bac85168d650dbf4cc5_61_2" localSheetId="127" hidden="1">#REF!</definedName>
    <definedName name="TRNR_48a5253ccada4bac85168d650dbf4cc5_61_2" localSheetId="129" hidden="1">#REF!</definedName>
    <definedName name="TRNR_48a5253ccada4bac85168d650dbf4cc5_61_2" localSheetId="130" hidden="1">#REF!</definedName>
    <definedName name="TRNR_48a5253ccada4bac85168d650dbf4cc5_61_2" localSheetId="131" hidden="1">#REF!</definedName>
    <definedName name="TRNR_48a5253ccada4bac85168d650dbf4cc5_61_2" localSheetId="40" hidden="1">#REF!</definedName>
    <definedName name="TRNR_48a5253ccada4bac85168d650dbf4cc5_61_2" hidden="1">#REF!</definedName>
    <definedName name="TRNR_48b7d55c16f24194ad3d5fcc63ae94d3_283_6" localSheetId="31" hidden="1">#REF!</definedName>
    <definedName name="TRNR_48b7d55c16f24194ad3d5fcc63ae94d3_283_6" localSheetId="38" hidden="1">#REF!</definedName>
    <definedName name="TRNR_48b7d55c16f24194ad3d5fcc63ae94d3_283_6" localSheetId="125" hidden="1">#REF!</definedName>
    <definedName name="TRNR_48b7d55c16f24194ad3d5fcc63ae94d3_283_6" localSheetId="126" hidden="1">#REF!</definedName>
    <definedName name="TRNR_48b7d55c16f24194ad3d5fcc63ae94d3_283_6" localSheetId="127" hidden="1">#REF!</definedName>
    <definedName name="TRNR_48b7d55c16f24194ad3d5fcc63ae94d3_283_6" localSheetId="128" hidden="1">#REF!</definedName>
    <definedName name="TRNR_48b7d55c16f24194ad3d5fcc63ae94d3_283_6" localSheetId="129" hidden="1">#REF!</definedName>
    <definedName name="TRNR_48b7d55c16f24194ad3d5fcc63ae94d3_283_6" localSheetId="130" hidden="1">#REF!</definedName>
    <definedName name="TRNR_48b7d55c16f24194ad3d5fcc63ae94d3_283_6" localSheetId="131" hidden="1">#REF!</definedName>
    <definedName name="TRNR_48b7d55c16f24194ad3d5fcc63ae94d3_283_6" localSheetId="40" hidden="1">#REF!</definedName>
    <definedName name="TRNR_48b7d55c16f24194ad3d5fcc63ae94d3_283_6" hidden="1">#REF!</definedName>
    <definedName name="TRNR_48c28b71f1084fad9fe353c4ee4f7609_6059_1" localSheetId="31" hidden="1">#REF!</definedName>
    <definedName name="TRNR_48c28b71f1084fad9fe353c4ee4f7609_6059_1" localSheetId="33" hidden="1">#REF!</definedName>
    <definedName name="TRNR_48c28b71f1084fad9fe353c4ee4f7609_6059_1" localSheetId="34" hidden="1">#REF!</definedName>
    <definedName name="TRNR_48c28b71f1084fad9fe353c4ee4f7609_6059_1" localSheetId="38" hidden="1">#REF!</definedName>
    <definedName name="TRNR_48c28b71f1084fad9fe353c4ee4f7609_6059_1" localSheetId="125" hidden="1">#REF!</definedName>
    <definedName name="TRNR_48c28b71f1084fad9fe353c4ee4f7609_6059_1" localSheetId="126" hidden="1">#REF!</definedName>
    <definedName name="TRNR_48c28b71f1084fad9fe353c4ee4f7609_6059_1" localSheetId="127" hidden="1">#REF!</definedName>
    <definedName name="TRNR_48c28b71f1084fad9fe353c4ee4f7609_6059_1" localSheetId="128" hidden="1">#REF!</definedName>
    <definedName name="TRNR_48c28b71f1084fad9fe353c4ee4f7609_6059_1" localSheetId="129" hidden="1">#REF!</definedName>
    <definedName name="TRNR_48c28b71f1084fad9fe353c4ee4f7609_6059_1" localSheetId="130" hidden="1">#REF!</definedName>
    <definedName name="TRNR_48c28b71f1084fad9fe353c4ee4f7609_6059_1" localSheetId="131" hidden="1">#REF!</definedName>
    <definedName name="TRNR_48c28b71f1084fad9fe353c4ee4f7609_6059_1" localSheetId="40" hidden="1">#REF!</definedName>
    <definedName name="TRNR_48c28b71f1084fad9fe353c4ee4f7609_6059_1" hidden="1">#REF!</definedName>
    <definedName name="TRNR_48d3f86e239e464e91ddd2db05104586_61_2" localSheetId="31" hidden="1">#REF!</definedName>
    <definedName name="TRNR_48d3f86e239e464e91ddd2db05104586_61_2" localSheetId="50" hidden="1">#REF!</definedName>
    <definedName name="TRNR_48d3f86e239e464e91ddd2db05104586_61_2" localSheetId="51" hidden="1">#REF!</definedName>
    <definedName name="TRNR_48d3f86e239e464e91ddd2db05104586_61_2" localSheetId="53" hidden="1">#REF!</definedName>
    <definedName name="TRNR_48d3f86e239e464e91ddd2db05104586_61_2" localSheetId="38" hidden="1">#REF!</definedName>
    <definedName name="TRNR_48d3f86e239e464e91ddd2db05104586_61_2" localSheetId="125" hidden="1">#REF!</definedName>
    <definedName name="TRNR_48d3f86e239e464e91ddd2db05104586_61_2" localSheetId="126" hidden="1">#REF!</definedName>
    <definedName name="TRNR_48d3f86e239e464e91ddd2db05104586_61_2" localSheetId="127" hidden="1">#REF!</definedName>
    <definedName name="TRNR_48d3f86e239e464e91ddd2db05104586_61_2" localSheetId="129" hidden="1">#REF!</definedName>
    <definedName name="TRNR_48d3f86e239e464e91ddd2db05104586_61_2" localSheetId="130" hidden="1">#REF!</definedName>
    <definedName name="TRNR_48d3f86e239e464e91ddd2db05104586_61_2" localSheetId="131" hidden="1">#REF!</definedName>
    <definedName name="TRNR_48d3f86e239e464e91ddd2db05104586_61_2" localSheetId="40" hidden="1">#REF!</definedName>
    <definedName name="TRNR_48d3f86e239e464e91ddd2db05104586_61_2" hidden="1">#REF!</definedName>
    <definedName name="TRNR_48dc680fd69d462f91428b115e976265_61_2" localSheetId="31" hidden="1">#REF!</definedName>
    <definedName name="TRNR_48dc680fd69d462f91428b115e976265_61_2" localSheetId="50" hidden="1">#REF!</definedName>
    <definedName name="TRNR_48dc680fd69d462f91428b115e976265_61_2" localSheetId="51" hidden="1">#REF!</definedName>
    <definedName name="TRNR_48dc680fd69d462f91428b115e976265_61_2" localSheetId="53" hidden="1">#REF!</definedName>
    <definedName name="TRNR_48dc680fd69d462f91428b115e976265_61_2" localSheetId="38" hidden="1">#REF!</definedName>
    <definedName name="TRNR_48dc680fd69d462f91428b115e976265_61_2" localSheetId="125" hidden="1">#REF!</definedName>
    <definedName name="TRNR_48dc680fd69d462f91428b115e976265_61_2" localSheetId="126" hidden="1">#REF!</definedName>
    <definedName name="TRNR_48dc680fd69d462f91428b115e976265_61_2" localSheetId="127" hidden="1">#REF!</definedName>
    <definedName name="TRNR_48dc680fd69d462f91428b115e976265_61_2" localSheetId="129" hidden="1">#REF!</definedName>
    <definedName name="TRNR_48dc680fd69d462f91428b115e976265_61_2" localSheetId="130" hidden="1">#REF!</definedName>
    <definedName name="TRNR_48dc680fd69d462f91428b115e976265_61_2" localSheetId="131" hidden="1">#REF!</definedName>
    <definedName name="TRNR_48dc680fd69d462f91428b115e976265_61_2" localSheetId="40" hidden="1">#REF!</definedName>
    <definedName name="TRNR_48dc680fd69d462f91428b115e976265_61_2" hidden="1">#REF!</definedName>
    <definedName name="TRNR_48e1f84e64054b929deb47e456791553_311_16" hidden="1">#REF!</definedName>
    <definedName name="TRNR_48f02de665fb42c6bb9c3e256a5460d6_61_2" localSheetId="31" hidden="1">#REF!</definedName>
    <definedName name="TRNR_48f02de665fb42c6bb9c3e256a5460d6_61_2" localSheetId="50" hidden="1">#REF!</definedName>
    <definedName name="TRNR_48f02de665fb42c6bb9c3e256a5460d6_61_2" localSheetId="51" hidden="1">#REF!</definedName>
    <definedName name="TRNR_48f02de665fb42c6bb9c3e256a5460d6_61_2" localSheetId="53" hidden="1">#REF!</definedName>
    <definedName name="TRNR_48f02de665fb42c6bb9c3e256a5460d6_61_2" localSheetId="38" hidden="1">#REF!</definedName>
    <definedName name="TRNR_48f02de665fb42c6bb9c3e256a5460d6_61_2" localSheetId="125" hidden="1">#REF!</definedName>
    <definedName name="TRNR_48f02de665fb42c6bb9c3e256a5460d6_61_2" localSheetId="126" hidden="1">#REF!</definedName>
    <definedName name="TRNR_48f02de665fb42c6bb9c3e256a5460d6_61_2" localSheetId="127" hidden="1">#REF!</definedName>
    <definedName name="TRNR_48f02de665fb42c6bb9c3e256a5460d6_61_2" localSheetId="129" hidden="1">#REF!</definedName>
    <definedName name="TRNR_48f02de665fb42c6bb9c3e256a5460d6_61_2" localSheetId="130" hidden="1">#REF!</definedName>
    <definedName name="TRNR_48f02de665fb42c6bb9c3e256a5460d6_61_2" localSheetId="131" hidden="1">#REF!</definedName>
    <definedName name="TRNR_48f02de665fb42c6bb9c3e256a5460d6_61_2" localSheetId="40" hidden="1">#REF!</definedName>
    <definedName name="TRNR_48f02de665fb42c6bb9c3e256a5460d6_61_2" hidden="1">#REF!</definedName>
    <definedName name="TRNR_48fad63284cf4d3390fa0578bba53ae9_61_2" localSheetId="31" hidden="1">#REF!</definedName>
    <definedName name="TRNR_48fad63284cf4d3390fa0578bba53ae9_61_2" localSheetId="50" hidden="1">#REF!</definedName>
    <definedName name="TRNR_48fad63284cf4d3390fa0578bba53ae9_61_2" localSheetId="51" hidden="1">#REF!</definedName>
    <definedName name="TRNR_48fad63284cf4d3390fa0578bba53ae9_61_2" localSheetId="53" hidden="1">#REF!</definedName>
    <definedName name="TRNR_48fad63284cf4d3390fa0578bba53ae9_61_2" localSheetId="38" hidden="1">#REF!</definedName>
    <definedName name="TRNR_48fad63284cf4d3390fa0578bba53ae9_61_2" localSheetId="125" hidden="1">#REF!</definedName>
    <definedName name="TRNR_48fad63284cf4d3390fa0578bba53ae9_61_2" localSheetId="126" hidden="1">#REF!</definedName>
    <definedName name="TRNR_48fad63284cf4d3390fa0578bba53ae9_61_2" localSheetId="127" hidden="1">#REF!</definedName>
    <definedName name="TRNR_48fad63284cf4d3390fa0578bba53ae9_61_2" localSheetId="129" hidden="1">#REF!</definedName>
    <definedName name="TRNR_48fad63284cf4d3390fa0578bba53ae9_61_2" localSheetId="130" hidden="1">#REF!</definedName>
    <definedName name="TRNR_48fad63284cf4d3390fa0578bba53ae9_61_2" localSheetId="131" hidden="1">#REF!</definedName>
    <definedName name="TRNR_48fad63284cf4d3390fa0578bba53ae9_61_2" localSheetId="40" hidden="1">#REF!</definedName>
    <definedName name="TRNR_48fad63284cf4d3390fa0578bba53ae9_61_2" hidden="1">#REF!</definedName>
    <definedName name="TRNR_49114b0caefd401c96ac203a85170616_61_2" localSheetId="31" hidden="1">#REF!</definedName>
    <definedName name="TRNR_49114b0caefd401c96ac203a85170616_61_2" localSheetId="50" hidden="1">#REF!</definedName>
    <definedName name="TRNR_49114b0caefd401c96ac203a85170616_61_2" localSheetId="51" hidden="1">#REF!</definedName>
    <definedName name="TRNR_49114b0caefd401c96ac203a85170616_61_2" localSheetId="53" hidden="1">#REF!</definedName>
    <definedName name="TRNR_49114b0caefd401c96ac203a85170616_61_2" localSheetId="38" hidden="1">#REF!</definedName>
    <definedName name="TRNR_49114b0caefd401c96ac203a85170616_61_2" localSheetId="125" hidden="1">#REF!</definedName>
    <definedName name="TRNR_49114b0caefd401c96ac203a85170616_61_2" localSheetId="126" hidden="1">#REF!</definedName>
    <definedName name="TRNR_49114b0caefd401c96ac203a85170616_61_2" localSheetId="127" hidden="1">#REF!</definedName>
    <definedName name="TRNR_49114b0caefd401c96ac203a85170616_61_2" localSheetId="129" hidden="1">#REF!</definedName>
    <definedName name="TRNR_49114b0caefd401c96ac203a85170616_61_2" localSheetId="130" hidden="1">#REF!</definedName>
    <definedName name="TRNR_49114b0caefd401c96ac203a85170616_61_2" localSheetId="131" hidden="1">#REF!</definedName>
    <definedName name="TRNR_49114b0caefd401c96ac203a85170616_61_2" localSheetId="40" hidden="1">#REF!</definedName>
    <definedName name="TRNR_49114b0caefd401c96ac203a85170616_61_2" hidden="1">#REF!</definedName>
    <definedName name="TRNR_4923de3f8cdf4cbdba60bbc3014dca9b_1090_27" localSheetId="31" hidden="1">#REF!</definedName>
    <definedName name="TRNR_4923de3f8cdf4cbdba60bbc3014dca9b_1090_27" localSheetId="38" hidden="1">#REF!</definedName>
    <definedName name="TRNR_4923de3f8cdf4cbdba60bbc3014dca9b_1090_27" localSheetId="125" hidden="1">#REF!</definedName>
    <definedName name="TRNR_4923de3f8cdf4cbdba60bbc3014dca9b_1090_27" localSheetId="126" hidden="1">#REF!</definedName>
    <definedName name="TRNR_4923de3f8cdf4cbdba60bbc3014dca9b_1090_27" localSheetId="127" hidden="1">#REF!</definedName>
    <definedName name="TRNR_4923de3f8cdf4cbdba60bbc3014dca9b_1090_27" localSheetId="129" hidden="1">#REF!</definedName>
    <definedName name="TRNR_4923de3f8cdf4cbdba60bbc3014dca9b_1090_27" localSheetId="130" hidden="1">#REF!</definedName>
    <definedName name="TRNR_4923de3f8cdf4cbdba60bbc3014dca9b_1090_27" localSheetId="131" hidden="1">#REF!</definedName>
    <definedName name="TRNR_4923de3f8cdf4cbdba60bbc3014dca9b_1090_27" localSheetId="40" hidden="1">#REF!</definedName>
    <definedName name="TRNR_4923de3f8cdf4cbdba60bbc3014dca9b_1090_27" hidden="1">#REF!</definedName>
    <definedName name="TRNR_4928b7b4a01d41e4a09e3911176a2859_61_2" localSheetId="31" hidden="1">#REF!</definedName>
    <definedName name="TRNR_4928b7b4a01d41e4a09e3911176a2859_61_2" localSheetId="50" hidden="1">#REF!</definedName>
    <definedName name="TRNR_4928b7b4a01d41e4a09e3911176a2859_61_2" localSheetId="51" hidden="1">#REF!</definedName>
    <definedName name="TRNR_4928b7b4a01d41e4a09e3911176a2859_61_2" localSheetId="53" hidden="1">#REF!</definedName>
    <definedName name="TRNR_4928b7b4a01d41e4a09e3911176a2859_61_2" localSheetId="38" hidden="1">#REF!</definedName>
    <definedName name="TRNR_4928b7b4a01d41e4a09e3911176a2859_61_2" localSheetId="125" hidden="1">#REF!</definedName>
    <definedName name="TRNR_4928b7b4a01d41e4a09e3911176a2859_61_2" localSheetId="126" hidden="1">#REF!</definedName>
    <definedName name="TRNR_4928b7b4a01d41e4a09e3911176a2859_61_2" localSheetId="127" hidden="1">#REF!</definedName>
    <definedName name="TRNR_4928b7b4a01d41e4a09e3911176a2859_61_2" localSheetId="129" hidden="1">#REF!</definedName>
    <definedName name="TRNR_4928b7b4a01d41e4a09e3911176a2859_61_2" localSheetId="130" hidden="1">#REF!</definedName>
    <definedName name="TRNR_4928b7b4a01d41e4a09e3911176a2859_61_2" localSheetId="131" hidden="1">#REF!</definedName>
    <definedName name="TRNR_4928b7b4a01d41e4a09e3911176a2859_61_2" localSheetId="40" hidden="1">#REF!</definedName>
    <definedName name="TRNR_4928b7b4a01d41e4a09e3911176a2859_61_2" hidden="1">#REF!</definedName>
    <definedName name="TRNR_4939926470674f798123b9846ea2480a_2060_6" localSheetId="31" hidden="1">#REF!</definedName>
    <definedName name="TRNR_4939926470674f798123b9846ea2480a_2060_6" localSheetId="50" hidden="1">#REF!</definedName>
    <definedName name="TRNR_4939926470674f798123b9846ea2480a_2060_6" localSheetId="51" hidden="1">#REF!</definedName>
    <definedName name="TRNR_4939926470674f798123b9846ea2480a_2060_6" localSheetId="53" hidden="1">#REF!</definedName>
    <definedName name="TRNR_4939926470674f798123b9846ea2480a_2060_6" localSheetId="38" hidden="1">#REF!</definedName>
    <definedName name="TRNR_4939926470674f798123b9846ea2480a_2060_6" localSheetId="125" hidden="1">#REF!</definedName>
    <definedName name="TRNR_4939926470674f798123b9846ea2480a_2060_6" localSheetId="126" hidden="1">#REF!</definedName>
    <definedName name="TRNR_4939926470674f798123b9846ea2480a_2060_6" localSheetId="127" hidden="1">#REF!</definedName>
    <definedName name="TRNR_4939926470674f798123b9846ea2480a_2060_6" localSheetId="129" hidden="1">#REF!</definedName>
    <definedName name="TRNR_4939926470674f798123b9846ea2480a_2060_6" localSheetId="130" hidden="1">#REF!</definedName>
    <definedName name="TRNR_4939926470674f798123b9846ea2480a_2060_6" localSheetId="131" hidden="1">#REF!</definedName>
    <definedName name="TRNR_4939926470674f798123b9846ea2480a_2060_6" localSheetId="40" hidden="1">#REF!</definedName>
    <definedName name="TRNR_4939926470674f798123b9846ea2480a_2060_6" hidden="1">#REF!</definedName>
    <definedName name="TRNR_494848690ef3496897bfd3002447f069_24_2" localSheetId="30" hidden="1">#REF!</definedName>
    <definedName name="TRNR_494848690ef3496897bfd3002447f069_24_2" localSheetId="31" hidden="1">#REF!</definedName>
    <definedName name="TRNR_494848690ef3496897bfd3002447f069_24_2" localSheetId="50" hidden="1">#REF!</definedName>
    <definedName name="TRNR_494848690ef3496897bfd3002447f069_24_2" localSheetId="51" hidden="1">#REF!</definedName>
    <definedName name="TRNR_494848690ef3496897bfd3002447f069_24_2" localSheetId="53" hidden="1">#REF!</definedName>
    <definedName name="TRNR_494848690ef3496897bfd3002447f069_24_2" localSheetId="54" hidden="1">#REF!</definedName>
    <definedName name="TRNR_494848690ef3496897bfd3002447f069_24_2" localSheetId="33" hidden="1">#REF!</definedName>
    <definedName name="TRNR_494848690ef3496897bfd3002447f069_24_2" localSheetId="34" hidden="1">#REF!</definedName>
    <definedName name="TRNR_494848690ef3496897bfd3002447f069_24_2" localSheetId="38" hidden="1">#REF!</definedName>
    <definedName name="TRNR_494848690ef3496897bfd3002447f069_24_2" localSheetId="124" hidden="1">#REF!</definedName>
    <definedName name="TRNR_494848690ef3496897bfd3002447f069_24_2" localSheetId="125" hidden="1">#REF!</definedName>
    <definedName name="TRNR_494848690ef3496897bfd3002447f069_24_2" localSheetId="126" hidden="1">#REF!</definedName>
    <definedName name="TRNR_494848690ef3496897bfd3002447f069_24_2" localSheetId="127" hidden="1">#REF!</definedName>
    <definedName name="TRNR_494848690ef3496897bfd3002447f069_24_2" localSheetId="128" hidden="1">#REF!</definedName>
    <definedName name="TRNR_494848690ef3496897bfd3002447f069_24_2" localSheetId="129" hidden="1">#REF!</definedName>
    <definedName name="TRNR_494848690ef3496897bfd3002447f069_24_2" localSheetId="130" hidden="1">#REF!</definedName>
    <definedName name="TRNR_494848690ef3496897bfd3002447f069_24_2" localSheetId="131" hidden="1">#REF!</definedName>
    <definedName name="TRNR_494848690ef3496897bfd3002447f069_24_2" localSheetId="40" hidden="1">#REF!</definedName>
    <definedName name="TRNR_494848690ef3496897bfd3002447f069_24_2" hidden="1">#REF!</definedName>
    <definedName name="TRNR_496134622936461ba0d0a0312182c3eb_61_2" localSheetId="31" hidden="1">#REF!</definedName>
    <definedName name="TRNR_496134622936461ba0d0a0312182c3eb_61_2" localSheetId="50" hidden="1">#REF!</definedName>
    <definedName name="TRNR_496134622936461ba0d0a0312182c3eb_61_2" localSheetId="51" hidden="1">#REF!</definedName>
    <definedName name="TRNR_496134622936461ba0d0a0312182c3eb_61_2" localSheetId="53" hidden="1">#REF!</definedName>
    <definedName name="TRNR_496134622936461ba0d0a0312182c3eb_61_2" localSheetId="38" hidden="1">#REF!</definedName>
    <definedName name="TRNR_496134622936461ba0d0a0312182c3eb_61_2" localSheetId="125" hidden="1">#REF!</definedName>
    <definedName name="TRNR_496134622936461ba0d0a0312182c3eb_61_2" localSheetId="126" hidden="1">#REF!</definedName>
    <definedName name="TRNR_496134622936461ba0d0a0312182c3eb_61_2" localSheetId="127" hidden="1">#REF!</definedName>
    <definedName name="TRNR_496134622936461ba0d0a0312182c3eb_61_2" localSheetId="129" hidden="1">#REF!</definedName>
    <definedName name="TRNR_496134622936461ba0d0a0312182c3eb_61_2" localSheetId="130" hidden="1">#REF!</definedName>
    <definedName name="TRNR_496134622936461ba0d0a0312182c3eb_61_2" localSheetId="131" hidden="1">#REF!</definedName>
    <definedName name="TRNR_496134622936461ba0d0a0312182c3eb_61_2" localSheetId="40" hidden="1">#REF!</definedName>
    <definedName name="TRNR_496134622936461ba0d0a0312182c3eb_61_2" hidden="1">#REF!</definedName>
    <definedName name="TRNR_496febd929664d1082550cab7626385d_61_2" localSheetId="31" hidden="1">#REF!</definedName>
    <definedName name="TRNR_496febd929664d1082550cab7626385d_61_2" localSheetId="50" hidden="1">#REF!</definedName>
    <definedName name="TRNR_496febd929664d1082550cab7626385d_61_2" localSheetId="51" hidden="1">#REF!</definedName>
    <definedName name="TRNR_496febd929664d1082550cab7626385d_61_2" localSheetId="53" hidden="1">#REF!</definedName>
    <definedName name="TRNR_496febd929664d1082550cab7626385d_61_2" localSheetId="38" hidden="1">#REF!</definedName>
    <definedName name="TRNR_496febd929664d1082550cab7626385d_61_2" localSheetId="125" hidden="1">#REF!</definedName>
    <definedName name="TRNR_496febd929664d1082550cab7626385d_61_2" localSheetId="126" hidden="1">#REF!</definedName>
    <definedName name="TRNR_496febd929664d1082550cab7626385d_61_2" localSheetId="127" hidden="1">#REF!</definedName>
    <definedName name="TRNR_496febd929664d1082550cab7626385d_61_2" localSheetId="129" hidden="1">#REF!</definedName>
    <definedName name="TRNR_496febd929664d1082550cab7626385d_61_2" localSheetId="130" hidden="1">#REF!</definedName>
    <definedName name="TRNR_496febd929664d1082550cab7626385d_61_2" localSheetId="131" hidden="1">#REF!</definedName>
    <definedName name="TRNR_496febd929664d1082550cab7626385d_61_2" localSheetId="40" hidden="1">#REF!</definedName>
    <definedName name="TRNR_496febd929664d1082550cab7626385d_61_2" hidden="1">#REF!</definedName>
    <definedName name="TRNR_497b148d595b4f4c87300574d96e72dc_2040_6" localSheetId="31" hidden="1">#REF!</definedName>
    <definedName name="TRNR_497b148d595b4f4c87300574d96e72dc_2040_6" localSheetId="50" hidden="1">#REF!</definedName>
    <definedName name="TRNR_497b148d595b4f4c87300574d96e72dc_2040_6" localSheetId="51" hidden="1">#REF!</definedName>
    <definedName name="TRNR_497b148d595b4f4c87300574d96e72dc_2040_6" localSheetId="53" hidden="1">#REF!</definedName>
    <definedName name="TRNR_497b148d595b4f4c87300574d96e72dc_2040_6" localSheetId="38" hidden="1">#REF!</definedName>
    <definedName name="TRNR_497b148d595b4f4c87300574d96e72dc_2040_6" localSheetId="125" hidden="1">#REF!</definedName>
    <definedName name="TRNR_497b148d595b4f4c87300574d96e72dc_2040_6" localSheetId="126" hidden="1">#REF!</definedName>
    <definedName name="TRNR_497b148d595b4f4c87300574d96e72dc_2040_6" localSheetId="127" hidden="1">#REF!</definedName>
    <definedName name="TRNR_497b148d595b4f4c87300574d96e72dc_2040_6" localSheetId="129" hidden="1">#REF!</definedName>
    <definedName name="TRNR_497b148d595b4f4c87300574d96e72dc_2040_6" localSheetId="130" hidden="1">#REF!</definedName>
    <definedName name="TRNR_497b148d595b4f4c87300574d96e72dc_2040_6" localSheetId="131" hidden="1">#REF!</definedName>
    <definedName name="TRNR_497b148d595b4f4c87300574d96e72dc_2040_6" localSheetId="40" hidden="1">#REF!</definedName>
    <definedName name="TRNR_497b148d595b4f4c87300574d96e72dc_2040_6" hidden="1">#REF!</definedName>
    <definedName name="TRNR_4985ad35799f47b6b7077aac47c1dda3_61_2" localSheetId="31" hidden="1">#REF!</definedName>
    <definedName name="TRNR_4985ad35799f47b6b7077aac47c1dda3_61_2" localSheetId="50" hidden="1">#REF!</definedName>
    <definedName name="TRNR_4985ad35799f47b6b7077aac47c1dda3_61_2" localSheetId="51" hidden="1">#REF!</definedName>
    <definedName name="TRNR_4985ad35799f47b6b7077aac47c1dda3_61_2" localSheetId="53" hidden="1">#REF!</definedName>
    <definedName name="TRNR_4985ad35799f47b6b7077aac47c1dda3_61_2" localSheetId="38" hidden="1">#REF!</definedName>
    <definedName name="TRNR_4985ad35799f47b6b7077aac47c1dda3_61_2" localSheetId="125" hidden="1">#REF!</definedName>
    <definedName name="TRNR_4985ad35799f47b6b7077aac47c1dda3_61_2" localSheetId="126" hidden="1">#REF!</definedName>
    <definedName name="TRNR_4985ad35799f47b6b7077aac47c1dda3_61_2" localSheetId="127" hidden="1">#REF!</definedName>
    <definedName name="TRNR_4985ad35799f47b6b7077aac47c1dda3_61_2" localSheetId="129" hidden="1">#REF!</definedName>
    <definedName name="TRNR_4985ad35799f47b6b7077aac47c1dda3_61_2" localSheetId="130" hidden="1">#REF!</definedName>
    <definedName name="TRNR_4985ad35799f47b6b7077aac47c1dda3_61_2" localSheetId="131" hidden="1">#REF!</definedName>
    <definedName name="TRNR_4985ad35799f47b6b7077aac47c1dda3_61_2" localSheetId="40" hidden="1">#REF!</definedName>
    <definedName name="TRNR_4985ad35799f47b6b7077aac47c1dda3_61_2" hidden="1">#REF!</definedName>
    <definedName name="TRNR_498747e6301246688baf3e92d537c578_1870_7" localSheetId="31" hidden="1">#REF!</definedName>
    <definedName name="TRNR_498747e6301246688baf3e92d537c578_1870_7" localSheetId="50" hidden="1">#REF!</definedName>
    <definedName name="TRNR_498747e6301246688baf3e92d537c578_1870_7" localSheetId="51" hidden="1">#REF!</definedName>
    <definedName name="TRNR_498747e6301246688baf3e92d537c578_1870_7" localSheetId="53" hidden="1">#REF!</definedName>
    <definedName name="TRNR_498747e6301246688baf3e92d537c578_1870_7" localSheetId="54" hidden="1">#REF!</definedName>
    <definedName name="TRNR_498747e6301246688baf3e92d537c578_1870_7" localSheetId="33" hidden="1">#REF!</definedName>
    <definedName name="TRNR_498747e6301246688baf3e92d537c578_1870_7" localSheetId="34" hidden="1">#REF!</definedName>
    <definedName name="TRNR_498747e6301246688baf3e92d537c578_1870_7" localSheetId="38" hidden="1">#REF!</definedName>
    <definedName name="TRNR_498747e6301246688baf3e92d537c578_1870_7" localSheetId="124" hidden="1">#REF!</definedName>
    <definedName name="TRNR_498747e6301246688baf3e92d537c578_1870_7" localSheetId="125" hidden="1">#REF!</definedName>
    <definedName name="TRNR_498747e6301246688baf3e92d537c578_1870_7" localSheetId="126" hidden="1">#REF!</definedName>
    <definedName name="TRNR_498747e6301246688baf3e92d537c578_1870_7" localSheetId="127" hidden="1">#REF!</definedName>
    <definedName name="TRNR_498747e6301246688baf3e92d537c578_1870_7" localSheetId="128" hidden="1">#REF!</definedName>
    <definedName name="TRNR_498747e6301246688baf3e92d537c578_1870_7" localSheetId="129" hidden="1">#REF!</definedName>
    <definedName name="TRNR_498747e6301246688baf3e92d537c578_1870_7" localSheetId="130" hidden="1">#REF!</definedName>
    <definedName name="TRNR_498747e6301246688baf3e92d537c578_1870_7" localSheetId="131" hidden="1">#REF!</definedName>
    <definedName name="TRNR_498747e6301246688baf3e92d537c578_1870_7" localSheetId="40" hidden="1">#REF!</definedName>
    <definedName name="TRNR_498747e6301246688baf3e92d537c578_1870_7" hidden="1">#REF!</definedName>
    <definedName name="TRNR_4989f42c6dbb449fb2c949f8fce80211_61_2" localSheetId="31" hidden="1">#REF!</definedName>
    <definedName name="TRNR_4989f42c6dbb449fb2c949f8fce80211_61_2" localSheetId="50" hidden="1">#REF!</definedName>
    <definedName name="TRNR_4989f42c6dbb449fb2c949f8fce80211_61_2" localSheetId="51" hidden="1">#REF!</definedName>
    <definedName name="TRNR_4989f42c6dbb449fb2c949f8fce80211_61_2" localSheetId="53" hidden="1">#REF!</definedName>
    <definedName name="TRNR_4989f42c6dbb449fb2c949f8fce80211_61_2" localSheetId="38" hidden="1">#REF!</definedName>
    <definedName name="TRNR_4989f42c6dbb449fb2c949f8fce80211_61_2" localSheetId="125" hidden="1">#REF!</definedName>
    <definedName name="TRNR_4989f42c6dbb449fb2c949f8fce80211_61_2" localSheetId="126" hidden="1">#REF!</definedName>
    <definedName name="TRNR_4989f42c6dbb449fb2c949f8fce80211_61_2" localSheetId="127" hidden="1">#REF!</definedName>
    <definedName name="TRNR_4989f42c6dbb449fb2c949f8fce80211_61_2" localSheetId="129" hidden="1">#REF!</definedName>
    <definedName name="TRNR_4989f42c6dbb449fb2c949f8fce80211_61_2" localSheetId="130" hidden="1">#REF!</definedName>
    <definedName name="TRNR_4989f42c6dbb449fb2c949f8fce80211_61_2" localSheetId="131" hidden="1">#REF!</definedName>
    <definedName name="TRNR_4989f42c6dbb449fb2c949f8fce80211_61_2" localSheetId="40" hidden="1">#REF!</definedName>
    <definedName name="TRNR_4989f42c6dbb449fb2c949f8fce80211_61_2" hidden="1">#REF!</definedName>
    <definedName name="TRNR_498d1f9e15ad449a8455d79a697bafe5_61_2" localSheetId="31" hidden="1">#REF!</definedName>
    <definedName name="TRNR_498d1f9e15ad449a8455d79a697bafe5_61_2" localSheetId="50" hidden="1">#REF!</definedName>
    <definedName name="TRNR_498d1f9e15ad449a8455d79a697bafe5_61_2" localSheetId="51" hidden="1">#REF!</definedName>
    <definedName name="TRNR_498d1f9e15ad449a8455d79a697bafe5_61_2" localSheetId="53" hidden="1">#REF!</definedName>
    <definedName name="TRNR_498d1f9e15ad449a8455d79a697bafe5_61_2" localSheetId="38" hidden="1">#REF!</definedName>
    <definedName name="TRNR_498d1f9e15ad449a8455d79a697bafe5_61_2" localSheetId="125" hidden="1">#REF!</definedName>
    <definedName name="TRNR_498d1f9e15ad449a8455d79a697bafe5_61_2" localSheetId="126" hidden="1">#REF!</definedName>
    <definedName name="TRNR_498d1f9e15ad449a8455d79a697bafe5_61_2" localSheetId="127" hidden="1">#REF!</definedName>
    <definedName name="TRNR_498d1f9e15ad449a8455d79a697bafe5_61_2" localSheetId="129" hidden="1">#REF!</definedName>
    <definedName name="TRNR_498d1f9e15ad449a8455d79a697bafe5_61_2" localSheetId="130" hidden="1">#REF!</definedName>
    <definedName name="TRNR_498d1f9e15ad449a8455d79a697bafe5_61_2" localSheetId="131" hidden="1">#REF!</definedName>
    <definedName name="TRNR_498d1f9e15ad449a8455d79a697bafe5_61_2" localSheetId="40" hidden="1">#REF!</definedName>
    <definedName name="TRNR_498d1f9e15ad449a8455d79a697bafe5_61_2" hidden="1">#REF!</definedName>
    <definedName name="TRNR_49b83f250ffa470d9c55a556fede0351_61_2" localSheetId="31" hidden="1">#REF!</definedName>
    <definedName name="TRNR_49b83f250ffa470d9c55a556fede0351_61_2" localSheetId="50" hidden="1">#REF!</definedName>
    <definedName name="TRNR_49b83f250ffa470d9c55a556fede0351_61_2" localSheetId="51" hidden="1">#REF!</definedName>
    <definedName name="TRNR_49b83f250ffa470d9c55a556fede0351_61_2" localSheetId="53" hidden="1">#REF!</definedName>
    <definedName name="TRNR_49b83f250ffa470d9c55a556fede0351_61_2" localSheetId="38" hidden="1">#REF!</definedName>
    <definedName name="TRNR_49b83f250ffa470d9c55a556fede0351_61_2" localSheetId="125" hidden="1">#REF!</definedName>
    <definedName name="TRNR_49b83f250ffa470d9c55a556fede0351_61_2" localSheetId="126" hidden="1">#REF!</definedName>
    <definedName name="TRNR_49b83f250ffa470d9c55a556fede0351_61_2" localSheetId="127" hidden="1">#REF!</definedName>
    <definedName name="TRNR_49b83f250ffa470d9c55a556fede0351_61_2" localSheetId="129" hidden="1">#REF!</definedName>
    <definedName name="TRNR_49b83f250ffa470d9c55a556fede0351_61_2" localSheetId="130" hidden="1">#REF!</definedName>
    <definedName name="TRNR_49b83f250ffa470d9c55a556fede0351_61_2" localSheetId="131" hidden="1">#REF!</definedName>
    <definedName name="TRNR_49b83f250ffa470d9c55a556fede0351_61_2" localSheetId="40" hidden="1">#REF!</definedName>
    <definedName name="TRNR_49b83f250ffa470d9c55a556fede0351_61_2" hidden="1">#REF!</definedName>
    <definedName name="TRNR_49c910a03f2a4fbfa8d4f00b3a6c3910_6026_6" localSheetId="38" hidden="1">#REF!</definedName>
    <definedName name="TRNR_49c910a03f2a4fbfa8d4f00b3a6c3910_6026_6" localSheetId="124" hidden="1">#REF!</definedName>
    <definedName name="TRNR_49c910a03f2a4fbfa8d4f00b3a6c3910_6026_6" localSheetId="125" hidden="1">#REF!</definedName>
    <definedName name="TRNR_49c910a03f2a4fbfa8d4f00b3a6c3910_6026_6" localSheetId="128" hidden="1">#REF!</definedName>
    <definedName name="TRNR_49c910a03f2a4fbfa8d4f00b3a6c3910_6026_6" hidden="1">#REF!</definedName>
    <definedName name="TRNR_49ca384a48f842d0abcd682d06a06aaa_35_9" localSheetId="38" hidden="1">#REF!</definedName>
    <definedName name="TRNR_49ca384a48f842d0abcd682d06a06aaa_35_9" localSheetId="125" hidden="1">#REF!</definedName>
    <definedName name="TRNR_49ca384a48f842d0abcd682d06a06aaa_35_9" localSheetId="126" hidden="1">#REF!</definedName>
    <definedName name="TRNR_49ca384a48f842d0abcd682d06a06aaa_35_9" localSheetId="127" hidden="1">#REF!</definedName>
    <definedName name="TRNR_49ca384a48f842d0abcd682d06a06aaa_35_9" localSheetId="129" hidden="1">#REF!</definedName>
    <definedName name="TRNR_49ca384a48f842d0abcd682d06a06aaa_35_9" localSheetId="130" hidden="1">#REF!</definedName>
    <definedName name="TRNR_49ca384a48f842d0abcd682d06a06aaa_35_9" localSheetId="131" hidden="1">#REF!</definedName>
    <definedName name="TRNR_49ca384a48f842d0abcd682d06a06aaa_35_9" localSheetId="138" hidden="1">#REF!</definedName>
    <definedName name="TRNR_49ca384a48f842d0abcd682d06a06aaa_35_9" hidden="1">#REF!</definedName>
    <definedName name="TRNR_49d39fd3e53b40dbaf97ea223e91b404_318_10" hidden="1">#REF!</definedName>
    <definedName name="TRNR_49f028c642014796849cf1554937c2ca_61_2" localSheetId="31" hidden="1">#REF!</definedName>
    <definedName name="TRNR_49f028c642014796849cf1554937c2ca_61_2" localSheetId="50" hidden="1">#REF!</definedName>
    <definedName name="TRNR_49f028c642014796849cf1554937c2ca_61_2" localSheetId="51" hidden="1">#REF!</definedName>
    <definedName name="TRNR_49f028c642014796849cf1554937c2ca_61_2" localSheetId="53" hidden="1">#REF!</definedName>
    <definedName name="TRNR_49f028c642014796849cf1554937c2ca_61_2" localSheetId="38" hidden="1">#REF!</definedName>
    <definedName name="TRNR_49f028c642014796849cf1554937c2ca_61_2" localSheetId="125" hidden="1">#REF!</definedName>
    <definedName name="TRNR_49f028c642014796849cf1554937c2ca_61_2" localSheetId="126" hidden="1">#REF!</definedName>
    <definedName name="TRNR_49f028c642014796849cf1554937c2ca_61_2" localSheetId="127" hidden="1">#REF!</definedName>
    <definedName name="TRNR_49f028c642014796849cf1554937c2ca_61_2" localSheetId="129" hidden="1">#REF!</definedName>
    <definedName name="TRNR_49f028c642014796849cf1554937c2ca_61_2" localSheetId="130" hidden="1">#REF!</definedName>
    <definedName name="TRNR_49f028c642014796849cf1554937c2ca_61_2" localSheetId="131" hidden="1">#REF!</definedName>
    <definedName name="TRNR_49f028c642014796849cf1554937c2ca_61_2" localSheetId="40" hidden="1">#REF!</definedName>
    <definedName name="TRNR_49f028c642014796849cf1554937c2ca_61_2" hidden="1">#REF!</definedName>
    <definedName name="TRNR_49f4234b0d32485ab12d341c5674c52c_61_2" localSheetId="31" hidden="1">#REF!</definedName>
    <definedName name="TRNR_49f4234b0d32485ab12d341c5674c52c_61_2" localSheetId="50" hidden="1">#REF!</definedName>
    <definedName name="TRNR_49f4234b0d32485ab12d341c5674c52c_61_2" localSheetId="51" hidden="1">#REF!</definedName>
    <definedName name="TRNR_49f4234b0d32485ab12d341c5674c52c_61_2" localSheetId="53" hidden="1">#REF!</definedName>
    <definedName name="TRNR_49f4234b0d32485ab12d341c5674c52c_61_2" localSheetId="38" hidden="1">#REF!</definedName>
    <definedName name="TRNR_49f4234b0d32485ab12d341c5674c52c_61_2" localSheetId="125" hidden="1">#REF!</definedName>
    <definedName name="TRNR_49f4234b0d32485ab12d341c5674c52c_61_2" localSheetId="126" hidden="1">#REF!</definedName>
    <definedName name="TRNR_49f4234b0d32485ab12d341c5674c52c_61_2" localSheetId="127" hidden="1">#REF!</definedName>
    <definedName name="TRNR_49f4234b0d32485ab12d341c5674c52c_61_2" localSheetId="129" hidden="1">#REF!</definedName>
    <definedName name="TRNR_49f4234b0d32485ab12d341c5674c52c_61_2" localSheetId="130" hidden="1">#REF!</definedName>
    <definedName name="TRNR_49f4234b0d32485ab12d341c5674c52c_61_2" localSheetId="131" hidden="1">#REF!</definedName>
    <definedName name="TRNR_49f4234b0d32485ab12d341c5674c52c_61_2" localSheetId="40" hidden="1">#REF!</definedName>
    <definedName name="TRNR_49f4234b0d32485ab12d341c5674c52c_61_2" hidden="1">#REF!</definedName>
    <definedName name="TRNR_49f9739ad2884c008fc18cd22e319d0b_61_2" localSheetId="31" hidden="1">#REF!</definedName>
    <definedName name="TRNR_49f9739ad2884c008fc18cd22e319d0b_61_2" localSheetId="50" hidden="1">#REF!</definedName>
    <definedName name="TRNR_49f9739ad2884c008fc18cd22e319d0b_61_2" localSheetId="51" hidden="1">#REF!</definedName>
    <definedName name="TRNR_49f9739ad2884c008fc18cd22e319d0b_61_2" localSheetId="53" hidden="1">#REF!</definedName>
    <definedName name="TRNR_49f9739ad2884c008fc18cd22e319d0b_61_2" localSheetId="38" hidden="1">#REF!</definedName>
    <definedName name="TRNR_49f9739ad2884c008fc18cd22e319d0b_61_2" localSheetId="125" hidden="1">#REF!</definedName>
    <definedName name="TRNR_49f9739ad2884c008fc18cd22e319d0b_61_2" localSheetId="126" hidden="1">#REF!</definedName>
    <definedName name="TRNR_49f9739ad2884c008fc18cd22e319d0b_61_2" localSheetId="127" hidden="1">#REF!</definedName>
    <definedName name="TRNR_49f9739ad2884c008fc18cd22e319d0b_61_2" localSheetId="129" hidden="1">#REF!</definedName>
    <definedName name="TRNR_49f9739ad2884c008fc18cd22e319d0b_61_2" localSheetId="130" hidden="1">#REF!</definedName>
    <definedName name="TRNR_49f9739ad2884c008fc18cd22e319d0b_61_2" localSheetId="131" hidden="1">#REF!</definedName>
    <definedName name="TRNR_49f9739ad2884c008fc18cd22e319d0b_61_2" localSheetId="40" hidden="1">#REF!</definedName>
    <definedName name="TRNR_49f9739ad2884c008fc18cd22e319d0b_61_2" hidden="1">#REF!</definedName>
    <definedName name="TRNR_4a0a27086aad45bea0451f8e0a519103_61_2" localSheetId="31" hidden="1">#REF!</definedName>
    <definedName name="TRNR_4a0a27086aad45bea0451f8e0a519103_61_2" localSheetId="50" hidden="1">#REF!</definedName>
    <definedName name="TRNR_4a0a27086aad45bea0451f8e0a519103_61_2" localSheetId="51" hidden="1">#REF!</definedName>
    <definedName name="TRNR_4a0a27086aad45bea0451f8e0a519103_61_2" localSheetId="53" hidden="1">#REF!</definedName>
    <definedName name="TRNR_4a0a27086aad45bea0451f8e0a519103_61_2" localSheetId="38" hidden="1">#REF!</definedName>
    <definedName name="TRNR_4a0a27086aad45bea0451f8e0a519103_61_2" localSheetId="125" hidden="1">#REF!</definedName>
    <definedName name="TRNR_4a0a27086aad45bea0451f8e0a519103_61_2" localSheetId="126" hidden="1">#REF!</definedName>
    <definedName name="TRNR_4a0a27086aad45bea0451f8e0a519103_61_2" localSheetId="127" hidden="1">#REF!</definedName>
    <definedName name="TRNR_4a0a27086aad45bea0451f8e0a519103_61_2" localSheetId="129" hidden="1">#REF!</definedName>
    <definedName name="TRNR_4a0a27086aad45bea0451f8e0a519103_61_2" localSheetId="130" hidden="1">#REF!</definedName>
    <definedName name="TRNR_4a0a27086aad45bea0451f8e0a519103_61_2" localSheetId="131" hidden="1">#REF!</definedName>
    <definedName name="TRNR_4a0a27086aad45bea0451f8e0a519103_61_2" localSheetId="40" hidden="1">#REF!</definedName>
    <definedName name="TRNR_4a0a27086aad45bea0451f8e0a519103_61_2" hidden="1">#REF!</definedName>
    <definedName name="TRNR_4a252c42c2b54ea9a10dbe55cd27f739_61_2" localSheetId="31" hidden="1">#REF!</definedName>
    <definedName name="TRNR_4a252c42c2b54ea9a10dbe55cd27f739_61_2" localSheetId="50" hidden="1">#REF!</definedName>
    <definedName name="TRNR_4a252c42c2b54ea9a10dbe55cd27f739_61_2" localSheetId="51" hidden="1">#REF!</definedName>
    <definedName name="TRNR_4a252c42c2b54ea9a10dbe55cd27f739_61_2" localSheetId="53" hidden="1">#REF!</definedName>
    <definedName name="TRNR_4a252c42c2b54ea9a10dbe55cd27f739_61_2" localSheetId="38" hidden="1">#REF!</definedName>
    <definedName name="TRNR_4a252c42c2b54ea9a10dbe55cd27f739_61_2" localSheetId="125" hidden="1">#REF!</definedName>
    <definedName name="TRNR_4a252c42c2b54ea9a10dbe55cd27f739_61_2" localSheetId="126" hidden="1">#REF!</definedName>
    <definedName name="TRNR_4a252c42c2b54ea9a10dbe55cd27f739_61_2" localSheetId="127" hidden="1">#REF!</definedName>
    <definedName name="TRNR_4a252c42c2b54ea9a10dbe55cd27f739_61_2" localSheetId="129" hidden="1">#REF!</definedName>
    <definedName name="TRNR_4a252c42c2b54ea9a10dbe55cd27f739_61_2" localSheetId="130" hidden="1">#REF!</definedName>
    <definedName name="TRNR_4a252c42c2b54ea9a10dbe55cd27f739_61_2" localSheetId="131" hidden="1">#REF!</definedName>
    <definedName name="TRNR_4a252c42c2b54ea9a10dbe55cd27f739_61_2" localSheetId="40" hidden="1">#REF!</definedName>
    <definedName name="TRNR_4a252c42c2b54ea9a10dbe55cd27f739_61_2" hidden="1">#REF!</definedName>
    <definedName name="TRNR_4a2f1959fcc940f7a448dc4ae4045e82_61_2" localSheetId="31" hidden="1">#REF!</definedName>
    <definedName name="TRNR_4a2f1959fcc940f7a448dc4ae4045e82_61_2" localSheetId="50" hidden="1">#REF!</definedName>
    <definedName name="TRNR_4a2f1959fcc940f7a448dc4ae4045e82_61_2" localSheetId="51" hidden="1">#REF!</definedName>
    <definedName name="TRNR_4a2f1959fcc940f7a448dc4ae4045e82_61_2" localSheetId="53" hidden="1">#REF!</definedName>
    <definedName name="TRNR_4a2f1959fcc940f7a448dc4ae4045e82_61_2" localSheetId="38" hidden="1">#REF!</definedName>
    <definedName name="TRNR_4a2f1959fcc940f7a448dc4ae4045e82_61_2" localSheetId="125" hidden="1">#REF!</definedName>
    <definedName name="TRNR_4a2f1959fcc940f7a448dc4ae4045e82_61_2" localSheetId="126" hidden="1">#REF!</definedName>
    <definedName name="TRNR_4a2f1959fcc940f7a448dc4ae4045e82_61_2" localSheetId="127" hidden="1">#REF!</definedName>
    <definedName name="TRNR_4a2f1959fcc940f7a448dc4ae4045e82_61_2" localSheetId="129" hidden="1">#REF!</definedName>
    <definedName name="TRNR_4a2f1959fcc940f7a448dc4ae4045e82_61_2" localSheetId="130" hidden="1">#REF!</definedName>
    <definedName name="TRNR_4a2f1959fcc940f7a448dc4ae4045e82_61_2" localSheetId="131" hidden="1">#REF!</definedName>
    <definedName name="TRNR_4a2f1959fcc940f7a448dc4ae4045e82_61_2" localSheetId="40" hidden="1">#REF!</definedName>
    <definedName name="TRNR_4a2f1959fcc940f7a448dc4ae4045e82_61_2" hidden="1">#REF!</definedName>
    <definedName name="TRNR_4a44bdbda52244de8e2cf3f5eac3f821_61_2" localSheetId="31" hidden="1">#REF!</definedName>
    <definedName name="TRNR_4a44bdbda52244de8e2cf3f5eac3f821_61_2" localSheetId="50" hidden="1">#REF!</definedName>
    <definedName name="TRNR_4a44bdbda52244de8e2cf3f5eac3f821_61_2" localSheetId="51" hidden="1">#REF!</definedName>
    <definedName name="TRNR_4a44bdbda52244de8e2cf3f5eac3f821_61_2" localSheetId="53" hidden="1">#REF!</definedName>
    <definedName name="TRNR_4a44bdbda52244de8e2cf3f5eac3f821_61_2" localSheetId="38" hidden="1">#REF!</definedName>
    <definedName name="TRNR_4a44bdbda52244de8e2cf3f5eac3f821_61_2" localSheetId="125" hidden="1">#REF!</definedName>
    <definedName name="TRNR_4a44bdbda52244de8e2cf3f5eac3f821_61_2" localSheetId="126" hidden="1">#REF!</definedName>
    <definedName name="TRNR_4a44bdbda52244de8e2cf3f5eac3f821_61_2" localSheetId="127" hidden="1">#REF!</definedName>
    <definedName name="TRNR_4a44bdbda52244de8e2cf3f5eac3f821_61_2" localSheetId="129" hidden="1">#REF!</definedName>
    <definedName name="TRNR_4a44bdbda52244de8e2cf3f5eac3f821_61_2" localSheetId="130" hidden="1">#REF!</definedName>
    <definedName name="TRNR_4a44bdbda52244de8e2cf3f5eac3f821_61_2" localSheetId="131" hidden="1">#REF!</definedName>
    <definedName name="TRNR_4a44bdbda52244de8e2cf3f5eac3f821_61_2" localSheetId="40" hidden="1">#REF!</definedName>
    <definedName name="TRNR_4a44bdbda52244de8e2cf3f5eac3f821_61_2" hidden="1">#REF!</definedName>
    <definedName name="TRNR_4a4fe7266dd8446b987f8c5b56e8c583_61_2" localSheetId="31" hidden="1">#REF!</definedName>
    <definedName name="TRNR_4a4fe7266dd8446b987f8c5b56e8c583_61_2" localSheetId="50" hidden="1">#REF!</definedName>
    <definedName name="TRNR_4a4fe7266dd8446b987f8c5b56e8c583_61_2" localSheetId="51" hidden="1">#REF!</definedName>
    <definedName name="TRNR_4a4fe7266dd8446b987f8c5b56e8c583_61_2" localSheetId="53" hidden="1">#REF!</definedName>
    <definedName name="TRNR_4a4fe7266dd8446b987f8c5b56e8c583_61_2" localSheetId="38" hidden="1">#REF!</definedName>
    <definedName name="TRNR_4a4fe7266dd8446b987f8c5b56e8c583_61_2" localSheetId="125" hidden="1">#REF!</definedName>
    <definedName name="TRNR_4a4fe7266dd8446b987f8c5b56e8c583_61_2" localSheetId="126" hidden="1">#REF!</definedName>
    <definedName name="TRNR_4a4fe7266dd8446b987f8c5b56e8c583_61_2" localSheetId="127" hidden="1">#REF!</definedName>
    <definedName name="TRNR_4a4fe7266dd8446b987f8c5b56e8c583_61_2" localSheetId="129" hidden="1">#REF!</definedName>
    <definedName name="TRNR_4a4fe7266dd8446b987f8c5b56e8c583_61_2" localSheetId="130" hidden="1">#REF!</definedName>
    <definedName name="TRNR_4a4fe7266dd8446b987f8c5b56e8c583_61_2" localSheetId="131" hidden="1">#REF!</definedName>
    <definedName name="TRNR_4a4fe7266dd8446b987f8c5b56e8c583_61_2" localSheetId="40" hidden="1">#REF!</definedName>
    <definedName name="TRNR_4a4fe7266dd8446b987f8c5b56e8c583_61_2" hidden="1">#REF!</definedName>
    <definedName name="TRNR_4a709685cbc34b08ba471e8cdda0e1d4_61_2" localSheetId="31" hidden="1">#REF!</definedName>
    <definedName name="TRNR_4a709685cbc34b08ba471e8cdda0e1d4_61_2" localSheetId="50" hidden="1">#REF!</definedName>
    <definedName name="TRNR_4a709685cbc34b08ba471e8cdda0e1d4_61_2" localSheetId="51" hidden="1">#REF!</definedName>
    <definedName name="TRNR_4a709685cbc34b08ba471e8cdda0e1d4_61_2" localSheetId="53" hidden="1">#REF!</definedName>
    <definedName name="TRNR_4a709685cbc34b08ba471e8cdda0e1d4_61_2" localSheetId="38" hidden="1">#REF!</definedName>
    <definedName name="TRNR_4a709685cbc34b08ba471e8cdda0e1d4_61_2" localSheetId="125" hidden="1">#REF!</definedName>
    <definedName name="TRNR_4a709685cbc34b08ba471e8cdda0e1d4_61_2" localSheetId="126" hidden="1">#REF!</definedName>
    <definedName name="TRNR_4a709685cbc34b08ba471e8cdda0e1d4_61_2" localSheetId="127" hidden="1">#REF!</definedName>
    <definedName name="TRNR_4a709685cbc34b08ba471e8cdda0e1d4_61_2" localSheetId="129" hidden="1">#REF!</definedName>
    <definedName name="TRNR_4a709685cbc34b08ba471e8cdda0e1d4_61_2" localSheetId="130" hidden="1">#REF!</definedName>
    <definedName name="TRNR_4a709685cbc34b08ba471e8cdda0e1d4_61_2" localSheetId="131" hidden="1">#REF!</definedName>
    <definedName name="TRNR_4a709685cbc34b08ba471e8cdda0e1d4_61_2" localSheetId="40" hidden="1">#REF!</definedName>
    <definedName name="TRNR_4a709685cbc34b08ba471e8cdda0e1d4_61_2" hidden="1">#REF!</definedName>
    <definedName name="TRNR_4a89ef6e8d89435387ef18abf81a394a_48_10" localSheetId="5" hidden="1">#REF!</definedName>
    <definedName name="TRNR_4a89ef6e8d89435387ef18abf81a394a_48_10" localSheetId="6" hidden="1">#REF!</definedName>
    <definedName name="TRNR_4a89ef6e8d89435387ef18abf81a394a_48_10" localSheetId="7" hidden="1">#REF!</definedName>
    <definedName name="TRNR_4a89ef6e8d89435387ef18abf81a394a_48_10" localSheetId="8" hidden="1">#REF!</definedName>
    <definedName name="TRNR_4a89ef6e8d89435387ef18abf81a394a_48_10" localSheetId="9" hidden="1">#REF!</definedName>
    <definedName name="TRNR_4a89ef6e8d89435387ef18abf81a394a_48_10" localSheetId="30" hidden="1">#REF!</definedName>
    <definedName name="TRNR_4a89ef6e8d89435387ef18abf81a394a_48_10" localSheetId="38" hidden="1">#REF!</definedName>
    <definedName name="TRNR_4a89ef6e8d89435387ef18abf81a394a_48_10" localSheetId="124" hidden="1">#REF!</definedName>
    <definedName name="TRNR_4a89ef6e8d89435387ef18abf81a394a_48_10" localSheetId="125" hidden="1">#REF!</definedName>
    <definedName name="TRNR_4a89ef6e8d89435387ef18abf81a394a_48_10" localSheetId="128" hidden="1">#REF!</definedName>
    <definedName name="TRNR_4a89ef6e8d89435387ef18abf81a394a_48_10" localSheetId="129" hidden="1">#REF!</definedName>
    <definedName name="TRNR_4a89ef6e8d89435387ef18abf81a394a_48_10" hidden="1">#REF!</definedName>
    <definedName name="TRNR_4a918f259b0d4082b295a04636a7df9e_2058_6" localSheetId="31" hidden="1">#REF!</definedName>
    <definedName name="TRNR_4a918f259b0d4082b295a04636a7df9e_2058_6" localSheetId="50" hidden="1">#REF!</definedName>
    <definedName name="TRNR_4a918f259b0d4082b295a04636a7df9e_2058_6" localSheetId="51" hidden="1">#REF!</definedName>
    <definedName name="TRNR_4a918f259b0d4082b295a04636a7df9e_2058_6" localSheetId="53" hidden="1">#REF!</definedName>
    <definedName name="TRNR_4a918f259b0d4082b295a04636a7df9e_2058_6" localSheetId="38" hidden="1">#REF!</definedName>
    <definedName name="TRNR_4a918f259b0d4082b295a04636a7df9e_2058_6" localSheetId="125" hidden="1">#REF!</definedName>
    <definedName name="TRNR_4a918f259b0d4082b295a04636a7df9e_2058_6" localSheetId="126" hidden="1">#REF!</definedName>
    <definedName name="TRNR_4a918f259b0d4082b295a04636a7df9e_2058_6" localSheetId="127" hidden="1">#REF!</definedName>
    <definedName name="TRNR_4a918f259b0d4082b295a04636a7df9e_2058_6" localSheetId="129" hidden="1">#REF!</definedName>
    <definedName name="TRNR_4a918f259b0d4082b295a04636a7df9e_2058_6" localSheetId="130" hidden="1">#REF!</definedName>
    <definedName name="TRNR_4a918f259b0d4082b295a04636a7df9e_2058_6" localSheetId="131" hidden="1">#REF!</definedName>
    <definedName name="TRNR_4a918f259b0d4082b295a04636a7df9e_2058_6" localSheetId="138" hidden="1">#REF!</definedName>
    <definedName name="TRNR_4a918f259b0d4082b295a04636a7df9e_2058_6" localSheetId="40" hidden="1">#REF!</definedName>
    <definedName name="TRNR_4a918f259b0d4082b295a04636a7df9e_2058_6" hidden="1">#REF!</definedName>
    <definedName name="TRNR_4a9366a9a93346dcb11fdd49f6dfb6f9_50_1" localSheetId="31" hidden="1">#REF!</definedName>
    <definedName name="TRNR_4a9366a9a93346dcb11fdd49f6dfb6f9_50_1" localSheetId="38" hidden="1">#REF!</definedName>
    <definedName name="TRNR_4a9366a9a93346dcb11fdd49f6dfb6f9_50_1" localSheetId="124" hidden="1">#REF!</definedName>
    <definedName name="TRNR_4a9366a9a93346dcb11fdd49f6dfb6f9_50_1" localSheetId="125" hidden="1">#REF!</definedName>
    <definedName name="TRNR_4a9366a9a93346dcb11fdd49f6dfb6f9_50_1" localSheetId="128" hidden="1">#REF!</definedName>
    <definedName name="TRNR_4a9366a9a93346dcb11fdd49f6dfb6f9_50_1" localSheetId="129" hidden="1">#REF!</definedName>
    <definedName name="TRNR_4a9366a9a93346dcb11fdd49f6dfb6f9_50_1" localSheetId="130" hidden="1">#REF!</definedName>
    <definedName name="TRNR_4a9366a9a93346dcb11fdd49f6dfb6f9_50_1" localSheetId="131" hidden="1">#REF!</definedName>
    <definedName name="TRNR_4a9366a9a93346dcb11fdd49f6dfb6f9_50_1" localSheetId="40" hidden="1">#REF!</definedName>
    <definedName name="TRNR_4a9366a9a93346dcb11fdd49f6dfb6f9_50_1" hidden="1">#REF!</definedName>
    <definedName name="TRNR_4ac4888ac5a24dadb1c2248af1df437f_61_2" localSheetId="31" hidden="1">#REF!</definedName>
    <definedName name="TRNR_4ac4888ac5a24dadb1c2248af1df437f_61_2" localSheetId="50" hidden="1">#REF!</definedName>
    <definedName name="TRNR_4ac4888ac5a24dadb1c2248af1df437f_61_2" localSheetId="51" hidden="1">#REF!</definedName>
    <definedName name="TRNR_4ac4888ac5a24dadb1c2248af1df437f_61_2" localSheetId="53" hidden="1">#REF!</definedName>
    <definedName name="TRNR_4ac4888ac5a24dadb1c2248af1df437f_61_2" localSheetId="38" hidden="1">#REF!</definedName>
    <definedName name="TRNR_4ac4888ac5a24dadb1c2248af1df437f_61_2" localSheetId="125" hidden="1">#REF!</definedName>
    <definedName name="TRNR_4ac4888ac5a24dadb1c2248af1df437f_61_2" localSheetId="126" hidden="1">#REF!</definedName>
    <definedName name="TRNR_4ac4888ac5a24dadb1c2248af1df437f_61_2" localSheetId="127" hidden="1">#REF!</definedName>
    <definedName name="TRNR_4ac4888ac5a24dadb1c2248af1df437f_61_2" localSheetId="129" hidden="1">#REF!</definedName>
    <definedName name="TRNR_4ac4888ac5a24dadb1c2248af1df437f_61_2" localSheetId="130" hidden="1">#REF!</definedName>
    <definedName name="TRNR_4ac4888ac5a24dadb1c2248af1df437f_61_2" localSheetId="131" hidden="1">#REF!</definedName>
    <definedName name="TRNR_4ac4888ac5a24dadb1c2248af1df437f_61_2" localSheetId="138" hidden="1">#REF!</definedName>
    <definedName name="TRNR_4ac4888ac5a24dadb1c2248af1df437f_61_2" localSheetId="40" hidden="1">#REF!</definedName>
    <definedName name="TRNR_4ac4888ac5a24dadb1c2248af1df437f_61_2" hidden="1">#REF!</definedName>
    <definedName name="TRNR_4ac8454b98e6417f8bc8f379f1871393_61_2" localSheetId="31" hidden="1">#REF!</definedName>
    <definedName name="TRNR_4ac8454b98e6417f8bc8f379f1871393_61_2" localSheetId="50" hidden="1">#REF!</definedName>
    <definedName name="TRNR_4ac8454b98e6417f8bc8f379f1871393_61_2" localSheetId="51" hidden="1">#REF!</definedName>
    <definedName name="TRNR_4ac8454b98e6417f8bc8f379f1871393_61_2" localSheetId="53" hidden="1">#REF!</definedName>
    <definedName name="TRNR_4ac8454b98e6417f8bc8f379f1871393_61_2" localSheetId="38" hidden="1">#REF!</definedName>
    <definedName name="TRNR_4ac8454b98e6417f8bc8f379f1871393_61_2" localSheetId="125" hidden="1">#REF!</definedName>
    <definedName name="TRNR_4ac8454b98e6417f8bc8f379f1871393_61_2" localSheetId="126" hidden="1">#REF!</definedName>
    <definedName name="TRNR_4ac8454b98e6417f8bc8f379f1871393_61_2" localSheetId="127" hidden="1">#REF!</definedName>
    <definedName name="TRNR_4ac8454b98e6417f8bc8f379f1871393_61_2" localSheetId="129" hidden="1">#REF!</definedName>
    <definedName name="TRNR_4ac8454b98e6417f8bc8f379f1871393_61_2" localSheetId="130" hidden="1">#REF!</definedName>
    <definedName name="TRNR_4ac8454b98e6417f8bc8f379f1871393_61_2" localSheetId="131" hidden="1">#REF!</definedName>
    <definedName name="TRNR_4ac8454b98e6417f8bc8f379f1871393_61_2" localSheetId="40" hidden="1">#REF!</definedName>
    <definedName name="TRNR_4ac8454b98e6417f8bc8f379f1871393_61_2" hidden="1">#REF!</definedName>
    <definedName name="TRNR_4aed9c6293614ba1b1210296e6b96b1d_9_6" localSheetId="38" hidden="1">#REF!</definedName>
    <definedName name="TRNR_4aed9c6293614ba1b1210296e6b96b1d_9_6" localSheetId="125" hidden="1">#REF!</definedName>
    <definedName name="TRNR_4aed9c6293614ba1b1210296e6b96b1d_9_6" localSheetId="126" hidden="1">#REF!</definedName>
    <definedName name="TRNR_4aed9c6293614ba1b1210296e6b96b1d_9_6" localSheetId="127" hidden="1">#REF!</definedName>
    <definedName name="TRNR_4aed9c6293614ba1b1210296e6b96b1d_9_6" localSheetId="128" hidden="1">#REF!</definedName>
    <definedName name="TRNR_4aed9c6293614ba1b1210296e6b96b1d_9_6" localSheetId="129" hidden="1">#REF!</definedName>
    <definedName name="TRNR_4aed9c6293614ba1b1210296e6b96b1d_9_6" localSheetId="130" hidden="1">#REF!</definedName>
    <definedName name="TRNR_4aed9c6293614ba1b1210296e6b96b1d_9_6" localSheetId="131" hidden="1">#REF!</definedName>
    <definedName name="TRNR_4aed9c6293614ba1b1210296e6b96b1d_9_6" hidden="1">#REF!</definedName>
    <definedName name="TRNR_4af8046b6c884da1b1747c1c30072f8c_61_2" localSheetId="31" hidden="1">#REF!</definedName>
    <definedName name="TRNR_4af8046b6c884da1b1747c1c30072f8c_61_2" localSheetId="50" hidden="1">#REF!</definedName>
    <definedName name="TRNR_4af8046b6c884da1b1747c1c30072f8c_61_2" localSheetId="51" hidden="1">#REF!</definedName>
    <definedName name="TRNR_4af8046b6c884da1b1747c1c30072f8c_61_2" localSheetId="53" hidden="1">#REF!</definedName>
    <definedName name="TRNR_4af8046b6c884da1b1747c1c30072f8c_61_2" localSheetId="38" hidden="1">#REF!</definedName>
    <definedName name="TRNR_4af8046b6c884da1b1747c1c30072f8c_61_2" localSheetId="125" hidden="1">#REF!</definedName>
    <definedName name="TRNR_4af8046b6c884da1b1747c1c30072f8c_61_2" localSheetId="126" hidden="1">#REF!</definedName>
    <definedName name="TRNR_4af8046b6c884da1b1747c1c30072f8c_61_2" localSheetId="127" hidden="1">#REF!</definedName>
    <definedName name="TRNR_4af8046b6c884da1b1747c1c30072f8c_61_2" localSheetId="129" hidden="1">#REF!</definedName>
    <definedName name="TRNR_4af8046b6c884da1b1747c1c30072f8c_61_2" localSheetId="130" hidden="1">#REF!</definedName>
    <definedName name="TRNR_4af8046b6c884da1b1747c1c30072f8c_61_2" localSheetId="131" hidden="1">#REF!</definedName>
    <definedName name="TRNR_4af8046b6c884da1b1747c1c30072f8c_61_2" localSheetId="40" hidden="1">#REF!</definedName>
    <definedName name="TRNR_4af8046b6c884da1b1747c1c30072f8c_61_2" hidden="1">#REF!</definedName>
    <definedName name="TRNR_4b08e465de7745db925c2fc499e92fc9_61_2" localSheetId="31" hidden="1">#REF!</definedName>
    <definedName name="TRNR_4b08e465de7745db925c2fc499e92fc9_61_2" localSheetId="33" hidden="1">#REF!</definedName>
    <definedName name="TRNR_4b08e465de7745db925c2fc499e92fc9_61_2" localSheetId="34" hidden="1">#REF!</definedName>
    <definedName name="TRNR_4b08e465de7745db925c2fc499e92fc9_61_2" localSheetId="38" hidden="1">#REF!</definedName>
    <definedName name="TRNR_4b08e465de7745db925c2fc499e92fc9_61_2" localSheetId="125" hidden="1">#REF!</definedName>
    <definedName name="TRNR_4b08e465de7745db925c2fc499e92fc9_61_2" localSheetId="126" hidden="1">#REF!</definedName>
    <definedName name="TRNR_4b08e465de7745db925c2fc499e92fc9_61_2" localSheetId="127" hidden="1">#REF!</definedName>
    <definedName name="TRNR_4b08e465de7745db925c2fc499e92fc9_61_2" localSheetId="128" hidden="1">#REF!</definedName>
    <definedName name="TRNR_4b08e465de7745db925c2fc499e92fc9_61_2" localSheetId="129" hidden="1">#REF!</definedName>
    <definedName name="TRNR_4b08e465de7745db925c2fc499e92fc9_61_2" localSheetId="130" hidden="1">#REF!</definedName>
    <definedName name="TRNR_4b08e465de7745db925c2fc499e92fc9_61_2" localSheetId="131" hidden="1">#REF!</definedName>
    <definedName name="TRNR_4b08e465de7745db925c2fc499e92fc9_61_2" localSheetId="40" hidden="1">#REF!</definedName>
    <definedName name="TRNR_4b08e465de7745db925c2fc499e92fc9_61_2" hidden="1">#REF!</definedName>
    <definedName name="TRNR_4b18b8e167074518b8640afe0799b968_61_2" localSheetId="31" hidden="1">#REF!</definedName>
    <definedName name="TRNR_4b18b8e167074518b8640afe0799b968_61_2" localSheetId="50" hidden="1">#REF!</definedName>
    <definedName name="TRNR_4b18b8e167074518b8640afe0799b968_61_2" localSheetId="51" hidden="1">#REF!</definedName>
    <definedName name="TRNR_4b18b8e167074518b8640afe0799b968_61_2" localSheetId="53" hidden="1">#REF!</definedName>
    <definedName name="TRNR_4b18b8e167074518b8640afe0799b968_61_2" localSheetId="38" hidden="1">#REF!</definedName>
    <definedName name="TRNR_4b18b8e167074518b8640afe0799b968_61_2" localSheetId="125" hidden="1">#REF!</definedName>
    <definedName name="TRNR_4b18b8e167074518b8640afe0799b968_61_2" localSheetId="126" hidden="1">#REF!</definedName>
    <definedName name="TRNR_4b18b8e167074518b8640afe0799b968_61_2" localSheetId="127" hidden="1">#REF!</definedName>
    <definedName name="TRNR_4b18b8e167074518b8640afe0799b968_61_2" localSheetId="129" hidden="1">#REF!</definedName>
    <definedName name="TRNR_4b18b8e167074518b8640afe0799b968_61_2" localSheetId="130" hidden="1">#REF!</definedName>
    <definedName name="TRNR_4b18b8e167074518b8640afe0799b968_61_2" localSheetId="131" hidden="1">#REF!</definedName>
    <definedName name="TRNR_4b18b8e167074518b8640afe0799b968_61_2" localSheetId="40" hidden="1">#REF!</definedName>
    <definedName name="TRNR_4b18b8e167074518b8640afe0799b968_61_2" hidden="1">#REF!</definedName>
    <definedName name="TRNR_4b2093fcce5b4731a9dd18b3945adb5f_5826_6" localSheetId="38" hidden="1">#REF!</definedName>
    <definedName name="TRNR_4b2093fcce5b4731a9dd18b3945adb5f_5826_6" localSheetId="124" hidden="1">#REF!</definedName>
    <definedName name="TRNR_4b2093fcce5b4731a9dd18b3945adb5f_5826_6" localSheetId="125" hidden="1">#REF!</definedName>
    <definedName name="TRNR_4b2093fcce5b4731a9dd18b3945adb5f_5826_6" localSheetId="128" hidden="1">#REF!</definedName>
    <definedName name="TRNR_4b2093fcce5b4731a9dd18b3945adb5f_5826_6" localSheetId="129" hidden="1">#REF!</definedName>
    <definedName name="TRNR_4b2093fcce5b4731a9dd18b3945adb5f_5826_6" hidden="1">#REF!</definedName>
    <definedName name="TRNR_4b276125833c4c77aa04d250f1afce1e_6270_2" hidden="1">#REF!</definedName>
    <definedName name="TRNR_4b2bdf6a57ca4abc9a0d1725a39c15b4_61_2" localSheetId="31" hidden="1">#REF!</definedName>
    <definedName name="TRNR_4b2bdf6a57ca4abc9a0d1725a39c15b4_61_2" localSheetId="50" hidden="1">#REF!</definedName>
    <definedName name="TRNR_4b2bdf6a57ca4abc9a0d1725a39c15b4_61_2" localSheetId="51" hidden="1">#REF!</definedName>
    <definedName name="TRNR_4b2bdf6a57ca4abc9a0d1725a39c15b4_61_2" localSheetId="53" hidden="1">#REF!</definedName>
    <definedName name="TRNR_4b2bdf6a57ca4abc9a0d1725a39c15b4_61_2" localSheetId="38" hidden="1">#REF!</definedName>
    <definedName name="TRNR_4b2bdf6a57ca4abc9a0d1725a39c15b4_61_2" localSheetId="125" hidden="1">#REF!</definedName>
    <definedName name="TRNR_4b2bdf6a57ca4abc9a0d1725a39c15b4_61_2" localSheetId="126" hidden="1">#REF!</definedName>
    <definedName name="TRNR_4b2bdf6a57ca4abc9a0d1725a39c15b4_61_2" localSheetId="127" hidden="1">#REF!</definedName>
    <definedName name="TRNR_4b2bdf6a57ca4abc9a0d1725a39c15b4_61_2" localSheetId="129" hidden="1">#REF!</definedName>
    <definedName name="TRNR_4b2bdf6a57ca4abc9a0d1725a39c15b4_61_2" localSheetId="130" hidden="1">#REF!</definedName>
    <definedName name="TRNR_4b2bdf6a57ca4abc9a0d1725a39c15b4_61_2" localSheetId="131" hidden="1">#REF!</definedName>
    <definedName name="TRNR_4b2bdf6a57ca4abc9a0d1725a39c15b4_61_2" localSheetId="138" hidden="1">#REF!</definedName>
    <definedName name="TRNR_4b2bdf6a57ca4abc9a0d1725a39c15b4_61_2" localSheetId="40" hidden="1">#REF!</definedName>
    <definedName name="TRNR_4b2bdf6a57ca4abc9a0d1725a39c15b4_61_2" hidden="1">#REF!</definedName>
    <definedName name="TRNR_4b3325a8cbbc407e92cb20831e0baefb_6406_2" hidden="1">#REF!</definedName>
    <definedName name="TRNR_4b445bde1fa64d3a8d2dbe5c5ef1be98_61_2" localSheetId="31" hidden="1">#REF!</definedName>
    <definedName name="TRNR_4b445bde1fa64d3a8d2dbe5c5ef1be98_61_2" localSheetId="50" hidden="1">#REF!</definedName>
    <definedName name="TRNR_4b445bde1fa64d3a8d2dbe5c5ef1be98_61_2" localSheetId="51" hidden="1">#REF!</definedName>
    <definedName name="TRNR_4b445bde1fa64d3a8d2dbe5c5ef1be98_61_2" localSheetId="53" hidden="1">#REF!</definedName>
    <definedName name="TRNR_4b445bde1fa64d3a8d2dbe5c5ef1be98_61_2" localSheetId="38" hidden="1">#REF!</definedName>
    <definedName name="TRNR_4b445bde1fa64d3a8d2dbe5c5ef1be98_61_2" localSheetId="125" hidden="1">#REF!</definedName>
    <definedName name="TRNR_4b445bde1fa64d3a8d2dbe5c5ef1be98_61_2" localSheetId="126" hidden="1">#REF!</definedName>
    <definedName name="TRNR_4b445bde1fa64d3a8d2dbe5c5ef1be98_61_2" localSheetId="127" hidden="1">#REF!</definedName>
    <definedName name="TRNR_4b445bde1fa64d3a8d2dbe5c5ef1be98_61_2" localSheetId="129" hidden="1">#REF!</definedName>
    <definedName name="TRNR_4b445bde1fa64d3a8d2dbe5c5ef1be98_61_2" localSheetId="130" hidden="1">#REF!</definedName>
    <definedName name="TRNR_4b445bde1fa64d3a8d2dbe5c5ef1be98_61_2" localSheetId="131" hidden="1">#REF!</definedName>
    <definedName name="TRNR_4b445bde1fa64d3a8d2dbe5c5ef1be98_61_2" localSheetId="40" hidden="1">#REF!</definedName>
    <definedName name="TRNR_4b445bde1fa64d3a8d2dbe5c5ef1be98_61_2" hidden="1">#REF!</definedName>
    <definedName name="TRNR_4b4a742b6fe24c2591cfc4f4537c2c4a_61_2" localSheetId="31" hidden="1">#REF!</definedName>
    <definedName name="TRNR_4b4a742b6fe24c2591cfc4f4537c2c4a_61_2" localSheetId="33" hidden="1">#REF!</definedName>
    <definedName name="TRNR_4b4a742b6fe24c2591cfc4f4537c2c4a_61_2" localSheetId="34" hidden="1">#REF!</definedName>
    <definedName name="TRNR_4b4a742b6fe24c2591cfc4f4537c2c4a_61_2" localSheetId="38" hidden="1">#REF!</definedName>
    <definedName name="TRNR_4b4a742b6fe24c2591cfc4f4537c2c4a_61_2" localSheetId="125" hidden="1">#REF!</definedName>
    <definedName name="TRNR_4b4a742b6fe24c2591cfc4f4537c2c4a_61_2" localSheetId="126" hidden="1">#REF!</definedName>
    <definedName name="TRNR_4b4a742b6fe24c2591cfc4f4537c2c4a_61_2" localSheetId="127" hidden="1">#REF!</definedName>
    <definedName name="TRNR_4b4a742b6fe24c2591cfc4f4537c2c4a_61_2" localSheetId="128" hidden="1">#REF!</definedName>
    <definedName name="TRNR_4b4a742b6fe24c2591cfc4f4537c2c4a_61_2" localSheetId="129" hidden="1">#REF!</definedName>
    <definedName name="TRNR_4b4a742b6fe24c2591cfc4f4537c2c4a_61_2" localSheetId="130" hidden="1">#REF!</definedName>
    <definedName name="TRNR_4b4a742b6fe24c2591cfc4f4537c2c4a_61_2" localSheetId="131" hidden="1">#REF!</definedName>
    <definedName name="TRNR_4b4a742b6fe24c2591cfc4f4537c2c4a_61_2" localSheetId="40" hidden="1">#REF!</definedName>
    <definedName name="TRNR_4b4a742b6fe24c2591cfc4f4537c2c4a_61_2" hidden="1">#REF!</definedName>
    <definedName name="TRNR_4b4b47cc97f24f609b27ac7b7f48cc5d_61_2" localSheetId="31" hidden="1">#REF!</definedName>
    <definedName name="TRNR_4b4b47cc97f24f609b27ac7b7f48cc5d_61_2" localSheetId="50" hidden="1">#REF!</definedName>
    <definedName name="TRNR_4b4b47cc97f24f609b27ac7b7f48cc5d_61_2" localSheetId="51" hidden="1">#REF!</definedName>
    <definedName name="TRNR_4b4b47cc97f24f609b27ac7b7f48cc5d_61_2" localSheetId="53" hidden="1">#REF!</definedName>
    <definedName name="TRNR_4b4b47cc97f24f609b27ac7b7f48cc5d_61_2" localSheetId="38" hidden="1">#REF!</definedName>
    <definedName name="TRNR_4b4b47cc97f24f609b27ac7b7f48cc5d_61_2" localSheetId="125" hidden="1">#REF!</definedName>
    <definedName name="TRNR_4b4b47cc97f24f609b27ac7b7f48cc5d_61_2" localSheetId="126" hidden="1">#REF!</definedName>
    <definedName name="TRNR_4b4b47cc97f24f609b27ac7b7f48cc5d_61_2" localSheetId="127" hidden="1">#REF!</definedName>
    <definedName name="TRNR_4b4b47cc97f24f609b27ac7b7f48cc5d_61_2" localSheetId="129" hidden="1">#REF!</definedName>
    <definedName name="TRNR_4b4b47cc97f24f609b27ac7b7f48cc5d_61_2" localSheetId="130" hidden="1">#REF!</definedName>
    <definedName name="TRNR_4b4b47cc97f24f609b27ac7b7f48cc5d_61_2" localSheetId="131" hidden="1">#REF!</definedName>
    <definedName name="TRNR_4b4b47cc97f24f609b27ac7b7f48cc5d_61_2" localSheetId="40" hidden="1">#REF!</definedName>
    <definedName name="TRNR_4b4b47cc97f24f609b27ac7b7f48cc5d_61_2" hidden="1">#REF!</definedName>
    <definedName name="TRNR_4b55d1005b32477aa3b2c99a9d8fc09f_61_2" localSheetId="31" hidden="1">#REF!</definedName>
    <definedName name="TRNR_4b55d1005b32477aa3b2c99a9d8fc09f_61_2" localSheetId="50" hidden="1">#REF!</definedName>
    <definedName name="TRNR_4b55d1005b32477aa3b2c99a9d8fc09f_61_2" localSheetId="51" hidden="1">#REF!</definedName>
    <definedName name="TRNR_4b55d1005b32477aa3b2c99a9d8fc09f_61_2" localSheetId="53" hidden="1">#REF!</definedName>
    <definedName name="TRNR_4b55d1005b32477aa3b2c99a9d8fc09f_61_2" localSheetId="38" hidden="1">#REF!</definedName>
    <definedName name="TRNR_4b55d1005b32477aa3b2c99a9d8fc09f_61_2" localSheetId="125" hidden="1">#REF!</definedName>
    <definedName name="TRNR_4b55d1005b32477aa3b2c99a9d8fc09f_61_2" localSheetId="126" hidden="1">#REF!</definedName>
    <definedName name="TRNR_4b55d1005b32477aa3b2c99a9d8fc09f_61_2" localSheetId="127" hidden="1">#REF!</definedName>
    <definedName name="TRNR_4b55d1005b32477aa3b2c99a9d8fc09f_61_2" localSheetId="129" hidden="1">#REF!</definedName>
    <definedName name="TRNR_4b55d1005b32477aa3b2c99a9d8fc09f_61_2" localSheetId="130" hidden="1">#REF!</definedName>
    <definedName name="TRNR_4b55d1005b32477aa3b2c99a9d8fc09f_61_2" localSheetId="131" hidden="1">#REF!</definedName>
    <definedName name="TRNR_4b55d1005b32477aa3b2c99a9d8fc09f_61_2" localSheetId="40" hidden="1">#REF!</definedName>
    <definedName name="TRNR_4b55d1005b32477aa3b2c99a9d8fc09f_61_2" hidden="1">#REF!</definedName>
    <definedName name="TRNR_4b7b0d35dd2949cfbbaa8ef5a225fe93_525_10" hidden="1">#REF!</definedName>
    <definedName name="TRNR_4b81697bb7c24e58932398584e40d457_61_2" localSheetId="31" hidden="1">#REF!</definedName>
    <definedName name="TRNR_4b81697bb7c24e58932398584e40d457_61_2" localSheetId="50" hidden="1">#REF!</definedName>
    <definedName name="TRNR_4b81697bb7c24e58932398584e40d457_61_2" localSheetId="51" hidden="1">#REF!</definedName>
    <definedName name="TRNR_4b81697bb7c24e58932398584e40d457_61_2" localSheetId="53" hidden="1">#REF!</definedName>
    <definedName name="TRNR_4b81697bb7c24e58932398584e40d457_61_2" localSheetId="38" hidden="1">#REF!</definedName>
    <definedName name="TRNR_4b81697bb7c24e58932398584e40d457_61_2" localSheetId="125" hidden="1">#REF!</definedName>
    <definedName name="TRNR_4b81697bb7c24e58932398584e40d457_61_2" localSheetId="126" hidden="1">#REF!</definedName>
    <definedName name="TRNR_4b81697bb7c24e58932398584e40d457_61_2" localSheetId="127" hidden="1">#REF!</definedName>
    <definedName name="TRNR_4b81697bb7c24e58932398584e40d457_61_2" localSheetId="129" hidden="1">#REF!</definedName>
    <definedName name="TRNR_4b81697bb7c24e58932398584e40d457_61_2" localSheetId="130" hidden="1">#REF!</definedName>
    <definedName name="TRNR_4b81697bb7c24e58932398584e40d457_61_2" localSheetId="131" hidden="1">#REF!</definedName>
    <definedName name="TRNR_4b81697bb7c24e58932398584e40d457_61_2" localSheetId="40" hidden="1">#REF!</definedName>
    <definedName name="TRNR_4b81697bb7c24e58932398584e40d457_61_2" hidden="1">#REF!</definedName>
    <definedName name="TRNR_4ba7748d2ab746ae878a2698f2676299_977_23" localSheetId="31" hidden="1">#REF!</definedName>
    <definedName name="TRNR_4ba7748d2ab746ae878a2698f2676299_977_23" localSheetId="38" hidden="1">#REF!</definedName>
    <definedName name="TRNR_4ba7748d2ab746ae878a2698f2676299_977_23" localSheetId="125" hidden="1">#REF!</definedName>
    <definedName name="TRNR_4ba7748d2ab746ae878a2698f2676299_977_23" localSheetId="126" hidden="1">#REF!</definedName>
    <definedName name="TRNR_4ba7748d2ab746ae878a2698f2676299_977_23" localSheetId="127" hidden="1">#REF!</definedName>
    <definedName name="TRNR_4ba7748d2ab746ae878a2698f2676299_977_23" localSheetId="129" hidden="1">#REF!</definedName>
    <definedName name="TRNR_4ba7748d2ab746ae878a2698f2676299_977_23" localSheetId="130" hidden="1">#REF!</definedName>
    <definedName name="TRNR_4ba7748d2ab746ae878a2698f2676299_977_23" localSheetId="131" hidden="1">#REF!</definedName>
    <definedName name="TRNR_4ba7748d2ab746ae878a2698f2676299_977_23" localSheetId="40" hidden="1">#REF!</definedName>
    <definedName name="TRNR_4ba7748d2ab746ae878a2698f2676299_977_23" hidden="1">#REF!</definedName>
    <definedName name="TRNR_4bc1db5e648b4614aab09794fabd32bf_61_2" localSheetId="31" hidden="1">#REF!</definedName>
    <definedName name="TRNR_4bc1db5e648b4614aab09794fabd32bf_61_2" localSheetId="50" hidden="1">#REF!</definedName>
    <definedName name="TRNR_4bc1db5e648b4614aab09794fabd32bf_61_2" localSheetId="51" hidden="1">#REF!</definedName>
    <definedName name="TRNR_4bc1db5e648b4614aab09794fabd32bf_61_2" localSheetId="53" hidden="1">#REF!</definedName>
    <definedName name="TRNR_4bc1db5e648b4614aab09794fabd32bf_61_2" localSheetId="38" hidden="1">#REF!</definedName>
    <definedName name="TRNR_4bc1db5e648b4614aab09794fabd32bf_61_2" localSheetId="125" hidden="1">#REF!</definedName>
    <definedName name="TRNR_4bc1db5e648b4614aab09794fabd32bf_61_2" localSheetId="126" hidden="1">#REF!</definedName>
    <definedName name="TRNR_4bc1db5e648b4614aab09794fabd32bf_61_2" localSheetId="127" hidden="1">#REF!</definedName>
    <definedName name="TRNR_4bc1db5e648b4614aab09794fabd32bf_61_2" localSheetId="129" hidden="1">#REF!</definedName>
    <definedName name="TRNR_4bc1db5e648b4614aab09794fabd32bf_61_2" localSheetId="130" hidden="1">#REF!</definedName>
    <definedName name="TRNR_4bc1db5e648b4614aab09794fabd32bf_61_2" localSheetId="131" hidden="1">#REF!</definedName>
    <definedName name="TRNR_4bc1db5e648b4614aab09794fabd32bf_61_2" localSheetId="40" hidden="1">#REF!</definedName>
    <definedName name="TRNR_4bc1db5e648b4614aab09794fabd32bf_61_2" hidden="1">#REF!</definedName>
    <definedName name="TRNR_4bd0bc154573492c8c5f2911821bb620_61_2" localSheetId="31" hidden="1">#REF!</definedName>
    <definedName name="TRNR_4bd0bc154573492c8c5f2911821bb620_61_2" localSheetId="50" hidden="1">#REF!</definedName>
    <definedName name="TRNR_4bd0bc154573492c8c5f2911821bb620_61_2" localSheetId="51" hidden="1">#REF!</definedName>
    <definedName name="TRNR_4bd0bc154573492c8c5f2911821bb620_61_2" localSheetId="53" hidden="1">#REF!</definedName>
    <definedName name="TRNR_4bd0bc154573492c8c5f2911821bb620_61_2" localSheetId="38" hidden="1">#REF!</definedName>
    <definedName name="TRNR_4bd0bc154573492c8c5f2911821bb620_61_2" localSheetId="125" hidden="1">#REF!</definedName>
    <definedName name="TRNR_4bd0bc154573492c8c5f2911821bb620_61_2" localSheetId="126" hidden="1">#REF!</definedName>
    <definedName name="TRNR_4bd0bc154573492c8c5f2911821bb620_61_2" localSheetId="127" hidden="1">#REF!</definedName>
    <definedName name="TRNR_4bd0bc154573492c8c5f2911821bb620_61_2" localSheetId="129" hidden="1">#REF!</definedName>
    <definedName name="TRNR_4bd0bc154573492c8c5f2911821bb620_61_2" localSheetId="130" hidden="1">#REF!</definedName>
    <definedName name="TRNR_4bd0bc154573492c8c5f2911821bb620_61_2" localSheetId="131" hidden="1">#REF!</definedName>
    <definedName name="TRNR_4bd0bc154573492c8c5f2911821bb620_61_2" localSheetId="40" hidden="1">#REF!</definedName>
    <definedName name="TRNR_4bd0bc154573492c8c5f2911821bb620_61_2" hidden="1">#REF!</definedName>
    <definedName name="TRNR_4bd37040212b4e5891dba5b18a9e731a_54_3" localSheetId="31" hidden="1">#REF!</definedName>
    <definedName name="TRNR_4bd37040212b4e5891dba5b18a9e731a_54_3" localSheetId="38" hidden="1">#REF!</definedName>
    <definedName name="TRNR_4bd37040212b4e5891dba5b18a9e731a_54_3" localSheetId="125" hidden="1">#REF!</definedName>
    <definedName name="TRNR_4bd37040212b4e5891dba5b18a9e731a_54_3" localSheetId="126" hidden="1">#REF!</definedName>
    <definedName name="TRNR_4bd37040212b4e5891dba5b18a9e731a_54_3" localSheetId="127" hidden="1">#REF!</definedName>
    <definedName name="TRNR_4bd37040212b4e5891dba5b18a9e731a_54_3" localSheetId="129" hidden="1">#REF!</definedName>
    <definedName name="TRNR_4bd37040212b4e5891dba5b18a9e731a_54_3" localSheetId="130" hidden="1">#REF!</definedName>
    <definedName name="TRNR_4bd37040212b4e5891dba5b18a9e731a_54_3" localSheetId="131" hidden="1">#REF!</definedName>
    <definedName name="TRNR_4bd37040212b4e5891dba5b18a9e731a_54_3" localSheetId="40" hidden="1">#REF!</definedName>
    <definedName name="TRNR_4bd37040212b4e5891dba5b18a9e731a_54_3" hidden="1">#REF!</definedName>
    <definedName name="TRNR_4bdfbfb77a4b4f52a9edc484dd6d6ed4_61_2" localSheetId="31" hidden="1">#REF!</definedName>
    <definedName name="TRNR_4bdfbfb77a4b4f52a9edc484dd6d6ed4_61_2" localSheetId="50" hidden="1">#REF!</definedName>
    <definedName name="TRNR_4bdfbfb77a4b4f52a9edc484dd6d6ed4_61_2" localSheetId="51" hidden="1">#REF!</definedName>
    <definedName name="TRNR_4bdfbfb77a4b4f52a9edc484dd6d6ed4_61_2" localSheetId="53" hidden="1">#REF!</definedName>
    <definedName name="TRNR_4bdfbfb77a4b4f52a9edc484dd6d6ed4_61_2" localSheetId="38" hidden="1">#REF!</definedName>
    <definedName name="TRNR_4bdfbfb77a4b4f52a9edc484dd6d6ed4_61_2" localSheetId="125" hidden="1">#REF!</definedName>
    <definedName name="TRNR_4bdfbfb77a4b4f52a9edc484dd6d6ed4_61_2" localSheetId="126" hidden="1">#REF!</definedName>
    <definedName name="TRNR_4bdfbfb77a4b4f52a9edc484dd6d6ed4_61_2" localSheetId="127" hidden="1">#REF!</definedName>
    <definedName name="TRNR_4bdfbfb77a4b4f52a9edc484dd6d6ed4_61_2" localSheetId="129" hidden="1">#REF!</definedName>
    <definedName name="TRNR_4bdfbfb77a4b4f52a9edc484dd6d6ed4_61_2" localSheetId="130" hidden="1">#REF!</definedName>
    <definedName name="TRNR_4bdfbfb77a4b4f52a9edc484dd6d6ed4_61_2" localSheetId="131" hidden="1">#REF!</definedName>
    <definedName name="TRNR_4bdfbfb77a4b4f52a9edc484dd6d6ed4_61_2" localSheetId="40" hidden="1">#REF!</definedName>
    <definedName name="TRNR_4bdfbfb77a4b4f52a9edc484dd6d6ed4_61_2" hidden="1">#REF!</definedName>
    <definedName name="TRNR_4be1248b591749128a5d8d01c13649a8_93_10" localSheetId="38" hidden="1">#REF!</definedName>
    <definedName name="TRNR_4be1248b591749128a5d8d01c13649a8_93_10" localSheetId="125" hidden="1">#REF!</definedName>
    <definedName name="TRNR_4be1248b591749128a5d8d01c13649a8_93_10" localSheetId="126" hidden="1">#REF!</definedName>
    <definedName name="TRNR_4be1248b591749128a5d8d01c13649a8_93_10" localSheetId="127" hidden="1">#REF!</definedName>
    <definedName name="TRNR_4be1248b591749128a5d8d01c13649a8_93_10" localSheetId="128" hidden="1">#REF!</definedName>
    <definedName name="TRNR_4be1248b591749128a5d8d01c13649a8_93_10" localSheetId="129" hidden="1">#REF!</definedName>
    <definedName name="TRNR_4be1248b591749128a5d8d01c13649a8_93_10" localSheetId="130" hidden="1">#REF!</definedName>
    <definedName name="TRNR_4be1248b591749128a5d8d01c13649a8_93_10" localSheetId="131" hidden="1">#REF!</definedName>
    <definedName name="TRNR_4be1248b591749128a5d8d01c13649a8_93_10" hidden="1">#REF!</definedName>
    <definedName name="TRNR_4bebf0240b964fc799707d8ca6f42766_61_2" localSheetId="31" hidden="1">#REF!</definedName>
    <definedName name="TRNR_4bebf0240b964fc799707d8ca6f42766_61_2" localSheetId="50" hidden="1">#REF!</definedName>
    <definedName name="TRNR_4bebf0240b964fc799707d8ca6f42766_61_2" localSheetId="51" hidden="1">#REF!</definedName>
    <definedName name="TRNR_4bebf0240b964fc799707d8ca6f42766_61_2" localSheetId="53" hidden="1">#REF!</definedName>
    <definedName name="TRNR_4bebf0240b964fc799707d8ca6f42766_61_2" localSheetId="38" hidden="1">#REF!</definedName>
    <definedName name="TRNR_4bebf0240b964fc799707d8ca6f42766_61_2" localSheetId="125" hidden="1">#REF!</definedName>
    <definedName name="TRNR_4bebf0240b964fc799707d8ca6f42766_61_2" localSheetId="126" hidden="1">#REF!</definedName>
    <definedName name="TRNR_4bebf0240b964fc799707d8ca6f42766_61_2" localSheetId="127" hidden="1">#REF!</definedName>
    <definedName name="TRNR_4bebf0240b964fc799707d8ca6f42766_61_2" localSheetId="129" hidden="1">#REF!</definedName>
    <definedName name="TRNR_4bebf0240b964fc799707d8ca6f42766_61_2" localSheetId="130" hidden="1">#REF!</definedName>
    <definedName name="TRNR_4bebf0240b964fc799707d8ca6f42766_61_2" localSheetId="131" hidden="1">#REF!</definedName>
    <definedName name="TRNR_4bebf0240b964fc799707d8ca6f42766_61_2" localSheetId="40" hidden="1">#REF!</definedName>
    <definedName name="TRNR_4bebf0240b964fc799707d8ca6f42766_61_2" hidden="1">#REF!</definedName>
    <definedName name="TRNR_4bf036166f1044b48cd1ea612e01fd0c_61_2" localSheetId="31" hidden="1">#REF!</definedName>
    <definedName name="TRNR_4bf036166f1044b48cd1ea612e01fd0c_61_2" localSheetId="50" hidden="1">#REF!</definedName>
    <definedName name="TRNR_4bf036166f1044b48cd1ea612e01fd0c_61_2" localSheetId="51" hidden="1">#REF!</definedName>
    <definedName name="TRNR_4bf036166f1044b48cd1ea612e01fd0c_61_2" localSheetId="53" hidden="1">#REF!</definedName>
    <definedName name="TRNR_4bf036166f1044b48cd1ea612e01fd0c_61_2" localSheetId="38" hidden="1">#REF!</definedName>
    <definedName name="TRNR_4bf036166f1044b48cd1ea612e01fd0c_61_2" localSheetId="125" hidden="1">#REF!</definedName>
    <definedName name="TRNR_4bf036166f1044b48cd1ea612e01fd0c_61_2" localSheetId="126" hidden="1">#REF!</definedName>
    <definedName name="TRNR_4bf036166f1044b48cd1ea612e01fd0c_61_2" localSheetId="127" hidden="1">#REF!</definedName>
    <definedName name="TRNR_4bf036166f1044b48cd1ea612e01fd0c_61_2" localSheetId="129" hidden="1">#REF!</definedName>
    <definedName name="TRNR_4bf036166f1044b48cd1ea612e01fd0c_61_2" localSheetId="130" hidden="1">#REF!</definedName>
    <definedName name="TRNR_4bf036166f1044b48cd1ea612e01fd0c_61_2" localSheetId="131" hidden="1">#REF!</definedName>
    <definedName name="TRNR_4bf036166f1044b48cd1ea612e01fd0c_61_2" localSheetId="40" hidden="1">#REF!</definedName>
    <definedName name="TRNR_4bf036166f1044b48cd1ea612e01fd0c_61_2" hidden="1">#REF!</definedName>
    <definedName name="TRNR_4bf7e4f2df2b4e658622b86a8c682625_108_4" localSheetId="31" hidden="1">#REF!</definedName>
    <definedName name="TRNR_4bf7e4f2df2b4e658622b86a8c682625_108_4" localSheetId="54" hidden="1">#REF!</definedName>
    <definedName name="TRNR_4bf7e4f2df2b4e658622b86a8c682625_108_4" localSheetId="38" hidden="1">#REF!</definedName>
    <definedName name="TRNR_4bf7e4f2df2b4e658622b86a8c682625_108_4" localSheetId="124" hidden="1">#REF!</definedName>
    <definedName name="TRNR_4bf7e4f2df2b4e658622b86a8c682625_108_4" localSheetId="125" hidden="1">#REF!</definedName>
    <definedName name="TRNR_4bf7e4f2df2b4e658622b86a8c682625_108_4" localSheetId="126" hidden="1">#REF!</definedName>
    <definedName name="TRNR_4bf7e4f2df2b4e658622b86a8c682625_108_4" localSheetId="127" hidden="1">#REF!</definedName>
    <definedName name="TRNR_4bf7e4f2df2b4e658622b86a8c682625_108_4" localSheetId="128" hidden="1">#REF!</definedName>
    <definedName name="TRNR_4bf7e4f2df2b4e658622b86a8c682625_108_4" localSheetId="129" hidden="1">#REF!</definedName>
    <definedName name="TRNR_4bf7e4f2df2b4e658622b86a8c682625_108_4" localSheetId="130" hidden="1">#REF!</definedName>
    <definedName name="TRNR_4bf7e4f2df2b4e658622b86a8c682625_108_4" localSheetId="131" hidden="1">#REF!</definedName>
    <definedName name="TRNR_4bf7e4f2df2b4e658622b86a8c682625_108_4" localSheetId="40" hidden="1">#REF!</definedName>
    <definedName name="TRNR_4bf7e4f2df2b4e658622b86a8c682625_108_4" hidden="1">#REF!</definedName>
    <definedName name="TRNR_4c1a4e6110ef400cb8e065e758c4427b_61_2" localSheetId="31" hidden="1">#REF!</definedName>
    <definedName name="TRNR_4c1a4e6110ef400cb8e065e758c4427b_61_2" localSheetId="50" hidden="1">#REF!</definedName>
    <definedName name="TRNR_4c1a4e6110ef400cb8e065e758c4427b_61_2" localSheetId="51" hidden="1">#REF!</definedName>
    <definedName name="TRNR_4c1a4e6110ef400cb8e065e758c4427b_61_2" localSheetId="53" hidden="1">#REF!</definedName>
    <definedName name="TRNR_4c1a4e6110ef400cb8e065e758c4427b_61_2" localSheetId="38" hidden="1">#REF!</definedName>
    <definedName name="TRNR_4c1a4e6110ef400cb8e065e758c4427b_61_2" localSheetId="125" hidden="1">#REF!</definedName>
    <definedName name="TRNR_4c1a4e6110ef400cb8e065e758c4427b_61_2" localSheetId="126" hidden="1">#REF!</definedName>
    <definedName name="TRNR_4c1a4e6110ef400cb8e065e758c4427b_61_2" localSheetId="127" hidden="1">#REF!</definedName>
    <definedName name="TRNR_4c1a4e6110ef400cb8e065e758c4427b_61_2" localSheetId="129" hidden="1">#REF!</definedName>
    <definedName name="TRNR_4c1a4e6110ef400cb8e065e758c4427b_61_2" localSheetId="130" hidden="1">#REF!</definedName>
    <definedName name="TRNR_4c1a4e6110ef400cb8e065e758c4427b_61_2" localSheetId="131" hidden="1">#REF!</definedName>
    <definedName name="TRNR_4c1a4e6110ef400cb8e065e758c4427b_61_2" localSheetId="40" hidden="1">#REF!</definedName>
    <definedName name="TRNR_4c1a4e6110ef400cb8e065e758c4427b_61_2" hidden="1">#REF!</definedName>
    <definedName name="TRNR_4c3ccbbf682e4daea5c181f3074cf483_61_2" localSheetId="31" hidden="1">#REF!</definedName>
    <definedName name="TRNR_4c3ccbbf682e4daea5c181f3074cf483_61_2" localSheetId="50" hidden="1">#REF!</definedName>
    <definedName name="TRNR_4c3ccbbf682e4daea5c181f3074cf483_61_2" localSheetId="51" hidden="1">#REF!</definedName>
    <definedName name="TRNR_4c3ccbbf682e4daea5c181f3074cf483_61_2" localSheetId="53" hidden="1">#REF!</definedName>
    <definedName name="TRNR_4c3ccbbf682e4daea5c181f3074cf483_61_2" localSheetId="38" hidden="1">#REF!</definedName>
    <definedName name="TRNR_4c3ccbbf682e4daea5c181f3074cf483_61_2" localSheetId="125" hidden="1">#REF!</definedName>
    <definedName name="TRNR_4c3ccbbf682e4daea5c181f3074cf483_61_2" localSheetId="126" hidden="1">#REF!</definedName>
    <definedName name="TRNR_4c3ccbbf682e4daea5c181f3074cf483_61_2" localSheetId="127" hidden="1">#REF!</definedName>
    <definedName name="TRNR_4c3ccbbf682e4daea5c181f3074cf483_61_2" localSheetId="129" hidden="1">#REF!</definedName>
    <definedName name="TRNR_4c3ccbbf682e4daea5c181f3074cf483_61_2" localSheetId="130" hidden="1">#REF!</definedName>
    <definedName name="TRNR_4c3ccbbf682e4daea5c181f3074cf483_61_2" localSheetId="131" hidden="1">#REF!</definedName>
    <definedName name="TRNR_4c3ccbbf682e4daea5c181f3074cf483_61_2" localSheetId="40" hidden="1">#REF!</definedName>
    <definedName name="TRNR_4c3ccbbf682e4daea5c181f3074cf483_61_2" hidden="1">#REF!</definedName>
    <definedName name="TRNR_4c4abe5a3d884c31ae144ec7f92dc3c7_2062_6" localSheetId="31" hidden="1">#REF!</definedName>
    <definedName name="TRNR_4c4abe5a3d884c31ae144ec7f92dc3c7_2062_6" localSheetId="50" hidden="1">#REF!</definedName>
    <definedName name="TRNR_4c4abe5a3d884c31ae144ec7f92dc3c7_2062_6" localSheetId="51" hidden="1">#REF!</definedName>
    <definedName name="TRNR_4c4abe5a3d884c31ae144ec7f92dc3c7_2062_6" localSheetId="53" hidden="1">#REF!</definedName>
    <definedName name="TRNR_4c4abe5a3d884c31ae144ec7f92dc3c7_2062_6" localSheetId="38" hidden="1">#REF!</definedName>
    <definedName name="TRNR_4c4abe5a3d884c31ae144ec7f92dc3c7_2062_6" localSheetId="125" hidden="1">#REF!</definedName>
    <definedName name="TRNR_4c4abe5a3d884c31ae144ec7f92dc3c7_2062_6" localSheetId="126" hidden="1">#REF!</definedName>
    <definedName name="TRNR_4c4abe5a3d884c31ae144ec7f92dc3c7_2062_6" localSheetId="127" hidden="1">#REF!</definedName>
    <definedName name="TRNR_4c4abe5a3d884c31ae144ec7f92dc3c7_2062_6" localSheetId="129" hidden="1">#REF!</definedName>
    <definedName name="TRNR_4c4abe5a3d884c31ae144ec7f92dc3c7_2062_6" localSheetId="130" hidden="1">#REF!</definedName>
    <definedName name="TRNR_4c4abe5a3d884c31ae144ec7f92dc3c7_2062_6" localSheetId="131" hidden="1">#REF!</definedName>
    <definedName name="TRNR_4c4abe5a3d884c31ae144ec7f92dc3c7_2062_6" localSheetId="40" hidden="1">#REF!</definedName>
    <definedName name="TRNR_4c4abe5a3d884c31ae144ec7f92dc3c7_2062_6" hidden="1">#REF!</definedName>
    <definedName name="TRNR_4c539e574e994690a45d57118d51b5f6_10_6" localSheetId="31" hidden="1">#REF!</definedName>
    <definedName name="TRNR_4c539e574e994690a45d57118d51b5f6_10_6" localSheetId="54" hidden="1">#REF!</definedName>
    <definedName name="TRNR_4c539e574e994690a45d57118d51b5f6_10_6" localSheetId="38" hidden="1">#REF!</definedName>
    <definedName name="TRNR_4c539e574e994690a45d57118d51b5f6_10_6" localSheetId="124" hidden="1">#REF!</definedName>
    <definedName name="TRNR_4c539e574e994690a45d57118d51b5f6_10_6" localSheetId="125" hidden="1">#REF!</definedName>
    <definedName name="TRNR_4c539e574e994690a45d57118d51b5f6_10_6" localSheetId="126" hidden="1">#REF!</definedName>
    <definedName name="TRNR_4c539e574e994690a45d57118d51b5f6_10_6" localSheetId="127" hidden="1">#REF!</definedName>
    <definedName name="TRNR_4c539e574e994690a45d57118d51b5f6_10_6" localSheetId="128" hidden="1">#REF!</definedName>
    <definedName name="TRNR_4c539e574e994690a45d57118d51b5f6_10_6" localSheetId="129" hidden="1">#REF!</definedName>
    <definedName name="TRNR_4c539e574e994690a45d57118d51b5f6_10_6" localSheetId="130" hidden="1">#REF!</definedName>
    <definedName name="TRNR_4c539e574e994690a45d57118d51b5f6_10_6" localSheetId="131" hidden="1">#REF!</definedName>
    <definedName name="TRNR_4c539e574e994690a45d57118d51b5f6_10_6" localSheetId="40" hidden="1">#REF!</definedName>
    <definedName name="TRNR_4c539e574e994690a45d57118d51b5f6_10_6" hidden="1">#REF!</definedName>
    <definedName name="TRNR_4c665a49f8c24a9fa0d05240da33a423_5835_6" localSheetId="38" hidden="1">#REF!</definedName>
    <definedName name="TRNR_4c665a49f8c24a9fa0d05240da33a423_5835_6" localSheetId="124" hidden="1">#REF!</definedName>
    <definedName name="TRNR_4c665a49f8c24a9fa0d05240da33a423_5835_6" localSheetId="125" hidden="1">#REF!</definedName>
    <definedName name="TRNR_4c665a49f8c24a9fa0d05240da33a423_5835_6" localSheetId="128" hidden="1">#REF!</definedName>
    <definedName name="TRNR_4c665a49f8c24a9fa0d05240da33a423_5835_6" localSheetId="129" hidden="1">#REF!</definedName>
    <definedName name="TRNR_4c665a49f8c24a9fa0d05240da33a423_5835_6" hidden="1">#REF!</definedName>
    <definedName name="TRNR_4c6e11eaf76e4ef59c08f0a386c99e05_61_2" localSheetId="31" hidden="1">#REF!</definedName>
    <definedName name="TRNR_4c6e11eaf76e4ef59c08f0a386c99e05_61_2" localSheetId="50" hidden="1">#REF!</definedName>
    <definedName name="TRNR_4c6e11eaf76e4ef59c08f0a386c99e05_61_2" localSheetId="51" hidden="1">#REF!</definedName>
    <definedName name="TRNR_4c6e11eaf76e4ef59c08f0a386c99e05_61_2" localSheetId="53" hidden="1">#REF!</definedName>
    <definedName name="TRNR_4c6e11eaf76e4ef59c08f0a386c99e05_61_2" localSheetId="38" hidden="1">#REF!</definedName>
    <definedName name="TRNR_4c6e11eaf76e4ef59c08f0a386c99e05_61_2" localSheetId="125" hidden="1">#REF!</definedName>
    <definedName name="TRNR_4c6e11eaf76e4ef59c08f0a386c99e05_61_2" localSheetId="126" hidden="1">#REF!</definedName>
    <definedName name="TRNR_4c6e11eaf76e4ef59c08f0a386c99e05_61_2" localSheetId="127" hidden="1">#REF!</definedName>
    <definedName name="TRNR_4c6e11eaf76e4ef59c08f0a386c99e05_61_2" localSheetId="129" hidden="1">#REF!</definedName>
    <definedName name="TRNR_4c6e11eaf76e4ef59c08f0a386c99e05_61_2" localSheetId="130" hidden="1">#REF!</definedName>
    <definedName name="TRNR_4c6e11eaf76e4ef59c08f0a386c99e05_61_2" localSheetId="131" hidden="1">#REF!</definedName>
    <definedName name="TRNR_4c6e11eaf76e4ef59c08f0a386c99e05_61_2" localSheetId="138" hidden="1">#REF!</definedName>
    <definedName name="TRNR_4c6e11eaf76e4ef59c08f0a386c99e05_61_2" localSheetId="40" hidden="1">#REF!</definedName>
    <definedName name="TRNR_4c6e11eaf76e4ef59c08f0a386c99e05_61_2" hidden="1">#REF!</definedName>
    <definedName name="TRNR_4c8b79725b3c4f9d985a5fdb24bc89a8_50_2" localSheetId="31" hidden="1">#REF!</definedName>
    <definedName name="TRNR_4c8b79725b3c4f9d985a5fdb24bc89a8_50_2" localSheetId="38" hidden="1">#REF!</definedName>
    <definedName name="TRNR_4c8b79725b3c4f9d985a5fdb24bc89a8_50_2" localSheetId="124" hidden="1">#REF!</definedName>
    <definedName name="TRNR_4c8b79725b3c4f9d985a5fdb24bc89a8_50_2" localSheetId="125" hidden="1">#REF!</definedName>
    <definedName name="TRNR_4c8b79725b3c4f9d985a5fdb24bc89a8_50_2" localSheetId="128" hidden="1">#REF!</definedName>
    <definedName name="TRNR_4c8b79725b3c4f9d985a5fdb24bc89a8_50_2" localSheetId="129" hidden="1">#REF!</definedName>
    <definedName name="TRNR_4c8b79725b3c4f9d985a5fdb24bc89a8_50_2" localSheetId="130" hidden="1">#REF!</definedName>
    <definedName name="TRNR_4c8b79725b3c4f9d985a5fdb24bc89a8_50_2" localSheetId="131" hidden="1">#REF!</definedName>
    <definedName name="TRNR_4c8b79725b3c4f9d985a5fdb24bc89a8_50_2" localSheetId="40" hidden="1">#REF!</definedName>
    <definedName name="TRNR_4c8b79725b3c4f9d985a5fdb24bc89a8_50_2" hidden="1">#REF!</definedName>
    <definedName name="TRNR_4c8dc71636e34cce9d5ab4055e21d421_192_4" localSheetId="38" hidden="1">#REF!</definedName>
    <definedName name="TRNR_4c8dc71636e34cce9d5ab4055e21d421_192_4" localSheetId="125" hidden="1">#REF!</definedName>
    <definedName name="TRNR_4c8dc71636e34cce9d5ab4055e21d421_192_4" localSheetId="126" hidden="1">#REF!</definedName>
    <definedName name="TRNR_4c8dc71636e34cce9d5ab4055e21d421_192_4" localSheetId="127" hidden="1">#REF!</definedName>
    <definedName name="TRNR_4c8dc71636e34cce9d5ab4055e21d421_192_4" localSheetId="128" hidden="1">#REF!</definedName>
    <definedName name="TRNR_4c8dc71636e34cce9d5ab4055e21d421_192_4" localSheetId="129" hidden="1">#REF!</definedName>
    <definedName name="TRNR_4c8dc71636e34cce9d5ab4055e21d421_192_4" localSheetId="130" hidden="1">#REF!</definedName>
    <definedName name="TRNR_4c8dc71636e34cce9d5ab4055e21d421_192_4" localSheetId="131" hidden="1">#REF!</definedName>
    <definedName name="TRNR_4c8dc71636e34cce9d5ab4055e21d421_192_4" hidden="1">#REF!</definedName>
    <definedName name="TRNR_4c9fdd54b43b40bba7a4c7fb5539b17e_524_10" hidden="1">#REF!</definedName>
    <definedName name="TRNR_4cb669ceba88485e910e3ed8a8f6ad9a_61_2" localSheetId="31" hidden="1">#REF!</definedName>
    <definedName name="TRNR_4cb669ceba88485e910e3ed8a8f6ad9a_61_2" localSheetId="50" hidden="1">#REF!</definedName>
    <definedName name="TRNR_4cb669ceba88485e910e3ed8a8f6ad9a_61_2" localSheetId="51" hidden="1">#REF!</definedName>
    <definedName name="TRNR_4cb669ceba88485e910e3ed8a8f6ad9a_61_2" localSheetId="53" hidden="1">#REF!</definedName>
    <definedName name="TRNR_4cb669ceba88485e910e3ed8a8f6ad9a_61_2" localSheetId="38" hidden="1">#REF!</definedName>
    <definedName name="TRNR_4cb669ceba88485e910e3ed8a8f6ad9a_61_2" localSheetId="125" hidden="1">#REF!</definedName>
    <definedName name="TRNR_4cb669ceba88485e910e3ed8a8f6ad9a_61_2" localSheetId="126" hidden="1">#REF!</definedName>
    <definedName name="TRNR_4cb669ceba88485e910e3ed8a8f6ad9a_61_2" localSheetId="127" hidden="1">#REF!</definedName>
    <definedName name="TRNR_4cb669ceba88485e910e3ed8a8f6ad9a_61_2" localSheetId="129" hidden="1">#REF!</definedName>
    <definedName name="TRNR_4cb669ceba88485e910e3ed8a8f6ad9a_61_2" localSheetId="130" hidden="1">#REF!</definedName>
    <definedName name="TRNR_4cb669ceba88485e910e3ed8a8f6ad9a_61_2" localSheetId="131" hidden="1">#REF!</definedName>
    <definedName name="TRNR_4cb669ceba88485e910e3ed8a8f6ad9a_61_2" localSheetId="40" hidden="1">#REF!</definedName>
    <definedName name="TRNR_4cb669ceba88485e910e3ed8a8f6ad9a_61_2" hidden="1">#REF!</definedName>
    <definedName name="TRNR_4cbd4f35078543feb8b1a5de6939b824_61_2" localSheetId="31" hidden="1">#REF!</definedName>
    <definedName name="TRNR_4cbd4f35078543feb8b1a5de6939b824_61_2" localSheetId="50" hidden="1">#REF!</definedName>
    <definedName name="TRNR_4cbd4f35078543feb8b1a5de6939b824_61_2" localSheetId="51" hidden="1">#REF!</definedName>
    <definedName name="TRNR_4cbd4f35078543feb8b1a5de6939b824_61_2" localSheetId="53" hidden="1">#REF!</definedName>
    <definedName name="TRNR_4cbd4f35078543feb8b1a5de6939b824_61_2" localSheetId="38" hidden="1">#REF!</definedName>
    <definedName name="TRNR_4cbd4f35078543feb8b1a5de6939b824_61_2" localSheetId="125" hidden="1">#REF!</definedName>
    <definedName name="TRNR_4cbd4f35078543feb8b1a5de6939b824_61_2" localSheetId="126" hidden="1">#REF!</definedName>
    <definedName name="TRNR_4cbd4f35078543feb8b1a5de6939b824_61_2" localSheetId="127" hidden="1">#REF!</definedName>
    <definedName name="TRNR_4cbd4f35078543feb8b1a5de6939b824_61_2" localSheetId="129" hidden="1">#REF!</definedName>
    <definedName name="TRNR_4cbd4f35078543feb8b1a5de6939b824_61_2" localSheetId="130" hidden="1">#REF!</definedName>
    <definedName name="TRNR_4cbd4f35078543feb8b1a5de6939b824_61_2" localSheetId="131" hidden="1">#REF!</definedName>
    <definedName name="TRNR_4cbd4f35078543feb8b1a5de6939b824_61_2" localSheetId="40" hidden="1">#REF!</definedName>
    <definedName name="TRNR_4cbd4f35078543feb8b1a5de6939b824_61_2" hidden="1">#REF!</definedName>
    <definedName name="TRNR_4cc13cdd8c584a8caca8bdc4741e6a15_61_2" localSheetId="31" hidden="1">#REF!</definedName>
    <definedName name="TRNR_4cc13cdd8c584a8caca8bdc4741e6a15_61_2" localSheetId="50" hidden="1">#REF!</definedName>
    <definedName name="TRNR_4cc13cdd8c584a8caca8bdc4741e6a15_61_2" localSheetId="51" hidden="1">#REF!</definedName>
    <definedName name="TRNR_4cc13cdd8c584a8caca8bdc4741e6a15_61_2" localSheetId="53" hidden="1">#REF!</definedName>
    <definedName name="TRNR_4cc13cdd8c584a8caca8bdc4741e6a15_61_2" localSheetId="38" hidden="1">#REF!</definedName>
    <definedName name="TRNR_4cc13cdd8c584a8caca8bdc4741e6a15_61_2" localSheetId="125" hidden="1">#REF!</definedName>
    <definedName name="TRNR_4cc13cdd8c584a8caca8bdc4741e6a15_61_2" localSheetId="126" hidden="1">#REF!</definedName>
    <definedName name="TRNR_4cc13cdd8c584a8caca8bdc4741e6a15_61_2" localSheetId="127" hidden="1">#REF!</definedName>
    <definedName name="TRNR_4cc13cdd8c584a8caca8bdc4741e6a15_61_2" localSheetId="129" hidden="1">#REF!</definedName>
    <definedName name="TRNR_4cc13cdd8c584a8caca8bdc4741e6a15_61_2" localSheetId="130" hidden="1">#REF!</definedName>
    <definedName name="TRNR_4cc13cdd8c584a8caca8bdc4741e6a15_61_2" localSheetId="131" hidden="1">#REF!</definedName>
    <definedName name="TRNR_4cc13cdd8c584a8caca8bdc4741e6a15_61_2" localSheetId="40" hidden="1">#REF!</definedName>
    <definedName name="TRNR_4cc13cdd8c584a8caca8bdc4741e6a15_61_2" hidden="1">#REF!</definedName>
    <definedName name="TRNR_4cc385970a784361a95e7c044efc24f9_5876_6" localSheetId="38" hidden="1">#REF!</definedName>
    <definedName name="TRNR_4cc385970a784361a95e7c044efc24f9_5876_6" localSheetId="124" hidden="1">#REF!</definedName>
    <definedName name="TRNR_4cc385970a784361a95e7c044efc24f9_5876_6" localSheetId="125" hidden="1">#REF!</definedName>
    <definedName name="TRNR_4cc385970a784361a95e7c044efc24f9_5876_6" localSheetId="128" hidden="1">#REF!</definedName>
    <definedName name="TRNR_4cc385970a784361a95e7c044efc24f9_5876_6" localSheetId="129" hidden="1">#REF!</definedName>
    <definedName name="TRNR_4cc385970a784361a95e7c044efc24f9_5876_6" hidden="1">#REF!</definedName>
    <definedName name="TRNR_4cc86e6d9d9f4ac2b8bd6f49dda43379_61_2" localSheetId="31" hidden="1">#REF!</definedName>
    <definedName name="TRNR_4cc86e6d9d9f4ac2b8bd6f49dda43379_61_2" localSheetId="50" hidden="1">#REF!</definedName>
    <definedName name="TRNR_4cc86e6d9d9f4ac2b8bd6f49dda43379_61_2" localSheetId="51" hidden="1">#REF!</definedName>
    <definedName name="TRNR_4cc86e6d9d9f4ac2b8bd6f49dda43379_61_2" localSheetId="53" hidden="1">#REF!</definedName>
    <definedName name="TRNR_4cc86e6d9d9f4ac2b8bd6f49dda43379_61_2" localSheetId="38" hidden="1">#REF!</definedName>
    <definedName name="TRNR_4cc86e6d9d9f4ac2b8bd6f49dda43379_61_2" localSheetId="125" hidden="1">#REF!</definedName>
    <definedName name="TRNR_4cc86e6d9d9f4ac2b8bd6f49dda43379_61_2" localSheetId="126" hidden="1">#REF!</definedName>
    <definedName name="TRNR_4cc86e6d9d9f4ac2b8bd6f49dda43379_61_2" localSheetId="127" hidden="1">#REF!</definedName>
    <definedName name="TRNR_4cc86e6d9d9f4ac2b8bd6f49dda43379_61_2" localSheetId="129" hidden="1">#REF!</definedName>
    <definedName name="TRNR_4cc86e6d9d9f4ac2b8bd6f49dda43379_61_2" localSheetId="130" hidden="1">#REF!</definedName>
    <definedName name="TRNR_4cc86e6d9d9f4ac2b8bd6f49dda43379_61_2" localSheetId="131" hidden="1">#REF!</definedName>
    <definedName name="TRNR_4cc86e6d9d9f4ac2b8bd6f49dda43379_61_2" localSheetId="138" hidden="1">#REF!</definedName>
    <definedName name="TRNR_4cc86e6d9d9f4ac2b8bd6f49dda43379_61_2" localSheetId="40" hidden="1">#REF!</definedName>
    <definedName name="TRNR_4cc86e6d9d9f4ac2b8bd6f49dda43379_61_2" hidden="1">#REF!</definedName>
    <definedName name="TRNR_4cc925beb8e64693bde9ed93624b1c29_61_2" localSheetId="38" hidden="1">#REF!</definedName>
    <definedName name="TRNR_4cc925beb8e64693bde9ed93624b1c29_61_2" localSheetId="125" hidden="1">#REF!</definedName>
    <definedName name="TRNR_4cc925beb8e64693bde9ed93624b1c29_61_2" localSheetId="126" hidden="1">#REF!</definedName>
    <definedName name="TRNR_4cc925beb8e64693bde9ed93624b1c29_61_2" localSheetId="127" hidden="1">#REF!</definedName>
    <definedName name="TRNR_4cc925beb8e64693bde9ed93624b1c29_61_2" localSheetId="129" hidden="1">#REF!</definedName>
    <definedName name="TRNR_4cc925beb8e64693bde9ed93624b1c29_61_2" localSheetId="130" hidden="1">#REF!</definedName>
    <definedName name="TRNR_4cc925beb8e64693bde9ed93624b1c29_61_2" localSheetId="131" hidden="1">#REF!</definedName>
    <definedName name="TRNR_4cc925beb8e64693bde9ed93624b1c29_61_2" hidden="1">#REF!</definedName>
    <definedName name="TRNR_4ceade158cee46989e55dafc8db914c2_61_2" localSheetId="31" hidden="1">#REF!</definedName>
    <definedName name="TRNR_4ceade158cee46989e55dafc8db914c2_61_2" localSheetId="50" hidden="1">#REF!</definedName>
    <definedName name="TRNR_4ceade158cee46989e55dafc8db914c2_61_2" localSheetId="51" hidden="1">#REF!</definedName>
    <definedName name="TRNR_4ceade158cee46989e55dafc8db914c2_61_2" localSheetId="53" hidden="1">#REF!</definedName>
    <definedName name="TRNR_4ceade158cee46989e55dafc8db914c2_61_2" localSheetId="38" hidden="1">#REF!</definedName>
    <definedName name="TRNR_4ceade158cee46989e55dafc8db914c2_61_2" localSheetId="125" hidden="1">#REF!</definedName>
    <definedName name="TRNR_4ceade158cee46989e55dafc8db914c2_61_2" localSheetId="126" hidden="1">#REF!</definedName>
    <definedName name="TRNR_4ceade158cee46989e55dafc8db914c2_61_2" localSheetId="127" hidden="1">#REF!</definedName>
    <definedName name="TRNR_4ceade158cee46989e55dafc8db914c2_61_2" localSheetId="129" hidden="1">#REF!</definedName>
    <definedName name="TRNR_4ceade158cee46989e55dafc8db914c2_61_2" localSheetId="130" hidden="1">#REF!</definedName>
    <definedName name="TRNR_4ceade158cee46989e55dafc8db914c2_61_2" localSheetId="131" hidden="1">#REF!</definedName>
    <definedName name="TRNR_4ceade158cee46989e55dafc8db914c2_61_2" localSheetId="40" hidden="1">#REF!</definedName>
    <definedName name="TRNR_4ceade158cee46989e55dafc8db914c2_61_2" hidden="1">#REF!</definedName>
    <definedName name="TRNR_4ceb8b706f774a5c88d46a046621a347_61_2" localSheetId="31" hidden="1">#REF!</definedName>
    <definedName name="TRNR_4ceb8b706f774a5c88d46a046621a347_61_2" localSheetId="50" hidden="1">#REF!</definedName>
    <definedName name="TRNR_4ceb8b706f774a5c88d46a046621a347_61_2" localSheetId="51" hidden="1">#REF!</definedName>
    <definedName name="TRNR_4ceb8b706f774a5c88d46a046621a347_61_2" localSheetId="53" hidden="1">#REF!</definedName>
    <definedName name="TRNR_4ceb8b706f774a5c88d46a046621a347_61_2" localSheetId="38" hidden="1">#REF!</definedName>
    <definedName name="TRNR_4ceb8b706f774a5c88d46a046621a347_61_2" localSheetId="125" hidden="1">#REF!</definedName>
    <definedName name="TRNR_4ceb8b706f774a5c88d46a046621a347_61_2" localSheetId="126" hidden="1">#REF!</definedName>
    <definedName name="TRNR_4ceb8b706f774a5c88d46a046621a347_61_2" localSheetId="127" hidden="1">#REF!</definedName>
    <definedName name="TRNR_4ceb8b706f774a5c88d46a046621a347_61_2" localSheetId="129" hidden="1">#REF!</definedName>
    <definedName name="TRNR_4ceb8b706f774a5c88d46a046621a347_61_2" localSheetId="130" hidden="1">#REF!</definedName>
    <definedName name="TRNR_4ceb8b706f774a5c88d46a046621a347_61_2" localSheetId="131" hidden="1">#REF!</definedName>
    <definedName name="TRNR_4ceb8b706f774a5c88d46a046621a347_61_2" localSheetId="40" hidden="1">#REF!</definedName>
    <definedName name="TRNR_4ceb8b706f774a5c88d46a046621a347_61_2" hidden="1">#REF!</definedName>
    <definedName name="TRNR_4cf246d559194648b47f6f4855b4bc72_61_2" localSheetId="31" hidden="1">#REF!</definedName>
    <definedName name="TRNR_4cf246d559194648b47f6f4855b4bc72_61_2" localSheetId="50" hidden="1">#REF!</definedName>
    <definedName name="TRNR_4cf246d559194648b47f6f4855b4bc72_61_2" localSheetId="51" hidden="1">#REF!</definedName>
    <definedName name="TRNR_4cf246d559194648b47f6f4855b4bc72_61_2" localSheetId="53" hidden="1">#REF!</definedName>
    <definedName name="TRNR_4cf246d559194648b47f6f4855b4bc72_61_2" localSheetId="38" hidden="1">#REF!</definedName>
    <definedName name="TRNR_4cf246d559194648b47f6f4855b4bc72_61_2" localSheetId="125" hidden="1">#REF!</definedName>
    <definedName name="TRNR_4cf246d559194648b47f6f4855b4bc72_61_2" localSheetId="126" hidden="1">#REF!</definedName>
    <definedName name="TRNR_4cf246d559194648b47f6f4855b4bc72_61_2" localSheetId="127" hidden="1">#REF!</definedName>
    <definedName name="TRNR_4cf246d559194648b47f6f4855b4bc72_61_2" localSheetId="129" hidden="1">#REF!</definedName>
    <definedName name="TRNR_4cf246d559194648b47f6f4855b4bc72_61_2" localSheetId="130" hidden="1">#REF!</definedName>
    <definedName name="TRNR_4cf246d559194648b47f6f4855b4bc72_61_2" localSheetId="131" hidden="1">#REF!</definedName>
    <definedName name="TRNR_4cf246d559194648b47f6f4855b4bc72_61_2" localSheetId="40" hidden="1">#REF!</definedName>
    <definedName name="TRNR_4cf246d559194648b47f6f4855b4bc72_61_2" hidden="1">#REF!</definedName>
    <definedName name="TRNR_4cf7930c463d4fd69cb9f84dd8069353_61_2" localSheetId="31" hidden="1">#REF!</definedName>
    <definedName name="TRNR_4cf7930c463d4fd69cb9f84dd8069353_61_2" localSheetId="50" hidden="1">#REF!</definedName>
    <definedName name="TRNR_4cf7930c463d4fd69cb9f84dd8069353_61_2" localSheetId="51" hidden="1">#REF!</definedName>
    <definedName name="TRNR_4cf7930c463d4fd69cb9f84dd8069353_61_2" localSheetId="53" hidden="1">#REF!</definedName>
    <definedName name="TRNR_4cf7930c463d4fd69cb9f84dd8069353_61_2" localSheetId="38" hidden="1">#REF!</definedName>
    <definedName name="TRNR_4cf7930c463d4fd69cb9f84dd8069353_61_2" localSheetId="125" hidden="1">#REF!</definedName>
    <definedName name="TRNR_4cf7930c463d4fd69cb9f84dd8069353_61_2" localSheetId="126" hidden="1">#REF!</definedName>
    <definedName name="TRNR_4cf7930c463d4fd69cb9f84dd8069353_61_2" localSheetId="127" hidden="1">#REF!</definedName>
    <definedName name="TRNR_4cf7930c463d4fd69cb9f84dd8069353_61_2" localSheetId="129" hidden="1">#REF!</definedName>
    <definedName name="TRNR_4cf7930c463d4fd69cb9f84dd8069353_61_2" localSheetId="130" hidden="1">#REF!</definedName>
    <definedName name="TRNR_4cf7930c463d4fd69cb9f84dd8069353_61_2" localSheetId="131" hidden="1">#REF!</definedName>
    <definedName name="TRNR_4cf7930c463d4fd69cb9f84dd8069353_61_2" localSheetId="40" hidden="1">#REF!</definedName>
    <definedName name="TRNR_4cf7930c463d4fd69cb9f84dd8069353_61_2" hidden="1">#REF!</definedName>
    <definedName name="TRNR_4cfb2570cc3b458382080df8b2a25d3d_74_7" localSheetId="31" hidden="1">#REF!</definedName>
    <definedName name="TRNR_4cfb2570cc3b458382080df8b2a25d3d_74_7" localSheetId="54" hidden="1">#REF!</definedName>
    <definedName name="TRNR_4cfb2570cc3b458382080df8b2a25d3d_74_7" localSheetId="38" hidden="1">#REF!</definedName>
    <definedName name="TRNR_4cfb2570cc3b458382080df8b2a25d3d_74_7" localSheetId="124" hidden="1">#REF!</definedName>
    <definedName name="TRNR_4cfb2570cc3b458382080df8b2a25d3d_74_7" localSheetId="125" hidden="1">#REF!</definedName>
    <definedName name="TRNR_4cfb2570cc3b458382080df8b2a25d3d_74_7" localSheetId="126" hidden="1">#REF!</definedName>
    <definedName name="TRNR_4cfb2570cc3b458382080df8b2a25d3d_74_7" localSheetId="127" hidden="1">#REF!</definedName>
    <definedName name="TRNR_4cfb2570cc3b458382080df8b2a25d3d_74_7" localSheetId="128" hidden="1">#REF!</definedName>
    <definedName name="TRNR_4cfb2570cc3b458382080df8b2a25d3d_74_7" localSheetId="129" hidden="1">#REF!</definedName>
    <definedName name="TRNR_4cfb2570cc3b458382080df8b2a25d3d_74_7" localSheetId="130" hidden="1">#REF!</definedName>
    <definedName name="TRNR_4cfb2570cc3b458382080df8b2a25d3d_74_7" localSheetId="131" hidden="1">#REF!</definedName>
    <definedName name="TRNR_4cfb2570cc3b458382080df8b2a25d3d_74_7" localSheetId="40" hidden="1">#REF!</definedName>
    <definedName name="TRNR_4cfb2570cc3b458382080df8b2a25d3d_74_7" hidden="1">#REF!</definedName>
    <definedName name="TRNR_4d05fab757c54196883bdc474d7d3053_61_2" localSheetId="31" hidden="1">#REF!</definedName>
    <definedName name="TRNR_4d05fab757c54196883bdc474d7d3053_61_2" localSheetId="50" hidden="1">#REF!</definedName>
    <definedName name="TRNR_4d05fab757c54196883bdc474d7d3053_61_2" localSheetId="51" hidden="1">#REF!</definedName>
    <definedName name="TRNR_4d05fab757c54196883bdc474d7d3053_61_2" localSheetId="53" hidden="1">#REF!</definedName>
    <definedName name="TRNR_4d05fab757c54196883bdc474d7d3053_61_2" localSheetId="38" hidden="1">#REF!</definedName>
    <definedName name="TRNR_4d05fab757c54196883bdc474d7d3053_61_2" localSheetId="125" hidden="1">#REF!</definedName>
    <definedName name="TRNR_4d05fab757c54196883bdc474d7d3053_61_2" localSheetId="126" hidden="1">#REF!</definedName>
    <definedName name="TRNR_4d05fab757c54196883bdc474d7d3053_61_2" localSheetId="127" hidden="1">#REF!</definedName>
    <definedName name="TRNR_4d05fab757c54196883bdc474d7d3053_61_2" localSheetId="129" hidden="1">#REF!</definedName>
    <definedName name="TRNR_4d05fab757c54196883bdc474d7d3053_61_2" localSheetId="130" hidden="1">#REF!</definedName>
    <definedName name="TRNR_4d05fab757c54196883bdc474d7d3053_61_2" localSheetId="131" hidden="1">#REF!</definedName>
    <definedName name="TRNR_4d05fab757c54196883bdc474d7d3053_61_2" localSheetId="40" hidden="1">#REF!</definedName>
    <definedName name="TRNR_4d05fab757c54196883bdc474d7d3053_61_2" hidden="1">#REF!</definedName>
    <definedName name="TRNR_4d0891bdeb72401591c4d77021146697_61_2" localSheetId="31" hidden="1">#REF!</definedName>
    <definedName name="TRNR_4d0891bdeb72401591c4d77021146697_61_2" localSheetId="50" hidden="1">#REF!</definedName>
    <definedName name="TRNR_4d0891bdeb72401591c4d77021146697_61_2" localSheetId="51" hidden="1">#REF!</definedName>
    <definedName name="TRNR_4d0891bdeb72401591c4d77021146697_61_2" localSheetId="53" hidden="1">#REF!</definedName>
    <definedName name="TRNR_4d0891bdeb72401591c4d77021146697_61_2" localSheetId="38" hidden="1">#REF!</definedName>
    <definedName name="TRNR_4d0891bdeb72401591c4d77021146697_61_2" localSheetId="125" hidden="1">#REF!</definedName>
    <definedName name="TRNR_4d0891bdeb72401591c4d77021146697_61_2" localSheetId="126" hidden="1">#REF!</definedName>
    <definedName name="TRNR_4d0891bdeb72401591c4d77021146697_61_2" localSheetId="127" hidden="1">#REF!</definedName>
    <definedName name="TRNR_4d0891bdeb72401591c4d77021146697_61_2" localSheetId="129" hidden="1">#REF!</definedName>
    <definedName name="TRNR_4d0891bdeb72401591c4d77021146697_61_2" localSheetId="130" hidden="1">#REF!</definedName>
    <definedName name="TRNR_4d0891bdeb72401591c4d77021146697_61_2" localSheetId="131" hidden="1">#REF!</definedName>
    <definedName name="TRNR_4d0891bdeb72401591c4d77021146697_61_2" localSheetId="40" hidden="1">#REF!</definedName>
    <definedName name="TRNR_4d0891bdeb72401591c4d77021146697_61_2" hidden="1">#REF!</definedName>
    <definedName name="TRNR_4d1de340ec9d4f24ad9670e0abac7d69_61_2" localSheetId="31" hidden="1">#REF!</definedName>
    <definedName name="TRNR_4d1de340ec9d4f24ad9670e0abac7d69_61_2" localSheetId="50" hidden="1">#REF!</definedName>
    <definedName name="TRNR_4d1de340ec9d4f24ad9670e0abac7d69_61_2" localSheetId="51" hidden="1">#REF!</definedName>
    <definedName name="TRNR_4d1de340ec9d4f24ad9670e0abac7d69_61_2" localSheetId="53" hidden="1">#REF!</definedName>
    <definedName name="TRNR_4d1de340ec9d4f24ad9670e0abac7d69_61_2" localSheetId="38" hidden="1">#REF!</definedName>
    <definedName name="TRNR_4d1de340ec9d4f24ad9670e0abac7d69_61_2" localSheetId="125" hidden="1">#REF!</definedName>
    <definedName name="TRNR_4d1de340ec9d4f24ad9670e0abac7d69_61_2" localSheetId="126" hidden="1">#REF!</definedName>
    <definedName name="TRNR_4d1de340ec9d4f24ad9670e0abac7d69_61_2" localSheetId="127" hidden="1">#REF!</definedName>
    <definedName name="TRNR_4d1de340ec9d4f24ad9670e0abac7d69_61_2" localSheetId="129" hidden="1">#REF!</definedName>
    <definedName name="TRNR_4d1de340ec9d4f24ad9670e0abac7d69_61_2" localSheetId="130" hidden="1">#REF!</definedName>
    <definedName name="TRNR_4d1de340ec9d4f24ad9670e0abac7d69_61_2" localSheetId="131" hidden="1">#REF!</definedName>
    <definedName name="TRNR_4d1de340ec9d4f24ad9670e0abac7d69_61_2" localSheetId="40" hidden="1">#REF!</definedName>
    <definedName name="TRNR_4d1de340ec9d4f24ad9670e0abac7d69_61_2" hidden="1">#REF!</definedName>
    <definedName name="TRNR_4d244f58c2ab4b94bb3dda035d3f900b_61_11" hidden="1">#REF!</definedName>
    <definedName name="TRNR_4d29599344b94483bf070da4031a430f_20_4" localSheetId="38" hidden="1">#REF!</definedName>
    <definedName name="TRNR_4d29599344b94483bf070da4031a430f_20_4" localSheetId="125" hidden="1">#REF!</definedName>
    <definedName name="TRNR_4d29599344b94483bf070da4031a430f_20_4" localSheetId="126" hidden="1">#REF!</definedName>
    <definedName name="TRNR_4d29599344b94483bf070da4031a430f_20_4" localSheetId="127" hidden="1">#REF!</definedName>
    <definedName name="TRNR_4d29599344b94483bf070da4031a430f_20_4" localSheetId="129" hidden="1">#REF!</definedName>
    <definedName name="TRNR_4d29599344b94483bf070da4031a430f_20_4" localSheetId="130" hidden="1">#REF!</definedName>
    <definedName name="TRNR_4d29599344b94483bf070da4031a430f_20_4" localSheetId="131" hidden="1">#REF!</definedName>
    <definedName name="TRNR_4d29599344b94483bf070da4031a430f_20_4" hidden="1">#REF!</definedName>
    <definedName name="TRNR_4d34a416a5c94368a371e9c254840f16_61_2" localSheetId="31" hidden="1">#REF!</definedName>
    <definedName name="TRNR_4d34a416a5c94368a371e9c254840f16_61_2" localSheetId="50" hidden="1">#REF!</definedName>
    <definedName name="TRNR_4d34a416a5c94368a371e9c254840f16_61_2" localSheetId="51" hidden="1">#REF!</definedName>
    <definedName name="TRNR_4d34a416a5c94368a371e9c254840f16_61_2" localSheetId="53" hidden="1">#REF!</definedName>
    <definedName name="TRNR_4d34a416a5c94368a371e9c254840f16_61_2" localSheetId="38" hidden="1">#REF!</definedName>
    <definedName name="TRNR_4d34a416a5c94368a371e9c254840f16_61_2" localSheetId="125" hidden="1">#REF!</definedName>
    <definedName name="TRNR_4d34a416a5c94368a371e9c254840f16_61_2" localSheetId="126" hidden="1">#REF!</definedName>
    <definedName name="TRNR_4d34a416a5c94368a371e9c254840f16_61_2" localSheetId="127" hidden="1">#REF!</definedName>
    <definedName name="TRNR_4d34a416a5c94368a371e9c254840f16_61_2" localSheetId="129" hidden="1">#REF!</definedName>
    <definedName name="TRNR_4d34a416a5c94368a371e9c254840f16_61_2" localSheetId="130" hidden="1">#REF!</definedName>
    <definedName name="TRNR_4d34a416a5c94368a371e9c254840f16_61_2" localSheetId="131" hidden="1">#REF!</definedName>
    <definedName name="TRNR_4d34a416a5c94368a371e9c254840f16_61_2" localSheetId="40" hidden="1">#REF!</definedName>
    <definedName name="TRNR_4d34a416a5c94368a371e9c254840f16_61_2" hidden="1">#REF!</definedName>
    <definedName name="TRNR_4d43eb16f21f4d4591db8e0ff986a25b_4_2" localSheetId="31" hidden="1">#REF!</definedName>
    <definedName name="TRNR_4d43eb16f21f4d4591db8e0ff986a25b_4_2" localSheetId="50" hidden="1">#REF!</definedName>
    <definedName name="TRNR_4d43eb16f21f4d4591db8e0ff986a25b_4_2" localSheetId="51" hidden="1">#REF!</definedName>
    <definedName name="TRNR_4d43eb16f21f4d4591db8e0ff986a25b_4_2" localSheetId="53" hidden="1">#REF!</definedName>
    <definedName name="TRNR_4d43eb16f21f4d4591db8e0ff986a25b_4_2" localSheetId="54" hidden="1">#REF!</definedName>
    <definedName name="TRNR_4d43eb16f21f4d4591db8e0ff986a25b_4_2" localSheetId="33" hidden="1">#REF!</definedName>
    <definedName name="TRNR_4d43eb16f21f4d4591db8e0ff986a25b_4_2" localSheetId="34" hidden="1">#REF!</definedName>
    <definedName name="TRNR_4d43eb16f21f4d4591db8e0ff986a25b_4_2" localSheetId="38" hidden="1">#REF!</definedName>
    <definedName name="TRNR_4d43eb16f21f4d4591db8e0ff986a25b_4_2" localSheetId="124" hidden="1">#REF!</definedName>
    <definedName name="TRNR_4d43eb16f21f4d4591db8e0ff986a25b_4_2" localSheetId="125" hidden="1">#REF!</definedName>
    <definedName name="TRNR_4d43eb16f21f4d4591db8e0ff986a25b_4_2" localSheetId="126" hidden="1">#REF!</definedName>
    <definedName name="TRNR_4d43eb16f21f4d4591db8e0ff986a25b_4_2" localSheetId="127" hidden="1">#REF!</definedName>
    <definedName name="TRNR_4d43eb16f21f4d4591db8e0ff986a25b_4_2" localSheetId="128" hidden="1">#REF!</definedName>
    <definedName name="TRNR_4d43eb16f21f4d4591db8e0ff986a25b_4_2" localSheetId="129" hidden="1">#REF!</definedName>
    <definedName name="TRNR_4d43eb16f21f4d4591db8e0ff986a25b_4_2" localSheetId="130" hidden="1">#REF!</definedName>
    <definedName name="TRNR_4d43eb16f21f4d4591db8e0ff986a25b_4_2" localSheetId="131" hidden="1">#REF!</definedName>
    <definedName name="TRNR_4d43eb16f21f4d4591db8e0ff986a25b_4_2" localSheetId="40" hidden="1">#REF!</definedName>
    <definedName name="TRNR_4d43eb16f21f4d4591db8e0ff986a25b_4_2" hidden="1">#REF!</definedName>
    <definedName name="TRNR_4d832d9208b642948a1deff971962c66_61_2" localSheetId="31" hidden="1">#REF!</definedName>
    <definedName name="TRNR_4d832d9208b642948a1deff971962c66_61_2" localSheetId="50" hidden="1">#REF!</definedName>
    <definedName name="TRNR_4d832d9208b642948a1deff971962c66_61_2" localSheetId="51" hidden="1">#REF!</definedName>
    <definedName name="TRNR_4d832d9208b642948a1deff971962c66_61_2" localSheetId="53" hidden="1">#REF!</definedName>
    <definedName name="TRNR_4d832d9208b642948a1deff971962c66_61_2" localSheetId="38" hidden="1">#REF!</definedName>
    <definedName name="TRNR_4d832d9208b642948a1deff971962c66_61_2" localSheetId="125" hidden="1">#REF!</definedName>
    <definedName name="TRNR_4d832d9208b642948a1deff971962c66_61_2" localSheetId="126" hidden="1">#REF!</definedName>
    <definedName name="TRNR_4d832d9208b642948a1deff971962c66_61_2" localSheetId="127" hidden="1">#REF!</definedName>
    <definedName name="TRNR_4d832d9208b642948a1deff971962c66_61_2" localSheetId="129" hidden="1">#REF!</definedName>
    <definedName name="TRNR_4d832d9208b642948a1deff971962c66_61_2" localSheetId="130" hidden="1">#REF!</definedName>
    <definedName name="TRNR_4d832d9208b642948a1deff971962c66_61_2" localSheetId="131" hidden="1">#REF!</definedName>
    <definedName name="TRNR_4d832d9208b642948a1deff971962c66_61_2" localSheetId="40" hidden="1">#REF!</definedName>
    <definedName name="TRNR_4d832d9208b642948a1deff971962c66_61_2" hidden="1">#REF!</definedName>
    <definedName name="TRNR_4d8690b060704309b0089d0fafc0ff00_61_2" localSheetId="31" hidden="1">#REF!</definedName>
    <definedName name="TRNR_4d8690b060704309b0089d0fafc0ff00_61_2" localSheetId="50" hidden="1">#REF!</definedName>
    <definedName name="TRNR_4d8690b060704309b0089d0fafc0ff00_61_2" localSheetId="51" hidden="1">#REF!</definedName>
    <definedName name="TRNR_4d8690b060704309b0089d0fafc0ff00_61_2" localSheetId="53" hidden="1">#REF!</definedName>
    <definedName name="TRNR_4d8690b060704309b0089d0fafc0ff00_61_2" localSheetId="38" hidden="1">#REF!</definedName>
    <definedName name="TRNR_4d8690b060704309b0089d0fafc0ff00_61_2" localSheetId="125" hidden="1">#REF!</definedName>
    <definedName name="TRNR_4d8690b060704309b0089d0fafc0ff00_61_2" localSheetId="126" hidden="1">#REF!</definedName>
    <definedName name="TRNR_4d8690b060704309b0089d0fafc0ff00_61_2" localSheetId="127" hidden="1">#REF!</definedName>
    <definedName name="TRNR_4d8690b060704309b0089d0fafc0ff00_61_2" localSheetId="129" hidden="1">#REF!</definedName>
    <definedName name="TRNR_4d8690b060704309b0089d0fafc0ff00_61_2" localSheetId="130" hidden="1">#REF!</definedName>
    <definedName name="TRNR_4d8690b060704309b0089d0fafc0ff00_61_2" localSheetId="131" hidden="1">#REF!</definedName>
    <definedName name="TRNR_4d8690b060704309b0089d0fafc0ff00_61_2" localSheetId="40" hidden="1">#REF!</definedName>
    <definedName name="TRNR_4d8690b060704309b0089d0fafc0ff00_61_2" hidden="1">#REF!</definedName>
    <definedName name="TRNR_4d8974e0ac714e6a91429decc38399f4_20_4" localSheetId="38" hidden="1">#REF!</definedName>
    <definedName name="TRNR_4d8974e0ac714e6a91429decc38399f4_20_4" localSheetId="125" hidden="1">#REF!</definedName>
    <definedName name="TRNR_4d8974e0ac714e6a91429decc38399f4_20_4" localSheetId="126" hidden="1">#REF!</definedName>
    <definedName name="TRNR_4d8974e0ac714e6a91429decc38399f4_20_4" localSheetId="127" hidden="1">#REF!</definedName>
    <definedName name="TRNR_4d8974e0ac714e6a91429decc38399f4_20_4" localSheetId="128" hidden="1">#REF!</definedName>
    <definedName name="TRNR_4d8974e0ac714e6a91429decc38399f4_20_4" localSheetId="129" hidden="1">#REF!</definedName>
    <definedName name="TRNR_4d8974e0ac714e6a91429decc38399f4_20_4" localSheetId="130" hidden="1">#REF!</definedName>
    <definedName name="TRNR_4d8974e0ac714e6a91429decc38399f4_20_4" localSheetId="131" hidden="1">#REF!</definedName>
    <definedName name="TRNR_4d8974e0ac714e6a91429decc38399f4_20_4" hidden="1">#REF!</definedName>
    <definedName name="TRNR_4d93ca54a2ac4b3580e55affc1a64cfb_100_6" localSheetId="31" hidden="1">#REF!</definedName>
    <definedName name="TRNR_4d93ca54a2ac4b3580e55affc1a64cfb_100_6" localSheetId="50" hidden="1">#REF!</definedName>
    <definedName name="TRNR_4d93ca54a2ac4b3580e55affc1a64cfb_100_6" localSheetId="51" hidden="1">#REF!</definedName>
    <definedName name="TRNR_4d93ca54a2ac4b3580e55affc1a64cfb_100_6" localSheetId="53" hidden="1">#REF!</definedName>
    <definedName name="TRNR_4d93ca54a2ac4b3580e55affc1a64cfb_100_6" localSheetId="38" hidden="1">#REF!</definedName>
    <definedName name="TRNR_4d93ca54a2ac4b3580e55affc1a64cfb_100_6" localSheetId="125" hidden="1">#REF!</definedName>
    <definedName name="TRNR_4d93ca54a2ac4b3580e55affc1a64cfb_100_6" localSheetId="126" hidden="1">#REF!</definedName>
    <definedName name="TRNR_4d93ca54a2ac4b3580e55affc1a64cfb_100_6" localSheetId="127" hidden="1">#REF!</definedName>
    <definedName name="TRNR_4d93ca54a2ac4b3580e55affc1a64cfb_100_6" localSheetId="129" hidden="1">#REF!</definedName>
    <definedName name="TRNR_4d93ca54a2ac4b3580e55affc1a64cfb_100_6" localSheetId="130" hidden="1">#REF!</definedName>
    <definedName name="TRNR_4d93ca54a2ac4b3580e55affc1a64cfb_100_6" localSheetId="131" hidden="1">#REF!</definedName>
    <definedName name="TRNR_4d93ca54a2ac4b3580e55affc1a64cfb_100_6" localSheetId="40" hidden="1">#REF!</definedName>
    <definedName name="TRNR_4d93ca54a2ac4b3580e55affc1a64cfb_100_6" hidden="1">#REF!</definedName>
    <definedName name="TRNR_4d9eb51c2a0040178f0775b7da12e348_2080_6" localSheetId="31" hidden="1">#REF!</definedName>
    <definedName name="TRNR_4d9eb51c2a0040178f0775b7da12e348_2080_6" localSheetId="50" hidden="1">#REF!</definedName>
    <definedName name="TRNR_4d9eb51c2a0040178f0775b7da12e348_2080_6" localSheetId="51" hidden="1">#REF!</definedName>
    <definedName name="TRNR_4d9eb51c2a0040178f0775b7da12e348_2080_6" localSheetId="53" hidden="1">#REF!</definedName>
    <definedName name="TRNR_4d9eb51c2a0040178f0775b7da12e348_2080_6" localSheetId="38" hidden="1">#REF!</definedName>
    <definedName name="TRNR_4d9eb51c2a0040178f0775b7da12e348_2080_6" localSheetId="125" hidden="1">#REF!</definedName>
    <definedName name="TRNR_4d9eb51c2a0040178f0775b7da12e348_2080_6" localSheetId="126" hidden="1">#REF!</definedName>
    <definedName name="TRNR_4d9eb51c2a0040178f0775b7da12e348_2080_6" localSheetId="127" hidden="1">#REF!</definedName>
    <definedName name="TRNR_4d9eb51c2a0040178f0775b7da12e348_2080_6" localSheetId="129" hidden="1">#REF!</definedName>
    <definedName name="TRNR_4d9eb51c2a0040178f0775b7da12e348_2080_6" localSheetId="130" hidden="1">#REF!</definedName>
    <definedName name="TRNR_4d9eb51c2a0040178f0775b7da12e348_2080_6" localSheetId="131" hidden="1">#REF!</definedName>
    <definedName name="TRNR_4d9eb51c2a0040178f0775b7da12e348_2080_6" localSheetId="40" hidden="1">#REF!</definedName>
    <definedName name="TRNR_4d9eb51c2a0040178f0775b7da12e348_2080_6" hidden="1">#REF!</definedName>
    <definedName name="TRNR_4da771f2eb0d470c944d16087f96a079_1006_27" localSheetId="31" hidden="1">#REF!</definedName>
    <definedName name="TRNR_4da771f2eb0d470c944d16087f96a079_1006_27" localSheetId="38" hidden="1">#REF!</definedName>
    <definedName name="TRNR_4da771f2eb0d470c944d16087f96a079_1006_27" localSheetId="125" hidden="1">#REF!</definedName>
    <definedName name="TRNR_4da771f2eb0d470c944d16087f96a079_1006_27" localSheetId="126" hidden="1">#REF!</definedName>
    <definedName name="TRNR_4da771f2eb0d470c944d16087f96a079_1006_27" localSheetId="127" hidden="1">#REF!</definedName>
    <definedName name="TRNR_4da771f2eb0d470c944d16087f96a079_1006_27" localSheetId="129" hidden="1">#REF!</definedName>
    <definedName name="TRNR_4da771f2eb0d470c944d16087f96a079_1006_27" localSheetId="130" hidden="1">#REF!</definedName>
    <definedName name="TRNR_4da771f2eb0d470c944d16087f96a079_1006_27" localSheetId="131" hidden="1">#REF!</definedName>
    <definedName name="TRNR_4da771f2eb0d470c944d16087f96a079_1006_27" localSheetId="40" hidden="1">#REF!</definedName>
    <definedName name="TRNR_4da771f2eb0d470c944d16087f96a079_1006_27" hidden="1">#REF!</definedName>
    <definedName name="TRNR_4db56fc4ed294b72ba1c844acb4d3806_90_18" localSheetId="38" hidden="1">#REF!</definedName>
    <definedName name="TRNR_4db56fc4ed294b72ba1c844acb4d3806_90_18" localSheetId="125" hidden="1">#REF!</definedName>
    <definedName name="TRNR_4db56fc4ed294b72ba1c844acb4d3806_90_18" localSheetId="126" hidden="1">#REF!</definedName>
    <definedName name="TRNR_4db56fc4ed294b72ba1c844acb4d3806_90_18" localSheetId="127" hidden="1">#REF!</definedName>
    <definedName name="TRNR_4db56fc4ed294b72ba1c844acb4d3806_90_18" localSheetId="128" hidden="1">#REF!</definedName>
    <definedName name="TRNR_4db56fc4ed294b72ba1c844acb4d3806_90_18" localSheetId="129" hidden="1">#REF!</definedName>
    <definedName name="TRNR_4db56fc4ed294b72ba1c844acb4d3806_90_18" localSheetId="130" hidden="1">#REF!</definedName>
    <definedName name="TRNR_4db56fc4ed294b72ba1c844acb4d3806_90_18" localSheetId="131" hidden="1">#REF!</definedName>
    <definedName name="TRNR_4db56fc4ed294b72ba1c844acb4d3806_90_18" hidden="1">#REF!</definedName>
    <definedName name="TRNR_4db819452f7a487a88d59c8068b4aabc_3919_10" localSheetId="5" hidden="1">#REF!</definedName>
    <definedName name="TRNR_4db819452f7a487a88d59c8068b4aabc_3919_10" localSheetId="6" hidden="1">#REF!</definedName>
    <definedName name="TRNR_4db819452f7a487a88d59c8068b4aabc_3919_10" localSheetId="7" hidden="1">#REF!</definedName>
    <definedName name="TRNR_4db819452f7a487a88d59c8068b4aabc_3919_10" localSheetId="8" hidden="1">#REF!</definedName>
    <definedName name="TRNR_4db819452f7a487a88d59c8068b4aabc_3919_10" localSheetId="9" hidden="1">#REF!</definedName>
    <definedName name="TRNR_4db819452f7a487a88d59c8068b4aabc_3919_10" localSheetId="30" hidden="1">#REF!</definedName>
    <definedName name="TRNR_4db819452f7a487a88d59c8068b4aabc_3919_10" localSheetId="49" hidden="1">#REF!</definedName>
    <definedName name="TRNR_4db819452f7a487a88d59c8068b4aabc_3919_10" localSheetId="50" hidden="1">#REF!</definedName>
    <definedName name="TRNR_4db819452f7a487a88d59c8068b4aabc_3919_10" localSheetId="51" hidden="1">#REF!</definedName>
    <definedName name="TRNR_4db819452f7a487a88d59c8068b4aabc_3919_10" localSheetId="53" hidden="1">#REF!</definedName>
    <definedName name="TRNR_4db819452f7a487a88d59c8068b4aabc_3919_10" localSheetId="33" hidden="1">#REF!</definedName>
    <definedName name="TRNR_4db819452f7a487a88d59c8068b4aabc_3919_10" localSheetId="34" hidden="1">#REF!</definedName>
    <definedName name="TRNR_4db819452f7a487a88d59c8068b4aabc_3919_10" localSheetId="124" hidden="1">#REF!</definedName>
    <definedName name="TRNR_4db819452f7a487a88d59c8068b4aabc_3919_10" localSheetId="125" hidden="1">#REF!</definedName>
    <definedName name="TRNR_4db819452f7a487a88d59c8068b4aabc_3919_10" localSheetId="126" hidden="1">#REF!</definedName>
    <definedName name="TRNR_4db819452f7a487a88d59c8068b4aabc_3919_10" localSheetId="127" hidden="1">#REF!</definedName>
    <definedName name="TRNR_4db819452f7a487a88d59c8068b4aabc_3919_10" localSheetId="129" hidden="1">#REF!</definedName>
    <definedName name="TRNR_4db819452f7a487a88d59c8068b4aabc_3919_10" localSheetId="138" hidden="1">#REF!</definedName>
    <definedName name="TRNR_4db819452f7a487a88d59c8068b4aabc_3919_10" localSheetId="65" hidden="1">#REF!</definedName>
    <definedName name="TRNR_4db819452f7a487a88d59c8068b4aabc_3919_10" hidden="1">#REF!</definedName>
    <definedName name="TRNR_4dbe36b5262f4adebeb6f8f06bfab4d5_5895_12" localSheetId="5" hidden="1">#REF!</definedName>
    <definedName name="TRNR_4dbe36b5262f4adebeb6f8f06bfab4d5_5895_12" localSheetId="6" hidden="1">#REF!</definedName>
    <definedName name="TRNR_4dbe36b5262f4adebeb6f8f06bfab4d5_5895_12" localSheetId="7" hidden="1">#REF!</definedName>
    <definedName name="TRNR_4dbe36b5262f4adebeb6f8f06bfab4d5_5895_12" localSheetId="8" hidden="1">#REF!</definedName>
    <definedName name="TRNR_4dbe36b5262f4adebeb6f8f06bfab4d5_5895_12" localSheetId="9" hidden="1">#REF!</definedName>
    <definedName name="TRNR_4dbe36b5262f4adebeb6f8f06bfab4d5_5895_12" localSheetId="30" hidden="1">#REF!</definedName>
    <definedName name="TRNR_4dbe36b5262f4adebeb6f8f06bfab4d5_5895_12" localSheetId="38" hidden="1">#REF!</definedName>
    <definedName name="TRNR_4dbe36b5262f4adebeb6f8f06bfab4d5_5895_12" localSheetId="124" hidden="1">#REF!</definedName>
    <definedName name="TRNR_4dbe36b5262f4adebeb6f8f06bfab4d5_5895_12" localSheetId="125" hidden="1">#REF!</definedName>
    <definedName name="TRNR_4dbe36b5262f4adebeb6f8f06bfab4d5_5895_12" localSheetId="128" hidden="1">#REF!</definedName>
    <definedName name="TRNR_4dbe36b5262f4adebeb6f8f06bfab4d5_5895_12" localSheetId="129" hidden="1">#REF!</definedName>
    <definedName name="TRNR_4dbe36b5262f4adebeb6f8f06bfab4d5_5895_12" hidden="1">#REF!</definedName>
    <definedName name="TRNR_4dc2d19f22104980ba87983d11be9002_52_3" localSheetId="31" hidden="1">#REF!</definedName>
    <definedName name="TRNR_4dc2d19f22104980ba87983d11be9002_52_3" localSheetId="38" hidden="1">#REF!</definedName>
    <definedName name="TRNR_4dc2d19f22104980ba87983d11be9002_52_3" localSheetId="125" hidden="1">#REF!</definedName>
    <definedName name="TRNR_4dc2d19f22104980ba87983d11be9002_52_3" localSheetId="126" hidden="1">#REF!</definedName>
    <definedName name="TRNR_4dc2d19f22104980ba87983d11be9002_52_3" localSheetId="127" hidden="1">#REF!</definedName>
    <definedName name="TRNR_4dc2d19f22104980ba87983d11be9002_52_3" localSheetId="129" hidden="1">#REF!</definedName>
    <definedName name="TRNR_4dc2d19f22104980ba87983d11be9002_52_3" localSheetId="130" hidden="1">#REF!</definedName>
    <definedName name="TRNR_4dc2d19f22104980ba87983d11be9002_52_3" localSheetId="131" hidden="1">#REF!</definedName>
    <definedName name="TRNR_4dc2d19f22104980ba87983d11be9002_52_3" localSheetId="138" hidden="1">#REF!</definedName>
    <definedName name="TRNR_4dc2d19f22104980ba87983d11be9002_52_3" localSheetId="40" hidden="1">#REF!</definedName>
    <definedName name="TRNR_4dc2d19f22104980ba87983d11be9002_52_3" hidden="1">#REF!</definedName>
    <definedName name="TRNR_4ddb94e7ad654504a62b87683eb9c9d1_286_13" localSheetId="38" hidden="1">#REF!</definedName>
    <definedName name="TRNR_4ddb94e7ad654504a62b87683eb9c9d1_286_13" localSheetId="125" hidden="1">#REF!</definedName>
    <definedName name="TRNR_4ddb94e7ad654504a62b87683eb9c9d1_286_13" localSheetId="126" hidden="1">#REF!</definedName>
    <definedName name="TRNR_4ddb94e7ad654504a62b87683eb9c9d1_286_13" localSheetId="127" hidden="1">#REF!</definedName>
    <definedName name="TRNR_4ddb94e7ad654504a62b87683eb9c9d1_286_13" localSheetId="129" hidden="1">#REF!</definedName>
    <definedName name="TRNR_4ddb94e7ad654504a62b87683eb9c9d1_286_13" localSheetId="130" hidden="1">#REF!</definedName>
    <definedName name="TRNR_4ddb94e7ad654504a62b87683eb9c9d1_286_13" localSheetId="131" hidden="1">#REF!</definedName>
    <definedName name="TRNR_4ddb94e7ad654504a62b87683eb9c9d1_286_13" hidden="1">#REF!</definedName>
    <definedName name="TRNR_4ddc21be0ec34cac9de97acb83679193_61_2" localSheetId="31" hidden="1">#REF!</definedName>
    <definedName name="TRNR_4ddc21be0ec34cac9de97acb83679193_61_2" localSheetId="50" hidden="1">#REF!</definedName>
    <definedName name="TRNR_4ddc21be0ec34cac9de97acb83679193_61_2" localSheetId="51" hidden="1">#REF!</definedName>
    <definedName name="TRNR_4ddc21be0ec34cac9de97acb83679193_61_2" localSheetId="53" hidden="1">#REF!</definedName>
    <definedName name="TRNR_4ddc21be0ec34cac9de97acb83679193_61_2" localSheetId="38" hidden="1">#REF!</definedName>
    <definedName name="TRNR_4ddc21be0ec34cac9de97acb83679193_61_2" localSheetId="125" hidden="1">#REF!</definedName>
    <definedName name="TRNR_4ddc21be0ec34cac9de97acb83679193_61_2" localSheetId="126" hidden="1">#REF!</definedName>
    <definedName name="TRNR_4ddc21be0ec34cac9de97acb83679193_61_2" localSheetId="127" hidden="1">#REF!</definedName>
    <definedName name="TRNR_4ddc21be0ec34cac9de97acb83679193_61_2" localSheetId="129" hidden="1">#REF!</definedName>
    <definedName name="TRNR_4ddc21be0ec34cac9de97acb83679193_61_2" localSheetId="130" hidden="1">#REF!</definedName>
    <definedName name="TRNR_4ddc21be0ec34cac9de97acb83679193_61_2" localSheetId="131" hidden="1">#REF!</definedName>
    <definedName name="TRNR_4ddc21be0ec34cac9de97acb83679193_61_2" localSheetId="40" hidden="1">#REF!</definedName>
    <definedName name="TRNR_4ddc21be0ec34cac9de97acb83679193_61_2" hidden="1">#REF!</definedName>
    <definedName name="TRNR_4ddcb788d36b4b1d839d4a3dad53dcad_61_2" localSheetId="31" hidden="1">#REF!</definedName>
    <definedName name="TRNR_4ddcb788d36b4b1d839d4a3dad53dcad_61_2" localSheetId="50" hidden="1">#REF!</definedName>
    <definedName name="TRNR_4ddcb788d36b4b1d839d4a3dad53dcad_61_2" localSheetId="51" hidden="1">#REF!</definedName>
    <definedName name="TRNR_4ddcb788d36b4b1d839d4a3dad53dcad_61_2" localSheetId="53" hidden="1">#REF!</definedName>
    <definedName name="TRNR_4ddcb788d36b4b1d839d4a3dad53dcad_61_2" localSheetId="38" hidden="1">#REF!</definedName>
    <definedName name="TRNR_4ddcb788d36b4b1d839d4a3dad53dcad_61_2" localSheetId="125" hidden="1">#REF!</definedName>
    <definedName name="TRNR_4ddcb788d36b4b1d839d4a3dad53dcad_61_2" localSheetId="126" hidden="1">#REF!</definedName>
    <definedName name="TRNR_4ddcb788d36b4b1d839d4a3dad53dcad_61_2" localSheetId="127" hidden="1">#REF!</definedName>
    <definedName name="TRNR_4ddcb788d36b4b1d839d4a3dad53dcad_61_2" localSheetId="129" hidden="1">#REF!</definedName>
    <definedName name="TRNR_4ddcb788d36b4b1d839d4a3dad53dcad_61_2" localSheetId="130" hidden="1">#REF!</definedName>
    <definedName name="TRNR_4ddcb788d36b4b1d839d4a3dad53dcad_61_2" localSheetId="131" hidden="1">#REF!</definedName>
    <definedName name="TRNR_4ddcb788d36b4b1d839d4a3dad53dcad_61_2" localSheetId="40" hidden="1">#REF!</definedName>
    <definedName name="TRNR_4ddcb788d36b4b1d839d4a3dad53dcad_61_2" hidden="1">#REF!</definedName>
    <definedName name="TRNR_4de39371c0234bc6a9d4731485717029_33_15" localSheetId="30" hidden="1">#REF!</definedName>
    <definedName name="TRNR_4de39371c0234bc6a9d4731485717029_33_15" localSheetId="31" hidden="1">#REF!</definedName>
    <definedName name="TRNR_4de39371c0234bc6a9d4731485717029_33_15" localSheetId="50" hidden="1">#REF!</definedName>
    <definedName name="TRNR_4de39371c0234bc6a9d4731485717029_33_15" localSheetId="51" hidden="1">#REF!</definedName>
    <definedName name="TRNR_4de39371c0234bc6a9d4731485717029_33_15" localSheetId="53" hidden="1">#REF!</definedName>
    <definedName name="TRNR_4de39371c0234bc6a9d4731485717029_33_15" localSheetId="54" hidden="1">#REF!</definedName>
    <definedName name="TRNR_4de39371c0234bc6a9d4731485717029_33_15" localSheetId="33" hidden="1">#REF!</definedName>
    <definedName name="TRNR_4de39371c0234bc6a9d4731485717029_33_15" localSheetId="34" hidden="1">#REF!</definedName>
    <definedName name="TRNR_4de39371c0234bc6a9d4731485717029_33_15" localSheetId="38" hidden="1">#REF!</definedName>
    <definedName name="TRNR_4de39371c0234bc6a9d4731485717029_33_15" localSheetId="124" hidden="1">#REF!</definedName>
    <definedName name="TRNR_4de39371c0234bc6a9d4731485717029_33_15" localSheetId="125" hidden="1">#REF!</definedName>
    <definedName name="TRNR_4de39371c0234bc6a9d4731485717029_33_15" localSheetId="126" hidden="1">#REF!</definedName>
    <definedName name="TRNR_4de39371c0234bc6a9d4731485717029_33_15" localSheetId="127" hidden="1">#REF!</definedName>
    <definedName name="TRNR_4de39371c0234bc6a9d4731485717029_33_15" localSheetId="128" hidden="1">#REF!</definedName>
    <definedName name="TRNR_4de39371c0234bc6a9d4731485717029_33_15" localSheetId="129" hidden="1">#REF!</definedName>
    <definedName name="TRNR_4de39371c0234bc6a9d4731485717029_33_15" localSheetId="130" hidden="1">#REF!</definedName>
    <definedName name="TRNR_4de39371c0234bc6a9d4731485717029_33_15" localSheetId="131" hidden="1">#REF!</definedName>
    <definedName name="TRNR_4de39371c0234bc6a9d4731485717029_33_15" localSheetId="40" hidden="1">#REF!</definedName>
    <definedName name="TRNR_4de39371c0234bc6a9d4731485717029_33_15" hidden="1">#REF!</definedName>
    <definedName name="TRNR_4de9e6d23b7b415ca8896bb23bc65d00_61_2" localSheetId="31" hidden="1">#REF!</definedName>
    <definedName name="TRNR_4de9e6d23b7b415ca8896bb23bc65d00_61_2" localSheetId="50" hidden="1">#REF!</definedName>
    <definedName name="TRNR_4de9e6d23b7b415ca8896bb23bc65d00_61_2" localSheetId="51" hidden="1">#REF!</definedName>
    <definedName name="TRNR_4de9e6d23b7b415ca8896bb23bc65d00_61_2" localSheetId="53" hidden="1">#REF!</definedName>
    <definedName name="TRNR_4de9e6d23b7b415ca8896bb23bc65d00_61_2" localSheetId="38" hidden="1">#REF!</definedName>
    <definedName name="TRNR_4de9e6d23b7b415ca8896bb23bc65d00_61_2" localSheetId="125" hidden="1">#REF!</definedName>
    <definedName name="TRNR_4de9e6d23b7b415ca8896bb23bc65d00_61_2" localSheetId="126" hidden="1">#REF!</definedName>
    <definedName name="TRNR_4de9e6d23b7b415ca8896bb23bc65d00_61_2" localSheetId="127" hidden="1">#REF!</definedName>
    <definedName name="TRNR_4de9e6d23b7b415ca8896bb23bc65d00_61_2" localSheetId="129" hidden="1">#REF!</definedName>
    <definedName name="TRNR_4de9e6d23b7b415ca8896bb23bc65d00_61_2" localSheetId="130" hidden="1">#REF!</definedName>
    <definedName name="TRNR_4de9e6d23b7b415ca8896bb23bc65d00_61_2" localSheetId="131" hidden="1">#REF!</definedName>
    <definedName name="TRNR_4de9e6d23b7b415ca8896bb23bc65d00_61_2" localSheetId="40" hidden="1">#REF!</definedName>
    <definedName name="TRNR_4de9e6d23b7b415ca8896bb23bc65d00_61_2" hidden="1">#REF!</definedName>
    <definedName name="TRNR_4e0203f064ab4963a9e73b10b093f6b8_51_3" localSheetId="31" hidden="1">#REF!</definedName>
    <definedName name="TRNR_4e0203f064ab4963a9e73b10b093f6b8_51_3" localSheetId="38" hidden="1">#REF!</definedName>
    <definedName name="TRNR_4e0203f064ab4963a9e73b10b093f6b8_51_3" localSheetId="125" hidden="1">#REF!</definedName>
    <definedName name="TRNR_4e0203f064ab4963a9e73b10b093f6b8_51_3" localSheetId="126" hidden="1">#REF!</definedName>
    <definedName name="TRNR_4e0203f064ab4963a9e73b10b093f6b8_51_3" localSheetId="127" hidden="1">#REF!</definedName>
    <definedName name="TRNR_4e0203f064ab4963a9e73b10b093f6b8_51_3" localSheetId="129" hidden="1">#REF!</definedName>
    <definedName name="TRNR_4e0203f064ab4963a9e73b10b093f6b8_51_3" localSheetId="130" hidden="1">#REF!</definedName>
    <definedName name="TRNR_4e0203f064ab4963a9e73b10b093f6b8_51_3" localSheetId="131" hidden="1">#REF!</definedName>
    <definedName name="TRNR_4e0203f064ab4963a9e73b10b093f6b8_51_3" localSheetId="40" hidden="1">#REF!</definedName>
    <definedName name="TRNR_4e0203f064ab4963a9e73b10b093f6b8_51_3" hidden="1">#REF!</definedName>
    <definedName name="TRNR_4e2709fccfa14125914d6bd23bc74547_2029_6" localSheetId="31" hidden="1">#REF!</definedName>
    <definedName name="TRNR_4e2709fccfa14125914d6bd23bc74547_2029_6" localSheetId="50" hidden="1">#REF!</definedName>
    <definedName name="TRNR_4e2709fccfa14125914d6bd23bc74547_2029_6" localSheetId="51" hidden="1">#REF!</definedName>
    <definedName name="TRNR_4e2709fccfa14125914d6bd23bc74547_2029_6" localSheetId="53" hidden="1">#REF!</definedName>
    <definedName name="TRNR_4e2709fccfa14125914d6bd23bc74547_2029_6" localSheetId="38" hidden="1">#REF!</definedName>
    <definedName name="TRNR_4e2709fccfa14125914d6bd23bc74547_2029_6" localSheetId="125" hidden="1">#REF!</definedName>
    <definedName name="TRNR_4e2709fccfa14125914d6bd23bc74547_2029_6" localSheetId="126" hidden="1">#REF!</definedName>
    <definedName name="TRNR_4e2709fccfa14125914d6bd23bc74547_2029_6" localSheetId="127" hidden="1">#REF!</definedName>
    <definedName name="TRNR_4e2709fccfa14125914d6bd23bc74547_2029_6" localSheetId="129" hidden="1">#REF!</definedName>
    <definedName name="TRNR_4e2709fccfa14125914d6bd23bc74547_2029_6" localSheetId="130" hidden="1">#REF!</definedName>
    <definedName name="TRNR_4e2709fccfa14125914d6bd23bc74547_2029_6" localSheetId="131" hidden="1">#REF!</definedName>
    <definedName name="TRNR_4e2709fccfa14125914d6bd23bc74547_2029_6" localSheetId="40" hidden="1">#REF!</definedName>
    <definedName name="TRNR_4e2709fccfa14125914d6bd23bc74547_2029_6" hidden="1">#REF!</definedName>
    <definedName name="TRNR_4e291a5dd15245988d8c68e06005e766_25_6" localSheetId="38" hidden="1">#REF!</definedName>
    <definedName name="TRNR_4e291a5dd15245988d8c68e06005e766_25_6" localSheetId="125" hidden="1">#REF!</definedName>
    <definedName name="TRNR_4e291a5dd15245988d8c68e06005e766_25_6" localSheetId="126" hidden="1">#REF!</definedName>
    <definedName name="TRNR_4e291a5dd15245988d8c68e06005e766_25_6" localSheetId="127" hidden="1">#REF!</definedName>
    <definedName name="TRNR_4e291a5dd15245988d8c68e06005e766_25_6" localSheetId="128" hidden="1">#REF!</definedName>
    <definedName name="TRNR_4e291a5dd15245988d8c68e06005e766_25_6" localSheetId="129" hidden="1">#REF!</definedName>
    <definedName name="TRNR_4e291a5dd15245988d8c68e06005e766_25_6" localSheetId="130" hidden="1">#REF!</definedName>
    <definedName name="TRNR_4e291a5dd15245988d8c68e06005e766_25_6" localSheetId="131" hidden="1">#REF!</definedName>
    <definedName name="TRNR_4e291a5dd15245988d8c68e06005e766_25_6" hidden="1">#REF!</definedName>
    <definedName name="TRNR_4e3262395d8b48bcbb2a742ef315026c_61_2" localSheetId="31" hidden="1">#REF!</definedName>
    <definedName name="TRNR_4e3262395d8b48bcbb2a742ef315026c_61_2" localSheetId="50" hidden="1">#REF!</definedName>
    <definedName name="TRNR_4e3262395d8b48bcbb2a742ef315026c_61_2" localSheetId="51" hidden="1">#REF!</definedName>
    <definedName name="TRNR_4e3262395d8b48bcbb2a742ef315026c_61_2" localSheetId="53" hidden="1">#REF!</definedName>
    <definedName name="TRNR_4e3262395d8b48bcbb2a742ef315026c_61_2" localSheetId="38" hidden="1">#REF!</definedName>
    <definedName name="TRNR_4e3262395d8b48bcbb2a742ef315026c_61_2" localSheetId="125" hidden="1">#REF!</definedName>
    <definedName name="TRNR_4e3262395d8b48bcbb2a742ef315026c_61_2" localSheetId="126" hidden="1">#REF!</definedName>
    <definedName name="TRNR_4e3262395d8b48bcbb2a742ef315026c_61_2" localSheetId="127" hidden="1">#REF!</definedName>
    <definedName name="TRNR_4e3262395d8b48bcbb2a742ef315026c_61_2" localSheetId="129" hidden="1">#REF!</definedName>
    <definedName name="TRNR_4e3262395d8b48bcbb2a742ef315026c_61_2" localSheetId="130" hidden="1">#REF!</definedName>
    <definedName name="TRNR_4e3262395d8b48bcbb2a742ef315026c_61_2" localSheetId="131" hidden="1">#REF!</definedName>
    <definedName name="TRNR_4e3262395d8b48bcbb2a742ef315026c_61_2" localSheetId="40" hidden="1">#REF!</definedName>
    <definedName name="TRNR_4e3262395d8b48bcbb2a742ef315026c_61_2" hidden="1">#REF!</definedName>
    <definedName name="TRNR_4e33c68072f44d2697c97e4d4bcc94a8_25_6" localSheetId="38" hidden="1">#REF!</definedName>
    <definedName name="TRNR_4e33c68072f44d2697c97e4d4bcc94a8_25_6" localSheetId="125" hidden="1">#REF!</definedName>
    <definedName name="TRNR_4e33c68072f44d2697c97e4d4bcc94a8_25_6" localSheetId="126" hidden="1">#REF!</definedName>
    <definedName name="TRNR_4e33c68072f44d2697c97e4d4bcc94a8_25_6" localSheetId="127" hidden="1">#REF!</definedName>
    <definedName name="TRNR_4e33c68072f44d2697c97e4d4bcc94a8_25_6" localSheetId="128" hidden="1">#REF!</definedName>
    <definedName name="TRNR_4e33c68072f44d2697c97e4d4bcc94a8_25_6" localSheetId="129" hidden="1">#REF!</definedName>
    <definedName name="TRNR_4e33c68072f44d2697c97e4d4bcc94a8_25_6" localSheetId="130" hidden="1">#REF!</definedName>
    <definedName name="TRNR_4e33c68072f44d2697c97e4d4bcc94a8_25_6" localSheetId="131" hidden="1">#REF!</definedName>
    <definedName name="TRNR_4e33c68072f44d2697c97e4d4bcc94a8_25_6" hidden="1">#REF!</definedName>
    <definedName name="TRNR_4e33eb7111814979a7b915644102b73b_61_2" localSheetId="31" hidden="1">#REF!</definedName>
    <definedName name="TRNR_4e33eb7111814979a7b915644102b73b_61_2" localSheetId="33" hidden="1">#REF!</definedName>
    <definedName name="TRNR_4e33eb7111814979a7b915644102b73b_61_2" localSheetId="34" hidden="1">#REF!</definedName>
    <definedName name="TRNR_4e33eb7111814979a7b915644102b73b_61_2" localSheetId="38" hidden="1">#REF!</definedName>
    <definedName name="TRNR_4e33eb7111814979a7b915644102b73b_61_2" localSheetId="125" hidden="1">#REF!</definedName>
    <definedName name="TRNR_4e33eb7111814979a7b915644102b73b_61_2" localSheetId="126" hidden="1">#REF!</definedName>
    <definedName name="TRNR_4e33eb7111814979a7b915644102b73b_61_2" localSheetId="127" hidden="1">#REF!</definedName>
    <definedName name="TRNR_4e33eb7111814979a7b915644102b73b_61_2" localSheetId="128" hidden="1">#REF!</definedName>
    <definedName name="TRNR_4e33eb7111814979a7b915644102b73b_61_2" localSheetId="129" hidden="1">#REF!</definedName>
    <definedName name="TRNR_4e33eb7111814979a7b915644102b73b_61_2" localSheetId="130" hidden="1">#REF!</definedName>
    <definedName name="TRNR_4e33eb7111814979a7b915644102b73b_61_2" localSheetId="131" hidden="1">#REF!</definedName>
    <definedName name="TRNR_4e33eb7111814979a7b915644102b73b_61_2" localSheetId="40" hidden="1">#REF!</definedName>
    <definedName name="TRNR_4e33eb7111814979a7b915644102b73b_61_2" hidden="1">#REF!</definedName>
    <definedName name="TRNR_4e554ad7c7e04936a7dc65d0850ece2b_61_2" localSheetId="31" hidden="1">#REF!</definedName>
    <definedName name="TRNR_4e554ad7c7e04936a7dc65d0850ece2b_61_2" localSheetId="50" hidden="1">#REF!</definedName>
    <definedName name="TRNR_4e554ad7c7e04936a7dc65d0850ece2b_61_2" localSheetId="51" hidden="1">#REF!</definedName>
    <definedName name="TRNR_4e554ad7c7e04936a7dc65d0850ece2b_61_2" localSheetId="53" hidden="1">#REF!</definedName>
    <definedName name="TRNR_4e554ad7c7e04936a7dc65d0850ece2b_61_2" localSheetId="38" hidden="1">#REF!</definedName>
    <definedName name="TRNR_4e554ad7c7e04936a7dc65d0850ece2b_61_2" localSheetId="125" hidden="1">#REF!</definedName>
    <definedName name="TRNR_4e554ad7c7e04936a7dc65d0850ece2b_61_2" localSheetId="126" hidden="1">#REF!</definedName>
    <definedName name="TRNR_4e554ad7c7e04936a7dc65d0850ece2b_61_2" localSheetId="127" hidden="1">#REF!</definedName>
    <definedName name="TRNR_4e554ad7c7e04936a7dc65d0850ece2b_61_2" localSheetId="129" hidden="1">#REF!</definedName>
    <definedName name="TRNR_4e554ad7c7e04936a7dc65d0850ece2b_61_2" localSheetId="130" hidden="1">#REF!</definedName>
    <definedName name="TRNR_4e554ad7c7e04936a7dc65d0850ece2b_61_2" localSheetId="131" hidden="1">#REF!</definedName>
    <definedName name="TRNR_4e554ad7c7e04936a7dc65d0850ece2b_61_2" localSheetId="40" hidden="1">#REF!</definedName>
    <definedName name="TRNR_4e554ad7c7e04936a7dc65d0850ece2b_61_2" hidden="1">#REF!</definedName>
    <definedName name="TRNR_4e61d29b1b754a5d868e62dabc60fd82_62_11" hidden="1">#REF!</definedName>
    <definedName name="TRNR_4e708cacce3343da8fda37419528986c_61_2" localSheetId="31" hidden="1">#REF!</definedName>
    <definedName name="TRNR_4e708cacce3343da8fda37419528986c_61_2" localSheetId="50" hidden="1">#REF!</definedName>
    <definedName name="TRNR_4e708cacce3343da8fda37419528986c_61_2" localSheetId="51" hidden="1">#REF!</definedName>
    <definedName name="TRNR_4e708cacce3343da8fda37419528986c_61_2" localSheetId="53" hidden="1">#REF!</definedName>
    <definedName name="TRNR_4e708cacce3343da8fda37419528986c_61_2" localSheetId="38" hidden="1">#REF!</definedName>
    <definedName name="TRNR_4e708cacce3343da8fda37419528986c_61_2" localSheetId="125" hidden="1">#REF!</definedName>
    <definedName name="TRNR_4e708cacce3343da8fda37419528986c_61_2" localSheetId="126" hidden="1">#REF!</definedName>
    <definedName name="TRNR_4e708cacce3343da8fda37419528986c_61_2" localSheetId="127" hidden="1">#REF!</definedName>
    <definedName name="TRNR_4e708cacce3343da8fda37419528986c_61_2" localSheetId="129" hidden="1">#REF!</definedName>
    <definedName name="TRNR_4e708cacce3343da8fda37419528986c_61_2" localSheetId="130" hidden="1">#REF!</definedName>
    <definedName name="TRNR_4e708cacce3343da8fda37419528986c_61_2" localSheetId="131" hidden="1">#REF!</definedName>
    <definedName name="TRNR_4e708cacce3343da8fda37419528986c_61_2" localSheetId="40" hidden="1">#REF!</definedName>
    <definedName name="TRNR_4e708cacce3343da8fda37419528986c_61_2" hidden="1">#REF!</definedName>
    <definedName name="TRNR_4e83c17f884a4045a57517c8e42e3411_61_2" localSheetId="31" hidden="1">#REF!</definedName>
    <definedName name="TRNR_4e83c17f884a4045a57517c8e42e3411_61_2" localSheetId="50" hidden="1">#REF!</definedName>
    <definedName name="TRNR_4e83c17f884a4045a57517c8e42e3411_61_2" localSheetId="51" hidden="1">#REF!</definedName>
    <definedName name="TRNR_4e83c17f884a4045a57517c8e42e3411_61_2" localSheetId="53" hidden="1">#REF!</definedName>
    <definedName name="TRNR_4e83c17f884a4045a57517c8e42e3411_61_2" localSheetId="38" hidden="1">#REF!</definedName>
    <definedName name="TRNR_4e83c17f884a4045a57517c8e42e3411_61_2" localSheetId="125" hidden="1">#REF!</definedName>
    <definedName name="TRNR_4e83c17f884a4045a57517c8e42e3411_61_2" localSheetId="126" hidden="1">#REF!</definedName>
    <definedName name="TRNR_4e83c17f884a4045a57517c8e42e3411_61_2" localSheetId="127" hidden="1">#REF!</definedName>
    <definedName name="TRNR_4e83c17f884a4045a57517c8e42e3411_61_2" localSheetId="129" hidden="1">#REF!</definedName>
    <definedName name="TRNR_4e83c17f884a4045a57517c8e42e3411_61_2" localSheetId="130" hidden="1">#REF!</definedName>
    <definedName name="TRNR_4e83c17f884a4045a57517c8e42e3411_61_2" localSheetId="131" hidden="1">#REF!</definedName>
    <definedName name="TRNR_4e83c17f884a4045a57517c8e42e3411_61_2" localSheetId="40" hidden="1">#REF!</definedName>
    <definedName name="TRNR_4e83c17f884a4045a57517c8e42e3411_61_2" hidden="1">#REF!</definedName>
    <definedName name="TRNR_4e8cf68ea7e04d6bbe36604ab9ebad29_61_6" localSheetId="30" hidden="1">#REF!</definedName>
    <definedName name="TRNR_4e8cf68ea7e04d6bbe36604ab9ebad29_61_6" localSheetId="31" hidden="1">#REF!</definedName>
    <definedName name="TRNR_4e8cf68ea7e04d6bbe36604ab9ebad29_61_6" localSheetId="50" hidden="1">#REF!</definedName>
    <definedName name="TRNR_4e8cf68ea7e04d6bbe36604ab9ebad29_61_6" localSheetId="51" hidden="1">#REF!</definedName>
    <definedName name="TRNR_4e8cf68ea7e04d6bbe36604ab9ebad29_61_6" localSheetId="53" hidden="1">#REF!</definedName>
    <definedName name="TRNR_4e8cf68ea7e04d6bbe36604ab9ebad29_61_6" localSheetId="54" hidden="1">#REF!</definedName>
    <definedName name="TRNR_4e8cf68ea7e04d6bbe36604ab9ebad29_61_6" localSheetId="33" hidden="1">#REF!</definedName>
    <definedName name="TRNR_4e8cf68ea7e04d6bbe36604ab9ebad29_61_6" localSheetId="34" hidden="1">#REF!</definedName>
    <definedName name="TRNR_4e8cf68ea7e04d6bbe36604ab9ebad29_61_6" localSheetId="38" hidden="1">#REF!</definedName>
    <definedName name="TRNR_4e8cf68ea7e04d6bbe36604ab9ebad29_61_6" localSheetId="124" hidden="1">#REF!</definedName>
    <definedName name="TRNR_4e8cf68ea7e04d6bbe36604ab9ebad29_61_6" localSheetId="125" hidden="1">#REF!</definedName>
    <definedName name="TRNR_4e8cf68ea7e04d6bbe36604ab9ebad29_61_6" localSheetId="126" hidden="1">#REF!</definedName>
    <definedName name="TRNR_4e8cf68ea7e04d6bbe36604ab9ebad29_61_6" localSheetId="127" hidden="1">#REF!</definedName>
    <definedName name="TRNR_4e8cf68ea7e04d6bbe36604ab9ebad29_61_6" localSheetId="128" hidden="1">#REF!</definedName>
    <definedName name="TRNR_4e8cf68ea7e04d6bbe36604ab9ebad29_61_6" localSheetId="129" hidden="1">#REF!</definedName>
    <definedName name="TRNR_4e8cf68ea7e04d6bbe36604ab9ebad29_61_6" localSheetId="130" hidden="1">#REF!</definedName>
    <definedName name="TRNR_4e8cf68ea7e04d6bbe36604ab9ebad29_61_6" localSheetId="131" hidden="1">#REF!</definedName>
    <definedName name="TRNR_4e8cf68ea7e04d6bbe36604ab9ebad29_61_6" localSheetId="40" hidden="1">#REF!</definedName>
    <definedName name="TRNR_4e8cf68ea7e04d6bbe36604ab9ebad29_61_6" hidden="1">#REF!</definedName>
    <definedName name="TRNR_4e9380b5e20c41c7bbf54a61804f04b5_6047_6" localSheetId="38" hidden="1">#REF!</definedName>
    <definedName name="TRNR_4e9380b5e20c41c7bbf54a61804f04b5_6047_6" localSheetId="124" hidden="1">#REF!</definedName>
    <definedName name="TRNR_4e9380b5e20c41c7bbf54a61804f04b5_6047_6" localSheetId="125" hidden="1">#REF!</definedName>
    <definedName name="TRNR_4e9380b5e20c41c7bbf54a61804f04b5_6047_6" localSheetId="128" hidden="1">#REF!</definedName>
    <definedName name="TRNR_4e9380b5e20c41c7bbf54a61804f04b5_6047_6" hidden="1">#REF!</definedName>
    <definedName name="TRNR_4ea02e5be2c244fa8522fdf1a7732a87_61_2" localSheetId="31" hidden="1">#REF!</definedName>
    <definedName name="TRNR_4ea02e5be2c244fa8522fdf1a7732a87_61_2" localSheetId="50" hidden="1">#REF!</definedName>
    <definedName name="TRNR_4ea02e5be2c244fa8522fdf1a7732a87_61_2" localSheetId="51" hidden="1">#REF!</definedName>
    <definedName name="TRNR_4ea02e5be2c244fa8522fdf1a7732a87_61_2" localSheetId="53" hidden="1">#REF!</definedName>
    <definedName name="TRNR_4ea02e5be2c244fa8522fdf1a7732a87_61_2" localSheetId="38" hidden="1">#REF!</definedName>
    <definedName name="TRNR_4ea02e5be2c244fa8522fdf1a7732a87_61_2" localSheetId="125" hidden="1">#REF!</definedName>
    <definedName name="TRNR_4ea02e5be2c244fa8522fdf1a7732a87_61_2" localSheetId="126" hidden="1">#REF!</definedName>
    <definedName name="TRNR_4ea02e5be2c244fa8522fdf1a7732a87_61_2" localSheetId="127" hidden="1">#REF!</definedName>
    <definedName name="TRNR_4ea02e5be2c244fa8522fdf1a7732a87_61_2" localSheetId="129" hidden="1">#REF!</definedName>
    <definedName name="TRNR_4ea02e5be2c244fa8522fdf1a7732a87_61_2" localSheetId="130" hidden="1">#REF!</definedName>
    <definedName name="TRNR_4ea02e5be2c244fa8522fdf1a7732a87_61_2" localSheetId="131" hidden="1">#REF!</definedName>
    <definedName name="TRNR_4ea02e5be2c244fa8522fdf1a7732a87_61_2" localSheetId="138" hidden="1">#REF!</definedName>
    <definedName name="TRNR_4ea02e5be2c244fa8522fdf1a7732a87_61_2" localSheetId="40" hidden="1">#REF!</definedName>
    <definedName name="TRNR_4ea02e5be2c244fa8522fdf1a7732a87_61_2" hidden="1">#REF!</definedName>
    <definedName name="TRNR_4ea23f0be1dc48008d30e7235a75a160_19_9" localSheetId="38" hidden="1">#REF!</definedName>
    <definedName name="TRNR_4ea23f0be1dc48008d30e7235a75a160_19_9" localSheetId="125" hidden="1">#REF!</definedName>
    <definedName name="TRNR_4ea23f0be1dc48008d30e7235a75a160_19_9" localSheetId="126" hidden="1">#REF!</definedName>
    <definedName name="TRNR_4ea23f0be1dc48008d30e7235a75a160_19_9" localSheetId="127" hidden="1">#REF!</definedName>
    <definedName name="TRNR_4ea23f0be1dc48008d30e7235a75a160_19_9" localSheetId="129" hidden="1">#REF!</definedName>
    <definedName name="TRNR_4ea23f0be1dc48008d30e7235a75a160_19_9" localSheetId="130" hidden="1">#REF!</definedName>
    <definedName name="TRNR_4ea23f0be1dc48008d30e7235a75a160_19_9" localSheetId="131" hidden="1">#REF!</definedName>
    <definedName name="TRNR_4ea23f0be1dc48008d30e7235a75a160_19_9" hidden="1">#REF!</definedName>
    <definedName name="TRNR_4ea2b13879054f6f8f5e29bc881480b8_276_6" localSheetId="38" hidden="1">#REF!</definedName>
    <definedName name="TRNR_4ea2b13879054f6f8f5e29bc881480b8_276_6" localSheetId="125" hidden="1">#REF!</definedName>
    <definedName name="TRNR_4ea2b13879054f6f8f5e29bc881480b8_276_6" localSheetId="126" hidden="1">#REF!</definedName>
    <definedName name="TRNR_4ea2b13879054f6f8f5e29bc881480b8_276_6" localSheetId="127" hidden="1">#REF!</definedName>
    <definedName name="TRNR_4ea2b13879054f6f8f5e29bc881480b8_276_6" localSheetId="129" hidden="1">#REF!</definedName>
    <definedName name="TRNR_4ea2b13879054f6f8f5e29bc881480b8_276_6" localSheetId="130" hidden="1">#REF!</definedName>
    <definedName name="TRNR_4ea2b13879054f6f8f5e29bc881480b8_276_6" localSheetId="131" hidden="1">#REF!</definedName>
    <definedName name="TRNR_4ea2b13879054f6f8f5e29bc881480b8_276_6" hidden="1">#REF!</definedName>
    <definedName name="TRNR_4ea9b00a25f1440f8701ec3e692a3d68_25_6" localSheetId="38" hidden="1">#REF!</definedName>
    <definedName name="TRNR_4ea9b00a25f1440f8701ec3e692a3d68_25_6" localSheetId="125" hidden="1">#REF!</definedName>
    <definedName name="TRNR_4ea9b00a25f1440f8701ec3e692a3d68_25_6" localSheetId="126" hidden="1">#REF!</definedName>
    <definedName name="TRNR_4ea9b00a25f1440f8701ec3e692a3d68_25_6" localSheetId="127" hidden="1">#REF!</definedName>
    <definedName name="TRNR_4ea9b00a25f1440f8701ec3e692a3d68_25_6" localSheetId="128" hidden="1">#REF!</definedName>
    <definedName name="TRNR_4ea9b00a25f1440f8701ec3e692a3d68_25_6" localSheetId="129" hidden="1">#REF!</definedName>
    <definedName name="TRNR_4ea9b00a25f1440f8701ec3e692a3d68_25_6" localSheetId="130" hidden="1">#REF!</definedName>
    <definedName name="TRNR_4ea9b00a25f1440f8701ec3e692a3d68_25_6" localSheetId="131" hidden="1">#REF!</definedName>
    <definedName name="TRNR_4ea9b00a25f1440f8701ec3e692a3d68_25_6" hidden="1">#REF!</definedName>
    <definedName name="TRNR_4eb015deb0514bc290a17a01aee92cc4_61_2" localSheetId="31" hidden="1">#REF!</definedName>
    <definedName name="TRNR_4eb015deb0514bc290a17a01aee92cc4_61_2" localSheetId="50" hidden="1">#REF!</definedName>
    <definedName name="TRNR_4eb015deb0514bc290a17a01aee92cc4_61_2" localSheetId="51" hidden="1">#REF!</definedName>
    <definedName name="TRNR_4eb015deb0514bc290a17a01aee92cc4_61_2" localSheetId="53" hidden="1">#REF!</definedName>
    <definedName name="TRNR_4eb015deb0514bc290a17a01aee92cc4_61_2" localSheetId="38" hidden="1">#REF!</definedName>
    <definedName name="TRNR_4eb015deb0514bc290a17a01aee92cc4_61_2" localSheetId="125" hidden="1">#REF!</definedName>
    <definedName name="TRNR_4eb015deb0514bc290a17a01aee92cc4_61_2" localSheetId="126" hidden="1">#REF!</definedName>
    <definedName name="TRNR_4eb015deb0514bc290a17a01aee92cc4_61_2" localSheetId="127" hidden="1">#REF!</definedName>
    <definedName name="TRNR_4eb015deb0514bc290a17a01aee92cc4_61_2" localSheetId="129" hidden="1">#REF!</definedName>
    <definedName name="TRNR_4eb015deb0514bc290a17a01aee92cc4_61_2" localSheetId="130" hidden="1">#REF!</definedName>
    <definedName name="TRNR_4eb015deb0514bc290a17a01aee92cc4_61_2" localSheetId="131" hidden="1">#REF!</definedName>
    <definedName name="TRNR_4eb015deb0514bc290a17a01aee92cc4_61_2" localSheetId="40" hidden="1">#REF!</definedName>
    <definedName name="TRNR_4eb015deb0514bc290a17a01aee92cc4_61_2" hidden="1">#REF!</definedName>
    <definedName name="TRNR_4eb14cd372694502a9ec67f272a1b729_98_5" localSheetId="31" hidden="1">#REF!</definedName>
    <definedName name="TRNR_4eb14cd372694502a9ec67f272a1b729_98_5" localSheetId="50" hidden="1">#REF!</definedName>
    <definedName name="TRNR_4eb14cd372694502a9ec67f272a1b729_98_5" localSheetId="51" hidden="1">#REF!</definedName>
    <definedName name="TRNR_4eb14cd372694502a9ec67f272a1b729_98_5" localSheetId="53" hidden="1">#REF!</definedName>
    <definedName name="TRNR_4eb14cd372694502a9ec67f272a1b729_98_5" localSheetId="38" hidden="1">#REF!</definedName>
    <definedName name="TRNR_4eb14cd372694502a9ec67f272a1b729_98_5" localSheetId="125" hidden="1">#REF!</definedName>
    <definedName name="TRNR_4eb14cd372694502a9ec67f272a1b729_98_5" localSheetId="126" hidden="1">#REF!</definedName>
    <definedName name="TRNR_4eb14cd372694502a9ec67f272a1b729_98_5" localSheetId="127" hidden="1">#REF!</definedName>
    <definedName name="TRNR_4eb14cd372694502a9ec67f272a1b729_98_5" localSheetId="129" hidden="1">#REF!</definedName>
    <definedName name="TRNR_4eb14cd372694502a9ec67f272a1b729_98_5" localSheetId="130" hidden="1">#REF!</definedName>
    <definedName name="TRNR_4eb14cd372694502a9ec67f272a1b729_98_5" localSheetId="131" hidden="1">#REF!</definedName>
    <definedName name="TRNR_4eb14cd372694502a9ec67f272a1b729_98_5" localSheetId="40" hidden="1">#REF!</definedName>
    <definedName name="TRNR_4eb14cd372694502a9ec67f272a1b729_98_5" hidden="1">#REF!</definedName>
    <definedName name="TRNR_4ee049e3c8c24edb94730d0256090bf7_522_1" localSheetId="30" hidden="1">#REF!</definedName>
    <definedName name="TRNR_4ee049e3c8c24edb94730d0256090bf7_522_1" localSheetId="31" hidden="1">#REF!</definedName>
    <definedName name="TRNR_4ee049e3c8c24edb94730d0256090bf7_522_1" localSheetId="49" hidden="1">#REF!</definedName>
    <definedName name="TRNR_4ee049e3c8c24edb94730d0256090bf7_522_1" localSheetId="50" hidden="1">#REF!</definedName>
    <definedName name="TRNR_4ee049e3c8c24edb94730d0256090bf7_522_1" localSheetId="51" hidden="1">#REF!</definedName>
    <definedName name="TRNR_4ee049e3c8c24edb94730d0256090bf7_522_1" localSheetId="53" hidden="1">#REF!</definedName>
    <definedName name="TRNR_4ee049e3c8c24edb94730d0256090bf7_522_1" localSheetId="54" hidden="1">#REF!</definedName>
    <definedName name="TRNR_4ee049e3c8c24edb94730d0256090bf7_522_1" localSheetId="33" hidden="1">#REF!</definedName>
    <definedName name="TRNR_4ee049e3c8c24edb94730d0256090bf7_522_1" localSheetId="34" hidden="1">#REF!</definedName>
    <definedName name="TRNR_4ee049e3c8c24edb94730d0256090bf7_522_1" localSheetId="38" hidden="1">#REF!</definedName>
    <definedName name="TRNR_4ee049e3c8c24edb94730d0256090bf7_522_1" localSheetId="124" hidden="1">#REF!</definedName>
    <definedName name="TRNR_4ee049e3c8c24edb94730d0256090bf7_522_1" localSheetId="125" hidden="1">#REF!</definedName>
    <definedName name="TRNR_4ee049e3c8c24edb94730d0256090bf7_522_1" localSheetId="126" hidden="1">#REF!</definedName>
    <definedName name="TRNR_4ee049e3c8c24edb94730d0256090bf7_522_1" localSheetId="127" hidden="1">#REF!</definedName>
    <definedName name="TRNR_4ee049e3c8c24edb94730d0256090bf7_522_1" localSheetId="128" hidden="1">#REF!</definedName>
    <definedName name="TRNR_4ee049e3c8c24edb94730d0256090bf7_522_1" localSheetId="129" hidden="1">#REF!</definedName>
    <definedName name="TRNR_4ee049e3c8c24edb94730d0256090bf7_522_1" localSheetId="130" hidden="1">#REF!</definedName>
    <definedName name="TRNR_4ee049e3c8c24edb94730d0256090bf7_522_1" localSheetId="131" hidden="1">#REF!</definedName>
    <definedName name="TRNR_4ee049e3c8c24edb94730d0256090bf7_522_1" localSheetId="40" hidden="1">#REF!</definedName>
    <definedName name="TRNR_4ee049e3c8c24edb94730d0256090bf7_522_1" hidden="1">#REF!</definedName>
    <definedName name="TRNR_4ee981ec7f86420f87067d2a7d64008c_61_2" localSheetId="31" hidden="1">#REF!</definedName>
    <definedName name="TRNR_4ee981ec7f86420f87067d2a7d64008c_61_2" localSheetId="50" hidden="1">#REF!</definedName>
    <definedName name="TRNR_4ee981ec7f86420f87067d2a7d64008c_61_2" localSheetId="51" hidden="1">#REF!</definedName>
    <definedName name="TRNR_4ee981ec7f86420f87067d2a7d64008c_61_2" localSheetId="53" hidden="1">#REF!</definedName>
    <definedName name="TRNR_4ee981ec7f86420f87067d2a7d64008c_61_2" localSheetId="38" hidden="1">#REF!</definedName>
    <definedName name="TRNR_4ee981ec7f86420f87067d2a7d64008c_61_2" localSheetId="125" hidden="1">#REF!</definedName>
    <definedName name="TRNR_4ee981ec7f86420f87067d2a7d64008c_61_2" localSheetId="126" hidden="1">#REF!</definedName>
    <definedName name="TRNR_4ee981ec7f86420f87067d2a7d64008c_61_2" localSheetId="127" hidden="1">#REF!</definedName>
    <definedName name="TRNR_4ee981ec7f86420f87067d2a7d64008c_61_2" localSheetId="129" hidden="1">#REF!</definedName>
    <definedName name="TRNR_4ee981ec7f86420f87067d2a7d64008c_61_2" localSheetId="130" hidden="1">#REF!</definedName>
    <definedName name="TRNR_4ee981ec7f86420f87067d2a7d64008c_61_2" localSheetId="131" hidden="1">#REF!</definedName>
    <definedName name="TRNR_4ee981ec7f86420f87067d2a7d64008c_61_2" localSheetId="40" hidden="1">#REF!</definedName>
    <definedName name="TRNR_4ee981ec7f86420f87067d2a7d64008c_61_2" hidden="1">#REF!</definedName>
    <definedName name="TRNR_4efc5a6364c74d35b7a62519a5231ad1_982_27" localSheetId="31" hidden="1">#REF!</definedName>
    <definedName name="TRNR_4efc5a6364c74d35b7a62519a5231ad1_982_27" localSheetId="38" hidden="1">#REF!</definedName>
    <definedName name="TRNR_4efc5a6364c74d35b7a62519a5231ad1_982_27" localSheetId="125" hidden="1">#REF!</definedName>
    <definedName name="TRNR_4efc5a6364c74d35b7a62519a5231ad1_982_27" localSheetId="126" hidden="1">#REF!</definedName>
    <definedName name="TRNR_4efc5a6364c74d35b7a62519a5231ad1_982_27" localSheetId="127" hidden="1">#REF!</definedName>
    <definedName name="TRNR_4efc5a6364c74d35b7a62519a5231ad1_982_27" localSheetId="129" hidden="1">#REF!</definedName>
    <definedName name="TRNR_4efc5a6364c74d35b7a62519a5231ad1_982_27" localSheetId="130" hidden="1">#REF!</definedName>
    <definedName name="TRNR_4efc5a6364c74d35b7a62519a5231ad1_982_27" localSheetId="131" hidden="1">#REF!</definedName>
    <definedName name="TRNR_4efc5a6364c74d35b7a62519a5231ad1_982_27" localSheetId="40" hidden="1">#REF!</definedName>
    <definedName name="TRNR_4efc5a6364c74d35b7a62519a5231ad1_982_27" hidden="1">#REF!</definedName>
    <definedName name="TRNR_4eff6759b79a434c81f3715b03092020_61_2" localSheetId="31" hidden="1">#REF!</definedName>
    <definedName name="TRNR_4eff6759b79a434c81f3715b03092020_61_2" localSheetId="50" hidden="1">#REF!</definedName>
    <definedName name="TRNR_4eff6759b79a434c81f3715b03092020_61_2" localSheetId="51" hidden="1">#REF!</definedName>
    <definedName name="TRNR_4eff6759b79a434c81f3715b03092020_61_2" localSheetId="53" hidden="1">#REF!</definedName>
    <definedName name="TRNR_4eff6759b79a434c81f3715b03092020_61_2" localSheetId="38" hidden="1">#REF!</definedName>
    <definedName name="TRNR_4eff6759b79a434c81f3715b03092020_61_2" localSheetId="125" hidden="1">#REF!</definedName>
    <definedName name="TRNR_4eff6759b79a434c81f3715b03092020_61_2" localSheetId="126" hidden="1">#REF!</definedName>
    <definedName name="TRNR_4eff6759b79a434c81f3715b03092020_61_2" localSheetId="127" hidden="1">#REF!</definedName>
    <definedName name="TRNR_4eff6759b79a434c81f3715b03092020_61_2" localSheetId="129" hidden="1">#REF!</definedName>
    <definedName name="TRNR_4eff6759b79a434c81f3715b03092020_61_2" localSheetId="130" hidden="1">#REF!</definedName>
    <definedName name="TRNR_4eff6759b79a434c81f3715b03092020_61_2" localSheetId="131" hidden="1">#REF!</definedName>
    <definedName name="TRNR_4eff6759b79a434c81f3715b03092020_61_2" localSheetId="40" hidden="1">#REF!</definedName>
    <definedName name="TRNR_4eff6759b79a434c81f3715b03092020_61_2" hidden="1">#REF!</definedName>
    <definedName name="TRNR_4f0a7631a19e4da59e889250b6c05e53_61_2" localSheetId="31" hidden="1">#REF!</definedName>
    <definedName name="TRNR_4f0a7631a19e4da59e889250b6c05e53_61_2" localSheetId="50" hidden="1">#REF!</definedName>
    <definedName name="TRNR_4f0a7631a19e4da59e889250b6c05e53_61_2" localSheetId="51" hidden="1">#REF!</definedName>
    <definedName name="TRNR_4f0a7631a19e4da59e889250b6c05e53_61_2" localSheetId="53" hidden="1">#REF!</definedName>
    <definedName name="TRNR_4f0a7631a19e4da59e889250b6c05e53_61_2" localSheetId="38" hidden="1">#REF!</definedName>
    <definedName name="TRNR_4f0a7631a19e4da59e889250b6c05e53_61_2" localSheetId="125" hidden="1">#REF!</definedName>
    <definedName name="TRNR_4f0a7631a19e4da59e889250b6c05e53_61_2" localSheetId="126" hidden="1">#REF!</definedName>
    <definedName name="TRNR_4f0a7631a19e4da59e889250b6c05e53_61_2" localSheetId="127" hidden="1">#REF!</definedName>
    <definedName name="TRNR_4f0a7631a19e4da59e889250b6c05e53_61_2" localSheetId="129" hidden="1">#REF!</definedName>
    <definedName name="TRNR_4f0a7631a19e4da59e889250b6c05e53_61_2" localSheetId="130" hidden="1">#REF!</definedName>
    <definedName name="TRNR_4f0a7631a19e4da59e889250b6c05e53_61_2" localSheetId="131" hidden="1">#REF!</definedName>
    <definedName name="TRNR_4f0a7631a19e4da59e889250b6c05e53_61_2" localSheetId="40" hidden="1">#REF!</definedName>
    <definedName name="TRNR_4f0a7631a19e4da59e889250b6c05e53_61_2" hidden="1">#REF!</definedName>
    <definedName name="TRNR_4f1533abea9f489ca5168aabe95513f7_61_2" localSheetId="31" hidden="1">#REF!</definedName>
    <definedName name="TRNR_4f1533abea9f489ca5168aabe95513f7_61_2" localSheetId="50" hidden="1">#REF!</definedName>
    <definedName name="TRNR_4f1533abea9f489ca5168aabe95513f7_61_2" localSheetId="51" hidden="1">#REF!</definedName>
    <definedName name="TRNR_4f1533abea9f489ca5168aabe95513f7_61_2" localSheetId="53" hidden="1">#REF!</definedName>
    <definedName name="TRNR_4f1533abea9f489ca5168aabe95513f7_61_2" localSheetId="38" hidden="1">#REF!</definedName>
    <definedName name="TRNR_4f1533abea9f489ca5168aabe95513f7_61_2" localSheetId="125" hidden="1">#REF!</definedName>
    <definedName name="TRNR_4f1533abea9f489ca5168aabe95513f7_61_2" localSheetId="126" hidden="1">#REF!</definedName>
    <definedName name="TRNR_4f1533abea9f489ca5168aabe95513f7_61_2" localSheetId="127" hidden="1">#REF!</definedName>
    <definedName name="TRNR_4f1533abea9f489ca5168aabe95513f7_61_2" localSheetId="129" hidden="1">#REF!</definedName>
    <definedName name="TRNR_4f1533abea9f489ca5168aabe95513f7_61_2" localSheetId="130" hidden="1">#REF!</definedName>
    <definedName name="TRNR_4f1533abea9f489ca5168aabe95513f7_61_2" localSheetId="131" hidden="1">#REF!</definedName>
    <definedName name="TRNR_4f1533abea9f489ca5168aabe95513f7_61_2" localSheetId="40" hidden="1">#REF!</definedName>
    <definedName name="TRNR_4f1533abea9f489ca5168aabe95513f7_61_2" hidden="1">#REF!</definedName>
    <definedName name="TRNR_4f2211e241b94bf9ad14ee6d96a6a9c6_1039_27" localSheetId="31" hidden="1">#REF!</definedName>
    <definedName name="TRNR_4f2211e241b94bf9ad14ee6d96a6a9c6_1039_27" localSheetId="38" hidden="1">#REF!</definedName>
    <definedName name="TRNR_4f2211e241b94bf9ad14ee6d96a6a9c6_1039_27" localSheetId="125" hidden="1">#REF!</definedName>
    <definedName name="TRNR_4f2211e241b94bf9ad14ee6d96a6a9c6_1039_27" localSheetId="126" hidden="1">#REF!</definedName>
    <definedName name="TRNR_4f2211e241b94bf9ad14ee6d96a6a9c6_1039_27" localSheetId="127" hidden="1">#REF!</definedName>
    <definedName name="TRNR_4f2211e241b94bf9ad14ee6d96a6a9c6_1039_27" localSheetId="129" hidden="1">#REF!</definedName>
    <definedName name="TRNR_4f2211e241b94bf9ad14ee6d96a6a9c6_1039_27" localSheetId="130" hidden="1">#REF!</definedName>
    <definedName name="TRNR_4f2211e241b94bf9ad14ee6d96a6a9c6_1039_27" localSheetId="131" hidden="1">#REF!</definedName>
    <definedName name="TRNR_4f2211e241b94bf9ad14ee6d96a6a9c6_1039_27" localSheetId="40" hidden="1">#REF!</definedName>
    <definedName name="TRNR_4f2211e241b94bf9ad14ee6d96a6a9c6_1039_27" hidden="1">#REF!</definedName>
    <definedName name="TRNR_4f28a78740244510a3e6a3ed0cde15b3_5862_12" localSheetId="5" hidden="1">#REF!</definedName>
    <definedName name="TRNR_4f28a78740244510a3e6a3ed0cde15b3_5862_12" localSheetId="6" hidden="1">#REF!</definedName>
    <definedName name="TRNR_4f28a78740244510a3e6a3ed0cde15b3_5862_12" localSheetId="7" hidden="1">#REF!</definedName>
    <definedName name="TRNR_4f28a78740244510a3e6a3ed0cde15b3_5862_12" localSheetId="8" hidden="1">#REF!</definedName>
    <definedName name="TRNR_4f28a78740244510a3e6a3ed0cde15b3_5862_12" localSheetId="9" hidden="1">#REF!</definedName>
    <definedName name="TRNR_4f28a78740244510a3e6a3ed0cde15b3_5862_12" localSheetId="30" hidden="1">#REF!</definedName>
    <definedName name="TRNR_4f28a78740244510a3e6a3ed0cde15b3_5862_12" localSheetId="38" hidden="1">#REF!</definedName>
    <definedName name="TRNR_4f28a78740244510a3e6a3ed0cde15b3_5862_12" localSheetId="124" hidden="1">#REF!</definedName>
    <definedName name="TRNR_4f28a78740244510a3e6a3ed0cde15b3_5862_12" localSheetId="125" hidden="1">#REF!</definedName>
    <definedName name="TRNR_4f28a78740244510a3e6a3ed0cde15b3_5862_12" localSheetId="128" hidden="1">#REF!</definedName>
    <definedName name="TRNR_4f28a78740244510a3e6a3ed0cde15b3_5862_12" localSheetId="129" hidden="1">#REF!</definedName>
    <definedName name="TRNR_4f28a78740244510a3e6a3ed0cde15b3_5862_12" hidden="1">#REF!</definedName>
    <definedName name="TRNR_4f2f1ce5df5b448abdf3361b46c10418_283_13" localSheetId="5" hidden="1">#REF!</definedName>
    <definedName name="TRNR_4f2f1ce5df5b448abdf3361b46c10418_283_13" localSheetId="6" hidden="1">#REF!</definedName>
    <definedName name="TRNR_4f2f1ce5df5b448abdf3361b46c10418_283_13" localSheetId="7" hidden="1">#REF!</definedName>
    <definedName name="TRNR_4f2f1ce5df5b448abdf3361b46c10418_283_13" localSheetId="8" hidden="1">#REF!</definedName>
    <definedName name="TRNR_4f2f1ce5df5b448abdf3361b46c10418_283_13" localSheetId="9" hidden="1">#REF!</definedName>
    <definedName name="TRNR_4f2f1ce5df5b448abdf3361b46c10418_283_13" localSheetId="38" hidden="1">#REF!</definedName>
    <definedName name="TRNR_4f2f1ce5df5b448abdf3361b46c10418_283_13" localSheetId="125" hidden="1">#REF!</definedName>
    <definedName name="TRNR_4f2f1ce5df5b448abdf3361b46c10418_283_13" localSheetId="126" hidden="1">#REF!</definedName>
    <definedName name="TRNR_4f2f1ce5df5b448abdf3361b46c10418_283_13" localSheetId="127" hidden="1">#REF!</definedName>
    <definedName name="TRNR_4f2f1ce5df5b448abdf3361b46c10418_283_13" localSheetId="128" hidden="1">#REF!</definedName>
    <definedName name="TRNR_4f2f1ce5df5b448abdf3361b46c10418_283_13" localSheetId="129" hidden="1">#REF!</definedName>
    <definedName name="TRNR_4f2f1ce5df5b448abdf3361b46c10418_283_13" localSheetId="130" hidden="1">#REF!</definedName>
    <definedName name="TRNR_4f2f1ce5df5b448abdf3361b46c10418_283_13" localSheetId="131" hidden="1">#REF!</definedName>
    <definedName name="TRNR_4f2f1ce5df5b448abdf3361b46c10418_283_13" hidden="1">#REF!</definedName>
    <definedName name="TRNR_4f3f48a861eb45ff8ed3f76da4ee1b97_6186_6" localSheetId="38" hidden="1">#REF!</definedName>
    <definedName name="TRNR_4f3f48a861eb45ff8ed3f76da4ee1b97_6186_6" localSheetId="125" hidden="1">#REF!</definedName>
    <definedName name="TRNR_4f3f48a861eb45ff8ed3f76da4ee1b97_6186_6" localSheetId="126" hidden="1">#REF!</definedName>
    <definedName name="TRNR_4f3f48a861eb45ff8ed3f76da4ee1b97_6186_6" localSheetId="127" hidden="1">#REF!</definedName>
    <definedName name="TRNR_4f3f48a861eb45ff8ed3f76da4ee1b97_6186_6" localSheetId="129" hidden="1">#REF!</definedName>
    <definedName name="TRNR_4f3f48a861eb45ff8ed3f76da4ee1b97_6186_6" localSheetId="130" hidden="1">#REF!</definedName>
    <definedName name="TRNR_4f3f48a861eb45ff8ed3f76da4ee1b97_6186_6" localSheetId="131" hidden="1">#REF!</definedName>
    <definedName name="TRNR_4f3f48a861eb45ff8ed3f76da4ee1b97_6186_6" hidden="1">#REF!</definedName>
    <definedName name="TRNR_4f586c1e5cf640a387c4c7fbf34fb733_61_2" localSheetId="31" hidden="1">#REF!</definedName>
    <definedName name="TRNR_4f586c1e5cf640a387c4c7fbf34fb733_61_2" localSheetId="50" hidden="1">#REF!</definedName>
    <definedName name="TRNR_4f586c1e5cf640a387c4c7fbf34fb733_61_2" localSheetId="51" hidden="1">#REF!</definedName>
    <definedName name="TRNR_4f586c1e5cf640a387c4c7fbf34fb733_61_2" localSheetId="53" hidden="1">#REF!</definedName>
    <definedName name="TRNR_4f586c1e5cf640a387c4c7fbf34fb733_61_2" localSheetId="38" hidden="1">#REF!</definedName>
    <definedName name="TRNR_4f586c1e5cf640a387c4c7fbf34fb733_61_2" localSheetId="125" hidden="1">#REF!</definedName>
    <definedName name="TRNR_4f586c1e5cf640a387c4c7fbf34fb733_61_2" localSheetId="126" hidden="1">#REF!</definedName>
    <definedName name="TRNR_4f586c1e5cf640a387c4c7fbf34fb733_61_2" localSheetId="127" hidden="1">#REF!</definedName>
    <definedName name="TRNR_4f586c1e5cf640a387c4c7fbf34fb733_61_2" localSheetId="129" hidden="1">#REF!</definedName>
    <definedName name="TRNR_4f586c1e5cf640a387c4c7fbf34fb733_61_2" localSheetId="130" hidden="1">#REF!</definedName>
    <definedName name="TRNR_4f586c1e5cf640a387c4c7fbf34fb733_61_2" localSheetId="131" hidden="1">#REF!</definedName>
    <definedName name="TRNR_4f586c1e5cf640a387c4c7fbf34fb733_61_2" localSheetId="40" hidden="1">#REF!</definedName>
    <definedName name="TRNR_4f586c1e5cf640a387c4c7fbf34fb733_61_2" hidden="1">#REF!</definedName>
    <definedName name="TRNR_4f70dbb92a9a427893c197b38956450b_5825_6" localSheetId="38" hidden="1">#REF!</definedName>
    <definedName name="TRNR_4f70dbb92a9a427893c197b38956450b_5825_6" localSheetId="124" hidden="1">#REF!</definedName>
    <definedName name="TRNR_4f70dbb92a9a427893c197b38956450b_5825_6" localSheetId="125" hidden="1">#REF!</definedName>
    <definedName name="TRNR_4f70dbb92a9a427893c197b38956450b_5825_6" localSheetId="128" hidden="1">#REF!</definedName>
    <definedName name="TRNR_4f70dbb92a9a427893c197b38956450b_5825_6" hidden="1">#REF!</definedName>
    <definedName name="TRNR_4f773f4c9d514065ab2b51d2781bed90_61_2" localSheetId="31" hidden="1">#REF!</definedName>
    <definedName name="TRNR_4f773f4c9d514065ab2b51d2781bed90_61_2" localSheetId="50" hidden="1">#REF!</definedName>
    <definedName name="TRNR_4f773f4c9d514065ab2b51d2781bed90_61_2" localSheetId="51" hidden="1">#REF!</definedName>
    <definedName name="TRNR_4f773f4c9d514065ab2b51d2781bed90_61_2" localSheetId="53" hidden="1">#REF!</definedName>
    <definedName name="TRNR_4f773f4c9d514065ab2b51d2781bed90_61_2" localSheetId="38" hidden="1">#REF!</definedName>
    <definedName name="TRNR_4f773f4c9d514065ab2b51d2781bed90_61_2" localSheetId="125" hidden="1">#REF!</definedName>
    <definedName name="TRNR_4f773f4c9d514065ab2b51d2781bed90_61_2" localSheetId="126" hidden="1">#REF!</definedName>
    <definedName name="TRNR_4f773f4c9d514065ab2b51d2781bed90_61_2" localSheetId="127" hidden="1">#REF!</definedName>
    <definedName name="TRNR_4f773f4c9d514065ab2b51d2781bed90_61_2" localSheetId="129" hidden="1">#REF!</definedName>
    <definedName name="TRNR_4f773f4c9d514065ab2b51d2781bed90_61_2" localSheetId="130" hidden="1">#REF!</definedName>
    <definedName name="TRNR_4f773f4c9d514065ab2b51d2781bed90_61_2" localSheetId="131" hidden="1">#REF!</definedName>
    <definedName name="TRNR_4f773f4c9d514065ab2b51d2781bed90_61_2" localSheetId="138" hidden="1">#REF!</definedName>
    <definedName name="TRNR_4f773f4c9d514065ab2b51d2781bed90_61_2" localSheetId="40" hidden="1">#REF!</definedName>
    <definedName name="TRNR_4f773f4c9d514065ab2b51d2781bed90_61_2" hidden="1">#REF!</definedName>
    <definedName name="TRNR_4f7d29c66d4a4b619feb047b773a378a_61_2" localSheetId="38" hidden="1">#REF!</definedName>
    <definedName name="TRNR_4f7d29c66d4a4b619feb047b773a378a_61_2" localSheetId="125" hidden="1">#REF!</definedName>
    <definedName name="TRNR_4f7d29c66d4a4b619feb047b773a378a_61_2" localSheetId="126" hidden="1">#REF!</definedName>
    <definedName name="TRNR_4f7d29c66d4a4b619feb047b773a378a_61_2" localSheetId="127" hidden="1">#REF!</definedName>
    <definedName name="TRNR_4f7d29c66d4a4b619feb047b773a378a_61_2" localSheetId="129" hidden="1">#REF!</definedName>
    <definedName name="TRNR_4f7d29c66d4a4b619feb047b773a378a_61_2" localSheetId="130" hidden="1">#REF!</definedName>
    <definedName name="TRNR_4f7d29c66d4a4b619feb047b773a378a_61_2" localSheetId="131" hidden="1">#REF!</definedName>
    <definedName name="TRNR_4f7d29c66d4a4b619feb047b773a378a_61_2" hidden="1">#REF!</definedName>
    <definedName name="TRNR_4f8bcb5d961f47af90151b0219fd201d_287_6" localSheetId="38" hidden="1">#REF!</definedName>
    <definedName name="TRNR_4f8bcb5d961f47af90151b0219fd201d_287_6" localSheetId="125" hidden="1">#REF!</definedName>
    <definedName name="TRNR_4f8bcb5d961f47af90151b0219fd201d_287_6" localSheetId="126" hidden="1">#REF!</definedName>
    <definedName name="TRNR_4f8bcb5d961f47af90151b0219fd201d_287_6" localSheetId="127" hidden="1">#REF!</definedName>
    <definedName name="TRNR_4f8bcb5d961f47af90151b0219fd201d_287_6" localSheetId="129" hidden="1">#REF!</definedName>
    <definedName name="TRNR_4f8bcb5d961f47af90151b0219fd201d_287_6" localSheetId="130" hidden="1">#REF!</definedName>
    <definedName name="TRNR_4f8bcb5d961f47af90151b0219fd201d_287_6" localSheetId="131" hidden="1">#REF!</definedName>
    <definedName name="TRNR_4f8bcb5d961f47af90151b0219fd201d_287_6" hidden="1">#REF!</definedName>
    <definedName name="TRNR_4f929970dc614109a19c773264b989cc_6214_2" hidden="1">#REF!</definedName>
    <definedName name="TRNR_5003a2910bc2403c89cfe95d77893175_61_2" localSheetId="31" hidden="1">#REF!</definedName>
    <definedName name="TRNR_5003a2910bc2403c89cfe95d77893175_61_2" localSheetId="50" hidden="1">#REF!</definedName>
    <definedName name="TRNR_5003a2910bc2403c89cfe95d77893175_61_2" localSheetId="51" hidden="1">#REF!</definedName>
    <definedName name="TRNR_5003a2910bc2403c89cfe95d77893175_61_2" localSheetId="53" hidden="1">#REF!</definedName>
    <definedName name="TRNR_5003a2910bc2403c89cfe95d77893175_61_2" localSheetId="38" hidden="1">#REF!</definedName>
    <definedName name="TRNR_5003a2910bc2403c89cfe95d77893175_61_2" localSheetId="125" hidden="1">#REF!</definedName>
    <definedName name="TRNR_5003a2910bc2403c89cfe95d77893175_61_2" localSheetId="126" hidden="1">#REF!</definedName>
    <definedName name="TRNR_5003a2910bc2403c89cfe95d77893175_61_2" localSheetId="127" hidden="1">#REF!</definedName>
    <definedName name="TRNR_5003a2910bc2403c89cfe95d77893175_61_2" localSheetId="129" hidden="1">#REF!</definedName>
    <definedName name="TRNR_5003a2910bc2403c89cfe95d77893175_61_2" localSheetId="130" hidden="1">#REF!</definedName>
    <definedName name="TRNR_5003a2910bc2403c89cfe95d77893175_61_2" localSheetId="131" hidden="1">#REF!</definedName>
    <definedName name="TRNR_5003a2910bc2403c89cfe95d77893175_61_2" localSheetId="40" hidden="1">#REF!</definedName>
    <definedName name="TRNR_5003a2910bc2403c89cfe95d77893175_61_2" hidden="1">#REF!</definedName>
    <definedName name="TRNR_5032ed1cca464d648ed7eb5becb27a7c_61_2" localSheetId="31" hidden="1">#REF!</definedName>
    <definedName name="TRNR_5032ed1cca464d648ed7eb5becb27a7c_61_2" localSheetId="50" hidden="1">#REF!</definedName>
    <definedName name="TRNR_5032ed1cca464d648ed7eb5becb27a7c_61_2" localSheetId="51" hidden="1">#REF!</definedName>
    <definedName name="TRNR_5032ed1cca464d648ed7eb5becb27a7c_61_2" localSheetId="53" hidden="1">#REF!</definedName>
    <definedName name="TRNR_5032ed1cca464d648ed7eb5becb27a7c_61_2" localSheetId="38" hidden="1">#REF!</definedName>
    <definedName name="TRNR_5032ed1cca464d648ed7eb5becb27a7c_61_2" localSheetId="125" hidden="1">#REF!</definedName>
    <definedName name="TRNR_5032ed1cca464d648ed7eb5becb27a7c_61_2" localSheetId="126" hidden="1">#REF!</definedName>
    <definedName name="TRNR_5032ed1cca464d648ed7eb5becb27a7c_61_2" localSheetId="127" hidden="1">#REF!</definedName>
    <definedName name="TRNR_5032ed1cca464d648ed7eb5becb27a7c_61_2" localSheetId="129" hidden="1">#REF!</definedName>
    <definedName name="TRNR_5032ed1cca464d648ed7eb5becb27a7c_61_2" localSheetId="130" hidden="1">#REF!</definedName>
    <definedName name="TRNR_5032ed1cca464d648ed7eb5becb27a7c_61_2" localSheetId="131" hidden="1">#REF!</definedName>
    <definedName name="TRNR_5032ed1cca464d648ed7eb5becb27a7c_61_2" localSheetId="40" hidden="1">#REF!</definedName>
    <definedName name="TRNR_5032ed1cca464d648ed7eb5becb27a7c_61_2" hidden="1">#REF!</definedName>
    <definedName name="TRNR_5042f2060f31495fb560caa7e28570a4_21_9" localSheetId="38" hidden="1">#REF!</definedName>
    <definedName name="TRNR_5042f2060f31495fb560caa7e28570a4_21_9" localSheetId="125" hidden="1">#REF!</definedName>
    <definedName name="TRNR_5042f2060f31495fb560caa7e28570a4_21_9" localSheetId="126" hidden="1">#REF!</definedName>
    <definedName name="TRNR_5042f2060f31495fb560caa7e28570a4_21_9" localSheetId="127" hidden="1">#REF!</definedName>
    <definedName name="TRNR_5042f2060f31495fb560caa7e28570a4_21_9" localSheetId="129" hidden="1">#REF!</definedName>
    <definedName name="TRNR_5042f2060f31495fb560caa7e28570a4_21_9" localSheetId="130" hidden="1">#REF!</definedName>
    <definedName name="TRNR_5042f2060f31495fb560caa7e28570a4_21_9" localSheetId="131" hidden="1">#REF!</definedName>
    <definedName name="TRNR_5042f2060f31495fb560caa7e28570a4_21_9" hidden="1">#REF!</definedName>
    <definedName name="TRNR_50446af0aa674b238216f25299931768_61_2" localSheetId="31" hidden="1">#REF!</definedName>
    <definedName name="TRNR_50446af0aa674b238216f25299931768_61_2" localSheetId="50" hidden="1">#REF!</definedName>
    <definedName name="TRNR_50446af0aa674b238216f25299931768_61_2" localSheetId="51" hidden="1">#REF!</definedName>
    <definedName name="TRNR_50446af0aa674b238216f25299931768_61_2" localSheetId="53" hidden="1">#REF!</definedName>
    <definedName name="TRNR_50446af0aa674b238216f25299931768_61_2" localSheetId="38" hidden="1">#REF!</definedName>
    <definedName name="TRNR_50446af0aa674b238216f25299931768_61_2" localSheetId="125" hidden="1">#REF!</definedName>
    <definedName name="TRNR_50446af0aa674b238216f25299931768_61_2" localSheetId="126" hidden="1">#REF!</definedName>
    <definedName name="TRNR_50446af0aa674b238216f25299931768_61_2" localSheetId="127" hidden="1">#REF!</definedName>
    <definedName name="TRNR_50446af0aa674b238216f25299931768_61_2" localSheetId="129" hidden="1">#REF!</definedName>
    <definedName name="TRNR_50446af0aa674b238216f25299931768_61_2" localSheetId="130" hidden="1">#REF!</definedName>
    <definedName name="TRNR_50446af0aa674b238216f25299931768_61_2" localSheetId="131" hidden="1">#REF!</definedName>
    <definedName name="TRNR_50446af0aa674b238216f25299931768_61_2" localSheetId="40" hidden="1">#REF!</definedName>
    <definedName name="TRNR_50446af0aa674b238216f25299931768_61_2" hidden="1">#REF!</definedName>
    <definedName name="TRNR_5045b4b6983b4039a25b1605f0aec2a3_525_10" hidden="1">#REF!</definedName>
    <definedName name="TRNR_504eb4fab34f4898a87b2dd260fd219c_5984_6" localSheetId="38" hidden="1">#REF!</definedName>
    <definedName name="TRNR_504eb4fab34f4898a87b2dd260fd219c_5984_6" localSheetId="124" hidden="1">#REF!</definedName>
    <definedName name="TRNR_504eb4fab34f4898a87b2dd260fd219c_5984_6" localSheetId="125" hidden="1">#REF!</definedName>
    <definedName name="TRNR_504eb4fab34f4898a87b2dd260fd219c_5984_6" localSheetId="126" hidden="1">#REF!</definedName>
    <definedName name="TRNR_504eb4fab34f4898a87b2dd260fd219c_5984_6" localSheetId="127" hidden="1">#REF!</definedName>
    <definedName name="TRNR_504eb4fab34f4898a87b2dd260fd219c_5984_6" localSheetId="128" hidden="1">#REF!</definedName>
    <definedName name="TRNR_504eb4fab34f4898a87b2dd260fd219c_5984_6" localSheetId="129" hidden="1">#REF!</definedName>
    <definedName name="TRNR_504eb4fab34f4898a87b2dd260fd219c_5984_6" localSheetId="130" hidden="1">#REF!</definedName>
    <definedName name="TRNR_504eb4fab34f4898a87b2dd260fd219c_5984_6" localSheetId="131" hidden="1">#REF!</definedName>
    <definedName name="TRNR_504eb4fab34f4898a87b2dd260fd219c_5984_6" localSheetId="138" hidden="1">#REF!</definedName>
    <definedName name="TRNR_504eb4fab34f4898a87b2dd260fd219c_5984_6" hidden="1">#REF!</definedName>
    <definedName name="TRNR_5050335a99604a8cbc930ca0a21368b0_61_2" localSheetId="31" hidden="1">#REF!</definedName>
    <definedName name="TRNR_5050335a99604a8cbc930ca0a21368b0_61_2" localSheetId="50" hidden="1">#REF!</definedName>
    <definedName name="TRNR_5050335a99604a8cbc930ca0a21368b0_61_2" localSheetId="51" hidden="1">#REF!</definedName>
    <definedName name="TRNR_5050335a99604a8cbc930ca0a21368b0_61_2" localSheetId="53" hidden="1">#REF!</definedName>
    <definedName name="TRNR_5050335a99604a8cbc930ca0a21368b0_61_2" localSheetId="38" hidden="1">#REF!</definedName>
    <definedName name="TRNR_5050335a99604a8cbc930ca0a21368b0_61_2" localSheetId="125" hidden="1">#REF!</definedName>
    <definedName name="TRNR_5050335a99604a8cbc930ca0a21368b0_61_2" localSheetId="126" hidden="1">#REF!</definedName>
    <definedName name="TRNR_5050335a99604a8cbc930ca0a21368b0_61_2" localSheetId="127" hidden="1">#REF!</definedName>
    <definedName name="TRNR_5050335a99604a8cbc930ca0a21368b0_61_2" localSheetId="129" hidden="1">#REF!</definedName>
    <definedName name="TRNR_5050335a99604a8cbc930ca0a21368b0_61_2" localSheetId="130" hidden="1">#REF!</definedName>
    <definedName name="TRNR_5050335a99604a8cbc930ca0a21368b0_61_2" localSheetId="131" hidden="1">#REF!</definedName>
    <definedName name="TRNR_5050335a99604a8cbc930ca0a21368b0_61_2" localSheetId="138" hidden="1">#REF!</definedName>
    <definedName name="TRNR_5050335a99604a8cbc930ca0a21368b0_61_2" localSheetId="40" hidden="1">#REF!</definedName>
    <definedName name="TRNR_5050335a99604a8cbc930ca0a21368b0_61_2" hidden="1">#REF!</definedName>
    <definedName name="TRNR_509d6a125a0741fd8f13ab5ff4455aa3_5846_12" localSheetId="5" hidden="1">#REF!</definedName>
    <definedName name="TRNR_509d6a125a0741fd8f13ab5ff4455aa3_5846_12" localSheetId="6" hidden="1">#REF!</definedName>
    <definedName name="TRNR_509d6a125a0741fd8f13ab5ff4455aa3_5846_12" localSheetId="7" hidden="1">#REF!</definedName>
    <definedName name="TRNR_509d6a125a0741fd8f13ab5ff4455aa3_5846_12" localSheetId="8" hidden="1">#REF!</definedName>
    <definedName name="TRNR_509d6a125a0741fd8f13ab5ff4455aa3_5846_12" localSheetId="9" hidden="1">#REF!</definedName>
    <definedName name="TRNR_509d6a125a0741fd8f13ab5ff4455aa3_5846_12" localSheetId="30" hidden="1">#REF!</definedName>
    <definedName name="TRNR_509d6a125a0741fd8f13ab5ff4455aa3_5846_12" localSheetId="38" hidden="1">#REF!</definedName>
    <definedName name="TRNR_509d6a125a0741fd8f13ab5ff4455aa3_5846_12" localSheetId="124" hidden="1">#REF!</definedName>
    <definedName name="TRNR_509d6a125a0741fd8f13ab5ff4455aa3_5846_12" localSheetId="125" hidden="1">#REF!</definedName>
    <definedName name="TRNR_509d6a125a0741fd8f13ab5ff4455aa3_5846_12" localSheetId="128" hidden="1">#REF!</definedName>
    <definedName name="TRNR_509d6a125a0741fd8f13ab5ff4455aa3_5846_12" localSheetId="129" hidden="1">#REF!</definedName>
    <definedName name="TRNR_509d6a125a0741fd8f13ab5ff4455aa3_5846_12" hidden="1">#REF!</definedName>
    <definedName name="TRNR_509e3795683b48ecb2194345fc040b77_2610_1" localSheetId="31" hidden="1">#REF!</definedName>
    <definedName name="TRNR_509e3795683b48ecb2194345fc040b77_2610_1" localSheetId="38" hidden="1">#REF!</definedName>
    <definedName name="TRNR_509e3795683b48ecb2194345fc040b77_2610_1" localSheetId="124" hidden="1">#REF!</definedName>
    <definedName name="TRNR_509e3795683b48ecb2194345fc040b77_2610_1" localSheetId="125" hidden="1">#REF!</definedName>
    <definedName name="TRNR_509e3795683b48ecb2194345fc040b77_2610_1" localSheetId="126" hidden="1">#REF!</definedName>
    <definedName name="TRNR_509e3795683b48ecb2194345fc040b77_2610_1" localSheetId="127" hidden="1">#REF!</definedName>
    <definedName name="TRNR_509e3795683b48ecb2194345fc040b77_2610_1" localSheetId="128" hidden="1">#REF!</definedName>
    <definedName name="TRNR_509e3795683b48ecb2194345fc040b77_2610_1" localSheetId="129" hidden="1">#REF!</definedName>
    <definedName name="TRNR_509e3795683b48ecb2194345fc040b77_2610_1" localSheetId="130" hidden="1">#REF!</definedName>
    <definedName name="TRNR_509e3795683b48ecb2194345fc040b77_2610_1" localSheetId="131" hidden="1">#REF!</definedName>
    <definedName name="TRNR_509e3795683b48ecb2194345fc040b77_2610_1" localSheetId="40" hidden="1">#REF!</definedName>
    <definedName name="TRNR_509e3795683b48ecb2194345fc040b77_2610_1" hidden="1">#REF!</definedName>
    <definedName name="TRNR_50b8a4d85328414a97a48227f44b56bd_61_2" localSheetId="38" hidden="1">#REF!</definedName>
    <definedName name="TRNR_50b8a4d85328414a97a48227f44b56bd_61_2" localSheetId="125" hidden="1">#REF!</definedName>
    <definedName name="TRNR_50b8a4d85328414a97a48227f44b56bd_61_2" localSheetId="126" hidden="1">#REF!</definedName>
    <definedName name="TRNR_50b8a4d85328414a97a48227f44b56bd_61_2" localSheetId="127" hidden="1">#REF!</definedName>
    <definedName name="TRNR_50b8a4d85328414a97a48227f44b56bd_61_2" localSheetId="129" hidden="1">#REF!</definedName>
    <definedName name="TRNR_50b8a4d85328414a97a48227f44b56bd_61_2" localSheetId="130" hidden="1">#REF!</definedName>
    <definedName name="TRNR_50b8a4d85328414a97a48227f44b56bd_61_2" localSheetId="131" hidden="1">#REF!</definedName>
    <definedName name="TRNR_50b8a4d85328414a97a48227f44b56bd_61_2" hidden="1">#REF!</definedName>
    <definedName name="TRNR_50c613b4045f49c7abf3b8d84f529b20_977_2" localSheetId="31" hidden="1">#REF!</definedName>
    <definedName name="TRNR_50c613b4045f49c7abf3b8d84f529b20_977_2" localSheetId="38" hidden="1">#REF!</definedName>
    <definedName name="TRNR_50c613b4045f49c7abf3b8d84f529b20_977_2" localSheetId="124" hidden="1">#REF!</definedName>
    <definedName name="TRNR_50c613b4045f49c7abf3b8d84f529b20_977_2" localSheetId="125" hidden="1">#REF!</definedName>
    <definedName name="TRNR_50c613b4045f49c7abf3b8d84f529b20_977_2" localSheetId="126" hidden="1">#REF!</definedName>
    <definedName name="TRNR_50c613b4045f49c7abf3b8d84f529b20_977_2" localSheetId="127" hidden="1">#REF!</definedName>
    <definedName name="TRNR_50c613b4045f49c7abf3b8d84f529b20_977_2" localSheetId="128" hidden="1">#REF!</definedName>
    <definedName name="TRNR_50c613b4045f49c7abf3b8d84f529b20_977_2" localSheetId="129" hidden="1">#REF!</definedName>
    <definedName name="TRNR_50c613b4045f49c7abf3b8d84f529b20_977_2" localSheetId="130" hidden="1">#REF!</definedName>
    <definedName name="TRNR_50c613b4045f49c7abf3b8d84f529b20_977_2" localSheetId="131" hidden="1">#REF!</definedName>
    <definedName name="TRNR_50c613b4045f49c7abf3b8d84f529b20_977_2" localSheetId="138" hidden="1">#REF!</definedName>
    <definedName name="TRNR_50c613b4045f49c7abf3b8d84f529b20_977_2" localSheetId="40" hidden="1">#REF!</definedName>
    <definedName name="TRNR_50c613b4045f49c7abf3b8d84f529b20_977_2" hidden="1">#REF!</definedName>
    <definedName name="TRNR_50c7164de967447cbfe46b698812ae61_1085_27" localSheetId="31" hidden="1">#REF!</definedName>
    <definedName name="TRNR_50c7164de967447cbfe46b698812ae61_1085_27" localSheetId="38" hidden="1">#REF!</definedName>
    <definedName name="TRNR_50c7164de967447cbfe46b698812ae61_1085_27" localSheetId="125" hidden="1">#REF!</definedName>
    <definedName name="TRNR_50c7164de967447cbfe46b698812ae61_1085_27" localSheetId="126" hidden="1">#REF!</definedName>
    <definedName name="TRNR_50c7164de967447cbfe46b698812ae61_1085_27" localSheetId="127" hidden="1">#REF!</definedName>
    <definedName name="TRNR_50c7164de967447cbfe46b698812ae61_1085_27" localSheetId="129" hidden="1">#REF!</definedName>
    <definedName name="TRNR_50c7164de967447cbfe46b698812ae61_1085_27" localSheetId="130" hidden="1">#REF!</definedName>
    <definedName name="TRNR_50c7164de967447cbfe46b698812ae61_1085_27" localSheetId="131" hidden="1">#REF!</definedName>
    <definedName name="TRNR_50c7164de967447cbfe46b698812ae61_1085_27" localSheetId="138" hidden="1">#REF!</definedName>
    <definedName name="TRNR_50c7164de967447cbfe46b698812ae61_1085_27" localSheetId="40" hidden="1">#REF!</definedName>
    <definedName name="TRNR_50c7164de967447cbfe46b698812ae61_1085_27" hidden="1">#REF!</definedName>
    <definedName name="TRNR_50cdff8f272b4cdf9b8b062919509db5_53_3" localSheetId="31" hidden="1">#REF!</definedName>
    <definedName name="TRNR_50cdff8f272b4cdf9b8b062919509db5_53_3" localSheetId="38" hidden="1">#REF!</definedName>
    <definedName name="TRNR_50cdff8f272b4cdf9b8b062919509db5_53_3" localSheetId="125" hidden="1">#REF!</definedName>
    <definedName name="TRNR_50cdff8f272b4cdf9b8b062919509db5_53_3" localSheetId="126" hidden="1">#REF!</definedName>
    <definedName name="TRNR_50cdff8f272b4cdf9b8b062919509db5_53_3" localSheetId="127" hidden="1">#REF!</definedName>
    <definedName name="TRNR_50cdff8f272b4cdf9b8b062919509db5_53_3" localSheetId="129" hidden="1">#REF!</definedName>
    <definedName name="TRNR_50cdff8f272b4cdf9b8b062919509db5_53_3" localSheetId="130" hidden="1">#REF!</definedName>
    <definedName name="TRNR_50cdff8f272b4cdf9b8b062919509db5_53_3" localSheetId="131" hidden="1">#REF!</definedName>
    <definedName name="TRNR_50cdff8f272b4cdf9b8b062919509db5_53_3" localSheetId="40" hidden="1">#REF!</definedName>
    <definedName name="TRNR_50cdff8f272b4cdf9b8b062919509db5_53_3" hidden="1">#REF!</definedName>
    <definedName name="TRNR_50d4dc43666c4675a610b61ea618b4c1_61_2" localSheetId="31" hidden="1">#REF!</definedName>
    <definedName name="TRNR_50d4dc43666c4675a610b61ea618b4c1_61_2" localSheetId="50" hidden="1">#REF!</definedName>
    <definedName name="TRNR_50d4dc43666c4675a610b61ea618b4c1_61_2" localSheetId="51" hidden="1">#REF!</definedName>
    <definedName name="TRNR_50d4dc43666c4675a610b61ea618b4c1_61_2" localSheetId="53" hidden="1">#REF!</definedName>
    <definedName name="TRNR_50d4dc43666c4675a610b61ea618b4c1_61_2" localSheetId="38" hidden="1">#REF!</definedName>
    <definedName name="TRNR_50d4dc43666c4675a610b61ea618b4c1_61_2" localSheetId="125" hidden="1">#REF!</definedName>
    <definedName name="TRNR_50d4dc43666c4675a610b61ea618b4c1_61_2" localSheetId="126" hidden="1">#REF!</definedName>
    <definedName name="TRNR_50d4dc43666c4675a610b61ea618b4c1_61_2" localSheetId="127" hidden="1">#REF!</definedName>
    <definedName name="TRNR_50d4dc43666c4675a610b61ea618b4c1_61_2" localSheetId="129" hidden="1">#REF!</definedName>
    <definedName name="TRNR_50d4dc43666c4675a610b61ea618b4c1_61_2" localSheetId="130" hidden="1">#REF!</definedName>
    <definedName name="TRNR_50d4dc43666c4675a610b61ea618b4c1_61_2" localSheetId="131" hidden="1">#REF!</definedName>
    <definedName name="TRNR_50d4dc43666c4675a610b61ea618b4c1_61_2" localSheetId="40" hidden="1">#REF!</definedName>
    <definedName name="TRNR_50d4dc43666c4675a610b61ea618b4c1_61_2" hidden="1">#REF!</definedName>
    <definedName name="TRNR_50e0b59816774aea86b976f059ee4328_61_2" localSheetId="31" hidden="1">#REF!</definedName>
    <definedName name="TRNR_50e0b59816774aea86b976f059ee4328_61_2" localSheetId="50" hidden="1">#REF!</definedName>
    <definedName name="TRNR_50e0b59816774aea86b976f059ee4328_61_2" localSheetId="51" hidden="1">#REF!</definedName>
    <definedName name="TRNR_50e0b59816774aea86b976f059ee4328_61_2" localSheetId="53" hidden="1">#REF!</definedName>
    <definedName name="TRNR_50e0b59816774aea86b976f059ee4328_61_2" localSheetId="38" hidden="1">#REF!</definedName>
    <definedName name="TRNR_50e0b59816774aea86b976f059ee4328_61_2" localSheetId="125" hidden="1">#REF!</definedName>
    <definedName name="TRNR_50e0b59816774aea86b976f059ee4328_61_2" localSheetId="126" hidden="1">#REF!</definedName>
    <definedName name="TRNR_50e0b59816774aea86b976f059ee4328_61_2" localSheetId="127" hidden="1">#REF!</definedName>
    <definedName name="TRNR_50e0b59816774aea86b976f059ee4328_61_2" localSheetId="129" hidden="1">#REF!</definedName>
    <definedName name="TRNR_50e0b59816774aea86b976f059ee4328_61_2" localSheetId="130" hidden="1">#REF!</definedName>
    <definedName name="TRNR_50e0b59816774aea86b976f059ee4328_61_2" localSheetId="131" hidden="1">#REF!</definedName>
    <definedName name="TRNR_50e0b59816774aea86b976f059ee4328_61_2" localSheetId="40" hidden="1">#REF!</definedName>
    <definedName name="TRNR_50e0b59816774aea86b976f059ee4328_61_2" hidden="1">#REF!</definedName>
    <definedName name="TRNR_50f728a7ab844953be1f91e46ee27155_1074_27" localSheetId="31" hidden="1">#REF!</definedName>
    <definedName name="TRNR_50f728a7ab844953be1f91e46ee27155_1074_27" localSheetId="38" hidden="1">#REF!</definedName>
    <definedName name="TRNR_50f728a7ab844953be1f91e46ee27155_1074_27" localSheetId="125" hidden="1">#REF!</definedName>
    <definedName name="TRNR_50f728a7ab844953be1f91e46ee27155_1074_27" localSheetId="126" hidden="1">#REF!</definedName>
    <definedName name="TRNR_50f728a7ab844953be1f91e46ee27155_1074_27" localSheetId="127" hidden="1">#REF!</definedName>
    <definedName name="TRNR_50f728a7ab844953be1f91e46ee27155_1074_27" localSheetId="129" hidden="1">#REF!</definedName>
    <definedName name="TRNR_50f728a7ab844953be1f91e46ee27155_1074_27" localSheetId="130" hidden="1">#REF!</definedName>
    <definedName name="TRNR_50f728a7ab844953be1f91e46ee27155_1074_27" localSheetId="131" hidden="1">#REF!</definedName>
    <definedName name="TRNR_50f728a7ab844953be1f91e46ee27155_1074_27" localSheetId="40" hidden="1">#REF!</definedName>
    <definedName name="TRNR_50f728a7ab844953be1f91e46ee27155_1074_27" hidden="1">#REF!</definedName>
    <definedName name="TRNR_5102c9da9ff54641a6bf2f0ca8c4ba1d_61_2" localSheetId="31" hidden="1">#REF!</definedName>
    <definedName name="TRNR_5102c9da9ff54641a6bf2f0ca8c4ba1d_61_2" localSheetId="50" hidden="1">#REF!</definedName>
    <definedName name="TRNR_5102c9da9ff54641a6bf2f0ca8c4ba1d_61_2" localSheetId="51" hidden="1">#REF!</definedName>
    <definedName name="TRNR_5102c9da9ff54641a6bf2f0ca8c4ba1d_61_2" localSheetId="53" hidden="1">#REF!</definedName>
    <definedName name="TRNR_5102c9da9ff54641a6bf2f0ca8c4ba1d_61_2" localSheetId="38" hidden="1">#REF!</definedName>
    <definedName name="TRNR_5102c9da9ff54641a6bf2f0ca8c4ba1d_61_2" localSheetId="125" hidden="1">#REF!</definedName>
    <definedName name="TRNR_5102c9da9ff54641a6bf2f0ca8c4ba1d_61_2" localSheetId="126" hidden="1">#REF!</definedName>
    <definedName name="TRNR_5102c9da9ff54641a6bf2f0ca8c4ba1d_61_2" localSheetId="127" hidden="1">#REF!</definedName>
    <definedName name="TRNR_5102c9da9ff54641a6bf2f0ca8c4ba1d_61_2" localSheetId="129" hidden="1">#REF!</definedName>
    <definedName name="TRNR_5102c9da9ff54641a6bf2f0ca8c4ba1d_61_2" localSheetId="130" hidden="1">#REF!</definedName>
    <definedName name="TRNR_5102c9da9ff54641a6bf2f0ca8c4ba1d_61_2" localSheetId="131" hidden="1">#REF!</definedName>
    <definedName name="TRNR_5102c9da9ff54641a6bf2f0ca8c4ba1d_61_2" localSheetId="40" hidden="1">#REF!</definedName>
    <definedName name="TRNR_5102c9da9ff54641a6bf2f0ca8c4ba1d_61_2" hidden="1">#REF!</definedName>
    <definedName name="TRNR_51083dcd1c3d43848b883c2f38d28644_61_2" localSheetId="31" hidden="1">#REF!</definedName>
    <definedName name="TRNR_51083dcd1c3d43848b883c2f38d28644_61_2" localSheetId="50" hidden="1">#REF!</definedName>
    <definedName name="TRNR_51083dcd1c3d43848b883c2f38d28644_61_2" localSheetId="51" hidden="1">#REF!</definedName>
    <definedName name="TRNR_51083dcd1c3d43848b883c2f38d28644_61_2" localSheetId="53" hidden="1">#REF!</definedName>
    <definedName name="TRNR_51083dcd1c3d43848b883c2f38d28644_61_2" localSheetId="38" hidden="1">#REF!</definedName>
    <definedName name="TRNR_51083dcd1c3d43848b883c2f38d28644_61_2" localSheetId="125" hidden="1">#REF!</definedName>
    <definedName name="TRNR_51083dcd1c3d43848b883c2f38d28644_61_2" localSheetId="126" hidden="1">#REF!</definedName>
    <definedName name="TRNR_51083dcd1c3d43848b883c2f38d28644_61_2" localSheetId="127" hidden="1">#REF!</definedName>
    <definedName name="TRNR_51083dcd1c3d43848b883c2f38d28644_61_2" localSheetId="129" hidden="1">#REF!</definedName>
    <definedName name="TRNR_51083dcd1c3d43848b883c2f38d28644_61_2" localSheetId="130" hidden="1">#REF!</definedName>
    <definedName name="TRNR_51083dcd1c3d43848b883c2f38d28644_61_2" localSheetId="131" hidden="1">#REF!</definedName>
    <definedName name="TRNR_51083dcd1c3d43848b883c2f38d28644_61_2" localSheetId="40" hidden="1">#REF!</definedName>
    <definedName name="TRNR_51083dcd1c3d43848b883c2f38d28644_61_2" hidden="1">#REF!</definedName>
    <definedName name="TRNR_512a533256694c799256968056099533_61_2" localSheetId="31" hidden="1">#REF!</definedName>
    <definedName name="TRNR_512a533256694c799256968056099533_61_2" localSheetId="50" hidden="1">#REF!</definedName>
    <definedName name="TRNR_512a533256694c799256968056099533_61_2" localSheetId="51" hidden="1">#REF!</definedName>
    <definedName name="TRNR_512a533256694c799256968056099533_61_2" localSheetId="53" hidden="1">#REF!</definedName>
    <definedName name="TRNR_512a533256694c799256968056099533_61_2" localSheetId="38" hidden="1">#REF!</definedName>
    <definedName name="TRNR_512a533256694c799256968056099533_61_2" localSheetId="125" hidden="1">#REF!</definedName>
    <definedName name="TRNR_512a533256694c799256968056099533_61_2" localSheetId="126" hidden="1">#REF!</definedName>
    <definedName name="TRNR_512a533256694c799256968056099533_61_2" localSheetId="127" hidden="1">#REF!</definedName>
    <definedName name="TRNR_512a533256694c799256968056099533_61_2" localSheetId="129" hidden="1">#REF!</definedName>
    <definedName name="TRNR_512a533256694c799256968056099533_61_2" localSheetId="130" hidden="1">#REF!</definedName>
    <definedName name="TRNR_512a533256694c799256968056099533_61_2" localSheetId="131" hidden="1">#REF!</definedName>
    <definedName name="TRNR_512a533256694c799256968056099533_61_2" localSheetId="40" hidden="1">#REF!</definedName>
    <definedName name="TRNR_512a533256694c799256968056099533_61_2" hidden="1">#REF!</definedName>
    <definedName name="TRNR_51439525d2834fea831bc8619df4e062_276_6" localSheetId="38" hidden="1">#REF!</definedName>
    <definedName name="TRNR_51439525d2834fea831bc8619df4e062_276_6" localSheetId="125" hidden="1">#REF!</definedName>
    <definedName name="TRNR_51439525d2834fea831bc8619df4e062_276_6" localSheetId="126" hidden="1">#REF!</definedName>
    <definedName name="TRNR_51439525d2834fea831bc8619df4e062_276_6" localSheetId="127" hidden="1">#REF!</definedName>
    <definedName name="TRNR_51439525d2834fea831bc8619df4e062_276_6" localSheetId="129" hidden="1">#REF!</definedName>
    <definedName name="TRNR_51439525d2834fea831bc8619df4e062_276_6" localSheetId="130" hidden="1">#REF!</definedName>
    <definedName name="TRNR_51439525d2834fea831bc8619df4e062_276_6" localSheetId="131" hidden="1">#REF!</definedName>
    <definedName name="TRNR_51439525d2834fea831bc8619df4e062_276_6" hidden="1">#REF!</definedName>
    <definedName name="TRNR_516bb35caade4e768826c5a8f948709e_61_2" localSheetId="38" hidden="1">#REF!</definedName>
    <definedName name="TRNR_516bb35caade4e768826c5a8f948709e_61_2" localSheetId="125" hidden="1">#REF!</definedName>
    <definedName name="TRNR_516bb35caade4e768826c5a8f948709e_61_2" localSheetId="126" hidden="1">#REF!</definedName>
    <definedName name="TRNR_516bb35caade4e768826c5a8f948709e_61_2" localSheetId="127" hidden="1">#REF!</definedName>
    <definedName name="TRNR_516bb35caade4e768826c5a8f948709e_61_2" localSheetId="129" hidden="1">#REF!</definedName>
    <definedName name="TRNR_516bb35caade4e768826c5a8f948709e_61_2" localSheetId="130" hidden="1">#REF!</definedName>
    <definedName name="TRNR_516bb35caade4e768826c5a8f948709e_61_2" localSheetId="131" hidden="1">#REF!</definedName>
    <definedName name="TRNR_516bb35caade4e768826c5a8f948709e_61_2" hidden="1">#REF!</definedName>
    <definedName name="TRNR_518464254664405ab96db0d7e9f715f2_151_6" localSheetId="31" hidden="1">#REF!</definedName>
    <definedName name="TRNR_518464254664405ab96db0d7e9f715f2_151_6" localSheetId="54" hidden="1">#REF!</definedName>
    <definedName name="TRNR_518464254664405ab96db0d7e9f715f2_151_6" localSheetId="38" hidden="1">#REF!</definedName>
    <definedName name="TRNR_518464254664405ab96db0d7e9f715f2_151_6" localSheetId="124" hidden="1">#REF!</definedName>
    <definedName name="TRNR_518464254664405ab96db0d7e9f715f2_151_6" localSheetId="125" hidden="1">#REF!</definedName>
    <definedName name="TRNR_518464254664405ab96db0d7e9f715f2_151_6" localSheetId="126" hidden="1">#REF!</definedName>
    <definedName name="TRNR_518464254664405ab96db0d7e9f715f2_151_6" localSheetId="127" hidden="1">#REF!</definedName>
    <definedName name="TRNR_518464254664405ab96db0d7e9f715f2_151_6" localSheetId="128" hidden="1">#REF!</definedName>
    <definedName name="TRNR_518464254664405ab96db0d7e9f715f2_151_6" localSheetId="129" hidden="1">#REF!</definedName>
    <definedName name="TRNR_518464254664405ab96db0d7e9f715f2_151_6" localSheetId="130" hidden="1">#REF!</definedName>
    <definedName name="TRNR_518464254664405ab96db0d7e9f715f2_151_6" localSheetId="131" hidden="1">#REF!</definedName>
    <definedName name="TRNR_518464254664405ab96db0d7e9f715f2_151_6" localSheetId="40" hidden="1">#REF!</definedName>
    <definedName name="TRNR_518464254664405ab96db0d7e9f715f2_151_6" hidden="1">#REF!</definedName>
    <definedName name="TRNR_518546d7761746ffb17706a7483ac2eb_61_2" localSheetId="31" hidden="1">#REF!</definedName>
    <definedName name="TRNR_518546d7761746ffb17706a7483ac2eb_61_2" localSheetId="50" hidden="1">#REF!</definedName>
    <definedName name="TRNR_518546d7761746ffb17706a7483ac2eb_61_2" localSheetId="51" hidden="1">#REF!</definedName>
    <definedName name="TRNR_518546d7761746ffb17706a7483ac2eb_61_2" localSheetId="53" hidden="1">#REF!</definedName>
    <definedName name="TRNR_518546d7761746ffb17706a7483ac2eb_61_2" localSheetId="38" hidden="1">#REF!</definedName>
    <definedName name="TRNR_518546d7761746ffb17706a7483ac2eb_61_2" localSheetId="125" hidden="1">#REF!</definedName>
    <definedName name="TRNR_518546d7761746ffb17706a7483ac2eb_61_2" localSheetId="126" hidden="1">#REF!</definedName>
    <definedName name="TRNR_518546d7761746ffb17706a7483ac2eb_61_2" localSheetId="127" hidden="1">#REF!</definedName>
    <definedName name="TRNR_518546d7761746ffb17706a7483ac2eb_61_2" localSheetId="129" hidden="1">#REF!</definedName>
    <definedName name="TRNR_518546d7761746ffb17706a7483ac2eb_61_2" localSheetId="130" hidden="1">#REF!</definedName>
    <definedName name="TRNR_518546d7761746ffb17706a7483ac2eb_61_2" localSheetId="131" hidden="1">#REF!</definedName>
    <definedName name="TRNR_518546d7761746ffb17706a7483ac2eb_61_2" localSheetId="40" hidden="1">#REF!</definedName>
    <definedName name="TRNR_518546d7761746ffb17706a7483ac2eb_61_2" hidden="1">#REF!</definedName>
    <definedName name="TRNR_518bc3fa4f6948388e5d39f010b53d86_61_2" localSheetId="31" hidden="1">#REF!</definedName>
    <definedName name="TRNR_518bc3fa4f6948388e5d39f010b53d86_61_2" localSheetId="50" hidden="1">#REF!</definedName>
    <definedName name="TRNR_518bc3fa4f6948388e5d39f010b53d86_61_2" localSheetId="51" hidden="1">#REF!</definedName>
    <definedName name="TRNR_518bc3fa4f6948388e5d39f010b53d86_61_2" localSheetId="53" hidden="1">#REF!</definedName>
    <definedName name="TRNR_518bc3fa4f6948388e5d39f010b53d86_61_2" localSheetId="38" hidden="1">#REF!</definedName>
    <definedName name="TRNR_518bc3fa4f6948388e5d39f010b53d86_61_2" localSheetId="125" hidden="1">#REF!</definedName>
    <definedName name="TRNR_518bc3fa4f6948388e5d39f010b53d86_61_2" localSheetId="126" hidden="1">#REF!</definedName>
    <definedName name="TRNR_518bc3fa4f6948388e5d39f010b53d86_61_2" localSheetId="127" hidden="1">#REF!</definedName>
    <definedName name="TRNR_518bc3fa4f6948388e5d39f010b53d86_61_2" localSheetId="129" hidden="1">#REF!</definedName>
    <definedName name="TRNR_518bc3fa4f6948388e5d39f010b53d86_61_2" localSheetId="130" hidden="1">#REF!</definedName>
    <definedName name="TRNR_518bc3fa4f6948388e5d39f010b53d86_61_2" localSheetId="131" hidden="1">#REF!</definedName>
    <definedName name="TRNR_518bc3fa4f6948388e5d39f010b53d86_61_2" localSheetId="40" hidden="1">#REF!</definedName>
    <definedName name="TRNR_518bc3fa4f6948388e5d39f010b53d86_61_2" hidden="1">#REF!</definedName>
    <definedName name="TRNR_518d38e2e23d478ea89783fc28e24702_61_7" localSheetId="31" hidden="1">#REF!</definedName>
    <definedName name="TRNR_518d38e2e23d478ea89783fc28e24702_61_7" localSheetId="50" hidden="1">#REF!</definedName>
    <definedName name="TRNR_518d38e2e23d478ea89783fc28e24702_61_7" localSheetId="51" hidden="1">#REF!</definedName>
    <definedName name="TRNR_518d38e2e23d478ea89783fc28e24702_61_7" localSheetId="53" hidden="1">#REF!</definedName>
    <definedName name="TRNR_518d38e2e23d478ea89783fc28e24702_61_7" localSheetId="33" hidden="1">#REF!</definedName>
    <definedName name="TRNR_518d38e2e23d478ea89783fc28e24702_61_7" localSheetId="34" hidden="1">#REF!</definedName>
    <definedName name="TRNR_518d38e2e23d478ea89783fc28e24702_61_7" localSheetId="38" hidden="1">#REF!</definedName>
    <definedName name="TRNR_518d38e2e23d478ea89783fc28e24702_61_7" localSheetId="125" hidden="1">#REF!</definedName>
    <definedName name="TRNR_518d38e2e23d478ea89783fc28e24702_61_7" localSheetId="126" hidden="1">#REF!</definedName>
    <definedName name="TRNR_518d38e2e23d478ea89783fc28e24702_61_7" localSheetId="127" hidden="1">#REF!</definedName>
    <definedName name="TRNR_518d38e2e23d478ea89783fc28e24702_61_7" localSheetId="128" hidden="1">#REF!</definedName>
    <definedName name="TRNR_518d38e2e23d478ea89783fc28e24702_61_7" localSheetId="129" hidden="1">#REF!</definedName>
    <definedName name="TRNR_518d38e2e23d478ea89783fc28e24702_61_7" localSheetId="130" hidden="1">#REF!</definedName>
    <definedName name="TRNR_518d38e2e23d478ea89783fc28e24702_61_7" localSheetId="131" hidden="1">#REF!</definedName>
    <definedName name="TRNR_518d38e2e23d478ea89783fc28e24702_61_7" localSheetId="40" hidden="1">#REF!</definedName>
    <definedName name="TRNR_518d38e2e23d478ea89783fc28e24702_61_7" hidden="1">#REF!</definedName>
    <definedName name="TRNR_518f37aadb1c4b569fade2fdaa18e19f_10_4" localSheetId="31" hidden="1">#REF!</definedName>
    <definedName name="TRNR_518f37aadb1c4b569fade2fdaa18e19f_10_4" localSheetId="54" hidden="1">#REF!</definedName>
    <definedName name="TRNR_518f37aadb1c4b569fade2fdaa18e19f_10_4" localSheetId="38" hidden="1">#REF!</definedName>
    <definedName name="TRNR_518f37aadb1c4b569fade2fdaa18e19f_10_4" localSheetId="124" hidden="1">#REF!</definedName>
    <definedName name="TRNR_518f37aadb1c4b569fade2fdaa18e19f_10_4" localSheetId="125" hidden="1">#REF!</definedName>
    <definedName name="TRNR_518f37aadb1c4b569fade2fdaa18e19f_10_4" localSheetId="126" hidden="1">#REF!</definedName>
    <definedName name="TRNR_518f37aadb1c4b569fade2fdaa18e19f_10_4" localSheetId="127" hidden="1">#REF!</definedName>
    <definedName name="TRNR_518f37aadb1c4b569fade2fdaa18e19f_10_4" localSheetId="128" hidden="1">#REF!</definedName>
    <definedName name="TRNR_518f37aadb1c4b569fade2fdaa18e19f_10_4" localSheetId="129" hidden="1">#REF!</definedName>
    <definedName name="TRNR_518f37aadb1c4b569fade2fdaa18e19f_10_4" localSheetId="130" hidden="1">#REF!</definedName>
    <definedName name="TRNR_518f37aadb1c4b569fade2fdaa18e19f_10_4" localSheetId="131" hidden="1">#REF!</definedName>
    <definedName name="TRNR_518f37aadb1c4b569fade2fdaa18e19f_10_4" localSheetId="40" hidden="1">#REF!</definedName>
    <definedName name="TRNR_518f37aadb1c4b569fade2fdaa18e19f_10_4" hidden="1">#REF!</definedName>
    <definedName name="TRNR_519302343efd4217a4d4910978932501_61_2" localSheetId="31" hidden="1">#REF!</definedName>
    <definedName name="TRNR_519302343efd4217a4d4910978932501_61_2" localSheetId="50" hidden="1">#REF!</definedName>
    <definedName name="TRNR_519302343efd4217a4d4910978932501_61_2" localSheetId="51" hidden="1">#REF!</definedName>
    <definedName name="TRNR_519302343efd4217a4d4910978932501_61_2" localSheetId="53" hidden="1">#REF!</definedName>
    <definedName name="TRNR_519302343efd4217a4d4910978932501_61_2" localSheetId="38" hidden="1">#REF!</definedName>
    <definedName name="TRNR_519302343efd4217a4d4910978932501_61_2" localSheetId="125" hidden="1">#REF!</definedName>
    <definedName name="TRNR_519302343efd4217a4d4910978932501_61_2" localSheetId="126" hidden="1">#REF!</definedName>
    <definedName name="TRNR_519302343efd4217a4d4910978932501_61_2" localSheetId="127" hidden="1">#REF!</definedName>
    <definedName name="TRNR_519302343efd4217a4d4910978932501_61_2" localSheetId="129" hidden="1">#REF!</definedName>
    <definedName name="TRNR_519302343efd4217a4d4910978932501_61_2" localSheetId="130" hidden="1">#REF!</definedName>
    <definedName name="TRNR_519302343efd4217a4d4910978932501_61_2" localSheetId="131" hidden="1">#REF!</definedName>
    <definedName name="TRNR_519302343efd4217a4d4910978932501_61_2" localSheetId="40" hidden="1">#REF!</definedName>
    <definedName name="TRNR_519302343efd4217a4d4910978932501_61_2" hidden="1">#REF!</definedName>
    <definedName name="TRNR_51936a29466f491387cec5463ce0aa88_61_2" localSheetId="31" hidden="1">#REF!</definedName>
    <definedName name="TRNR_51936a29466f491387cec5463ce0aa88_61_2" localSheetId="50" hidden="1">#REF!</definedName>
    <definedName name="TRNR_51936a29466f491387cec5463ce0aa88_61_2" localSheetId="51" hidden="1">#REF!</definedName>
    <definedName name="TRNR_51936a29466f491387cec5463ce0aa88_61_2" localSheetId="53" hidden="1">#REF!</definedName>
    <definedName name="TRNR_51936a29466f491387cec5463ce0aa88_61_2" localSheetId="38" hidden="1">#REF!</definedName>
    <definedName name="TRNR_51936a29466f491387cec5463ce0aa88_61_2" localSheetId="125" hidden="1">#REF!</definedName>
    <definedName name="TRNR_51936a29466f491387cec5463ce0aa88_61_2" localSheetId="126" hidden="1">#REF!</definedName>
    <definedName name="TRNR_51936a29466f491387cec5463ce0aa88_61_2" localSheetId="127" hidden="1">#REF!</definedName>
    <definedName name="TRNR_51936a29466f491387cec5463ce0aa88_61_2" localSheetId="129" hidden="1">#REF!</definedName>
    <definedName name="TRNR_51936a29466f491387cec5463ce0aa88_61_2" localSheetId="130" hidden="1">#REF!</definedName>
    <definedName name="TRNR_51936a29466f491387cec5463ce0aa88_61_2" localSheetId="131" hidden="1">#REF!</definedName>
    <definedName name="TRNR_51936a29466f491387cec5463ce0aa88_61_2" localSheetId="40" hidden="1">#REF!</definedName>
    <definedName name="TRNR_51936a29466f491387cec5463ce0aa88_61_2" hidden="1">#REF!</definedName>
    <definedName name="TRNR_51a7ff312a0441f1a7ec71519cfd60af_61_2" localSheetId="31" hidden="1">#REF!</definedName>
    <definedName name="TRNR_51a7ff312a0441f1a7ec71519cfd60af_61_2" localSheetId="50" hidden="1">#REF!</definedName>
    <definedName name="TRNR_51a7ff312a0441f1a7ec71519cfd60af_61_2" localSheetId="51" hidden="1">#REF!</definedName>
    <definedName name="TRNR_51a7ff312a0441f1a7ec71519cfd60af_61_2" localSheetId="53" hidden="1">#REF!</definedName>
    <definedName name="TRNR_51a7ff312a0441f1a7ec71519cfd60af_61_2" localSheetId="38" hidden="1">#REF!</definedName>
    <definedName name="TRNR_51a7ff312a0441f1a7ec71519cfd60af_61_2" localSheetId="125" hidden="1">#REF!</definedName>
    <definedName name="TRNR_51a7ff312a0441f1a7ec71519cfd60af_61_2" localSheetId="126" hidden="1">#REF!</definedName>
    <definedName name="TRNR_51a7ff312a0441f1a7ec71519cfd60af_61_2" localSheetId="127" hidden="1">#REF!</definedName>
    <definedName name="TRNR_51a7ff312a0441f1a7ec71519cfd60af_61_2" localSheetId="129" hidden="1">#REF!</definedName>
    <definedName name="TRNR_51a7ff312a0441f1a7ec71519cfd60af_61_2" localSheetId="130" hidden="1">#REF!</definedName>
    <definedName name="TRNR_51a7ff312a0441f1a7ec71519cfd60af_61_2" localSheetId="131" hidden="1">#REF!</definedName>
    <definedName name="TRNR_51a7ff312a0441f1a7ec71519cfd60af_61_2" localSheetId="40" hidden="1">#REF!</definedName>
    <definedName name="TRNR_51a7ff312a0441f1a7ec71519cfd60af_61_2" hidden="1">#REF!</definedName>
    <definedName name="TRNR_51b785ecdc67485eb3d7d3c1c7ccecc3_61_2" localSheetId="31" hidden="1">#REF!</definedName>
    <definedName name="TRNR_51b785ecdc67485eb3d7d3c1c7ccecc3_61_2" localSheetId="50" hidden="1">#REF!</definedName>
    <definedName name="TRNR_51b785ecdc67485eb3d7d3c1c7ccecc3_61_2" localSheetId="51" hidden="1">#REF!</definedName>
    <definedName name="TRNR_51b785ecdc67485eb3d7d3c1c7ccecc3_61_2" localSheetId="53" hidden="1">#REF!</definedName>
    <definedName name="TRNR_51b785ecdc67485eb3d7d3c1c7ccecc3_61_2" localSheetId="38" hidden="1">#REF!</definedName>
    <definedName name="TRNR_51b785ecdc67485eb3d7d3c1c7ccecc3_61_2" localSheetId="125" hidden="1">#REF!</definedName>
    <definedName name="TRNR_51b785ecdc67485eb3d7d3c1c7ccecc3_61_2" localSheetId="126" hidden="1">#REF!</definedName>
    <definedName name="TRNR_51b785ecdc67485eb3d7d3c1c7ccecc3_61_2" localSheetId="127" hidden="1">#REF!</definedName>
    <definedName name="TRNR_51b785ecdc67485eb3d7d3c1c7ccecc3_61_2" localSheetId="129" hidden="1">#REF!</definedName>
    <definedName name="TRNR_51b785ecdc67485eb3d7d3c1c7ccecc3_61_2" localSheetId="130" hidden="1">#REF!</definedName>
    <definedName name="TRNR_51b785ecdc67485eb3d7d3c1c7ccecc3_61_2" localSheetId="131" hidden="1">#REF!</definedName>
    <definedName name="TRNR_51b785ecdc67485eb3d7d3c1c7ccecc3_61_2" localSheetId="40" hidden="1">#REF!</definedName>
    <definedName name="TRNR_51b785ecdc67485eb3d7d3c1c7ccecc3_61_2" hidden="1">#REF!</definedName>
    <definedName name="TRNR_51bd746220c343d88945f68f90838703_6045_2" localSheetId="31" hidden="1">#REF!</definedName>
    <definedName name="TRNR_51bd746220c343d88945f68f90838703_6045_2" localSheetId="50" hidden="1">#REF!</definedName>
    <definedName name="TRNR_51bd746220c343d88945f68f90838703_6045_2" localSheetId="51" hidden="1">#REF!</definedName>
    <definedName name="TRNR_51bd746220c343d88945f68f90838703_6045_2" localSheetId="53" hidden="1">#REF!</definedName>
    <definedName name="TRNR_51bd746220c343d88945f68f90838703_6045_2" localSheetId="54" hidden="1">#REF!</definedName>
    <definedName name="TRNR_51bd746220c343d88945f68f90838703_6045_2" localSheetId="33" hidden="1">#REF!</definedName>
    <definedName name="TRNR_51bd746220c343d88945f68f90838703_6045_2" localSheetId="34" hidden="1">#REF!</definedName>
    <definedName name="TRNR_51bd746220c343d88945f68f90838703_6045_2" localSheetId="38" hidden="1">#REF!</definedName>
    <definedName name="TRNR_51bd746220c343d88945f68f90838703_6045_2" localSheetId="124" hidden="1">#REF!</definedName>
    <definedName name="TRNR_51bd746220c343d88945f68f90838703_6045_2" localSheetId="125" hidden="1">#REF!</definedName>
    <definedName name="TRNR_51bd746220c343d88945f68f90838703_6045_2" localSheetId="126" hidden="1">#REF!</definedName>
    <definedName name="TRNR_51bd746220c343d88945f68f90838703_6045_2" localSheetId="127" hidden="1">#REF!</definedName>
    <definedName name="TRNR_51bd746220c343d88945f68f90838703_6045_2" localSheetId="128" hidden="1">#REF!</definedName>
    <definedName name="TRNR_51bd746220c343d88945f68f90838703_6045_2" localSheetId="129" hidden="1">#REF!</definedName>
    <definedName name="TRNR_51bd746220c343d88945f68f90838703_6045_2" localSheetId="130" hidden="1">#REF!</definedName>
    <definedName name="TRNR_51bd746220c343d88945f68f90838703_6045_2" localSheetId="131" hidden="1">#REF!</definedName>
    <definedName name="TRNR_51bd746220c343d88945f68f90838703_6045_2" localSheetId="40" hidden="1">#REF!</definedName>
    <definedName name="TRNR_51bd746220c343d88945f68f90838703_6045_2" hidden="1">#REF!</definedName>
    <definedName name="TRNR_51c75d8b324a4155a7cc5e815cdcdd81_915_10" localSheetId="31" hidden="1">#REF!</definedName>
    <definedName name="TRNR_51c75d8b324a4155a7cc5e815cdcdd81_915_10" localSheetId="38" hidden="1">#REF!</definedName>
    <definedName name="TRNR_51c75d8b324a4155a7cc5e815cdcdd81_915_10" localSheetId="124" hidden="1">#REF!</definedName>
    <definedName name="TRNR_51c75d8b324a4155a7cc5e815cdcdd81_915_10" localSheetId="125" hidden="1">#REF!</definedName>
    <definedName name="TRNR_51c75d8b324a4155a7cc5e815cdcdd81_915_10" localSheetId="126" hidden="1">#REF!</definedName>
    <definedName name="TRNR_51c75d8b324a4155a7cc5e815cdcdd81_915_10" localSheetId="127" hidden="1">#REF!</definedName>
    <definedName name="TRNR_51c75d8b324a4155a7cc5e815cdcdd81_915_10" localSheetId="128" hidden="1">#REF!</definedName>
    <definedName name="TRNR_51c75d8b324a4155a7cc5e815cdcdd81_915_10" localSheetId="129" hidden="1">#REF!</definedName>
    <definedName name="TRNR_51c75d8b324a4155a7cc5e815cdcdd81_915_10" localSheetId="130" hidden="1">#REF!</definedName>
    <definedName name="TRNR_51c75d8b324a4155a7cc5e815cdcdd81_915_10" localSheetId="131" hidden="1">#REF!</definedName>
    <definedName name="TRNR_51c75d8b324a4155a7cc5e815cdcdd81_915_10" localSheetId="40" hidden="1">#REF!</definedName>
    <definedName name="TRNR_51c75d8b324a4155a7cc5e815cdcdd81_915_10" hidden="1">#REF!</definedName>
    <definedName name="TRNR_51c9d27747d7490db9600ca486c1fdde_1035_27" localSheetId="31" hidden="1">#REF!</definedName>
    <definedName name="TRNR_51c9d27747d7490db9600ca486c1fdde_1035_27" localSheetId="38" hidden="1">#REF!</definedName>
    <definedName name="TRNR_51c9d27747d7490db9600ca486c1fdde_1035_27" localSheetId="125" hidden="1">#REF!</definedName>
    <definedName name="TRNR_51c9d27747d7490db9600ca486c1fdde_1035_27" localSheetId="126" hidden="1">#REF!</definedName>
    <definedName name="TRNR_51c9d27747d7490db9600ca486c1fdde_1035_27" localSheetId="127" hidden="1">#REF!</definedName>
    <definedName name="TRNR_51c9d27747d7490db9600ca486c1fdde_1035_27" localSheetId="129" hidden="1">#REF!</definedName>
    <definedName name="TRNR_51c9d27747d7490db9600ca486c1fdde_1035_27" localSheetId="130" hidden="1">#REF!</definedName>
    <definedName name="TRNR_51c9d27747d7490db9600ca486c1fdde_1035_27" localSheetId="131" hidden="1">#REF!</definedName>
    <definedName name="TRNR_51c9d27747d7490db9600ca486c1fdde_1035_27" localSheetId="40" hidden="1">#REF!</definedName>
    <definedName name="TRNR_51c9d27747d7490db9600ca486c1fdde_1035_27" hidden="1">#REF!</definedName>
    <definedName name="TRNR_51cdc0d1652e46d99281a37503daa8e4_61_2" localSheetId="31" hidden="1">#REF!</definedName>
    <definedName name="TRNR_51cdc0d1652e46d99281a37503daa8e4_61_2" localSheetId="50" hidden="1">#REF!</definedName>
    <definedName name="TRNR_51cdc0d1652e46d99281a37503daa8e4_61_2" localSheetId="51" hidden="1">#REF!</definedName>
    <definedName name="TRNR_51cdc0d1652e46d99281a37503daa8e4_61_2" localSheetId="53" hidden="1">#REF!</definedName>
    <definedName name="TRNR_51cdc0d1652e46d99281a37503daa8e4_61_2" localSheetId="38" hidden="1">#REF!</definedName>
    <definedName name="TRNR_51cdc0d1652e46d99281a37503daa8e4_61_2" localSheetId="125" hidden="1">#REF!</definedName>
    <definedName name="TRNR_51cdc0d1652e46d99281a37503daa8e4_61_2" localSheetId="126" hidden="1">#REF!</definedName>
    <definedName name="TRNR_51cdc0d1652e46d99281a37503daa8e4_61_2" localSheetId="127" hidden="1">#REF!</definedName>
    <definedName name="TRNR_51cdc0d1652e46d99281a37503daa8e4_61_2" localSheetId="129" hidden="1">#REF!</definedName>
    <definedName name="TRNR_51cdc0d1652e46d99281a37503daa8e4_61_2" localSheetId="130" hidden="1">#REF!</definedName>
    <definedName name="TRNR_51cdc0d1652e46d99281a37503daa8e4_61_2" localSheetId="131" hidden="1">#REF!</definedName>
    <definedName name="TRNR_51cdc0d1652e46d99281a37503daa8e4_61_2" localSheetId="40" hidden="1">#REF!</definedName>
    <definedName name="TRNR_51cdc0d1652e46d99281a37503daa8e4_61_2" hidden="1">#REF!</definedName>
    <definedName name="TRNR_51e5adc8fe3241edaabdc5339da3937d_2025_6" localSheetId="31" hidden="1">#REF!</definedName>
    <definedName name="TRNR_51e5adc8fe3241edaabdc5339da3937d_2025_6" localSheetId="50" hidden="1">#REF!</definedName>
    <definedName name="TRNR_51e5adc8fe3241edaabdc5339da3937d_2025_6" localSheetId="51" hidden="1">#REF!</definedName>
    <definedName name="TRNR_51e5adc8fe3241edaabdc5339da3937d_2025_6" localSheetId="53" hidden="1">#REF!</definedName>
    <definedName name="TRNR_51e5adc8fe3241edaabdc5339da3937d_2025_6" localSheetId="38" hidden="1">#REF!</definedName>
    <definedName name="TRNR_51e5adc8fe3241edaabdc5339da3937d_2025_6" localSheetId="125" hidden="1">#REF!</definedName>
    <definedName name="TRNR_51e5adc8fe3241edaabdc5339da3937d_2025_6" localSheetId="126" hidden="1">#REF!</definedName>
    <definedName name="TRNR_51e5adc8fe3241edaabdc5339da3937d_2025_6" localSheetId="127" hidden="1">#REF!</definedName>
    <definedName name="TRNR_51e5adc8fe3241edaabdc5339da3937d_2025_6" localSheetId="129" hidden="1">#REF!</definedName>
    <definedName name="TRNR_51e5adc8fe3241edaabdc5339da3937d_2025_6" localSheetId="130" hidden="1">#REF!</definedName>
    <definedName name="TRNR_51e5adc8fe3241edaabdc5339da3937d_2025_6" localSheetId="131" hidden="1">#REF!</definedName>
    <definedName name="TRNR_51e5adc8fe3241edaabdc5339da3937d_2025_6" localSheetId="40" hidden="1">#REF!</definedName>
    <definedName name="TRNR_51e5adc8fe3241edaabdc5339da3937d_2025_6" hidden="1">#REF!</definedName>
    <definedName name="TRNR_51f7985576174ca9b15d4a562022e248_61_2" localSheetId="31" hidden="1">#REF!</definedName>
    <definedName name="TRNR_51f7985576174ca9b15d4a562022e248_61_2" localSheetId="50" hidden="1">#REF!</definedName>
    <definedName name="TRNR_51f7985576174ca9b15d4a562022e248_61_2" localSheetId="51" hidden="1">#REF!</definedName>
    <definedName name="TRNR_51f7985576174ca9b15d4a562022e248_61_2" localSheetId="53" hidden="1">#REF!</definedName>
    <definedName name="TRNR_51f7985576174ca9b15d4a562022e248_61_2" localSheetId="38" hidden="1">#REF!</definedName>
    <definedName name="TRNR_51f7985576174ca9b15d4a562022e248_61_2" localSheetId="125" hidden="1">#REF!</definedName>
    <definedName name="TRNR_51f7985576174ca9b15d4a562022e248_61_2" localSheetId="126" hidden="1">#REF!</definedName>
    <definedName name="TRNR_51f7985576174ca9b15d4a562022e248_61_2" localSheetId="127" hidden="1">#REF!</definedName>
    <definedName name="TRNR_51f7985576174ca9b15d4a562022e248_61_2" localSheetId="129" hidden="1">#REF!</definedName>
    <definedName name="TRNR_51f7985576174ca9b15d4a562022e248_61_2" localSheetId="130" hidden="1">#REF!</definedName>
    <definedName name="TRNR_51f7985576174ca9b15d4a562022e248_61_2" localSheetId="131" hidden="1">#REF!</definedName>
    <definedName name="TRNR_51f7985576174ca9b15d4a562022e248_61_2" localSheetId="40" hidden="1">#REF!</definedName>
    <definedName name="TRNR_51f7985576174ca9b15d4a562022e248_61_2" hidden="1">#REF!</definedName>
    <definedName name="TRNR_5209f169f2724f86929d6300e1fbfb5a_61_2" localSheetId="31" hidden="1">#REF!</definedName>
    <definedName name="TRNR_5209f169f2724f86929d6300e1fbfb5a_61_2" localSheetId="50" hidden="1">#REF!</definedName>
    <definedName name="TRNR_5209f169f2724f86929d6300e1fbfb5a_61_2" localSheetId="51" hidden="1">#REF!</definedName>
    <definedName name="TRNR_5209f169f2724f86929d6300e1fbfb5a_61_2" localSheetId="53" hidden="1">#REF!</definedName>
    <definedName name="TRNR_5209f169f2724f86929d6300e1fbfb5a_61_2" localSheetId="38" hidden="1">#REF!</definedName>
    <definedName name="TRNR_5209f169f2724f86929d6300e1fbfb5a_61_2" localSheetId="125" hidden="1">#REF!</definedName>
    <definedName name="TRNR_5209f169f2724f86929d6300e1fbfb5a_61_2" localSheetId="126" hidden="1">#REF!</definedName>
    <definedName name="TRNR_5209f169f2724f86929d6300e1fbfb5a_61_2" localSheetId="127" hidden="1">#REF!</definedName>
    <definedName name="TRNR_5209f169f2724f86929d6300e1fbfb5a_61_2" localSheetId="129" hidden="1">#REF!</definedName>
    <definedName name="TRNR_5209f169f2724f86929d6300e1fbfb5a_61_2" localSheetId="130" hidden="1">#REF!</definedName>
    <definedName name="TRNR_5209f169f2724f86929d6300e1fbfb5a_61_2" localSheetId="131" hidden="1">#REF!</definedName>
    <definedName name="TRNR_5209f169f2724f86929d6300e1fbfb5a_61_2" localSheetId="40" hidden="1">#REF!</definedName>
    <definedName name="TRNR_5209f169f2724f86929d6300e1fbfb5a_61_2" hidden="1">#REF!</definedName>
    <definedName name="TRNR_524ccd24869142209603dca0fb113a57_61_2" localSheetId="31" hidden="1">#REF!</definedName>
    <definedName name="TRNR_524ccd24869142209603dca0fb113a57_61_2" localSheetId="50" hidden="1">#REF!</definedName>
    <definedName name="TRNR_524ccd24869142209603dca0fb113a57_61_2" localSheetId="51" hidden="1">#REF!</definedName>
    <definedName name="TRNR_524ccd24869142209603dca0fb113a57_61_2" localSheetId="53" hidden="1">#REF!</definedName>
    <definedName name="TRNR_524ccd24869142209603dca0fb113a57_61_2" localSheetId="38" hidden="1">#REF!</definedName>
    <definedName name="TRNR_524ccd24869142209603dca0fb113a57_61_2" localSheetId="125" hidden="1">#REF!</definedName>
    <definedName name="TRNR_524ccd24869142209603dca0fb113a57_61_2" localSheetId="126" hidden="1">#REF!</definedName>
    <definedName name="TRNR_524ccd24869142209603dca0fb113a57_61_2" localSheetId="127" hidden="1">#REF!</definedName>
    <definedName name="TRNR_524ccd24869142209603dca0fb113a57_61_2" localSheetId="129" hidden="1">#REF!</definedName>
    <definedName name="TRNR_524ccd24869142209603dca0fb113a57_61_2" localSheetId="130" hidden="1">#REF!</definedName>
    <definedName name="TRNR_524ccd24869142209603dca0fb113a57_61_2" localSheetId="131" hidden="1">#REF!</definedName>
    <definedName name="TRNR_524ccd24869142209603dca0fb113a57_61_2" localSheetId="40" hidden="1">#REF!</definedName>
    <definedName name="TRNR_524ccd24869142209603dca0fb113a57_61_2" hidden="1">#REF!</definedName>
    <definedName name="TRNR_525d0b2503e5451aa58d4ef3dfb91fb1_61_2" localSheetId="31" hidden="1">#REF!</definedName>
    <definedName name="TRNR_525d0b2503e5451aa58d4ef3dfb91fb1_61_2" localSheetId="50" hidden="1">#REF!</definedName>
    <definedName name="TRNR_525d0b2503e5451aa58d4ef3dfb91fb1_61_2" localSheetId="51" hidden="1">#REF!</definedName>
    <definedName name="TRNR_525d0b2503e5451aa58d4ef3dfb91fb1_61_2" localSheetId="53" hidden="1">#REF!</definedName>
    <definedName name="TRNR_525d0b2503e5451aa58d4ef3dfb91fb1_61_2" localSheetId="38" hidden="1">#REF!</definedName>
    <definedName name="TRNR_525d0b2503e5451aa58d4ef3dfb91fb1_61_2" localSheetId="125" hidden="1">#REF!</definedName>
    <definedName name="TRNR_525d0b2503e5451aa58d4ef3dfb91fb1_61_2" localSheetId="126" hidden="1">#REF!</definedName>
    <definedName name="TRNR_525d0b2503e5451aa58d4ef3dfb91fb1_61_2" localSheetId="127" hidden="1">#REF!</definedName>
    <definedName name="TRNR_525d0b2503e5451aa58d4ef3dfb91fb1_61_2" localSheetId="129" hidden="1">#REF!</definedName>
    <definedName name="TRNR_525d0b2503e5451aa58d4ef3dfb91fb1_61_2" localSheetId="130" hidden="1">#REF!</definedName>
    <definedName name="TRNR_525d0b2503e5451aa58d4ef3dfb91fb1_61_2" localSheetId="131" hidden="1">#REF!</definedName>
    <definedName name="TRNR_525d0b2503e5451aa58d4ef3dfb91fb1_61_2" localSheetId="40" hidden="1">#REF!</definedName>
    <definedName name="TRNR_525d0b2503e5451aa58d4ef3dfb91fb1_61_2" hidden="1">#REF!</definedName>
    <definedName name="TRNR_5278e05d1f1b4066bf1362aac563c2c7_61_2" localSheetId="31" hidden="1">#REF!</definedName>
    <definedName name="TRNR_5278e05d1f1b4066bf1362aac563c2c7_61_2" localSheetId="50" hidden="1">#REF!</definedName>
    <definedName name="TRNR_5278e05d1f1b4066bf1362aac563c2c7_61_2" localSheetId="51" hidden="1">#REF!</definedName>
    <definedName name="TRNR_5278e05d1f1b4066bf1362aac563c2c7_61_2" localSheetId="53" hidden="1">#REF!</definedName>
    <definedName name="TRNR_5278e05d1f1b4066bf1362aac563c2c7_61_2" localSheetId="38" hidden="1">#REF!</definedName>
    <definedName name="TRNR_5278e05d1f1b4066bf1362aac563c2c7_61_2" localSheetId="125" hidden="1">#REF!</definedName>
    <definedName name="TRNR_5278e05d1f1b4066bf1362aac563c2c7_61_2" localSheetId="126" hidden="1">#REF!</definedName>
    <definedName name="TRNR_5278e05d1f1b4066bf1362aac563c2c7_61_2" localSheetId="127" hidden="1">#REF!</definedName>
    <definedName name="TRNR_5278e05d1f1b4066bf1362aac563c2c7_61_2" localSheetId="129" hidden="1">#REF!</definedName>
    <definedName name="TRNR_5278e05d1f1b4066bf1362aac563c2c7_61_2" localSheetId="130" hidden="1">#REF!</definedName>
    <definedName name="TRNR_5278e05d1f1b4066bf1362aac563c2c7_61_2" localSheetId="131" hidden="1">#REF!</definedName>
    <definedName name="TRNR_5278e05d1f1b4066bf1362aac563c2c7_61_2" localSheetId="40" hidden="1">#REF!</definedName>
    <definedName name="TRNR_5278e05d1f1b4066bf1362aac563c2c7_61_2" hidden="1">#REF!</definedName>
    <definedName name="TRNR_527d428cd89546b0bd2060ef11601ba4_61_2" localSheetId="31" hidden="1">#REF!</definedName>
    <definedName name="TRNR_527d428cd89546b0bd2060ef11601ba4_61_2" localSheetId="50" hidden="1">#REF!</definedName>
    <definedName name="TRNR_527d428cd89546b0bd2060ef11601ba4_61_2" localSheetId="51" hidden="1">#REF!</definedName>
    <definedName name="TRNR_527d428cd89546b0bd2060ef11601ba4_61_2" localSheetId="53" hidden="1">#REF!</definedName>
    <definedName name="TRNR_527d428cd89546b0bd2060ef11601ba4_61_2" localSheetId="38" hidden="1">#REF!</definedName>
    <definedName name="TRNR_527d428cd89546b0bd2060ef11601ba4_61_2" localSheetId="125" hidden="1">#REF!</definedName>
    <definedName name="TRNR_527d428cd89546b0bd2060ef11601ba4_61_2" localSheetId="126" hidden="1">#REF!</definedName>
    <definedName name="TRNR_527d428cd89546b0bd2060ef11601ba4_61_2" localSheetId="127" hidden="1">#REF!</definedName>
    <definedName name="TRNR_527d428cd89546b0bd2060ef11601ba4_61_2" localSheetId="129" hidden="1">#REF!</definedName>
    <definedName name="TRNR_527d428cd89546b0bd2060ef11601ba4_61_2" localSheetId="130" hidden="1">#REF!</definedName>
    <definedName name="TRNR_527d428cd89546b0bd2060ef11601ba4_61_2" localSheetId="131" hidden="1">#REF!</definedName>
    <definedName name="TRNR_527d428cd89546b0bd2060ef11601ba4_61_2" localSheetId="40" hidden="1">#REF!</definedName>
    <definedName name="TRNR_527d428cd89546b0bd2060ef11601ba4_61_2" hidden="1">#REF!</definedName>
    <definedName name="TRNR_529776d702b44b0a8f043df8397a486a_61_2" localSheetId="31" hidden="1">#REF!</definedName>
    <definedName name="TRNR_529776d702b44b0a8f043df8397a486a_61_2" localSheetId="50" hidden="1">#REF!</definedName>
    <definedName name="TRNR_529776d702b44b0a8f043df8397a486a_61_2" localSheetId="51" hidden="1">#REF!</definedName>
    <definedName name="TRNR_529776d702b44b0a8f043df8397a486a_61_2" localSheetId="53" hidden="1">#REF!</definedName>
    <definedName name="TRNR_529776d702b44b0a8f043df8397a486a_61_2" localSheetId="38" hidden="1">#REF!</definedName>
    <definedName name="TRNR_529776d702b44b0a8f043df8397a486a_61_2" localSheetId="125" hidden="1">#REF!</definedName>
    <definedName name="TRNR_529776d702b44b0a8f043df8397a486a_61_2" localSheetId="126" hidden="1">#REF!</definedName>
    <definedName name="TRNR_529776d702b44b0a8f043df8397a486a_61_2" localSheetId="127" hidden="1">#REF!</definedName>
    <definedName name="TRNR_529776d702b44b0a8f043df8397a486a_61_2" localSheetId="129" hidden="1">#REF!</definedName>
    <definedName name="TRNR_529776d702b44b0a8f043df8397a486a_61_2" localSheetId="130" hidden="1">#REF!</definedName>
    <definedName name="TRNR_529776d702b44b0a8f043df8397a486a_61_2" localSheetId="131" hidden="1">#REF!</definedName>
    <definedName name="TRNR_529776d702b44b0a8f043df8397a486a_61_2" localSheetId="40" hidden="1">#REF!</definedName>
    <definedName name="TRNR_529776d702b44b0a8f043df8397a486a_61_2" hidden="1">#REF!</definedName>
    <definedName name="TRNR_52a7d371579b4aba91de16712c211b65_1815_5" localSheetId="30" hidden="1">#REF!</definedName>
    <definedName name="TRNR_52a7d371579b4aba91de16712c211b65_1815_5" localSheetId="31" hidden="1">#REF!</definedName>
    <definedName name="TRNR_52a7d371579b4aba91de16712c211b65_1815_5" localSheetId="49" hidden="1">#REF!</definedName>
    <definedName name="TRNR_52a7d371579b4aba91de16712c211b65_1815_5" localSheetId="50" hidden="1">#REF!</definedName>
    <definedName name="TRNR_52a7d371579b4aba91de16712c211b65_1815_5" localSheetId="51" hidden="1">#REF!</definedName>
    <definedName name="TRNR_52a7d371579b4aba91de16712c211b65_1815_5" localSheetId="53" hidden="1">#REF!</definedName>
    <definedName name="TRNR_52a7d371579b4aba91de16712c211b65_1815_5" localSheetId="54" hidden="1">#REF!</definedName>
    <definedName name="TRNR_52a7d371579b4aba91de16712c211b65_1815_5" localSheetId="33" hidden="1">#REF!</definedName>
    <definedName name="TRNR_52a7d371579b4aba91de16712c211b65_1815_5" localSheetId="34" hidden="1">#REF!</definedName>
    <definedName name="TRNR_52a7d371579b4aba91de16712c211b65_1815_5" localSheetId="38" hidden="1">#REF!</definedName>
    <definedName name="TRNR_52a7d371579b4aba91de16712c211b65_1815_5" localSheetId="124" hidden="1">#REF!</definedName>
    <definedName name="TRNR_52a7d371579b4aba91de16712c211b65_1815_5" localSheetId="125" hidden="1">#REF!</definedName>
    <definedName name="TRNR_52a7d371579b4aba91de16712c211b65_1815_5" localSheetId="126" hidden="1">#REF!</definedName>
    <definedName name="TRNR_52a7d371579b4aba91de16712c211b65_1815_5" localSheetId="127" hidden="1">#REF!</definedName>
    <definedName name="TRNR_52a7d371579b4aba91de16712c211b65_1815_5" localSheetId="128" hidden="1">#REF!</definedName>
    <definedName name="TRNR_52a7d371579b4aba91de16712c211b65_1815_5" localSheetId="129" hidden="1">#REF!</definedName>
    <definedName name="TRNR_52a7d371579b4aba91de16712c211b65_1815_5" localSheetId="130" hidden="1">#REF!</definedName>
    <definedName name="TRNR_52a7d371579b4aba91de16712c211b65_1815_5" localSheetId="131" hidden="1">#REF!</definedName>
    <definedName name="TRNR_52a7d371579b4aba91de16712c211b65_1815_5" localSheetId="40" hidden="1">#REF!</definedName>
    <definedName name="TRNR_52a7d371579b4aba91de16712c211b65_1815_5" hidden="1">#REF!</definedName>
    <definedName name="TRNR_52b2abdc48b14ccdb2454a1b0fa871cb_294_3" localSheetId="124" hidden="1">#REF!</definedName>
    <definedName name="TRNR_52b2abdc48b14ccdb2454a1b0fa871cb_294_3" localSheetId="125" hidden="1">#REF!</definedName>
    <definedName name="TRNR_52b2abdc48b14ccdb2454a1b0fa871cb_294_3" localSheetId="126" hidden="1">#REF!</definedName>
    <definedName name="TRNR_52b2abdc48b14ccdb2454a1b0fa871cb_294_3" localSheetId="127" hidden="1">#REF!</definedName>
    <definedName name="TRNR_52b2abdc48b14ccdb2454a1b0fa871cb_294_3" localSheetId="128" hidden="1">#REF!</definedName>
    <definedName name="TRNR_52b2abdc48b14ccdb2454a1b0fa871cb_294_3" localSheetId="129" hidden="1">#REF!</definedName>
    <definedName name="TRNR_52b2abdc48b14ccdb2454a1b0fa871cb_294_3" localSheetId="130" hidden="1">#REF!</definedName>
    <definedName name="TRNR_52b2abdc48b14ccdb2454a1b0fa871cb_294_3" localSheetId="131" hidden="1">#REF!</definedName>
    <definedName name="TRNR_52b2abdc48b14ccdb2454a1b0fa871cb_294_3" localSheetId="138" hidden="1">#REF!</definedName>
    <definedName name="TRNR_52b2abdc48b14ccdb2454a1b0fa871cb_294_3" hidden="1">#REF!</definedName>
    <definedName name="TRNR_52c75ddc10f14f46afc0b0d0f960e73b_61_2" localSheetId="31" hidden="1">#REF!</definedName>
    <definedName name="TRNR_52c75ddc10f14f46afc0b0d0f960e73b_61_2" localSheetId="50" hidden="1">#REF!</definedName>
    <definedName name="TRNR_52c75ddc10f14f46afc0b0d0f960e73b_61_2" localSheetId="51" hidden="1">#REF!</definedName>
    <definedName name="TRNR_52c75ddc10f14f46afc0b0d0f960e73b_61_2" localSheetId="53" hidden="1">#REF!</definedName>
    <definedName name="TRNR_52c75ddc10f14f46afc0b0d0f960e73b_61_2" localSheetId="38" hidden="1">#REF!</definedName>
    <definedName name="TRNR_52c75ddc10f14f46afc0b0d0f960e73b_61_2" localSheetId="125" hidden="1">#REF!</definedName>
    <definedName name="TRNR_52c75ddc10f14f46afc0b0d0f960e73b_61_2" localSheetId="126" hidden="1">#REF!</definedName>
    <definedName name="TRNR_52c75ddc10f14f46afc0b0d0f960e73b_61_2" localSheetId="127" hidden="1">#REF!</definedName>
    <definedName name="TRNR_52c75ddc10f14f46afc0b0d0f960e73b_61_2" localSheetId="129" hidden="1">#REF!</definedName>
    <definedName name="TRNR_52c75ddc10f14f46afc0b0d0f960e73b_61_2" localSheetId="130" hidden="1">#REF!</definedName>
    <definedName name="TRNR_52c75ddc10f14f46afc0b0d0f960e73b_61_2" localSheetId="131" hidden="1">#REF!</definedName>
    <definedName name="TRNR_52c75ddc10f14f46afc0b0d0f960e73b_61_2" localSheetId="138" hidden="1">#REF!</definedName>
    <definedName name="TRNR_52c75ddc10f14f46afc0b0d0f960e73b_61_2" localSheetId="40" hidden="1">#REF!</definedName>
    <definedName name="TRNR_52c75ddc10f14f46afc0b0d0f960e73b_61_2" hidden="1">#REF!</definedName>
    <definedName name="TRNR_52d4df54f23942d99eddbb49842d6c8f_61_2" localSheetId="31" hidden="1">#REF!</definedName>
    <definedName name="TRNR_52d4df54f23942d99eddbb49842d6c8f_61_2" localSheetId="50" hidden="1">#REF!</definedName>
    <definedName name="TRNR_52d4df54f23942d99eddbb49842d6c8f_61_2" localSheetId="51" hidden="1">#REF!</definedName>
    <definedName name="TRNR_52d4df54f23942d99eddbb49842d6c8f_61_2" localSheetId="53" hidden="1">#REF!</definedName>
    <definedName name="TRNR_52d4df54f23942d99eddbb49842d6c8f_61_2" localSheetId="38" hidden="1">#REF!</definedName>
    <definedName name="TRNR_52d4df54f23942d99eddbb49842d6c8f_61_2" localSheetId="125" hidden="1">#REF!</definedName>
    <definedName name="TRNR_52d4df54f23942d99eddbb49842d6c8f_61_2" localSheetId="126" hidden="1">#REF!</definedName>
    <definedName name="TRNR_52d4df54f23942d99eddbb49842d6c8f_61_2" localSheetId="127" hidden="1">#REF!</definedName>
    <definedName name="TRNR_52d4df54f23942d99eddbb49842d6c8f_61_2" localSheetId="129" hidden="1">#REF!</definedName>
    <definedName name="TRNR_52d4df54f23942d99eddbb49842d6c8f_61_2" localSheetId="130" hidden="1">#REF!</definedName>
    <definedName name="TRNR_52d4df54f23942d99eddbb49842d6c8f_61_2" localSheetId="131" hidden="1">#REF!</definedName>
    <definedName name="TRNR_52d4df54f23942d99eddbb49842d6c8f_61_2" localSheetId="40" hidden="1">#REF!</definedName>
    <definedName name="TRNR_52d4df54f23942d99eddbb49842d6c8f_61_2" hidden="1">#REF!</definedName>
    <definedName name="TRNR_52e19429102a40f9a6745898dd75754e_285_10" localSheetId="38" hidden="1">#REF!</definedName>
    <definedName name="TRNR_52e19429102a40f9a6745898dd75754e_285_10" localSheetId="125" hidden="1">#REF!</definedName>
    <definedName name="TRNR_52e19429102a40f9a6745898dd75754e_285_10" localSheetId="126" hidden="1">#REF!</definedName>
    <definedName name="TRNR_52e19429102a40f9a6745898dd75754e_285_10" localSheetId="127" hidden="1">#REF!</definedName>
    <definedName name="TRNR_52e19429102a40f9a6745898dd75754e_285_10" localSheetId="128" hidden="1">#REF!</definedName>
    <definedName name="TRNR_52e19429102a40f9a6745898dd75754e_285_10" localSheetId="129" hidden="1">#REF!</definedName>
    <definedName name="TRNR_52e19429102a40f9a6745898dd75754e_285_10" localSheetId="130" hidden="1">#REF!</definedName>
    <definedName name="TRNR_52e19429102a40f9a6745898dd75754e_285_10" localSheetId="131" hidden="1">#REF!</definedName>
    <definedName name="TRNR_52e19429102a40f9a6745898dd75754e_285_10" hidden="1">#REF!</definedName>
    <definedName name="TRNR_52e4fa05f4364c269e7f7d62c2d1e358_61_2" localSheetId="31" hidden="1">#REF!</definedName>
    <definedName name="TRNR_52e4fa05f4364c269e7f7d62c2d1e358_61_2" localSheetId="50" hidden="1">#REF!</definedName>
    <definedName name="TRNR_52e4fa05f4364c269e7f7d62c2d1e358_61_2" localSheetId="51" hidden="1">#REF!</definedName>
    <definedName name="TRNR_52e4fa05f4364c269e7f7d62c2d1e358_61_2" localSheetId="53" hidden="1">#REF!</definedName>
    <definedName name="TRNR_52e4fa05f4364c269e7f7d62c2d1e358_61_2" localSheetId="38" hidden="1">#REF!</definedName>
    <definedName name="TRNR_52e4fa05f4364c269e7f7d62c2d1e358_61_2" localSheetId="125" hidden="1">#REF!</definedName>
    <definedName name="TRNR_52e4fa05f4364c269e7f7d62c2d1e358_61_2" localSheetId="126" hidden="1">#REF!</definedName>
    <definedName name="TRNR_52e4fa05f4364c269e7f7d62c2d1e358_61_2" localSheetId="127" hidden="1">#REF!</definedName>
    <definedName name="TRNR_52e4fa05f4364c269e7f7d62c2d1e358_61_2" localSheetId="129" hidden="1">#REF!</definedName>
    <definedName name="TRNR_52e4fa05f4364c269e7f7d62c2d1e358_61_2" localSheetId="130" hidden="1">#REF!</definedName>
    <definedName name="TRNR_52e4fa05f4364c269e7f7d62c2d1e358_61_2" localSheetId="131" hidden="1">#REF!</definedName>
    <definedName name="TRNR_52e4fa05f4364c269e7f7d62c2d1e358_61_2" localSheetId="40" hidden="1">#REF!</definedName>
    <definedName name="TRNR_52e4fa05f4364c269e7f7d62c2d1e358_61_2" hidden="1">#REF!</definedName>
    <definedName name="TRNR_52e912ea77e847b89bc54e5188435c3b_1045_27" localSheetId="31" hidden="1">#REF!</definedName>
    <definedName name="TRNR_52e912ea77e847b89bc54e5188435c3b_1045_27" localSheetId="38" hidden="1">#REF!</definedName>
    <definedName name="TRNR_52e912ea77e847b89bc54e5188435c3b_1045_27" localSheetId="125" hidden="1">#REF!</definedName>
    <definedName name="TRNR_52e912ea77e847b89bc54e5188435c3b_1045_27" localSheetId="126" hidden="1">#REF!</definedName>
    <definedName name="TRNR_52e912ea77e847b89bc54e5188435c3b_1045_27" localSheetId="127" hidden="1">#REF!</definedName>
    <definedName name="TRNR_52e912ea77e847b89bc54e5188435c3b_1045_27" localSheetId="129" hidden="1">#REF!</definedName>
    <definedName name="TRNR_52e912ea77e847b89bc54e5188435c3b_1045_27" localSheetId="130" hidden="1">#REF!</definedName>
    <definedName name="TRNR_52e912ea77e847b89bc54e5188435c3b_1045_27" localSheetId="131" hidden="1">#REF!</definedName>
    <definedName name="TRNR_52e912ea77e847b89bc54e5188435c3b_1045_27" localSheetId="40" hidden="1">#REF!</definedName>
    <definedName name="TRNR_52e912ea77e847b89bc54e5188435c3b_1045_27" hidden="1">#REF!</definedName>
    <definedName name="TRNR_52fe961a283246d586ff27d78979c996_2_1" localSheetId="38" hidden="1">#REF!</definedName>
    <definedName name="TRNR_52fe961a283246d586ff27d78979c996_2_1" localSheetId="125" hidden="1">#REF!</definedName>
    <definedName name="TRNR_52fe961a283246d586ff27d78979c996_2_1" localSheetId="126" hidden="1">#REF!</definedName>
    <definedName name="TRNR_52fe961a283246d586ff27d78979c996_2_1" localSheetId="127" hidden="1">#REF!</definedName>
    <definedName name="TRNR_52fe961a283246d586ff27d78979c996_2_1" localSheetId="128" hidden="1">#REF!</definedName>
    <definedName name="TRNR_52fe961a283246d586ff27d78979c996_2_1" localSheetId="129" hidden="1">#REF!</definedName>
    <definedName name="TRNR_52fe961a283246d586ff27d78979c996_2_1" localSheetId="130" hidden="1">#REF!</definedName>
    <definedName name="TRNR_52fe961a283246d586ff27d78979c996_2_1" localSheetId="131" hidden="1">#REF!</definedName>
    <definedName name="TRNR_52fe961a283246d586ff27d78979c996_2_1" hidden="1">#REF!</definedName>
    <definedName name="TRNR_5300ee6d0f4a4dce8af6838944cecb94_61_2" localSheetId="31" hidden="1">#REF!</definedName>
    <definedName name="TRNR_5300ee6d0f4a4dce8af6838944cecb94_61_2" localSheetId="50" hidden="1">#REF!</definedName>
    <definedName name="TRNR_5300ee6d0f4a4dce8af6838944cecb94_61_2" localSheetId="51" hidden="1">#REF!</definedName>
    <definedName name="TRNR_5300ee6d0f4a4dce8af6838944cecb94_61_2" localSheetId="53" hidden="1">#REF!</definedName>
    <definedName name="TRNR_5300ee6d0f4a4dce8af6838944cecb94_61_2" localSheetId="38" hidden="1">#REF!</definedName>
    <definedName name="TRNR_5300ee6d0f4a4dce8af6838944cecb94_61_2" localSheetId="125" hidden="1">#REF!</definedName>
    <definedName name="TRNR_5300ee6d0f4a4dce8af6838944cecb94_61_2" localSheetId="126" hidden="1">#REF!</definedName>
    <definedName name="TRNR_5300ee6d0f4a4dce8af6838944cecb94_61_2" localSheetId="127" hidden="1">#REF!</definedName>
    <definedName name="TRNR_5300ee6d0f4a4dce8af6838944cecb94_61_2" localSheetId="129" hidden="1">#REF!</definedName>
    <definedName name="TRNR_5300ee6d0f4a4dce8af6838944cecb94_61_2" localSheetId="130" hidden="1">#REF!</definedName>
    <definedName name="TRNR_5300ee6d0f4a4dce8af6838944cecb94_61_2" localSheetId="131" hidden="1">#REF!</definedName>
    <definedName name="TRNR_5300ee6d0f4a4dce8af6838944cecb94_61_2" localSheetId="40" hidden="1">#REF!</definedName>
    <definedName name="TRNR_5300ee6d0f4a4dce8af6838944cecb94_61_2" hidden="1">#REF!</definedName>
    <definedName name="TRNR_5304a5c0a5124d87b666e3139c35d056_99_6" localSheetId="31" hidden="1">#REF!</definedName>
    <definedName name="TRNR_5304a5c0a5124d87b666e3139c35d056_99_6" localSheetId="50" hidden="1">#REF!</definedName>
    <definedName name="TRNR_5304a5c0a5124d87b666e3139c35d056_99_6" localSheetId="51" hidden="1">#REF!</definedName>
    <definedName name="TRNR_5304a5c0a5124d87b666e3139c35d056_99_6" localSheetId="53" hidden="1">#REF!</definedName>
    <definedName name="TRNR_5304a5c0a5124d87b666e3139c35d056_99_6" localSheetId="38" hidden="1">#REF!</definedName>
    <definedName name="TRNR_5304a5c0a5124d87b666e3139c35d056_99_6" localSheetId="125" hidden="1">#REF!</definedName>
    <definedName name="TRNR_5304a5c0a5124d87b666e3139c35d056_99_6" localSheetId="126" hidden="1">#REF!</definedName>
    <definedName name="TRNR_5304a5c0a5124d87b666e3139c35d056_99_6" localSheetId="127" hidden="1">#REF!</definedName>
    <definedName name="TRNR_5304a5c0a5124d87b666e3139c35d056_99_6" localSheetId="129" hidden="1">#REF!</definedName>
    <definedName name="TRNR_5304a5c0a5124d87b666e3139c35d056_99_6" localSheetId="130" hidden="1">#REF!</definedName>
    <definedName name="TRNR_5304a5c0a5124d87b666e3139c35d056_99_6" localSheetId="131" hidden="1">#REF!</definedName>
    <definedName name="TRNR_5304a5c0a5124d87b666e3139c35d056_99_6" localSheetId="40" hidden="1">#REF!</definedName>
    <definedName name="TRNR_5304a5c0a5124d87b666e3139c35d056_99_6" hidden="1">#REF!</definedName>
    <definedName name="TRNR_5309b6f33afa431194a1808de2200c10_3920_9" localSheetId="31" hidden="1">#REF!</definedName>
    <definedName name="TRNR_5309b6f33afa431194a1808de2200c10_3920_9" localSheetId="38" hidden="1">#REF!</definedName>
    <definedName name="TRNR_5309b6f33afa431194a1808de2200c10_3920_9" localSheetId="124" hidden="1">#REF!</definedName>
    <definedName name="TRNR_5309b6f33afa431194a1808de2200c10_3920_9" localSheetId="125" hidden="1">#REF!</definedName>
    <definedName name="TRNR_5309b6f33afa431194a1808de2200c10_3920_9" localSheetId="126" hidden="1">#REF!</definedName>
    <definedName name="TRNR_5309b6f33afa431194a1808de2200c10_3920_9" localSheetId="127" hidden="1">#REF!</definedName>
    <definedName name="TRNR_5309b6f33afa431194a1808de2200c10_3920_9" localSheetId="128" hidden="1">#REF!</definedName>
    <definedName name="TRNR_5309b6f33afa431194a1808de2200c10_3920_9" localSheetId="129" hidden="1">#REF!</definedName>
    <definedName name="TRNR_5309b6f33afa431194a1808de2200c10_3920_9" localSheetId="130" hidden="1">#REF!</definedName>
    <definedName name="TRNR_5309b6f33afa431194a1808de2200c10_3920_9" localSheetId="131" hidden="1">#REF!</definedName>
    <definedName name="TRNR_5309b6f33afa431194a1808de2200c10_3920_9" localSheetId="40" hidden="1">#REF!</definedName>
    <definedName name="TRNR_5309b6f33afa431194a1808de2200c10_3920_9" hidden="1">#REF!</definedName>
    <definedName name="TRNR_53187c2b966840beb59aad0fa3cc1f6a_61_2" localSheetId="31" hidden="1">#REF!</definedName>
    <definedName name="TRNR_53187c2b966840beb59aad0fa3cc1f6a_61_2" localSheetId="50" hidden="1">#REF!</definedName>
    <definedName name="TRNR_53187c2b966840beb59aad0fa3cc1f6a_61_2" localSheetId="51" hidden="1">#REF!</definedName>
    <definedName name="TRNR_53187c2b966840beb59aad0fa3cc1f6a_61_2" localSheetId="53" hidden="1">#REF!</definedName>
    <definedName name="TRNR_53187c2b966840beb59aad0fa3cc1f6a_61_2" localSheetId="38" hidden="1">#REF!</definedName>
    <definedName name="TRNR_53187c2b966840beb59aad0fa3cc1f6a_61_2" localSheetId="125" hidden="1">#REF!</definedName>
    <definedName name="TRNR_53187c2b966840beb59aad0fa3cc1f6a_61_2" localSheetId="126" hidden="1">#REF!</definedName>
    <definedName name="TRNR_53187c2b966840beb59aad0fa3cc1f6a_61_2" localSheetId="127" hidden="1">#REF!</definedName>
    <definedName name="TRNR_53187c2b966840beb59aad0fa3cc1f6a_61_2" localSheetId="129" hidden="1">#REF!</definedName>
    <definedName name="TRNR_53187c2b966840beb59aad0fa3cc1f6a_61_2" localSheetId="130" hidden="1">#REF!</definedName>
    <definedName name="TRNR_53187c2b966840beb59aad0fa3cc1f6a_61_2" localSheetId="131" hidden="1">#REF!</definedName>
    <definedName name="TRNR_53187c2b966840beb59aad0fa3cc1f6a_61_2" localSheetId="40" hidden="1">#REF!</definedName>
    <definedName name="TRNR_53187c2b966840beb59aad0fa3cc1f6a_61_2" hidden="1">#REF!</definedName>
    <definedName name="TRNR_5328fa71270e4794b163674371ee6bf2_61_2" localSheetId="31" hidden="1">#REF!</definedName>
    <definedName name="TRNR_5328fa71270e4794b163674371ee6bf2_61_2" localSheetId="50" hidden="1">#REF!</definedName>
    <definedName name="TRNR_5328fa71270e4794b163674371ee6bf2_61_2" localSheetId="51" hidden="1">#REF!</definedName>
    <definedName name="TRNR_5328fa71270e4794b163674371ee6bf2_61_2" localSheetId="53" hidden="1">#REF!</definedName>
    <definedName name="TRNR_5328fa71270e4794b163674371ee6bf2_61_2" localSheetId="38" hidden="1">#REF!</definedName>
    <definedName name="TRNR_5328fa71270e4794b163674371ee6bf2_61_2" localSheetId="125" hidden="1">#REF!</definedName>
    <definedName name="TRNR_5328fa71270e4794b163674371ee6bf2_61_2" localSheetId="126" hidden="1">#REF!</definedName>
    <definedName name="TRNR_5328fa71270e4794b163674371ee6bf2_61_2" localSheetId="127" hidden="1">#REF!</definedName>
    <definedName name="TRNR_5328fa71270e4794b163674371ee6bf2_61_2" localSheetId="129" hidden="1">#REF!</definedName>
    <definedName name="TRNR_5328fa71270e4794b163674371ee6bf2_61_2" localSheetId="130" hidden="1">#REF!</definedName>
    <definedName name="TRNR_5328fa71270e4794b163674371ee6bf2_61_2" localSheetId="131" hidden="1">#REF!</definedName>
    <definedName name="TRNR_5328fa71270e4794b163674371ee6bf2_61_2" localSheetId="40" hidden="1">#REF!</definedName>
    <definedName name="TRNR_5328fa71270e4794b163674371ee6bf2_61_2" hidden="1">#REF!</definedName>
    <definedName name="TRNR_532fa588f0744574868c7f71d111b8f7_61_2" localSheetId="31" hidden="1">#REF!</definedName>
    <definedName name="TRNR_532fa588f0744574868c7f71d111b8f7_61_2" localSheetId="50" hidden="1">#REF!</definedName>
    <definedName name="TRNR_532fa588f0744574868c7f71d111b8f7_61_2" localSheetId="51" hidden="1">#REF!</definedName>
    <definedName name="TRNR_532fa588f0744574868c7f71d111b8f7_61_2" localSheetId="53" hidden="1">#REF!</definedName>
    <definedName name="TRNR_532fa588f0744574868c7f71d111b8f7_61_2" localSheetId="38" hidden="1">#REF!</definedName>
    <definedName name="TRNR_532fa588f0744574868c7f71d111b8f7_61_2" localSheetId="125" hidden="1">#REF!</definedName>
    <definedName name="TRNR_532fa588f0744574868c7f71d111b8f7_61_2" localSheetId="126" hidden="1">#REF!</definedName>
    <definedName name="TRNR_532fa588f0744574868c7f71d111b8f7_61_2" localSheetId="127" hidden="1">#REF!</definedName>
    <definedName name="TRNR_532fa588f0744574868c7f71d111b8f7_61_2" localSheetId="129" hidden="1">#REF!</definedName>
    <definedName name="TRNR_532fa588f0744574868c7f71d111b8f7_61_2" localSheetId="130" hidden="1">#REF!</definedName>
    <definedName name="TRNR_532fa588f0744574868c7f71d111b8f7_61_2" localSheetId="131" hidden="1">#REF!</definedName>
    <definedName name="TRNR_532fa588f0744574868c7f71d111b8f7_61_2" localSheetId="40" hidden="1">#REF!</definedName>
    <definedName name="TRNR_532fa588f0744574868c7f71d111b8f7_61_2" hidden="1">#REF!</definedName>
    <definedName name="TRNR_535e24497af74b0c93c2622522c9276b_47_6" localSheetId="31" hidden="1">#REF!</definedName>
    <definedName name="TRNR_535e24497af74b0c93c2622522c9276b_47_6" localSheetId="54" hidden="1">#REF!</definedName>
    <definedName name="TRNR_535e24497af74b0c93c2622522c9276b_47_6" localSheetId="38" hidden="1">#REF!</definedName>
    <definedName name="TRNR_535e24497af74b0c93c2622522c9276b_47_6" localSheetId="124" hidden="1">#REF!</definedName>
    <definedName name="TRNR_535e24497af74b0c93c2622522c9276b_47_6" localSheetId="125" hidden="1">#REF!</definedName>
    <definedName name="TRNR_535e24497af74b0c93c2622522c9276b_47_6" localSheetId="126" hidden="1">#REF!</definedName>
    <definedName name="TRNR_535e24497af74b0c93c2622522c9276b_47_6" localSheetId="127" hidden="1">#REF!</definedName>
    <definedName name="TRNR_535e24497af74b0c93c2622522c9276b_47_6" localSheetId="128" hidden="1">#REF!</definedName>
    <definedName name="TRNR_535e24497af74b0c93c2622522c9276b_47_6" localSheetId="129" hidden="1">#REF!</definedName>
    <definedName name="TRNR_535e24497af74b0c93c2622522c9276b_47_6" localSheetId="130" hidden="1">#REF!</definedName>
    <definedName name="TRNR_535e24497af74b0c93c2622522c9276b_47_6" localSheetId="131" hidden="1">#REF!</definedName>
    <definedName name="TRNR_535e24497af74b0c93c2622522c9276b_47_6" localSheetId="40" hidden="1">#REF!</definedName>
    <definedName name="TRNR_535e24497af74b0c93c2622522c9276b_47_6" hidden="1">#REF!</definedName>
    <definedName name="TRNR_535e366c422d48c4832a613ea385b4a9_6460_2" hidden="1">#REF!</definedName>
    <definedName name="TRNR_536e6a0a154d4a9d9039f49d134c5c98_25_6" localSheetId="38" hidden="1">#REF!</definedName>
    <definedName name="TRNR_536e6a0a154d4a9d9039f49d134c5c98_25_6" localSheetId="125" hidden="1">#REF!</definedName>
    <definedName name="TRNR_536e6a0a154d4a9d9039f49d134c5c98_25_6" localSheetId="126" hidden="1">#REF!</definedName>
    <definedName name="TRNR_536e6a0a154d4a9d9039f49d134c5c98_25_6" localSheetId="127" hidden="1">#REF!</definedName>
    <definedName name="TRNR_536e6a0a154d4a9d9039f49d134c5c98_25_6" localSheetId="128" hidden="1">#REF!</definedName>
    <definedName name="TRNR_536e6a0a154d4a9d9039f49d134c5c98_25_6" localSheetId="129" hidden="1">#REF!</definedName>
    <definedName name="TRNR_536e6a0a154d4a9d9039f49d134c5c98_25_6" localSheetId="130" hidden="1">#REF!</definedName>
    <definedName name="TRNR_536e6a0a154d4a9d9039f49d134c5c98_25_6" localSheetId="131" hidden="1">#REF!</definedName>
    <definedName name="TRNR_536e6a0a154d4a9d9039f49d134c5c98_25_6" hidden="1">#REF!</definedName>
    <definedName name="TRNR_537e35f7f349485d996ee5004e5c0961_61_2" localSheetId="31" hidden="1">#REF!</definedName>
    <definedName name="TRNR_537e35f7f349485d996ee5004e5c0961_61_2" localSheetId="50" hidden="1">#REF!</definedName>
    <definedName name="TRNR_537e35f7f349485d996ee5004e5c0961_61_2" localSheetId="51" hidden="1">#REF!</definedName>
    <definedName name="TRNR_537e35f7f349485d996ee5004e5c0961_61_2" localSheetId="53" hidden="1">#REF!</definedName>
    <definedName name="TRNR_537e35f7f349485d996ee5004e5c0961_61_2" localSheetId="38" hidden="1">#REF!</definedName>
    <definedName name="TRNR_537e35f7f349485d996ee5004e5c0961_61_2" localSheetId="125" hidden="1">#REF!</definedName>
    <definedName name="TRNR_537e35f7f349485d996ee5004e5c0961_61_2" localSheetId="126" hidden="1">#REF!</definedName>
    <definedName name="TRNR_537e35f7f349485d996ee5004e5c0961_61_2" localSheetId="127" hidden="1">#REF!</definedName>
    <definedName name="TRNR_537e35f7f349485d996ee5004e5c0961_61_2" localSheetId="129" hidden="1">#REF!</definedName>
    <definedName name="TRNR_537e35f7f349485d996ee5004e5c0961_61_2" localSheetId="130" hidden="1">#REF!</definedName>
    <definedName name="TRNR_537e35f7f349485d996ee5004e5c0961_61_2" localSheetId="131" hidden="1">#REF!</definedName>
    <definedName name="TRNR_537e35f7f349485d996ee5004e5c0961_61_2" localSheetId="40" hidden="1">#REF!</definedName>
    <definedName name="TRNR_537e35f7f349485d996ee5004e5c0961_61_2" hidden="1">#REF!</definedName>
    <definedName name="TRNR_53904617ec0d43dfa3bec4f3e5394263_61_2" localSheetId="31" hidden="1">#REF!</definedName>
    <definedName name="TRNR_53904617ec0d43dfa3bec4f3e5394263_61_2" localSheetId="50" hidden="1">#REF!</definedName>
    <definedName name="TRNR_53904617ec0d43dfa3bec4f3e5394263_61_2" localSheetId="51" hidden="1">#REF!</definedName>
    <definedName name="TRNR_53904617ec0d43dfa3bec4f3e5394263_61_2" localSheetId="53" hidden="1">#REF!</definedName>
    <definedName name="TRNR_53904617ec0d43dfa3bec4f3e5394263_61_2" localSheetId="38" hidden="1">#REF!</definedName>
    <definedName name="TRNR_53904617ec0d43dfa3bec4f3e5394263_61_2" localSheetId="125" hidden="1">#REF!</definedName>
    <definedName name="TRNR_53904617ec0d43dfa3bec4f3e5394263_61_2" localSheetId="126" hidden="1">#REF!</definedName>
    <definedName name="TRNR_53904617ec0d43dfa3bec4f3e5394263_61_2" localSheetId="127" hidden="1">#REF!</definedName>
    <definedName name="TRNR_53904617ec0d43dfa3bec4f3e5394263_61_2" localSheetId="129" hidden="1">#REF!</definedName>
    <definedName name="TRNR_53904617ec0d43dfa3bec4f3e5394263_61_2" localSheetId="130" hidden="1">#REF!</definedName>
    <definedName name="TRNR_53904617ec0d43dfa3bec4f3e5394263_61_2" localSheetId="131" hidden="1">#REF!</definedName>
    <definedName name="TRNR_53904617ec0d43dfa3bec4f3e5394263_61_2" localSheetId="40" hidden="1">#REF!</definedName>
    <definedName name="TRNR_53904617ec0d43dfa3bec4f3e5394263_61_2" hidden="1">#REF!</definedName>
    <definedName name="TRNR_53a51a520e384f34b7237bff8d516f73_50_1" localSheetId="31" hidden="1">#REF!</definedName>
    <definedName name="TRNR_53a51a520e384f34b7237bff8d516f73_50_1" localSheetId="38" hidden="1">#REF!</definedName>
    <definedName name="TRNR_53a51a520e384f34b7237bff8d516f73_50_1" localSheetId="124" hidden="1">#REF!</definedName>
    <definedName name="TRNR_53a51a520e384f34b7237bff8d516f73_50_1" localSheetId="125" hidden="1">#REF!</definedName>
    <definedName name="TRNR_53a51a520e384f34b7237bff8d516f73_50_1" localSheetId="126" hidden="1">#REF!</definedName>
    <definedName name="TRNR_53a51a520e384f34b7237bff8d516f73_50_1" localSheetId="127" hidden="1">#REF!</definedName>
    <definedName name="TRNR_53a51a520e384f34b7237bff8d516f73_50_1" localSheetId="128" hidden="1">#REF!</definedName>
    <definedName name="TRNR_53a51a520e384f34b7237bff8d516f73_50_1" localSheetId="129" hidden="1">#REF!</definedName>
    <definedName name="TRNR_53a51a520e384f34b7237bff8d516f73_50_1" localSheetId="130" hidden="1">#REF!</definedName>
    <definedName name="TRNR_53a51a520e384f34b7237bff8d516f73_50_1" localSheetId="131" hidden="1">#REF!</definedName>
    <definedName name="TRNR_53a51a520e384f34b7237bff8d516f73_50_1" localSheetId="138" hidden="1">#REF!</definedName>
    <definedName name="TRNR_53a51a520e384f34b7237bff8d516f73_50_1" localSheetId="40" hidden="1">#REF!</definedName>
    <definedName name="TRNR_53a51a520e384f34b7237bff8d516f73_50_1" hidden="1">#REF!</definedName>
    <definedName name="TRNR_53ad3545ad54457098a6f184083dbc0e_40_50" localSheetId="31" hidden="1">#REF!</definedName>
    <definedName name="TRNR_53ad3545ad54457098a6f184083dbc0e_40_50" localSheetId="54" hidden="1">#REF!</definedName>
    <definedName name="TRNR_53ad3545ad54457098a6f184083dbc0e_40_50" localSheetId="38" hidden="1">#REF!</definedName>
    <definedName name="TRNR_53ad3545ad54457098a6f184083dbc0e_40_50" localSheetId="124" hidden="1">#REF!</definedName>
    <definedName name="TRNR_53ad3545ad54457098a6f184083dbc0e_40_50" localSheetId="125" hidden="1">#REF!</definedName>
    <definedName name="TRNR_53ad3545ad54457098a6f184083dbc0e_40_50" localSheetId="126" hidden="1">#REF!</definedName>
    <definedName name="TRNR_53ad3545ad54457098a6f184083dbc0e_40_50" localSheetId="127" hidden="1">#REF!</definedName>
    <definedName name="TRNR_53ad3545ad54457098a6f184083dbc0e_40_50" localSheetId="128" hidden="1">#REF!</definedName>
    <definedName name="TRNR_53ad3545ad54457098a6f184083dbc0e_40_50" localSheetId="129" hidden="1">#REF!</definedName>
    <definedName name="TRNR_53ad3545ad54457098a6f184083dbc0e_40_50" localSheetId="130" hidden="1">#REF!</definedName>
    <definedName name="TRNR_53ad3545ad54457098a6f184083dbc0e_40_50" localSheetId="131" hidden="1">#REF!</definedName>
    <definedName name="TRNR_53ad3545ad54457098a6f184083dbc0e_40_50" localSheetId="40" hidden="1">#REF!</definedName>
    <definedName name="TRNR_53ad3545ad54457098a6f184083dbc0e_40_50" hidden="1">#REF!</definedName>
    <definedName name="TRNR_53c1b463a05345a38881bebf8deade8b_528_1" localSheetId="5" hidden="1">#REF!</definedName>
    <definedName name="TRNR_53c1b463a05345a38881bebf8deade8b_528_1" localSheetId="6" hidden="1">#REF!</definedName>
    <definedName name="TRNR_53c1b463a05345a38881bebf8deade8b_528_1" localSheetId="7" hidden="1">#REF!</definedName>
    <definedName name="TRNR_53c1b463a05345a38881bebf8deade8b_528_1" localSheetId="8" hidden="1">#REF!</definedName>
    <definedName name="TRNR_53c1b463a05345a38881bebf8deade8b_528_1" localSheetId="9" hidden="1">#REF!</definedName>
    <definedName name="TRNR_53c1b463a05345a38881bebf8deade8b_528_1" localSheetId="30" hidden="1">#REF!</definedName>
    <definedName name="TRNR_53c1b463a05345a38881bebf8deade8b_528_1" localSheetId="49" hidden="1">#REF!</definedName>
    <definedName name="TRNR_53c1b463a05345a38881bebf8deade8b_528_1" localSheetId="50" hidden="1">#REF!</definedName>
    <definedName name="TRNR_53c1b463a05345a38881bebf8deade8b_528_1" localSheetId="51" hidden="1">#REF!</definedName>
    <definedName name="TRNR_53c1b463a05345a38881bebf8deade8b_528_1" localSheetId="53" hidden="1">#REF!</definedName>
    <definedName name="TRNR_53c1b463a05345a38881bebf8deade8b_528_1" localSheetId="33" hidden="1">#REF!</definedName>
    <definedName name="TRNR_53c1b463a05345a38881bebf8deade8b_528_1" localSheetId="34" hidden="1">#REF!</definedName>
    <definedName name="TRNR_53c1b463a05345a38881bebf8deade8b_528_1" localSheetId="124" hidden="1">#REF!</definedName>
    <definedName name="TRNR_53c1b463a05345a38881bebf8deade8b_528_1" localSheetId="125" hidden="1">#REF!</definedName>
    <definedName name="TRNR_53c1b463a05345a38881bebf8deade8b_528_1" localSheetId="126" hidden="1">#REF!</definedName>
    <definedName name="TRNR_53c1b463a05345a38881bebf8deade8b_528_1" localSheetId="127" hidden="1">#REF!</definedName>
    <definedName name="TRNR_53c1b463a05345a38881bebf8deade8b_528_1" localSheetId="129" hidden="1">#REF!</definedName>
    <definedName name="TRNR_53c1b463a05345a38881bebf8deade8b_528_1" localSheetId="138" hidden="1">#REF!</definedName>
    <definedName name="TRNR_53c1b463a05345a38881bebf8deade8b_528_1" localSheetId="65" hidden="1">#REF!</definedName>
    <definedName name="TRNR_53c1b463a05345a38881bebf8deade8b_528_1" hidden="1">#REF!</definedName>
    <definedName name="TRNR_53c4c73fa23a4d48a6693f4b390a0a03_6127_2" localSheetId="31" hidden="1">#REF!</definedName>
    <definedName name="TRNR_53c4c73fa23a4d48a6693f4b390a0a03_6127_2" localSheetId="50" hidden="1">#REF!</definedName>
    <definedName name="TRNR_53c4c73fa23a4d48a6693f4b390a0a03_6127_2" localSheetId="51" hidden="1">#REF!</definedName>
    <definedName name="TRNR_53c4c73fa23a4d48a6693f4b390a0a03_6127_2" localSheetId="53" hidden="1">#REF!</definedName>
    <definedName name="TRNR_53c4c73fa23a4d48a6693f4b390a0a03_6127_2" localSheetId="33" hidden="1">#REF!</definedName>
    <definedName name="TRNR_53c4c73fa23a4d48a6693f4b390a0a03_6127_2" localSheetId="34" hidden="1">#REF!</definedName>
    <definedName name="TRNR_53c4c73fa23a4d48a6693f4b390a0a03_6127_2" localSheetId="38" hidden="1">#REF!</definedName>
    <definedName name="TRNR_53c4c73fa23a4d48a6693f4b390a0a03_6127_2" localSheetId="125" hidden="1">#REF!</definedName>
    <definedName name="TRNR_53c4c73fa23a4d48a6693f4b390a0a03_6127_2" localSheetId="126" hidden="1">#REF!</definedName>
    <definedName name="TRNR_53c4c73fa23a4d48a6693f4b390a0a03_6127_2" localSheetId="127" hidden="1">#REF!</definedName>
    <definedName name="TRNR_53c4c73fa23a4d48a6693f4b390a0a03_6127_2" localSheetId="129" hidden="1">#REF!</definedName>
    <definedName name="TRNR_53c4c73fa23a4d48a6693f4b390a0a03_6127_2" localSheetId="130" hidden="1">#REF!</definedName>
    <definedName name="TRNR_53c4c73fa23a4d48a6693f4b390a0a03_6127_2" localSheetId="131" hidden="1">#REF!</definedName>
    <definedName name="TRNR_53c4c73fa23a4d48a6693f4b390a0a03_6127_2" localSheetId="138" hidden="1">#REF!</definedName>
    <definedName name="TRNR_53c4c73fa23a4d48a6693f4b390a0a03_6127_2" localSheetId="40" hidden="1">#REF!</definedName>
    <definedName name="TRNR_53c4c73fa23a4d48a6693f4b390a0a03_6127_2" hidden="1">#REF!</definedName>
    <definedName name="TRNR_53c6167c83534e6298fbda0283eac4ef_61_2" localSheetId="31" hidden="1">#REF!</definedName>
    <definedName name="TRNR_53c6167c83534e6298fbda0283eac4ef_61_2" localSheetId="50" hidden="1">#REF!</definedName>
    <definedName name="TRNR_53c6167c83534e6298fbda0283eac4ef_61_2" localSheetId="51" hidden="1">#REF!</definedName>
    <definedName name="TRNR_53c6167c83534e6298fbda0283eac4ef_61_2" localSheetId="53" hidden="1">#REF!</definedName>
    <definedName name="TRNR_53c6167c83534e6298fbda0283eac4ef_61_2" localSheetId="38" hidden="1">#REF!</definedName>
    <definedName name="TRNR_53c6167c83534e6298fbda0283eac4ef_61_2" localSheetId="125" hidden="1">#REF!</definedName>
    <definedName name="TRNR_53c6167c83534e6298fbda0283eac4ef_61_2" localSheetId="126" hidden="1">#REF!</definedName>
    <definedName name="TRNR_53c6167c83534e6298fbda0283eac4ef_61_2" localSheetId="127" hidden="1">#REF!</definedName>
    <definedName name="TRNR_53c6167c83534e6298fbda0283eac4ef_61_2" localSheetId="129" hidden="1">#REF!</definedName>
    <definedName name="TRNR_53c6167c83534e6298fbda0283eac4ef_61_2" localSheetId="130" hidden="1">#REF!</definedName>
    <definedName name="TRNR_53c6167c83534e6298fbda0283eac4ef_61_2" localSheetId="131" hidden="1">#REF!</definedName>
    <definedName name="TRNR_53c6167c83534e6298fbda0283eac4ef_61_2" localSheetId="40" hidden="1">#REF!</definedName>
    <definedName name="TRNR_53c6167c83534e6298fbda0283eac4ef_61_2" hidden="1">#REF!</definedName>
    <definedName name="TRNR_53d5812d804943fda802eb0a2c603679_20_4" localSheetId="38" hidden="1">#REF!</definedName>
    <definedName name="TRNR_53d5812d804943fda802eb0a2c603679_20_4" localSheetId="125" hidden="1">#REF!</definedName>
    <definedName name="TRNR_53d5812d804943fda802eb0a2c603679_20_4" localSheetId="126" hidden="1">#REF!</definedName>
    <definedName name="TRNR_53d5812d804943fda802eb0a2c603679_20_4" localSheetId="127" hidden="1">#REF!</definedName>
    <definedName name="TRNR_53d5812d804943fda802eb0a2c603679_20_4" localSheetId="129" hidden="1">#REF!</definedName>
    <definedName name="TRNR_53d5812d804943fda802eb0a2c603679_20_4" localSheetId="130" hidden="1">#REF!</definedName>
    <definedName name="TRNR_53d5812d804943fda802eb0a2c603679_20_4" localSheetId="131" hidden="1">#REF!</definedName>
    <definedName name="TRNR_53d5812d804943fda802eb0a2c603679_20_4" hidden="1">#REF!</definedName>
    <definedName name="TRNR_53d73b71ce6d47e289923270eada04a3_61_2" localSheetId="31" hidden="1">#REF!</definedName>
    <definedName name="TRNR_53d73b71ce6d47e289923270eada04a3_61_2" localSheetId="50" hidden="1">#REF!</definedName>
    <definedName name="TRNR_53d73b71ce6d47e289923270eada04a3_61_2" localSheetId="51" hidden="1">#REF!</definedName>
    <definedName name="TRNR_53d73b71ce6d47e289923270eada04a3_61_2" localSheetId="53" hidden="1">#REF!</definedName>
    <definedName name="TRNR_53d73b71ce6d47e289923270eada04a3_61_2" localSheetId="38" hidden="1">#REF!</definedName>
    <definedName name="TRNR_53d73b71ce6d47e289923270eada04a3_61_2" localSheetId="125" hidden="1">#REF!</definedName>
    <definedName name="TRNR_53d73b71ce6d47e289923270eada04a3_61_2" localSheetId="126" hidden="1">#REF!</definedName>
    <definedName name="TRNR_53d73b71ce6d47e289923270eada04a3_61_2" localSheetId="127" hidden="1">#REF!</definedName>
    <definedName name="TRNR_53d73b71ce6d47e289923270eada04a3_61_2" localSheetId="129" hidden="1">#REF!</definedName>
    <definedName name="TRNR_53d73b71ce6d47e289923270eada04a3_61_2" localSheetId="130" hidden="1">#REF!</definedName>
    <definedName name="TRNR_53d73b71ce6d47e289923270eada04a3_61_2" localSheetId="131" hidden="1">#REF!</definedName>
    <definedName name="TRNR_53d73b71ce6d47e289923270eada04a3_61_2" localSheetId="40" hidden="1">#REF!</definedName>
    <definedName name="TRNR_53d73b71ce6d47e289923270eada04a3_61_2" hidden="1">#REF!</definedName>
    <definedName name="TRNR_53edd91c534d4ac1a7626ba8329bf6fd_61_2" localSheetId="31" hidden="1">#REF!</definedName>
    <definedName name="TRNR_53edd91c534d4ac1a7626ba8329bf6fd_61_2" localSheetId="50" hidden="1">#REF!</definedName>
    <definedName name="TRNR_53edd91c534d4ac1a7626ba8329bf6fd_61_2" localSheetId="51" hidden="1">#REF!</definedName>
    <definedName name="TRNR_53edd91c534d4ac1a7626ba8329bf6fd_61_2" localSheetId="53" hidden="1">#REF!</definedName>
    <definedName name="TRNR_53edd91c534d4ac1a7626ba8329bf6fd_61_2" localSheetId="38" hidden="1">#REF!</definedName>
    <definedName name="TRNR_53edd91c534d4ac1a7626ba8329bf6fd_61_2" localSheetId="125" hidden="1">#REF!</definedName>
    <definedName name="TRNR_53edd91c534d4ac1a7626ba8329bf6fd_61_2" localSheetId="126" hidden="1">#REF!</definedName>
    <definedName name="TRNR_53edd91c534d4ac1a7626ba8329bf6fd_61_2" localSheetId="127" hidden="1">#REF!</definedName>
    <definedName name="TRNR_53edd91c534d4ac1a7626ba8329bf6fd_61_2" localSheetId="129" hidden="1">#REF!</definedName>
    <definedName name="TRNR_53edd91c534d4ac1a7626ba8329bf6fd_61_2" localSheetId="130" hidden="1">#REF!</definedName>
    <definedName name="TRNR_53edd91c534d4ac1a7626ba8329bf6fd_61_2" localSheetId="131" hidden="1">#REF!</definedName>
    <definedName name="TRNR_53edd91c534d4ac1a7626ba8329bf6fd_61_2" localSheetId="40" hidden="1">#REF!</definedName>
    <definedName name="TRNR_53edd91c534d4ac1a7626ba8329bf6fd_61_2" hidden="1">#REF!</definedName>
    <definedName name="TRNR_5401607d15b74bce84e22e32b20ff630_50_12" localSheetId="31" hidden="1">#REF!</definedName>
    <definedName name="TRNR_5401607d15b74bce84e22e32b20ff630_50_12" localSheetId="38" hidden="1">#REF!</definedName>
    <definedName name="TRNR_5401607d15b74bce84e22e32b20ff630_50_12" localSheetId="124" hidden="1">#REF!</definedName>
    <definedName name="TRNR_5401607d15b74bce84e22e32b20ff630_50_12" localSheetId="125" hidden="1">#REF!</definedName>
    <definedName name="TRNR_5401607d15b74bce84e22e32b20ff630_50_12" localSheetId="126" hidden="1">#REF!</definedName>
    <definedName name="TRNR_5401607d15b74bce84e22e32b20ff630_50_12" localSheetId="127" hidden="1">#REF!</definedName>
    <definedName name="TRNR_5401607d15b74bce84e22e32b20ff630_50_12" localSheetId="128" hidden="1">#REF!</definedName>
    <definedName name="TRNR_5401607d15b74bce84e22e32b20ff630_50_12" localSheetId="129" hidden="1">#REF!</definedName>
    <definedName name="TRNR_5401607d15b74bce84e22e32b20ff630_50_12" localSheetId="130" hidden="1">#REF!</definedName>
    <definedName name="TRNR_5401607d15b74bce84e22e32b20ff630_50_12" localSheetId="131" hidden="1">#REF!</definedName>
    <definedName name="TRNR_5401607d15b74bce84e22e32b20ff630_50_12" localSheetId="138" hidden="1">#REF!</definedName>
    <definedName name="TRNR_5401607d15b74bce84e22e32b20ff630_50_12" localSheetId="40" hidden="1">#REF!</definedName>
    <definedName name="TRNR_5401607d15b74bce84e22e32b20ff630_50_12" hidden="1">#REF!</definedName>
    <definedName name="TRNR_540dbe2c057149d38eef68021aefabdc_61_2" localSheetId="31" hidden="1">#REF!</definedName>
    <definedName name="TRNR_540dbe2c057149d38eef68021aefabdc_61_2" localSheetId="50" hidden="1">#REF!</definedName>
    <definedName name="TRNR_540dbe2c057149d38eef68021aefabdc_61_2" localSheetId="51" hidden="1">#REF!</definedName>
    <definedName name="TRNR_540dbe2c057149d38eef68021aefabdc_61_2" localSheetId="53" hidden="1">#REF!</definedName>
    <definedName name="TRNR_540dbe2c057149d38eef68021aefabdc_61_2" localSheetId="38" hidden="1">#REF!</definedName>
    <definedName name="TRNR_540dbe2c057149d38eef68021aefabdc_61_2" localSheetId="125" hidden="1">#REF!</definedName>
    <definedName name="TRNR_540dbe2c057149d38eef68021aefabdc_61_2" localSheetId="126" hidden="1">#REF!</definedName>
    <definedName name="TRNR_540dbe2c057149d38eef68021aefabdc_61_2" localSheetId="127" hidden="1">#REF!</definedName>
    <definedName name="TRNR_540dbe2c057149d38eef68021aefabdc_61_2" localSheetId="129" hidden="1">#REF!</definedName>
    <definedName name="TRNR_540dbe2c057149d38eef68021aefabdc_61_2" localSheetId="130" hidden="1">#REF!</definedName>
    <definedName name="TRNR_540dbe2c057149d38eef68021aefabdc_61_2" localSheetId="131" hidden="1">#REF!</definedName>
    <definedName name="TRNR_540dbe2c057149d38eef68021aefabdc_61_2" localSheetId="138" hidden="1">#REF!</definedName>
    <definedName name="TRNR_540dbe2c057149d38eef68021aefabdc_61_2" localSheetId="40" hidden="1">#REF!</definedName>
    <definedName name="TRNR_540dbe2c057149d38eef68021aefabdc_61_2" hidden="1">#REF!</definedName>
    <definedName name="TRNR_5420ee21410745868c97dc8c6ec4dce8_61_2" localSheetId="31" hidden="1">#REF!</definedName>
    <definedName name="TRNR_5420ee21410745868c97dc8c6ec4dce8_61_2" localSheetId="50" hidden="1">#REF!</definedName>
    <definedName name="TRNR_5420ee21410745868c97dc8c6ec4dce8_61_2" localSheetId="51" hidden="1">#REF!</definedName>
    <definedName name="TRNR_5420ee21410745868c97dc8c6ec4dce8_61_2" localSheetId="53" hidden="1">#REF!</definedName>
    <definedName name="TRNR_5420ee21410745868c97dc8c6ec4dce8_61_2" localSheetId="38" hidden="1">#REF!</definedName>
    <definedName name="TRNR_5420ee21410745868c97dc8c6ec4dce8_61_2" localSheetId="125" hidden="1">#REF!</definedName>
    <definedName name="TRNR_5420ee21410745868c97dc8c6ec4dce8_61_2" localSheetId="126" hidden="1">#REF!</definedName>
    <definedName name="TRNR_5420ee21410745868c97dc8c6ec4dce8_61_2" localSheetId="127" hidden="1">#REF!</definedName>
    <definedName name="TRNR_5420ee21410745868c97dc8c6ec4dce8_61_2" localSheetId="129" hidden="1">#REF!</definedName>
    <definedName name="TRNR_5420ee21410745868c97dc8c6ec4dce8_61_2" localSheetId="130" hidden="1">#REF!</definedName>
    <definedName name="TRNR_5420ee21410745868c97dc8c6ec4dce8_61_2" localSheetId="131" hidden="1">#REF!</definedName>
    <definedName name="TRNR_5420ee21410745868c97dc8c6ec4dce8_61_2" localSheetId="40" hidden="1">#REF!</definedName>
    <definedName name="TRNR_5420ee21410745868c97dc8c6ec4dce8_61_2" hidden="1">#REF!</definedName>
    <definedName name="TRNR_542ccc3b1fc842788e542e6fd43cd735_2153_6" localSheetId="31" hidden="1">#REF!</definedName>
    <definedName name="TRNR_542ccc3b1fc842788e542e6fd43cd735_2153_6" localSheetId="50" hidden="1">#REF!</definedName>
    <definedName name="TRNR_542ccc3b1fc842788e542e6fd43cd735_2153_6" localSheetId="51" hidden="1">#REF!</definedName>
    <definedName name="TRNR_542ccc3b1fc842788e542e6fd43cd735_2153_6" localSheetId="53" hidden="1">#REF!</definedName>
    <definedName name="TRNR_542ccc3b1fc842788e542e6fd43cd735_2153_6" localSheetId="38" hidden="1">#REF!</definedName>
    <definedName name="TRNR_542ccc3b1fc842788e542e6fd43cd735_2153_6" localSheetId="125" hidden="1">#REF!</definedName>
    <definedName name="TRNR_542ccc3b1fc842788e542e6fd43cd735_2153_6" localSheetId="126" hidden="1">#REF!</definedName>
    <definedName name="TRNR_542ccc3b1fc842788e542e6fd43cd735_2153_6" localSheetId="127" hidden="1">#REF!</definedName>
    <definedName name="TRNR_542ccc3b1fc842788e542e6fd43cd735_2153_6" localSheetId="129" hidden="1">#REF!</definedName>
    <definedName name="TRNR_542ccc3b1fc842788e542e6fd43cd735_2153_6" localSheetId="130" hidden="1">#REF!</definedName>
    <definedName name="TRNR_542ccc3b1fc842788e542e6fd43cd735_2153_6" localSheetId="131" hidden="1">#REF!</definedName>
    <definedName name="TRNR_542ccc3b1fc842788e542e6fd43cd735_2153_6" localSheetId="40" hidden="1">#REF!</definedName>
    <definedName name="TRNR_542ccc3b1fc842788e542e6fd43cd735_2153_6" hidden="1">#REF!</definedName>
    <definedName name="TRNR_542d457e445b4839879b125cf662109b_61_2" localSheetId="31" hidden="1">#REF!</definedName>
    <definedName name="TRNR_542d457e445b4839879b125cf662109b_61_2" localSheetId="50" hidden="1">#REF!</definedName>
    <definedName name="TRNR_542d457e445b4839879b125cf662109b_61_2" localSheetId="51" hidden="1">#REF!</definedName>
    <definedName name="TRNR_542d457e445b4839879b125cf662109b_61_2" localSheetId="53" hidden="1">#REF!</definedName>
    <definedName name="TRNR_542d457e445b4839879b125cf662109b_61_2" localSheetId="38" hidden="1">#REF!</definedName>
    <definedName name="TRNR_542d457e445b4839879b125cf662109b_61_2" localSheetId="125" hidden="1">#REF!</definedName>
    <definedName name="TRNR_542d457e445b4839879b125cf662109b_61_2" localSheetId="126" hidden="1">#REF!</definedName>
    <definedName name="TRNR_542d457e445b4839879b125cf662109b_61_2" localSheetId="127" hidden="1">#REF!</definedName>
    <definedName name="TRNR_542d457e445b4839879b125cf662109b_61_2" localSheetId="129" hidden="1">#REF!</definedName>
    <definedName name="TRNR_542d457e445b4839879b125cf662109b_61_2" localSheetId="130" hidden="1">#REF!</definedName>
    <definedName name="TRNR_542d457e445b4839879b125cf662109b_61_2" localSheetId="131" hidden="1">#REF!</definedName>
    <definedName name="TRNR_542d457e445b4839879b125cf662109b_61_2" localSheetId="40" hidden="1">#REF!</definedName>
    <definedName name="TRNR_542d457e445b4839879b125cf662109b_61_2" hidden="1">#REF!</definedName>
    <definedName name="TRNR_542dbebfefed4deda228e5eb373f8e1b_51_3" localSheetId="30" hidden="1">#REF!</definedName>
    <definedName name="TRNR_542dbebfefed4deda228e5eb373f8e1b_51_3" localSheetId="31" hidden="1">#REF!</definedName>
    <definedName name="TRNR_542dbebfefed4deda228e5eb373f8e1b_51_3" localSheetId="38" hidden="1">#REF!</definedName>
    <definedName name="TRNR_542dbebfefed4deda228e5eb373f8e1b_51_3" localSheetId="124" hidden="1">#REF!</definedName>
    <definedName name="TRNR_542dbebfefed4deda228e5eb373f8e1b_51_3" localSheetId="125" hidden="1">#REF!</definedName>
    <definedName name="TRNR_542dbebfefed4deda228e5eb373f8e1b_51_3" localSheetId="126" hidden="1">#REF!</definedName>
    <definedName name="TRNR_542dbebfefed4deda228e5eb373f8e1b_51_3" localSheetId="127" hidden="1">#REF!</definedName>
    <definedName name="TRNR_542dbebfefed4deda228e5eb373f8e1b_51_3" localSheetId="128" hidden="1">#REF!</definedName>
    <definedName name="TRNR_542dbebfefed4deda228e5eb373f8e1b_51_3" localSheetId="129" hidden="1">#REF!</definedName>
    <definedName name="TRNR_542dbebfefed4deda228e5eb373f8e1b_51_3" localSheetId="130" hidden="1">#REF!</definedName>
    <definedName name="TRNR_542dbebfefed4deda228e5eb373f8e1b_51_3" localSheetId="131" hidden="1">#REF!</definedName>
    <definedName name="TRNR_542dbebfefed4deda228e5eb373f8e1b_51_3" localSheetId="40" hidden="1">#REF!</definedName>
    <definedName name="TRNR_542dbebfefed4deda228e5eb373f8e1b_51_3" hidden="1">#REF!</definedName>
    <definedName name="TRNR_545e0a9732b74e35979c07eaa6851904_61_2" localSheetId="31" hidden="1">#REF!</definedName>
    <definedName name="TRNR_545e0a9732b74e35979c07eaa6851904_61_2" localSheetId="50" hidden="1">#REF!</definedName>
    <definedName name="TRNR_545e0a9732b74e35979c07eaa6851904_61_2" localSheetId="51" hidden="1">#REF!</definedName>
    <definedName name="TRNR_545e0a9732b74e35979c07eaa6851904_61_2" localSheetId="53" hidden="1">#REF!</definedName>
    <definedName name="TRNR_545e0a9732b74e35979c07eaa6851904_61_2" localSheetId="38" hidden="1">#REF!</definedName>
    <definedName name="TRNR_545e0a9732b74e35979c07eaa6851904_61_2" localSheetId="125" hidden="1">#REF!</definedName>
    <definedName name="TRNR_545e0a9732b74e35979c07eaa6851904_61_2" localSheetId="126" hidden="1">#REF!</definedName>
    <definedName name="TRNR_545e0a9732b74e35979c07eaa6851904_61_2" localSheetId="127" hidden="1">#REF!</definedName>
    <definedName name="TRNR_545e0a9732b74e35979c07eaa6851904_61_2" localSheetId="129" hidden="1">#REF!</definedName>
    <definedName name="TRNR_545e0a9732b74e35979c07eaa6851904_61_2" localSheetId="130" hidden="1">#REF!</definedName>
    <definedName name="TRNR_545e0a9732b74e35979c07eaa6851904_61_2" localSheetId="131" hidden="1">#REF!</definedName>
    <definedName name="TRNR_545e0a9732b74e35979c07eaa6851904_61_2" localSheetId="40" hidden="1">#REF!</definedName>
    <definedName name="TRNR_545e0a9732b74e35979c07eaa6851904_61_2" hidden="1">#REF!</definedName>
    <definedName name="TRNR_547dcfa73f4142aa8faa60689a686d20_61_2" localSheetId="31" hidden="1">#REF!</definedName>
    <definedName name="TRNR_547dcfa73f4142aa8faa60689a686d20_61_2" localSheetId="50" hidden="1">#REF!</definedName>
    <definedName name="TRNR_547dcfa73f4142aa8faa60689a686d20_61_2" localSheetId="51" hidden="1">#REF!</definedName>
    <definedName name="TRNR_547dcfa73f4142aa8faa60689a686d20_61_2" localSheetId="53" hidden="1">#REF!</definedName>
    <definedName name="TRNR_547dcfa73f4142aa8faa60689a686d20_61_2" localSheetId="38" hidden="1">#REF!</definedName>
    <definedName name="TRNR_547dcfa73f4142aa8faa60689a686d20_61_2" localSheetId="125" hidden="1">#REF!</definedName>
    <definedName name="TRNR_547dcfa73f4142aa8faa60689a686d20_61_2" localSheetId="126" hidden="1">#REF!</definedName>
    <definedName name="TRNR_547dcfa73f4142aa8faa60689a686d20_61_2" localSheetId="127" hidden="1">#REF!</definedName>
    <definedName name="TRNR_547dcfa73f4142aa8faa60689a686d20_61_2" localSheetId="129" hidden="1">#REF!</definedName>
    <definedName name="TRNR_547dcfa73f4142aa8faa60689a686d20_61_2" localSheetId="130" hidden="1">#REF!</definedName>
    <definedName name="TRNR_547dcfa73f4142aa8faa60689a686d20_61_2" localSheetId="131" hidden="1">#REF!</definedName>
    <definedName name="TRNR_547dcfa73f4142aa8faa60689a686d20_61_2" localSheetId="40" hidden="1">#REF!</definedName>
    <definedName name="TRNR_547dcfa73f4142aa8faa60689a686d20_61_2" hidden="1">#REF!</definedName>
    <definedName name="TRNR_54971d61229f4447b669492e031a4195_285_13" localSheetId="38" hidden="1">#REF!</definedName>
    <definedName name="TRNR_54971d61229f4447b669492e031a4195_285_13" localSheetId="125" hidden="1">#REF!</definedName>
    <definedName name="TRNR_54971d61229f4447b669492e031a4195_285_13" localSheetId="126" hidden="1">#REF!</definedName>
    <definedName name="TRNR_54971d61229f4447b669492e031a4195_285_13" localSheetId="127" hidden="1">#REF!</definedName>
    <definedName name="TRNR_54971d61229f4447b669492e031a4195_285_13" localSheetId="129" hidden="1">#REF!</definedName>
    <definedName name="TRNR_54971d61229f4447b669492e031a4195_285_13" localSheetId="130" hidden="1">#REF!</definedName>
    <definedName name="TRNR_54971d61229f4447b669492e031a4195_285_13" localSheetId="131" hidden="1">#REF!</definedName>
    <definedName name="TRNR_54971d61229f4447b669492e031a4195_285_13" hidden="1">#REF!</definedName>
    <definedName name="TRNR_54adc15c99d14a20adc9d3f0d97330a9_61_2" localSheetId="31" hidden="1">#REF!</definedName>
    <definedName name="TRNR_54adc15c99d14a20adc9d3f0d97330a9_61_2" localSheetId="50" hidden="1">#REF!</definedName>
    <definedName name="TRNR_54adc15c99d14a20adc9d3f0d97330a9_61_2" localSheetId="51" hidden="1">#REF!</definedName>
    <definedName name="TRNR_54adc15c99d14a20adc9d3f0d97330a9_61_2" localSheetId="53" hidden="1">#REF!</definedName>
    <definedName name="TRNR_54adc15c99d14a20adc9d3f0d97330a9_61_2" localSheetId="38" hidden="1">#REF!</definedName>
    <definedName name="TRNR_54adc15c99d14a20adc9d3f0d97330a9_61_2" localSheetId="125" hidden="1">#REF!</definedName>
    <definedName name="TRNR_54adc15c99d14a20adc9d3f0d97330a9_61_2" localSheetId="126" hidden="1">#REF!</definedName>
    <definedName name="TRNR_54adc15c99d14a20adc9d3f0d97330a9_61_2" localSheetId="127" hidden="1">#REF!</definedName>
    <definedName name="TRNR_54adc15c99d14a20adc9d3f0d97330a9_61_2" localSheetId="129" hidden="1">#REF!</definedName>
    <definedName name="TRNR_54adc15c99d14a20adc9d3f0d97330a9_61_2" localSheetId="130" hidden="1">#REF!</definedName>
    <definedName name="TRNR_54adc15c99d14a20adc9d3f0d97330a9_61_2" localSheetId="131" hidden="1">#REF!</definedName>
    <definedName name="TRNR_54adc15c99d14a20adc9d3f0d97330a9_61_2" localSheetId="40" hidden="1">#REF!</definedName>
    <definedName name="TRNR_54adc15c99d14a20adc9d3f0d97330a9_61_2" hidden="1">#REF!</definedName>
    <definedName name="TRNR_54b599ea45f64cc7b2835c91fee110c6_61_2" localSheetId="31" hidden="1">#REF!</definedName>
    <definedName name="TRNR_54b599ea45f64cc7b2835c91fee110c6_61_2" localSheetId="50" hidden="1">#REF!</definedName>
    <definedName name="TRNR_54b599ea45f64cc7b2835c91fee110c6_61_2" localSheetId="51" hidden="1">#REF!</definedName>
    <definedName name="TRNR_54b599ea45f64cc7b2835c91fee110c6_61_2" localSheetId="53" hidden="1">#REF!</definedName>
    <definedName name="TRNR_54b599ea45f64cc7b2835c91fee110c6_61_2" localSheetId="38" hidden="1">#REF!</definedName>
    <definedName name="TRNR_54b599ea45f64cc7b2835c91fee110c6_61_2" localSheetId="125" hidden="1">#REF!</definedName>
    <definedName name="TRNR_54b599ea45f64cc7b2835c91fee110c6_61_2" localSheetId="126" hidden="1">#REF!</definedName>
    <definedName name="TRNR_54b599ea45f64cc7b2835c91fee110c6_61_2" localSheetId="127" hidden="1">#REF!</definedName>
    <definedName name="TRNR_54b599ea45f64cc7b2835c91fee110c6_61_2" localSheetId="129" hidden="1">#REF!</definedName>
    <definedName name="TRNR_54b599ea45f64cc7b2835c91fee110c6_61_2" localSheetId="130" hidden="1">#REF!</definedName>
    <definedName name="TRNR_54b599ea45f64cc7b2835c91fee110c6_61_2" localSheetId="131" hidden="1">#REF!</definedName>
    <definedName name="TRNR_54b599ea45f64cc7b2835c91fee110c6_61_2" localSheetId="40" hidden="1">#REF!</definedName>
    <definedName name="TRNR_54b599ea45f64cc7b2835c91fee110c6_61_2" hidden="1">#REF!</definedName>
    <definedName name="TRNR_54c55ac39a6a4a1eb45c25f58ec8fa74_40_6" localSheetId="30" hidden="1">#REF!</definedName>
    <definedName name="TRNR_54c55ac39a6a4a1eb45c25f58ec8fa74_40_6" localSheetId="31" hidden="1">#REF!</definedName>
    <definedName name="TRNR_54c55ac39a6a4a1eb45c25f58ec8fa74_40_6" localSheetId="54" hidden="1">#REF!</definedName>
    <definedName name="TRNR_54c55ac39a6a4a1eb45c25f58ec8fa74_40_6" localSheetId="38" hidden="1">#REF!</definedName>
    <definedName name="TRNR_54c55ac39a6a4a1eb45c25f58ec8fa74_40_6" localSheetId="124" hidden="1">#REF!</definedName>
    <definedName name="TRNR_54c55ac39a6a4a1eb45c25f58ec8fa74_40_6" localSheetId="125" hidden="1">#REF!</definedName>
    <definedName name="TRNR_54c55ac39a6a4a1eb45c25f58ec8fa74_40_6" localSheetId="126" hidden="1">#REF!</definedName>
    <definedName name="TRNR_54c55ac39a6a4a1eb45c25f58ec8fa74_40_6" localSheetId="127" hidden="1">#REF!</definedName>
    <definedName name="TRNR_54c55ac39a6a4a1eb45c25f58ec8fa74_40_6" localSheetId="128" hidden="1">#REF!</definedName>
    <definedName name="TRNR_54c55ac39a6a4a1eb45c25f58ec8fa74_40_6" localSheetId="129" hidden="1">#REF!</definedName>
    <definedName name="TRNR_54c55ac39a6a4a1eb45c25f58ec8fa74_40_6" localSheetId="130" hidden="1">#REF!</definedName>
    <definedName name="TRNR_54c55ac39a6a4a1eb45c25f58ec8fa74_40_6" localSheetId="131" hidden="1">#REF!</definedName>
    <definedName name="TRNR_54c55ac39a6a4a1eb45c25f58ec8fa74_40_6" localSheetId="40" hidden="1">#REF!</definedName>
    <definedName name="TRNR_54c55ac39a6a4a1eb45c25f58ec8fa74_40_6" hidden="1">#REF!</definedName>
    <definedName name="TRNR_54e6523ba3ab4f5ba5756aa8c09f34f5_61_2" localSheetId="31" hidden="1">#REF!</definedName>
    <definedName name="TRNR_54e6523ba3ab4f5ba5756aa8c09f34f5_61_2" localSheetId="33" hidden="1">#REF!</definedName>
    <definedName name="TRNR_54e6523ba3ab4f5ba5756aa8c09f34f5_61_2" localSheetId="34" hidden="1">#REF!</definedName>
    <definedName name="TRNR_54e6523ba3ab4f5ba5756aa8c09f34f5_61_2" localSheetId="38" hidden="1">#REF!</definedName>
    <definedName name="TRNR_54e6523ba3ab4f5ba5756aa8c09f34f5_61_2" localSheetId="125" hidden="1">#REF!</definedName>
    <definedName name="TRNR_54e6523ba3ab4f5ba5756aa8c09f34f5_61_2" localSheetId="126" hidden="1">#REF!</definedName>
    <definedName name="TRNR_54e6523ba3ab4f5ba5756aa8c09f34f5_61_2" localSheetId="127" hidden="1">#REF!</definedName>
    <definedName name="TRNR_54e6523ba3ab4f5ba5756aa8c09f34f5_61_2" localSheetId="128" hidden="1">#REF!</definedName>
    <definedName name="TRNR_54e6523ba3ab4f5ba5756aa8c09f34f5_61_2" localSheetId="129" hidden="1">#REF!</definedName>
    <definedName name="TRNR_54e6523ba3ab4f5ba5756aa8c09f34f5_61_2" localSheetId="130" hidden="1">#REF!</definedName>
    <definedName name="TRNR_54e6523ba3ab4f5ba5756aa8c09f34f5_61_2" localSheetId="131" hidden="1">#REF!</definedName>
    <definedName name="TRNR_54e6523ba3ab4f5ba5756aa8c09f34f5_61_2" localSheetId="40" hidden="1">#REF!</definedName>
    <definedName name="TRNR_54e6523ba3ab4f5ba5756aa8c09f34f5_61_2" hidden="1">#REF!</definedName>
    <definedName name="TRNR_54fc9c2bf9e0477db612cd6efef93c61_54_3" localSheetId="31" hidden="1">#REF!</definedName>
    <definedName name="TRNR_54fc9c2bf9e0477db612cd6efef93c61_54_3" localSheetId="38" hidden="1">#REF!</definedName>
    <definedName name="TRNR_54fc9c2bf9e0477db612cd6efef93c61_54_3" localSheetId="125" hidden="1">#REF!</definedName>
    <definedName name="TRNR_54fc9c2bf9e0477db612cd6efef93c61_54_3" localSheetId="126" hidden="1">#REF!</definedName>
    <definedName name="TRNR_54fc9c2bf9e0477db612cd6efef93c61_54_3" localSheetId="127" hidden="1">#REF!</definedName>
    <definedName name="TRNR_54fc9c2bf9e0477db612cd6efef93c61_54_3" localSheetId="129" hidden="1">#REF!</definedName>
    <definedName name="TRNR_54fc9c2bf9e0477db612cd6efef93c61_54_3" localSheetId="130" hidden="1">#REF!</definedName>
    <definedName name="TRNR_54fc9c2bf9e0477db612cd6efef93c61_54_3" localSheetId="131" hidden="1">#REF!</definedName>
    <definedName name="TRNR_54fc9c2bf9e0477db612cd6efef93c61_54_3" localSheetId="40" hidden="1">#REF!</definedName>
    <definedName name="TRNR_54fc9c2bf9e0477db612cd6efef93c61_54_3" hidden="1">#REF!</definedName>
    <definedName name="TRNR_5528c7cffed1473fba267ba437ca5788_61_2" localSheetId="31" hidden="1">#REF!</definedName>
    <definedName name="TRNR_5528c7cffed1473fba267ba437ca5788_61_2" localSheetId="50" hidden="1">#REF!</definedName>
    <definedName name="TRNR_5528c7cffed1473fba267ba437ca5788_61_2" localSheetId="51" hidden="1">#REF!</definedName>
    <definedName name="TRNR_5528c7cffed1473fba267ba437ca5788_61_2" localSheetId="53" hidden="1">#REF!</definedName>
    <definedName name="TRNR_5528c7cffed1473fba267ba437ca5788_61_2" localSheetId="38" hidden="1">#REF!</definedName>
    <definedName name="TRNR_5528c7cffed1473fba267ba437ca5788_61_2" localSheetId="125" hidden="1">#REF!</definedName>
    <definedName name="TRNR_5528c7cffed1473fba267ba437ca5788_61_2" localSheetId="126" hidden="1">#REF!</definedName>
    <definedName name="TRNR_5528c7cffed1473fba267ba437ca5788_61_2" localSheetId="127" hidden="1">#REF!</definedName>
    <definedName name="TRNR_5528c7cffed1473fba267ba437ca5788_61_2" localSheetId="129" hidden="1">#REF!</definedName>
    <definedName name="TRNR_5528c7cffed1473fba267ba437ca5788_61_2" localSheetId="130" hidden="1">#REF!</definedName>
    <definedName name="TRNR_5528c7cffed1473fba267ba437ca5788_61_2" localSheetId="131" hidden="1">#REF!</definedName>
    <definedName name="TRNR_5528c7cffed1473fba267ba437ca5788_61_2" localSheetId="40" hidden="1">#REF!</definedName>
    <definedName name="TRNR_5528c7cffed1473fba267ba437ca5788_61_2" hidden="1">#REF!</definedName>
    <definedName name="TRNR_5529f2ad608b4c7b842917af899422b7_6020_6" localSheetId="38" hidden="1">#REF!</definedName>
    <definedName name="TRNR_5529f2ad608b4c7b842917af899422b7_6020_6" localSheetId="124" hidden="1">#REF!</definedName>
    <definedName name="TRNR_5529f2ad608b4c7b842917af899422b7_6020_6" localSheetId="125" hidden="1">#REF!</definedName>
    <definedName name="TRNR_5529f2ad608b4c7b842917af899422b7_6020_6" localSheetId="128" hidden="1">#REF!</definedName>
    <definedName name="TRNR_5529f2ad608b4c7b842917af899422b7_6020_6" hidden="1">#REF!</definedName>
    <definedName name="TRNR_55341bcee0fc4dd2ad4f6e0b64c95f13_6118_2" localSheetId="31" hidden="1">#REF!</definedName>
    <definedName name="TRNR_55341bcee0fc4dd2ad4f6e0b64c95f13_6118_2" localSheetId="50" hidden="1">#REF!</definedName>
    <definedName name="TRNR_55341bcee0fc4dd2ad4f6e0b64c95f13_6118_2" localSheetId="51" hidden="1">#REF!</definedName>
    <definedName name="TRNR_55341bcee0fc4dd2ad4f6e0b64c95f13_6118_2" localSheetId="53" hidden="1">#REF!</definedName>
    <definedName name="TRNR_55341bcee0fc4dd2ad4f6e0b64c95f13_6118_2" localSheetId="33" hidden="1">#REF!</definedName>
    <definedName name="TRNR_55341bcee0fc4dd2ad4f6e0b64c95f13_6118_2" localSheetId="34" hidden="1">#REF!</definedName>
    <definedName name="TRNR_55341bcee0fc4dd2ad4f6e0b64c95f13_6118_2" localSheetId="38" hidden="1">#REF!</definedName>
    <definedName name="TRNR_55341bcee0fc4dd2ad4f6e0b64c95f13_6118_2" localSheetId="125" hidden="1">#REF!</definedName>
    <definedName name="TRNR_55341bcee0fc4dd2ad4f6e0b64c95f13_6118_2" localSheetId="126" hidden="1">#REF!</definedName>
    <definedName name="TRNR_55341bcee0fc4dd2ad4f6e0b64c95f13_6118_2" localSheetId="127" hidden="1">#REF!</definedName>
    <definedName name="TRNR_55341bcee0fc4dd2ad4f6e0b64c95f13_6118_2" localSheetId="129" hidden="1">#REF!</definedName>
    <definedName name="TRNR_55341bcee0fc4dd2ad4f6e0b64c95f13_6118_2" localSheetId="130" hidden="1">#REF!</definedName>
    <definedName name="TRNR_55341bcee0fc4dd2ad4f6e0b64c95f13_6118_2" localSheetId="131" hidden="1">#REF!</definedName>
    <definedName name="TRNR_55341bcee0fc4dd2ad4f6e0b64c95f13_6118_2" localSheetId="138" hidden="1">#REF!</definedName>
    <definedName name="TRNR_55341bcee0fc4dd2ad4f6e0b64c95f13_6118_2" localSheetId="40" hidden="1">#REF!</definedName>
    <definedName name="TRNR_55341bcee0fc4dd2ad4f6e0b64c95f13_6118_2" hidden="1">#REF!</definedName>
    <definedName name="TRNR_55420f7109e94d74b88ecd579fbaefe8_1225_27" localSheetId="38" hidden="1">#REF!</definedName>
    <definedName name="TRNR_55420f7109e94d74b88ecd579fbaefe8_1225_27" localSheetId="125" hidden="1">#REF!</definedName>
    <definedName name="TRNR_55420f7109e94d74b88ecd579fbaefe8_1225_27" localSheetId="126" hidden="1">#REF!</definedName>
    <definedName name="TRNR_55420f7109e94d74b88ecd579fbaefe8_1225_27" localSheetId="127" hidden="1">#REF!</definedName>
    <definedName name="TRNR_55420f7109e94d74b88ecd579fbaefe8_1225_27" localSheetId="129" hidden="1">#REF!</definedName>
    <definedName name="TRNR_55420f7109e94d74b88ecd579fbaefe8_1225_27" localSheetId="130" hidden="1">#REF!</definedName>
    <definedName name="TRNR_55420f7109e94d74b88ecd579fbaefe8_1225_27" localSheetId="131" hidden="1">#REF!</definedName>
    <definedName name="TRNR_55420f7109e94d74b88ecd579fbaefe8_1225_27" hidden="1">#REF!</definedName>
    <definedName name="TRNR_55658ef165e14fb0a3f41541b1acbc1e_73_11" hidden="1">#REF!</definedName>
    <definedName name="TRNR_557577a3410841e5b3282e39076ffadc_61_2" localSheetId="31" hidden="1">#REF!</definedName>
    <definedName name="TRNR_557577a3410841e5b3282e39076ffadc_61_2" localSheetId="50" hidden="1">#REF!</definedName>
    <definedName name="TRNR_557577a3410841e5b3282e39076ffadc_61_2" localSheetId="51" hidden="1">#REF!</definedName>
    <definedName name="TRNR_557577a3410841e5b3282e39076ffadc_61_2" localSheetId="53" hidden="1">#REF!</definedName>
    <definedName name="TRNR_557577a3410841e5b3282e39076ffadc_61_2" localSheetId="38" hidden="1">#REF!</definedName>
    <definedName name="TRNR_557577a3410841e5b3282e39076ffadc_61_2" localSheetId="125" hidden="1">#REF!</definedName>
    <definedName name="TRNR_557577a3410841e5b3282e39076ffadc_61_2" localSheetId="126" hidden="1">#REF!</definedName>
    <definedName name="TRNR_557577a3410841e5b3282e39076ffadc_61_2" localSheetId="127" hidden="1">#REF!</definedName>
    <definedName name="TRNR_557577a3410841e5b3282e39076ffadc_61_2" localSheetId="129" hidden="1">#REF!</definedName>
    <definedName name="TRNR_557577a3410841e5b3282e39076ffadc_61_2" localSheetId="130" hidden="1">#REF!</definedName>
    <definedName name="TRNR_557577a3410841e5b3282e39076ffadc_61_2" localSheetId="131" hidden="1">#REF!</definedName>
    <definedName name="TRNR_557577a3410841e5b3282e39076ffadc_61_2" localSheetId="40" hidden="1">#REF!</definedName>
    <definedName name="TRNR_557577a3410841e5b3282e39076ffadc_61_2" hidden="1">#REF!</definedName>
    <definedName name="TRNR_557a008bcc8046fbabefa7c0cea52ead_61_2" localSheetId="31" hidden="1">#REF!</definedName>
    <definedName name="TRNR_557a008bcc8046fbabefa7c0cea52ead_61_2" localSheetId="50" hidden="1">#REF!</definedName>
    <definedName name="TRNR_557a008bcc8046fbabefa7c0cea52ead_61_2" localSheetId="51" hidden="1">#REF!</definedName>
    <definedName name="TRNR_557a008bcc8046fbabefa7c0cea52ead_61_2" localSheetId="53" hidden="1">#REF!</definedName>
    <definedName name="TRNR_557a008bcc8046fbabefa7c0cea52ead_61_2" localSheetId="38" hidden="1">#REF!</definedName>
    <definedName name="TRNR_557a008bcc8046fbabefa7c0cea52ead_61_2" localSheetId="125" hidden="1">#REF!</definedName>
    <definedName name="TRNR_557a008bcc8046fbabefa7c0cea52ead_61_2" localSheetId="126" hidden="1">#REF!</definedName>
    <definedName name="TRNR_557a008bcc8046fbabefa7c0cea52ead_61_2" localSheetId="127" hidden="1">#REF!</definedName>
    <definedName name="TRNR_557a008bcc8046fbabefa7c0cea52ead_61_2" localSheetId="129" hidden="1">#REF!</definedName>
    <definedName name="TRNR_557a008bcc8046fbabefa7c0cea52ead_61_2" localSheetId="130" hidden="1">#REF!</definedName>
    <definedName name="TRNR_557a008bcc8046fbabefa7c0cea52ead_61_2" localSheetId="131" hidden="1">#REF!</definedName>
    <definedName name="TRNR_557a008bcc8046fbabefa7c0cea52ead_61_2" localSheetId="40" hidden="1">#REF!</definedName>
    <definedName name="TRNR_557a008bcc8046fbabefa7c0cea52ead_61_2" hidden="1">#REF!</definedName>
    <definedName name="TRNR_558050fca13b46d588c3f5edc02a2244_50_1" localSheetId="31" hidden="1">#REF!</definedName>
    <definedName name="TRNR_558050fca13b46d588c3f5edc02a2244_50_1" localSheetId="38" hidden="1">#REF!</definedName>
    <definedName name="TRNR_558050fca13b46d588c3f5edc02a2244_50_1" localSheetId="124" hidden="1">#REF!</definedName>
    <definedName name="TRNR_558050fca13b46d588c3f5edc02a2244_50_1" localSheetId="125" hidden="1">#REF!</definedName>
    <definedName name="TRNR_558050fca13b46d588c3f5edc02a2244_50_1" localSheetId="126" hidden="1">#REF!</definedName>
    <definedName name="TRNR_558050fca13b46d588c3f5edc02a2244_50_1" localSheetId="127" hidden="1">#REF!</definedName>
    <definedName name="TRNR_558050fca13b46d588c3f5edc02a2244_50_1" localSheetId="128" hidden="1">#REF!</definedName>
    <definedName name="TRNR_558050fca13b46d588c3f5edc02a2244_50_1" localSheetId="129" hidden="1">#REF!</definedName>
    <definedName name="TRNR_558050fca13b46d588c3f5edc02a2244_50_1" localSheetId="130" hidden="1">#REF!</definedName>
    <definedName name="TRNR_558050fca13b46d588c3f5edc02a2244_50_1" localSheetId="131" hidden="1">#REF!</definedName>
    <definedName name="TRNR_558050fca13b46d588c3f5edc02a2244_50_1" localSheetId="138" hidden="1">#REF!</definedName>
    <definedName name="TRNR_558050fca13b46d588c3f5edc02a2244_50_1" localSheetId="40" hidden="1">#REF!</definedName>
    <definedName name="TRNR_558050fca13b46d588c3f5edc02a2244_50_1" hidden="1">#REF!</definedName>
    <definedName name="TRNR_5585261f09a1416f8dd0bb29d27ad727_61_2" localSheetId="31" hidden="1">#REF!</definedName>
    <definedName name="TRNR_5585261f09a1416f8dd0bb29d27ad727_61_2" localSheetId="50" hidden="1">#REF!</definedName>
    <definedName name="TRNR_5585261f09a1416f8dd0bb29d27ad727_61_2" localSheetId="51" hidden="1">#REF!</definedName>
    <definedName name="TRNR_5585261f09a1416f8dd0bb29d27ad727_61_2" localSheetId="53" hidden="1">#REF!</definedName>
    <definedName name="TRNR_5585261f09a1416f8dd0bb29d27ad727_61_2" localSheetId="38" hidden="1">#REF!</definedName>
    <definedName name="TRNR_5585261f09a1416f8dd0bb29d27ad727_61_2" localSheetId="125" hidden="1">#REF!</definedName>
    <definedName name="TRNR_5585261f09a1416f8dd0bb29d27ad727_61_2" localSheetId="126" hidden="1">#REF!</definedName>
    <definedName name="TRNR_5585261f09a1416f8dd0bb29d27ad727_61_2" localSheetId="127" hidden="1">#REF!</definedName>
    <definedName name="TRNR_5585261f09a1416f8dd0bb29d27ad727_61_2" localSheetId="129" hidden="1">#REF!</definedName>
    <definedName name="TRNR_5585261f09a1416f8dd0bb29d27ad727_61_2" localSheetId="130" hidden="1">#REF!</definedName>
    <definedName name="TRNR_5585261f09a1416f8dd0bb29d27ad727_61_2" localSheetId="131" hidden="1">#REF!</definedName>
    <definedName name="TRNR_5585261f09a1416f8dd0bb29d27ad727_61_2" localSheetId="138" hidden="1">#REF!</definedName>
    <definedName name="TRNR_5585261f09a1416f8dd0bb29d27ad727_61_2" localSheetId="40" hidden="1">#REF!</definedName>
    <definedName name="TRNR_5585261f09a1416f8dd0bb29d27ad727_61_2" hidden="1">#REF!</definedName>
    <definedName name="TRNR_558a0a5b51af4d21a5211eccb715985a_61_2" localSheetId="31" hidden="1">#REF!</definedName>
    <definedName name="TRNR_558a0a5b51af4d21a5211eccb715985a_61_2" localSheetId="50" hidden="1">#REF!</definedName>
    <definedName name="TRNR_558a0a5b51af4d21a5211eccb715985a_61_2" localSheetId="51" hidden="1">#REF!</definedName>
    <definedName name="TRNR_558a0a5b51af4d21a5211eccb715985a_61_2" localSheetId="53" hidden="1">#REF!</definedName>
    <definedName name="TRNR_558a0a5b51af4d21a5211eccb715985a_61_2" localSheetId="38" hidden="1">#REF!</definedName>
    <definedName name="TRNR_558a0a5b51af4d21a5211eccb715985a_61_2" localSheetId="125" hidden="1">#REF!</definedName>
    <definedName name="TRNR_558a0a5b51af4d21a5211eccb715985a_61_2" localSheetId="126" hidden="1">#REF!</definedName>
    <definedName name="TRNR_558a0a5b51af4d21a5211eccb715985a_61_2" localSheetId="127" hidden="1">#REF!</definedName>
    <definedName name="TRNR_558a0a5b51af4d21a5211eccb715985a_61_2" localSheetId="129" hidden="1">#REF!</definedName>
    <definedName name="TRNR_558a0a5b51af4d21a5211eccb715985a_61_2" localSheetId="130" hidden="1">#REF!</definedName>
    <definedName name="TRNR_558a0a5b51af4d21a5211eccb715985a_61_2" localSheetId="131" hidden="1">#REF!</definedName>
    <definedName name="TRNR_558a0a5b51af4d21a5211eccb715985a_61_2" localSheetId="40" hidden="1">#REF!</definedName>
    <definedName name="TRNR_558a0a5b51af4d21a5211eccb715985a_61_2" hidden="1">#REF!</definedName>
    <definedName name="TRNR_559a027faca94002a9e89a7fc1568e29_98_4" localSheetId="31" hidden="1">#REF!</definedName>
    <definedName name="TRNR_559a027faca94002a9e89a7fc1568e29_98_4" localSheetId="50" hidden="1">#REF!</definedName>
    <definedName name="TRNR_559a027faca94002a9e89a7fc1568e29_98_4" localSheetId="51" hidden="1">#REF!</definedName>
    <definedName name="TRNR_559a027faca94002a9e89a7fc1568e29_98_4" localSheetId="53" hidden="1">#REF!</definedName>
    <definedName name="TRNR_559a027faca94002a9e89a7fc1568e29_98_4" localSheetId="38" hidden="1">#REF!</definedName>
    <definedName name="TRNR_559a027faca94002a9e89a7fc1568e29_98_4" localSheetId="125" hidden="1">#REF!</definedName>
    <definedName name="TRNR_559a027faca94002a9e89a7fc1568e29_98_4" localSheetId="126" hidden="1">#REF!</definedName>
    <definedName name="TRNR_559a027faca94002a9e89a7fc1568e29_98_4" localSheetId="127" hidden="1">#REF!</definedName>
    <definedName name="TRNR_559a027faca94002a9e89a7fc1568e29_98_4" localSheetId="129" hidden="1">#REF!</definedName>
    <definedName name="TRNR_559a027faca94002a9e89a7fc1568e29_98_4" localSheetId="130" hidden="1">#REF!</definedName>
    <definedName name="TRNR_559a027faca94002a9e89a7fc1568e29_98_4" localSheetId="131" hidden="1">#REF!</definedName>
    <definedName name="TRNR_559a027faca94002a9e89a7fc1568e29_98_4" localSheetId="40" hidden="1">#REF!</definedName>
    <definedName name="TRNR_559a027faca94002a9e89a7fc1568e29_98_4" hidden="1">#REF!</definedName>
    <definedName name="TRNR_559acea0c9154b85a6af55647cfde270_61_2" localSheetId="31" hidden="1">#REF!</definedName>
    <definedName name="TRNR_559acea0c9154b85a6af55647cfde270_61_2" localSheetId="50" hidden="1">#REF!</definedName>
    <definedName name="TRNR_559acea0c9154b85a6af55647cfde270_61_2" localSheetId="51" hidden="1">#REF!</definedName>
    <definedName name="TRNR_559acea0c9154b85a6af55647cfde270_61_2" localSheetId="53" hidden="1">#REF!</definedName>
    <definedName name="TRNR_559acea0c9154b85a6af55647cfde270_61_2" localSheetId="38" hidden="1">#REF!</definedName>
    <definedName name="TRNR_559acea0c9154b85a6af55647cfde270_61_2" localSheetId="125" hidden="1">#REF!</definedName>
    <definedName name="TRNR_559acea0c9154b85a6af55647cfde270_61_2" localSheetId="126" hidden="1">#REF!</definedName>
    <definedName name="TRNR_559acea0c9154b85a6af55647cfde270_61_2" localSheetId="127" hidden="1">#REF!</definedName>
    <definedName name="TRNR_559acea0c9154b85a6af55647cfde270_61_2" localSheetId="129" hidden="1">#REF!</definedName>
    <definedName name="TRNR_559acea0c9154b85a6af55647cfde270_61_2" localSheetId="130" hidden="1">#REF!</definedName>
    <definedName name="TRNR_559acea0c9154b85a6af55647cfde270_61_2" localSheetId="131" hidden="1">#REF!</definedName>
    <definedName name="TRNR_559acea0c9154b85a6af55647cfde270_61_2" localSheetId="40" hidden="1">#REF!</definedName>
    <definedName name="TRNR_559acea0c9154b85a6af55647cfde270_61_2" hidden="1">#REF!</definedName>
    <definedName name="TRNR_559f1dbd6dc243678d3b7c55fcf2240a_61_2" localSheetId="31" hidden="1">#REF!</definedName>
    <definedName name="TRNR_559f1dbd6dc243678d3b7c55fcf2240a_61_2" localSheetId="50" hidden="1">#REF!</definedName>
    <definedName name="TRNR_559f1dbd6dc243678d3b7c55fcf2240a_61_2" localSheetId="51" hidden="1">#REF!</definedName>
    <definedName name="TRNR_559f1dbd6dc243678d3b7c55fcf2240a_61_2" localSheetId="53" hidden="1">#REF!</definedName>
    <definedName name="TRNR_559f1dbd6dc243678d3b7c55fcf2240a_61_2" localSheetId="38" hidden="1">#REF!</definedName>
    <definedName name="TRNR_559f1dbd6dc243678d3b7c55fcf2240a_61_2" localSheetId="125" hidden="1">#REF!</definedName>
    <definedName name="TRNR_559f1dbd6dc243678d3b7c55fcf2240a_61_2" localSheetId="126" hidden="1">#REF!</definedName>
    <definedName name="TRNR_559f1dbd6dc243678d3b7c55fcf2240a_61_2" localSheetId="127" hidden="1">#REF!</definedName>
    <definedName name="TRNR_559f1dbd6dc243678d3b7c55fcf2240a_61_2" localSheetId="129" hidden="1">#REF!</definedName>
    <definedName name="TRNR_559f1dbd6dc243678d3b7c55fcf2240a_61_2" localSheetId="130" hidden="1">#REF!</definedName>
    <definedName name="TRNR_559f1dbd6dc243678d3b7c55fcf2240a_61_2" localSheetId="131" hidden="1">#REF!</definedName>
    <definedName name="TRNR_559f1dbd6dc243678d3b7c55fcf2240a_61_2" localSheetId="40" hidden="1">#REF!</definedName>
    <definedName name="TRNR_559f1dbd6dc243678d3b7c55fcf2240a_61_2" hidden="1">#REF!</definedName>
    <definedName name="TRNR_55a80b8e644c4389a17d751a757a15df_977_16" localSheetId="31" hidden="1">#REF!</definedName>
    <definedName name="TRNR_55a80b8e644c4389a17d751a757a15df_977_16" localSheetId="38" hidden="1">#REF!</definedName>
    <definedName name="TRNR_55a80b8e644c4389a17d751a757a15df_977_16" localSheetId="125" hidden="1">#REF!</definedName>
    <definedName name="TRNR_55a80b8e644c4389a17d751a757a15df_977_16" localSheetId="126" hidden="1">#REF!</definedName>
    <definedName name="TRNR_55a80b8e644c4389a17d751a757a15df_977_16" localSheetId="127" hidden="1">#REF!</definedName>
    <definedName name="TRNR_55a80b8e644c4389a17d751a757a15df_977_16" localSheetId="129" hidden="1">#REF!</definedName>
    <definedName name="TRNR_55a80b8e644c4389a17d751a757a15df_977_16" localSheetId="130" hidden="1">#REF!</definedName>
    <definedName name="TRNR_55a80b8e644c4389a17d751a757a15df_977_16" localSheetId="131" hidden="1">#REF!</definedName>
    <definedName name="TRNR_55a80b8e644c4389a17d751a757a15df_977_16" localSheetId="40" hidden="1">#REF!</definedName>
    <definedName name="TRNR_55a80b8e644c4389a17d751a757a15df_977_16" hidden="1">#REF!</definedName>
    <definedName name="TRNR_55b388e0d59645a7a146204a299d6046_61_2" localSheetId="31" hidden="1">#REF!</definedName>
    <definedName name="TRNR_55b388e0d59645a7a146204a299d6046_61_2" localSheetId="50" hidden="1">#REF!</definedName>
    <definedName name="TRNR_55b388e0d59645a7a146204a299d6046_61_2" localSheetId="51" hidden="1">#REF!</definedName>
    <definedName name="TRNR_55b388e0d59645a7a146204a299d6046_61_2" localSheetId="53" hidden="1">#REF!</definedName>
    <definedName name="TRNR_55b388e0d59645a7a146204a299d6046_61_2" localSheetId="38" hidden="1">#REF!</definedName>
    <definedName name="TRNR_55b388e0d59645a7a146204a299d6046_61_2" localSheetId="125" hidden="1">#REF!</definedName>
    <definedName name="TRNR_55b388e0d59645a7a146204a299d6046_61_2" localSheetId="126" hidden="1">#REF!</definedName>
    <definedName name="TRNR_55b388e0d59645a7a146204a299d6046_61_2" localSheetId="127" hidden="1">#REF!</definedName>
    <definedName name="TRNR_55b388e0d59645a7a146204a299d6046_61_2" localSheetId="129" hidden="1">#REF!</definedName>
    <definedName name="TRNR_55b388e0d59645a7a146204a299d6046_61_2" localSheetId="130" hidden="1">#REF!</definedName>
    <definedName name="TRNR_55b388e0d59645a7a146204a299d6046_61_2" localSheetId="131" hidden="1">#REF!</definedName>
    <definedName name="TRNR_55b388e0d59645a7a146204a299d6046_61_2" localSheetId="40" hidden="1">#REF!</definedName>
    <definedName name="TRNR_55b388e0d59645a7a146204a299d6046_61_2" hidden="1">#REF!</definedName>
    <definedName name="TRNR_55cb24f8a40c44bcb11a81dd469151b3_61_2" localSheetId="31" hidden="1">#REF!</definedName>
    <definedName name="TRNR_55cb24f8a40c44bcb11a81dd469151b3_61_2" localSheetId="50" hidden="1">#REF!</definedName>
    <definedName name="TRNR_55cb24f8a40c44bcb11a81dd469151b3_61_2" localSheetId="51" hidden="1">#REF!</definedName>
    <definedName name="TRNR_55cb24f8a40c44bcb11a81dd469151b3_61_2" localSheetId="53" hidden="1">#REF!</definedName>
    <definedName name="TRNR_55cb24f8a40c44bcb11a81dd469151b3_61_2" localSheetId="38" hidden="1">#REF!</definedName>
    <definedName name="TRNR_55cb24f8a40c44bcb11a81dd469151b3_61_2" localSheetId="125" hidden="1">#REF!</definedName>
    <definedName name="TRNR_55cb24f8a40c44bcb11a81dd469151b3_61_2" localSheetId="126" hidden="1">#REF!</definedName>
    <definedName name="TRNR_55cb24f8a40c44bcb11a81dd469151b3_61_2" localSheetId="127" hidden="1">#REF!</definedName>
    <definedName name="TRNR_55cb24f8a40c44bcb11a81dd469151b3_61_2" localSheetId="129" hidden="1">#REF!</definedName>
    <definedName name="TRNR_55cb24f8a40c44bcb11a81dd469151b3_61_2" localSheetId="130" hidden="1">#REF!</definedName>
    <definedName name="TRNR_55cb24f8a40c44bcb11a81dd469151b3_61_2" localSheetId="131" hidden="1">#REF!</definedName>
    <definedName name="TRNR_55cb24f8a40c44bcb11a81dd469151b3_61_2" localSheetId="40" hidden="1">#REF!</definedName>
    <definedName name="TRNR_55cb24f8a40c44bcb11a81dd469151b3_61_2" hidden="1">#REF!</definedName>
    <definedName name="TRNR_55d2770007434bcfbf39ecdcd7e1adf0_20_4" localSheetId="38" hidden="1">#REF!</definedName>
    <definedName name="TRNR_55d2770007434bcfbf39ecdcd7e1adf0_20_4" localSheetId="125" hidden="1">#REF!</definedName>
    <definedName name="TRNR_55d2770007434bcfbf39ecdcd7e1adf0_20_4" localSheetId="126" hidden="1">#REF!</definedName>
    <definedName name="TRNR_55d2770007434bcfbf39ecdcd7e1adf0_20_4" localSheetId="127" hidden="1">#REF!</definedName>
    <definedName name="TRNR_55d2770007434bcfbf39ecdcd7e1adf0_20_4" localSheetId="129" hidden="1">#REF!</definedName>
    <definedName name="TRNR_55d2770007434bcfbf39ecdcd7e1adf0_20_4" localSheetId="130" hidden="1">#REF!</definedName>
    <definedName name="TRNR_55d2770007434bcfbf39ecdcd7e1adf0_20_4" localSheetId="131" hidden="1">#REF!</definedName>
    <definedName name="TRNR_55d2770007434bcfbf39ecdcd7e1adf0_20_4" hidden="1">#REF!</definedName>
    <definedName name="TRNR_55d668b6aae84d91962cae575b3117b0_33_9" localSheetId="38" hidden="1">#REF!</definedName>
    <definedName name="TRNR_55d668b6aae84d91962cae575b3117b0_33_9" localSheetId="125" hidden="1">#REF!</definedName>
    <definedName name="TRNR_55d668b6aae84d91962cae575b3117b0_33_9" localSheetId="126" hidden="1">#REF!</definedName>
    <definedName name="TRNR_55d668b6aae84d91962cae575b3117b0_33_9" localSheetId="127" hidden="1">#REF!</definedName>
    <definedName name="TRNR_55d668b6aae84d91962cae575b3117b0_33_9" localSheetId="129" hidden="1">#REF!</definedName>
    <definedName name="TRNR_55d668b6aae84d91962cae575b3117b0_33_9" localSheetId="130" hidden="1">#REF!</definedName>
    <definedName name="TRNR_55d668b6aae84d91962cae575b3117b0_33_9" localSheetId="131" hidden="1">#REF!</definedName>
    <definedName name="TRNR_55d668b6aae84d91962cae575b3117b0_33_9" hidden="1">#REF!</definedName>
    <definedName name="TRNR_55f3829d819c49d0afc8a4bd168d1519_5830_4" localSheetId="124" hidden="1">#REF!</definedName>
    <definedName name="TRNR_55f3829d819c49d0afc8a4bd168d1519_5830_4" localSheetId="125" hidden="1">#REF!</definedName>
    <definedName name="TRNR_55f3829d819c49d0afc8a4bd168d1519_5830_4" localSheetId="126" hidden="1">#REF!</definedName>
    <definedName name="TRNR_55f3829d819c49d0afc8a4bd168d1519_5830_4" localSheetId="127" hidden="1">#REF!</definedName>
    <definedName name="TRNR_55f3829d819c49d0afc8a4bd168d1519_5830_4" localSheetId="129" hidden="1">#REF!</definedName>
    <definedName name="TRNR_55f3829d819c49d0afc8a4bd168d1519_5830_4" localSheetId="130" hidden="1">#REF!</definedName>
    <definedName name="TRNR_55f3829d819c49d0afc8a4bd168d1519_5830_4" localSheetId="131" hidden="1">#REF!</definedName>
    <definedName name="TRNR_55f3829d819c49d0afc8a4bd168d1519_5830_4" localSheetId="138" hidden="1">#REF!</definedName>
    <definedName name="TRNR_55f3829d819c49d0afc8a4bd168d1519_5830_4" hidden="1">#REF!</definedName>
    <definedName name="TRNR_5615aee1c19644508bd92b6aafd3a091_61_2" localSheetId="31" hidden="1">#REF!</definedName>
    <definedName name="TRNR_5615aee1c19644508bd92b6aafd3a091_61_2" localSheetId="50" hidden="1">#REF!</definedName>
    <definedName name="TRNR_5615aee1c19644508bd92b6aafd3a091_61_2" localSheetId="51" hidden="1">#REF!</definedName>
    <definedName name="TRNR_5615aee1c19644508bd92b6aafd3a091_61_2" localSheetId="53" hidden="1">#REF!</definedName>
    <definedName name="TRNR_5615aee1c19644508bd92b6aafd3a091_61_2" localSheetId="38" hidden="1">#REF!</definedName>
    <definedName name="TRNR_5615aee1c19644508bd92b6aafd3a091_61_2" localSheetId="125" hidden="1">#REF!</definedName>
    <definedName name="TRNR_5615aee1c19644508bd92b6aafd3a091_61_2" localSheetId="126" hidden="1">#REF!</definedName>
    <definedName name="TRNR_5615aee1c19644508bd92b6aafd3a091_61_2" localSheetId="127" hidden="1">#REF!</definedName>
    <definedName name="TRNR_5615aee1c19644508bd92b6aafd3a091_61_2" localSheetId="129" hidden="1">#REF!</definedName>
    <definedName name="TRNR_5615aee1c19644508bd92b6aafd3a091_61_2" localSheetId="130" hidden="1">#REF!</definedName>
    <definedName name="TRNR_5615aee1c19644508bd92b6aafd3a091_61_2" localSheetId="131" hidden="1">#REF!</definedName>
    <definedName name="TRNR_5615aee1c19644508bd92b6aafd3a091_61_2" localSheetId="138" hidden="1">#REF!</definedName>
    <definedName name="TRNR_5615aee1c19644508bd92b6aafd3a091_61_2" localSheetId="40" hidden="1">#REF!</definedName>
    <definedName name="TRNR_5615aee1c19644508bd92b6aafd3a091_61_2" hidden="1">#REF!</definedName>
    <definedName name="TRNR_563d0f001f60411496a6d0de289b18ca_61_2" localSheetId="31" hidden="1">#REF!</definedName>
    <definedName name="TRNR_563d0f001f60411496a6d0de289b18ca_61_2" localSheetId="50" hidden="1">#REF!</definedName>
    <definedName name="TRNR_563d0f001f60411496a6d0de289b18ca_61_2" localSheetId="51" hidden="1">#REF!</definedName>
    <definedName name="TRNR_563d0f001f60411496a6d0de289b18ca_61_2" localSheetId="53" hidden="1">#REF!</definedName>
    <definedName name="TRNR_563d0f001f60411496a6d0de289b18ca_61_2" localSheetId="38" hidden="1">#REF!</definedName>
    <definedName name="TRNR_563d0f001f60411496a6d0de289b18ca_61_2" localSheetId="125" hidden="1">#REF!</definedName>
    <definedName name="TRNR_563d0f001f60411496a6d0de289b18ca_61_2" localSheetId="126" hidden="1">#REF!</definedName>
    <definedName name="TRNR_563d0f001f60411496a6d0de289b18ca_61_2" localSheetId="127" hidden="1">#REF!</definedName>
    <definedName name="TRNR_563d0f001f60411496a6d0de289b18ca_61_2" localSheetId="129" hidden="1">#REF!</definedName>
    <definedName name="TRNR_563d0f001f60411496a6d0de289b18ca_61_2" localSheetId="130" hidden="1">#REF!</definedName>
    <definedName name="TRNR_563d0f001f60411496a6d0de289b18ca_61_2" localSheetId="131" hidden="1">#REF!</definedName>
    <definedName name="TRNR_563d0f001f60411496a6d0de289b18ca_61_2" localSheetId="40" hidden="1">#REF!</definedName>
    <definedName name="TRNR_563d0f001f60411496a6d0de289b18ca_61_2" hidden="1">#REF!</definedName>
    <definedName name="TRNR_5640f95571334b96bbd0fb2b23cbba17_61_2" localSheetId="31" hidden="1">#REF!</definedName>
    <definedName name="TRNR_5640f95571334b96bbd0fb2b23cbba17_61_2" localSheetId="50" hidden="1">#REF!</definedName>
    <definedName name="TRNR_5640f95571334b96bbd0fb2b23cbba17_61_2" localSheetId="51" hidden="1">#REF!</definedName>
    <definedName name="TRNR_5640f95571334b96bbd0fb2b23cbba17_61_2" localSheetId="53" hidden="1">#REF!</definedName>
    <definedName name="TRNR_5640f95571334b96bbd0fb2b23cbba17_61_2" localSheetId="38" hidden="1">#REF!</definedName>
    <definedName name="TRNR_5640f95571334b96bbd0fb2b23cbba17_61_2" localSheetId="125" hidden="1">#REF!</definedName>
    <definedName name="TRNR_5640f95571334b96bbd0fb2b23cbba17_61_2" localSheetId="126" hidden="1">#REF!</definedName>
    <definedName name="TRNR_5640f95571334b96bbd0fb2b23cbba17_61_2" localSheetId="127" hidden="1">#REF!</definedName>
    <definedName name="TRNR_5640f95571334b96bbd0fb2b23cbba17_61_2" localSheetId="129" hidden="1">#REF!</definedName>
    <definedName name="TRNR_5640f95571334b96bbd0fb2b23cbba17_61_2" localSheetId="130" hidden="1">#REF!</definedName>
    <definedName name="TRNR_5640f95571334b96bbd0fb2b23cbba17_61_2" localSheetId="131" hidden="1">#REF!</definedName>
    <definedName name="TRNR_5640f95571334b96bbd0fb2b23cbba17_61_2" localSheetId="40" hidden="1">#REF!</definedName>
    <definedName name="TRNR_5640f95571334b96bbd0fb2b23cbba17_61_2" hidden="1">#REF!</definedName>
    <definedName name="TRNR_564acf19ac68476bbd7f74ae34f85382_61_2" localSheetId="31" hidden="1">#REF!</definedName>
    <definedName name="TRNR_564acf19ac68476bbd7f74ae34f85382_61_2" localSheetId="50" hidden="1">#REF!</definedName>
    <definedName name="TRNR_564acf19ac68476bbd7f74ae34f85382_61_2" localSheetId="51" hidden="1">#REF!</definedName>
    <definedName name="TRNR_564acf19ac68476bbd7f74ae34f85382_61_2" localSheetId="53" hidden="1">#REF!</definedName>
    <definedName name="TRNR_564acf19ac68476bbd7f74ae34f85382_61_2" localSheetId="38" hidden="1">#REF!</definedName>
    <definedName name="TRNR_564acf19ac68476bbd7f74ae34f85382_61_2" localSheetId="125" hidden="1">#REF!</definedName>
    <definedName name="TRNR_564acf19ac68476bbd7f74ae34f85382_61_2" localSheetId="126" hidden="1">#REF!</definedName>
    <definedName name="TRNR_564acf19ac68476bbd7f74ae34f85382_61_2" localSheetId="127" hidden="1">#REF!</definedName>
    <definedName name="TRNR_564acf19ac68476bbd7f74ae34f85382_61_2" localSheetId="129" hidden="1">#REF!</definedName>
    <definedName name="TRNR_564acf19ac68476bbd7f74ae34f85382_61_2" localSheetId="130" hidden="1">#REF!</definedName>
    <definedName name="TRNR_564acf19ac68476bbd7f74ae34f85382_61_2" localSheetId="131" hidden="1">#REF!</definedName>
    <definedName name="TRNR_564acf19ac68476bbd7f74ae34f85382_61_2" localSheetId="40" hidden="1">#REF!</definedName>
    <definedName name="TRNR_564acf19ac68476bbd7f74ae34f85382_61_2" hidden="1">#REF!</definedName>
    <definedName name="TRNR_564fa1511410495797f3ee57300086a4_283_26" localSheetId="38" hidden="1">#REF!</definedName>
    <definedName name="TRNR_564fa1511410495797f3ee57300086a4_283_26" localSheetId="125" hidden="1">#REF!</definedName>
    <definedName name="TRNR_564fa1511410495797f3ee57300086a4_283_26" localSheetId="126" hidden="1">#REF!</definedName>
    <definedName name="TRNR_564fa1511410495797f3ee57300086a4_283_26" localSheetId="127" hidden="1">#REF!</definedName>
    <definedName name="TRNR_564fa1511410495797f3ee57300086a4_283_26" localSheetId="129" hidden="1">#REF!</definedName>
    <definedName name="TRNR_564fa1511410495797f3ee57300086a4_283_26" localSheetId="130" hidden="1">#REF!</definedName>
    <definedName name="TRNR_564fa1511410495797f3ee57300086a4_283_26" localSheetId="131" hidden="1">#REF!</definedName>
    <definedName name="TRNR_564fa1511410495797f3ee57300086a4_283_26" hidden="1">#REF!</definedName>
    <definedName name="TRNR_56520b9221cc4e349bcc866135ccae76_1064_27" localSheetId="31" hidden="1">#REF!</definedName>
    <definedName name="TRNR_56520b9221cc4e349bcc866135ccae76_1064_27" localSheetId="38" hidden="1">#REF!</definedName>
    <definedName name="TRNR_56520b9221cc4e349bcc866135ccae76_1064_27" localSheetId="125" hidden="1">#REF!</definedName>
    <definedName name="TRNR_56520b9221cc4e349bcc866135ccae76_1064_27" localSheetId="126" hidden="1">#REF!</definedName>
    <definedName name="TRNR_56520b9221cc4e349bcc866135ccae76_1064_27" localSheetId="127" hidden="1">#REF!</definedName>
    <definedName name="TRNR_56520b9221cc4e349bcc866135ccae76_1064_27" localSheetId="129" hidden="1">#REF!</definedName>
    <definedName name="TRNR_56520b9221cc4e349bcc866135ccae76_1064_27" localSheetId="130" hidden="1">#REF!</definedName>
    <definedName name="TRNR_56520b9221cc4e349bcc866135ccae76_1064_27" localSheetId="131" hidden="1">#REF!</definedName>
    <definedName name="TRNR_56520b9221cc4e349bcc866135ccae76_1064_27" localSheetId="40" hidden="1">#REF!</definedName>
    <definedName name="TRNR_56520b9221cc4e349bcc866135ccae76_1064_27" hidden="1">#REF!</definedName>
    <definedName name="TRNR_565a0b53c2464f7d86491f7320f9e695_61_2" localSheetId="31" hidden="1">#REF!</definedName>
    <definedName name="TRNR_565a0b53c2464f7d86491f7320f9e695_61_2" localSheetId="50" hidden="1">#REF!</definedName>
    <definedName name="TRNR_565a0b53c2464f7d86491f7320f9e695_61_2" localSheetId="51" hidden="1">#REF!</definedName>
    <definedName name="TRNR_565a0b53c2464f7d86491f7320f9e695_61_2" localSheetId="53" hidden="1">#REF!</definedName>
    <definedName name="TRNR_565a0b53c2464f7d86491f7320f9e695_61_2" localSheetId="38" hidden="1">#REF!</definedName>
    <definedName name="TRNR_565a0b53c2464f7d86491f7320f9e695_61_2" localSheetId="125" hidden="1">#REF!</definedName>
    <definedName name="TRNR_565a0b53c2464f7d86491f7320f9e695_61_2" localSheetId="126" hidden="1">#REF!</definedName>
    <definedName name="TRNR_565a0b53c2464f7d86491f7320f9e695_61_2" localSheetId="127" hidden="1">#REF!</definedName>
    <definedName name="TRNR_565a0b53c2464f7d86491f7320f9e695_61_2" localSheetId="129" hidden="1">#REF!</definedName>
    <definedName name="TRNR_565a0b53c2464f7d86491f7320f9e695_61_2" localSheetId="130" hidden="1">#REF!</definedName>
    <definedName name="TRNR_565a0b53c2464f7d86491f7320f9e695_61_2" localSheetId="131" hidden="1">#REF!</definedName>
    <definedName name="TRNR_565a0b53c2464f7d86491f7320f9e695_61_2" localSheetId="40" hidden="1">#REF!</definedName>
    <definedName name="TRNR_565a0b53c2464f7d86491f7320f9e695_61_2" hidden="1">#REF!</definedName>
    <definedName name="TRNR_567170b150af44449d6155bc7a8933d6_6267_2" hidden="1">#REF!</definedName>
    <definedName name="TRNR_567d064b4b614054be23fccf3c2f141b_25_6" localSheetId="38" hidden="1">#REF!</definedName>
    <definedName name="TRNR_567d064b4b614054be23fccf3c2f141b_25_6" localSheetId="125" hidden="1">#REF!</definedName>
    <definedName name="TRNR_567d064b4b614054be23fccf3c2f141b_25_6" localSheetId="126" hidden="1">#REF!</definedName>
    <definedName name="TRNR_567d064b4b614054be23fccf3c2f141b_25_6" localSheetId="127" hidden="1">#REF!</definedName>
    <definedName name="TRNR_567d064b4b614054be23fccf3c2f141b_25_6" localSheetId="128" hidden="1">#REF!</definedName>
    <definedName name="TRNR_567d064b4b614054be23fccf3c2f141b_25_6" localSheetId="129" hidden="1">#REF!</definedName>
    <definedName name="TRNR_567d064b4b614054be23fccf3c2f141b_25_6" localSheetId="130" hidden="1">#REF!</definedName>
    <definedName name="TRNR_567d064b4b614054be23fccf3c2f141b_25_6" localSheetId="131" hidden="1">#REF!</definedName>
    <definedName name="TRNR_567d064b4b614054be23fccf3c2f141b_25_6" hidden="1">#REF!</definedName>
    <definedName name="TRNR_567f7f2e55644feb9f916f456824e1a6_61_2" localSheetId="31" hidden="1">#REF!</definedName>
    <definedName name="TRNR_567f7f2e55644feb9f916f456824e1a6_61_2" localSheetId="50" hidden="1">#REF!</definedName>
    <definedName name="TRNR_567f7f2e55644feb9f916f456824e1a6_61_2" localSheetId="51" hidden="1">#REF!</definedName>
    <definedName name="TRNR_567f7f2e55644feb9f916f456824e1a6_61_2" localSheetId="53" hidden="1">#REF!</definedName>
    <definedName name="TRNR_567f7f2e55644feb9f916f456824e1a6_61_2" localSheetId="38" hidden="1">#REF!</definedName>
    <definedName name="TRNR_567f7f2e55644feb9f916f456824e1a6_61_2" localSheetId="125" hidden="1">#REF!</definedName>
    <definedName name="TRNR_567f7f2e55644feb9f916f456824e1a6_61_2" localSheetId="126" hidden="1">#REF!</definedName>
    <definedName name="TRNR_567f7f2e55644feb9f916f456824e1a6_61_2" localSheetId="127" hidden="1">#REF!</definedName>
    <definedName name="TRNR_567f7f2e55644feb9f916f456824e1a6_61_2" localSheetId="129" hidden="1">#REF!</definedName>
    <definedName name="TRNR_567f7f2e55644feb9f916f456824e1a6_61_2" localSheetId="130" hidden="1">#REF!</definedName>
    <definedName name="TRNR_567f7f2e55644feb9f916f456824e1a6_61_2" localSheetId="131" hidden="1">#REF!</definedName>
    <definedName name="TRNR_567f7f2e55644feb9f916f456824e1a6_61_2" localSheetId="40" hidden="1">#REF!</definedName>
    <definedName name="TRNR_567f7f2e55644feb9f916f456824e1a6_61_2" hidden="1">#REF!</definedName>
    <definedName name="TRNR_5683c5117c5c4897ad0f37c345facfb6_283_6" localSheetId="31" hidden="1">#REF!</definedName>
    <definedName name="TRNR_5683c5117c5c4897ad0f37c345facfb6_283_6" localSheetId="38" hidden="1">#REF!</definedName>
    <definedName name="TRNR_5683c5117c5c4897ad0f37c345facfb6_283_6" localSheetId="125" hidden="1">#REF!</definedName>
    <definedName name="TRNR_5683c5117c5c4897ad0f37c345facfb6_283_6" localSheetId="126" hidden="1">#REF!</definedName>
    <definedName name="TRNR_5683c5117c5c4897ad0f37c345facfb6_283_6" localSheetId="127" hidden="1">#REF!</definedName>
    <definedName name="TRNR_5683c5117c5c4897ad0f37c345facfb6_283_6" localSheetId="128" hidden="1">#REF!</definedName>
    <definedName name="TRNR_5683c5117c5c4897ad0f37c345facfb6_283_6" localSheetId="129" hidden="1">#REF!</definedName>
    <definedName name="TRNR_5683c5117c5c4897ad0f37c345facfb6_283_6" localSheetId="130" hidden="1">#REF!</definedName>
    <definedName name="TRNR_5683c5117c5c4897ad0f37c345facfb6_283_6" localSheetId="131" hidden="1">#REF!</definedName>
    <definedName name="TRNR_5683c5117c5c4897ad0f37c345facfb6_283_6" localSheetId="40" hidden="1">#REF!</definedName>
    <definedName name="TRNR_5683c5117c5c4897ad0f37c345facfb6_283_6" hidden="1">#REF!</definedName>
    <definedName name="TRNR_568c4e6db9424605b6348f5c655c2771_61_2" localSheetId="31" hidden="1">#REF!</definedName>
    <definedName name="TRNR_568c4e6db9424605b6348f5c655c2771_61_2" localSheetId="50" hidden="1">#REF!</definedName>
    <definedName name="TRNR_568c4e6db9424605b6348f5c655c2771_61_2" localSheetId="51" hidden="1">#REF!</definedName>
    <definedName name="TRNR_568c4e6db9424605b6348f5c655c2771_61_2" localSheetId="53" hidden="1">#REF!</definedName>
    <definedName name="TRNR_568c4e6db9424605b6348f5c655c2771_61_2" localSheetId="38" hidden="1">#REF!</definedName>
    <definedName name="TRNR_568c4e6db9424605b6348f5c655c2771_61_2" localSheetId="125" hidden="1">#REF!</definedName>
    <definedName name="TRNR_568c4e6db9424605b6348f5c655c2771_61_2" localSheetId="126" hidden="1">#REF!</definedName>
    <definedName name="TRNR_568c4e6db9424605b6348f5c655c2771_61_2" localSheetId="127" hidden="1">#REF!</definedName>
    <definedName name="TRNR_568c4e6db9424605b6348f5c655c2771_61_2" localSheetId="129" hidden="1">#REF!</definedName>
    <definedName name="TRNR_568c4e6db9424605b6348f5c655c2771_61_2" localSheetId="130" hidden="1">#REF!</definedName>
    <definedName name="TRNR_568c4e6db9424605b6348f5c655c2771_61_2" localSheetId="131" hidden="1">#REF!</definedName>
    <definedName name="TRNR_568c4e6db9424605b6348f5c655c2771_61_2" localSheetId="40" hidden="1">#REF!</definedName>
    <definedName name="TRNR_568c4e6db9424605b6348f5c655c2771_61_2" hidden="1">#REF!</definedName>
    <definedName name="TRNR_5693cbf727674e9083d409dff4fbe2c9_61_2" localSheetId="31" hidden="1">#REF!</definedName>
    <definedName name="TRNR_5693cbf727674e9083d409dff4fbe2c9_61_2" localSheetId="50" hidden="1">#REF!</definedName>
    <definedName name="TRNR_5693cbf727674e9083d409dff4fbe2c9_61_2" localSheetId="51" hidden="1">#REF!</definedName>
    <definedName name="TRNR_5693cbf727674e9083d409dff4fbe2c9_61_2" localSheetId="53" hidden="1">#REF!</definedName>
    <definedName name="TRNR_5693cbf727674e9083d409dff4fbe2c9_61_2" localSheetId="38" hidden="1">#REF!</definedName>
    <definedName name="TRNR_5693cbf727674e9083d409dff4fbe2c9_61_2" localSheetId="125" hidden="1">#REF!</definedName>
    <definedName name="TRNR_5693cbf727674e9083d409dff4fbe2c9_61_2" localSheetId="126" hidden="1">#REF!</definedName>
    <definedName name="TRNR_5693cbf727674e9083d409dff4fbe2c9_61_2" localSheetId="127" hidden="1">#REF!</definedName>
    <definedName name="TRNR_5693cbf727674e9083d409dff4fbe2c9_61_2" localSheetId="129" hidden="1">#REF!</definedName>
    <definedName name="TRNR_5693cbf727674e9083d409dff4fbe2c9_61_2" localSheetId="130" hidden="1">#REF!</definedName>
    <definedName name="TRNR_5693cbf727674e9083d409dff4fbe2c9_61_2" localSheetId="131" hidden="1">#REF!</definedName>
    <definedName name="TRNR_5693cbf727674e9083d409dff4fbe2c9_61_2" localSheetId="40" hidden="1">#REF!</definedName>
    <definedName name="TRNR_5693cbf727674e9083d409dff4fbe2c9_61_2" hidden="1">#REF!</definedName>
    <definedName name="TRNR_56ae46beab8c4ed28d17a37d53721f41_61_2" localSheetId="38" hidden="1">#REF!</definedName>
    <definedName name="TRNR_56ae46beab8c4ed28d17a37d53721f41_61_2" localSheetId="125" hidden="1">#REF!</definedName>
    <definedName name="TRNR_56ae46beab8c4ed28d17a37d53721f41_61_2" localSheetId="126" hidden="1">#REF!</definedName>
    <definedName name="TRNR_56ae46beab8c4ed28d17a37d53721f41_61_2" localSheetId="127" hidden="1">#REF!</definedName>
    <definedName name="TRNR_56ae46beab8c4ed28d17a37d53721f41_61_2" localSheetId="129" hidden="1">#REF!</definedName>
    <definedName name="TRNR_56ae46beab8c4ed28d17a37d53721f41_61_2" localSheetId="130" hidden="1">#REF!</definedName>
    <definedName name="TRNR_56ae46beab8c4ed28d17a37d53721f41_61_2" localSheetId="131" hidden="1">#REF!</definedName>
    <definedName name="TRNR_56ae46beab8c4ed28d17a37d53721f41_61_2" hidden="1">#REF!</definedName>
    <definedName name="TRNR_56e10a2f034747a58e392b0821c8224a_276_6" localSheetId="38" hidden="1">#REF!</definedName>
    <definedName name="TRNR_56e10a2f034747a58e392b0821c8224a_276_6" localSheetId="125" hidden="1">#REF!</definedName>
    <definedName name="TRNR_56e10a2f034747a58e392b0821c8224a_276_6" localSheetId="126" hidden="1">#REF!</definedName>
    <definedName name="TRNR_56e10a2f034747a58e392b0821c8224a_276_6" localSheetId="127" hidden="1">#REF!</definedName>
    <definedName name="TRNR_56e10a2f034747a58e392b0821c8224a_276_6" localSheetId="129" hidden="1">#REF!</definedName>
    <definedName name="TRNR_56e10a2f034747a58e392b0821c8224a_276_6" localSheetId="130" hidden="1">#REF!</definedName>
    <definedName name="TRNR_56e10a2f034747a58e392b0821c8224a_276_6" localSheetId="131" hidden="1">#REF!</definedName>
    <definedName name="TRNR_56e10a2f034747a58e392b0821c8224a_276_6" hidden="1">#REF!</definedName>
    <definedName name="TRNR_56f1c703bb0843e598d6b1e05a6da435_61_2" localSheetId="31" hidden="1">#REF!</definedName>
    <definedName name="TRNR_56f1c703bb0843e598d6b1e05a6da435_61_2" localSheetId="50" hidden="1">#REF!</definedName>
    <definedName name="TRNR_56f1c703bb0843e598d6b1e05a6da435_61_2" localSheetId="51" hidden="1">#REF!</definedName>
    <definedName name="TRNR_56f1c703bb0843e598d6b1e05a6da435_61_2" localSheetId="53" hidden="1">#REF!</definedName>
    <definedName name="TRNR_56f1c703bb0843e598d6b1e05a6da435_61_2" localSheetId="38" hidden="1">#REF!</definedName>
    <definedName name="TRNR_56f1c703bb0843e598d6b1e05a6da435_61_2" localSheetId="125" hidden="1">#REF!</definedName>
    <definedName name="TRNR_56f1c703bb0843e598d6b1e05a6da435_61_2" localSheetId="126" hidden="1">#REF!</definedName>
    <definedName name="TRNR_56f1c703bb0843e598d6b1e05a6da435_61_2" localSheetId="127" hidden="1">#REF!</definedName>
    <definedName name="TRNR_56f1c703bb0843e598d6b1e05a6da435_61_2" localSheetId="129" hidden="1">#REF!</definedName>
    <definedName name="TRNR_56f1c703bb0843e598d6b1e05a6da435_61_2" localSheetId="130" hidden="1">#REF!</definedName>
    <definedName name="TRNR_56f1c703bb0843e598d6b1e05a6da435_61_2" localSheetId="131" hidden="1">#REF!</definedName>
    <definedName name="TRNR_56f1c703bb0843e598d6b1e05a6da435_61_2" localSheetId="40" hidden="1">#REF!</definedName>
    <definedName name="TRNR_56f1c703bb0843e598d6b1e05a6da435_61_2" hidden="1">#REF!</definedName>
    <definedName name="TRNR_56f325ec07bc4bc1930337c35c3d5fa4_61_2" localSheetId="31" hidden="1">#REF!</definedName>
    <definedName name="TRNR_56f325ec07bc4bc1930337c35c3d5fa4_61_2" localSheetId="50" hidden="1">#REF!</definedName>
    <definedName name="TRNR_56f325ec07bc4bc1930337c35c3d5fa4_61_2" localSheetId="51" hidden="1">#REF!</definedName>
    <definedName name="TRNR_56f325ec07bc4bc1930337c35c3d5fa4_61_2" localSheetId="53" hidden="1">#REF!</definedName>
    <definedName name="TRNR_56f325ec07bc4bc1930337c35c3d5fa4_61_2" localSheetId="38" hidden="1">#REF!</definedName>
    <definedName name="TRNR_56f325ec07bc4bc1930337c35c3d5fa4_61_2" localSheetId="125" hidden="1">#REF!</definedName>
    <definedName name="TRNR_56f325ec07bc4bc1930337c35c3d5fa4_61_2" localSheetId="126" hidden="1">#REF!</definedName>
    <definedName name="TRNR_56f325ec07bc4bc1930337c35c3d5fa4_61_2" localSheetId="127" hidden="1">#REF!</definedName>
    <definedName name="TRNR_56f325ec07bc4bc1930337c35c3d5fa4_61_2" localSheetId="129" hidden="1">#REF!</definedName>
    <definedName name="TRNR_56f325ec07bc4bc1930337c35c3d5fa4_61_2" localSheetId="130" hidden="1">#REF!</definedName>
    <definedName name="TRNR_56f325ec07bc4bc1930337c35c3d5fa4_61_2" localSheetId="131" hidden="1">#REF!</definedName>
    <definedName name="TRNR_56f325ec07bc4bc1930337c35c3d5fa4_61_2" localSheetId="40" hidden="1">#REF!</definedName>
    <definedName name="TRNR_56f325ec07bc4bc1930337c35c3d5fa4_61_2" hidden="1">#REF!</definedName>
    <definedName name="TRNR_56fee73a15a14cc9a74cd198cfc8a99a_40_6" localSheetId="31" hidden="1">#REF!</definedName>
    <definedName name="TRNR_56fee73a15a14cc9a74cd198cfc8a99a_40_6" localSheetId="54" hidden="1">#REF!</definedName>
    <definedName name="TRNR_56fee73a15a14cc9a74cd198cfc8a99a_40_6" localSheetId="38" hidden="1">#REF!</definedName>
    <definedName name="TRNR_56fee73a15a14cc9a74cd198cfc8a99a_40_6" localSheetId="124" hidden="1">#REF!</definedName>
    <definedName name="TRNR_56fee73a15a14cc9a74cd198cfc8a99a_40_6" localSheetId="125" hidden="1">#REF!</definedName>
    <definedName name="TRNR_56fee73a15a14cc9a74cd198cfc8a99a_40_6" localSheetId="126" hidden="1">#REF!</definedName>
    <definedName name="TRNR_56fee73a15a14cc9a74cd198cfc8a99a_40_6" localSheetId="127" hidden="1">#REF!</definedName>
    <definedName name="TRNR_56fee73a15a14cc9a74cd198cfc8a99a_40_6" localSheetId="128" hidden="1">#REF!</definedName>
    <definedName name="TRNR_56fee73a15a14cc9a74cd198cfc8a99a_40_6" localSheetId="129" hidden="1">#REF!</definedName>
    <definedName name="TRNR_56fee73a15a14cc9a74cd198cfc8a99a_40_6" localSheetId="130" hidden="1">#REF!</definedName>
    <definedName name="TRNR_56fee73a15a14cc9a74cd198cfc8a99a_40_6" localSheetId="131" hidden="1">#REF!</definedName>
    <definedName name="TRNR_56fee73a15a14cc9a74cd198cfc8a99a_40_6" localSheetId="40" hidden="1">#REF!</definedName>
    <definedName name="TRNR_56fee73a15a14cc9a74cd198cfc8a99a_40_6" hidden="1">#REF!</definedName>
    <definedName name="TRNR_570364a1b76e4fc095b53b1cc4afdb63_20_4" localSheetId="38" hidden="1">#REF!</definedName>
    <definedName name="TRNR_570364a1b76e4fc095b53b1cc4afdb63_20_4" localSheetId="125" hidden="1">#REF!</definedName>
    <definedName name="TRNR_570364a1b76e4fc095b53b1cc4afdb63_20_4" localSheetId="126" hidden="1">#REF!</definedName>
    <definedName name="TRNR_570364a1b76e4fc095b53b1cc4afdb63_20_4" localSheetId="127" hidden="1">#REF!</definedName>
    <definedName name="TRNR_570364a1b76e4fc095b53b1cc4afdb63_20_4" localSheetId="129" hidden="1">#REF!</definedName>
    <definedName name="TRNR_570364a1b76e4fc095b53b1cc4afdb63_20_4" localSheetId="130" hidden="1">#REF!</definedName>
    <definedName name="TRNR_570364a1b76e4fc095b53b1cc4afdb63_20_4" localSheetId="131" hidden="1">#REF!</definedName>
    <definedName name="TRNR_570364a1b76e4fc095b53b1cc4afdb63_20_4" hidden="1">#REF!</definedName>
    <definedName name="TRNR_5706afa42f504acfbf15f92c4b40960a_6001_6" localSheetId="38" hidden="1">#REF!</definedName>
    <definedName name="TRNR_5706afa42f504acfbf15f92c4b40960a_6001_6" localSheetId="124" hidden="1">#REF!</definedName>
    <definedName name="TRNR_5706afa42f504acfbf15f92c4b40960a_6001_6" localSheetId="125" hidden="1">#REF!</definedName>
    <definedName name="TRNR_5706afa42f504acfbf15f92c4b40960a_6001_6" localSheetId="128" hidden="1">#REF!</definedName>
    <definedName name="TRNR_5706afa42f504acfbf15f92c4b40960a_6001_6" hidden="1">#REF!</definedName>
    <definedName name="TRNR_5706d2e999b342cdb5a8f23a925723e1_25_6" localSheetId="38" hidden="1">#REF!</definedName>
    <definedName name="TRNR_5706d2e999b342cdb5a8f23a925723e1_25_6" localSheetId="125" hidden="1">#REF!</definedName>
    <definedName name="TRNR_5706d2e999b342cdb5a8f23a925723e1_25_6" localSheetId="126" hidden="1">#REF!</definedName>
    <definedName name="TRNR_5706d2e999b342cdb5a8f23a925723e1_25_6" localSheetId="127" hidden="1">#REF!</definedName>
    <definedName name="TRNR_5706d2e999b342cdb5a8f23a925723e1_25_6" localSheetId="129" hidden="1">#REF!</definedName>
    <definedName name="TRNR_5706d2e999b342cdb5a8f23a925723e1_25_6" localSheetId="130" hidden="1">#REF!</definedName>
    <definedName name="TRNR_5706d2e999b342cdb5a8f23a925723e1_25_6" localSheetId="131" hidden="1">#REF!</definedName>
    <definedName name="TRNR_5706d2e999b342cdb5a8f23a925723e1_25_6" localSheetId="138" hidden="1">#REF!</definedName>
    <definedName name="TRNR_5706d2e999b342cdb5a8f23a925723e1_25_6" hidden="1">#REF!</definedName>
    <definedName name="TRNR_5716026194144286b219b76fb3fc2075_6151_2" localSheetId="38" hidden="1">#REF!</definedName>
    <definedName name="TRNR_5716026194144286b219b76fb3fc2075_6151_2" localSheetId="125" hidden="1">#REF!</definedName>
    <definedName name="TRNR_5716026194144286b219b76fb3fc2075_6151_2" localSheetId="126" hidden="1">#REF!</definedName>
    <definedName name="TRNR_5716026194144286b219b76fb3fc2075_6151_2" localSheetId="127" hidden="1">#REF!</definedName>
    <definedName name="TRNR_5716026194144286b219b76fb3fc2075_6151_2" localSheetId="129" hidden="1">#REF!</definedName>
    <definedName name="TRNR_5716026194144286b219b76fb3fc2075_6151_2" localSheetId="130" hidden="1">#REF!</definedName>
    <definedName name="TRNR_5716026194144286b219b76fb3fc2075_6151_2" localSheetId="131" hidden="1">#REF!</definedName>
    <definedName name="TRNR_5716026194144286b219b76fb3fc2075_6151_2" hidden="1">#REF!</definedName>
    <definedName name="TRNR_571b55d558a9428484fac941247b7ab0_61_2" localSheetId="31" hidden="1">#REF!</definedName>
    <definedName name="TRNR_571b55d558a9428484fac941247b7ab0_61_2" localSheetId="50" hidden="1">#REF!</definedName>
    <definedName name="TRNR_571b55d558a9428484fac941247b7ab0_61_2" localSheetId="51" hidden="1">#REF!</definedName>
    <definedName name="TRNR_571b55d558a9428484fac941247b7ab0_61_2" localSheetId="53" hidden="1">#REF!</definedName>
    <definedName name="TRNR_571b55d558a9428484fac941247b7ab0_61_2" localSheetId="38" hidden="1">#REF!</definedName>
    <definedName name="TRNR_571b55d558a9428484fac941247b7ab0_61_2" localSheetId="125" hidden="1">#REF!</definedName>
    <definedName name="TRNR_571b55d558a9428484fac941247b7ab0_61_2" localSheetId="126" hidden="1">#REF!</definedName>
    <definedName name="TRNR_571b55d558a9428484fac941247b7ab0_61_2" localSheetId="127" hidden="1">#REF!</definedName>
    <definedName name="TRNR_571b55d558a9428484fac941247b7ab0_61_2" localSheetId="129" hidden="1">#REF!</definedName>
    <definedName name="TRNR_571b55d558a9428484fac941247b7ab0_61_2" localSheetId="130" hidden="1">#REF!</definedName>
    <definedName name="TRNR_571b55d558a9428484fac941247b7ab0_61_2" localSheetId="131" hidden="1">#REF!</definedName>
    <definedName name="TRNR_571b55d558a9428484fac941247b7ab0_61_2" localSheetId="40" hidden="1">#REF!</definedName>
    <definedName name="TRNR_571b55d558a9428484fac941247b7ab0_61_2" hidden="1">#REF!</definedName>
    <definedName name="TRNR_5724d02365d345d2a7e6bd11f3a9ac2a_61_2" localSheetId="31" hidden="1">#REF!</definedName>
    <definedName name="TRNR_5724d02365d345d2a7e6bd11f3a9ac2a_61_2" localSheetId="50" hidden="1">#REF!</definedName>
    <definedName name="TRNR_5724d02365d345d2a7e6bd11f3a9ac2a_61_2" localSheetId="51" hidden="1">#REF!</definedName>
    <definedName name="TRNR_5724d02365d345d2a7e6bd11f3a9ac2a_61_2" localSheetId="53" hidden="1">#REF!</definedName>
    <definedName name="TRNR_5724d02365d345d2a7e6bd11f3a9ac2a_61_2" localSheetId="38" hidden="1">#REF!</definedName>
    <definedName name="TRNR_5724d02365d345d2a7e6bd11f3a9ac2a_61_2" localSheetId="125" hidden="1">#REF!</definedName>
    <definedName name="TRNR_5724d02365d345d2a7e6bd11f3a9ac2a_61_2" localSheetId="126" hidden="1">#REF!</definedName>
    <definedName name="TRNR_5724d02365d345d2a7e6bd11f3a9ac2a_61_2" localSheetId="127" hidden="1">#REF!</definedName>
    <definedName name="TRNR_5724d02365d345d2a7e6bd11f3a9ac2a_61_2" localSheetId="129" hidden="1">#REF!</definedName>
    <definedName name="TRNR_5724d02365d345d2a7e6bd11f3a9ac2a_61_2" localSheetId="130" hidden="1">#REF!</definedName>
    <definedName name="TRNR_5724d02365d345d2a7e6bd11f3a9ac2a_61_2" localSheetId="131" hidden="1">#REF!</definedName>
    <definedName name="TRNR_5724d02365d345d2a7e6bd11f3a9ac2a_61_2" localSheetId="40" hidden="1">#REF!</definedName>
    <definedName name="TRNR_5724d02365d345d2a7e6bd11f3a9ac2a_61_2" hidden="1">#REF!</definedName>
    <definedName name="TRNR_572b2fb306604af8b84ea6c6da8bbc8c_4_2" localSheetId="31" hidden="1">#REF!</definedName>
    <definedName name="TRNR_572b2fb306604af8b84ea6c6da8bbc8c_4_2" localSheetId="50" hidden="1">#REF!</definedName>
    <definedName name="TRNR_572b2fb306604af8b84ea6c6da8bbc8c_4_2" localSheetId="51" hidden="1">#REF!</definedName>
    <definedName name="TRNR_572b2fb306604af8b84ea6c6da8bbc8c_4_2" localSheetId="53" hidden="1">#REF!</definedName>
    <definedName name="TRNR_572b2fb306604af8b84ea6c6da8bbc8c_4_2" localSheetId="54" hidden="1">#REF!</definedName>
    <definedName name="TRNR_572b2fb306604af8b84ea6c6da8bbc8c_4_2" localSheetId="33" hidden="1">#REF!</definedName>
    <definedName name="TRNR_572b2fb306604af8b84ea6c6da8bbc8c_4_2" localSheetId="34" hidden="1">#REF!</definedName>
    <definedName name="TRNR_572b2fb306604af8b84ea6c6da8bbc8c_4_2" localSheetId="38" hidden="1">#REF!</definedName>
    <definedName name="TRNR_572b2fb306604af8b84ea6c6da8bbc8c_4_2" localSheetId="124" hidden="1">#REF!</definedName>
    <definedName name="TRNR_572b2fb306604af8b84ea6c6da8bbc8c_4_2" localSheetId="125" hidden="1">#REF!</definedName>
    <definedName name="TRNR_572b2fb306604af8b84ea6c6da8bbc8c_4_2" localSheetId="126" hidden="1">#REF!</definedName>
    <definedName name="TRNR_572b2fb306604af8b84ea6c6da8bbc8c_4_2" localSheetId="127" hidden="1">#REF!</definedName>
    <definedName name="TRNR_572b2fb306604af8b84ea6c6da8bbc8c_4_2" localSheetId="128" hidden="1">#REF!</definedName>
    <definedName name="TRNR_572b2fb306604af8b84ea6c6da8bbc8c_4_2" localSheetId="129" hidden="1">#REF!</definedName>
    <definedName name="TRNR_572b2fb306604af8b84ea6c6da8bbc8c_4_2" localSheetId="130" hidden="1">#REF!</definedName>
    <definedName name="TRNR_572b2fb306604af8b84ea6c6da8bbc8c_4_2" localSheetId="131" hidden="1">#REF!</definedName>
    <definedName name="TRNR_572b2fb306604af8b84ea6c6da8bbc8c_4_2" localSheetId="40" hidden="1">#REF!</definedName>
    <definedName name="TRNR_572b2fb306604af8b84ea6c6da8bbc8c_4_2" hidden="1">#REF!</definedName>
    <definedName name="TRNR_5737387c0cbe4993a23a2d03929b7b7d_61_2" localSheetId="31" hidden="1">#REF!</definedName>
    <definedName name="TRNR_5737387c0cbe4993a23a2d03929b7b7d_61_2" localSheetId="50" hidden="1">#REF!</definedName>
    <definedName name="TRNR_5737387c0cbe4993a23a2d03929b7b7d_61_2" localSheetId="51" hidden="1">#REF!</definedName>
    <definedName name="TRNR_5737387c0cbe4993a23a2d03929b7b7d_61_2" localSheetId="53" hidden="1">#REF!</definedName>
    <definedName name="TRNR_5737387c0cbe4993a23a2d03929b7b7d_61_2" localSheetId="38" hidden="1">#REF!</definedName>
    <definedName name="TRNR_5737387c0cbe4993a23a2d03929b7b7d_61_2" localSheetId="125" hidden="1">#REF!</definedName>
    <definedName name="TRNR_5737387c0cbe4993a23a2d03929b7b7d_61_2" localSheetId="126" hidden="1">#REF!</definedName>
    <definedName name="TRNR_5737387c0cbe4993a23a2d03929b7b7d_61_2" localSheetId="127" hidden="1">#REF!</definedName>
    <definedName name="TRNR_5737387c0cbe4993a23a2d03929b7b7d_61_2" localSheetId="129" hidden="1">#REF!</definedName>
    <definedName name="TRNR_5737387c0cbe4993a23a2d03929b7b7d_61_2" localSheetId="130" hidden="1">#REF!</definedName>
    <definedName name="TRNR_5737387c0cbe4993a23a2d03929b7b7d_61_2" localSheetId="131" hidden="1">#REF!</definedName>
    <definedName name="TRNR_5737387c0cbe4993a23a2d03929b7b7d_61_2" localSheetId="40" hidden="1">#REF!</definedName>
    <definedName name="TRNR_5737387c0cbe4993a23a2d03929b7b7d_61_2" hidden="1">#REF!</definedName>
    <definedName name="TRNR_57489ad0684145cc9f72881c7960dc25_61_2" localSheetId="31" hidden="1">#REF!</definedName>
    <definedName name="TRNR_57489ad0684145cc9f72881c7960dc25_61_2" localSheetId="50" hidden="1">#REF!</definedName>
    <definedName name="TRNR_57489ad0684145cc9f72881c7960dc25_61_2" localSheetId="51" hidden="1">#REF!</definedName>
    <definedName name="TRNR_57489ad0684145cc9f72881c7960dc25_61_2" localSheetId="53" hidden="1">#REF!</definedName>
    <definedName name="TRNR_57489ad0684145cc9f72881c7960dc25_61_2" localSheetId="38" hidden="1">#REF!</definedName>
    <definedName name="TRNR_57489ad0684145cc9f72881c7960dc25_61_2" localSheetId="125" hidden="1">#REF!</definedName>
    <definedName name="TRNR_57489ad0684145cc9f72881c7960dc25_61_2" localSheetId="126" hidden="1">#REF!</definedName>
    <definedName name="TRNR_57489ad0684145cc9f72881c7960dc25_61_2" localSheetId="127" hidden="1">#REF!</definedName>
    <definedName name="TRNR_57489ad0684145cc9f72881c7960dc25_61_2" localSheetId="129" hidden="1">#REF!</definedName>
    <definedName name="TRNR_57489ad0684145cc9f72881c7960dc25_61_2" localSheetId="130" hidden="1">#REF!</definedName>
    <definedName name="TRNR_57489ad0684145cc9f72881c7960dc25_61_2" localSheetId="131" hidden="1">#REF!</definedName>
    <definedName name="TRNR_57489ad0684145cc9f72881c7960dc25_61_2" localSheetId="40" hidden="1">#REF!</definedName>
    <definedName name="TRNR_57489ad0684145cc9f72881c7960dc25_61_2" hidden="1">#REF!</definedName>
    <definedName name="TRNR_574b2ab26a9242138eb980f3709cc1bf_100_6" localSheetId="31" hidden="1">#REF!</definedName>
    <definedName name="TRNR_574b2ab26a9242138eb980f3709cc1bf_100_6" localSheetId="50" hidden="1">#REF!</definedName>
    <definedName name="TRNR_574b2ab26a9242138eb980f3709cc1bf_100_6" localSheetId="51" hidden="1">#REF!</definedName>
    <definedName name="TRNR_574b2ab26a9242138eb980f3709cc1bf_100_6" localSheetId="53" hidden="1">#REF!</definedName>
    <definedName name="TRNR_574b2ab26a9242138eb980f3709cc1bf_100_6" localSheetId="38" hidden="1">#REF!</definedName>
    <definedName name="TRNR_574b2ab26a9242138eb980f3709cc1bf_100_6" localSheetId="125" hidden="1">#REF!</definedName>
    <definedName name="TRNR_574b2ab26a9242138eb980f3709cc1bf_100_6" localSheetId="126" hidden="1">#REF!</definedName>
    <definedName name="TRNR_574b2ab26a9242138eb980f3709cc1bf_100_6" localSheetId="127" hidden="1">#REF!</definedName>
    <definedName name="TRNR_574b2ab26a9242138eb980f3709cc1bf_100_6" localSheetId="129" hidden="1">#REF!</definedName>
    <definedName name="TRNR_574b2ab26a9242138eb980f3709cc1bf_100_6" localSheetId="130" hidden="1">#REF!</definedName>
    <definedName name="TRNR_574b2ab26a9242138eb980f3709cc1bf_100_6" localSheetId="131" hidden="1">#REF!</definedName>
    <definedName name="TRNR_574b2ab26a9242138eb980f3709cc1bf_100_6" localSheetId="40" hidden="1">#REF!</definedName>
    <definedName name="TRNR_574b2ab26a9242138eb980f3709cc1bf_100_6" hidden="1">#REF!</definedName>
    <definedName name="TRNR_5757e0c1ada04d1eb83a988f247db5a7_61_2" localSheetId="31" hidden="1">#REF!</definedName>
    <definedName name="TRNR_5757e0c1ada04d1eb83a988f247db5a7_61_2" localSheetId="33" hidden="1">#REF!</definedName>
    <definedName name="TRNR_5757e0c1ada04d1eb83a988f247db5a7_61_2" localSheetId="34" hidden="1">#REF!</definedName>
    <definedName name="TRNR_5757e0c1ada04d1eb83a988f247db5a7_61_2" localSheetId="38" hidden="1">#REF!</definedName>
    <definedName name="TRNR_5757e0c1ada04d1eb83a988f247db5a7_61_2" localSheetId="125" hidden="1">#REF!</definedName>
    <definedName name="TRNR_5757e0c1ada04d1eb83a988f247db5a7_61_2" localSheetId="126" hidden="1">#REF!</definedName>
    <definedName name="TRNR_5757e0c1ada04d1eb83a988f247db5a7_61_2" localSheetId="127" hidden="1">#REF!</definedName>
    <definedName name="TRNR_5757e0c1ada04d1eb83a988f247db5a7_61_2" localSheetId="128" hidden="1">#REF!</definedName>
    <definedName name="TRNR_5757e0c1ada04d1eb83a988f247db5a7_61_2" localSheetId="129" hidden="1">#REF!</definedName>
    <definedName name="TRNR_5757e0c1ada04d1eb83a988f247db5a7_61_2" localSheetId="130" hidden="1">#REF!</definedName>
    <definedName name="TRNR_5757e0c1ada04d1eb83a988f247db5a7_61_2" localSheetId="131" hidden="1">#REF!</definedName>
    <definedName name="TRNR_5757e0c1ada04d1eb83a988f247db5a7_61_2" localSheetId="40" hidden="1">#REF!</definedName>
    <definedName name="TRNR_5757e0c1ada04d1eb83a988f247db5a7_61_2" hidden="1">#REF!</definedName>
    <definedName name="TRNR_57739265f24f40ca90d124ad77d3d49d_61_2" localSheetId="31" hidden="1">#REF!</definedName>
    <definedName name="TRNR_57739265f24f40ca90d124ad77d3d49d_61_2" localSheetId="50" hidden="1">#REF!</definedName>
    <definedName name="TRNR_57739265f24f40ca90d124ad77d3d49d_61_2" localSheetId="51" hidden="1">#REF!</definedName>
    <definedName name="TRNR_57739265f24f40ca90d124ad77d3d49d_61_2" localSheetId="53" hidden="1">#REF!</definedName>
    <definedName name="TRNR_57739265f24f40ca90d124ad77d3d49d_61_2" localSheetId="38" hidden="1">#REF!</definedName>
    <definedName name="TRNR_57739265f24f40ca90d124ad77d3d49d_61_2" localSheetId="125" hidden="1">#REF!</definedName>
    <definedName name="TRNR_57739265f24f40ca90d124ad77d3d49d_61_2" localSheetId="126" hidden="1">#REF!</definedName>
    <definedName name="TRNR_57739265f24f40ca90d124ad77d3d49d_61_2" localSheetId="127" hidden="1">#REF!</definedName>
    <definedName name="TRNR_57739265f24f40ca90d124ad77d3d49d_61_2" localSheetId="129" hidden="1">#REF!</definedName>
    <definedName name="TRNR_57739265f24f40ca90d124ad77d3d49d_61_2" localSheetId="130" hidden="1">#REF!</definedName>
    <definedName name="TRNR_57739265f24f40ca90d124ad77d3d49d_61_2" localSheetId="131" hidden="1">#REF!</definedName>
    <definedName name="TRNR_57739265f24f40ca90d124ad77d3d49d_61_2" localSheetId="40" hidden="1">#REF!</definedName>
    <definedName name="TRNR_57739265f24f40ca90d124ad77d3d49d_61_2" hidden="1">#REF!</definedName>
    <definedName name="TRNR_577c2fd388234ebca9deb372f82bc382_61_2" localSheetId="31" hidden="1">#REF!</definedName>
    <definedName name="TRNR_577c2fd388234ebca9deb372f82bc382_61_2" localSheetId="50" hidden="1">#REF!</definedName>
    <definedName name="TRNR_577c2fd388234ebca9deb372f82bc382_61_2" localSheetId="51" hidden="1">#REF!</definedName>
    <definedName name="TRNR_577c2fd388234ebca9deb372f82bc382_61_2" localSheetId="53" hidden="1">#REF!</definedName>
    <definedName name="TRNR_577c2fd388234ebca9deb372f82bc382_61_2" localSheetId="38" hidden="1">#REF!</definedName>
    <definedName name="TRNR_577c2fd388234ebca9deb372f82bc382_61_2" localSheetId="125" hidden="1">#REF!</definedName>
    <definedName name="TRNR_577c2fd388234ebca9deb372f82bc382_61_2" localSheetId="126" hidden="1">#REF!</definedName>
    <definedName name="TRNR_577c2fd388234ebca9deb372f82bc382_61_2" localSheetId="127" hidden="1">#REF!</definedName>
    <definedName name="TRNR_577c2fd388234ebca9deb372f82bc382_61_2" localSheetId="129" hidden="1">#REF!</definedName>
    <definedName name="TRNR_577c2fd388234ebca9deb372f82bc382_61_2" localSheetId="130" hidden="1">#REF!</definedName>
    <definedName name="TRNR_577c2fd388234ebca9deb372f82bc382_61_2" localSheetId="131" hidden="1">#REF!</definedName>
    <definedName name="TRNR_577c2fd388234ebca9deb372f82bc382_61_2" localSheetId="40" hidden="1">#REF!</definedName>
    <definedName name="TRNR_577c2fd388234ebca9deb372f82bc382_61_2" hidden="1">#REF!</definedName>
    <definedName name="TRNR_577f739ac9e6435e8607423672447d39_61_2" localSheetId="31" hidden="1">#REF!</definedName>
    <definedName name="TRNR_577f739ac9e6435e8607423672447d39_61_2" localSheetId="50" hidden="1">#REF!</definedName>
    <definedName name="TRNR_577f739ac9e6435e8607423672447d39_61_2" localSheetId="51" hidden="1">#REF!</definedName>
    <definedName name="TRNR_577f739ac9e6435e8607423672447d39_61_2" localSheetId="53" hidden="1">#REF!</definedName>
    <definedName name="TRNR_577f739ac9e6435e8607423672447d39_61_2" localSheetId="38" hidden="1">#REF!</definedName>
    <definedName name="TRNR_577f739ac9e6435e8607423672447d39_61_2" localSheetId="125" hidden="1">#REF!</definedName>
    <definedName name="TRNR_577f739ac9e6435e8607423672447d39_61_2" localSheetId="126" hidden="1">#REF!</definedName>
    <definedName name="TRNR_577f739ac9e6435e8607423672447d39_61_2" localSheetId="127" hidden="1">#REF!</definedName>
    <definedName name="TRNR_577f739ac9e6435e8607423672447d39_61_2" localSheetId="129" hidden="1">#REF!</definedName>
    <definedName name="TRNR_577f739ac9e6435e8607423672447d39_61_2" localSheetId="130" hidden="1">#REF!</definedName>
    <definedName name="TRNR_577f739ac9e6435e8607423672447d39_61_2" localSheetId="131" hidden="1">#REF!</definedName>
    <definedName name="TRNR_577f739ac9e6435e8607423672447d39_61_2" localSheetId="40" hidden="1">#REF!</definedName>
    <definedName name="TRNR_577f739ac9e6435e8607423672447d39_61_2" hidden="1">#REF!</definedName>
    <definedName name="TRNR_57aeee9fd3a845e8ac5969c3ef437274_61_2" localSheetId="38" hidden="1">#REF!</definedName>
    <definedName name="TRNR_57aeee9fd3a845e8ac5969c3ef437274_61_2" localSheetId="125" hidden="1">#REF!</definedName>
    <definedName name="TRNR_57aeee9fd3a845e8ac5969c3ef437274_61_2" localSheetId="126" hidden="1">#REF!</definedName>
    <definedName name="TRNR_57aeee9fd3a845e8ac5969c3ef437274_61_2" localSheetId="127" hidden="1">#REF!</definedName>
    <definedName name="TRNR_57aeee9fd3a845e8ac5969c3ef437274_61_2" localSheetId="129" hidden="1">#REF!</definedName>
    <definedName name="TRNR_57aeee9fd3a845e8ac5969c3ef437274_61_2" localSheetId="130" hidden="1">#REF!</definedName>
    <definedName name="TRNR_57aeee9fd3a845e8ac5969c3ef437274_61_2" localSheetId="131" hidden="1">#REF!</definedName>
    <definedName name="TRNR_57aeee9fd3a845e8ac5969c3ef437274_61_2" hidden="1">#REF!</definedName>
    <definedName name="TRNR_57c3f97cb5f942a9a95d72db38e5b111_98_4" localSheetId="31" hidden="1">#REF!</definedName>
    <definedName name="TRNR_57c3f97cb5f942a9a95d72db38e5b111_98_4" localSheetId="50" hidden="1">#REF!</definedName>
    <definedName name="TRNR_57c3f97cb5f942a9a95d72db38e5b111_98_4" localSheetId="51" hidden="1">#REF!</definedName>
    <definedName name="TRNR_57c3f97cb5f942a9a95d72db38e5b111_98_4" localSheetId="53" hidden="1">#REF!</definedName>
    <definedName name="TRNR_57c3f97cb5f942a9a95d72db38e5b111_98_4" localSheetId="38" hidden="1">#REF!</definedName>
    <definedName name="TRNR_57c3f97cb5f942a9a95d72db38e5b111_98_4" localSheetId="125" hidden="1">#REF!</definedName>
    <definedName name="TRNR_57c3f97cb5f942a9a95d72db38e5b111_98_4" localSheetId="126" hidden="1">#REF!</definedName>
    <definedName name="TRNR_57c3f97cb5f942a9a95d72db38e5b111_98_4" localSheetId="127" hidden="1">#REF!</definedName>
    <definedName name="TRNR_57c3f97cb5f942a9a95d72db38e5b111_98_4" localSheetId="129" hidden="1">#REF!</definedName>
    <definedName name="TRNR_57c3f97cb5f942a9a95d72db38e5b111_98_4" localSheetId="130" hidden="1">#REF!</definedName>
    <definedName name="TRNR_57c3f97cb5f942a9a95d72db38e5b111_98_4" localSheetId="131" hidden="1">#REF!</definedName>
    <definedName name="TRNR_57c3f97cb5f942a9a95d72db38e5b111_98_4" localSheetId="40" hidden="1">#REF!</definedName>
    <definedName name="TRNR_57c3f97cb5f942a9a95d72db38e5b111_98_4" hidden="1">#REF!</definedName>
    <definedName name="TRNR_57c8cef4c75749bdab50cb6042ccc8d4_14_37" localSheetId="31" hidden="1">#REF!</definedName>
    <definedName name="TRNR_57c8cef4c75749bdab50cb6042ccc8d4_14_37" localSheetId="54" hidden="1">#REF!</definedName>
    <definedName name="TRNR_57c8cef4c75749bdab50cb6042ccc8d4_14_37" localSheetId="38" hidden="1">#REF!</definedName>
    <definedName name="TRNR_57c8cef4c75749bdab50cb6042ccc8d4_14_37" localSheetId="124" hidden="1">#REF!</definedName>
    <definedName name="TRNR_57c8cef4c75749bdab50cb6042ccc8d4_14_37" localSheetId="125" hidden="1">#REF!</definedName>
    <definedName name="TRNR_57c8cef4c75749bdab50cb6042ccc8d4_14_37" localSheetId="126" hidden="1">#REF!</definedName>
    <definedName name="TRNR_57c8cef4c75749bdab50cb6042ccc8d4_14_37" localSheetId="127" hidden="1">#REF!</definedName>
    <definedName name="TRNR_57c8cef4c75749bdab50cb6042ccc8d4_14_37" localSheetId="128" hidden="1">#REF!</definedName>
    <definedName name="TRNR_57c8cef4c75749bdab50cb6042ccc8d4_14_37" localSheetId="129" hidden="1">#REF!</definedName>
    <definedName name="TRNR_57c8cef4c75749bdab50cb6042ccc8d4_14_37" localSheetId="130" hidden="1">#REF!</definedName>
    <definedName name="TRNR_57c8cef4c75749bdab50cb6042ccc8d4_14_37" localSheetId="131" hidden="1">#REF!</definedName>
    <definedName name="TRNR_57c8cef4c75749bdab50cb6042ccc8d4_14_37" localSheetId="40" hidden="1">#REF!</definedName>
    <definedName name="TRNR_57c8cef4c75749bdab50cb6042ccc8d4_14_37" hidden="1">#REF!</definedName>
    <definedName name="TRNR_57ddd2abdc0b401ebdc4e98d6cac6057_144_6" localSheetId="31" hidden="1">#REF!</definedName>
    <definedName name="TRNR_57ddd2abdc0b401ebdc4e98d6cac6057_144_6" localSheetId="54" hidden="1">#REF!</definedName>
    <definedName name="TRNR_57ddd2abdc0b401ebdc4e98d6cac6057_144_6" localSheetId="38" hidden="1">#REF!</definedName>
    <definedName name="TRNR_57ddd2abdc0b401ebdc4e98d6cac6057_144_6" localSheetId="124" hidden="1">#REF!</definedName>
    <definedName name="TRNR_57ddd2abdc0b401ebdc4e98d6cac6057_144_6" localSheetId="125" hidden="1">#REF!</definedName>
    <definedName name="TRNR_57ddd2abdc0b401ebdc4e98d6cac6057_144_6" localSheetId="126" hidden="1">#REF!</definedName>
    <definedName name="TRNR_57ddd2abdc0b401ebdc4e98d6cac6057_144_6" localSheetId="127" hidden="1">#REF!</definedName>
    <definedName name="TRNR_57ddd2abdc0b401ebdc4e98d6cac6057_144_6" localSheetId="128" hidden="1">#REF!</definedName>
    <definedName name="TRNR_57ddd2abdc0b401ebdc4e98d6cac6057_144_6" localSheetId="129" hidden="1">#REF!</definedName>
    <definedName name="TRNR_57ddd2abdc0b401ebdc4e98d6cac6057_144_6" localSheetId="130" hidden="1">#REF!</definedName>
    <definedName name="TRNR_57ddd2abdc0b401ebdc4e98d6cac6057_144_6" localSheetId="131" hidden="1">#REF!</definedName>
    <definedName name="TRNR_57ddd2abdc0b401ebdc4e98d6cac6057_144_6" localSheetId="40" hidden="1">#REF!</definedName>
    <definedName name="TRNR_57ddd2abdc0b401ebdc4e98d6cac6057_144_6" hidden="1">#REF!</definedName>
    <definedName name="TRNR_57f78b8860ae4a68bfbf1415beab5cc3_5925_6" localSheetId="38" hidden="1">#REF!</definedName>
    <definedName name="TRNR_57f78b8860ae4a68bfbf1415beab5cc3_5925_6" localSheetId="124" hidden="1">#REF!</definedName>
    <definedName name="TRNR_57f78b8860ae4a68bfbf1415beab5cc3_5925_6" localSheetId="125" hidden="1">#REF!</definedName>
    <definedName name="TRNR_57f78b8860ae4a68bfbf1415beab5cc3_5925_6" localSheetId="128" hidden="1">#REF!</definedName>
    <definedName name="TRNR_57f78b8860ae4a68bfbf1415beab5cc3_5925_6" hidden="1">#REF!</definedName>
    <definedName name="TRNR_57fc344ff043432c8ade949db5ffd885_61_2" localSheetId="31" hidden="1">#REF!</definedName>
    <definedName name="TRNR_57fc344ff043432c8ade949db5ffd885_61_2" localSheetId="50" hidden="1">#REF!</definedName>
    <definedName name="TRNR_57fc344ff043432c8ade949db5ffd885_61_2" localSheetId="51" hidden="1">#REF!</definedName>
    <definedName name="TRNR_57fc344ff043432c8ade949db5ffd885_61_2" localSheetId="53" hidden="1">#REF!</definedName>
    <definedName name="TRNR_57fc344ff043432c8ade949db5ffd885_61_2" localSheetId="38" hidden="1">#REF!</definedName>
    <definedName name="TRNR_57fc344ff043432c8ade949db5ffd885_61_2" localSheetId="125" hidden="1">#REF!</definedName>
    <definedName name="TRNR_57fc344ff043432c8ade949db5ffd885_61_2" localSheetId="126" hidden="1">#REF!</definedName>
    <definedName name="TRNR_57fc344ff043432c8ade949db5ffd885_61_2" localSheetId="127" hidden="1">#REF!</definedName>
    <definedName name="TRNR_57fc344ff043432c8ade949db5ffd885_61_2" localSheetId="129" hidden="1">#REF!</definedName>
    <definedName name="TRNR_57fc344ff043432c8ade949db5ffd885_61_2" localSheetId="130" hidden="1">#REF!</definedName>
    <definedName name="TRNR_57fc344ff043432c8ade949db5ffd885_61_2" localSheetId="131" hidden="1">#REF!</definedName>
    <definedName name="TRNR_57fc344ff043432c8ade949db5ffd885_61_2" localSheetId="138" hidden="1">#REF!</definedName>
    <definedName name="TRNR_57fc344ff043432c8ade949db5ffd885_61_2" localSheetId="40" hidden="1">#REF!</definedName>
    <definedName name="TRNR_57fc344ff043432c8ade949db5ffd885_61_2" hidden="1">#REF!</definedName>
    <definedName name="TRNR_5828ec306c8348158974e818eeed7968_61_2" localSheetId="31" hidden="1">#REF!</definedName>
    <definedName name="TRNR_5828ec306c8348158974e818eeed7968_61_2" localSheetId="50" hidden="1">#REF!</definedName>
    <definedName name="TRNR_5828ec306c8348158974e818eeed7968_61_2" localSheetId="51" hidden="1">#REF!</definedName>
    <definedName name="TRNR_5828ec306c8348158974e818eeed7968_61_2" localSheetId="53" hidden="1">#REF!</definedName>
    <definedName name="TRNR_5828ec306c8348158974e818eeed7968_61_2" localSheetId="38" hidden="1">#REF!</definedName>
    <definedName name="TRNR_5828ec306c8348158974e818eeed7968_61_2" localSheetId="125" hidden="1">#REF!</definedName>
    <definedName name="TRNR_5828ec306c8348158974e818eeed7968_61_2" localSheetId="126" hidden="1">#REF!</definedName>
    <definedName name="TRNR_5828ec306c8348158974e818eeed7968_61_2" localSheetId="127" hidden="1">#REF!</definedName>
    <definedName name="TRNR_5828ec306c8348158974e818eeed7968_61_2" localSheetId="129" hidden="1">#REF!</definedName>
    <definedName name="TRNR_5828ec306c8348158974e818eeed7968_61_2" localSheetId="130" hidden="1">#REF!</definedName>
    <definedName name="TRNR_5828ec306c8348158974e818eeed7968_61_2" localSheetId="131" hidden="1">#REF!</definedName>
    <definedName name="TRNR_5828ec306c8348158974e818eeed7968_61_2" localSheetId="40" hidden="1">#REF!</definedName>
    <definedName name="TRNR_5828ec306c8348158974e818eeed7968_61_2" hidden="1">#REF!</definedName>
    <definedName name="TRNR_5831741cf3a449ef93ff7cba1b06a2fc_59_3" localSheetId="5" hidden="1">#REF!</definedName>
    <definedName name="TRNR_5831741cf3a449ef93ff7cba1b06a2fc_59_3" localSheetId="6" hidden="1">#REF!</definedName>
    <definedName name="TRNR_5831741cf3a449ef93ff7cba1b06a2fc_59_3" localSheetId="7" hidden="1">#REF!</definedName>
    <definedName name="TRNR_5831741cf3a449ef93ff7cba1b06a2fc_59_3" localSheetId="8" hidden="1">#REF!</definedName>
    <definedName name="TRNR_5831741cf3a449ef93ff7cba1b06a2fc_59_3" localSheetId="9" hidden="1">#REF!</definedName>
    <definedName name="TRNR_5831741cf3a449ef93ff7cba1b06a2fc_59_3" localSheetId="30" hidden="1">#REF!</definedName>
    <definedName name="TRNR_5831741cf3a449ef93ff7cba1b06a2fc_59_3" localSheetId="38" hidden="1">#REF!</definedName>
    <definedName name="TRNR_5831741cf3a449ef93ff7cba1b06a2fc_59_3" localSheetId="124" hidden="1">#REF!</definedName>
    <definedName name="TRNR_5831741cf3a449ef93ff7cba1b06a2fc_59_3" localSheetId="125" hidden="1">#REF!</definedName>
    <definedName name="TRNR_5831741cf3a449ef93ff7cba1b06a2fc_59_3" localSheetId="128" hidden="1">#REF!</definedName>
    <definedName name="TRNR_5831741cf3a449ef93ff7cba1b06a2fc_59_3" localSheetId="129" hidden="1">#REF!</definedName>
    <definedName name="TRNR_5831741cf3a449ef93ff7cba1b06a2fc_59_3" hidden="1">#REF!</definedName>
    <definedName name="TRNR_58404466f9b74530ab0e0864d3c83dcd_61_2" localSheetId="31" hidden="1">#REF!</definedName>
    <definedName name="TRNR_58404466f9b74530ab0e0864d3c83dcd_61_2" localSheetId="50" hidden="1">#REF!</definedName>
    <definedName name="TRNR_58404466f9b74530ab0e0864d3c83dcd_61_2" localSheetId="51" hidden="1">#REF!</definedName>
    <definedName name="TRNR_58404466f9b74530ab0e0864d3c83dcd_61_2" localSheetId="53" hidden="1">#REF!</definedName>
    <definedName name="TRNR_58404466f9b74530ab0e0864d3c83dcd_61_2" localSheetId="38" hidden="1">#REF!</definedName>
    <definedName name="TRNR_58404466f9b74530ab0e0864d3c83dcd_61_2" localSheetId="125" hidden="1">#REF!</definedName>
    <definedName name="TRNR_58404466f9b74530ab0e0864d3c83dcd_61_2" localSheetId="126" hidden="1">#REF!</definedName>
    <definedName name="TRNR_58404466f9b74530ab0e0864d3c83dcd_61_2" localSheetId="127" hidden="1">#REF!</definedName>
    <definedName name="TRNR_58404466f9b74530ab0e0864d3c83dcd_61_2" localSheetId="129" hidden="1">#REF!</definedName>
    <definedName name="TRNR_58404466f9b74530ab0e0864d3c83dcd_61_2" localSheetId="130" hidden="1">#REF!</definedName>
    <definedName name="TRNR_58404466f9b74530ab0e0864d3c83dcd_61_2" localSheetId="131" hidden="1">#REF!</definedName>
    <definedName name="TRNR_58404466f9b74530ab0e0864d3c83dcd_61_2" localSheetId="138" hidden="1">#REF!</definedName>
    <definedName name="TRNR_58404466f9b74530ab0e0864d3c83dcd_61_2" localSheetId="40" hidden="1">#REF!</definedName>
    <definedName name="TRNR_58404466f9b74530ab0e0864d3c83dcd_61_2" hidden="1">#REF!</definedName>
    <definedName name="TRNR_584dba7405d040ee864e35b89a37437e_50_3" localSheetId="5" hidden="1">#REF!</definedName>
    <definedName name="TRNR_584dba7405d040ee864e35b89a37437e_50_3" localSheetId="6" hidden="1">#REF!</definedName>
    <definedName name="TRNR_584dba7405d040ee864e35b89a37437e_50_3" localSheetId="7" hidden="1">#REF!</definedName>
    <definedName name="TRNR_584dba7405d040ee864e35b89a37437e_50_3" localSheetId="8" hidden="1">#REF!</definedName>
    <definedName name="TRNR_584dba7405d040ee864e35b89a37437e_50_3" localSheetId="9" hidden="1">#REF!</definedName>
    <definedName name="TRNR_584dba7405d040ee864e35b89a37437e_50_3" localSheetId="30" hidden="1">#REF!</definedName>
    <definedName name="TRNR_584dba7405d040ee864e35b89a37437e_50_3" localSheetId="124" hidden="1">#REF!</definedName>
    <definedName name="TRNR_584dba7405d040ee864e35b89a37437e_50_3" localSheetId="125" hidden="1">#REF!</definedName>
    <definedName name="TRNR_584dba7405d040ee864e35b89a37437e_50_3" localSheetId="128" hidden="1">#REF!</definedName>
    <definedName name="TRNR_584dba7405d040ee864e35b89a37437e_50_3" localSheetId="129" hidden="1">#REF!</definedName>
    <definedName name="TRNR_584dba7405d040ee864e35b89a37437e_50_3" localSheetId="40" hidden="1">#REF!</definedName>
    <definedName name="TRNR_584dba7405d040ee864e35b89a37437e_50_3" hidden="1">#REF!</definedName>
    <definedName name="TRNR_58578cb9ef454b909c1257df7de62f6e_61_2" localSheetId="31" hidden="1">#REF!</definedName>
    <definedName name="TRNR_58578cb9ef454b909c1257df7de62f6e_61_2" localSheetId="50" hidden="1">#REF!</definedName>
    <definedName name="TRNR_58578cb9ef454b909c1257df7de62f6e_61_2" localSheetId="51" hidden="1">#REF!</definedName>
    <definedName name="TRNR_58578cb9ef454b909c1257df7de62f6e_61_2" localSheetId="53" hidden="1">#REF!</definedName>
    <definedName name="TRNR_58578cb9ef454b909c1257df7de62f6e_61_2" localSheetId="38" hidden="1">#REF!</definedName>
    <definedName name="TRNR_58578cb9ef454b909c1257df7de62f6e_61_2" localSheetId="125" hidden="1">#REF!</definedName>
    <definedName name="TRNR_58578cb9ef454b909c1257df7de62f6e_61_2" localSheetId="126" hidden="1">#REF!</definedName>
    <definedName name="TRNR_58578cb9ef454b909c1257df7de62f6e_61_2" localSheetId="127" hidden="1">#REF!</definedName>
    <definedName name="TRNR_58578cb9ef454b909c1257df7de62f6e_61_2" localSheetId="129" hidden="1">#REF!</definedName>
    <definedName name="TRNR_58578cb9ef454b909c1257df7de62f6e_61_2" localSheetId="130" hidden="1">#REF!</definedName>
    <definedName name="TRNR_58578cb9ef454b909c1257df7de62f6e_61_2" localSheetId="131" hidden="1">#REF!</definedName>
    <definedName name="TRNR_58578cb9ef454b909c1257df7de62f6e_61_2" localSheetId="138" hidden="1">#REF!</definedName>
    <definedName name="TRNR_58578cb9ef454b909c1257df7de62f6e_61_2" localSheetId="40" hidden="1">#REF!</definedName>
    <definedName name="TRNR_58578cb9ef454b909c1257df7de62f6e_61_2" hidden="1">#REF!</definedName>
    <definedName name="TRNR_5861d92d0fa44f5aaf8098eb01b3d899_26_6" localSheetId="30" hidden="1">#REF!</definedName>
    <definedName name="TRNR_5861d92d0fa44f5aaf8098eb01b3d899_26_6" localSheetId="31" hidden="1">#REF!</definedName>
    <definedName name="TRNR_5861d92d0fa44f5aaf8098eb01b3d899_26_6" localSheetId="54" hidden="1">#REF!</definedName>
    <definedName name="TRNR_5861d92d0fa44f5aaf8098eb01b3d899_26_6" localSheetId="38" hidden="1">#REF!</definedName>
    <definedName name="TRNR_5861d92d0fa44f5aaf8098eb01b3d899_26_6" localSheetId="124" hidden="1">#REF!</definedName>
    <definedName name="TRNR_5861d92d0fa44f5aaf8098eb01b3d899_26_6" localSheetId="125" hidden="1">#REF!</definedName>
    <definedName name="TRNR_5861d92d0fa44f5aaf8098eb01b3d899_26_6" localSheetId="126" hidden="1">#REF!</definedName>
    <definedName name="TRNR_5861d92d0fa44f5aaf8098eb01b3d899_26_6" localSheetId="127" hidden="1">#REF!</definedName>
    <definedName name="TRNR_5861d92d0fa44f5aaf8098eb01b3d899_26_6" localSheetId="128" hidden="1">#REF!</definedName>
    <definedName name="TRNR_5861d92d0fa44f5aaf8098eb01b3d899_26_6" localSheetId="129" hidden="1">#REF!</definedName>
    <definedName name="TRNR_5861d92d0fa44f5aaf8098eb01b3d899_26_6" localSheetId="130" hidden="1">#REF!</definedName>
    <definedName name="TRNR_5861d92d0fa44f5aaf8098eb01b3d899_26_6" localSheetId="131" hidden="1">#REF!</definedName>
    <definedName name="TRNR_5861d92d0fa44f5aaf8098eb01b3d899_26_6" localSheetId="40" hidden="1">#REF!</definedName>
    <definedName name="TRNR_5861d92d0fa44f5aaf8098eb01b3d899_26_6" hidden="1">#REF!</definedName>
    <definedName name="TRNR_58662f1255514471a7a0a47a75ef3a4a_25_6" localSheetId="38" hidden="1">#REF!</definedName>
    <definedName name="TRNR_58662f1255514471a7a0a47a75ef3a4a_25_6" localSheetId="125" hidden="1">#REF!</definedName>
    <definedName name="TRNR_58662f1255514471a7a0a47a75ef3a4a_25_6" localSheetId="126" hidden="1">#REF!</definedName>
    <definedName name="TRNR_58662f1255514471a7a0a47a75ef3a4a_25_6" localSheetId="127" hidden="1">#REF!</definedName>
    <definedName name="TRNR_58662f1255514471a7a0a47a75ef3a4a_25_6" localSheetId="128" hidden="1">#REF!</definedName>
    <definedName name="TRNR_58662f1255514471a7a0a47a75ef3a4a_25_6" localSheetId="129" hidden="1">#REF!</definedName>
    <definedName name="TRNR_58662f1255514471a7a0a47a75ef3a4a_25_6" localSheetId="130" hidden="1">#REF!</definedName>
    <definedName name="TRNR_58662f1255514471a7a0a47a75ef3a4a_25_6" localSheetId="131" hidden="1">#REF!</definedName>
    <definedName name="TRNR_58662f1255514471a7a0a47a75ef3a4a_25_6" hidden="1">#REF!</definedName>
    <definedName name="TRNR_586a5686622847f88def3e4ea58caeed_61_2" localSheetId="31" hidden="1">#REF!</definedName>
    <definedName name="TRNR_586a5686622847f88def3e4ea58caeed_61_2" localSheetId="50" hidden="1">#REF!</definedName>
    <definedName name="TRNR_586a5686622847f88def3e4ea58caeed_61_2" localSheetId="51" hidden="1">#REF!</definedName>
    <definedName name="TRNR_586a5686622847f88def3e4ea58caeed_61_2" localSheetId="53" hidden="1">#REF!</definedName>
    <definedName name="TRNR_586a5686622847f88def3e4ea58caeed_61_2" localSheetId="38" hidden="1">#REF!</definedName>
    <definedName name="TRNR_586a5686622847f88def3e4ea58caeed_61_2" localSheetId="125" hidden="1">#REF!</definedName>
    <definedName name="TRNR_586a5686622847f88def3e4ea58caeed_61_2" localSheetId="126" hidden="1">#REF!</definedName>
    <definedName name="TRNR_586a5686622847f88def3e4ea58caeed_61_2" localSheetId="127" hidden="1">#REF!</definedName>
    <definedName name="TRNR_586a5686622847f88def3e4ea58caeed_61_2" localSheetId="129" hidden="1">#REF!</definedName>
    <definedName name="TRNR_586a5686622847f88def3e4ea58caeed_61_2" localSheetId="130" hidden="1">#REF!</definedName>
    <definedName name="TRNR_586a5686622847f88def3e4ea58caeed_61_2" localSheetId="131" hidden="1">#REF!</definedName>
    <definedName name="TRNR_586a5686622847f88def3e4ea58caeed_61_2" localSheetId="40" hidden="1">#REF!</definedName>
    <definedName name="TRNR_586a5686622847f88def3e4ea58caeed_61_2" hidden="1">#REF!</definedName>
    <definedName name="TRNR_587442b0f15b4067bcc8148ff00dd234_50_3" localSheetId="31" hidden="1">#REF!</definedName>
    <definedName name="TRNR_587442b0f15b4067bcc8148ff00dd234_50_3" localSheetId="38" hidden="1">#REF!</definedName>
    <definedName name="TRNR_587442b0f15b4067bcc8148ff00dd234_50_3" localSheetId="125" hidden="1">#REF!</definedName>
    <definedName name="TRNR_587442b0f15b4067bcc8148ff00dd234_50_3" localSheetId="126" hidden="1">#REF!</definedName>
    <definedName name="TRNR_587442b0f15b4067bcc8148ff00dd234_50_3" localSheetId="127" hidden="1">#REF!</definedName>
    <definedName name="TRNR_587442b0f15b4067bcc8148ff00dd234_50_3" localSheetId="129" hidden="1">#REF!</definedName>
    <definedName name="TRNR_587442b0f15b4067bcc8148ff00dd234_50_3" localSheetId="130" hidden="1">#REF!</definedName>
    <definedName name="TRNR_587442b0f15b4067bcc8148ff00dd234_50_3" localSheetId="131" hidden="1">#REF!</definedName>
    <definedName name="TRNR_587442b0f15b4067bcc8148ff00dd234_50_3" localSheetId="40" hidden="1">#REF!</definedName>
    <definedName name="TRNR_587442b0f15b4067bcc8148ff00dd234_50_3" hidden="1">#REF!</definedName>
    <definedName name="TRNR_5879c988b88c4ecdb5b609e1b13f5a30_61_2" localSheetId="31" hidden="1">#REF!</definedName>
    <definedName name="TRNR_5879c988b88c4ecdb5b609e1b13f5a30_61_2" localSheetId="50" hidden="1">#REF!</definedName>
    <definedName name="TRNR_5879c988b88c4ecdb5b609e1b13f5a30_61_2" localSheetId="51" hidden="1">#REF!</definedName>
    <definedName name="TRNR_5879c988b88c4ecdb5b609e1b13f5a30_61_2" localSheetId="53" hidden="1">#REF!</definedName>
    <definedName name="TRNR_5879c988b88c4ecdb5b609e1b13f5a30_61_2" localSheetId="38" hidden="1">#REF!</definedName>
    <definedName name="TRNR_5879c988b88c4ecdb5b609e1b13f5a30_61_2" localSheetId="125" hidden="1">#REF!</definedName>
    <definedName name="TRNR_5879c988b88c4ecdb5b609e1b13f5a30_61_2" localSheetId="126" hidden="1">#REF!</definedName>
    <definedName name="TRNR_5879c988b88c4ecdb5b609e1b13f5a30_61_2" localSheetId="127" hidden="1">#REF!</definedName>
    <definedName name="TRNR_5879c988b88c4ecdb5b609e1b13f5a30_61_2" localSheetId="129" hidden="1">#REF!</definedName>
    <definedName name="TRNR_5879c988b88c4ecdb5b609e1b13f5a30_61_2" localSheetId="130" hidden="1">#REF!</definedName>
    <definedName name="TRNR_5879c988b88c4ecdb5b609e1b13f5a30_61_2" localSheetId="131" hidden="1">#REF!</definedName>
    <definedName name="TRNR_5879c988b88c4ecdb5b609e1b13f5a30_61_2" localSheetId="40" hidden="1">#REF!</definedName>
    <definedName name="TRNR_5879c988b88c4ecdb5b609e1b13f5a30_61_2" hidden="1">#REF!</definedName>
    <definedName name="TRNR_587a3ddfa6f149f3b361cc5ddda7b442_2070_6" localSheetId="31" hidden="1">#REF!</definedName>
    <definedName name="TRNR_587a3ddfa6f149f3b361cc5ddda7b442_2070_6" localSheetId="50" hidden="1">#REF!</definedName>
    <definedName name="TRNR_587a3ddfa6f149f3b361cc5ddda7b442_2070_6" localSheetId="51" hidden="1">#REF!</definedName>
    <definedName name="TRNR_587a3ddfa6f149f3b361cc5ddda7b442_2070_6" localSheetId="53" hidden="1">#REF!</definedName>
    <definedName name="TRNR_587a3ddfa6f149f3b361cc5ddda7b442_2070_6" localSheetId="38" hidden="1">#REF!</definedName>
    <definedName name="TRNR_587a3ddfa6f149f3b361cc5ddda7b442_2070_6" localSheetId="125" hidden="1">#REF!</definedName>
    <definedName name="TRNR_587a3ddfa6f149f3b361cc5ddda7b442_2070_6" localSheetId="126" hidden="1">#REF!</definedName>
    <definedName name="TRNR_587a3ddfa6f149f3b361cc5ddda7b442_2070_6" localSheetId="127" hidden="1">#REF!</definedName>
    <definedName name="TRNR_587a3ddfa6f149f3b361cc5ddda7b442_2070_6" localSheetId="129" hidden="1">#REF!</definedName>
    <definedName name="TRNR_587a3ddfa6f149f3b361cc5ddda7b442_2070_6" localSheetId="130" hidden="1">#REF!</definedName>
    <definedName name="TRNR_587a3ddfa6f149f3b361cc5ddda7b442_2070_6" localSheetId="131" hidden="1">#REF!</definedName>
    <definedName name="TRNR_587a3ddfa6f149f3b361cc5ddda7b442_2070_6" localSheetId="40" hidden="1">#REF!</definedName>
    <definedName name="TRNR_587a3ddfa6f149f3b361cc5ddda7b442_2070_6" hidden="1">#REF!</definedName>
    <definedName name="TRNR_587a483ae0d94bd89da5a30294ffa89a_3921_10" localSheetId="30" hidden="1">#REF!</definedName>
    <definedName name="TRNR_587a483ae0d94bd89da5a30294ffa89a_3921_10" localSheetId="31" hidden="1">#REF!</definedName>
    <definedName name="TRNR_587a483ae0d94bd89da5a30294ffa89a_3921_10" localSheetId="38" hidden="1">#REF!</definedName>
    <definedName name="TRNR_587a483ae0d94bd89da5a30294ffa89a_3921_10" localSheetId="124" hidden="1">#REF!</definedName>
    <definedName name="TRNR_587a483ae0d94bd89da5a30294ffa89a_3921_10" localSheetId="125" hidden="1">#REF!</definedName>
    <definedName name="TRNR_587a483ae0d94bd89da5a30294ffa89a_3921_10" localSheetId="126" hidden="1">#REF!</definedName>
    <definedName name="TRNR_587a483ae0d94bd89da5a30294ffa89a_3921_10" localSheetId="127" hidden="1">#REF!</definedName>
    <definedName name="TRNR_587a483ae0d94bd89da5a30294ffa89a_3921_10" localSheetId="128" hidden="1">#REF!</definedName>
    <definedName name="TRNR_587a483ae0d94bd89da5a30294ffa89a_3921_10" localSheetId="129" hidden="1">#REF!</definedName>
    <definedName name="TRNR_587a483ae0d94bd89da5a30294ffa89a_3921_10" localSheetId="130" hidden="1">#REF!</definedName>
    <definedName name="TRNR_587a483ae0d94bd89da5a30294ffa89a_3921_10" localSheetId="131" hidden="1">#REF!</definedName>
    <definedName name="TRNR_587a483ae0d94bd89da5a30294ffa89a_3921_10" localSheetId="40" hidden="1">#REF!</definedName>
    <definedName name="TRNR_587a483ae0d94bd89da5a30294ffa89a_3921_10" hidden="1">#REF!</definedName>
    <definedName name="TRNR_588688f5afe0474cb264c74d9f872e34_61_2" localSheetId="31" hidden="1">#REF!</definedName>
    <definedName name="TRNR_588688f5afe0474cb264c74d9f872e34_61_2" localSheetId="50" hidden="1">#REF!</definedName>
    <definedName name="TRNR_588688f5afe0474cb264c74d9f872e34_61_2" localSheetId="51" hidden="1">#REF!</definedName>
    <definedName name="TRNR_588688f5afe0474cb264c74d9f872e34_61_2" localSheetId="53" hidden="1">#REF!</definedName>
    <definedName name="TRNR_588688f5afe0474cb264c74d9f872e34_61_2" localSheetId="38" hidden="1">#REF!</definedName>
    <definedName name="TRNR_588688f5afe0474cb264c74d9f872e34_61_2" localSheetId="125" hidden="1">#REF!</definedName>
    <definedName name="TRNR_588688f5afe0474cb264c74d9f872e34_61_2" localSheetId="126" hidden="1">#REF!</definedName>
    <definedName name="TRNR_588688f5afe0474cb264c74d9f872e34_61_2" localSheetId="127" hidden="1">#REF!</definedName>
    <definedName name="TRNR_588688f5afe0474cb264c74d9f872e34_61_2" localSheetId="129" hidden="1">#REF!</definedName>
    <definedName name="TRNR_588688f5afe0474cb264c74d9f872e34_61_2" localSheetId="130" hidden="1">#REF!</definedName>
    <definedName name="TRNR_588688f5afe0474cb264c74d9f872e34_61_2" localSheetId="131" hidden="1">#REF!</definedName>
    <definedName name="TRNR_588688f5afe0474cb264c74d9f872e34_61_2" localSheetId="40" hidden="1">#REF!</definedName>
    <definedName name="TRNR_588688f5afe0474cb264c74d9f872e34_61_2" hidden="1">#REF!</definedName>
    <definedName name="TRNR_58a977caa8014871a653501f9df85b90_61_68" localSheetId="31" hidden="1">#REF!</definedName>
    <definedName name="TRNR_58a977caa8014871a653501f9df85b90_61_68" localSheetId="50" hidden="1">#REF!</definedName>
    <definedName name="TRNR_58a977caa8014871a653501f9df85b90_61_68" localSheetId="51" hidden="1">#REF!</definedName>
    <definedName name="TRNR_58a977caa8014871a653501f9df85b90_61_68" localSheetId="53" hidden="1">#REF!</definedName>
    <definedName name="TRNR_58a977caa8014871a653501f9df85b90_61_68" localSheetId="38" hidden="1">#REF!</definedName>
    <definedName name="TRNR_58a977caa8014871a653501f9df85b90_61_68" localSheetId="125" hidden="1">#REF!</definedName>
    <definedName name="TRNR_58a977caa8014871a653501f9df85b90_61_68" localSheetId="126" hidden="1">#REF!</definedName>
    <definedName name="TRNR_58a977caa8014871a653501f9df85b90_61_68" localSheetId="127" hidden="1">#REF!</definedName>
    <definedName name="TRNR_58a977caa8014871a653501f9df85b90_61_68" localSheetId="129" hidden="1">#REF!</definedName>
    <definedName name="TRNR_58a977caa8014871a653501f9df85b90_61_68" localSheetId="130" hidden="1">#REF!</definedName>
    <definedName name="TRNR_58a977caa8014871a653501f9df85b90_61_68" localSheetId="131" hidden="1">#REF!</definedName>
    <definedName name="TRNR_58a977caa8014871a653501f9df85b90_61_68" localSheetId="40" hidden="1">#REF!</definedName>
    <definedName name="TRNR_58a977caa8014871a653501f9df85b90_61_68" hidden="1">#REF!</definedName>
    <definedName name="TRNR_58c0cf8d60c84d038e6832c7f6431578_61_2" localSheetId="31" hidden="1">#REF!</definedName>
    <definedName name="TRNR_58c0cf8d60c84d038e6832c7f6431578_61_2" localSheetId="50" hidden="1">#REF!</definedName>
    <definedName name="TRNR_58c0cf8d60c84d038e6832c7f6431578_61_2" localSheetId="51" hidden="1">#REF!</definedName>
    <definedName name="TRNR_58c0cf8d60c84d038e6832c7f6431578_61_2" localSheetId="53" hidden="1">#REF!</definedName>
    <definedName name="TRNR_58c0cf8d60c84d038e6832c7f6431578_61_2" localSheetId="38" hidden="1">#REF!</definedName>
    <definedName name="TRNR_58c0cf8d60c84d038e6832c7f6431578_61_2" localSheetId="125" hidden="1">#REF!</definedName>
    <definedName name="TRNR_58c0cf8d60c84d038e6832c7f6431578_61_2" localSheetId="126" hidden="1">#REF!</definedName>
    <definedName name="TRNR_58c0cf8d60c84d038e6832c7f6431578_61_2" localSheetId="127" hidden="1">#REF!</definedName>
    <definedName name="TRNR_58c0cf8d60c84d038e6832c7f6431578_61_2" localSheetId="129" hidden="1">#REF!</definedName>
    <definedName name="TRNR_58c0cf8d60c84d038e6832c7f6431578_61_2" localSheetId="130" hidden="1">#REF!</definedName>
    <definedName name="TRNR_58c0cf8d60c84d038e6832c7f6431578_61_2" localSheetId="131" hidden="1">#REF!</definedName>
    <definedName name="TRNR_58c0cf8d60c84d038e6832c7f6431578_61_2" localSheetId="40" hidden="1">#REF!</definedName>
    <definedName name="TRNR_58c0cf8d60c84d038e6832c7f6431578_61_2" hidden="1">#REF!</definedName>
    <definedName name="TRNR_58c53af4a0384fe7b116f11321af4535_6045_7" localSheetId="30" hidden="1">#REF!</definedName>
    <definedName name="TRNR_58c53af4a0384fe7b116f11321af4535_6045_7" localSheetId="31" hidden="1">#REF!</definedName>
    <definedName name="TRNR_58c53af4a0384fe7b116f11321af4535_6045_7" localSheetId="50" hidden="1">#REF!</definedName>
    <definedName name="TRNR_58c53af4a0384fe7b116f11321af4535_6045_7" localSheetId="51" hidden="1">#REF!</definedName>
    <definedName name="TRNR_58c53af4a0384fe7b116f11321af4535_6045_7" localSheetId="53" hidden="1">#REF!</definedName>
    <definedName name="TRNR_58c53af4a0384fe7b116f11321af4535_6045_7" localSheetId="54" hidden="1">#REF!</definedName>
    <definedName name="TRNR_58c53af4a0384fe7b116f11321af4535_6045_7" localSheetId="33" hidden="1">#REF!</definedName>
    <definedName name="TRNR_58c53af4a0384fe7b116f11321af4535_6045_7" localSheetId="34" hidden="1">#REF!</definedName>
    <definedName name="TRNR_58c53af4a0384fe7b116f11321af4535_6045_7" localSheetId="38" hidden="1">#REF!</definedName>
    <definedName name="TRNR_58c53af4a0384fe7b116f11321af4535_6045_7" localSheetId="124" hidden="1">#REF!</definedName>
    <definedName name="TRNR_58c53af4a0384fe7b116f11321af4535_6045_7" localSheetId="125" hidden="1">#REF!</definedName>
    <definedName name="TRNR_58c53af4a0384fe7b116f11321af4535_6045_7" localSheetId="126" hidden="1">#REF!</definedName>
    <definedName name="TRNR_58c53af4a0384fe7b116f11321af4535_6045_7" localSheetId="127" hidden="1">#REF!</definedName>
    <definedName name="TRNR_58c53af4a0384fe7b116f11321af4535_6045_7" localSheetId="128" hidden="1">#REF!</definedName>
    <definedName name="TRNR_58c53af4a0384fe7b116f11321af4535_6045_7" localSheetId="129" hidden="1">#REF!</definedName>
    <definedName name="TRNR_58c53af4a0384fe7b116f11321af4535_6045_7" localSheetId="130" hidden="1">#REF!</definedName>
    <definedName name="TRNR_58c53af4a0384fe7b116f11321af4535_6045_7" localSheetId="131" hidden="1">#REF!</definedName>
    <definedName name="TRNR_58c53af4a0384fe7b116f11321af4535_6045_7" localSheetId="40" hidden="1">#REF!</definedName>
    <definedName name="TRNR_58c53af4a0384fe7b116f11321af4535_6045_7" hidden="1">#REF!</definedName>
    <definedName name="TRNR_58d09ae9695f46abb9083530b8e9a03f_61_2" localSheetId="31" hidden="1">#REF!</definedName>
    <definedName name="TRNR_58d09ae9695f46abb9083530b8e9a03f_61_2" localSheetId="50" hidden="1">#REF!</definedName>
    <definedName name="TRNR_58d09ae9695f46abb9083530b8e9a03f_61_2" localSheetId="51" hidden="1">#REF!</definedName>
    <definedName name="TRNR_58d09ae9695f46abb9083530b8e9a03f_61_2" localSheetId="53" hidden="1">#REF!</definedName>
    <definedName name="TRNR_58d09ae9695f46abb9083530b8e9a03f_61_2" localSheetId="38" hidden="1">#REF!</definedName>
    <definedName name="TRNR_58d09ae9695f46abb9083530b8e9a03f_61_2" localSheetId="125" hidden="1">#REF!</definedName>
    <definedName name="TRNR_58d09ae9695f46abb9083530b8e9a03f_61_2" localSheetId="126" hidden="1">#REF!</definedName>
    <definedName name="TRNR_58d09ae9695f46abb9083530b8e9a03f_61_2" localSheetId="127" hidden="1">#REF!</definedName>
    <definedName name="TRNR_58d09ae9695f46abb9083530b8e9a03f_61_2" localSheetId="129" hidden="1">#REF!</definedName>
    <definedName name="TRNR_58d09ae9695f46abb9083530b8e9a03f_61_2" localSheetId="130" hidden="1">#REF!</definedName>
    <definedName name="TRNR_58d09ae9695f46abb9083530b8e9a03f_61_2" localSheetId="131" hidden="1">#REF!</definedName>
    <definedName name="TRNR_58d09ae9695f46abb9083530b8e9a03f_61_2" localSheetId="40" hidden="1">#REF!</definedName>
    <definedName name="TRNR_58d09ae9695f46abb9083530b8e9a03f_61_2" hidden="1">#REF!</definedName>
    <definedName name="TRNR_58dba61f70524f9cac62830d9cd1a292_61_2" localSheetId="31" hidden="1">#REF!</definedName>
    <definedName name="TRNR_58dba61f70524f9cac62830d9cd1a292_61_2" localSheetId="50" hidden="1">#REF!</definedName>
    <definedName name="TRNR_58dba61f70524f9cac62830d9cd1a292_61_2" localSheetId="51" hidden="1">#REF!</definedName>
    <definedName name="TRNR_58dba61f70524f9cac62830d9cd1a292_61_2" localSheetId="53" hidden="1">#REF!</definedName>
    <definedName name="TRNR_58dba61f70524f9cac62830d9cd1a292_61_2" localSheetId="38" hidden="1">#REF!</definedName>
    <definedName name="TRNR_58dba61f70524f9cac62830d9cd1a292_61_2" localSheetId="125" hidden="1">#REF!</definedName>
    <definedName name="TRNR_58dba61f70524f9cac62830d9cd1a292_61_2" localSheetId="126" hidden="1">#REF!</definedName>
    <definedName name="TRNR_58dba61f70524f9cac62830d9cd1a292_61_2" localSheetId="127" hidden="1">#REF!</definedName>
    <definedName name="TRNR_58dba61f70524f9cac62830d9cd1a292_61_2" localSheetId="129" hidden="1">#REF!</definedName>
    <definedName name="TRNR_58dba61f70524f9cac62830d9cd1a292_61_2" localSheetId="130" hidden="1">#REF!</definedName>
    <definedName name="TRNR_58dba61f70524f9cac62830d9cd1a292_61_2" localSheetId="131" hidden="1">#REF!</definedName>
    <definedName name="TRNR_58dba61f70524f9cac62830d9cd1a292_61_2" localSheetId="40" hidden="1">#REF!</definedName>
    <definedName name="TRNR_58dba61f70524f9cac62830d9cd1a292_61_2" hidden="1">#REF!</definedName>
    <definedName name="TRNR_59110501823f4d39975a954af40fb5dd_2615_1" localSheetId="31" hidden="1">#REF!</definedName>
    <definedName name="TRNR_59110501823f4d39975a954af40fb5dd_2615_1" localSheetId="38" hidden="1">#REF!</definedName>
    <definedName name="TRNR_59110501823f4d39975a954af40fb5dd_2615_1" localSheetId="124" hidden="1">#REF!</definedName>
    <definedName name="TRNR_59110501823f4d39975a954af40fb5dd_2615_1" localSheetId="125" hidden="1">#REF!</definedName>
    <definedName name="TRNR_59110501823f4d39975a954af40fb5dd_2615_1" localSheetId="126" hidden="1">#REF!</definedName>
    <definedName name="TRNR_59110501823f4d39975a954af40fb5dd_2615_1" localSheetId="127" hidden="1">#REF!</definedName>
    <definedName name="TRNR_59110501823f4d39975a954af40fb5dd_2615_1" localSheetId="128" hidden="1">#REF!</definedName>
    <definedName name="TRNR_59110501823f4d39975a954af40fb5dd_2615_1" localSheetId="129" hidden="1">#REF!</definedName>
    <definedName name="TRNR_59110501823f4d39975a954af40fb5dd_2615_1" localSheetId="130" hidden="1">#REF!</definedName>
    <definedName name="TRNR_59110501823f4d39975a954af40fb5dd_2615_1" localSheetId="131" hidden="1">#REF!</definedName>
    <definedName name="TRNR_59110501823f4d39975a954af40fb5dd_2615_1" localSheetId="40" hidden="1">#REF!</definedName>
    <definedName name="TRNR_59110501823f4d39975a954af40fb5dd_2615_1" hidden="1">#REF!</definedName>
    <definedName name="TRNR_593589110c034f97921d4765a70cfade_61_2" localSheetId="31" hidden="1">#REF!</definedName>
    <definedName name="TRNR_593589110c034f97921d4765a70cfade_61_2" localSheetId="50" hidden="1">#REF!</definedName>
    <definedName name="TRNR_593589110c034f97921d4765a70cfade_61_2" localSheetId="51" hidden="1">#REF!</definedName>
    <definedName name="TRNR_593589110c034f97921d4765a70cfade_61_2" localSheetId="53" hidden="1">#REF!</definedName>
    <definedName name="TRNR_593589110c034f97921d4765a70cfade_61_2" localSheetId="38" hidden="1">#REF!</definedName>
    <definedName name="TRNR_593589110c034f97921d4765a70cfade_61_2" localSheetId="125" hidden="1">#REF!</definedName>
    <definedName name="TRNR_593589110c034f97921d4765a70cfade_61_2" localSheetId="126" hidden="1">#REF!</definedName>
    <definedName name="TRNR_593589110c034f97921d4765a70cfade_61_2" localSheetId="127" hidden="1">#REF!</definedName>
    <definedName name="TRNR_593589110c034f97921d4765a70cfade_61_2" localSheetId="129" hidden="1">#REF!</definedName>
    <definedName name="TRNR_593589110c034f97921d4765a70cfade_61_2" localSheetId="130" hidden="1">#REF!</definedName>
    <definedName name="TRNR_593589110c034f97921d4765a70cfade_61_2" localSheetId="131" hidden="1">#REF!</definedName>
    <definedName name="TRNR_593589110c034f97921d4765a70cfade_61_2" localSheetId="40" hidden="1">#REF!</definedName>
    <definedName name="TRNR_593589110c034f97921d4765a70cfade_61_2" hidden="1">#REF!</definedName>
    <definedName name="TRNR_595d481e314d41e0b9f6cd65190f5f4c_61_2" localSheetId="31" hidden="1">#REF!</definedName>
    <definedName name="TRNR_595d481e314d41e0b9f6cd65190f5f4c_61_2" localSheetId="50" hidden="1">#REF!</definedName>
    <definedName name="TRNR_595d481e314d41e0b9f6cd65190f5f4c_61_2" localSheetId="51" hidden="1">#REF!</definedName>
    <definedName name="TRNR_595d481e314d41e0b9f6cd65190f5f4c_61_2" localSheetId="53" hidden="1">#REF!</definedName>
    <definedName name="TRNR_595d481e314d41e0b9f6cd65190f5f4c_61_2" localSheetId="38" hidden="1">#REF!</definedName>
    <definedName name="TRNR_595d481e314d41e0b9f6cd65190f5f4c_61_2" localSheetId="125" hidden="1">#REF!</definedName>
    <definedName name="TRNR_595d481e314d41e0b9f6cd65190f5f4c_61_2" localSheetId="126" hidden="1">#REF!</definedName>
    <definedName name="TRNR_595d481e314d41e0b9f6cd65190f5f4c_61_2" localSheetId="127" hidden="1">#REF!</definedName>
    <definedName name="TRNR_595d481e314d41e0b9f6cd65190f5f4c_61_2" localSheetId="129" hidden="1">#REF!</definedName>
    <definedName name="TRNR_595d481e314d41e0b9f6cd65190f5f4c_61_2" localSheetId="130" hidden="1">#REF!</definedName>
    <definedName name="TRNR_595d481e314d41e0b9f6cd65190f5f4c_61_2" localSheetId="131" hidden="1">#REF!</definedName>
    <definedName name="TRNR_595d481e314d41e0b9f6cd65190f5f4c_61_2" localSheetId="40" hidden="1">#REF!</definedName>
    <definedName name="TRNR_595d481e314d41e0b9f6cd65190f5f4c_61_2" hidden="1">#REF!</definedName>
    <definedName name="TRNR_5963ba0016af46ed9b63b11a060f9e6b_310_10" localSheetId="31" hidden="1">#REF!</definedName>
    <definedName name="TRNR_5963ba0016af46ed9b63b11a060f9e6b_310_10" localSheetId="38" hidden="1">#REF!</definedName>
    <definedName name="TRNR_5963ba0016af46ed9b63b11a060f9e6b_310_10" localSheetId="124" hidden="1">#REF!</definedName>
    <definedName name="TRNR_5963ba0016af46ed9b63b11a060f9e6b_310_10" localSheetId="125" hidden="1">#REF!</definedName>
    <definedName name="TRNR_5963ba0016af46ed9b63b11a060f9e6b_310_10" localSheetId="126" hidden="1">#REF!</definedName>
    <definedName name="TRNR_5963ba0016af46ed9b63b11a060f9e6b_310_10" localSheetId="127" hidden="1">#REF!</definedName>
    <definedName name="TRNR_5963ba0016af46ed9b63b11a060f9e6b_310_10" localSheetId="128" hidden="1">#REF!</definedName>
    <definedName name="TRNR_5963ba0016af46ed9b63b11a060f9e6b_310_10" localSheetId="129" hidden="1">#REF!</definedName>
    <definedName name="TRNR_5963ba0016af46ed9b63b11a060f9e6b_310_10" localSheetId="130" hidden="1">#REF!</definedName>
    <definedName name="TRNR_5963ba0016af46ed9b63b11a060f9e6b_310_10" localSheetId="131" hidden="1">#REF!</definedName>
    <definedName name="TRNR_5963ba0016af46ed9b63b11a060f9e6b_310_10" localSheetId="40" hidden="1">#REF!</definedName>
    <definedName name="TRNR_5963ba0016af46ed9b63b11a060f9e6b_310_10" hidden="1">#REF!</definedName>
    <definedName name="TRNR_59731a73ca9c4aeda6c93f01f6cf2f44_61_2" localSheetId="31" hidden="1">#REF!</definedName>
    <definedName name="TRNR_59731a73ca9c4aeda6c93f01f6cf2f44_61_2" localSheetId="50" hidden="1">#REF!</definedName>
    <definedName name="TRNR_59731a73ca9c4aeda6c93f01f6cf2f44_61_2" localSheetId="51" hidden="1">#REF!</definedName>
    <definedName name="TRNR_59731a73ca9c4aeda6c93f01f6cf2f44_61_2" localSheetId="53" hidden="1">#REF!</definedName>
    <definedName name="TRNR_59731a73ca9c4aeda6c93f01f6cf2f44_61_2" localSheetId="38" hidden="1">#REF!</definedName>
    <definedName name="TRNR_59731a73ca9c4aeda6c93f01f6cf2f44_61_2" localSheetId="125" hidden="1">#REF!</definedName>
    <definedName name="TRNR_59731a73ca9c4aeda6c93f01f6cf2f44_61_2" localSheetId="126" hidden="1">#REF!</definedName>
    <definedName name="TRNR_59731a73ca9c4aeda6c93f01f6cf2f44_61_2" localSheetId="127" hidden="1">#REF!</definedName>
    <definedName name="TRNR_59731a73ca9c4aeda6c93f01f6cf2f44_61_2" localSheetId="129" hidden="1">#REF!</definedName>
    <definedName name="TRNR_59731a73ca9c4aeda6c93f01f6cf2f44_61_2" localSheetId="130" hidden="1">#REF!</definedName>
    <definedName name="TRNR_59731a73ca9c4aeda6c93f01f6cf2f44_61_2" localSheetId="131" hidden="1">#REF!</definedName>
    <definedName name="TRNR_59731a73ca9c4aeda6c93f01f6cf2f44_61_2" localSheetId="40" hidden="1">#REF!</definedName>
    <definedName name="TRNR_59731a73ca9c4aeda6c93f01f6cf2f44_61_2" hidden="1">#REF!</definedName>
    <definedName name="TRNR_598f71aafd5948cab2ed809f5e148839_5965_6" localSheetId="38" hidden="1">#REF!</definedName>
    <definedName name="TRNR_598f71aafd5948cab2ed809f5e148839_5965_6" localSheetId="124" hidden="1">#REF!</definedName>
    <definedName name="TRNR_598f71aafd5948cab2ed809f5e148839_5965_6" localSheetId="125" hidden="1">#REF!</definedName>
    <definedName name="TRNR_598f71aafd5948cab2ed809f5e148839_5965_6" localSheetId="128" hidden="1">#REF!</definedName>
    <definedName name="TRNR_598f71aafd5948cab2ed809f5e148839_5965_6" hidden="1">#REF!</definedName>
    <definedName name="TRNR_5996f71d9aa64a3aa594044101e57681_61_2" localSheetId="31" hidden="1">#REF!</definedName>
    <definedName name="TRNR_5996f71d9aa64a3aa594044101e57681_61_2" localSheetId="50" hidden="1">#REF!</definedName>
    <definedName name="TRNR_5996f71d9aa64a3aa594044101e57681_61_2" localSheetId="51" hidden="1">#REF!</definedName>
    <definedName name="TRNR_5996f71d9aa64a3aa594044101e57681_61_2" localSheetId="53" hidden="1">#REF!</definedName>
    <definedName name="TRNR_5996f71d9aa64a3aa594044101e57681_61_2" localSheetId="38" hidden="1">#REF!</definedName>
    <definedName name="TRNR_5996f71d9aa64a3aa594044101e57681_61_2" localSheetId="125" hidden="1">#REF!</definedName>
    <definedName name="TRNR_5996f71d9aa64a3aa594044101e57681_61_2" localSheetId="126" hidden="1">#REF!</definedName>
    <definedName name="TRNR_5996f71d9aa64a3aa594044101e57681_61_2" localSheetId="127" hidden="1">#REF!</definedName>
    <definedName name="TRNR_5996f71d9aa64a3aa594044101e57681_61_2" localSheetId="129" hidden="1">#REF!</definedName>
    <definedName name="TRNR_5996f71d9aa64a3aa594044101e57681_61_2" localSheetId="130" hidden="1">#REF!</definedName>
    <definedName name="TRNR_5996f71d9aa64a3aa594044101e57681_61_2" localSheetId="131" hidden="1">#REF!</definedName>
    <definedName name="TRNR_5996f71d9aa64a3aa594044101e57681_61_2" localSheetId="138" hidden="1">#REF!</definedName>
    <definedName name="TRNR_5996f71d9aa64a3aa594044101e57681_61_2" localSheetId="40" hidden="1">#REF!</definedName>
    <definedName name="TRNR_5996f71d9aa64a3aa594044101e57681_61_2" hidden="1">#REF!</definedName>
    <definedName name="TRNR_59aac36b4ee241959c429c03b47c3020_61_2" localSheetId="31" hidden="1">#REF!</definedName>
    <definedName name="TRNR_59aac36b4ee241959c429c03b47c3020_61_2" localSheetId="50" hidden="1">#REF!</definedName>
    <definedName name="TRNR_59aac36b4ee241959c429c03b47c3020_61_2" localSheetId="51" hidden="1">#REF!</definedName>
    <definedName name="TRNR_59aac36b4ee241959c429c03b47c3020_61_2" localSheetId="53" hidden="1">#REF!</definedName>
    <definedName name="TRNR_59aac36b4ee241959c429c03b47c3020_61_2" localSheetId="38" hidden="1">#REF!</definedName>
    <definedName name="TRNR_59aac36b4ee241959c429c03b47c3020_61_2" localSheetId="125" hidden="1">#REF!</definedName>
    <definedName name="TRNR_59aac36b4ee241959c429c03b47c3020_61_2" localSheetId="126" hidden="1">#REF!</definedName>
    <definedName name="TRNR_59aac36b4ee241959c429c03b47c3020_61_2" localSheetId="127" hidden="1">#REF!</definedName>
    <definedName name="TRNR_59aac36b4ee241959c429c03b47c3020_61_2" localSheetId="129" hidden="1">#REF!</definedName>
    <definedName name="TRNR_59aac36b4ee241959c429c03b47c3020_61_2" localSheetId="130" hidden="1">#REF!</definedName>
    <definedName name="TRNR_59aac36b4ee241959c429c03b47c3020_61_2" localSheetId="131" hidden="1">#REF!</definedName>
    <definedName name="TRNR_59aac36b4ee241959c429c03b47c3020_61_2" localSheetId="40" hidden="1">#REF!</definedName>
    <definedName name="TRNR_59aac36b4ee241959c429c03b47c3020_61_2" hidden="1">#REF!</definedName>
    <definedName name="TRNR_59af029f9e474902a347d1937b67f261_61_2" localSheetId="31" hidden="1">#REF!</definedName>
    <definedName name="TRNR_59af029f9e474902a347d1937b67f261_61_2" localSheetId="50" hidden="1">#REF!</definedName>
    <definedName name="TRNR_59af029f9e474902a347d1937b67f261_61_2" localSheetId="51" hidden="1">#REF!</definedName>
    <definedName name="TRNR_59af029f9e474902a347d1937b67f261_61_2" localSheetId="53" hidden="1">#REF!</definedName>
    <definedName name="TRNR_59af029f9e474902a347d1937b67f261_61_2" localSheetId="38" hidden="1">#REF!</definedName>
    <definedName name="TRNR_59af029f9e474902a347d1937b67f261_61_2" localSheetId="125" hidden="1">#REF!</definedName>
    <definedName name="TRNR_59af029f9e474902a347d1937b67f261_61_2" localSheetId="126" hidden="1">#REF!</definedName>
    <definedName name="TRNR_59af029f9e474902a347d1937b67f261_61_2" localSheetId="127" hidden="1">#REF!</definedName>
    <definedName name="TRNR_59af029f9e474902a347d1937b67f261_61_2" localSheetId="129" hidden="1">#REF!</definedName>
    <definedName name="TRNR_59af029f9e474902a347d1937b67f261_61_2" localSheetId="130" hidden="1">#REF!</definedName>
    <definedName name="TRNR_59af029f9e474902a347d1937b67f261_61_2" localSheetId="131" hidden="1">#REF!</definedName>
    <definedName name="TRNR_59af029f9e474902a347d1937b67f261_61_2" localSheetId="40" hidden="1">#REF!</definedName>
    <definedName name="TRNR_59af029f9e474902a347d1937b67f261_61_2" hidden="1">#REF!</definedName>
    <definedName name="TRNR_59b4158c00a04b1e9399f023aced9ca5_40_37" localSheetId="31" hidden="1">#REF!</definedName>
    <definedName name="TRNR_59b4158c00a04b1e9399f023aced9ca5_40_37" localSheetId="54" hidden="1">#REF!</definedName>
    <definedName name="TRNR_59b4158c00a04b1e9399f023aced9ca5_40_37" localSheetId="38" hidden="1">#REF!</definedName>
    <definedName name="TRNR_59b4158c00a04b1e9399f023aced9ca5_40_37" localSheetId="124" hidden="1">#REF!</definedName>
    <definedName name="TRNR_59b4158c00a04b1e9399f023aced9ca5_40_37" localSheetId="125" hidden="1">#REF!</definedName>
    <definedName name="TRNR_59b4158c00a04b1e9399f023aced9ca5_40_37" localSheetId="126" hidden="1">#REF!</definedName>
    <definedName name="TRNR_59b4158c00a04b1e9399f023aced9ca5_40_37" localSheetId="127" hidden="1">#REF!</definedName>
    <definedName name="TRNR_59b4158c00a04b1e9399f023aced9ca5_40_37" localSheetId="128" hidden="1">#REF!</definedName>
    <definedName name="TRNR_59b4158c00a04b1e9399f023aced9ca5_40_37" localSheetId="129" hidden="1">#REF!</definedName>
    <definedName name="TRNR_59b4158c00a04b1e9399f023aced9ca5_40_37" localSheetId="130" hidden="1">#REF!</definedName>
    <definedName name="TRNR_59b4158c00a04b1e9399f023aced9ca5_40_37" localSheetId="131" hidden="1">#REF!</definedName>
    <definedName name="TRNR_59b4158c00a04b1e9399f023aced9ca5_40_37" localSheetId="40" hidden="1">#REF!</definedName>
    <definedName name="TRNR_59b4158c00a04b1e9399f023aced9ca5_40_37" hidden="1">#REF!</definedName>
    <definedName name="TRNR_59bec4596f1142769df152552fb9ffbd_525_10" hidden="1">#REF!</definedName>
    <definedName name="TRNR_59c9e245d170437bb656bf618a4a445b_61_2" localSheetId="31" hidden="1">#REF!</definedName>
    <definedName name="TRNR_59c9e245d170437bb656bf618a4a445b_61_2" localSheetId="50" hidden="1">#REF!</definedName>
    <definedName name="TRNR_59c9e245d170437bb656bf618a4a445b_61_2" localSheetId="51" hidden="1">#REF!</definedName>
    <definedName name="TRNR_59c9e245d170437bb656bf618a4a445b_61_2" localSheetId="53" hidden="1">#REF!</definedName>
    <definedName name="TRNR_59c9e245d170437bb656bf618a4a445b_61_2" localSheetId="38" hidden="1">#REF!</definedName>
    <definedName name="TRNR_59c9e245d170437bb656bf618a4a445b_61_2" localSheetId="125" hidden="1">#REF!</definedName>
    <definedName name="TRNR_59c9e245d170437bb656bf618a4a445b_61_2" localSheetId="126" hidden="1">#REF!</definedName>
    <definedName name="TRNR_59c9e245d170437bb656bf618a4a445b_61_2" localSheetId="127" hidden="1">#REF!</definedName>
    <definedName name="TRNR_59c9e245d170437bb656bf618a4a445b_61_2" localSheetId="129" hidden="1">#REF!</definedName>
    <definedName name="TRNR_59c9e245d170437bb656bf618a4a445b_61_2" localSheetId="130" hidden="1">#REF!</definedName>
    <definedName name="TRNR_59c9e245d170437bb656bf618a4a445b_61_2" localSheetId="131" hidden="1">#REF!</definedName>
    <definedName name="TRNR_59c9e245d170437bb656bf618a4a445b_61_2" localSheetId="40" hidden="1">#REF!</definedName>
    <definedName name="TRNR_59c9e245d170437bb656bf618a4a445b_61_2" hidden="1">#REF!</definedName>
    <definedName name="TRNR_59e01efb4e5346a89ba16d6538dda693_61_2" localSheetId="31" hidden="1">#REF!</definedName>
    <definedName name="TRNR_59e01efb4e5346a89ba16d6538dda693_61_2" localSheetId="50" hidden="1">#REF!</definedName>
    <definedName name="TRNR_59e01efb4e5346a89ba16d6538dda693_61_2" localSheetId="51" hidden="1">#REF!</definedName>
    <definedName name="TRNR_59e01efb4e5346a89ba16d6538dda693_61_2" localSheetId="53" hidden="1">#REF!</definedName>
    <definedName name="TRNR_59e01efb4e5346a89ba16d6538dda693_61_2" localSheetId="38" hidden="1">#REF!</definedName>
    <definedName name="TRNR_59e01efb4e5346a89ba16d6538dda693_61_2" localSheetId="125" hidden="1">#REF!</definedName>
    <definedName name="TRNR_59e01efb4e5346a89ba16d6538dda693_61_2" localSheetId="126" hidden="1">#REF!</definedName>
    <definedName name="TRNR_59e01efb4e5346a89ba16d6538dda693_61_2" localSheetId="127" hidden="1">#REF!</definedName>
    <definedName name="TRNR_59e01efb4e5346a89ba16d6538dda693_61_2" localSheetId="129" hidden="1">#REF!</definedName>
    <definedName name="TRNR_59e01efb4e5346a89ba16d6538dda693_61_2" localSheetId="130" hidden="1">#REF!</definedName>
    <definedName name="TRNR_59e01efb4e5346a89ba16d6538dda693_61_2" localSheetId="131" hidden="1">#REF!</definedName>
    <definedName name="TRNR_59e01efb4e5346a89ba16d6538dda693_61_2" localSheetId="40" hidden="1">#REF!</definedName>
    <definedName name="TRNR_59e01efb4e5346a89ba16d6538dda693_61_2" hidden="1">#REF!</definedName>
    <definedName name="TRNR_59e5ad9e85124635b51394cf2ddb09bf_61_2" localSheetId="31" hidden="1">#REF!</definedName>
    <definedName name="TRNR_59e5ad9e85124635b51394cf2ddb09bf_61_2" localSheetId="50" hidden="1">#REF!</definedName>
    <definedName name="TRNR_59e5ad9e85124635b51394cf2ddb09bf_61_2" localSheetId="51" hidden="1">#REF!</definedName>
    <definedName name="TRNR_59e5ad9e85124635b51394cf2ddb09bf_61_2" localSheetId="53" hidden="1">#REF!</definedName>
    <definedName name="TRNR_59e5ad9e85124635b51394cf2ddb09bf_61_2" localSheetId="38" hidden="1">#REF!</definedName>
    <definedName name="TRNR_59e5ad9e85124635b51394cf2ddb09bf_61_2" localSheetId="125" hidden="1">#REF!</definedName>
    <definedName name="TRNR_59e5ad9e85124635b51394cf2ddb09bf_61_2" localSheetId="126" hidden="1">#REF!</definedName>
    <definedName name="TRNR_59e5ad9e85124635b51394cf2ddb09bf_61_2" localSheetId="127" hidden="1">#REF!</definedName>
    <definedName name="TRNR_59e5ad9e85124635b51394cf2ddb09bf_61_2" localSheetId="129" hidden="1">#REF!</definedName>
    <definedName name="TRNR_59e5ad9e85124635b51394cf2ddb09bf_61_2" localSheetId="130" hidden="1">#REF!</definedName>
    <definedName name="TRNR_59e5ad9e85124635b51394cf2ddb09bf_61_2" localSheetId="131" hidden="1">#REF!</definedName>
    <definedName name="TRNR_59e5ad9e85124635b51394cf2ddb09bf_61_2" localSheetId="40" hidden="1">#REF!</definedName>
    <definedName name="TRNR_59e5ad9e85124635b51394cf2ddb09bf_61_2" hidden="1">#REF!</definedName>
    <definedName name="TRNR_5a09ce683a6c43d8bccc6c19598c33d1_1_7" localSheetId="30" hidden="1">#REF!</definedName>
    <definedName name="TRNR_5a09ce683a6c43d8bccc6c19598c33d1_1_7" localSheetId="31" hidden="1">#REF!</definedName>
    <definedName name="TRNR_5a09ce683a6c43d8bccc6c19598c33d1_1_7" localSheetId="49" hidden="1">#REF!</definedName>
    <definedName name="TRNR_5a09ce683a6c43d8bccc6c19598c33d1_1_7" localSheetId="50" hidden="1">#REF!</definedName>
    <definedName name="TRNR_5a09ce683a6c43d8bccc6c19598c33d1_1_7" localSheetId="51" hidden="1">#REF!</definedName>
    <definedName name="TRNR_5a09ce683a6c43d8bccc6c19598c33d1_1_7" localSheetId="53" hidden="1">#REF!</definedName>
    <definedName name="TRNR_5a09ce683a6c43d8bccc6c19598c33d1_1_7" localSheetId="54" hidden="1">#REF!</definedName>
    <definedName name="TRNR_5a09ce683a6c43d8bccc6c19598c33d1_1_7" localSheetId="33" hidden="1">#REF!</definedName>
    <definedName name="TRNR_5a09ce683a6c43d8bccc6c19598c33d1_1_7" localSheetId="34" hidden="1">#REF!</definedName>
    <definedName name="TRNR_5a09ce683a6c43d8bccc6c19598c33d1_1_7" localSheetId="38" hidden="1">#REF!</definedName>
    <definedName name="TRNR_5a09ce683a6c43d8bccc6c19598c33d1_1_7" localSheetId="124" hidden="1">#REF!</definedName>
    <definedName name="TRNR_5a09ce683a6c43d8bccc6c19598c33d1_1_7" localSheetId="125" hidden="1">#REF!</definedName>
    <definedName name="TRNR_5a09ce683a6c43d8bccc6c19598c33d1_1_7" localSheetId="126" hidden="1">#REF!</definedName>
    <definedName name="TRNR_5a09ce683a6c43d8bccc6c19598c33d1_1_7" localSheetId="127" hidden="1">#REF!</definedName>
    <definedName name="TRNR_5a09ce683a6c43d8bccc6c19598c33d1_1_7" localSheetId="128" hidden="1">#REF!</definedName>
    <definedName name="TRNR_5a09ce683a6c43d8bccc6c19598c33d1_1_7" localSheetId="129" hidden="1">#REF!</definedName>
    <definedName name="TRNR_5a09ce683a6c43d8bccc6c19598c33d1_1_7" localSheetId="130" hidden="1">#REF!</definedName>
    <definedName name="TRNR_5a09ce683a6c43d8bccc6c19598c33d1_1_7" localSheetId="131" hidden="1">#REF!</definedName>
    <definedName name="TRNR_5a09ce683a6c43d8bccc6c19598c33d1_1_7" localSheetId="40" hidden="1">#REF!</definedName>
    <definedName name="TRNR_5a09ce683a6c43d8bccc6c19598c33d1_1_7" hidden="1">#REF!</definedName>
    <definedName name="TRNR_5a108f32ed4f4194966799a2deab2dcf_61_2" localSheetId="31" hidden="1">#REF!</definedName>
    <definedName name="TRNR_5a108f32ed4f4194966799a2deab2dcf_61_2" localSheetId="50" hidden="1">#REF!</definedName>
    <definedName name="TRNR_5a108f32ed4f4194966799a2deab2dcf_61_2" localSheetId="51" hidden="1">#REF!</definedName>
    <definedName name="TRNR_5a108f32ed4f4194966799a2deab2dcf_61_2" localSheetId="53" hidden="1">#REF!</definedName>
    <definedName name="TRNR_5a108f32ed4f4194966799a2deab2dcf_61_2" localSheetId="38" hidden="1">#REF!</definedName>
    <definedName name="TRNR_5a108f32ed4f4194966799a2deab2dcf_61_2" localSheetId="125" hidden="1">#REF!</definedName>
    <definedName name="TRNR_5a108f32ed4f4194966799a2deab2dcf_61_2" localSheetId="126" hidden="1">#REF!</definedName>
    <definedName name="TRNR_5a108f32ed4f4194966799a2deab2dcf_61_2" localSheetId="127" hidden="1">#REF!</definedName>
    <definedName name="TRNR_5a108f32ed4f4194966799a2deab2dcf_61_2" localSheetId="129" hidden="1">#REF!</definedName>
    <definedName name="TRNR_5a108f32ed4f4194966799a2deab2dcf_61_2" localSheetId="130" hidden="1">#REF!</definedName>
    <definedName name="TRNR_5a108f32ed4f4194966799a2deab2dcf_61_2" localSheetId="131" hidden="1">#REF!</definedName>
    <definedName name="TRNR_5a108f32ed4f4194966799a2deab2dcf_61_2" localSheetId="40" hidden="1">#REF!</definedName>
    <definedName name="TRNR_5a108f32ed4f4194966799a2deab2dcf_61_2" hidden="1">#REF!</definedName>
    <definedName name="TRNR_5a13532569e3426498b4185b179353f7_50_3" localSheetId="5" hidden="1">#REF!</definedName>
    <definedName name="TRNR_5a13532569e3426498b4185b179353f7_50_3" localSheetId="6" hidden="1">#REF!</definedName>
    <definedName name="TRNR_5a13532569e3426498b4185b179353f7_50_3" localSheetId="7" hidden="1">#REF!</definedName>
    <definedName name="TRNR_5a13532569e3426498b4185b179353f7_50_3" localSheetId="8" hidden="1">#REF!</definedName>
    <definedName name="TRNR_5a13532569e3426498b4185b179353f7_50_3" localSheetId="9" hidden="1">#REF!</definedName>
    <definedName name="TRNR_5a13532569e3426498b4185b179353f7_50_3" localSheetId="30" hidden="1">#REF!</definedName>
    <definedName name="TRNR_5a13532569e3426498b4185b179353f7_50_3" localSheetId="38" hidden="1">#REF!</definedName>
    <definedName name="TRNR_5a13532569e3426498b4185b179353f7_50_3" localSheetId="124" hidden="1">#REF!</definedName>
    <definedName name="TRNR_5a13532569e3426498b4185b179353f7_50_3" localSheetId="125" hidden="1">#REF!</definedName>
    <definedName name="TRNR_5a13532569e3426498b4185b179353f7_50_3" localSheetId="128" hidden="1">#REF!</definedName>
    <definedName name="TRNR_5a13532569e3426498b4185b179353f7_50_3" localSheetId="129" hidden="1">#REF!</definedName>
    <definedName name="TRNR_5a13532569e3426498b4185b179353f7_50_3" hidden="1">#REF!</definedName>
    <definedName name="TRNR_5a1fa3692803457f924121def676087f_61_2" localSheetId="31" hidden="1">#REF!</definedName>
    <definedName name="TRNR_5a1fa3692803457f924121def676087f_61_2" localSheetId="50" hidden="1">#REF!</definedName>
    <definedName name="TRNR_5a1fa3692803457f924121def676087f_61_2" localSheetId="51" hidden="1">#REF!</definedName>
    <definedName name="TRNR_5a1fa3692803457f924121def676087f_61_2" localSheetId="53" hidden="1">#REF!</definedName>
    <definedName name="TRNR_5a1fa3692803457f924121def676087f_61_2" localSheetId="38" hidden="1">#REF!</definedName>
    <definedName name="TRNR_5a1fa3692803457f924121def676087f_61_2" localSheetId="125" hidden="1">#REF!</definedName>
    <definedName name="TRNR_5a1fa3692803457f924121def676087f_61_2" localSheetId="126" hidden="1">#REF!</definedName>
    <definedName name="TRNR_5a1fa3692803457f924121def676087f_61_2" localSheetId="127" hidden="1">#REF!</definedName>
    <definedName name="TRNR_5a1fa3692803457f924121def676087f_61_2" localSheetId="129" hidden="1">#REF!</definedName>
    <definedName name="TRNR_5a1fa3692803457f924121def676087f_61_2" localSheetId="130" hidden="1">#REF!</definedName>
    <definedName name="TRNR_5a1fa3692803457f924121def676087f_61_2" localSheetId="131" hidden="1">#REF!</definedName>
    <definedName name="TRNR_5a1fa3692803457f924121def676087f_61_2" localSheetId="138" hidden="1">#REF!</definedName>
    <definedName name="TRNR_5a1fa3692803457f924121def676087f_61_2" localSheetId="40" hidden="1">#REF!</definedName>
    <definedName name="TRNR_5a1fa3692803457f924121def676087f_61_2" hidden="1">#REF!</definedName>
    <definedName name="TRNR_5a35e9df29364beb9eeba92a71c3a0f2_61_2" localSheetId="31" hidden="1">#REF!</definedName>
    <definedName name="TRNR_5a35e9df29364beb9eeba92a71c3a0f2_61_2" localSheetId="50" hidden="1">#REF!</definedName>
    <definedName name="TRNR_5a35e9df29364beb9eeba92a71c3a0f2_61_2" localSheetId="51" hidden="1">#REF!</definedName>
    <definedName name="TRNR_5a35e9df29364beb9eeba92a71c3a0f2_61_2" localSheetId="53" hidden="1">#REF!</definedName>
    <definedName name="TRNR_5a35e9df29364beb9eeba92a71c3a0f2_61_2" localSheetId="38" hidden="1">#REF!</definedName>
    <definedName name="TRNR_5a35e9df29364beb9eeba92a71c3a0f2_61_2" localSheetId="125" hidden="1">#REF!</definedName>
    <definedName name="TRNR_5a35e9df29364beb9eeba92a71c3a0f2_61_2" localSheetId="126" hidden="1">#REF!</definedName>
    <definedName name="TRNR_5a35e9df29364beb9eeba92a71c3a0f2_61_2" localSheetId="127" hidden="1">#REF!</definedName>
    <definedName name="TRNR_5a35e9df29364beb9eeba92a71c3a0f2_61_2" localSheetId="129" hidden="1">#REF!</definedName>
    <definedName name="TRNR_5a35e9df29364beb9eeba92a71c3a0f2_61_2" localSheetId="130" hidden="1">#REF!</definedName>
    <definedName name="TRNR_5a35e9df29364beb9eeba92a71c3a0f2_61_2" localSheetId="131" hidden="1">#REF!</definedName>
    <definedName name="TRNR_5a35e9df29364beb9eeba92a71c3a0f2_61_2" localSheetId="40" hidden="1">#REF!</definedName>
    <definedName name="TRNR_5a35e9df29364beb9eeba92a71c3a0f2_61_2" hidden="1">#REF!</definedName>
    <definedName name="TRNR_5a39d6f207f34c78b06ddae6d5b572ee_61_2" localSheetId="31" hidden="1">#REF!</definedName>
    <definedName name="TRNR_5a39d6f207f34c78b06ddae6d5b572ee_61_2" localSheetId="50" hidden="1">#REF!</definedName>
    <definedName name="TRNR_5a39d6f207f34c78b06ddae6d5b572ee_61_2" localSheetId="51" hidden="1">#REF!</definedName>
    <definedName name="TRNR_5a39d6f207f34c78b06ddae6d5b572ee_61_2" localSheetId="53" hidden="1">#REF!</definedName>
    <definedName name="TRNR_5a39d6f207f34c78b06ddae6d5b572ee_61_2" localSheetId="38" hidden="1">#REF!</definedName>
    <definedName name="TRNR_5a39d6f207f34c78b06ddae6d5b572ee_61_2" localSheetId="125" hidden="1">#REF!</definedName>
    <definedName name="TRNR_5a39d6f207f34c78b06ddae6d5b572ee_61_2" localSheetId="126" hidden="1">#REF!</definedName>
    <definedName name="TRNR_5a39d6f207f34c78b06ddae6d5b572ee_61_2" localSheetId="127" hidden="1">#REF!</definedName>
    <definedName name="TRNR_5a39d6f207f34c78b06ddae6d5b572ee_61_2" localSheetId="129" hidden="1">#REF!</definedName>
    <definedName name="TRNR_5a39d6f207f34c78b06ddae6d5b572ee_61_2" localSheetId="130" hidden="1">#REF!</definedName>
    <definedName name="TRNR_5a39d6f207f34c78b06ddae6d5b572ee_61_2" localSheetId="131" hidden="1">#REF!</definedName>
    <definedName name="TRNR_5a39d6f207f34c78b06ddae6d5b572ee_61_2" localSheetId="40" hidden="1">#REF!</definedName>
    <definedName name="TRNR_5a39d6f207f34c78b06ddae6d5b572ee_61_2" hidden="1">#REF!</definedName>
    <definedName name="TRNR_5a53c5188f3346448d8cbc745c114fd8_61_2" localSheetId="31" hidden="1">#REF!</definedName>
    <definedName name="TRNR_5a53c5188f3346448d8cbc745c114fd8_61_2" localSheetId="50" hidden="1">#REF!</definedName>
    <definedName name="TRNR_5a53c5188f3346448d8cbc745c114fd8_61_2" localSheetId="51" hidden="1">#REF!</definedName>
    <definedName name="TRNR_5a53c5188f3346448d8cbc745c114fd8_61_2" localSheetId="53" hidden="1">#REF!</definedName>
    <definedName name="TRNR_5a53c5188f3346448d8cbc745c114fd8_61_2" localSheetId="38" hidden="1">#REF!</definedName>
    <definedName name="TRNR_5a53c5188f3346448d8cbc745c114fd8_61_2" localSheetId="125" hidden="1">#REF!</definedName>
    <definedName name="TRNR_5a53c5188f3346448d8cbc745c114fd8_61_2" localSheetId="126" hidden="1">#REF!</definedName>
    <definedName name="TRNR_5a53c5188f3346448d8cbc745c114fd8_61_2" localSheetId="127" hidden="1">#REF!</definedName>
    <definedName name="TRNR_5a53c5188f3346448d8cbc745c114fd8_61_2" localSheetId="129" hidden="1">#REF!</definedName>
    <definedName name="TRNR_5a53c5188f3346448d8cbc745c114fd8_61_2" localSheetId="130" hidden="1">#REF!</definedName>
    <definedName name="TRNR_5a53c5188f3346448d8cbc745c114fd8_61_2" localSheetId="131" hidden="1">#REF!</definedName>
    <definedName name="TRNR_5a53c5188f3346448d8cbc745c114fd8_61_2" localSheetId="40" hidden="1">#REF!</definedName>
    <definedName name="TRNR_5a53c5188f3346448d8cbc745c114fd8_61_2" hidden="1">#REF!</definedName>
    <definedName name="TRNR_5a54fc84579543ff900b1cb46f8b31e5_5880_6" localSheetId="38" hidden="1">#REF!</definedName>
    <definedName name="TRNR_5a54fc84579543ff900b1cb46f8b31e5_5880_6" localSheetId="124" hidden="1">#REF!</definedName>
    <definedName name="TRNR_5a54fc84579543ff900b1cb46f8b31e5_5880_6" localSheetId="125" hidden="1">#REF!</definedName>
    <definedName name="TRNR_5a54fc84579543ff900b1cb46f8b31e5_5880_6" localSheetId="126" hidden="1">#REF!</definedName>
    <definedName name="TRNR_5a54fc84579543ff900b1cb46f8b31e5_5880_6" localSheetId="127" hidden="1">#REF!</definedName>
    <definedName name="TRNR_5a54fc84579543ff900b1cb46f8b31e5_5880_6" localSheetId="128" hidden="1">#REF!</definedName>
    <definedName name="TRNR_5a54fc84579543ff900b1cb46f8b31e5_5880_6" localSheetId="129" hidden="1">#REF!</definedName>
    <definedName name="TRNR_5a54fc84579543ff900b1cb46f8b31e5_5880_6" localSheetId="130" hidden="1">#REF!</definedName>
    <definedName name="TRNR_5a54fc84579543ff900b1cb46f8b31e5_5880_6" localSheetId="131" hidden="1">#REF!</definedName>
    <definedName name="TRNR_5a54fc84579543ff900b1cb46f8b31e5_5880_6" hidden="1">#REF!</definedName>
    <definedName name="TRNR_5a5ed13ab68b4604bfb65b878520f70a_26_6" localSheetId="38" hidden="1">#REF!</definedName>
    <definedName name="TRNR_5a5ed13ab68b4604bfb65b878520f70a_26_6" localSheetId="125" hidden="1">#REF!</definedName>
    <definedName name="TRNR_5a5ed13ab68b4604bfb65b878520f70a_26_6" localSheetId="126" hidden="1">#REF!</definedName>
    <definedName name="TRNR_5a5ed13ab68b4604bfb65b878520f70a_26_6" localSheetId="127" hidden="1">#REF!</definedName>
    <definedName name="TRNR_5a5ed13ab68b4604bfb65b878520f70a_26_6" localSheetId="128" hidden="1">#REF!</definedName>
    <definedName name="TRNR_5a5ed13ab68b4604bfb65b878520f70a_26_6" localSheetId="129" hidden="1">#REF!</definedName>
    <definedName name="TRNR_5a5ed13ab68b4604bfb65b878520f70a_26_6" localSheetId="130" hidden="1">#REF!</definedName>
    <definedName name="TRNR_5a5ed13ab68b4604bfb65b878520f70a_26_6" localSheetId="131" hidden="1">#REF!</definedName>
    <definedName name="TRNR_5a5ed13ab68b4604bfb65b878520f70a_26_6" hidden="1">#REF!</definedName>
    <definedName name="TRNR_5a9b7fb456c648419db18626e60fc189_61_2" localSheetId="38" hidden="1">#REF!</definedName>
    <definedName name="TRNR_5a9b7fb456c648419db18626e60fc189_61_2" localSheetId="125" hidden="1">#REF!</definedName>
    <definedName name="TRNR_5a9b7fb456c648419db18626e60fc189_61_2" localSheetId="126" hidden="1">#REF!</definedName>
    <definedName name="TRNR_5a9b7fb456c648419db18626e60fc189_61_2" localSheetId="127" hidden="1">#REF!</definedName>
    <definedName name="TRNR_5a9b7fb456c648419db18626e60fc189_61_2" localSheetId="129" hidden="1">#REF!</definedName>
    <definedName name="TRNR_5a9b7fb456c648419db18626e60fc189_61_2" localSheetId="130" hidden="1">#REF!</definedName>
    <definedName name="TRNR_5a9b7fb456c648419db18626e60fc189_61_2" localSheetId="131" hidden="1">#REF!</definedName>
    <definedName name="TRNR_5a9b7fb456c648419db18626e60fc189_61_2" hidden="1">#REF!</definedName>
    <definedName name="TRNR_5a9cc52f194e4c3a8ae0c0b09b00c0b0_61_2" localSheetId="31" hidden="1">#REF!</definedName>
    <definedName name="TRNR_5a9cc52f194e4c3a8ae0c0b09b00c0b0_61_2" localSheetId="50" hidden="1">#REF!</definedName>
    <definedName name="TRNR_5a9cc52f194e4c3a8ae0c0b09b00c0b0_61_2" localSheetId="51" hidden="1">#REF!</definedName>
    <definedName name="TRNR_5a9cc52f194e4c3a8ae0c0b09b00c0b0_61_2" localSheetId="53" hidden="1">#REF!</definedName>
    <definedName name="TRNR_5a9cc52f194e4c3a8ae0c0b09b00c0b0_61_2" localSheetId="38" hidden="1">#REF!</definedName>
    <definedName name="TRNR_5a9cc52f194e4c3a8ae0c0b09b00c0b0_61_2" localSheetId="125" hidden="1">#REF!</definedName>
    <definedName name="TRNR_5a9cc52f194e4c3a8ae0c0b09b00c0b0_61_2" localSheetId="126" hidden="1">#REF!</definedName>
    <definedName name="TRNR_5a9cc52f194e4c3a8ae0c0b09b00c0b0_61_2" localSheetId="127" hidden="1">#REF!</definedName>
    <definedName name="TRNR_5a9cc52f194e4c3a8ae0c0b09b00c0b0_61_2" localSheetId="129" hidden="1">#REF!</definedName>
    <definedName name="TRNR_5a9cc52f194e4c3a8ae0c0b09b00c0b0_61_2" localSheetId="130" hidden="1">#REF!</definedName>
    <definedName name="TRNR_5a9cc52f194e4c3a8ae0c0b09b00c0b0_61_2" localSheetId="131" hidden="1">#REF!</definedName>
    <definedName name="TRNR_5a9cc52f194e4c3a8ae0c0b09b00c0b0_61_2" localSheetId="40" hidden="1">#REF!</definedName>
    <definedName name="TRNR_5a9cc52f194e4c3a8ae0c0b09b00c0b0_61_2" hidden="1">#REF!</definedName>
    <definedName name="TRNR_5ab76df3544d4bc6a3e30d96fea90a87_61_2" localSheetId="31" hidden="1">#REF!</definedName>
    <definedName name="TRNR_5ab76df3544d4bc6a3e30d96fea90a87_61_2" localSheetId="50" hidden="1">#REF!</definedName>
    <definedName name="TRNR_5ab76df3544d4bc6a3e30d96fea90a87_61_2" localSheetId="51" hidden="1">#REF!</definedName>
    <definedName name="TRNR_5ab76df3544d4bc6a3e30d96fea90a87_61_2" localSheetId="53" hidden="1">#REF!</definedName>
    <definedName name="TRNR_5ab76df3544d4bc6a3e30d96fea90a87_61_2" localSheetId="38" hidden="1">#REF!</definedName>
    <definedName name="TRNR_5ab76df3544d4bc6a3e30d96fea90a87_61_2" localSheetId="125" hidden="1">#REF!</definedName>
    <definedName name="TRNR_5ab76df3544d4bc6a3e30d96fea90a87_61_2" localSheetId="126" hidden="1">#REF!</definedName>
    <definedName name="TRNR_5ab76df3544d4bc6a3e30d96fea90a87_61_2" localSheetId="127" hidden="1">#REF!</definedName>
    <definedName name="TRNR_5ab76df3544d4bc6a3e30d96fea90a87_61_2" localSheetId="129" hidden="1">#REF!</definedName>
    <definedName name="TRNR_5ab76df3544d4bc6a3e30d96fea90a87_61_2" localSheetId="130" hidden="1">#REF!</definedName>
    <definedName name="TRNR_5ab76df3544d4bc6a3e30d96fea90a87_61_2" localSheetId="131" hidden="1">#REF!</definedName>
    <definedName name="TRNR_5ab76df3544d4bc6a3e30d96fea90a87_61_2" localSheetId="40" hidden="1">#REF!</definedName>
    <definedName name="TRNR_5ab76df3544d4bc6a3e30d96fea90a87_61_2" hidden="1">#REF!</definedName>
    <definedName name="TRNR_5ab78fb159cd4f459c775dc4bdce5f94_61_2" localSheetId="31" hidden="1">#REF!</definedName>
    <definedName name="TRNR_5ab78fb159cd4f459c775dc4bdce5f94_61_2" localSheetId="50" hidden="1">#REF!</definedName>
    <definedName name="TRNR_5ab78fb159cd4f459c775dc4bdce5f94_61_2" localSheetId="51" hidden="1">#REF!</definedName>
    <definedName name="TRNR_5ab78fb159cd4f459c775dc4bdce5f94_61_2" localSheetId="53" hidden="1">#REF!</definedName>
    <definedName name="TRNR_5ab78fb159cd4f459c775dc4bdce5f94_61_2" localSheetId="38" hidden="1">#REF!</definedName>
    <definedName name="TRNR_5ab78fb159cd4f459c775dc4bdce5f94_61_2" localSheetId="125" hidden="1">#REF!</definedName>
    <definedName name="TRNR_5ab78fb159cd4f459c775dc4bdce5f94_61_2" localSheetId="126" hidden="1">#REF!</definedName>
    <definedName name="TRNR_5ab78fb159cd4f459c775dc4bdce5f94_61_2" localSheetId="127" hidden="1">#REF!</definedName>
    <definedName name="TRNR_5ab78fb159cd4f459c775dc4bdce5f94_61_2" localSheetId="129" hidden="1">#REF!</definedName>
    <definedName name="TRNR_5ab78fb159cd4f459c775dc4bdce5f94_61_2" localSheetId="130" hidden="1">#REF!</definedName>
    <definedName name="TRNR_5ab78fb159cd4f459c775dc4bdce5f94_61_2" localSheetId="131" hidden="1">#REF!</definedName>
    <definedName name="TRNR_5ab78fb159cd4f459c775dc4bdce5f94_61_2" localSheetId="40" hidden="1">#REF!</definedName>
    <definedName name="TRNR_5ab78fb159cd4f459c775dc4bdce5f94_61_2" hidden="1">#REF!</definedName>
    <definedName name="TRNR_5abb1d1b29af49d98852f4ccddf8a8c1_20_4" localSheetId="38" hidden="1">#REF!</definedName>
    <definedName name="TRNR_5abb1d1b29af49d98852f4ccddf8a8c1_20_4" localSheetId="125" hidden="1">#REF!</definedName>
    <definedName name="TRNR_5abb1d1b29af49d98852f4ccddf8a8c1_20_4" localSheetId="126" hidden="1">#REF!</definedName>
    <definedName name="TRNR_5abb1d1b29af49d98852f4ccddf8a8c1_20_4" localSheetId="127" hidden="1">#REF!</definedName>
    <definedName name="TRNR_5abb1d1b29af49d98852f4ccddf8a8c1_20_4" localSheetId="128" hidden="1">#REF!</definedName>
    <definedName name="TRNR_5abb1d1b29af49d98852f4ccddf8a8c1_20_4" localSheetId="129" hidden="1">#REF!</definedName>
    <definedName name="TRNR_5abb1d1b29af49d98852f4ccddf8a8c1_20_4" localSheetId="130" hidden="1">#REF!</definedName>
    <definedName name="TRNR_5abb1d1b29af49d98852f4ccddf8a8c1_20_4" localSheetId="131" hidden="1">#REF!</definedName>
    <definedName name="TRNR_5abb1d1b29af49d98852f4ccddf8a8c1_20_4" hidden="1">#REF!</definedName>
    <definedName name="TRNR_5ad6dbd7740f4441ac52047c18ca4fa4_5896_6" localSheetId="38" hidden="1">#REF!</definedName>
    <definedName name="TRNR_5ad6dbd7740f4441ac52047c18ca4fa4_5896_6" localSheetId="124" hidden="1">#REF!</definedName>
    <definedName name="TRNR_5ad6dbd7740f4441ac52047c18ca4fa4_5896_6" localSheetId="125" hidden="1">#REF!</definedName>
    <definedName name="TRNR_5ad6dbd7740f4441ac52047c18ca4fa4_5896_6" localSheetId="128" hidden="1">#REF!</definedName>
    <definedName name="TRNR_5ad6dbd7740f4441ac52047c18ca4fa4_5896_6" hidden="1">#REF!</definedName>
    <definedName name="TRNR_5adf932c7f724667b3200290f20da49a_61_2" localSheetId="31" hidden="1">#REF!</definedName>
    <definedName name="TRNR_5adf932c7f724667b3200290f20da49a_61_2" localSheetId="50" hidden="1">#REF!</definedName>
    <definedName name="TRNR_5adf932c7f724667b3200290f20da49a_61_2" localSheetId="51" hidden="1">#REF!</definedName>
    <definedName name="TRNR_5adf932c7f724667b3200290f20da49a_61_2" localSheetId="53" hidden="1">#REF!</definedName>
    <definedName name="TRNR_5adf932c7f724667b3200290f20da49a_61_2" localSheetId="38" hidden="1">#REF!</definedName>
    <definedName name="TRNR_5adf932c7f724667b3200290f20da49a_61_2" localSheetId="125" hidden="1">#REF!</definedName>
    <definedName name="TRNR_5adf932c7f724667b3200290f20da49a_61_2" localSheetId="126" hidden="1">#REF!</definedName>
    <definedName name="TRNR_5adf932c7f724667b3200290f20da49a_61_2" localSheetId="127" hidden="1">#REF!</definedName>
    <definedName name="TRNR_5adf932c7f724667b3200290f20da49a_61_2" localSheetId="129" hidden="1">#REF!</definedName>
    <definedName name="TRNR_5adf932c7f724667b3200290f20da49a_61_2" localSheetId="130" hidden="1">#REF!</definedName>
    <definedName name="TRNR_5adf932c7f724667b3200290f20da49a_61_2" localSheetId="131" hidden="1">#REF!</definedName>
    <definedName name="TRNR_5adf932c7f724667b3200290f20da49a_61_2" localSheetId="138" hidden="1">#REF!</definedName>
    <definedName name="TRNR_5adf932c7f724667b3200290f20da49a_61_2" localSheetId="40" hidden="1">#REF!</definedName>
    <definedName name="TRNR_5adf932c7f724667b3200290f20da49a_61_2" hidden="1">#REF!</definedName>
    <definedName name="TRNR_5ae1251083d34c939ce430a1c48f4416_61_2" localSheetId="31" hidden="1">#REF!</definedName>
    <definedName name="TRNR_5ae1251083d34c939ce430a1c48f4416_61_2" localSheetId="50" hidden="1">#REF!</definedName>
    <definedName name="TRNR_5ae1251083d34c939ce430a1c48f4416_61_2" localSheetId="51" hidden="1">#REF!</definedName>
    <definedName name="TRNR_5ae1251083d34c939ce430a1c48f4416_61_2" localSheetId="53" hidden="1">#REF!</definedName>
    <definedName name="TRNR_5ae1251083d34c939ce430a1c48f4416_61_2" localSheetId="38" hidden="1">#REF!</definedName>
    <definedName name="TRNR_5ae1251083d34c939ce430a1c48f4416_61_2" localSheetId="125" hidden="1">#REF!</definedName>
    <definedName name="TRNR_5ae1251083d34c939ce430a1c48f4416_61_2" localSheetId="126" hidden="1">#REF!</definedName>
    <definedName name="TRNR_5ae1251083d34c939ce430a1c48f4416_61_2" localSheetId="127" hidden="1">#REF!</definedName>
    <definedName name="TRNR_5ae1251083d34c939ce430a1c48f4416_61_2" localSheetId="129" hidden="1">#REF!</definedName>
    <definedName name="TRNR_5ae1251083d34c939ce430a1c48f4416_61_2" localSheetId="130" hidden="1">#REF!</definedName>
    <definedName name="TRNR_5ae1251083d34c939ce430a1c48f4416_61_2" localSheetId="131" hidden="1">#REF!</definedName>
    <definedName name="TRNR_5ae1251083d34c939ce430a1c48f4416_61_2" localSheetId="40" hidden="1">#REF!</definedName>
    <definedName name="TRNR_5ae1251083d34c939ce430a1c48f4416_61_2" hidden="1">#REF!</definedName>
    <definedName name="TRNR_5af0a3632fe9412087541f62905cb556_61_2" localSheetId="31" hidden="1">#REF!</definedName>
    <definedName name="TRNR_5af0a3632fe9412087541f62905cb556_61_2" localSheetId="50" hidden="1">#REF!</definedName>
    <definedName name="TRNR_5af0a3632fe9412087541f62905cb556_61_2" localSheetId="51" hidden="1">#REF!</definedName>
    <definedName name="TRNR_5af0a3632fe9412087541f62905cb556_61_2" localSheetId="53" hidden="1">#REF!</definedName>
    <definedName name="TRNR_5af0a3632fe9412087541f62905cb556_61_2" localSheetId="38" hidden="1">#REF!</definedName>
    <definedName name="TRNR_5af0a3632fe9412087541f62905cb556_61_2" localSheetId="125" hidden="1">#REF!</definedName>
    <definedName name="TRNR_5af0a3632fe9412087541f62905cb556_61_2" localSheetId="126" hidden="1">#REF!</definedName>
    <definedName name="TRNR_5af0a3632fe9412087541f62905cb556_61_2" localSheetId="127" hidden="1">#REF!</definedName>
    <definedName name="TRNR_5af0a3632fe9412087541f62905cb556_61_2" localSheetId="129" hidden="1">#REF!</definedName>
    <definedName name="TRNR_5af0a3632fe9412087541f62905cb556_61_2" localSheetId="130" hidden="1">#REF!</definedName>
    <definedName name="TRNR_5af0a3632fe9412087541f62905cb556_61_2" localSheetId="131" hidden="1">#REF!</definedName>
    <definedName name="TRNR_5af0a3632fe9412087541f62905cb556_61_2" localSheetId="40" hidden="1">#REF!</definedName>
    <definedName name="TRNR_5af0a3632fe9412087541f62905cb556_61_2" hidden="1">#REF!</definedName>
    <definedName name="TRNR_5b208901547c456e82e5494b3d1cc9f4_61_2" localSheetId="31" hidden="1">#REF!</definedName>
    <definedName name="TRNR_5b208901547c456e82e5494b3d1cc9f4_61_2" localSheetId="50" hidden="1">#REF!</definedName>
    <definedName name="TRNR_5b208901547c456e82e5494b3d1cc9f4_61_2" localSheetId="51" hidden="1">#REF!</definedName>
    <definedName name="TRNR_5b208901547c456e82e5494b3d1cc9f4_61_2" localSheetId="53" hidden="1">#REF!</definedName>
    <definedName name="TRNR_5b208901547c456e82e5494b3d1cc9f4_61_2" localSheetId="54" hidden="1">#REF!</definedName>
    <definedName name="TRNR_5b208901547c456e82e5494b3d1cc9f4_61_2" localSheetId="33" hidden="1">#REF!</definedName>
    <definedName name="TRNR_5b208901547c456e82e5494b3d1cc9f4_61_2" localSheetId="34" hidden="1">#REF!</definedName>
    <definedName name="TRNR_5b208901547c456e82e5494b3d1cc9f4_61_2" localSheetId="38" hidden="1">#REF!</definedName>
    <definedName name="TRNR_5b208901547c456e82e5494b3d1cc9f4_61_2" localSheetId="124" hidden="1">#REF!</definedName>
    <definedName name="TRNR_5b208901547c456e82e5494b3d1cc9f4_61_2" localSheetId="125" hidden="1">#REF!</definedName>
    <definedName name="TRNR_5b208901547c456e82e5494b3d1cc9f4_61_2" localSheetId="126" hidden="1">#REF!</definedName>
    <definedName name="TRNR_5b208901547c456e82e5494b3d1cc9f4_61_2" localSheetId="127" hidden="1">#REF!</definedName>
    <definedName name="TRNR_5b208901547c456e82e5494b3d1cc9f4_61_2" localSheetId="128" hidden="1">#REF!</definedName>
    <definedName name="TRNR_5b208901547c456e82e5494b3d1cc9f4_61_2" localSheetId="129" hidden="1">#REF!</definedName>
    <definedName name="TRNR_5b208901547c456e82e5494b3d1cc9f4_61_2" localSheetId="130" hidden="1">#REF!</definedName>
    <definedName name="TRNR_5b208901547c456e82e5494b3d1cc9f4_61_2" localSheetId="131" hidden="1">#REF!</definedName>
    <definedName name="TRNR_5b208901547c456e82e5494b3d1cc9f4_61_2" localSheetId="40" hidden="1">#REF!</definedName>
    <definedName name="TRNR_5b208901547c456e82e5494b3d1cc9f4_61_2" hidden="1">#REF!</definedName>
    <definedName name="TRNR_5b2db92cb6604e8790cc8fc9c7240d9c_61_2" localSheetId="31" hidden="1">#REF!</definedName>
    <definedName name="TRNR_5b2db92cb6604e8790cc8fc9c7240d9c_61_2" localSheetId="50" hidden="1">#REF!</definedName>
    <definedName name="TRNR_5b2db92cb6604e8790cc8fc9c7240d9c_61_2" localSheetId="51" hidden="1">#REF!</definedName>
    <definedName name="TRNR_5b2db92cb6604e8790cc8fc9c7240d9c_61_2" localSheetId="53" hidden="1">#REF!</definedName>
    <definedName name="TRNR_5b2db92cb6604e8790cc8fc9c7240d9c_61_2" localSheetId="38" hidden="1">#REF!</definedName>
    <definedName name="TRNR_5b2db92cb6604e8790cc8fc9c7240d9c_61_2" localSheetId="125" hidden="1">#REF!</definedName>
    <definedName name="TRNR_5b2db92cb6604e8790cc8fc9c7240d9c_61_2" localSheetId="126" hidden="1">#REF!</definedName>
    <definedName name="TRNR_5b2db92cb6604e8790cc8fc9c7240d9c_61_2" localSheetId="127" hidden="1">#REF!</definedName>
    <definedName name="TRNR_5b2db92cb6604e8790cc8fc9c7240d9c_61_2" localSheetId="129" hidden="1">#REF!</definedName>
    <definedName name="TRNR_5b2db92cb6604e8790cc8fc9c7240d9c_61_2" localSheetId="130" hidden="1">#REF!</definedName>
    <definedName name="TRNR_5b2db92cb6604e8790cc8fc9c7240d9c_61_2" localSheetId="131" hidden="1">#REF!</definedName>
    <definedName name="TRNR_5b2db92cb6604e8790cc8fc9c7240d9c_61_2" localSheetId="40" hidden="1">#REF!</definedName>
    <definedName name="TRNR_5b2db92cb6604e8790cc8fc9c7240d9c_61_2" hidden="1">#REF!</definedName>
    <definedName name="TRNR_5b3e9affa6eb4b188986b5d7b0c91378_61_2" localSheetId="31" hidden="1">#REF!</definedName>
    <definedName name="TRNR_5b3e9affa6eb4b188986b5d7b0c91378_61_2" localSheetId="50" hidden="1">#REF!</definedName>
    <definedName name="TRNR_5b3e9affa6eb4b188986b5d7b0c91378_61_2" localSheetId="51" hidden="1">#REF!</definedName>
    <definedName name="TRNR_5b3e9affa6eb4b188986b5d7b0c91378_61_2" localSheetId="53" hidden="1">#REF!</definedName>
    <definedName name="TRNR_5b3e9affa6eb4b188986b5d7b0c91378_61_2" localSheetId="38" hidden="1">#REF!</definedName>
    <definedName name="TRNR_5b3e9affa6eb4b188986b5d7b0c91378_61_2" localSheetId="125" hidden="1">#REF!</definedName>
    <definedName name="TRNR_5b3e9affa6eb4b188986b5d7b0c91378_61_2" localSheetId="126" hidden="1">#REF!</definedName>
    <definedName name="TRNR_5b3e9affa6eb4b188986b5d7b0c91378_61_2" localSheetId="127" hidden="1">#REF!</definedName>
    <definedName name="TRNR_5b3e9affa6eb4b188986b5d7b0c91378_61_2" localSheetId="129" hidden="1">#REF!</definedName>
    <definedName name="TRNR_5b3e9affa6eb4b188986b5d7b0c91378_61_2" localSheetId="130" hidden="1">#REF!</definedName>
    <definedName name="TRNR_5b3e9affa6eb4b188986b5d7b0c91378_61_2" localSheetId="131" hidden="1">#REF!</definedName>
    <definedName name="TRNR_5b3e9affa6eb4b188986b5d7b0c91378_61_2" localSheetId="40" hidden="1">#REF!</definedName>
    <definedName name="TRNR_5b3e9affa6eb4b188986b5d7b0c91378_61_2" hidden="1">#REF!</definedName>
    <definedName name="TRNR_5b69a6d3bffa4030b91e7b9250436f2d_61_2" localSheetId="31" hidden="1">#REF!</definedName>
    <definedName name="TRNR_5b69a6d3bffa4030b91e7b9250436f2d_61_2" localSheetId="50" hidden="1">#REF!</definedName>
    <definedName name="TRNR_5b69a6d3bffa4030b91e7b9250436f2d_61_2" localSheetId="51" hidden="1">#REF!</definedName>
    <definedName name="TRNR_5b69a6d3bffa4030b91e7b9250436f2d_61_2" localSheetId="53" hidden="1">#REF!</definedName>
    <definedName name="TRNR_5b69a6d3bffa4030b91e7b9250436f2d_61_2" localSheetId="38" hidden="1">#REF!</definedName>
    <definedName name="TRNR_5b69a6d3bffa4030b91e7b9250436f2d_61_2" localSheetId="125" hidden="1">#REF!</definedName>
    <definedName name="TRNR_5b69a6d3bffa4030b91e7b9250436f2d_61_2" localSheetId="126" hidden="1">#REF!</definedName>
    <definedName name="TRNR_5b69a6d3bffa4030b91e7b9250436f2d_61_2" localSheetId="127" hidden="1">#REF!</definedName>
    <definedName name="TRNR_5b69a6d3bffa4030b91e7b9250436f2d_61_2" localSheetId="129" hidden="1">#REF!</definedName>
    <definedName name="TRNR_5b69a6d3bffa4030b91e7b9250436f2d_61_2" localSheetId="130" hidden="1">#REF!</definedName>
    <definedName name="TRNR_5b69a6d3bffa4030b91e7b9250436f2d_61_2" localSheetId="131" hidden="1">#REF!</definedName>
    <definedName name="TRNR_5b69a6d3bffa4030b91e7b9250436f2d_61_2" localSheetId="40" hidden="1">#REF!</definedName>
    <definedName name="TRNR_5b69a6d3bffa4030b91e7b9250436f2d_61_2" hidden="1">#REF!</definedName>
    <definedName name="TRNR_5b6dd1f2da944af793cf5afa74587fd5_61_2" localSheetId="31" hidden="1">#REF!</definedName>
    <definedName name="TRNR_5b6dd1f2da944af793cf5afa74587fd5_61_2" localSheetId="50" hidden="1">#REF!</definedName>
    <definedName name="TRNR_5b6dd1f2da944af793cf5afa74587fd5_61_2" localSheetId="51" hidden="1">#REF!</definedName>
    <definedName name="TRNR_5b6dd1f2da944af793cf5afa74587fd5_61_2" localSheetId="53" hidden="1">#REF!</definedName>
    <definedName name="TRNR_5b6dd1f2da944af793cf5afa74587fd5_61_2" localSheetId="38" hidden="1">#REF!</definedName>
    <definedName name="TRNR_5b6dd1f2da944af793cf5afa74587fd5_61_2" localSheetId="125" hidden="1">#REF!</definedName>
    <definedName name="TRNR_5b6dd1f2da944af793cf5afa74587fd5_61_2" localSheetId="126" hidden="1">#REF!</definedName>
    <definedName name="TRNR_5b6dd1f2da944af793cf5afa74587fd5_61_2" localSheetId="127" hidden="1">#REF!</definedName>
    <definedName name="TRNR_5b6dd1f2da944af793cf5afa74587fd5_61_2" localSheetId="129" hidden="1">#REF!</definedName>
    <definedName name="TRNR_5b6dd1f2da944af793cf5afa74587fd5_61_2" localSheetId="130" hidden="1">#REF!</definedName>
    <definedName name="TRNR_5b6dd1f2da944af793cf5afa74587fd5_61_2" localSheetId="131" hidden="1">#REF!</definedName>
    <definedName name="TRNR_5b6dd1f2da944af793cf5afa74587fd5_61_2" localSheetId="40" hidden="1">#REF!</definedName>
    <definedName name="TRNR_5b6dd1f2da944af793cf5afa74587fd5_61_2" hidden="1">#REF!</definedName>
    <definedName name="TRNR_5b7762ca475b4e18bb824f754af3ed91_61_2" localSheetId="31" hidden="1">#REF!</definedName>
    <definedName name="TRNR_5b7762ca475b4e18bb824f754af3ed91_61_2" localSheetId="50" hidden="1">#REF!</definedName>
    <definedName name="TRNR_5b7762ca475b4e18bb824f754af3ed91_61_2" localSheetId="51" hidden="1">#REF!</definedName>
    <definedName name="TRNR_5b7762ca475b4e18bb824f754af3ed91_61_2" localSheetId="53" hidden="1">#REF!</definedName>
    <definedName name="TRNR_5b7762ca475b4e18bb824f754af3ed91_61_2" localSheetId="38" hidden="1">#REF!</definedName>
    <definedName name="TRNR_5b7762ca475b4e18bb824f754af3ed91_61_2" localSheetId="125" hidden="1">#REF!</definedName>
    <definedName name="TRNR_5b7762ca475b4e18bb824f754af3ed91_61_2" localSheetId="126" hidden="1">#REF!</definedName>
    <definedName name="TRNR_5b7762ca475b4e18bb824f754af3ed91_61_2" localSheetId="127" hidden="1">#REF!</definedName>
    <definedName name="TRNR_5b7762ca475b4e18bb824f754af3ed91_61_2" localSheetId="129" hidden="1">#REF!</definedName>
    <definedName name="TRNR_5b7762ca475b4e18bb824f754af3ed91_61_2" localSheetId="130" hidden="1">#REF!</definedName>
    <definedName name="TRNR_5b7762ca475b4e18bb824f754af3ed91_61_2" localSheetId="131" hidden="1">#REF!</definedName>
    <definedName name="TRNR_5b7762ca475b4e18bb824f754af3ed91_61_2" localSheetId="40" hidden="1">#REF!</definedName>
    <definedName name="TRNR_5b7762ca475b4e18bb824f754af3ed91_61_2" hidden="1">#REF!</definedName>
    <definedName name="TRNR_5b8104e72be647faa40be66c0e8ade59_61_2" localSheetId="31" hidden="1">#REF!</definedName>
    <definedName name="TRNR_5b8104e72be647faa40be66c0e8ade59_61_2" localSheetId="50" hidden="1">#REF!</definedName>
    <definedName name="TRNR_5b8104e72be647faa40be66c0e8ade59_61_2" localSheetId="51" hidden="1">#REF!</definedName>
    <definedName name="TRNR_5b8104e72be647faa40be66c0e8ade59_61_2" localSheetId="53" hidden="1">#REF!</definedName>
    <definedName name="TRNR_5b8104e72be647faa40be66c0e8ade59_61_2" localSheetId="38" hidden="1">#REF!</definedName>
    <definedName name="TRNR_5b8104e72be647faa40be66c0e8ade59_61_2" localSheetId="125" hidden="1">#REF!</definedName>
    <definedName name="TRNR_5b8104e72be647faa40be66c0e8ade59_61_2" localSheetId="126" hidden="1">#REF!</definedName>
    <definedName name="TRNR_5b8104e72be647faa40be66c0e8ade59_61_2" localSheetId="127" hidden="1">#REF!</definedName>
    <definedName name="TRNR_5b8104e72be647faa40be66c0e8ade59_61_2" localSheetId="129" hidden="1">#REF!</definedName>
    <definedName name="TRNR_5b8104e72be647faa40be66c0e8ade59_61_2" localSheetId="130" hidden="1">#REF!</definedName>
    <definedName name="TRNR_5b8104e72be647faa40be66c0e8ade59_61_2" localSheetId="131" hidden="1">#REF!</definedName>
    <definedName name="TRNR_5b8104e72be647faa40be66c0e8ade59_61_2" localSheetId="40" hidden="1">#REF!</definedName>
    <definedName name="TRNR_5b8104e72be647faa40be66c0e8ade59_61_2" hidden="1">#REF!</definedName>
    <definedName name="TRNR_5b892815222c46b6ad3b91afd8f39762_61_2" localSheetId="31" hidden="1">#REF!</definedName>
    <definedName name="TRNR_5b892815222c46b6ad3b91afd8f39762_61_2" localSheetId="50" hidden="1">#REF!</definedName>
    <definedName name="TRNR_5b892815222c46b6ad3b91afd8f39762_61_2" localSheetId="51" hidden="1">#REF!</definedName>
    <definedName name="TRNR_5b892815222c46b6ad3b91afd8f39762_61_2" localSheetId="53" hidden="1">#REF!</definedName>
    <definedName name="TRNR_5b892815222c46b6ad3b91afd8f39762_61_2" localSheetId="33" hidden="1">#REF!</definedName>
    <definedName name="TRNR_5b892815222c46b6ad3b91afd8f39762_61_2" localSheetId="34" hidden="1">#REF!</definedName>
    <definedName name="TRNR_5b892815222c46b6ad3b91afd8f39762_61_2" localSheetId="38" hidden="1">#REF!</definedName>
    <definedName name="TRNR_5b892815222c46b6ad3b91afd8f39762_61_2" localSheetId="125" hidden="1">#REF!</definedName>
    <definedName name="TRNR_5b892815222c46b6ad3b91afd8f39762_61_2" localSheetId="126" hidden="1">#REF!</definedName>
    <definedName name="TRNR_5b892815222c46b6ad3b91afd8f39762_61_2" localSheetId="127" hidden="1">#REF!</definedName>
    <definedName name="TRNR_5b892815222c46b6ad3b91afd8f39762_61_2" localSheetId="128" hidden="1">#REF!</definedName>
    <definedName name="TRNR_5b892815222c46b6ad3b91afd8f39762_61_2" localSheetId="129" hidden="1">#REF!</definedName>
    <definedName name="TRNR_5b892815222c46b6ad3b91afd8f39762_61_2" localSheetId="130" hidden="1">#REF!</definedName>
    <definedName name="TRNR_5b892815222c46b6ad3b91afd8f39762_61_2" localSheetId="131" hidden="1">#REF!</definedName>
    <definedName name="TRNR_5b892815222c46b6ad3b91afd8f39762_61_2" localSheetId="40" hidden="1">#REF!</definedName>
    <definedName name="TRNR_5b892815222c46b6ad3b91afd8f39762_61_2" hidden="1">#REF!</definedName>
    <definedName name="TRNR_5b9040f928b44e04bf68ba6634292e04_6387_2" hidden="1">#REF!</definedName>
    <definedName name="TRNR_5b98c8da2cc54bee8da2e661184d1d0d_1190_27" localSheetId="38" hidden="1">#REF!</definedName>
    <definedName name="TRNR_5b98c8da2cc54bee8da2e661184d1d0d_1190_27" localSheetId="125" hidden="1">#REF!</definedName>
    <definedName name="TRNR_5b98c8da2cc54bee8da2e661184d1d0d_1190_27" localSheetId="126" hidden="1">#REF!</definedName>
    <definedName name="TRNR_5b98c8da2cc54bee8da2e661184d1d0d_1190_27" localSheetId="127" hidden="1">#REF!</definedName>
    <definedName name="TRNR_5b98c8da2cc54bee8da2e661184d1d0d_1190_27" localSheetId="129" hidden="1">#REF!</definedName>
    <definedName name="TRNR_5b98c8da2cc54bee8da2e661184d1d0d_1190_27" localSheetId="130" hidden="1">#REF!</definedName>
    <definedName name="TRNR_5b98c8da2cc54bee8da2e661184d1d0d_1190_27" localSheetId="131" hidden="1">#REF!</definedName>
    <definedName name="TRNR_5b98c8da2cc54bee8da2e661184d1d0d_1190_27" hidden="1">#REF!</definedName>
    <definedName name="TRNR_5b99bae640044f19a7133bfaddddf78d_1306_1" localSheetId="124" hidden="1">#REF!</definedName>
    <definedName name="TRNR_5b99bae640044f19a7133bfaddddf78d_1306_1" localSheetId="125" hidden="1">#REF!</definedName>
    <definedName name="TRNR_5b99bae640044f19a7133bfaddddf78d_1306_1" localSheetId="126" hidden="1">#REF!</definedName>
    <definedName name="TRNR_5b99bae640044f19a7133bfaddddf78d_1306_1" localSheetId="127" hidden="1">#REF!</definedName>
    <definedName name="TRNR_5b99bae640044f19a7133bfaddddf78d_1306_1" localSheetId="129" hidden="1">#REF!</definedName>
    <definedName name="TRNR_5b99bae640044f19a7133bfaddddf78d_1306_1" localSheetId="130" hidden="1">#REF!</definedName>
    <definedName name="TRNR_5b99bae640044f19a7133bfaddddf78d_1306_1" localSheetId="131" hidden="1">#REF!</definedName>
    <definedName name="TRNR_5b99bae640044f19a7133bfaddddf78d_1306_1" localSheetId="138" hidden="1">#REF!</definedName>
    <definedName name="TRNR_5b99bae640044f19a7133bfaddddf78d_1306_1" hidden="1">#REF!</definedName>
    <definedName name="TRNR_5bb7b1d1d0214cff84f3442f63695245_61_2" localSheetId="31" hidden="1">#REF!</definedName>
    <definedName name="TRNR_5bb7b1d1d0214cff84f3442f63695245_61_2" localSheetId="50" hidden="1">#REF!</definedName>
    <definedName name="TRNR_5bb7b1d1d0214cff84f3442f63695245_61_2" localSheetId="51" hidden="1">#REF!</definedName>
    <definedName name="TRNR_5bb7b1d1d0214cff84f3442f63695245_61_2" localSheetId="53" hidden="1">#REF!</definedName>
    <definedName name="TRNR_5bb7b1d1d0214cff84f3442f63695245_61_2" localSheetId="38" hidden="1">#REF!</definedName>
    <definedName name="TRNR_5bb7b1d1d0214cff84f3442f63695245_61_2" localSheetId="125" hidden="1">#REF!</definedName>
    <definedName name="TRNR_5bb7b1d1d0214cff84f3442f63695245_61_2" localSheetId="126" hidden="1">#REF!</definedName>
    <definedName name="TRNR_5bb7b1d1d0214cff84f3442f63695245_61_2" localSheetId="127" hidden="1">#REF!</definedName>
    <definedName name="TRNR_5bb7b1d1d0214cff84f3442f63695245_61_2" localSheetId="129" hidden="1">#REF!</definedName>
    <definedName name="TRNR_5bb7b1d1d0214cff84f3442f63695245_61_2" localSheetId="130" hidden="1">#REF!</definedName>
    <definedName name="TRNR_5bb7b1d1d0214cff84f3442f63695245_61_2" localSheetId="131" hidden="1">#REF!</definedName>
    <definedName name="TRNR_5bb7b1d1d0214cff84f3442f63695245_61_2" localSheetId="138" hidden="1">#REF!</definedName>
    <definedName name="TRNR_5bb7b1d1d0214cff84f3442f63695245_61_2" localSheetId="40" hidden="1">#REF!</definedName>
    <definedName name="TRNR_5bb7b1d1d0214cff84f3442f63695245_61_2" hidden="1">#REF!</definedName>
    <definedName name="TRNR_5bca68d7161d4632a09f1a82467cbf57_61_2" localSheetId="31" hidden="1">#REF!</definedName>
    <definedName name="TRNR_5bca68d7161d4632a09f1a82467cbf57_61_2" localSheetId="50" hidden="1">#REF!</definedName>
    <definedName name="TRNR_5bca68d7161d4632a09f1a82467cbf57_61_2" localSheetId="51" hidden="1">#REF!</definedName>
    <definedName name="TRNR_5bca68d7161d4632a09f1a82467cbf57_61_2" localSheetId="53" hidden="1">#REF!</definedName>
    <definedName name="TRNR_5bca68d7161d4632a09f1a82467cbf57_61_2" localSheetId="38" hidden="1">#REF!</definedName>
    <definedName name="TRNR_5bca68d7161d4632a09f1a82467cbf57_61_2" localSheetId="125" hidden="1">#REF!</definedName>
    <definedName name="TRNR_5bca68d7161d4632a09f1a82467cbf57_61_2" localSheetId="126" hidden="1">#REF!</definedName>
    <definedName name="TRNR_5bca68d7161d4632a09f1a82467cbf57_61_2" localSheetId="127" hidden="1">#REF!</definedName>
    <definedName name="TRNR_5bca68d7161d4632a09f1a82467cbf57_61_2" localSheetId="129" hidden="1">#REF!</definedName>
    <definedName name="TRNR_5bca68d7161d4632a09f1a82467cbf57_61_2" localSheetId="130" hidden="1">#REF!</definedName>
    <definedName name="TRNR_5bca68d7161d4632a09f1a82467cbf57_61_2" localSheetId="131" hidden="1">#REF!</definedName>
    <definedName name="TRNR_5bca68d7161d4632a09f1a82467cbf57_61_2" localSheetId="40" hidden="1">#REF!</definedName>
    <definedName name="TRNR_5bca68d7161d4632a09f1a82467cbf57_61_2" hidden="1">#REF!</definedName>
    <definedName name="TRNR_5be13b3e096843cc92c52e1f05185172_523_27" localSheetId="5" hidden="1">#REF!</definedName>
    <definedName name="TRNR_5be13b3e096843cc92c52e1f05185172_523_27" localSheetId="6" hidden="1">#REF!</definedName>
    <definedName name="TRNR_5be13b3e096843cc92c52e1f05185172_523_27" localSheetId="7" hidden="1">#REF!</definedName>
    <definedName name="TRNR_5be13b3e096843cc92c52e1f05185172_523_27" localSheetId="8" hidden="1">#REF!</definedName>
    <definedName name="TRNR_5be13b3e096843cc92c52e1f05185172_523_27" localSheetId="9" hidden="1">#REF!</definedName>
    <definedName name="TRNR_5be13b3e096843cc92c52e1f05185172_523_27" localSheetId="30" hidden="1">#REF!</definedName>
    <definedName name="TRNR_5be13b3e096843cc92c52e1f05185172_523_27" localSheetId="124" hidden="1">#REF!</definedName>
    <definedName name="TRNR_5be13b3e096843cc92c52e1f05185172_523_27" localSheetId="125" hidden="1">#REF!</definedName>
    <definedName name="TRNR_5be13b3e096843cc92c52e1f05185172_523_27" localSheetId="126" hidden="1">#REF!</definedName>
    <definedName name="TRNR_5be13b3e096843cc92c52e1f05185172_523_27" localSheetId="127" hidden="1">#REF!</definedName>
    <definedName name="TRNR_5be13b3e096843cc92c52e1f05185172_523_27" localSheetId="129" hidden="1">#REF!</definedName>
    <definedName name="TRNR_5be13b3e096843cc92c52e1f05185172_523_27" localSheetId="130" hidden="1">#REF!</definedName>
    <definedName name="TRNR_5be13b3e096843cc92c52e1f05185172_523_27" localSheetId="131" hidden="1">#REF!</definedName>
    <definedName name="TRNR_5be13b3e096843cc92c52e1f05185172_523_27" localSheetId="138" hidden="1">#REF!</definedName>
    <definedName name="TRNR_5be13b3e096843cc92c52e1f05185172_523_27" hidden="1">#REF!</definedName>
    <definedName name="TRNR_5be568aa4f524d698bdf66b289028463_61_2" localSheetId="31" hidden="1">#REF!</definedName>
    <definedName name="TRNR_5be568aa4f524d698bdf66b289028463_61_2" localSheetId="50" hidden="1">#REF!</definedName>
    <definedName name="TRNR_5be568aa4f524d698bdf66b289028463_61_2" localSheetId="51" hidden="1">#REF!</definedName>
    <definedName name="TRNR_5be568aa4f524d698bdf66b289028463_61_2" localSheetId="53" hidden="1">#REF!</definedName>
    <definedName name="TRNR_5be568aa4f524d698bdf66b289028463_61_2" localSheetId="38" hidden="1">#REF!</definedName>
    <definedName name="TRNR_5be568aa4f524d698bdf66b289028463_61_2" localSheetId="125" hidden="1">#REF!</definedName>
    <definedName name="TRNR_5be568aa4f524d698bdf66b289028463_61_2" localSheetId="126" hidden="1">#REF!</definedName>
    <definedName name="TRNR_5be568aa4f524d698bdf66b289028463_61_2" localSheetId="127" hidden="1">#REF!</definedName>
    <definedName name="TRNR_5be568aa4f524d698bdf66b289028463_61_2" localSheetId="129" hidden="1">#REF!</definedName>
    <definedName name="TRNR_5be568aa4f524d698bdf66b289028463_61_2" localSheetId="130" hidden="1">#REF!</definedName>
    <definedName name="TRNR_5be568aa4f524d698bdf66b289028463_61_2" localSheetId="131" hidden="1">#REF!</definedName>
    <definedName name="TRNR_5be568aa4f524d698bdf66b289028463_61_2" localSheetId="138" hidden="1">#REF!</definedName>
    <definedName name="TRNR_5be568aa4f524d698bdf66b289028463_61_2" localSheetId="40" hidden="1">#REF!</definedName>
    <definedName name="TRNR_5be568aa4f524d698bdf66b289028463_61_2" hidden="1">#REF!</definedName>
    <definedName name="TRNR_5bf78dd6c5ef4c459da0a51fcacd69e8_29_6" hidden="1">#REF!</definedName>
    <definedName name="TRNR_5bfbaae89a924886974ddee2eeb96444_61_2" localSheetId="31" hidden="1">#REF!</definedName>
    <definedName name="TRNR_5bfbaae89a924886974ddee2eeb96444_61_2" localSheetId="50" hidden="1">#REF!</definedName>
    <definedName name="TRNR_5bfbaae89a924886974ddee2eeb96444_61_2" localSheetId="51" hidden="1">#REF!</definedName>
    <definedName name="TRNR_5bfbaae89a924886974ddee2eeb96444_61_2" localSheetId="53" hidden="1">#REF!</definedName>
    <definedName name="TRNR_5bfbaae89a924886974ddee2eeb96444_61_2" localSheetId="38" hidden="1">#REF!</definedName>
    <definedName name="TRNR_5bfbaae89a924886974ddee2eeb96444_61_2" localSheetId="125" hidden="1">#REF!</definedName>
    <definedName name="TRNR_5bfbaae89a924886974ddee2eeb96444_61_2" localSheetId="126" hidden="1">#REF!</definedName>
    <definedName name="TRNR_5bfbaae89a924886974ddee2eeb96444_61_2" localSheetId="127" hidden="1">#REF!</definedName>
    <definedName name="TRNR_5bfbaae89a924886974ddee2eeb96444_61_2" localSheetId="129" hidden="1">#REF!</definedName>
    <definedName name="TRNR_5bfbaae89a924886974ddee2eeb96444_61_2" localSheetId="130" hidden="1">#REF!</definedName>
    <definedName name="TRNR_5bfbaae89a924886974ddee2eeb96444_61_2" localSheetId="131" hidden="1">#REF!</definedName>
    <definedName name="TRNR_5bfbaae89a924886974ddee2eeb96444_61_2" localSheetId="40" hidden="1">#REF!</definedName>
    <definedName name="TRNR_5bfbaae89a924886974ddee2eeb96444_61_2" hidden="1">#REF!</definedName>
    <definedName name="TRNR_5bfc8d3085b8452eb5bda6df7a67f4a9_61_2" localSheetId="38" hidden="1">#REF!</definedName>
    <definedName name="TRNR_5bfc8d3085b8452eb5bda6df7a67f4a9_61_2" localSheetId="125" hidden="1">#REF!</definedName>
    <definedName name="TRNR_5bfc8d3085b8452eb5bda6df7a67f4a9_61_2" localSheetId="126" hidden="1">#REF!</definedName>
    <definedName name="TRNR_5bfc8d3085b8452eb5bda6df7a67f4a9_61_2" localSheetId="127" hidden="1">#REF!</definedName>
    <definedName name="TRNR_5bfc8d3085b8452eb5bda6df7a67f4a9_61_2" localSheetId="129" hidden="1">#REF!</definedName>
    <definedName name="TRNR_5bfc8d3085b8452eb5bda6df7a67f4a9_61_2" localSheetId="130" hidden="1">#REF!</definedName>
    <definedName name="TRNR_5bfc8d3085b8452eb5bda6df7a67f4a9_61_2" localSheetId="131" hidden="1">#REF!</definedName>
    <definedName name="TRNR_5bfc8d3085b8452eb5bda6df7a67f4a9_61_2" hidden="1">#REF!</definedName>
    <definedName name="TRNR_5c05634aeacc481588ab29b7844056cf_61_2" localSheetId="31" hidden="1">#REF!</definedName>
    <definedName name="TRNR_5c05634aeacc481588ab29b7844056cf_61_2" localSheetId="50" hidden="1">#REF!</definedName>
    <definedName name="TRNR_5c05634aeacc481588ab29b7844056cf_61_2" localSheetId="51" hidden="1">#REF!</definedName>
    <definedName name="TRNR_5c05634aeacc481588ab29b7844056cf_61_2" localSheetId="53" hidden="1">#REF!</definedName>
    <definedName name="TRNR_5c05634aeacc481588ab29b7844056cf_61_2" localSheetId="38" hidden="1">#REF!</definedName>
    <definedName name="TRNR_5c05634aeacc481588ab29b7844056cf_61_2" localSheetId="125" hidden="1">#REF!</definedName>
    <definedName name="TRNR_5c05634aeacc481588ab29b7844056cf_61_2" localSheetId="126" hidden="1">#REF!</definedName>
    <definedName name="TRNR_5c05634aeacc481588ab29b7844056cf_61_2" localSheetId="127" hidden="1">#REF!</definedName>
    <definedName name="TRNR_5c05634aeacc481588ab29b7844056cf_61_2" localSheetId="129" hidden="1">#REF!</definedName>
    <definedName name="TRNR_5c05634aeacc481588ab29b7844056cf_61_2" localSheetId="130" hidden="1">#REF!</definedName>
    <definedName name="TRNR_5c05634aeacc481588ab29b7844056cf_61_2" localSheetId="131" hidden="1">#REF!</definedName>
    <definedName name="TRNR_5c05634aeacc481588ab29b7844056cf_61_2" localSheetId="40" hidden="1">#REF!</definedName>
    <definedName name="TRNR_5c05634aeacc481588ab29b7844056cf_61_2" hidden="1">#REF!</definedName>
    <definedName name="TRNR_5c0c195d59f64afc82c0e8eae5f87470_61_2" localSheetId="31" hidden="1">#REF!</definedName>
    <definedName name="TRNR_5c0c195d59f64afc82c0e8eae5f87470_61_2" localSheetId="50" hidden="1">#REF!</definedName>
    <definedName name="TRNR_5c0c195d59f64afc82c0e8eae5f87470_61_2" localSheetId="51" hidden="1">#REF!</definedName>
    <definedName name="TRNR_5c0c195d59f64afc82c0e8eae5f87470_61_2" localSheetId="53" hidden="1">#REF!</definedName>
    <definedName name="TRNR_5c0c195d59f64afc82c0e8eae5f87470_61_2" localSheetId="38" hidden="1">#REF!</definedName>
    <definedName name="TRNR_5c0c195d59f64afc82c0e8eae5f87470_61_2" localSheetId="125" hidden="1">#REF!</definedName>
    <definedName name="TRNR_5c0c195d59f64afc82c0e8eae5f87470_61_2" localSheetId="126" hidden="1">#REF!</definedName>
    <definedName name="TRNR_5c0c195d59f64afc82c0e8eae5f87470_61_2" localSheetId="127" hidden="1">#REF!</definedName>
    <definedName name="TRNR_5c0c195d59f64afc82c0e8eae5f87470_61_2" localSheetId="129" hidden="1">#REF!</definedName>
    <definedName name="TRNR_5c0c195d59f64afc82c0e8eae5f87470_61_2" localSheetId="130" hidden="1">#REF!</definedName>
    <definedName name="TRNR_5c0c195d59f64afc82c0e8eae5f87470_61_2" localSheetId="131" hidden="1">#REF!</definedName>
    <definedName name="TRNR_5c0c195d59f64afc82c0e8eae5f87470_61_2" localSheetId="40" hidden="1">#REF!</definedName>
    <definedName name="TRNR_5c0c195d59f64afc82c0e8eae5f87470_61_2" hidden="1">#REF!</definedName>
    <definedName name="TRNR_5c0f90eb5a3a4621a2b7bcdc95e4b537_61_2" localSheetId="31" hidden="1">#REF!</definedName>
    <definedName name="TRNR_5c0f90eb5a3a4621a2b7bcdc95e4b537_61_2" localSheetId="50" hidden="1">#REF!</definedName>
    <definedName name="TRNR_5c0f90eb5a3a4621a2b7bcdc95e4b537_61_2" localSheetId="51" hidden="1">#REF!</definedName>
    <definedName name="TRNR_5c0f90eb5a3a4621a2b7bcdc95e4b537_61_2" localSheetId="53" hidden="1">#REF!</definedName>
    <definedName name="TRNR_5c0f90eb5a3a4621a2b7bcdc95e4b537_61_2" localSheetId="38" hidden="1">#REF!</definedName>
    <definedName name="TRNR_5c0f90eb5a3a4621a2b7bcdc95e4b537_61_2" localSheetId="125" hidden="1">#REF!</definedName>
    <definedName name="TRNR_5c0f90eb5a3a4621a2b7bcdc95e4b537_61_2" localSheetId="126" hidden="1">#REF!</definedName>
    <definedName name="TRNR_5c0f90eb5a3a4621a2b7bcdc95e4b537_61_2" localSheetId="127" hidden="1">#REF!</definedName>
    <definedName name="TRNR_5c0f90eb5a3a4621a2b7bcdc95e4b537_61_2" localSheetId="129" hidden="1">#REF!</definedName>
    <definedName name="TRNR_5c0f90eb5a3a4621a2b7bcdc95e4b537_61_2" localSheetId="130" hidden="1">#REF!</definedName>
    <definedName name="TRNR_5c0f90eb5a3a4621a2b7bcdc95e4b537_61_2" localSheetId="131" hidden="1">#REF!</definedName>
    <definedName name="TRNR_5c0f90eb5a3a4621a2b7bcdc95e4b537_61_2" localSheetId="40" hidden="1">#REF!</definedName>
    <definedName name="TRNR_5c0f90eb5a3a4621a2b7bcdc95e4b537_61_2" hidden="1">#REF!</definedName>
    <definedName name="TRNR_5c1432b744b949dea0e97de65a2d6985_1019_27" localSheetId="31" hidden="1">#REF!</definedName>
    <definedName name="TRNR_5c1432b744b949dea0e97de65a2d6985_1019_27" localSheetId="38" hidden="1">#REF!</definedName>
    <definedName name="TRNR_5c1432b744b949dea0e97de65a2d6985_1019_27" localSheetId="125" hidden="1">#REF!</definedName>
    <definedName name="TRNR_5c1432b744b949dea0e97de65a2d6985_1019_27" localSheetId="126" hidden="1">#REF!</definedName>
    <definedName name="TRNR_5c1432b744b949dea0e97de65a2d6985_1019_27" localSheetId="127" hidden="1">#REF!</definedName>
    <definedName name="TRNR_5c1432b744b949dea0e97de65a2d6985_1019_27" localSheetId="129" hidden="1">#REF!</definedName>
    <definedName name="TRNR_5c1432b744b949dea0e97de65a2d6985_1019_27" localSheetId="130" hidden="1">#REF!</definedName>
    <definedName name="TRNR_5c1432b744b949dea0e97de65a2d6985_1019_27" localSheetId="131" hidden="1">#REF!</definedName>
    <definedName name="TRNR_5c1432b744b949dea0e97de65a2d6985_1019_27" localSheetId="40" hidden="1">#REF!</definedName>
    <definedName name="TRNR_5c1432b744b949dea0e97de65a2d6985_1019_27" hidden="1">#REF!</definedName>
    <definedName name="TRNR_5c2f20de87be4608b710bf1cd3f5f240_74_6" localSheetId="31" hidden="1">#REF!</definedName>
    <definedName name="TRNR_5c2f20de87be4608b710bf1cd3f5f240_74_6" localSheetId="54" hidden="1">#REF!</definedName>
    <definedName name="TRNR_5c2f20de87be4608b710bf1cd3f5f240_74_6" localSheetId="38" hidden="1">#REF!</definedName>
    <definedName name="TRNR_5c2f20de87be4608b710bf1cd3f5f240_74_6" localSheetId="124" hidden="1">#REF!</definedName>
    <definedName name="TRNR_5c2f20de87be4608b710bf1cd3f5f240_74_6" localSheetId="125" hidden="1">#REF!</definedName>
    <definedName name="TRNR_5c2f20de87be4608b710bf1cd3f5f240_74_6" localSheetId="126" hidden="1">#REF!</definedName>
    <definedName name="TRNR_5c2f20de87be4608b710bf1cd3f5f240_74_6" localSheetId="127" hidden="1">#REF!</definedName>
    <definedName name="TRNR_5c2f20de87be4608b710bf1cd3f5f240_74_6" localSheetId="128" hidden="1">#REF!</definedName>
    <definedName name="TRNR_5c2f20de87be4608b710bf1cd3f5f240_74_6" localSheetId="129" hidden="1">#REF!</definedName>
    <definedName name="TRNR_5c2f20de87be4608b710bf1cd3f5f240_74_6" localSheetId="130" hidden="1">#REF!</definedName>
    <definedName name="TRNR_5c2f20de87be4608b710bf1cd3f5f240_74_6" localSheetId="131" hidden="1">#REF!</definedName>
    <definedName name="TRNR_5c2f20de87be4608b710bf1cd3f5f240_74_6" localSheetId="40" hidden="1">#REF!</definedName>
    <definedName name="TRNR_5c2f20de87be4608b710bf1cd3f5f240_74_6" hidden="1">#REF!</definedName>
    <definedName name="TRNR_5c30b037567f433f8f68f3c85acb245b_61_2" localSheetId="31" hidden="1">#REF!</definedName>
    <definedName name="TRNR_5c30b037567f433f8f68f3c85acb245b_61_2" localSheetId="50" hidden="1">#REF!</definedName>
    <definedName name="TRNR_5c30b037567f433f8f68f3c85acb245b_61_2" localSheetId="51" hidden="1">#REF!</definedName>
    <definedName name="TRNR_5c30b037567f433f8f68f3c85acb245b_61_2" localSheetId="53" hidden="1">#REF!</definedName>
    <definedName name="TRNR_5c30b037567f433f8f68f3c85acb245b_61_2" localSheetId="38" hidden="1">#REF!</definedName>
    <definedName name="TRNR_5c30b037567f433f8f68f3c85acb245b_61_2" localSheetId="125" hidden="1">#REF!</definedName>
    <definedName name="TRNR_5c30b037567f433f8f68f3c85acb245b_61_2" localSheetId="126" hidden="1">#REF!</definedName>
    <definedName name="TRNR_5c30b037567f433f8f68f3c85acb245b_61_2" localSheetId="127" hidden="1">#REF!</definedName>
    <definedName name="TRNR_5c30b037567f433f8f68f3c85acb245b_61_2" localSheetId="129" hidden="1">#REF!</definedName>
    <definedName name="TRNR_5c30b037567f433f8f68f3c85acb245b_61_2" localSheetId="130" hidden="1">#REF!</definedName>
    <definedName name="TRNR_5c30b037567f433f8f68f3c85acb245b_61_2" localSheetId="131" hidden="1">#REF!</definedName>
    <definedName name="TRNR_5c30b037567f433f8f68f3c85acb245b_61_2" localSheetId="40" hidden="1">#REF!</definedName>
    <definedName name="TRNR_5c30b037567f433f8f68f3c85acb245b_61_2" hidden="1">#REF!</definedName>
    <definedName name="TRNR_5c32e29b3773402d8e2af7997a655391_61_2" localSheetId="31" hidden="1">#REF!</definedName>
    <definedName name="TRNR_5c32e29b3773402d8e2af7997a655391_61_2" localSheetId="50" hidden="1">#REF!</definedName>
    <definedName name="TRNR_5c32e29b3773402d8e2af7997a655391_61_2" localSheetId="51" hidden="1">#REF!</definedName>
    <definedName name="TRNR_5c32e29b3773402d8e2af7997a655391_61_2" localSheetId="53" hidden="1">#REF!</definedName>
    <definedName name="TRNR_5c32e29b3773402d8e2af7997a655391_61_2" localSheetId="38" hidden="1">#REF!</definedName>
    <definedName name="TRNR_5c32e29b3773402d8e2af7997a655391_61_2" localSheetId="125" hidden="1">#REF!</definedName>
    <definedName name="TRNR_5c32e29b3773402d8e2af7997a655391_61_2" localSheetId="126" hidden="1">#REF!</definedName>
    <definedName name="TRNR_5c32e29b3773402d8e2af7997a655391_61_2" localSheetId="127" hidden="1">#REF!</definedName>
    <definedName name="TRNR_5c32e29b3773402d8e2af7997a655391_61_2" localSheetId="129" hidden="1">#REF!</definedName>
    <definedName name="TRNR_5c32e29b3773402d8e2af7997a655391_61_2" localSheetId="130" hidden="1">#REF!</definedName>
    <definedName name="TRNR_5c32e29b3773402d8e2af7997a655391_61_2" localSheetId="131" hidden="1">#REF!</definedName>
    <definedName name="TRNR_5c32e29b3773402d8e2af7997a655391_61_2" localSheetId="40" hidden="1">#REF!</definedName>
    <definedName name="TRNR_5c32e29b3773402d8e2af7997a655391_61_2" hidden="1">#REF!</definedName>
    <definedName name="TRNR_5c331f1a5d3b43148046d89c010b4f94_61_2" localSheetId="31" hidden="1">#REF!</definedName>
    <definedName name="TRNR_5c331f1a5d3b43148046d89c010b4f94_61_2" localSheetId="50" hidden="1">#REF!</definedName>
    <definedName name="TRNR_5c331f1a5d3b43148046d89c010b4f94_61_2" localSheetId="51" hidden="1">#REF!</definedName>
    <definedName name="TRNR_5c331f1a5d3b43148046d89c010b4f94_61_2" localSheetId="53" hidden="1">#REF!</definedName>
    <definedName name="TRNR_5c331f1a5d3b43148046d89c010b4f94_61_2" localSheetId="38" hidden="1">#REF!</definedName>
    <definedName name="TRNR_5c331f1a5d3b43148046d89c010b4f94_61_2" localSheetId="125" hidden="1">#REF!</definedName>
    <definedName name="TRNR_5c331f1a5d3b43148046d89c010b4f94_61_2" localSheetId="126" hidden="1">#REF!</definedName>
    <definedName name="TRNR_5c331f1a5d3b43148046d89c010b4f94_61_2" localSheetId="127" hidden="1">#REF!</definedName>
    <definedName name="TRNR_5c331f1a5d3b43148046d89c010b4f94_61_2" localSheetId="129" hidden="1">#REF!</definedName>
    <definedName name="TRNR_5c331f1a5d3b43148046d89c010b4f94_61_2" localSheetId="130" hidden="1">#REF!</definedName>
    <definedName name="TRNR_5c331f1a5d3b43148046d89c010b4f94_61_2" localSheetId="131" hidden="1">#REF!</definedName>
    <definedName name="TRNR_5c331f1a5d3b43148046d89c010b4f94_61_2" localSheetId="40" hidden="1">#REF!</definedName>
    <definedName name="TRNR_5c331f1a5d3b43148046d89c010b4f94_61_2" hidden="1">#REF!</definedName>
    <definedName name="TRNR_5c540a567eda4622808982f9af95d06b_5895_12" localSheetId="5" hidden="1">#REF!</definedName>
    <definedName name="TRNR_5c540a567eda4622808982f9af95d06b_5895_12" localSheetId="6" hidden="1">#REF!</definedName>
    <definedName name="TRNR_5c540a567eda4622808982f9af95d06b_5895_12" localSheetId="7" hidden="1">#REF!</definedName>
    <definedName name="TRNR_5c540a567eda4622808982f9af95d06b_5895_12" localSheetId="8" hidden="1">#REF!</definedName>
    <definedName name="TRNR_5c540a567eda4622808982f9af95d06b_5895_12" localSheetId="9" hidden="1">#REF!</definedName>
    <definedName name="TRNR_5c540a567eda4622808982f9af95d06b_5895_12" localSheetId="30" hidden="1">#REF!</definedName>
    <definedName name="TRNR_5c540a567eda4622808982f9af95d06b_5895_12" localSheetId="38" hidden="1">#REF!</definedName>
    <definedName name="TRNR_5c540a567eda4622808982f9af95d06b_5895_12" localSheetId="124" hidden="1">#REF!</definedName>
    <definedName name="TRNR_5c540a567eda4622808982f9af95d06b_5895_12" localSheetId="125" hidden="1">#REF!</definedName>
    <definedName name="TRNR_5c540a567eda4622808982f9af95d06b_5895_12" localSheetId="128" hidden="1">#REF!</definedName>
    <definedName name="TRNR_5c540a567eda4622808982f9af95d06b_5895_12" localSheetId="129" hidden="1">#REF!</definedName>
    <definedName name="TRNR_5c540a567eda4622808982f9af95d06b_5895_12" hidden="1">#REF!</definedName>
    <definedName name="TRNR_5c62bcb961d54b658ba5d01472436c79_5832_6" localSheetId="5" hidden="1">#REF!</definedName>
    <definedName name="TRNR_5c62bcb961d54b658ba5d01472436c79_5832_6" localSheetId="6" hidden="1">#REF!</definedName>
    <definedName name="TRNR_5c62bcb961d54b658ba5d01472436c79_5832_6" localSheetId="7" hidden="1">#REF!</definedName>
    <definedName name="TRNR_5c62bcb961d54b658ba5d01472436c79_5832_6" localSheetId="8" hidden="1">#REF!</definedName>
    <definedName name="TRNR_5c62bcb961d54b658ba5d01472436c79_5832_6" localSheetId="9" hidden="1">#REF!</definedName>
    <definedName name="TRNR_5c62bcb961d54b658ba5d01472436c79_5832_6" localSheetId="38" hidden="1">#REF!</definedName>
    <definedName name="TRNR_5c62bcb961d54b658ba5d01472436c79_5832_6" localSheetId="124" hidden="1">#REF!</definedName>
    <definedName name="TRNR_5c62bcb961d54b658ba5d01472436c79_5832_6" localSheetId="125" hidden="1">#REF!</definedName>
    <definedName name="TRNR_5c62bcb961d54b658ba5d01472436c79_5832_6" localSheetId="128" hidden="1">#REF!</definedName>
    <definedName name="TRNR_5c62bcb961d54b658ba5d01472436c79_5832_6" hidden="1">#REF!</definedName>
    <definedName name="TRNR_5c63178b9148449b908984f28aca2a2c_20_4" localSheetId="38" hidden="1">#REF!</definedName>
    <definedName name="TRNR_5c63178b9148449b908984f28aca2a2c_20_4" localSheetId="125" hidden="1">#REF!</definedName>
    <definedName name="TRNR_5c63178b9148449b908984f28aca2a2c_20_4" localSheetId="126" hidden="1">#REF!</definedName>
    <definedName name="TRNR_5c63178b9148449b908984f28aca2a2c_20_4" localSheetId="127" hidden="1">#REF!</definedName>
    <definedName name="TRNR_5c63178b9148449b908984f28aca2a2c_20_4" localSheetId="129" hidden="1">#REF!</definedName>
    <definedName name="TRNR_5c63178b9148449b908984f28aca2a2c_20_4" localSheetId="130" hidden="1">#REF!</definedName>
    <definedName name="TRNR_5c63178b9148449b908984f28aca2a2c_20_4" localSheetId="131" hidden="1">#REF!</definedName>
    <definedName name="TRNR_5c63178b9148449b908984f28aca2a2c_20_4" localSheetId="138" hidden="1">#REF!</definedName>
    <definedName name="TRNR_5c63178b9148449b908984f28aca2a2c_20_4" hidden="1">#REF!</definedName>
    <definedName name="TRNR_5c645d4f9bcb4d6c98ddeb8618b3311f_61_2" localSheetId="31" hidden="1">#REF!</definedName>
    <definedName name="TRNR_5c645d4f9bcb4d6c98ddeb8618b3311f_61_2" localSheetId="50" hidden="1">#REF!</definedName>
    <definedName name="TRNR_5c645d4f9bcb4d6c98ddeb8618b3311f_61_2" localSheetId="51" hidden="1">#REF!</definedName>
    <definedName name="TRNR_5c645d4f9bcb4d6c98ddeb8618b3311f_61_2" localSheetId="53" hidden="1">#REF!</definedName>
    <definedName name="TRNR_5c645d4f9bcb4d6c98ddeb8618b3311f_61_2" localSheetId="38" hidden="1">#REF!</definedName>
    <definedName name="TRNR_5c645d4f9bcb4d6c98ddeb8618b3311f_61_2" localSheetId="125" hidden="1">#REF!</definedName>
    <definedName name="TRNR_5c645d4f9bcb4d6c98ddeb8618b3311f_61_2" localSheetId="126" hidden="1">#REF!</definedName>
    <definedName name="TRNR_5c645d4f9bcb4d6c98ddeb8618b3311f_61_2" localSheetId="127" hidden="1">#REF!</definedName>
    <definedName name="TRNR_5c645d4f9bcb4d6c98ddeb8618b3311f_61_2" localSheetId="129" hidden="1">#REF!</definedName>
    <definedName name="TRNR_5c645d4f9bcb4d6c98ddeb8618b3311f_61_2" localSheetId="130" hidden="1">#REF!</definedName>
    <definedName name="TRNR_5c645d4f9bcb4d6c98ddeb8618b3311f_61_2" localSheetId="131" hidden="1">#REF!</definedName>
    <definedName name="TRNR_5c645d4f9bcb4d6c98ddeb8618b3311f_61_2" localSheetId="40" hidden="1">#REF!</definedName>
    <definedName name="TRNR_5c645d4f9bcb4d6c98ddeb8618b3311f_61_2" hidden="1">#REF!</definedName>
    <definedName name="TRNR_5ca14598e82f4c6c98832253da9e1701_61_2" localSheetId="31" hidden="1">#REF!</definedName>
    <definedName name="TRNR_5ca14598e82f4c6c98832253da9e1701_61_2" localSheetId="50" hidden="1">#REF!</definedName>
    <definedName name="TRNR_5ca14598e82f4c6c98832253da9e1701_61_2" localSheetId="51" hidden="1">#REF!</definedName>
    <definedName name="TRNR_5ca14598e82f4c6c98832253da9e1701_61_2" localSheetId="53" hidden="1">#REF!</definedName>
    <definedName name="TRNR_5ca14598e82f4c6c98832253da9e1701_61_2" localSheetId="38" hidden="1">#REF!</definedName>
    <definedName name="TRNR_5ca14598e82f4c6c98832253da9e1701_61_2" localSheetId="125" hidden="1">#REF!</definedName>
    <definedName name="TRNR_5ca14598e82f4c6c98832253da9e1701_61_2" localSheetId="126" hidden="1">#REF!</definedName>
    <definedName name="TRNR_5ca14598e82f4c6c98832253da9e1701_61_2" localSheetId="127" hidden="1">#REF!</definedName>
    <definedName name="TRNR_5ca14598e82f4c6c98832253da9e1701_61_2" localSheetId="129" hidden="1">#REF!</definedName>
    <definedName name="TRNR_5ca14598e82f4c6c98832253da9e1701_61_2" localSheetId="130" hidden="1">#REF!</definedName>
    <definedName name="TRNR_5ca14598e82f4c6c98832253da9e1701_61_2" localSheetId="131" hidden="1">#REF!</definedName>
    <definedName name="TRNR_5ca14598e82f4c6c98832253da9e1701_61_2" localSheetId="40" hidden="1">#REF!</definedName>
    <definedName name="TRNR_5ca14598e82f4c6c98832253da9e1701_61_2" hidden="1">#REF!</definedName>
    <definedName name="TRNR_5cac6d529c51498eb735025e6ac07f1a_103_6" localSheetId="31" hidden="1">#REF!</definedName>
    <definedName name="TRNR_5cac6d529c51498eb735025e6ac07f1a_103_6" localSheetId="50" hidden="1">#REF!</definedName>
    <definedName name="TRNR_5cac6d529c51498eb735025e6ac07f1a_103_6" localSheetId="51" hidden="1">#REF!</definedName>
    <definedName name="TRNR_5cac6d529c51498eb735025e6ac07f1a_103_6" localSheetId="53" hidden="1">#REF!</definedName>
    <definedName name="TRNR_5cac6d529c51498eb735025e6ac07f1a_103_6" localSheetId="38" hidden="1">#REF!</definedName>
    <definedName name="TRNR_5cac6d529c51498eb735025e6ac07f1a_103_6" localSheetId="125" hidden="1">#REF!</definedName>
    <definedName name="TRNR_5cac6d529c51498eb735025e6ac07f1a_103_6" localSheetId="126" hidden="1">#REF!</definedName>
    <definedName name="TRNR_5cac6d529c51498eb735025e6ac07f1a_103_6" localSheetId="127" hidden="1">#REF!</definedName>
    <definedName name="TRNR_5cac6d529c51498eb735025e6ac07f1a_103_6" localSheetId="129" hidden="1">#REF!</definedName>
    <definedName name="TRNR_5cac6d529c51498eb735025e6ac07f1a_103_6" localSheetId="130" hidden="1">#REF!</definedName>
    <definedName name="TRNR_5cac6d529c51498eb735025e6ac07f1a_103_6" localSheetId="131" hidden="1">#REF!</definedName>
    <definedName name="TRNR_5cac6d529c51498eb735025e6ac07f1a_103_6" localSheetId="40" hidden="1">#REF!</definedName>
    <definedName name="TRNR_5cac6d529c51498eb735025e6ac07f1a_103_6" hidden="1">#REF!</definedName>
    <definedName name="TRNR_5cc0b8b0c9aa481a8f5fb4ae9ee19646_61_2" localSheetId="31" hidden="1">#REF!</definedName>
    <definedName name="TRNR_5cc0b8b0c9aa481a8f5fb4ae9ee19646_61_2" localSheetId="50" hidden="1">#REF!</definedName>
    <definedName name="TRNR_5cc0b8b0c9aa481a8f5fb4ae9ee19646_61_2" localSheetId="51" hidden="1">#REF!</definedName>
    <definedName name="TRNR_5cc0b8b0c9aa481a8f5fb4ae9ee19646_61_2" localSheetId="53" hidden="1">#REF!</definedName>
    <definedName name="TRNR_5cc0b8b0c9aa481a8f5fb4ae9ee19646_61_2" localSheetId="38" hidden="1">#REF!</definedName>
    <definedName name="TRNR_5cc0b8b0c9aa481a8f5fb4ae9ee19646_61_2" localSheetId="125" hidden="1">#REF!</definedName>
    <definedName name="TRNR_5cc0b8b0c9aa481a8f5fb4ae9ee19646_61_2" localSheetId="126" hidden="1">#REF!</definedName>
    <definedName name="TRNR_5cc0b8b0c9aa481a8f5fb4ae9ee19646_61_2" localSheetId="127" hidden="1">#REF!</definedName>
    <definedName name="TRNR_5cc0b8b0c9aa481a8f5fb4ae9ee19646_61_2" localSheetId="129" hidden="1">#REF!</definedName>
    <definedName name="TRNR_5cc0b8b0c9aa481a8f5fb4ae9ee19646_61_2" localSheetId="130" hidden="1">#REF!</definedName>
    <definedName name="TRNR_5cc0b8b0c9aa481a8f5fb4ae9ee19646_61_2" localSheetId="131" hidden="1">#REF!</definedName>
    <definedName name="TRNR_5cc0b8b0c9aa481a8f5fb4ae9ee19646_61_2" localSheetId="40" hidden="1">#REF!</definedName>
    <definedName name="TRNR_5cc0b8b0c9aa481a8f5fb4ae9ee19646_61_2" hidden="1">#REF!</definedName>
    <definedName name="TRNR_5cc1a6bbc5b74908835daae9cfe7135d_61_2" localSheetId="31" hidden="1">#REF!</definedName>
    <definedName name="TRNR_5cc1a6bbc5b74908835daae9cfe7135d_61_2" localSheetId="50" hidden="1">#REF!</definedName>
    <definedName name="TRNR_5cc1a6bbc5b74908835daae9cfe7135d_61_2" localSheetId="51" hidden="1">#REF!</definedName>
    <definedName name="TRNR_5cc1a6bbc5b74908835daae9cfe7135d_61_2" localSheetId="53" hidden="1">#REF!</definedName>
    <definedName name="TRNR_5cc1a6bbc5b74908835daae9cfe7135d_61_2" localSheetId="38" hidden="1">#REF!</definedName>
    <definedName name="TRNR_5cc1a6bbc5b74908835daae9cfe7135d_61_2" localSheetId="125" hidden="1">#REF!</definedName>
    <definedName name="TRNR_5cc1a6bbc5b74908835daae9cfe7135d_61_2" localSheetId="126" hidden="1">#REF!</definedName>
    <definedName name="TRNR_5cc1a6bbc5b74908835daae9cfe7135d_61_2" localSheetId="127" hidden="1">#REF!</definedName>
    <definedName name="TRNR_5cc1a6bbc5b74908835daae9cfe7135d_61_2" localSheetId="129" hidden="1">#REF!</definedName>
    <definedName name="TRNR_5cc1a6bbc5b74908835daae9cfe7135d_61_2" localSheetId="130" hidden="1">#REF!</definedName>
    <definedName name="TRNR_5cc1a6bbc5b74908835daae9cfe7135d_61_2" localSheetId="131" hidden="1">#REF!</definedName>
    <definedName name="TRNR_5cc1a6bbc5b74908835daae9cfe7135d_61_2" localSheetId="40" hidden="1">#REF!</definedName>
    <definedName name="TRNR_5cc1a6bbc5b74908835daae9cfe7135d_61_2" hidden="1">#REF!</definedName>
    <definedName name="TRNR_5cd239dd479a4fa599211af65da5782b_61_2" localSheetId="31" hidden="1">#REF!</definedName>
    <definedName name="TRNR_5cd239dd479a4fa599211af65da5782b_61_2" localSheetId="50" hidden="1">#REF!</definedName>
    <definedName name="TRNR_5cd239dd479a4fa599211af65da5782b_61_2" localSheetId="51" hidden="1">#REF!</definedName>
    <definedName name="TRNR_5cd239dd479a4fa599211af65da5782b_61_2" localSheetId="53" hidden="1">#REF!</definedName>
    <definedName name="TRNR_5cd239dd479a4fa599211af65da5782b_61_2" localSheetId="38" hidden="1">#REF!</definedName>
    <definedName name="TRNR_5cd239dd479a4fa599211af65da5782b_61_2" localSheetId="125" hidden="1">#REF!</definedName>
    <definedName name="TRNR_5cd239dd479a4fa599211af65da5782b_61_2" localSheetId="126" hidden="1">#REF!</definedName>
    <definedName name="TRNR_5cd239dd479a4fa599211af65da5782b_61_2" localSheetId="127" hidden="1">#REF!</definedName>
    <definedName name="TRNR_5cd239dd479a4fa599211af65da5782b_61_2" localSheetId="129" hidden="1">#REF!</definedName>
    <definedName name="TRNR_5cd239dd479a4fa599211af65da5782b_61_2" localSheetId="130" hidden="1">#REF!</definedName>
    <definedName name="TRNR_5cd239dd479a4fa599211af65da5782b_61_2" localSheetId="131" hidden="1">#REF!</definedName>
    <definedName name="TRNR_5cd239dd479a4fa599211af65da5782b_61_2" localSheetId="40" hidden="1">#REF!</definedName>
    <definedName name="TRNR_5cd239dd479a4fa599211af65da5782b_61_2" hidden="1">#REF!</definedName>
    <definedName name="TRNR_5cd5675d29ec4b6782fdb627a24a13d4_61_2" localSheetId="31" hidden="1">#REF!</definedName>
    <definedName name="TRNR_5cd5675d29ec4b6782fdb627a24a13d4_61_2" localSheetId="50" hidden="1">#REF!</definedName>
    <definedName name="TRNR_5cd5675d29ec4b6782fdb627a24a13d4_61_2" localSheetId="51" hidden="1">#REF!</definedName>
    <definedName name="TRNR_5cd5675d29ec4b6782fdb627a24a13d4_61_2" localSheetId="53" hidden="1">#REF!</definedName>
    <definedName name="TRNR_5cd5675d29ec4b6782fdb627a24a13d4_61_2" localSheetId="38" hidden="1">#REF!</definedName>
    <definedName name="TRNR_5cd5675d29ec4b6782fdb627a24a13d4_61_2" localSheetId="125" hidden="1">#REF!</definedName>
    <definedName name="TRNR_5cd5675d29ec4b6782fdb627a24a13d4_61_2" localSheetId="126" hidden="1">#REF!</definedName>
    <definedName name="TRNR_5cd5675d29ec4b6782fdb627a24a13d4_61_2" localSheetId="127" hidden="1">#REF!</definedName>
    <definedName name="TRNR_5cd5675d29ec4b6782fdb627a24a13d4_61_2" localSheetId="129" hidden="1">#REF!</definedName>
    <definedName name="TRNR_5cd5675d29ec4b6782fdb627a24a13d4_61_2" localSheetId="130" hidden="1">#REF!</definedName>
    <definedName name="TRNR_5cd5675d29ec4b6782fdb627a24a13d4_61_2" localSheetId="131" hidden="1">#REF!</definedName>
    <definedName name="TRNR_5cd5675d29ec4b6782fdb627a24a13d4_61_2" localSheetId="40" hidden="1">#REF!</definedName>
    <definedName name="TRNR_5cd5675d29ec4b6782fdb627a24a13d4_61_2" hidden="1">#REF!</definedName>
    <definedName name="TRNR_5cd76631a98b45cabed3257fc11505d0_61_2" localSheetId="31" hidden="1">#REF!</definedName>
    <definedName name="TRNR_5cd76631a98b45cabed3257fc11505d0_61_2" localSheetId="50" hidden="1">#REF!</definedName>
    <definedName name="TRNR_5cd76631a98b45cabed3257fc11505d0_61_2" localSheetId="51" hidden="1">#REF!</definedName>
    <definedName name="TRNR_5cd76631a98b45cabed3257fc11505d0_61_2" localSheetId="53" hidden="1">#REF!</definedName>
    <definedName name="TRNR_5cd76631a98b45cabed3257fc11505d0_61_2" localSheetId="38" hidden="1">#REF!</definedName>
    <definedName name="TRNR_5cd76631a98b45cabed3257fc11505d0_61_2" localSheetId="125" hidden="1">#REF!</definedName>
    <definedName name="TRNR_5cd76631a98b45cabed3257fc11505d0_61_2" localSheetId="126" hidden="1">#REF!</definedName>
    <definedName name="TRNR_5cd76631a98b45cabed3257fc11505d0_61_2" localSheetId="127" hidden="1">#REF!</definedName>
    <definedName name="TRNR_5cd76631a98b45cabed3257fc11505d0_61_2" localSheetId="129" hidden="1">#REF!</definedName>
    <definedName name="TRNR_5cd76631a98b45cabed3257fc11505d0_61_2" localSheetId="130" hidden="1">#REF!</definedName>
    <definedName name="TRNR_5cd76631a98b45cabed3257fc11505d0_61_2" localSheetId="131" hidden="1">#REF!</definedName>
    <definedName name="TRNR_5cd76631a98b45cabed3257fc11505d0_61_2" localSheetId="40" hidden="1">#REF!</definedName>
    <definedName name="TRNR_5cd76631a98b45cabed3257fc11505d0_61_2" hidden="1">#REF!</definedName>
    <definedName name="TRNR_5ceb20a8fceb4afdbbd3ec1ea392a214_61_2" localSheetId="31" hidden="1">#REF!</definedName>
    <definedName name="TRNR_5ceb20a8fceb4afdbbd3ec1ea392a214_61_2" localSheetId="33" hidden="1">#REF!</definedName>
    <definedName name="TRNR_5ceb20a8fceb4afdbbd3ec1ea392a214_61_2" localSheetId="34" hidden="1">#REF!</definedName>
    <definedName name="TRNR_5ceb20a8fceb4afdbbd3ec1ea392a214_61_2" localSheetId="38" hidden="1">#REF!</definedName>
    <definedName name="TRNR_5ceb20a8fceb4afdbbd3ec1ea392a214_61_2" localSheetId="125" hidden="1">#REF!</definedName>
    <definedName name="TRNR_5ceb20a8fceb4afdbbd3ec1ea392a214_61_2" localSheetId="126" hidden="1">#REF!</definedName>
    <definedName name="TRNR_5ceb20a8fceb4afdbbd3ec1ea392a214_61_2" localSheetId="127" hidden="1">#REF!</definedName>
    <definedName name="TRNR_5ceb20a8fceb4afdbbd3ec1ea392a214_61_2" localSheetId="128" hidden="1">#REF!</definedName>
    <definedName name="TRNR_5ceb20a8fceb4afdbbd3ec1ea392a214_61_2" localSheetId="129" hidden="1">#REF!</definedName>
    <definedName name="TRNR_5ceb20a8fceb4afdbbd3ec1ea392a214_61_2" localSheetId="130" hidden="1">#REF!</definedName>
    <definedName name="TRNR_5ceb20a8fceb4afdbbd3ec1ea392a214_61_2" localSheetId="131" hidden="1">#REF!</definedName>
    <definedName name="TRNR_5ceb20a8fceb4afdbbd3ec1ea392a214_61_2" localSheetId="40" hidden="1">#REF!</definedName>
    <definedName name="TRNR_5ceb20a8fceb4afdbbd3ec1ea392a214_61_2" hidden="1">#REF!</definedName>
    <definedName name="TRNR_5cf070bca8184f7596c318a3eae042d6_61_2" localSheetId="31" hidden="1">#REF!</definedName>
    <definedName name="TRNR_5cf070bca8184f7596c318a3eae042d6_61_2" localSheetId="50" hidden="1">#REF!</definedName>
    <definedName name="TRNR_5cf070bca8184f7596c318a3eae042d6_61_2" localSheetId="51" hidden="1">#REF!</definedName>
    <definedName name="TRNR_5cf070bca8184f7596c318a3eae042d6_61_2" localSheetId="53" hidden="1">#REF!</definedName>
    <definedName name="TRNR_5cf070bca8184f7596c318a3eae042d6_61_2" localSheetId="38" hidden="1">#REF!</definedName>
    <definedName name="TRNR_5cf070bca8184f7596c318a3eae042d6_61_2" localSheetId="125" hidden="1">#REF!</definedName>
    <definedName name="TRNR_5cf070bca8184f7596c318a3eae042d6_61_2" localSheetId="126" hidden="1">#REF!</definedName>
    <definedName name="TRNR_5cf070bca8184f7596c318a3eae042d6_61_2" localSheetId="127" hidden="1">#REF!</definedName>
    <definedName name="TRNR_5cf070bca8184f7596c318a3eae042d6_61_2" localSheetId="129" hidden="1">#REF!</definedName>
    <definedName name="TRNR_5cf070bca8184f7596c318a3eae042d6_61_2" localSheetId="130" hidden="1">#REF!</definedName>
    <definedName name="TRNR_5cf070bca8184f7596c318a3eae042d6_61_2" localSheetId="131" hidden="1">#REF!</definedName>
    <definedName name="TRNR_5cf070bca8184f7596c318a3eae042d6_61_2" localSheetId="40" hidden="1">#REF!</definedName>
    <definedName name="TRNR_5cf070bca8184f7596c318a3eae042d6_61_2" hidden="1">#REF!</definedName>
    <definedName name="TRNR_5cf28a50d61e45ca9c94df01b08c621e_443_6" localSheetId="5" hidden="1">#REF!</definedName>
    <definedName name="TRNR_5cf28a50d61e45ca9c94df01b08c621e_443_6" localSheetId="6" hidden="1">#REF!</definedName>
    <definedName name="TRNR_5cf28a50d61e45ca9c94df01b08c621e_443_6" localSheetId="7" hidden="1">#REF!</definedName>
    <definedName name="TRNR_5cf28a50d61e45ca9c94df01b08c621e_443_6" localSheetId="8" hidden="1">#REF!</definedName>
    <definedName name="TRNR_5cf28a50d61e45ca9c94df01b08c621e_443_6" localSheetId="9" hidden="1">#REF!</definedName>
    <definedName name="TRNR_5cf28a50d61e45ca9c94df01b08c621e_443_6" localSheetId="49" hidden="1">#REF!</definedName>
    <definedName name="TRNR_5cf28a50d61e45ca9c94df01b08c621e_443_6" localSheetId="50" hidden="1">#REF!</definedName>
    <definedName name="TRNR_5cf28a50d61e45ca9c94df01b08c621e_443_6" localSheetId="51" hidden="1">#REF!</definedName>
    <definedName name="TRNR_5cf28a50d61e45ca9c94df01b08c621e_443_6" localSheetId="53" hidden="1">#REF!</definedName>
    <definedName name="TRNR_5cf28a50d61e45ca9c94df01b08c621e_443_6" localSheetId="33" hidden="1">#REF!</definedName>
    <definedName name="TRNR_5cf28a50d61e45ca9c94df01b08c621e_443_6" localSheetId="34" hidden="1">#REF!</definedName>
    <definedName name="TRNR_5cf28a50d61e45ca9c94df01b08c621e_443_6" localSheetId="124" hidden="1">#REF!</definedName>
    <definedName name="TRNR_5cf28a50d61e45ca9c94df01b08c621e_443_6" localSheetId="125" hidden="1">#REF!</definedName>
    <definedName name="TRNR_5cf28a50d61e45ca9c94df01b08c621e_443_6" hidden="1">#REF!</definedName>
    <definedName name="TRNR_5cf753c0cef0408983f7a721008e267b_61_2" localSheetId="31" hidden="1">#REF!</definedName>
    <definedName name="TRNR_5cf753c0cef0408983f7a721008e267b_61_2" localSheetId="50" hidden="1">#REF!</definedName>
    <definedName name="TRNR_5cf753c0cef0408983f7a721008e267b_61_2" localSheetId="51" hidden="1">#REF!</definedName>
    <definedName name="TRNR_5cf753c0cef0408983f7a721008e267b_61_2" localSheetId="53" hidden="1">#REF!</definedName>
    <definedName name="TRNR_5cf753c0cef0408983f7a721008e267b_61_2" localSheetId="38" hidden="1">#REF!</definedName>
    <definedName name="TRNR_5cf753c0cef0408983f7a721008e267b_61_2" localSheetId="125" hidden="1">#REF!</definedName>
    <definedName name="TRNR_5cf753c0cef0408983f7a721008e267b_61_2" localSheetId="126" hidden="1">#REF!</definedName>
    <definedName name="TRNR_5cf753c0cef0408983f7a721008e267b_61_2" localSheetId="127" hidden="1">#REF!</definedName>
    <definedName name="TRNR_5cf753c0cef0408983f7a721008e267b_61_2" localSheetId="129" hidden="1">#REF!</definedName>
    <definedName name="TRNR_5cf753c0cef0408983f7a721008e267b_61_2" localSheetId="130" hidden="1">#REF!</definedName>
    <definedName name="TRNR_5cf753c0cef0408983f7a721008e267b_61_2" localSheetId="131" hidden="1">#REF!</definedName>
    <definedName name="TRNR_5cf753c0cef0408983f7a721008e267b_61_2" localSheetId="138" hidden="1">#REF!</definedName>
    <definedName name="TRNR_5cf753c0cef0408983f7a721008e267b_61_2" localSheetId="40" hidden="1">#REF!</definedName>
    <definedName name="TRNR_5cf753c0cef0408983f7a721008e267b_61_2" hidden="1">#REF!</definedName>
    <definedName name="TRNR_5cfe02a721ce47fd87982b5d90cb4e99_61_2" localSheetId="31" hidden="1">#REF!</definedName>
    <definedName name="TRNR_5cfe02a721ce47fd87982b5d90cb4e99_61_2" localSheetId="50" hidden="1">#REF!</definedName>
    <definedName name="TRNR_5cfe02a721ce47fd87982b5d90cb4e99_61_2" localSheetId="51" hidden="1">#REF!</definedName>
    <definedName name="TRNR_5cfe02a721ce47fd87982b5d90cb4e99_61_2" localSheetId="53" hidden="1">#REF!</definedName>
    <definedName name="TRNR_5cfe02a721ce47fd87982b5d90cb4e99_61_2" localSheetId="38" hidden="1">#REF!</definedName>
    <definedName name="TRNR_5cfe02a721ce47fd87982b5d90cb4e99_61_2" localSheetId="125" hidden="1">#REF!</definedName>
    <definedName name="TRNR_5cfe02a721ce47fd87982b5d90cb4e99_61_2" localSheetId="126" hidden="1">#REF!</definedName>
    <definedName name="TRNR_5cfe02a721ce47fd87982b5d90cb4e99_61_2" localSheetId="127" hidden="1">#REF!</definedName>
    <definedName name="TRNR_5cfe02a721ce47fd87982b5d90cb4e99_61_2" localSheetId="129" hidden="1">#REF!</definedName>
    <definedName name="TRNR_5cfe02a721ce47fd87982b5d90cb4e99_61_2" localSheetId="130" hidden="1">#REF!</definedName>
    <definedName name="TRNR_5cfe02a721ce47fd87982b5d90cb4e99_61_2" localSheetId="131" hidden="1">#REF!</definedName>
    <definedName name="TRNR_5cfe02a721ce47fd87982b5d90cb4e99_61_2" localSheetId="40" hidden="1">#REF!</definedName>
    <definedName name="TRNR_5cfe02a721ce47fd87982b5d90cb4e99_61_2" hidden="1">#REF!</definedName>
    <definedName name="TRNR_5d01efd190fe440199a3119cf22a71fd_61_2" localSheetId="31" hidden="1">#REF!</definedName>
    <definedName name="TRNR_5d01efd190fe440199a3119cf22a71fd_61_2" localSheetId="50" hidden="1">#REF!</definedName>
    <definedName name="TRNR_5d01efd190fe440199a3119cf22a71fd_61_2" localSheetId="51" hidden="1">#REF!</definedName>
    <definedName name="TRNR_5d01efd190fe440199a3119cf22a71fd_61_2" localSheetId="53" hidden="1">#REF!</definedName>
    <definedName name="TRNR_5d01efd190fe440199a3119cf22a71fd_61_2" localSheetId="38" hidden="1">#REF!</definedName>
    <definedName name="TRNR_5d01efd190fe440199a3119cf22a71fd_61_2" localSheetId="125" hidden="1">#REF!</definedName>
    <definedName name="TRNR_5d01efd190fe440199a3119cf22a71fd_61_2" localSheetId="126" hidden="1">#REF!</definedName>
    <definedName name="TRNR_5d01efd190fe440199a3119cf22a71fd_61_2" localSheetId="127" hidden="1">#REF!</definedName>
    <definedName name="TRNR_5d01efd190fe440199a3119cf22a71fd_61_2" localSheetId="129" hidden="1">#REF!</definedName>
    <definedName name="TRNR_5d01efd190fe440199a3119cf22a71fd_61_2" localSheetId="130" hidden="1">#REF!</definedName>
    <definedName name="TRNR_5d01efd190fe440199a3119cf22a71fd_61_2" localSheetId="131" hidden="1">#REF!</definedName>
    <definedName name="TRNR_5d01efd190fe440199a3119cf22a71fd_61_2" localSheetId="40" hidden="1">#REF!</definedName>
    <definedName name="TRNR_5d01efd190fe440199a3119cf22a71fd_61_2" hidden="1">#REF!</definedName>
    <definedName name="TRNR_5d161006ba364f88b30011e31fc23c2f_108_4" localSheetId="30" hidden="1">#REF!</definedName>
    <definedName name="TRNR_5d161006ba364f88b30011e31fc23c2f_108_4" localSheetId="31" hidden="1">#REF!</definedName>
    <definedName name="TRNR_5d161006ba364f88b30011e31fc23c2f_108_4" localSheetId="54" hidden="1">#REF!</definedName>
    <definedName name="TRNR_5d161006ba364f88b30011e31fc23c2f_108_4" localSheetId="38" hidden="1">#REF!</definedName>
    <definedName name="TRNR_5d161006ba364f88b30011e31fc23c2f_108_4" localSheetId="124" hidden="1">#REF!</definedName>
    <definedName name="TRNR_5d161006ba364f88b30011e31fc23c2f_108_4" localSheetId="125" hidden="1">#REF!</definedName>
    <definedName name="TRNR_5d161006ba364f88b30011e31fc23c2f_108_4" localSheetId="126" hidden="1">#REF!</definedName>
    <definedName name="TRNR_5d161006ba364f88b30011e31fc23c2f_108_4" localSheetId="127" hidden="1">#REF!</definedName>
    <definedName name="TRNR_5d161006ba364f88b30011e31fc23c2f_108_4" localSheetId="128" hidden="1">#REF!</definedName>
    <definedName name="TRNR_5d161006ba364f88b30011e31fc23c2f_108_4" localSheetId="129" hidden="1">#REF!</definedName>
    <definedName name="TRNR_5d161006ba364f88b30011e31fc23c2f_108_4" localSheetId="130" hidden="1">#REF!</definedName>
    <definedName name="TRNR_5d161006ba364f88b30011e31fc23c2f_108_4" localSheetId="131" hidden="1">#REF!</definedName>
    <definedName name="TRNR_5d161006ba364f88b30011e31fc23c2f_108_4" localSheetId="40" hidden="1">#REF!</definedName>
    <definedName name="TRNR_5d161006ba364f88b30011e31fc23c2f_108_4" hidden="1">#REF!</definedName>
    <definedName name="TRNR_5d2ed26d49f642b08238c23e147bb009_61_2" localSheetId="31" hidden="1">#REF!</definedName>
    <definedName name="TRNR_5d2ed26d49f642b08238c23e147bb009_61_2" localSheetId="50" hidden="1">#REF!</definedName>
    <definedName name="TRNR_5d2ed26d49f642b08238c23e147bb009_61_2" localSheetId="51" hidden="1">#REF!</definedName>
    <definedName name="TRNR_5d2ed26d49f642b08238c23e147bb009_61_2" localSheetId="53" hidden="1">#REF!</definedName>
    <definedName name="TRNR_5d2ed26d49f642b08238c23e147bb009_61_2" localSheetId="38" hidden="1">#REF!</definedName>
    <definedName name="TRNR_5d2ed26d49f642b08238c23e147bb009_61_2" localSheetId="125" hidden="1">#REF!</definedName>
    <definedName name="TRNR_5d2ed26d49f642b08238c23e147bb009_61_2" localSheetId="126" hidden="1">#REF!</definedName>
    <definedName name="TRNR_5d2ed26d49f642b08238c23e147bb009_61_2" localSheetId="127" hidden="1">#REF!</definedName>
    <definedName name="TRNR_5d2ed26d49f642b08238c23e147bb009_61_2" localSheetId="129" hidden="1">#REF!</definedName>
    <definedName name="TRNR_5d2ed26d49f642b08238c23e147bb009_61_2" localSheetId="130" hidden="1">#REF!</definedName>
    <definedName name="TRNR_5d2ed26d49f642b08238c23e147bb009_61_2" localSheetId="131" hidden="1">#REF!</definedName>
    <definedName name="TRNR_5d2ed26d49f642b08238c23e147bb009_61_2" localSheetId="40" hidden="1">#REF!</definedName>
    <definedName name="TRNR_5d2ed26d49f642b08238c23e147bb009_61_2" hidden="1">#REF!</definedName>
    <definedName name="TRNR_5d42da699fa34887b0dde5f4e5252432_61_2" localSheetId="31" hidden="1">#REF!</definedName>
    <definedName name="TRNR_5d42da699fa34887b0dde5f4e5252432_61_2" localSheetId="50" hidden="1">#REF!</definedName>
    <definedName name="TRNR_5d42da699fa34887b0dde5f4e5252432_61_2" localSheetId="51" hidden="1">#REF!</definedName>
    <definedName name="TRNR_5d42da699fa34887b0dde5f4e5252432_61_2" localSheetId="53" hidden="1">#REF!</definedName>
    <definedName name="TRNR_5d42da699fa34887b0dde5f4e5252432_61_2" localSheetId="38" hidden="1">#REF!</definedName>
    <definedName name="TRNR_5d42da699fa34887b0dde5f4e5252432_61_2" localSheetId="125" hidden="1">#REF!</definedName>
    <definedName name="TRNR_5d42da699fa34887b0dde5f4e5252432_61_2" localSheetId="126" hidden="1">#REF!</definedName>
    <definedName name="TRNR_5d42da699fa34887b0dde5f4e5252432_61_2" localSheetId="127" hidden="1">#REF!</definedName>
    <definedName name="TRNR_5d42da699fa34887b0dde5f4e5252432_61_2" localSheetId="129" hidden="1">#REF!</definedName>
    <definedName name="TRNR_5d42da699fa34887b0dde5f4e5252432_61_2" localSheetId="130" hidden="1">#REF!</definedName>
    <definedName name="TRNR_5d42da699fa34887b0dde5f4e5252432_61_2" localSheetId="131" hidden="1">#REF!</definedName>
    <definedName name="TRNR_5d42da699fa34887b0dde5f4e5252432_61_2" localSheetId="40" hidden="1">#REF!</definedName>
    <definedName name="TRNR_5d42da699fa34887b0dde5f4e5252432_61_2" hidden="1">#REF!</definedName>
    <definedName name="TRNR_5d62302dab794786883db4801da242a8_6046_6" localSheetId="38" hidden="1">#REF!</definedName>
    <definedName name="TRNR_5d62302dab794786883db4801da242a8_6046_6" localSheetId="124" hidden="1">#REF!</definedName>
    <definedName name="TRNR_5d62302dab794786883db4801da242a8_6046_6" localSheetId="125" hidden="1">#REF!</definedName>
    <definedName name="TRNR_5d62302dab794786883db4801da242a8_6046_6" localSheetId="128" hidden="1">#REF!</definedName>
    <definedName name="TRNR_5d62302dab794786883db4801da242a8_6046_6" hidden="1">#REF!</definedName>
    <definedName name="TRNR_5d64c66343de44819a9a2e5d1e4c1c5b_50_2" localSheetId="31" hidden="1">#REF!</definedName>
    <definedName name="TRNR_5d64c66343de44819a9a2e5d1e4c1c5b_50_2" localSheetId="38" hidden="1">#REF!</definedName>
    <definedName name="TRNR_5d64c66343de44819a9a2e5d1e4c1c5b_50_2" localSheetId="124" hidden="1">#REF!</definedName>
    <definedName name="TRNR_5d64c66343de44819a9a2e5d1e4c1c5b_50_2" localSheetId="125" hidden="1">#REF!</definedName>
    <definedName name="TRNR_5d64c66343de44819a9a2e5d1e4c1c5b_50_2" localSheetId="128" hidden="1">#REF!</definedName>
    <definedName name="TRNR_5d64c66343de44819a9a2e5d1e4c1c5b_50_2" localSheetId="129" hidden="1">#REF!</definedName>
    <definedName name="TRNR_5d64c66343de44819a9a2e5d1e4c1c5b_50_2" localSheetId="130" hidden="1">#REF!</definedName>
    <definedName name="TRNR_5d64c66343de44819a9a2e5d1e4c1c5b_50_2" localSheetId="131" hidden="1">#REF!</definedName>
    <definedName name="TRNR_5d64c66343de44819a9a2e5d1e4c1c5b_50_2" localSheetId="40" hidden="1">#REF!</definedName>
    <definedName name="TRNR_5d64c66343de44819a9a2e5d1e4c1c5b_50_2" hidden="1">#REF!</definedName>
    <definedName name="TRNR_5d759c99105f42ffa9720008b0e49e5e_100_6" localSheetId="31" hidden="1">#REF!</definedName>
    <definedName name="TRNR_5d759c99105f42ffa9720008b0e49e5e_100_6" localSheetId="50" hidden="1">#REF!</definedName>
    <definedName name="TRNR_5d759c99105f42ffa9720008b0e49e5e_100_6" localSheetId="51" hidden="1">#REF!</definedName>
    <definedName name="TRNR_5d759c99105f42ffa9720008b0e49e5e_100_6" localSheetId="53" hidden="1">#REF!</definedName>
    <definedName name="TRNR_5d759c99105f42ffa9720008b0e49e5e_100_6" localSheetId="38" hidden="1">#REF!</definedName>
    <definedName name="TRNR_5d759c99105f42ffa9720008b0e49e5e_100_6" localSheetId="125" hidden="1">#REF!</definedName>
    <definedName name="TRNR_5d759c99105f42ffa9720008b0e49e5e_100_6" localSheetId="126" hidden="1">#REF!</definedName>
    <definedName name="TRNR_5d759c99105f42ffa9720008b0e49e5e_100_6" localSheetId="127" hidden="1">#REF!</definedName>
    <definedName name="TRNR_5d759c99105f42ffa9720008b0e49e5e_100_6" localSheetId="129" hidden="1">#REF!</definedName>
    <definedName name="TRNR_5d759c99105f42ffa9720008b0e49e5e_100_6" localSheetId="130" hidden="1">#REF!</definedName>
    <definedName name="TRNR_5d759c99105f42ffa9720008b0e49e5e_100_6" localSheetId="131" hidden="1">#REF!</definedName>
    <definedName name="TRNR_5d759c99105f42ffa9720008b0e49e5e_100_6" localSheetId="138" hidden="1">#REF!</definedName>
    <definedName name="TRNR_5d759c99105f42ffa9720008b0e49e5e_100_6" localSheetId="40" hidden="1">#REF!</definedName>
    <definedName name="TRNR_5d759c99105f42ffa9720008b0e49e5e_100_6" hidden="1">#REF!</definedName>
    <definedName name="TRNR_5d765dc12c724f50a48356759da3fcb2_52_50" localSheetId="30" hidden="1">#REF!</definedName>
    <definedName name="TRNR_5d765dc12c724f50a48356759da3fcb2_52_50" localSheetId="31" hidden="1">#REF!</definedName>
    <definedName name="TRNR_5d765dc12c724f50a48356759da3fcb2_52_50" localSheetId="54" hidden="1">#REF!</definedName>
    <definedName name="TRNR_5d765dc12c724f50a48356759da3fcb2_52_50" localSheetId="38" hidden="1">#REF!</definedName>
    <definedName name="TRNR_5d765dc12c724f50a48356759da3fcb2_52_50" localSheetId="124" hidden="1">#REF!</definedName>
    <definedName name="TRNR_5d765dc12c724f50a48356759da3fcb2_52_50" localSheetId="125" hidden="1">#REF!</definedName>
    <definedName name="TRNR_5d765dc12c724f50a48356759da3fcb2_52_50" localSheetId="126" hidden="1">#REF!</definedName>
    <definedName name="TRNR_5d765dc12c724f50a48356759da3fcb2_52_50" localSheetId="127" hidden="1">#REF!</definedName>
    <definedName name="TRNR_5d765dc12c724f50a48356759da3fcb2_52_50" localSheetId="128" hidden="1">#REF!</definedName>
    <definedName name="TRNR_5d765dc12c724f50a48356759da3fcb2_52_50" localSheetId="129" hidden="1">#REF!</definedName>
    <definedName name="TRNR_5d765dc12c724f50a48356759da3fcb2_52_50" localSheetId="130" hidden="1">#REF!</definedName>
    <definedName name="TRNR_5d765dc12c724f50a48356759da3fcb2_52_50" localSheetId="131" hidden="1">#REF!</definedName>
    <definedName name="TRNR_5d765dc12c724f50a48356759da3fcb2_52_50" localSheetId="40" hidden="1">#REF!</definedName>
    <definedName name="TRNR_5d765dc12c724f50a48356759da3fcb2_52_50" hidden="1">#REF!</definedName>
    <definedName name="TRNR_5d76f33b3ce24305ae864ea89775229f_61_2" localSheetId="30" hidden="1">#REF!</definedName>
    <definedName name="TRNR_5d76f33b3ce24305ae864ea89775229f_61_2" localSheetId="31" hidden="1">#REF!</definedName>
    <definedName name="TRNR_5d76f33b3ce24305ae864ea89775229f_61_2" localSheetId="50" hidden="1">#REF!</definedName>
    <definedName name="TRNR_5d76f33b3ce24305ae864ea89775229f_61_2" localSheetId="51" hidden="1">#REF!</definedName>
    <definedName name="TRNR_5d76f33b3ce24305ae864ea89775229f_61_2" localSheetId="53" hidden="1">#REF!</definedName>
    <definedName name="TRNR_5d76f33b3ce24305ae864ea89775229f_61_2" localSheetId="54" hidden="1">#REF!</definedName>
    <definedName name="TRNR_5d76f33b3ce24305ae864ea89775229f_61_2" localSheetId="33" hidden="1">#REF!</definedName>
    <definedName name="TRNR_5d76f33b3ce24305ae864ea89775229f_61_2" localSheetId="34" hidden="1">#REF!</definedName>
    <definedName name="TRNR_5d76f33b3ce24305ae864ea89775229f_61_2" localSheetId="38" hidden="1">#REF!</definedName>
    <definedName name="TRNR_5d76f33b3ce24305ae864ea89775229f_61_2" localSheetId="124" hidden="1">#REF!</definedName>
    <definedName name="TRNR_5d76f33b3ce24305ae864ea89775229f_61_2" localSheetId="125" hidden="1">#REF!</definedName>
    <definedName name="TRNR_5d76f33b3ce24305ae864ea89775229f_61_2" localSheetId="126" hidden="1">#REF!</definedName>
    <definedName name="TRNR_5d76f33b3ce24305ae864ea89775229f_61_2" localSheetId="127" hidden="1">#REF!</definedName>
    <definedName name="TRNR_5d76f33b3ce24305ae864ea89775229f_61_2" localSheetId="128" hidden="1">#REF!</definedName>
    <definedName name="TRNR_5d76f33b3ce24305ae864ea89775229f_61_2" localSheetId="129" hidden="1">#REF!</definedName>
    <definedName name="TRNR_5d76f33b3ce24305ae864ea89775229f_61_2" localSheetId="130" hidden="1">#REF!</definedName>
    <definedName name="TRNR_5d76f33b3ce24305ae864ea89775229f_61_2" localSheetId="131" hidden="1">#REF!</definedName>
    <definedName name="TRNR_5d76f33b3ce24305ae864ea89775229f_61_2" localSheetId="40" hidden="1">#REF!</definedName>
    <definedName name="TRNR_5d76f33b3ce24305ae864ea89775229f_61_2" hidden="1">#REF!</definedName>
    <definedName name="TRNR_5d80d7c00b76416cb30896dcd4c312f0_108_4" localSheetId="31" hidden="1">#REF!</definedName>
    <definedName name="TRNR_5d80d7c00b76416cb30896dcd4c312f0_108_4" localSheetId="54" hidden="1">#REF!</definedName>
    <definedName name="TRNR_5d80d7c00b76416cb30896dcd4c312f0_108_4" localSheetId="38" hidden="1">#REF!</definedName>
    <definedName name="TRNR_5d80d7c00b76416cb30896dcd4c312f0_108_4" localSheetId="124" hidden="1">#REF!</definedName>
    <definedName name="TRNR_5d80d7c00b76416cb30896dcd4c312f0_108_4" localSheetId="125" hidden="1">#REF!</definedName>
    <definedName name="TRNR_5d80d7c00b76416cb30896dcd4c312f0_108_4" localSheetId="126" hidden="1">#REF!</definedName>
    <definedName name="TRNR_5d80d7c00b76416cb30896dcd4c312f0_108_4" localSheetId="127" hidden="1">#REF!</definedName>
    <definedName name="TRNR_5d80d7c00b76416cb30896dcd4c312f0_108_4" localSheetId="128" hidden="1">#REF!</definedName>
    <definedName name="TRNR_5d80d7c00b76416cb30896dcd4c312f0_108_4" localSheetId="129" hidden="1">#REF!</definedName>
    <definedName name="TRNR_5d80d7c00b76416cb30896dcd4c312f0_108_4" localSheetId="130" hidden="1">#REF!</definedName>
    <definedName name="TRNR_5d80d7c00b76416cb30896dcd4c312f0_108_4" localSheetId="131" hidden="1">#REF!</definedName>
    <definedName name="TRNR_5d80d7c00b76416cb30896dcd4c312f0_108_4" localSheetId="40" hidden="1">#REF!</definedName>
    <definedName name="TRNR_5d80d7c00b76416cb30896dcd4c312f0_108_4" hidden="1">#REF!</definedName>
    <definedName name="TRNR_5dafbac32f4d493b9003b537011dd400_61_2" localSheetId="31" hidden="1">#REF!</definedName>
    <definedName name="TRNR_5dafbac32f4d493b9003b537011dd400_61_2" localSheetId="50" hidden="1">#REF!</definedName>
    <definedName name="TRNR_5dafbac32f4d493b9003b537011dd400_61_2" localSheetId="51" hidden="1">#REF!</definedName>
    <definedName name="TRNR_5dafbac32f4d493b9003b537011dd400_61_2" localSheetId="53" hidden="1">#REF!</definedName>
    <definedName name="TRNR_5dafbac32f4d493b9003b537011dd400_61_2" localSheetId="38" hidden="1">#REF!</definedName>
    <definedName name="TRNR_5dafbac32f4d493b9003b537011dd400_61_2" localSheetId="125" hidden="1">#REF!</definedName>
    <definedName name="TRNR_5dafbac32f4d493b9003b537011dd400_61_2" localSheetId="126" hidden="1">#REF!</definedName>
    <definedName name="TRNR_5dafbac32f4d493b9003b537011dd400_61_2" localSheetId="127" hidden="1">#REF!</definedName>
    <definedName name="TRNR_5dafbac32f4d493b9003b537011dd400_61_2" localSheetId="129" hidden="1">#REF!</definedName>
    <definedName name="TRNR_5dafbac32f4d493b9003b537011dd400_61_2" localSheetId="130" hidden="1">#REF!</definedName>
    <definedName name="TRNR_5dafbac32f4d493b9003b537011dd400_61_2" localSheetId="131" hidden="1">#REF!</definedName>
    <definedName name="TRNR_5dafbac32f4d493b9003b537011dd400_61_2" localSheetId="40" hidden="1">#REF!</definedName>
    <definedName name="TRNR_5dafbac32f4d493b9003b537011dd400_61_2" hidden="1">#REF!</definedName>
    <definedName name="TRNR_5dc039e2ad8d45768d6516bc55e15fb2_61_2" localSheetId="31" hidden="1">#REF!</definedName>
    <definedName name="TRNR_5dc039e2ad8d45768d6516bc55e15fb2_61_2" localSheetId="50" hidden="1">#REF!</definedName>
    <definedName name="TRNR_5dc039e2ad8d45768d6516bc55e15fb2_61_2" localSheetId="51" hidden="1">#REF!</definedName>
    <definedName name="TRNR_5dc039e2ad8d45768d6516bc55e15fb2_61_2" localSheetId="53" hidden="1">#REF!</definedName>
    <definedName name="TRNR_5dc039e2ad8d45768d6516bc55e15fb2_61_2" localSheetId="38" hidden="1">#REF!</definedName>
    <definedName name="TRNR_5dc039e2ad8d45768d6516bc55e15fb2_61_2" localSheetId="125" hidden="1">#REF!</definedName>
    <definedName name="TRNR_5dc039e2ad8d45768d6516bc55e15fb2_61_2" localSheetId="126" hidden="1">#REF!</definedName>
    <definedName name="TRNR_5dc039e2ad8d45768d6516bc55e15fb2_61_2" localSheetId="127" hidden="1">#REF!</definedName>
    <definedName name="TRNR_5dc039e2ad8d45768d6516bc55e15fb2_61_2" localSheetId="129" hidden="1">#REF!</definedName>
    <definedName name="TRNR_5dc039e2ad8d45768d6516bc55e15fb2_61_2" localSheetId="130" hidden="1">#REF!</definedName>
    <definedName name="TRNR_5dc039e2ad8d45768d6516bc55e15fb2_61_2" localSheetId="131" hidden="1">#REF!</definedName>
    <definedName name="TRNR_5dc039e2ad8d45768d6516bc55e15fb2_61_2" localSheetId="40" hidden="1">#REF!</definedName>
    <definedName name="TRNR_5dc039e2ad8d45768d6516bc55e15fb2_61_2" hidden="1">#REF!</definedName>
    <definedName name="TRNR_5dc470bcdbce4a20b38334c456b64659_5970_6" localSheetId="38" hidden="1">#REF!</definedName>
    <definedName name="TRNR_5dc470bcdbce4a20b38334c456b64659_5970_6" localSheetId="124" hidden="1">#REF!</definedName>
    <definedName name="TRNR_5dc470bcdbce4a20b38334c456b64659_5970_6" localSheetId="125" hidden="1">#REF!</definedName>
    <definedName name="TRNR_5dc470bcdbce4a20b38334c456b64659_5970_6" localSheetId="128" hidden="1">#REF!</definedName>
    <definedName name="TRNR_5dc470bcdbce4a20b38334c456b64659_5970_6" hidden="1">#REF!</definedName>
    <definedName name="TRNR_5dd13d76b04e4f359b44032e059e53b3_61_2" localSheetId="31" hidden="1">#REF!</definedName>
    <definedName name="TRNR_5dd13d76b04e4f359b44032e059e53b3_61_2" localSheetId="50" hidden="1">#REF!</definedName>
    <definedName name="TRNR_5dd13d76b04e4f359b44032e059e53b3_61_2" localSheetId="51" hidden="1">#REF!</definedName>
    <definedName name="TRNR_5dd13d76b04e4f359b44032e059e53b3_61_2" localSheetId="53" hidden="1">#REF!</definedName>
    <definedName name="TRNR_5dd13d76b04e4f359b44032e059e53b3_61_2" localSheetId="38" hidden="1">#REF!</definedName>
    <definedName name="TRNR_5dd13d76b04e4f359b44032e059e53b3_61_2" localSheetId="125" hidden="1">#REF!</definedName>
    <definedName name="TRNR_5dd13d76b04e4f359b44032e059e53b3_61_2" localSheetId="126" hidden="1">#REF!</definedName>
    <definedName name="TRNR_5dd13d76b04e4f359b44032e059e53b3_61_2" localSheetId="127" hidden="1">#REF!</definedName>
    <definedName name="TRNR_5dd13d76b04e4f359b44032e059e53b3_61_2" localSheetId="129" hidden="1">#REF!</definedName>
    <definedName name="TRNR_5dd13d76b04e4f359b44032e059e53b3_61_2" localSheetId="130" hidden="1">#REF!</definedName>
    <definedName name="TRNR_5dd13d76b04e4f359b44032e059e53b3_61_2" localSheetId="131" hidden="1">#REF!</definedName>
    <definedName name="TRNR_5dd13d76b04e4f359b44032e059e53b3_61_2" localSheetId="138" hidden="1">#REF!</definedName>
    <definedName name="TRNR_5dd13d76b04e4f359b44032e059e53b3_61_2" localSheetId="40" hidden="1">#REF!</definedName>
    <definedName name="TRNR_5dd13d76b04e4f359b44032e059e53b3_61_2" hidden="1">#REF!</definedName>
    <definedName name="TRNR_5df89837f0764c6fbce706ab64d84fae_61_2" localSheetId="31" hidden="1">#REF!</definedName>
    <definedName name="TRNR_5df89837f0764c6fbce706ab64d84fae_61_2" localSheetId="50" hidden="1">#REF!</definedName>
    <definedName name="TRNR_5df89837f0764c6fbce706ab64d84fae_61_2" localSheetId="51" hidden="1">#REF!</definedName>
    <definedName name="TRNR_5df89837f0764c6fbce706ab64d84fae_61_2" localSheetId="53" hidden="1">#REF!</definedName>
    <definedName name="TRNR_5df89837f0764c6fbce706ab64d84fae_61_2" localSheetId="38" hidden="1">#REF!</definedName>
    <definedName name="TRNR_5df89837f0764c6fbce706ab64d84fae_61_2" localSheetId="125" hidden="1">#REF!</definedName>
    <definedName name="TRNR_5df89837f0764c6fbce706ab64d84fae_61_2" localSheetId="126" hidden="1">#REF!</definedName>
    <definedName name="TRNR_5df89837f0764c6fbce706ab64d84fae_61_2" localSheetId="127" hidden="1">#REF!</definedName>
    <definedName name="TRNR_5df89837f0764c6fbce706ab64d84fae_61_2" localSheetId="129" hidden="1">#REF!</definedName>
    <definedName name="TRNR_5df89837f0764c6fbce706ab64d84fae_61_2" localSheetId="130" hidden="1">#REF!</definedName>
    <definedName name="TRNR_5df89837f0764c6fbce706ab64d84fae_61_2" localSheetId="131" hidden="1">#REF!</definedName>
    <definedName name="TRNR_5df89837f0764c6fbce706ab64d84fae_61_2" localSheetId="40" hidden="1">#REF!</definedName>
    <definedName name="TRNR_5df89837f0764c6fbce706ab64d84fae_61_2" hidden="1">#REF!</definedName>
    <definedName name="TRNR_5e1baf1db0d44371aee301b8355d7373_61_11" localSheetId="31" hidden="1">#REF!</definedName>
    <definedName name="TRNR_5e1baf1db0d44371aee301b8355d7373_61_11" localSheetId="50" hidden="1">#REF!</definedName>
    <definedName name="TRNR_5e1baf1db0d44371aee301b8355d7373_61_11" localSheetId="51" hidden="1">#REF!</definedName>
    <definedName name="TRNR_5e1baf1db0d44371aee301b8355d7373_61_11" localSheetId="53" hidden="1">#REF!</definedName>
    <definedName name="TRNR_5e1baf1db0d44371aee301b8355d7373_61_11" localSheetId="33" hidden="1">#REF!</definedName>
    <definedName name="TRNR_5e1baf1db0d44371aee301b8355d7373_61_11" localSheetId="34" hidden="1">#REF!</definedName>
    <definedName name="TRNR_5e1baf1db0d44371aee301b8355d7373_61_11" localSheetId="38" hidden="1">#REF!</definedName>
    <definedName name="TRNR_5e1baf1db0d44371aee301b8355d7373_61_11" localSheetId="125" hidden="1">#REF!</definedName>
    <definedName name="TRNR_5e1baf1db0d44371aee301b8355d7373_61_11" localSheetId="126" hidden="1">#REF!</definedName>
    <definedName name="TRNR_5e1baf1db0d44371aee301b8355d7373_61_11" localSheetId="127" hidden="1">#REF!</definedName>
    <definedName name="TRNR_5e1baf1db0d44371aee301b8355d7373_61_11" localSheetId="129" hidden="1">#REF!</definedName>
    <definedName name="TRNR_5e1baf1db0d44371aee301b8355d7373_61_11" localSheetId="130" hidden="1">#REF!</definedName>
    <definedName name="TRNR_5e1baf1db0d44371aee301b8355d7373_61_11" localSheetId="131" hidden="1">#REF!</definedName>
    <definedName name="TRNR_5e1baf1db0d44371aee301b8355d7373_61_11" localSheetId="40" hidden="1">#REF!</definedName>
    <definedName name="TRNR_5e1baf1db0d44371aee301b8355d7373_61_11" hidden="1">#REF!</definedName>
    <definedName name="TRNR_5e24659adffe4c5c9676c083d3eb1bb6_61_2" localSheetId="38" hidden="1">#REF!</definedName>
    <definedName name="TRNR_5e24659adffe4c5c9676c083d3eb1bb6_61_2" localSheetId="125" hidden="1">#REF!</definedName>
    <definedName name="TRNR_5e24659adffe4c5c9676c083d3eb1bb6_61_2" localSheetId="126" hidden="1">#REF!</definedName>
    <definedName name="TRNR_5e24659adffe4c5c9676c083d3eb1bb6_61_2" localSheetId="127" hidden="1">#REF!</definedName>
    <definedName name="TRNR_5e24659adffe4c5c9676c083d3eb1bb6_61_2" localSheetId="129" hidden="1">#REF!</definedName>
    <definedName name="TRNR_5e24659adffe4c5c9676c083d3eb1bb6_61_2" localSheetId="130" hidden="1">#REF!</definedName>
    <definedName name="TRNR_5e24659adffe4c5c9676c083d3eb1bb6_61_2" localSheetId="131" hidden="1">#REF!</definedName>
    <definedName name="TRNR_5e24659adffe4c5c9676c083d3eb1bb6_61_2" hidden="1">#REF!</definedName>
    <definedName name="TRNR_5e2ba47419ae473e9e16445a8a1b5028_61_2" localSheetId="31" hidden="1">#REF!</definedName>
    <definedName name="TRNR_5e2ba47419ae473e9e16445a8a1b5028_61_2" localSheetId="50" hidden="1">#REF!</definedName>
    <definedName name="TRNR_5e2ba47419ae473e9e16445a8a1b5028_61_2" localSheetId="51" hidden="1">#REF!</definedName>
    <definedName name="TRNR_5e2ba47419ae473e9e16445a8a1b5028_61_2" localSheetId="53" hidden="1">#REF!</definedName>
    <definedName name="TRNR_5e2ba47419ae473e9e16445a8a1b5028_61_2" localSheetId="38" hidden="1">#REF!</definedName>
    <definedName name="TRNR_5e2ba47419ae473e9e16445a8a1b5028_61_2" localSheetId="125" hidden="1">#REF!</definedName>
    <definedName name="TRNR_5e2ba47419ae473e9e16445a8a1b5028_61_2" localSheetId="126" hidden="1">#REF!</definedName>
    <definedName name="TRNR_5e2ba47419ae473e9e16445a8a1b5028_61_2" localSheetId="127" hidden="1">#REF!</definedName>
    <definedName name="TRNR_5e2ba47419ae473e9e16445a8a1b5028_61_2" localSheetId="129" hidden="1">#REF!</definedName>
    <definedName name="TRNR_5e2ba47419ae473e9e16445a8a1b5028_61_2" localSheetId="130" hidden="1">#REF!</definedName>
    <definedName name="TRNR_5e2ba47419ae473e9e16445a8a1b5028_61_2" localSheetId="131" hidden="1">#REF!</definedName>
    <definedName name="TRNR_5e2ba47419ae473e9e16445a8a1b5028_61_2" localSheetId="40" hidden="1">#REF!</definedName>
    <definedName name="TRNR_5e2ba47419ae473e9e16445a8a1b5028_61_2" hidden="1">#REF!</definedName>
    <definedName name="TRNR_5e30de12e13e4ebfa23606e2b2d2e139_61_2" localSheetId="31" hidden="1">#REF!</definedName>
    <definedName name="TRNR_5e30de12e13e4ebfa23606e2b2d2e139_61_2" localSheetId="50" hidden="1">#REF!</definedName>
    <definedName name="TRNR_5e30de12e13e4ebfa23606e2b2d2e139_61_2" localSheetId="51" hidden="1">#REF!</definedName>
    <definedName name="TRNR_5e30de12e13e4ebfa23606e2b2d2e139_61_2" localSheetId="53" hidden="1">#REF!</definedName>
    <definedName name="TRNR_5e30de12e13e4ebfa23606e2b2d2e139_61_2" localSheetId="38" hidden="1">#REF!</definedName>
    <definedName name="TRNR_5e30de12e13e4ebfa23606e2b2d2e139_61_2" localSheetId="125" hidden="1">#REF!</definedName>
    <definedName name="TRNR_5e30de12e13e4ebfa23606e2b2d2e139_61_2" localSheetId="126" hidden="1">#REF!</definedName>
    <definedName name="TRNR_5e30de12e13e4ebfa23606e2b2d2e139_61_2" localSheetId="127" hidden="1">#REF!</definedName>
    <definedName name="TRNR_5e30de12e13e4ebfa23606e2b2d2e139_61_2" localSheetId="129" hidden="1">#REF!</definedName>
    <definedName name="TRNR_5e30de12e13e4ebfa23606e2b2d2e139_61_2" localSheetId="130" hidden="1">#REF!</definedName>
    <definedName name="TRNR_5e30de12e13e4ebfa23606e2b2d2e139_61_2" localSheetId="131" hidden="1">#REF!</definedName>
    <definedName name="TRNR_5e30de12e13e4ebfa23606e2b2d2e139_61_2" localSheetId="40" hidden="1">#REF!</definedName>
    <definedName name="TRNR_5e30de12e13e4ebfa23606e2b2d2e139_61_2" hidden="1">#REF!</definedName>
    <definedName name="TRNR_5e37f35477d54157868973ed0592574f_20_4" localSheetId="38" hidden="1">#REF!</definedName>
    <definedName name="TRNR_5e37f35477d54157868973ed0592574f_20_4" localSheetId="125" hidden="1">#REF!</definedName>
    <definedName name="TRNR_5e37f35477d54157868973ed0592574f_20_4" localSheetId="126" hidden="1">#REF!</definedName>
    <definedName name="TRNR_5e37f35477d54157868973ed0592574f_20_4" localSheetId="127" hidden="1">#REF!</definedName>
    <definedName name="TRNR_5e37f35477d54157868973ed0592574f_20_4" localSheetId="129" hidden="1">#REF!</definedName>
    <definedName name="TRNR_5e37f35477d54157868973ed0592574f_20_4" localSheetId="130" hidden="1">#REF!</definedName>
    <definedName name="TRNR_5e37f35477d54157868973ed0592574f_20_4" localSheetId="131" hidden="1">#REF!</definedName>
    <definedName name="TRNR_5e37f35477d54157868973ed0592574f_20_4" hidden="1">#REF!</definedName>
    <definedName name="TRNR_5e3cc946fa5b42048a7fc16c5dbe55e8_61_2" localSheetId="31" hidden="1">#REF!</definedName>
    <definedName name="TRNR_5e3cc946fa5b42048a7fc16c5dbe55e8_61_2" localSheetId="50" hidden="1">#REF!</definedName>
    <definedName name="TRNR_5e3cc946fa5b42048a7fc16c5dbe55e8_61_2" localSheetId="51" hidden="1">#REF!</definedName>
    <definedName name="TRNR_5e3cc946fa5b42048a7fc16c5dbe55e8_61_2" localSheetId="53" hidden="1">#REF!</definedName>
    <definedName name="TRNR_5e3cc946fa5b42048a7fc16c5dbe55e8_61_2" localSheetId="38" hidden="1">#REF!</definedName>
    <definedName name="TRNR_5e3cc946fa5b42048a7fc16c5dbe55e8_61_2" localSheetId="125" hidden="1">#REF!</definedName>
    <definedName name="TRNR_5e3cc946fa5b42048a7fc16c5dbe55e8_61_2" localSheetId="126" hidden="1">#REF!</definedName>
    <definedName name="TRNR_5e3cc946fa5b42048a7fc16c5dbe55e8_61_2" localSheetId="127" hidden="1">#REF!</definedName>
    <definedName name="TRNR_5e3cc946fa5b42048a7fc16c5dbe55e8_61_2" localSheetId="129" hidden="1">#REF!</definedName>
    <definedName name="TRNR_5e3cc946fa5b42048a7fc16c5dbe55e8_61_2" localSheetId="130" hidden="1">#REF!</definedName>
    <definedName name="TRNR_5e3cc946fa5b42048a7fc16c5dbe55e8_61_2" localSheetId="131" hidden="1">#REF!</definedName>
    <definedName name="TRNR_5e3cc946fa5b42048a7fc16c5dbe55e8_61_2" localSheetId="40" hidden="1">#REF!</definedName>
    <definedName name="TRNR_5e3cc946fa5b42048a7fc16c5dbe55e8_61_2" hidden="1">#REF!</definedName>
    <definedName name="TRNR_5e4b48726a9b4f9aaf8ced5d5aad1a5d_61_2" localSheetId="31" hidden="1">#REF!</definedName>
    <definedName name="TRNR_5e4b48726a9b4f9aaf8ced5d5aad1a5d_61_2" localSheetId="50" hidden="1">#REF!</definedName>
    <definedName name="TRNR_5e4b48726a9b4f9aaf8ced5d5aad1a5d_61_2" localSheetId="51" hidden="1">#REF!</definedName>
    <definedName name="TRNR_5e4b48726a9b4f9aaf8ced5d5aad1a5d_61_2" localSheetId="53" hidden="1">#REF!</definedName>
    <definedName name="TRNR_5e4b48726a9b4f9aaf8ced5d5aad1a5d_61_2" localSheetId="38" hidden="1">#REF!</definedName>
    <definedName name="TRNR_5e4b48726a9b4f9aaf8ced5d5aad1a5d_61_2" localSheetId="125" hidden="1">#REF!</definedName>
    <definedName name="TRNR_5e4b48726a9b4f9aaf8ced5d5aad1a5d_61_2" localSheetId="126" hidden="1">#REF!</definedName>
    <definedName name="TRNR_5e4b48726a9b4f9aaf8ced5d5aad1a5d_61_2" localSheetId="127" hidden="1">#REF!</definedName>
    <definedName name="TRNR_5e4b48726a9b4f9aaf8ced5d5aad1a5d_61_2" localSheetId="129" hidden="1">#REF!</definedName>
    <definedName name="TRNR_5e4b48726a9b4f9aaf8ced5d5aad1a5d_61_2" localSheetId="130" hidden="1">#REF!</definedName>
    <definedName name="TRNR_5e4b48726a9b4f9aaf8ced5d5aad1a5d_61_2" localSheetId="131" hidden="1">#REF!</definedName>
    <definedName name="TRNR_5e4b48726a9b4f9aaf8ced5d5aad1a5d_61_2" localSheetId="40" hidden="1">#REF!</definedName>
    <definedName name="TRNR_5e4b48726a9b4f9aaf8ced5d5aad1a5d_61_2" hidden="1">#REF!</definedName>
    <definedName name="TRNR_5e4bbdf5ac1f42689bfbc95fea83b78e_20_4" localSheetId="38" hidden="1">#REF!</definedName>
    <definedName name="TRNR_5e4bbdf5ac1f42689bfbc95fea83b78e_20_4" localSheetId="125" hidden="1">#REF!</definedName>
    <definedName name="TRNR_5e4bbdf5ac1f42689bfbc95fea83b78e_20_4" localSheetId="126" hidden="1">#REF!</definedName>
    <definedName name="TRNR_5e4bbdf5ac1f42689bfbc95fea83b78e_20_4" localSheetId="127" hidden="1">#REF!</definedName>
    <definedName name="TRNR_5e4bbdf5ac1f42689bfbc95fea83b78e_20_4" localSheetId="129" hidden="1">#REF!</definedName>
    <definedName name="TRNR_5e4bbdf5ac1f42689bfbc95fea83b78e_20_4" localSheetId="130" hidden="1">#REF!</definedName>
    <definedName name="TRNR_5e4bbdf5ac1f42689bfbc95fea83b78e_20_4" localSheetId="131" hidden="1">#REF!</definedName>
    <definedName name="TRNR_5e4bbdf5ac1f42689bfbc95fea83b78e_20_4" hidden="1">#REF!</definedName>
    <definedName name="TRNR_5e5c3bb80e9846f685121be5b7078152_3919_9" localSheetId="31" hidden="1">#REF!</definedName>
    <definedName name="TRNR_5e5c3bb80e9846f685121be5b7078152_3919_9" localSheetId="38" hidden="1">#REF!</definedName>
    <definedName name="TRNR_5e5c3bb80e9846f685121be5b7078152_3919_9" localSheetId="124" hidden="1">#REF!</definedName>
    <definedName name="TRNR_5e5c3bb80e9846f685121be5b7078152_3919_9" localSheetId="125" hidden="1">#REF!</definedName>
    <definedName name="TRNR_5e5c3bb80e9846f685121be5b7078152_3919_9" localSheetId="126" hidden="1">#REF!</definedName>
    <definedName name="TRNR_5e5c3bb80e9846f685121be5b7078152_3919_9" localSheetId="127" hidden="1">#REF!</definedName>
    <definedName name="TRNR_5e5c3bb80e9846f685121be5b7078152_3919_9" localSheetId="128" hidden="1">#REF!</definedName>
    <definedName name="TRNR_5e5c3bb80e9846f685121be5b7078152_3919_9" localSheetId="129" hidden="1">#REF!</definedName>
    <definedName name="TRNR_5e5c3bb80e9846f685121be5b7078152_3919_9" localSheetId="130" hidden="1">#REF!</definedName>
    <definedName name="TRNR_5e5c3bb80e9846f685121be5b7078152_3919_9" localSheetId="131" hidden="1">#REF!</definedName>
    <definedName name="TRNR_5e5c3bb80e9846f685121be5b7078152_3919_9" localSheetId="40" hidden="1">#REF!</definedName>
    <definedName name="TRNR_5e5c3bb80e9846f685121be5b7078152_3919_9" hidden="1">#REF!</definedName>
    <definedName name="TRNR_5e6f97fcf96240a8ae19612792fa8c3c_61_2" localSheetId="31" hidden="1">#REF!</definedName>
    <definedName name="TRNR_5e6f97fcf96240a8ae19612792fa8c3c_61_2" localSheetId="50" hidden="1">#REF!</definedName>
    <definedName name="TRNR_5e6f97fcf96240a8ae19612792fa8c3c_61_2" localSheetId="51" hidden="1">#REF!</definedName>
    <definedName name="TRNR_5e6f97fcf96240a8ae19612792fa8c3c_61_2" localSheetId="53" hidden="1">#REF!</definedName>
    <definedName name="TRNR_5e6f97fcf96240a8ae19612792fa8c3c_61_2" localSheetId="38" hidden="1">#REF!</definedName>
    <definedName name="TRNR_5e6f97fcf96240a8ae19612792fa8c3c_61_2" localSheetId="125" hidden="1">#REF!</definedName>
    <definedName name="TRNR_5e6f97fcf96240a8ae19612792fa8c3c_61_2" localSheetId="126" hidden="1">#REF!</definedName>
    <definedName name="TRNR_5e6f97fcf96240a8ae19612792fa8c3c_61_2" localSheetId="127" hidden="1">#REF!</definedName>
    <definedName name="TRNR_5e6f97fcf96240a8ae19612792fa8c3c_61_2" localSheetId="129" hidden="1">#REF!</definedName>
    <definedName name="TRNR_5e6f97fcf96240a8ae19612792fa8c3c_61_2" localSheetId="130" hidden="1">#REF!</definedName>
    <definedName name="TRNR_5e6f97fcf96240a8ae19612792fa8c3c_61_2" localSheetId="131" hidden="1">#REF!</definedName>
    <definedName name="TRNR_5e6f97fcf96240a8ae19612792fa8c3c_61_2" localSheetId="40" hidden="1">#REF!</definedName>
    <definedName name="TRNR_5e6f97fcf96240a8ae19612792fa8c3c_61_2" hidden="1">#REF!</definedName>
    <definedName name="TRNR_5e76ddb7357444358b73c5d4e812b7bd_61_2" localSheetId="31" hidden="1">#REF!</definedName>
    <definedName name="TRNR_5e76ddb7357444358b73c5d4e812b7bd_61_2" localSheetId="50" hidden="1">#REF!</definedName>
    <definedName name="TRNR_5e76ddb7357444358b73c5d4e812b7bd_61_2" localSheetId="51" hidden="1">#REF!</definedName>
    <definedName name="TRNR_5e76ddb7357444358b73c5d4e812b7bd_61_2" localSheetId="53" hidden="1">#REF!</definedName>
    <definedName name="TRNR_5e76ddb7357444358b73c5d4e812b7bd_61_2" localSheetId="38" hidden="1">#REF!</definedName>
    <definedName name="TRNR_5e76ddb7357444358b73c5d4e812b7bd_61_2" localSheetId="125" hidden="1">#REF!</definedName>
    <definedName name="TRNR_5e76ddb7357444358b73c5d4e812b7bd_61_2" localSheetId="126" hidden="1">#REF!</definedName>
    <definedName name="TRNR_5e76ddb7357444358b73c5d4e812b7bd_61_2" localSheetId="127" hidden="1">#REF!</definedName>
    <definedName name="TRNR_5e76ddb7357444358b73c5d4e812b7bd_61_2" localSheetId="129" hidden="1">#REF!</definedName>
    <definedName name="TRNR_5e76ddb7357444358b73c5d4e812b7bd_61_2" localSheetId="130" hidden="1">#REF!</definedName>
    <definedName name="TRNR_5e76ddb7357444358b73c5d4e812b7bd_61_2" localSheetId="131" hidden="1">#REF!</definedName>
    <definedName name="TRNR_5e76ddb7357444358b73c5d4e812b7bd_61_2" localSheetId="40" hidden="1">#REF!</definedName>
    <definedName name="TRNR_5e76ddb7357444358b73c5d4e812b7bd_61_2" hidden="1">#REF!</definedName>
    <definedName name="TRNR_5e7de593e5484aacb98941ea8a1feec0_61_2" localSheetId="31" hidden="1">#REF!</definedName>
    <definedName name="TRNR_5e7de593e5484aacb98941ea8a1feec0_61_2" localSheetId="50" hidden="1">#REF!</definedName>
    <definedName name="TRNR_5e7de593e5484aacb98941ea8a1feec0_61_2" localSheetId="51" hidden="1">#REF!</definedName>
    <definedName name="TRNR_5e7de593e5484aacb98941ea8a1feec0_61_2" localSheetId="53" hidden="1">#REF!</definedName>
    <definedName name="TRNR_5e7de593e5484aacb98941ea8a1feec0_61_2" localSheetId="38" hidden="1">#REF!</definedName>
    <definedName name="TRNR_5e7de593e5484aacb98941ea8a1feec0_61_2" localSheetId="125" hidden="1">#REF!</definedName>
    <definedName name="TRNR_5e7de593e5484aacb98941ea8a1feec0_61_2" localSheetId="126" hidden="1">#REF!</definedName>
    <definedName name="TRNR_5e7de593e5484aacb98941ea8a1feec0_61_2" localSheetId="127" hidden="1">#REF!</definedName>
    <definedName name="TRNR_5e7de593e5484aacb98941ea8a1feec0_61_2" localSheetId="129" hidden="1">#REF!</definedName>
    <definedName name="TRNR_5e7de593e5484aacb98941ea8a1feec0_61_2" localSheetId="130" hidden="1">#REF!</definedName>
    <definedName name="TRNR_5e7de593e5484aacb98941ea8a1feec0_61_2" localSheetId="131" hidden="1">#REF!</definedName>
    <definedName name="TRNR_5e7de593e5484aacb98941ea8a1feec0_61_2" localSheetId="40" hidden="1">#REF!</definedName>
    <definedName name="TRNR_5e7de593e5484aacb98941ea8a1feec0_61_2" hidden="1">#REF!</definedName>
    <definedName name="TRNR_5e80cffb84ea482f8cfdaf13c36fe607_1175_27" localSheetId="38" hidden="1">#REF!</definedName>
    <definedName name="TRNR_5e80cffb84ea482f8cfdaf13c36fe607_1175_27" localSheetId="125" hidden="1">#REF!</definedName>
    <definedName name="TRNR_5e80cffb84ea482f8cfdaf13c36fe607_1175_27" localSheetId="126" hidden="1">#REF!</definedName>
    <definedName name="TRNR_5e80cffb84ea482f8cfdaf13c36fe607_1175_27" localSheetId="127" hidden="1">#REF!</definedName>
    <definedName name="TRNR_5e80cffb84ea482f8cfdaf13c36fe607_1175_27" localSheetId="129" hidden="1">#REF!</definedName>
    <definedName name="TRNR_5e80cffb84ea482f8cfdaf13c36fe607_1175_27" localSheetId="130" hidden="1">#REF!</definedName>
    <definedName name="TRNR_5e80cffb84ea482f8cfdaf13c36fe607_1175_27" localSheetId="131" hidden="1">#REF!</definedName>
    <definedName name="TRNR_5e80cffb84ea482f8cfdaf13c36fe607_1175_27" hidden="1">#REF!</definedName>
    <definedName name="TRNR_5e8f04e7a3be4e70ab97f6efa9d768d3_22_9" localSheetId="38" hidden="1">#REF!</definedName>
    <definedName name="TRNR_5e8f04e7a3be4e70ab97f6efa9d768d3_22_9" localSheetId="125" hidden="1">#REF!</definedName>
    <definedName name="TRNR_5e8f04e7a3be4e70ab97f6efa9d768d3_22_9" localSheetId="126" hidden="1">#REF!</definedName>
    <definedName name="TRNR_5e8f04e7a3be4e70ab97f6efa9d768d3_22_9" localSheetId="127" hidden="1">#REF!</definedName>
    <definedName name="TRNR_5e8f04e7a3be4e70ab97f6efa9d768d3_22_9" localSheetId="129" hidden="1">#REF!</definedName>
    <definedName name="TRNR_5e8f04e7a3be4e70ab97f6efa9d768d3_22_9" localSheetId="130" hidden="1">#REF!</definedName>
    <definedName name="TRNR_5e8f04e7a3be4e70ab97f6efa9d768d3_22_9" localSheetId="131" hidden="1">#REF!</definedName>
    <definedName name="TRNR_5e8f04e7a3be4e70ab97f6efa9d768d3_22_9" hidden="1">#REF!</definedName>
    <definedName name="TRNR_5ed150840af0452b90466f2d3dfbfb02_3921_10" localSheetId="31" hidden="1">#REF!</definedName>
    <definedName name="TRNR_5ed150840af0452b90466f2d3dfbfb02_3921_10" localSheetId="38" hidden="1">#REF!</definedName>
    <definedName name="TRNR_5ed150840af0452b90466f2d3dfbfb02_3921_10" localSheetId="124" hidden="1">#REF!</definedName>
    <definedName name="TRNR_5ed150840af0452b90466f2d3dfbfb02_3921_10" localSheetId="125" hidden="1">#REF!</definedName>
    <definedName name="TRNR_5ed150840af0452b90466f2d3dfbfb02_3921_10" localSheetId="126" hidden="1">#REF!</definedName>
    <definedName name="TRNR_5ed150840af0452b90466f2d3dfbfb02_3921_10" localSheetId="127" hidden="1">#REF!</definedName>
    <definedName name="TRNR_5ed150840af0452b90466f2d3dfbfb02_3921_10" localSheetId="128" hidden="1">#REF!</definedName>
    <definedName name="TRNR_5ed150840af0452b90466f2d3dfbfb02_3921_10" localSheetId="129" hidden="1">#REF!</definedName>
    <definedName name="TRNR_5ed150840af0452b90466f2d3dfbfb02_3921_10" localSheetId="130" hidden="1">#REF!</definedName>
    <definedName name="TRNR_5ed150840af0452b90466f2d3dfbfb02_3921_10" localSheetId="131" hidden="1">#REF!</definedName>
    <definedName name="TRNR_5ed150840af0452b90466f2d3dfbfb02_3921_10" localSheetId="40" hidden="1">#REF!</definedName>
    <definedName name="TRNR_5ed150840af0452b90466f2d3dfbfb02_3921_10" hidden="1">#REF!</definedName>
    <definedName name="TRNR_5eddd68393014136bbac455d0b5e5424_962_2" localSheetId="38" hidden="1">#REF!</definedName>
    <definedName name="TRNR_5eddd68393014136bbac455d0b5e5424_962_2" localSheetId="125" hidden="1">#REF!</definedName>
    <definedName name="TRNR_5eddd68393014136bbac455d0b5e5424_962_2" localSheetId="126" hidden="1">#REF!</definedName>
    <definedName name="TRNR_5eddd68393014136bbac455d0b5e5424_962_2" localSheetId="127" hidden="1">#REF!</definedName>
    <definedName name="TRNR_5eddd68393014136bbac455d0b5e5424_962_2" localSheetId="129" hidden="1">#REF!</definedName>
    <definedName name="TRNR_5eddd68393014136bbac455d0b5e5424_962_2" localSheetId="130" hidden="1">#REF!</definedName>
    <definedName name="TRNR_5eddd68393014136bbac455d0b5e5424_962_2" localSheetId="131" hidden="1">#REF!</definedName>
    <definedName name="TRNR_5eddd68393014136bbac455d0b5e5424_962_2" hidden="1">#REF!</definedName>
    <definedName name="TRNR_5ee4ae7054c94fa989f518361770960a_61_2" localSheetId="31" hidden="1">#REF!</definedName>
    <definedName name="TRNR_5ee4ae7054c94fa989f518361770960a_61_2" localSheetId="50" hidden="1">#REF!</definedName>
    <definedName name="TRNR_5ee4ae7054c94fa989f518361770960a_61_2" localSheetId="51" hidden="1">#REF!</definedName>
    <definedName name="TRNR_5ee4ae7054c94fa989f518361770960a_61_2" localSheetId="53" hidden="1">#REF!</definedName>
    <definedName name="TRNR_5ee4ae7054c94fa989f518361770960a_61_2" localSheetId="38" hidden="1">#REF!</definedName>
    <definedName name="TRNR_5ee4ae7054c94fa989f518361770960a_61_2" localSheetId="125" hidden="1">#REF!</definedName>
    <definedName name="TRNR_5ee4ae7054c94fa989f518361770960a_61_2" localSheetId="126" hidden="1">#REF!</definedName>
    <definedName name="TRNR_5ee4ae7054c94fa989f518361770960a_61_2" localSheetId="127" hidden="1">#REF!</definedName>
    <definedName name="TRNR_5ee4ae7054c94fa989f518361770960a_61_2" localSheetId="129" hidden="1">#REF!</definedName>
    <definedName name="TRNR_5ee4ae7054c94fa989f518361770960a_61_2" localSheetId="130" hidden="1">#REF!</definedName>
    <definedName name="TRNR_5ee4ae7054c94fa989f518361770960a_61_2" localSheetId="131" hidden="1">#REF!</definedName>
    <definedName name="TRNR_5ee4ae7054c94fa989f518361770960a_61_2" localSheetId="40" hidden="1">#REF!</definedName>
    <definedName name="TRNR_5ee4ae7054c94fa989f518361770960a_61_2" hidden="1">#REF!</definedName>
    <definedName name="TRNR_5ef2dd563fd2431fa01f11b7f4153500_61_2" localSheetId="31" hidden="1">#REF!</definedName>
    <definedName name="TRNR_5ef2dd563fd2431fa01f11b7f4153500_61_2" localSheetId="50" hidden="1">#REF!</definedName>
    <definedName name="TRNR_5ef2dd563fd2431fa01f11b7f4153500_61_2" localSheetId="51" hidden="1">#REF!</definedName>
    <definedName name="TRNR_5ef2dd563fd2431fa01f11b7f4153500_61_2" localSheetId="53" hidden="1">#REF!</definedName>
    <definedName name="TRNR_5ef2dd563fd2431fa01f11b7f4153500_61_2" localSheetId="38" hidden="1">#REF!</definedName>
    <definedName name="TRNR_5ef2dd563fd2431fa01f11b7f4153500_61_2" localSheetId="125" hidden="1">#REF!</definedName>
    <definedName name="TRNR_5ef2dd563fd2431fa01f11b7f4153500_61_2" localSheetId="126" hidden="1">#REF!</definedName>
    <definedName name="TRNR_5ef2dd563fd2431fa01f11b7f4153500_61_2" localSheetId="127" hidden="1">#REF!</definedName>
    <definedName name="TRNR_5ef2dd563fd2431fa01f11b7f4153500_61_2" localSheetId="129" hidden="1">#REF!</definedName>
    <definedName name="TRNR_5ef2dd563fd2431fa01f11b7f4153500_61_2" localSheetId="130" hidden="1">#REF!</definedName>
    <definedName name="TRNR_5ef2dd563fd2431fa01f11b7f4153500_61_2" localSheetId="131" hidden="1">#REF!</definedName>
    <definedName name="TRNR_5ef2dd563fd2431fa01f11b7f4153500_61_2" localSheetId="40" hidden="1">#REF!</definedName>
    <definedName name="TRNR_5ef2dd563fd2431fa01f11b7f4153500_61_2" hidden="1">#REF!</definedName>
    <definedName name="TRNR_5ef4d05c06fc4141af53807f5879f0bd_61_2" localSheetId="31" hidden="1">#REF!</definedName>
    <definedName name="TRNR_5ef4d05c06fc4141af53807f5879f0bd_61_2" localSheetId="50" hidden="1">#REF!</definedName>
    <definedName name="TRNR_5ef4d05c06fc4141af53807f5879f0bd_61_2" localSheetId="51" hidden="1">#REF!</definedName>
    <definedName name="TRNR_5ef4d05c06fc4141af53807f5879f0bd_61_2" localSheetId="53" hidden="1">#REF!</definedName>
    <definedName name="TRNR_5ef4d05c06fc4141af53807f5879f0bd_61_2" localSheetId="38" hidden="1">#REF!</definedName>
    <definedName name="TRNR_5ef4d05c06fc4141af53807f5879f0bd_61_2" localSheetId="125" hidden="1">#REF!</definedName>
    <definedName name="TRNR_5ef4d05c06fc4141af53807f5879f0bd_61_2" localSheetId="126" hidden="1">#REF!</definedName>
    <definedName name="TRNR_5ef4d05c06fc4141af53807f5879f0bd_61_2" localSheetId="127" hidden="1">#REF!</definedName>
    <definedName name="TRNR_5ef4d05c06fc4141af53807f5879f0bd_61_2" localSheetId="129" hidden="1">#REF!</definedName>
    <definedName name="TRNR_5ef4d05c06fc4141af53807f5879f0bd_61_2" localSheetId="130" hidden="1">#REF!</definedName>
    <definedName name="TRNR_5ef4d05c06fc4141af53807f5879f0bd_61_2" localSheetId="131" hidden="1">#REF!</definedName>
    <definedName name="TRNR_5ef4d05c06fc4141af53807f5879f0bd_61_2" localSheetId="40" hidden="1">#REF!</definedName>
    <definedName name="TRNR_5ef4d05c06fc4141af53807f5879f0bd_61_2" hidden="1">#REF!</definedName>
    <definedName name="TRNR_5efaf098a1ce4eb98a331372ad28692f_206_1" localSheetId="124" hidden="1">#REF!</definedName>
    <definedName name="TRNR_5efaf098a1ce4eb98a331372ad28692f_206_1" localSheetId="125" hidden="1">#REF!</definedName>
    <definedName name="TRNR_5efaf098a1ce4eb98a331372ad28692f_206_1" localSheetId="126" hidden="1">#REF!</definedName>
    <definedName name="TRNR_5efaf098a1ce4eb98a331372ad28692f_206_1" localSheetId="127" hidden="1">#REF!</definedName>
    <definedName name="TRNR_5efaf098a1ce4eb98a331372ad28692f_206_1" localSheetId="128" hidden="1">#REF!</definedName>
    <definedName name="TRNR_5efaf098a1ce4eb98a331372ad28692f_206_1" localSheetId="129" hidden="1">#REF!</definedName>
    <definedName name="TRNR_5efaf098a1ce4eb98a331372ad28692f_206_1" localSheetId="130" hidden="1">#REF!</definedName>
    <definedName name="TRNR_5efaf098a1ce4eb98a331372ad28692f_206_1" localSheetId="131" hidden="1">#REF!</definedName>
    <definedName name="TRNR_5efaf098a1ce4eb98a331372ad28692f_206_1" localSheetId="138" hidden="1">#REF!</definedName>
    <definedName name="TRNR_5efaf098a1ce4eb98a331372ad28692f_206_1" hidden="1">#REF!</definedName>
    <definedName name="TRNR_5f015b87426d48c7b018b6b7d36d7944_5873_12" localSheetId="5" hidden="1">#REF!</definedName>
    <definedName name="TRNR_5f015b87426d48c7b018b6b7d36d7944_5873_12" localSheetId="6" hidden="1">#REF!</definedName>
    <definedName name="TRNR_5f015b87426d48c7b018b6b7d36d7944_5873_12" localSheetId="7" hidden="1">#REF!</definedName>
    <definedName name="TRNR_5f015b87426d48c7b018b6b7d36d7944_5873_12" localSheetId="8" hidden="1">#REF!</definedName>
    <definedName name="TRNR_5f015b87426d48c7b018b6b7d36d7944_5873_12" localSheetId="9" hidden="1">#REF!</definedName>
    <definedName name="TRNR_5f015b87426d48c7b018b6b7d36d7944_5873_12" localSheetId="30" hidden="1">#REF!</definedName>
    <definedName name="TRNR_5f015b87426d48c7b018b6b7d36d7944_5873_12" localSheetId="38" hidden="1">#REF!</definedName>
    <definedName name="TRNR_5f015b87426d48c7b018b6b7d36d7944_5873_12" localSheetId="124" hidden="1">#REF!</definedName>
    <definedName name="TRNR_5f015b87426d48c7b018b6b7d36d7944_5873_12" localSheetId="125" hidden="1">#REF!</definedName>
    <definedName name="TRNR_5f015b87426d48c7b018b6b7d36d7944_5873_12" localSheetId="128" hidden="1">#REF!</definedName>
    <definedName name="TRNR_5f015b87426d48c7b018b6b7d36d7944_5873_12" localSheetId="129" hidden="1">#REF!</definedName>
    <definedName name="TRNR_5f015b87426d48c7b018b6b7d36d7944_5873_12" hidden="1">#REF!</definedName>
    <definedName name="TRNR_5f10b5f6d39e4b429efe22708cc219e4_61_2" localSheetId="31" hidden="1">#REF!</definedName>
    <definedName name="TRNR_5f10b5f6d39e4b429efe22708cc219e4_61_2" localSheetId="50" hidden="1">#REF!</definedName>
    <definedName name="TRNR_5f10b5f6d39e4b429efe22708cc219e4_61_2" localSheetId="51" hidden="1">#REF!</definedName>
    <definedName name="TRNR_5f10b5f6d39e4b429efe22708cc219e4_61_2" localSheetId="53" hidden="1">#REF!</definedName>
    <definedName name="TRNR_5f10b5f6d39e4b429efe22708cc219e4_61_2" localSheetId="38" hidden="1">#REF!</definedName>
    <definedName name="TRNR_5f10b5f6d39e4b429efe22708cc219e4_61_2" localSheetId="125" hidden="1">#REF!</definedName>
    <definedName name="TRNR_5f10b5f6d39e4b429efe22708cc219e4_61_2" localSheetId="126" hidden="1">#REF!</definedName>
    <definedName name="TRNR_5f10b5f6d39e4b429efe22708cc219e4_61_2" localSheetId="127" hidden="1">#REF!</definedName>
    <definedName name="TRNR_5f10b5f6d39e4b429efe22708cc219e4_61_2" localSheetId="129" hidden="1">#REF!</definedName>
    <definedName name="TRNR_5f10b5f6d39e4b429efe22708cc219e4_61_2" localSheetId="130" hidden="1">#REF!</definedName>
    <definedName name="TRNR_5f10b5f6d39e4b429efe22708cc219e4_61_2" localSheetId="131" hidden="1">#REF!</definedName>
    <definedName name="TRNR_5f10b5f6d39e4b429efe22708cc219e4_61_2" localSheetId="138" hidden="1">#REF!</definedName>
    <definedName name="TRNR_5f10b5f6d39e4b429efe22708cc219e4_61_2" localSheetId="40" hidden="1">#REF!</definedName>
    <definedName name="TRNR_5f10b5f6d39e4b429efe22708cc219e4_61_2" hidden="1">#REF!</definedName>
    <definedName name="TRNR_5f288a71b985497c96512ea41178376a_2030_6" localSheetId="31" hidden="1">#REF!</definedName>
    <definedName name="TRNR_5f288a71b985497c96512ea41178376a_2030_6" localSheetId="50" hidden="1">#REF!</definedName>
    <definedName name="TRNR_5f288a71b985497c96512ea41178376a_2030_6" localSheetId="51" hidden="1">#REF!</definedName>
    <definedName name="TRNR_5f288a71b985497c96512ea41178376a_2030_6" localSheetId="53" hidden="1">#REF!</definedName>
    <definedName name="TRNR_5f288a71b985497c96512ea41178376a_2030_6" localSheetId="38" hidden="1">#REF!</definedName>
    <definedName name="TRNR_5f288a71b985497c96512ea41178376a_2030_6" localSheetId="125" hidden="1">#REF!</definedName>
    <definedName name="TRNR_5f288a71b985497c96512ea41178376a_2030_6" localSheetId="126" hidden="1">#REF!</definedName>
    <definedName name="TRNR_5f288a71b985497c96512ea41178376a_2030_6" localSheetId="127" hidden="1">#REF!</definedName>
    <definedName name="TRNR_5f288a71b985497c96512ea41178376a_2030_6" localSheetId="129" hidden="1">#REF!</definedName>
    <definedName name="TRNR_5f288a71b985497c96512ea41178376a_2030_6" localSheetId="130" hidden="1">#REF!</definedName>
    <definedName name="TRNR_5f288a71b985497c96512ea41178376a_2030_6" localSheetId="131" hidden="1">#REF!</definedName>
    <definedName name="TRNR_5f288a71b985497c96512ea41178376a_2030_6" localSheetId="40" hidden="1">#REF!</definedName>
    <definedName name="TRNR_5f288a71b985497c96512ea41178376a_2030_6" hidden="1">#REF!</definedName>
    <definedName name="TRNR_5f2aedb297734fff85dc43e63c2a4bc4_61_2" localSheetId="31" hidden="1">#REF!</definedName>
    <definedName name="TRNR_5f2aedb297734fff85dc43e63c2a4bc4_61_2" localSheetId="50" hidden="1">#REF!</definedName>
    <definedName name="TRNR_5f2aedb297734fff85dc43e63c2a4bc4_61_2" localSheetId="51" hidden="1">#REF!</definedName>
    <definedName name="TRNR_5f2aedb297734fff85dc43e63c2a4bc4_61_2" localSheetId="53" hidden="1">#REF!</definedName>
    <definedName name="TRNR_5f2aedb297734fff85dc43e63c2a4bc4_61_2" localSheetId="38" hidden="1">#REF!</definedName>
    <definedName name="TRNR_5f2aedb297734fff85dc43e63c2a4bc4_61_2" localSheetId="125" hidden="1">#REF!</definedName>
    <definedName name="TRNR_5f2aedb297734fff85dc43e63c2a4bc4_61_2" localSheetId="126" hidden="1">#REF!</definedName>
    <definedName name="TRNR_5f2aedb297734fff85dc43e63c2a4bc4_61_2" localSheetId="127" hidden="1">#REF!</definedName>
    <definedName name="TRNR_5f2aedb297734fff85dc43e63c2a4bc4_61_2" localSheetId="129" hidden="1">#REF!</definedName>
    <definedName name="TRNR_5f2aedb297734fff85dc43e63c2a4bc4_61_2" localSheetId="130" hidden="1">#REF!</definedName>
    <definedName name="TRNR_5f2aedb297734fff85dc43e63c2a4bc4_61_2" localSheetId="131" hidden="1">#REF!</definedName>
    <definedName name="TRNR_5f2aedb297734fff85dc43e63c2a4bc4_61_2" localSheetId="40" hidden="1">#REF!</definedName>
    <definedName name="TRNR_5f2aedb297734fff85dc43e63c2a4bc4_61_2" hidden="1">#REF!</definedName>
    <definedName name="TRNR_5f2d304f43e14cd38d6a498bec7810f7_2100_6" localSheetId="31" hidden="1">#REF!</definedName>
    <definedName name="TRNR_5f2d304f43e14cd38d6a498bec7810f7_2100_6" localSheetId="50" hidden="1">#REF!</definedName>
    <definedName name="TRNR_5f2d304f43e14cd38d6a498bec7810f7_2100_6" localSheetId="51" hidden="1">#REF!</definedName>
    <definedName name="TRNR_5f2d304f43e14cd38d6a498bec7810f7_2100_6" localSheetId="53" hidden="1">#REF!</definedName>
    <definedName name="TRNR_5f2d304f43e14cd38d6a498bec7810f7_2100_6" localSheetId="38" hidden="1">#REF!</definedName>
    <definedName name="TRNR_5f2d304f43e14cd38d6a498bec7810f7_2100_6" localSheetId="125" hidden="1">#REF!</definedName>
    <definedName name="TRNR_5f2d304f43e14cd38d6a498bec7810f7_2100_6" localSheetId="126" hidden="1">#REF!</definedName>
    <definedName name="TRNR_5f2d304f43e14cd38d6a498bec7810f7_2100_6" localSheetId="127" hidden="1">#REF!</definedName>
    <definedName name="TRNR_5f2d304f43e14cd38d6a498bec7810f7_2100_6" localSheetId="129" hidden="1">#REF!</definedName>
    <definedName name="TRNR_5f2d304f43e14cd38d6a498bec7810f7_2100_6" localSheetId="130" hidden="1">#REF!</definedName>
    <definedName name="TRNR_5f2d304f43e14cd38d6a498bec7810f7_2100_6" localSheetId="131" hidden="1">#REF!</definedName>
    <definedName name="TRNR_5f2d304f43e14cd38d6a498bec7810f7_2100_6" localSheetId="40" hidden="1">#REF!</definedName>
    <definedName name="TRNR_5f2d304f43e14cd38d6a498bec7810f7_2100_6" hidden="1">#REF!</definedName>
    <definedName name="TRNR_5f3c1f8f40f1498db948fe0c1f427147_61_2" localSheetId="31" hidden="1">#REF!</definedName>
    <definedName name="TRNR_5f3c1f8f40f1498db948fe0c1f427147_61_2" localSheetId="50" hidden="1">#REF!</definedName>
    <definedName name="TRNR_5f3c1f8f40f1498db948fe0c1f427147_61_2" localSheetId="51" hidden="1">#REF!</definedName>
    <definedName name="TRNR_5f3c1f8f40f1498db948fe0c1f427147_61_2" localSheetId="53" hidden="1">#REF!</definedName>
    <definedName name="TRNR_5f3c1f8f40f1498db948fe0c1f427147_61_2" localSheetId="38" hidden="1">#REF!</definedName>
    <definedName name="TRNR_5f3c1f8f40f1498db948fe0c1f427147_61_2" localSheetId="125" hidden="1">#REF!</definedName>
    <definedName name="TRNR_5f3c1f8f40f1498db948fe0c1f427147_61_2" localSheetId="126" hidden="1">#REF!</definedName>
    <definedName name="TRNR_5f3c1f8f40f1498db948fe0c1f427147_61_2" localSheetId="127" hidden="1">#REF!</definedName>
    <definedName name="TRNR_5f3c1f8f40f1498db948fe0c1f427147_61_2" localSheetId="129" hidden="1">#REF!</definedName>
    <definedName name="TRNR_5f3c1f8f40f1498db948fe0c1f427147_61_2" localSheetId="130" hidden="1">#REF!</definedName>
    <definedName name="TRNR_5f3c1f8f40f1498db948fe0c1f427147_61_2" localSheetId="131" hidden="1">#REF!</definedName>
    <definedName name="TRNR_5f3c1f8f40f1498db948fe0c1f427147_61_2" localSheetId="40" hidden="1">#REF!</definedName>
    <definedName name="TRNR_5f3c1f8f40f1498db948fe0c1f427147_61_2" hidden="1">#REF!</definedName>
    <definedName name="TRNR_5f5181e5a9cf426da463646360270a30_61_2" localSheetId="31" hidden="1">#REF!</definedName>
    <definedName name="TRNR_5f5181e5a9cf426da463646360270a30_61_2" localSheetId="50" hidden="1">#REF!</definedName>
    <definedName name="TRNR_5f5181e5a9cf426da463646360270a30_61_2" localSheetId="51" hidden="1">#REF!</definedName>
    <definedName name="TRNR_5f5181e5a9cf426da463646360270a30_61_2" localSheetId="53" hidden="1">#REF!</definedName>
    <definedName name="TRNR_5f5181e5a9cf426da463646360270a30_61_2" localSheetId="38" hidden="1">#REF!</definedName>
    <definedName name="TRNR_5f5181e5a9cf426da463646360270a30_61_2" localSheetId="125" hidden="1">#REF!</definedName>
    <definedName name="TRNR_5f5181e5a9cf426da463646360270a30_61_2" localSheetId="126" hidden="1">#REF!</definedName>
    <definedName name="TRNR_5f5181e5a9cf426da463646360270a30_61_2" localSheetId="127" hidden="1">#REF!</definedName>
    <definedName name="TRNR_5f5181e5a9cf426da463646360270a30_61_2" localSheetId="129" hidden="1">#REF!</definedName>
    <definedName name="TRNR_5f5181e5a9cf426da463646360270a30_61_2" localSheetId="130" hidden="1">#REF!</definedName>
    <definedName name="TRNR_5f5181e5a9cf426da463646360270a30_61_2" localSheetId="131" hidden="1">#REF!</definedName>
    <definedName name="TRNR_5f5181e5a9cf426da463646360270a30_61_2" localSheetId="40" hidden="1">#REF!</definedName>
    <definedName name="TRNR_5f5181e5a9cf426da463646360270a30_61_2" hidden="1">#REF!</definedName>
    <definedName name="TRNR_5f540d9f19f8492098143de79d1186a8_61_2" localSheetId="31" hidden="1">#REF!</definedName>
    <definedName name="TRNR_5f540d9f19f8492098143de79d1186a8_61_2" localSheetId="50" hidden="1">#REF!</definedName>
    <definedName name="TRNR_5f540d9f19f8492098143de79d1186a8_61_2" localSheetId="51" hidden="1">#REF!</definedName>
    <definedName name="TRNR_5f540d9f19f8492098143de79d1186a8_61_2" localSheetId="53" hidden="1">#REF!</definedName>
    <definedName name="TRNR_5f540d9f19f8492098143de79d1186a8_61_2" localSheetId="38" hidden="1">#REF!</definedName>
    <definedName name="TRNR_5f540d9f19f8492098143de79d1186a8_61_2" localSheetId="125" hidden="1">#REF!</definedName>
    <definedName name="TRNR_5f540d9f19f8492098143de79d1186a8_61_2" localSheetId="126" hidden="1">#REF!</definedName>
    <definedName name="TRNR_5f540d9f19f8492098143de79d1186a8_61_2" localSheetId="127" hidden="1">#REF!</definedName>
    <definedName name="TRNR_5f540d9f19f8492098143de79d1186a8_61_2" localSheetId="129" hidden="1">#REF!</definedName>
    <definedName name="TRNR_5f540d9f19f8492098143de79d1186a8_61_2" localSheetId="130" hidden="1">#REF!</definedName>
    <definedName name="TRNR_5f540d9f19f8492098143de79d1186a8_61_2" localSheetId="131" hidden="1">#REF!</definedName>
    <definedName name="TRNR_5f540d9f19f8492098143de79d1186a8_61_2" localSheetId="40" hidden="1">#REF!</definedName>
    <definedName name="TRNR_5f540d9f19f8492098143de79d1186a8_61_2" hidden="1">#REF!</definedName>
    <definedName name="TRNR_5f65d82733fb4d929d7ea516b14bb57d_61_2" localSheetId="31" hidden="1">#REF!</definedName>
    <definedName name="TRNR_5f65d82733fb4d929d7ea516b14bb57d_61_2" localSheetId="50" hidden="1">#REF!</definedName>
    <definedName name="TRNR_5f65d82733fb4d929d7ea516b14bb57d_61_2" localSheetId="51" hidden="1">#REF!</definedName>
    <definedName name="TRNR_5f65d82733fb4d929d7ea516b14bb57d_61_2" localSheetId="53" hidden="1">#REF!</definedName>
    <definedName name="TRNR_5f65d82733fb4d929d7ea516b14bb57d_61_2" localSheetId="38" hidden="1">#REF!</definedName>
    <definedName name="TRNR_5f65d82733fb4d929d7ea516b14bb57d_61_2" localSheetId="125" hidden="1">#REF!</definedName>
    <definedName name="TRNR_5f65d82733fb4d929d7ea516b14bb57d_61_2" localSheetId="126" hidden="1">#REF!</definedName>
    <definedName name="TRNR_5f65d82733fb4d929d7ea516b14bb57d_61_2" localSheetId="127" hidden="1">#REF!</definedName>
    <definedName name="TRNR_5f65d82733fb4d929d7ea516b14bb57d_61_2" localSheetId="129" hidden="1">#REF!</definedName>
    <definedName name="TRNR_5f65d82733fb4d929d7ea516b14bb57d_61_2" localSheetId="130" hidden="1">#REF!</definedName>
    <definedName name="TRNR_5f65d82733fb4d929d7ea516b14bb57d_61_2" localSheetId="131" hidden="1">#REF!</definedName>
    <definedName name="TRNR_5f65d82733fb4d929d7ea516b14bb57d_61_2" localSheetId="40" hidden="1">#REF!</definedName>
    <definedName name="TRNR_5f65d82733fb4d929d7ea516b14bb57d_61_2" hidden="1">#REF!</definedName>
    <definedName name="TRNR_5f7e9a97fa6d4035ae0934b3134252fd_61_2" localSheetId="31" hidden="1">#REF!</definedName>
    <definedName name="TRNR_5f7e9a97fa6d4035ae0934b3134252fd_61_2" localSheetId="50" hidden="1">#REF!</definedName>
    <definedName name="TRNR_5f7e9a97fa6d4035ae0934b3134252fd_61_2" localSheetId="51" hidden="1">#REF!</definedName>
    <definedName name="TRNR_5f7e9a97fa6d4035ae0934b3134252fd_61_2" localSheetId="53" hidden="1">#REF!</definedName>
    <definedName name="TRNR_5f7e9a97fa6d4035ae0934b3134252fd_61_2" localSheetId="38" hidden="1">#REF!</definedName>
    <definedName name="TRNR_5f7e9a97fa6d4035ae0934b3134252fd_61_2" localSheetId="125" hidden="1">#REF!</definedName>
    <definedName name="TRNR_5f7e9a97fa6d4035ae0934b3134252fd_61_2" localSheetId="126" hidden="1">#REF!</definedName>
    <definedName name="TRNR_5f7e9a97fa6d4035ae0934b3134252fd_61_2" localSheetId="127" hidden="1">#REF!</definedName>
    <definedName name="TRNR_5f7e9a97fa6d4035ae0934b3134252fd_61_2" localSheetId="129" hidden="1">#REF!</definedName>
    <definedName name="TRNR_5f7e9a97fa6d4035ae0934b3134252fd_61_2" localSheetId="130" hidden="1">#REF!</definedName>
    <definedName name="TRNR_5f7e9a97fa6d4035ae0934b3134252fd_61_2" localSheetId="131" hidden="1">#REF!</definedName>
    <definedName name="TRNR_5f7e9a97fa6d4035ae0934b3134252fd_61_2" localSheetId="40" hidden="1">#REF!</definedName>
    <definedName name="TRNR_5f7e9a97fa6d4035ae0934b3134252fd_61_2" hidden="1">#REF!</definedName>
    <definedName name="TRNR_5f8fb6bcd4eb45779e84da4b9b9a8007_61_2" localSheetId="31" hidden="1">#REF!</definedName>
    <definedName name="TRNR_5f8fb6bcd4eb45779e84da4b9b9a8007_61_2" localSheetId="50" hidden="1">#REF!</definedName>
    <definedName name="TRNR_5f8fb6bcd4eb45779e84da4b9b9a8007_61_2" localSheetId="51" hidden="1">#REF!</definedName>
    <definedName name="TRNR_5f8fb6bcd4eb45779e84da4b9b9a8007_61_2" localSheetId="53" hidden="1">#REF!</definedName>
    <definedName name="TRNR_5f8fb6bcd4eb45779e84da4b9b9a8007_61_2" localSheetId="38" hidden="1">#REF!</definedName>
    <definedName name="TRNR_5f8fb6bcd4eb45779e84da4b9b9a8007_61_2" localSheetId="125" hidden="1">#REF!</definedName>
    <definedName name="TRNR_5f8fb6bcd4eb45779e84da4b9b9a8007_61_2" localSheetId="126" hidden="1">#REF!</definedName>
    <definedName name="TRNR_5f8fb6bcd4eb45779e84da4b9b9a8007_61_2" localSheetId="127" hidden="1">#REF!</definedName>
    <definedName name="TRNR_5f8fb6bcd4eb45779e84da4b9b9a8007_61_2" localSheetId="129" hidden="1">#REF!</definedName>
    <definedName name="TRNR_5f8fb6bcd4eb45779e84da4b9b9a8007_61_2" localSheetId="130" hidden="1">#REF!</definedName>
    <definedName name="TRNR_5f8fb6bcd4eb45779e84da4b9b9a8007_61_2" localSheetId="131" hidden="1">#REF!</definedName>
    <definedName name="TRNR_5f8fb6bcd4eb45779e84da4b9b9a8007_61_2" localSheetId="40" hidden="1">#REF!</definedName>
    <definedName name="TRNR_5f8fb6bcd4eb45779e84da4b9b9a8007_61_2" hidden="1">#REF!</definedName>
    <definedName name="TRNR_5f901b4a3c214404896c721549585b09_61_2" localSheetId="31" hidden="1">#REF!</definedName>
    <definedName name="TRNR_5f901b4a3c214404896c721549585b09_61_2" localSheetId="33" hidden="1">#REF!</definedName>
    <definedName name="TRNR_5f901b4a3c214404896c721549585b09_61_2" localSheetId="34" hidden="1">#REF!</definedName>
    <definedName name="TRNR_5f901b4a3c214404896c721549585b09_61_2" localSheetId="38" hidden="1">#REF!</definedName>
    <definedName name="TRNR_5f901b4a3c214404896c721549585b09_61_2" localSheetId="125" hidden="1">#REF!</definedName>
    <definedName name="TRNR_5f901b4a3c214404896c721549585b09_61_2" localSheetId="126" hidden="1">#REF!</definedName>
    <definedName name="TRNR_5f901b4a3c214404896c721549585b09_61_2" localSheetId="127" hidden="1">#REF!</definedName>
    <definedName name="TRNR_5f901b4a3c214404896c721549585b09_61_2" localSheetId="128" hidden="1">#REF!</definedName>
    <definedName name="TRNR_5f901b4a3c214404896c721549585b09_61_2" localSheetId="129" hidden="1">#REF!</definedName>
    <definedName name="TRNR_5f901b4a3c214404896c721549585b09_61_2" localSheetId="130" hidden="1">#REF!</definedName>
    <definedName name="TRNR_5f901b4a3c214404896c721549585b09_61_2" localSheetId="131" hidden="1">#REF!</definedName>
    <definedName name="TRNR_5f901b4a3c214404896c721549585b09_61_2" localSheetId="40" hidden="1">#REF!</definedName>
    <definedName name="TRNR_5f901b4a3c214404896c721549585b09_61_2" hidden="1">#REF!</definedName>
    <definedName name="TRNR_5f914395e9014e0eb2ef4cc4da0fbe35_525_10" hidden="1">#REF!</definedName>
    <definedName name="TRNR_5f9897ad5451430aab13e3d9791b6617_5854_6" localSheetId="38" hidden="1">#REF!</definedName>
    <definedName name="TRNR_5f9897ad5451430aab13e3d9791b6617_5854_6" localSheetId="124" hidden="1">#REF!</definedName>
    <definedName name="TRNR_5f9897ad5451430aab13e3d9791b6617_5854_6" localSheetId="125" hidden="1">#REF!</definedName>
    <definedName name="TRNR_5f9897ad5451430aab13e3d9791b6617_5854_6" localSheetId="128" hidden="1">#REF!</definedName>
    <definedName name="TRNR_5f9897ad5451430aab13e3d9791b6617_5854_6" localSheetId="129" hidden="1">#REF!</definedName>
    <definedName name="TRNR_5f9897ad5451430aab13e3d9791b6617_5854_6" hidden="1">#REF!</definedName>
    <definedName name="TRNR_5fa43cc2874843e98d9334ed8c0932b8_50_3" localSheetId="30" hidden="1">#REF!</definedName>
    <definedName name="TRNR_5fa43cc2874843e98d9334ed8c0932b8_50_3" localSheetId="31" hidden="1">#REF!</definedName>
    <definedName name="TRNR_5fa43cc2874843e98d9334ed8c0932b8_50_3" localSheetId="38" hidden="1">#REF!</definedName>
    <definedName name="TRNR_5fa43cc2874843e98d9334ed8c0932b8_50_3" localSheetId="124" hidden="1">#REF!</definedName>
    <definedName name="TRNR_5fa43cc2874843e98d9334ed8c0932b8_50_3" localSheetId="125" hidden="1">#REF!</definedName>
    <definedName name="TRNR_5fa43cc2874843e98d9334ed8c0932b8_50_3" localSheetId="126" hidden="1">#REF!</definedName>
    <definedName name="TRNR_5fa43cc2874843e98d9334ed8c0932b8_50_3" localSheetId="127" hidden="1">#REF!</definedName>
    <definedName name="TRNR_5fa43cc2874843e98d9334ed8c0932b8_50_3" localSheetId="128" hidden="1">#REF!</definedName>
    <definedName name="TRNR_5fa43cc2874843e98d9334ed8c0932b8_50_3" localSheetId="129" hidden="1">#REF!</definedName>
    <definedName name="TRNR_5fa43cc2874843e98d9334ed8c0932b8_50_3" localSheetId="130" hidden="1">#REF!</definedName>
    <definedName name="TRNR_5fa43cc2874843e98d9334ed8c0932b8_50_3" localSheetId="131" hidden="1">#REF!</definedName>
    <definedName name="TRNR_5fa43cc2874843e98d9334ed8c0932b8_50_3" localSheetId="40" hidden="1">#REF!</definedName>
    <definedName name="TRNR_5fa43cc2874843e98d9334ed8c0932b8_50_3" hidden="1">#REF!</definedName>
    <definedName name="TRNR_5fb8b8a674254a88b32e8c0d39d16fd8_61_2" localSheetId="31" hidden="1">#REF!</definedName>
    <definedName name="TRNR_5fb8b8a674254a88b32e8c0d39d16fd8_61_2" localSheetId="50" hidden="1">#REF!</definedName>
    <definedName name="TRNR_5fb8b8a674254a88b32e8c0d39d16fd8_61_2" localSheetId="51" hidden="1">#REF!</definedName>
    <definedName name="TRNR_5fb8b8a674254a88b32e8c0d39d16fd8_61_2" localSheetId="53" hidden="1">#REF!</definedName>
    <definedName name="TRNR_5fb8b8a674254a88b32e8c0d39d16fd8_61_2" localSheetId="38" hidden="1">#REF!</definedName>
    <definedName name="TRNR_5fb8b8a674254a88b32e8c0d39d16fd8_61_2" localSheetId="125" hidden="1">#REF!</definedName>
    <definedName name="TRNR_5fb8b8a674254a88b32e8c0d39d16fd8_61_2" localSheetId="126" hidden="1">#REF!</definedName>
    <definedName name="TRNR_5fb8b8a674254a88b32e8c0d39d16fd8_61_2" localSheetId="127" hidden="1">#REF!</definedName>
    <definedName name="TRNR_5fb8b8a674254a88b32e8c0d39d16fd8_61_2" localSheetId="129" hidden="1">#REF!</definedName>
    <definedName name="TRNR_5fb8b8a674254a88b32e8c0d39d16fd8_61_2" localSheetId="130" hidden="1">#REF!</definedName>
    <definedName name="TRNR_5fb8b8a674254a88b32e8c0d39d16fd8_61_2" localSheetId="131" hidden="1">#REF!</definedName>
    <definedName name="TRNR_5fb8b8a674254a88b32e8c0d39d16fd8_61_2" localSheetId="40" hidden="1">#REF!</definedName>
    <definedName name="TRNR_5fb8b8a674254a88b32e8c0d39d16fd8_61_2" hidden="1">#REF!</definedName>
    <definedName name="TRNR_5fc091ca085343c5ade42df507f49367_9_6" localSheetId="38" hidden="1">#REF!</definedName>
    <definedName name="TRNR_5fc091ca085343c5ade42df507f49367_9_6" localSheetId="125" hidden="1">#REF!</definedName>
    <definedName name="TRNR_5fc091ca085343c5ade42df507f49367_9_6" localSheetId="126" hidden="1">#REF!</definedName>
    <definedName name="TRNR_5fc091ca085343c5ade42df507f49367_9_6" localSheetId="127" hidden="1">#REF!</definedName>
    <definedName name="TRNR_5fc091ca085343c5ade42df507f49367_9_6" localSheetId="128" hidden="1">#REF!</definedName>
    <definedName name="TRNR_5fc091ca085343c5ade42df507f49367_9_6" localSheetId="129" hidden="1">#REF!</definedName>
    <definedName name="TRNR_5fc091ca085343c5ade42df507f49367_9_6" localSheetId="130" hidden="1">#REF!</definedName>
    <definedName name="TRNR_5fc091ca085343c5ade42df507f49367_9_6" localSheetId="131" hidden="1">#REF!</definedName>
    <definedName name="TRNR_5fc091ca085343c5ade42df507f49367_9_6" hidden="1">#REF!</definedName>
    <definedName name="TRNR_5fcf4d531e264be7bb599ff42eff8b9b_61_2" localSheetId="31" hidden="1">#REF!</definedName>
    <definedName name="TRNR_5fcf4d531e264be7bb599ff42eff8b9b_61_2" localSheetId="50" hidden="1">#REF!</definedName>
    <definedName name="TRNR_5fcf4d531e264be7bb599ff42eff8b9b_61_2" localSheetId="51" hidden="1">#REF!</definedName>
    <definedName name="TRNR_5fcf4d531e264be7bb599ff42eff8b9b_61_2" localSheetId="53" hidden="1">#REF!</definedName>
    <definedName name="TRNR_5fcf4d531e264be7bb599ff42eff8b9b_61_2" localSheetId="38" hidden="1">#REF!</definedName>
    <definedName name="TRNR_5fcf4d531e264be7bb599ff42eff8b9b_61_2" localSheetId="125" hidden="1">#REF!</definedName>
    <definedName name="TRNR_5fcf4d531e264be7bb599ff42eff8b9b_61_2" localSheetId="126" hidden="1">#REF!</definedName>
    <definedName name="TRNR_5fcf4d531e264be7bb599ff42eff8b9b_61_2" localSheetId="127" hidden="1">#REF!</definedName>
    <definedName name="TRNR_5fcf4d531e264be7bb599ff42eff8b9b_61_2" localSheetId="129" hidden="1">#REF!</definedName>
    <definedName name="TRNR_5fcf4d531e264be7bb599ff42eff8b9b_61_2" localSheetId="130" hidden="1">#REF!</definedName>
    <definedName name="TRNR_5fcf4d531e264be7bb599ff42eff8b9b_61_2" localSheetId="131" hidden="1">#REF!</definedName>
    <definedName name="TRNR_5fcf4d531e264be7bb599ff42eff8b9b_61_2" localSheetId="40" hidden="1">#REF!</definedName>
    <definedName name="TRNR_5fcf4d531e264be7bb599ff42eff8b9b_61_2" hidden="1">#REF!</definedName>
    <definedName name="TRNR_5fe358b17b22456f95670d692544a2af_30_1" localSheetId="30" hidden="1">#REF!</definedName>
    <definedName name="TRNR_5fe358b17b22456f95670d692544a2af_30_1" localSheetId="31" hidden="1">#REF!</definedName>
    <definedName name="TRNR_5fe358b17b22456f95670d692544a2af_30_1" localSheetId="49" hidden="1">#REF!</definedName>
    <definedName name="TRNR_5fe358b17b22456f95670d692544a2af_30_1" localSheetId="50" hidden="1">#REF!</definedName>
    <definedName name="TRNR_5fe358b17b22456f95670d692544a2af_30_1" localSheetId="51" hidden="1">#REF!</definedName>
    <definedName name="TRNR_5fe358b17b22456f95670d692544a2af_30_1" localSheetId="53" hidden="1">#REF!</definedName>
    <definedName name="TRNR_5fe358b17b22456f95670d692544a2af_30_1" localSheetId="54" hidden="1">#REF!</definedName>
    <definedName name="TRNR_5fe358b17b22456f95670d692544a2af_30_1" localSheetId="33" hidden="1">#REF!</definedName>
    <definedName name="TRNR_5fe358b17b22456f95670d692544a2af_30_1" localSheetId="34" hidden="1">#REF!</definedName>
    <definedName name="TRNR_5fe358b17b22456f95670d692544a2af_30_1" localSheetId="38" hidden="1">#REF!</definedName>
    <definedName name="TRNR_5fe358b17b22456f95670d692544a2af_30_1" localSheetId="124" hidden="1">#REF!</definedName>
    <definedName name="TRNR_5fe358b17b22456f95670d692544a2af_30_1" localSheetId="125" hidden="1">#REF!</definedName>
    <definedName name="TRNR_5fe358b17b22456f95670d692544a2af_30_1" localSheetId="126" hidden="1">#REF!</definedName>
    <definedName name="TRNR_5fe358b17b22456f95670d692544a2af_30_1" localSheetId="127" hidden="1">#REF!</definedName>
    <definedName name="TRNR_5fe358b17b22456f95670d692544a2af_30_1" localSheetId="128" hidden="1">#REF!</definedName>
    <definedName name="TRNR_5fe358b17b22456f95670d692544a2af_30_1" localSheetId="129" hidden="1">#REF!</definedName>
    <definedName name="TRNR_5fe358b17b22456f95670d692544a2af_30_1" localSheetId="130" hidden="1">#REF!</definedName>
    <definedName name="TRNR_5fe358b17b22456f95670d692544a2af_30_1" localSheetId="131" hidden="1">#REF!</definedName>
    <definedName name="TRNR_5fe358b17b22456f95670d692544a2af_30_1" localSheetId="40" hidden="1">#REF!</definedName>
    <definedName name="TRNR_5fe358b17b22456f95670d692544a2af_30_1" hidden="1">#REF!</definedName>
    <definedName name="TRNR_601af896be9c4e0f976f0d3834592b34_523_1" localSheetId="5" hidden="1">#REF!</definedName>
    <definedName name="TRNR_601af896be9c4e0f976f0d3834592b34_523_1" localSheetId="6" hidden="1">#REF!</definedName>
    <definedName name="TRNR_601af896be9c4e0f976f0d3834592b34_523_1" localSheetId="7" hidden="1">#REF!</definedName>
    <definedName name="TRNR_601af896be9c4e0f976f0d3834592b34_523_1" localSheetId="8" hidden="1">#REF!</definedName>
    <definedName name="TRNR_601af896be9c4e0f976f0d3834592b34_523_1" localSheetId="9" hidden="1">#REF!</definedName>
    <definedName name="TRNR_601af896be9c4e0f976f0d3834592b34_523_1" localSheetId="50" hidden="1">#REF!</definedName>
    <definedName name="TRNR_601af896be9c4e0f976f0d3834592b34_523_1" localSheetId="51" hidden="1">#REF!</definedName>
    <definedName name="TRNR_601af896be9c4e0f976f0d3834592b34_523_1" localSheetId="53" hidden="1">#REF!</definedName>
    <definedName name="TRNR_601af896be9c4e0f976f0d3834592b34_523_1" localSheetId="33" hidden="1">#REF!</definedName>
    <definedName name="TRNR_601af896be9c4e0f976f0d3834592b34_523_1" localSheetId="34" hidden="1">#REF!</definedName>
    <definedName name="TRNR_601af896be9c4e0f976f0d3834592b34_523_1" localSheetId="124" hidden="1">#REF!</definedName>
    <definedName name="TRNR_601af896be9c4e0f976f0d3834592b34_523_1" localSheetId="125" hidden="1">#REF!</definedName>
    <definedName name="TRNR_601af896be9c4e0f976f0d3834592b34_523_1" hidden="1">#REF!</definedName>
    <definedName name="TRNR_60293b47d7834843a4cfddd1e0abcd85_61_2" localSheetId="31" hidden="1">#REF!</definedName>
    <definedName name="TRNR_60293b47d7834843a4cfddd1e0abcd85_61_2" localSheetId="50" hidden="1">#REF!</definedName>
    <definedName name="TRNR_60293b47d7834843a4cfddd1e0abcd85_61_2" localSheetId="51" hidden="1">#REF!</definedName>
    <definedName name="TRNR_60293b47d7834843a4cfddd1e0abcd85_61_2" localSheetId="53" hidden="1">#REF!</definedName>
    <definedName name="TRNR_60293b47d7834843a4cfddd1e0abcd85_61_2" localSheetId="38" hidden="1">#REF!</definedName>
    <definedName name="TRNR_60293b47d7834843a4cfddd1e0abcd85_61_2" localSheetId="125" hidden="1">#REF!</definedName>
    <definedName name="TRNR_60293b47d7834843a4cfddd1e0abcd85_61_2" localSheetId="126" hidden="1">#REF!</definedName>
    <definedName name="TRNR_60293b47d7834843a4cfddd1e0abcd85_61_2" localSheetId="127" hidden="1">#REF!</definedName>
    <definedName name="TRNR_60293b47d7834843a4cfddd1e0abcd85_61_2" localSheetId="129" hidden="1">#REF!</definedName>
    <definedName name="TRNR_60293b47d7834843a4cfddd1e0abcd85_61_2" localSheetId="130" hidden="1">#REF!</definedName>
    <definedName name="TRNR_60293b47d7834843a4cfddd1e0abcd85_61_2" localSheetId="131" hidden="1">#REF!</definedName>
    <definedName name="TRNR_60293b47d7834843a4cfddd1e0abcd85_61_2" localSheetId="138" hidden="1">#REF!</definedName>
    <definedName name="TRNR_60293b47d7834843a4cfddd1e0abcd85_61_2" localSheetId="40" hidden="1">#REF!</definedName>
    <definedName name="TRNR_60293b47d7834843a4cfddd1e0abcd85_61_2" hidden="1">#REF!</definedName>
    <definedName name="TRNR_604a4b4da71045b1b497791ee98a6c2a_525_10" hidden="1">#REF!</definedName>
    <definedName name="TRNR_607a54305ff341baa0132046f9609a2d_6268_2" hidden="1">#REF!</definedName>
    <definedName name="TRNR_60813ee49aaf472bb5daf3e15fed26c6_92_8" localSheetId="38" hidden="1">#REF!</definedName>
    <definedName name="TRNR_60813ee49aaf472bb5daf3e15fed26c6_92_8" localSheetId="125" hidden="1">#REF!</definedName>
    <definedName name="TRNR_60813ee49aaf472bb5daf3e15fed26c6_92_8" localSheetId="126" hidden="1">#REF!</definedName>
    <definedName name="TRNR_60813ee49aaf472bb5daf3e15fed26c6_92_8" localSheetId="127" hidden="1">#REF!</definedName>
    <definedName name="TRNR_60813ee49aaf472bb5daf3e15fed26c6_92_8" localSheetId="128" hidden="1">#REF!</definedName>
    <definedName name="TRNR_60813ee49aaf472bb5daf3e15fed26c6_92_8" localSheetId="129" hidden="1">#REF!</definedName>
    <definedName name="TRNR_60813ee49aaf472bb5daf3e15fed26c6_92_8" localSheetId="130" hidden="1">#REF!</definedName>
    <definedName name="TRNR_60813ee49aaf472bb5daf3e15fed26c6_92_8" localSheetId="131" hidden="1">#REF!</definedName>
    <definedName name="TRNR_60813ee49aaf472bb5daf3e15fed26c6_92_8" hidden="1">#REF!</definedName>
    <definedName name="TRNR_6097f853067a413d90f8666fc4d86c6f_5799_4" localSheetId="124" hidden="1">#REF!</definedName>
    <definedName name="TRNR_6097f853067a413d90f8666fc4d86c6f_5799_4" localSheetId="125" hidden="1">#REF!</definedName>
    <definedName name="TRNR_6097f853067a413d90f8666fc4d86c6f_5799_4" localSheetId="126" hidden="1">#REF!</definedName>
    <definedName name="TRNR_6097f853067a413d90f8666fc4d86c6f_5799_4" localSheetId="127" hidden="1">#REF!</definedName>
    <definedName name="TRNR_6097f853067a413d90f8666fc4d86c6f_5799_4" localSheetId="129" hidden="1">#REF!</definedName>
    <definedName name="TRNR_6097f853067a413d90f8666fc4d86c6f_5799_4" localSheetId="130" hidden="1">#REF!</definedName>
    <definedName name="TRNR_6097f853067a413d90f8666fc4d86c6f_5799_4" localSheetId="131" hidden="1">#REF!</definedName>
    <definedName name="TRNR_6097f853067a413d90f8666fc4d86c6f_5799_4" localSheetId="138" hidden="1">#REF!</definedName>
    <definedName name="TRNR_6097f853067a413d90f8666fc4d86c6f_5799_4" hidden="1">#REF!</definedName>
    <definedName name="TRNR_60af6799d4ff43cd846522a25d8ce8bf_61_2" localSheetId="31" hidden="1">#REF!</definedName>
    <definedName name="TRNR_60af6799d4ff43cd846522a25d8ce8bf_61_2" localSheetId="50" hidden="1">#REF!</definedName>
    <definedName name="TRNR_60af6799d4ff43cd846522a25d8ce8bf_61_2" localSheetId="51" hidden="1">#REF!</definedName>
    <definedName name="TRNR_60af6799d4ff43cd846522a25d8ce8bf_61_2" localSheetId="53" hidden="1">#REF!</definedName>
    <definedName name="TRNR_60af6799d4ff43cd846522a25d8ce8bf_61_2" localSheetId="38" hidden="1">#REF!</definedName>
    <definedName name="TRNR_60af6799d4ff43cd846522a25d8ce8bf_61_2" localSheetId="125" hidden="1">#REF!</definedName>
    <definedName name="TRNR_60af6799d4ff43cd846522a25d8ce8bf_61_2" localSheetId="126" hidden="1">#REF!</definedName>
    <definedName name="TRNR_60af6799d4ff43cd846522a25d8ce8bf_61_2" localSheetId="127" hidden="1">#REF!</definedName>
    <definedName name="TRNR_60af6799d4ff43cd846522a25d8ce8bf_61_2" localSheetId="129" hidden="1">#REF!</definedName>
    <definedName name="TRNR_60af6799d4ff43cd846522a25d8ce8bf_61_2" localSheetId="130" hidden="1">#REF!</definedName>
    <definedName name="TRNR_60af6799d4ff43cd846522a25d8ce8bf_61_2" localSheetId="131" hidden="1">#REF!</definedName>
    <definedName name="TRNR_60af6799d4ff43cd846522a25d8ce8bf_61_2" localSheetId="138" hidden="1">#REF!</definedName>
    <definedName name="TRNR_60af6799d4ff43cd846522a25d8ce8bf_61_2" localSheetId="40" hidden="1">#REF!</definedName>
    <definedName name="TRNR_60af6799d4ff43cd846522a25d8ce8bf_61_2" hidden="1">#REF!</definedName>
    <definedName name="TRNR_60b6cc9a85ef47329eec8598d5952e04_61_2" localSheetId="31" hidden="1">#REF!</definedName>
    <definedName name="TRNR_60b6cc9a85ef47329eec8598d5952e04_61_2" localSheetId="50" hidden="1">#REF!</definedName>
    <definedName name="TRNR_60b6cc9a85ef47329eec8598d5952e04_61_2" localSheetId="51" hidden="1">#REF!</definedName>
    <definedName name="TRNR_60b6cc9a85ef47329eec8598d5952e04_61_2" localSheetId="53" hidden="1">#REF!</definedName>
    <definedName name="TRNR_60b6cc9a85ef47329eec8598d5952e04_61_2" localSheetId="38" hidden="1">#REF!</definedName>
    <definedName name="TRNR_60b6cc9a85ef47329eec8598d5952e04_61_2" localSheetId="125" hidden="1">#REF!</definedName>
    <definedName name="TRNR_60b6cc9a85ef47329eec8598d5952e04_61_2" localSheetId="126" hidden="1">#REF!</definedName>
    <definedName name="TRNR_60b6cc9a85ef47329eec8598d5952e04_61_2" localSheetId="127" hidden="1">#REF!</definedName>
    <definedName name="TRNR_60b6cc9a85ef47329eec8598d5952e04_61_2" localSheetId="129" hidden="1">#REF!</definedName>
    <definedName name="TRNR_60b6cc9a85ef47329eec8598d5952e04_61_2" localSheetId="130" hidden="1">#REF!</definedName>
    <definedName name="TRNR_60b6cc9a85ef47329eec8598d5952e04_61_2" localSheetId="131" hidden="1">#REF!</definedName>
    <definedName name="TRNR_60b6cc9a85ef47329eec8598d5952e04_61_2" localSheetId="40" hidden="1">#REF!</definedName>
    <definedName name="TRNR_60b6cc9a85ef47329eec8598d5952e04_61_2" hidden="1">#REF!</definedName>
    <definedName name="TRNR_60c33b835bf74edd9d5a4d83b2ff9d5c_50_2" localSheetId="31" hidden="1">#REF!</definedName>
    <definedName name="TRNR_60c33b835bf74edd9d5a4d83b2ff9d5c_50_2" localSheetId="38" hidden="1">#REF!</definedName>
    <definedName name="TRNR_60c33b835bf74edd9d5a4d83b2ff9d5c_50_2" localSheetId="124" hidden="1">#REF!</definedName>
    <definedName name="TRNR_60c33b835bf74edd9d5a4d83b2ff9d5c_50_2" localSheetId="125" hidden="1">#REF!</definedName>
    <definedName name="TRNR_60c33b835bf74edd9d5a4d83b2ff9d5c_50_2" localSheetId="126" hidden="1">#REF!</definedName>
    <definedName name="TRNR_60c33b835bf74edd9d5a4d83b2ff9d5c_50_2" localSheetId="127" hidden="1">#REF!</definedName>
    <definedName name="TRNR_60c33b835bf74edd9d5a4d83b2ff9d5c_50_2" localSheetId="128" hidden="1">#REF!</definedName>
    <definedName name="TRNR_60c33b835bf74edd9d5a4d83b2ff9d5c_50_2" localSheetId="129" hidden="1">#REF!</definedName>
    <definedName name="TRNR_60c33b835bf74edd9d5a4d83b2ff9d5c_50_2" localSheetId="130" hidden="1">#REF!</definedName>
    <definedName name="TRNR_60c33b835bf74edd9d5a4d83b2ff9d5c_50_2" localSheetId="131" hidden="1">#REF!</definedName>
    <definedName name="TRNR_60c33b835bf74edd9d5a4d83b2ff9d5c_50_2" localSheetId="138" hidden="1">#REF!</definedName>
    <definedName name="TRNR_60c33b835bf74edd9d5a4d83b2ff9d5c_50_2" localSheetId="40" hidden="1">#REF!</definedName>
    <definedName name="TRNR_60c33b835bf74edd9d5a4d83b2ff9d5c_50_2" hidden="1">#REF!</definedName>
    <definedName name="TRNR_60d2e3955e284ad0b25666d06cd5f24f_61_2" localSheetId="30" hidden="1">#REF!</definedName>
    <definedName name="TRNR_60d2e3955e284ad0b25666d06cd5f24f_61_2" localSheetId="31" hidden="1">#REF!</definedName>
    <definedName name="TRNR_60d2e3955e284ad0b25666d06cd5f24f_61_2" localSheetId="50" hidden="1">#REF!</definedName>
    <definedName name="TRNR_60d2e3955e284ad0b25666d06cd5f24f_61_2" localSheetId="51" hidden="1">#REF!</definedName>
    <definedName name="TRNR_60d2e3955e284ad0b25666d06cd5f24f_61_2" localSheetId="53" hidden="1">#REF!</definedName>
    <definedName name="TRNR_60d2e3955e284ad0b25666d06cd5f24f_61_2" localSheetId="54" hidden="1">#REF!</definedName>
    <definedName name="TRNR_60d2e3955e284ad0b25666d06cd5f24f_61_2" localSheetId="33" hidden="1">#REF!</definedName>
    <definedName name="TRNR_60d2e3955e284ad0b25666d06cd5f24f_61_2" localSheetId="34" hidden="1">#REF!</definedName>
    <definedName name="TRNR_60d2e3955e284ad0b25666d06cd5f24f_61_2" localSheetId="38" hidden="1">#REF!</definedName>
    <definedName name="TRNR_60d2e3955e284ad0b25666d06cd5f24f_61_2" localSheetId="124" hidden="1">#REF!</definedName>
    <definedName name="TRNR_60d2e3955e284ad0b25666d06cd5f24f_61_2" localSheetId="125" hidden="1">#REF!</definedName>
    <definedName name="TRNR_60d2e3955e284ad0b25666d06cd5f24f_61_2" localSheetId="126" hidden="1">#REF!</definedName>
    <definedName name="TRNR_60d2e3955e284ad0b25666d06cd5f24f_61_2" localSheetId="127" hidden="1">#REF!</definedName>
    <definedName name="TRNR_60d2e3955e284ad0b25666d06cd5f24f_61_2" localSheetId="128" hidden="1">#REF!</definedName>
    <definedName name="TRNR_60d2e3955e284ad0b25666d06cd5f24f_61_2" localSheetId="129" hidden="1">#REF!</definedName>
    <definedName name="TRNR_60d2e3955e284ad0b25666d06cd5f24f_61_2" localSheetId="130" hidden="1">#REF!</definedName>
    <definedName name="TRNR_60d2e3955e284ad0b25666d06cd5f24f_61_2" localSheetId="131" hidden="1">#REF!</definedName>
    <definedName name="TRNR_60d2e3955e284ad0b25666d06cd5f24f_61_2" localSheetId="40" hidden="1">#REF!</definedName>
    <definedName name="TRNR_60d2e3955e284ad0b25666d06cd5f24f_61_2" hidden="1">#REF!</definedName>
    <definedName name="TRNR_60d6c4cb85844363850e8f2066299ade_61_2" localSheetId="31" hidden="1">#REF!</definedName>
    <definedName name="TRNR_60d6c4cb85844363850e8f2066299ade_61_2" localSheetId="50" hidden="1">#REF!</definedName>
    <definedName name="TRNR_60d6c4cb85844363850e8f2066299ade_61_2" localSheetId="51" hidden="1">#REF!</definedName>
    <definedName name="TRNR_60d6c4cb85844363850e8f2066299ade_61_2" localSheetId="53" hidden="1">#REF!</definedName>
    <definedName name="TRNR_60d6c4cb85844363850e8f2066299ade_61_2" localSheetId="38" hidden="1">#REF!</definedName>
    <definedName name="TRNR_60d6c4cb85844363850e8f2066299ade_61_2" localSheetId="125" hidden="1">#REF!</definedName>
    <definedName name="TRNR_60d6c4cb85844363850e8f2066299ade_61_2" localSheetId="126" hidden="1">#REF!</definedName>
    <definedName name="TRNR_60d6c4cb85844363850e8f2066299ade_61_2" localSheetId="127" hidden="1">#REF!</definedName>
    <definedName name="TRNR_60d6c4cb85844363850e8f2066299ade_61_2" localSheetId="129" hidden="1">#REF!</definedName>
    <definedName name="TRNR_60d6c4cb85844363850e8f2066299ade_61_2" localSheetId="130" hidden="1">#REF!</definedName>
    <definedName name="TRNR_60d6c4cb85844363850e8f2066299ade_61_2" localSheetId="131" hidden="1">#REF!</definedName>
    <definedName name="TRNR_60d6c4cb85844363850e8f2066299ade_61_2" localSheetId="40" hidden="1">#REF!</definedName>
    <definedName name="TRNR_60d6c4cb85844363850e8f2066299ade_61_2" hidden="1">#REF!</definedName>
    <definedName name="TRNR_60da80b021cf4b8aa566cd4fe3c1de49_2068_6" localSheetId="31" hidden="1">#REF!</definedName>
    <definedName name="TRNR_60da80b021cf4b8aa566cd4fe3c1de49_2068_6" localSheetId="50" hidden="1">#REF!</definedName>
    <definedName name="TRNR_60da80b021cf4b8aa566cd4fe3c1de49_2068_6" localSheetId="51" hidden="1">#REF!</definedName>
    <definedName name="TRNR_60da80b021cf4b8aa566cd4fe3c1de49_2068_6" localSheetId="53" hidden="1">#REF!</definedName>
    <definedName name="TRNR_60da80b021cf4b8aa566cd4fe3c1de49_2068_6" localSheetId="38" hidden="1">#REF!</definedName>
    <definedName name="TRNR_60da80b021cf4b8aa566cd4fe3c1de49_2068_6" localSheetId="125" hidden="1">#REF!</definedName>
    <definedName name="TRNR_60da80b021cf4b8aa566cd4fe3c1de49_2068_6" localSheetId="126" hidden="1">#REF!</definedName>
    <definedName name="TRNR_60da80b021cf4b8aa566cd4fe3c1de49_2068_6" localSheetId="127" hidden="1">#REF!</definedName>
    <definedName name="TRNR_60da80b021cf4b8aa566cd4fe3c1de49_2068_6" localSheetId="129" hidden="1">#REF!</definedName>
    <definedName name="TRNR_60da80b021cf4b8aa566cd4fe3c1de49_2068_6" localSheetId="130" hidden="1">#REF!</definedName>
    <definedName name="TRNR_60da80b021cf4b8aa566cd4fe3c1de49_2068_6" localSheetId="131" hidden="1">#REF!</definedName>
    <definedName name="TRNR_60da80b021cf4b8aa566cd4fe3c1de49_2068_6" localSheetId="40" hidden="1">#REF!</definedName>
    <definedName name="TRNR_60da80b021cf4b8aa566cd4fe3c1de49_2068_6" hidden="1">#REF!</definedName>
    <definedName name="TRNR_60eb4b57a43a43298efb49d01c486619_61_2" localSheetId="31" hidden="1">#REF!</definedName>
    <definedName name="TRNR_60eb4b57a43a43298efb49d01c486619_61_2" localSheetId="50" hidden="1">#REF!</definedName>
    <definedName name="TRNR_60eb4b57a43a43298efb49d01c486619_61_2" localSheetId="51" hidden="1">#REF!</definedName>
    <definedName name="TRNR_60eb4b57a43a43298efb49d01c486619_61_2" localSheetId="53" hidden="1">#REF!</definedName>
    <definedName name="TRNR_60eb4b57a43a43298efb49d01c486619_61_2" localSheetId="38" hidden="1">#REF!</definedName>
    <definedName name="TRNR_60eb4b57a43a43298efb49d01c486619_61_2" localSheetId="125" hidden="1">#REF!</definedName>
    <definedName name="TRNR_60eb4b57a43a43298efb49d01c486619_61_2" localSheetId="126" hidden="1">#REF!</definedName>
    <definedName name="TRNR_60eb4b57a43a43298efb49d01c486619_61_2" localSheetId="127" hidden="1">#REF!</definedName>
    <definedName name="TRNR_60eb4b57a43a43298efb49d01c486619_61_2" localSheetId="129" hidden="1">#REF!</definedName>
    <definedName name="TRNR_60eb4b57a43a43298efb49d01c486619_61_2" localSheetId="130" hidden="1">#REF!</definedName>
    <definedName name="TRNR_60eb4b57a43a43298efb49d01c486619_61_2" localSheetId="131" hidden="1">#REF!</definedName>
    <definedName name="TRNR_60eb4b57a43a43298efb49d01c486619_61_2" localSheetId="40" hidden="1">#REF!</definedName>
    <definedName name="TRNR_60eb4b57a43a43298efb49d01c486619_61_2" hidden="1">#REF!</definedName>
    <definedName name="TRNR_60f94e8be6614027961b2c2be93bff28_102_6" localSheetId="31" hidden="1">#REF!</definedName>
    <definedName name="TRNR_60f94e8be6614027961b2c2be93bff28_102_6" localSheetId="50" hidden="1">#REF!</definedName>
    <definedName name="TRNR_60f94e8be6614027961b2c2be93bff28_102_6" localSheetId="51" hidden="1">#REF!</definedName>
    <definedName name="TRNR_60f94e8be6614027961b2c2be93bff28_102_6" localSheetId="53" hidden="1">#REF!</definedName>
    <definedName name="TRNR_60f94e8be6614027961b2c2be93bff28_102_6" localSheetId="38" hidden="1">#REF!</definedName>
    <definedName name="TRNR_60f94e8be6614027961b2c2be93bff28_102_6" localSheetId="125" hidden="1">#REF!</definedName>
    <definedName name="TRNR_60f94e8be6614027961b2c2be93bff28_102_6" localSheetId="126" hidden="1">#REF!</definedName>
    <definedName name="TRNR_60f94e8be6614027961b2c2be93bff28_102_6" localSheetId="127" hidden="1">#REF!</definedName>
    <definedName name="TRNR_60f94e8be6614027961b2c2be93bff28_102_6" localSheetId="129" hidden="1">#REF!</definedName>
    <definedName name="TRNR_60f94e8be6614027961b2c2be93bff28_102_6" localSheetId="130" hidden="1">#REF!</definedName>
    <definedName name="TRNR_60f94e8be6614027961b2c2be93bff28_102_6" localSheetId="131" hidden="1">#REF!</definedName>
    <definedName name="TRNR_60f94e8be6614027961b2c2be93bff28_102_6" localSheetId="40" hidden="1">#REF!</definedName>
    <definedName name="TRNR_60f94e8be6614027961b2c2be93bff28_102_6" hidden="1">#REF!</definedName>
    <definedName name="TRNR_610e916be7724c98a4ef201afeffa7bf_61_2" localSheetId="31" hidden="1">#REF!</definedName>
    <definedName name="TRNR_610e916be7724c98a4ef201afeffa7bf_61_2" localSheetId="50" hidden="1">#REF!</definedName>
    <definedName name="TRNR_610e916be7724c98a4ef201afeffa7bf_61_2" localSheetId="51" hidden="1">#REF!</definedName>
    <definedName name="TRNR_610e916be7724c98a4ef201afeffa7bf_61_2" localSheetId="53" hidden="1">#REF!</definedName>
    <definedName name="TRNR_610e916be7724c98a4ef201afeffa7bf_61_2" localSheetId="38" hidden="1">#REF!</definedName>
    <definedName name="TRNR_610e916be7724c98a4ef201afeffa7bf_61_2" localSheetId="125" hidden="1">#REF!</definedName>
    <definedName name="TRNR_610e916be7724c98a4ef201afeffa7bf_61_2" localSheetId="126" hidden="1">#REF!</definedName>
    <definedName name="TRNR_610e916be7724c98a4ef201afeffa7bf_61_2" localSheetId="127" hidden="1">#REF!</definedName>
    <definedName name="TRNR_610e916be7724c98a4ef201afeffa7bf_61_2" localSheetId="129" hidden="1">#REF!</definedName>
    <definedName name="TRNR_610e916be7724c98a4ef201afeffa7bf_61_2" localSheetId="130" hidden="1">#REF!</definedName>
    <definedName name="TRNR_610e916be7724c98a4ef201afeffa7bf_61_2" localSheetId="131" hidden="1">#REF!</definedName>
    <definedName name="TRNR_610e916be7724c98a4ef201afeffa7bf_61_2" localSheetId="40" hidden="1">#REF!</definedName>
    <definedName name="TRNR_610e916be7724c98a4ef201afeffa7bf_61_2" hidden="1">#REF!</definedName>
    <definedName name="TRNR_6136076251d249e49937009d9c19fac4_53_12" localSheetId="124" hidden="1">#REF!</definedName>
    <definedName name="TRNR_6136076251d249e49937009d9c19fac4_53_12" localSheetId="125" hidden="1">#REF!</definedName>
    <definedName name="TRNR_6136076251d249e49937009d9c19fac4_53_12" hidden="1">#REF!</definedName>
    <definedName name="TRNR_615917cb1a7c4f7198d474e5591443f3_61_2" localSheetId="31" hidden="1">#REF!</definedName>
    <definedName name="TRNR_615917cb1a7c4f7198d474e5591443f3_61_2" localSheetId="50" hidden="1">#REF!</definedName>
    <definedName name="TRNR_615917cb1a7c4f7198d474e5591443f3_61_2" localSheetId="51" hidden="1">#REF!</definedName>
    <definedName name="TRNR_615917cb1a7c4f7198d474e5591443f3_61_2" localSheetId="53" hidden="1">#REF!</definedName>
    <definedName name="TRNR_615917cb1a7c4f7198d474e5591443f3_61_2" localSheetId="38" hidden="1">#REF!</definedName>
    <definedName name="TRNR_615917cb1a7c4f7198d474e5591443f3_61_2" localSheetId="125" hidden="1">#REF!</definedName>
    <definedName name="TRNR_615917cb1a7c4f7198d474e5591443f3_61_2" localSheetId="126" hidden="1">#REF!</definedName>
    <definedName name="TRNR_615917cb1a7c4f7198d474e5591443f3_61_2" localSheetId="127" hidden="1">#REF!</definedName>
    <definedName name="TRNR_615917cb1a7c4f7198d474e5591443f3_61_2" localSheetId="129" hidden="1">#REF!</definedName>
    <definedName name="TRNR_615917cb1a7c4f7198d474e5591443f3_61_2" localSheetId="130" hidden="1">#REF!</definedName>
    <definedName name="TRNR_615917cb1a7c4f7198d474e5591443f3_61_2" localSheetId="131" hidden="1">#REF!</definedName>
    <definedName name="TRNR_615917cb1a7c4f7198d474e5591443f3_61_2" localSheetId="138" hidden="1">#REF!</definedName>
    <definedName name="TRNR_615917cb1a7c4f7198d474e5591443f3_61_2" localSheetId="40" hidden="1">#REF!</definedName>
    <definedName name="TRNR_615917cb1a7c4f7198d474e5591443f3_61_2" hidden="1">#REF!</definedName>
    <definedName name="TRNR_61707318f5444bb6b545fac4d9b66021_61_2" localSheetId="31" hidden="1">#REF!</definedName>
    <definedName name="TRNR_61707318f5444bb6b545fac4d9b66021_61_2" localSheetId="50" hidden="1">#REF!</definedName>
    <definedName name="TRNR_61707318f5444bb6b545fac4d9b66021_61_2" localSheetId="51" hidden="1">#REF!</definedName>
    <definedName name="TRNR_61707318f5444bb6b545fac4d9b66021_61_2" localSheetId="53" hidden="1">#REF!</definedName>
    <definedName name="TRNR_61707318f5444bb6b545fac4d9b66021_61_2" localSheetId="38" hidden="1">#REF!</definedName>
    <definedName name="TRNR_61707318f5444bb6b545fac4d9b66021_61_2" localSheetId="125" hidden="1">#REF!</definedName>
    <definedName name="TRNR_61707318f5444bb6b545fac4d9b66021_61_2" localSheetId="126" hidden="1">#REF!</definedName>
    <definedName name="TRNR_61707318f5444bb6b545fac4d9b66021_61_2" localSheetId="127" hidden="1">#REF!</definedName>
    <definedName name="TRNR_61707318f5444bb6b545fac4d9b66021_61_2" localSheetId="129" hidden="1">#REF!</definedName>
    <definedName name="TRNR_61707318f5444bb6b545fac4d9b66021_61_2" localSheetId="130" hidden="1">#REF!</definedName>
    <definedName name="TRNR_61707318f5444bb6b545fac4d9b66021_61_2" localSheetId="131" hidden="1">#REF!</definedName>
    <definedName name="TRNR_61707318f5444bb6b545fac4d9b66021_61_2" localSheetId="40" hidden="1">#REF!</definedName>
    <definedName name="TRNR_61707318f5444bb6b545fac4d9b66021_61_2" hidden="1">#REF!</definedName>
    <definedName name="TRNR_6174f4e92dd34abbbb045ae23b2f09eb_61_2" localSheetId="31" hidden="1">#REF!</definedName>
    <definedName name="TRNR_6174f4e92dd34abbbb045ae23b2f09eb_61_2" localSheetId="50" hidden="1">#REF!</definedName>
    <definedName name="TRNR_6174f4e92dd34abbbb045ae23b2f09eb_61_2" localSheetId="51" hidden="1">#REF!</definedName>
    <definedName name="TRNR_6174f4e92dd34abbbb045ae23b2f09eb_61_2" localSheetId="53" hidden="1">#REF!</definedName>
    <definedName name="TRNR_6174f4e92dd34abbbb045ae23b2f09eb_61_2" localSheetId="38" hidden="1">#REF!</definedName>
    <definedName name="TRNR_6174f4e92dd34abbbb045ae23b2f09eb_61_2" localSheetId="125" hidden="1">#REF!</definedName>
    <definedName name="TRNR_6174f4e92dd34abbbb045ae23b2f09eb_61_2" localSheetId="126" hidden="1">#REF!</definedName>
    <definedName name="TRNR_6174f4e92dd34abbbb045ae23b2f09eb_61_2" localSheetId="127" hidden="1">#REF!</definedName>
    <definedName name="TRNR_6174f4e92dd34abbbb045ae23b2f09eb_61_2" localSheetId="129" hidden="1">#REF!</definedName>
    <definedName name="TRNR_6174f4e92dd34abbbb045ae23b2f09eb_61_2" localSheetId="130" hidden="1">#REF!</definedName>
    <definedName name="TRNR_6174f4e92dd34abbbb045ae23b2f09eb_61_2" localSheetId="131" hidden="1">#REF!</definedName>
    <definedName name="TRNR_6174f4e92dd34abbbb045ae23b2f09eb_61_2" localSheetId="40" hidden="1">#REF!</definedName>
    <definedName name="TRNR_6174f4e92dd34abbbb045ae23b2f09eb_61_2" hidden="1">#REF!</definedName>
    <definedName name="TRNR_617c173702a84816a44e0655b32bf954_61_2" localSheetId="31" hidden="1">#REF!</definedName>
    <definedName name="TRNR_617c173702a84816a44e0655b32bf954_61_2" localSheetId="50" hidden="1">#REF!</definedName>
    <definedName name="TRNR_617c173702a84816a44e0655b32bf954_61_2" localSheetId="51" hidden="1">#REF!</definedName>
    <definedName name="TRNR_617c173702a84816a44e0655b32bf954_61_2" localSheetId="53" hidden="1">#REF!</definedName>
    <definedName name="TRNR_617c173702a84816a44e0655b32bf954_61_2" localSheetId="38" hidden="1">#REF!</definedName>
    <definedName name="TRNR_617c173702a84816a44e0655b32bf954_61_2" localSheetId="125" hidden="1">#REF!</definedName>
    <definedName name="TRNR_617c173702a84816a44e0655b32bf954_61_2" localSheetId="126" hidden="1">#REF!</definedName>
    <definedName name="TRNR_617c173702a84816a44e0655b32bf954_61_2" localSheetId="127" hidden="1">#REF!</definedName>
    <definedName name="TRNR_617c173702a84816a44e0655b32bf954_61_2" localSheetId="129" hidden="1">#REF!</definedName>
    <definedName name="TRNR_617c173702a84816a44e0655b32bf954_61_2" localSheetId="130" hidden="1">#REF!</definedName>
    <definedName name="TRNR_617c173702a84816a44e0655b32bf954_61_2" localSheetId="131" hidden="1">#REF!</definedName>
    <definedName name="TRNR_617c173702a84816a44e0655b32bf954_61_2" localSheetId="40" hidden="1">#REF!</definedName>
    <definedName name="TRNR_617c173702a84816a44e0655b32bf954_61_2" hidden="1">#REF!</definedName>
    <definedName name="TRNR_618aa477b19f483da80c7546b1215d51_61_68" localSheetId="31" hidden="1">#REF!</definedName>
    <definedName name="TRNR_618aa477b19f483da80c7546b1215d51_61_68" localSheetId="50" hidden="1">#REF!</definedName>
    <definedName name="TRNR_618aa477b19f483da80c7546b1215d51_61_68" localSheetId="51" hidden="1">#REF!</definedName>
    <definedName name="TRNR_618aa477b19f483da80c7546b1215d51_61_68" localSheetId="53" hidden="1">#REF!</definedName>
    <definedName name="TRNR_618aa477b19f483da80c7546b1215d51_61_68" localSheetId="38" hidden="1">#REF!</definedName>
    <definedName name="TRNR_618aa477b19f483da80c7546b1215d51_61_68" localSheetId="125" hidden="1">#REF!</definedName>
    <definedName name="TRNR_618aa477b19f483da80c7546b1215d51_61_68" localSheetId="126" hidden="1">#REF!</definedName>
    <definedName name="TRNR_618aa477b19f483da80c7546b1215d51_61_68" localSheetId="127" hidden="1">#REF!</definedName>
    <definedName name="TRNR_618aa477b19f483da80c7546b1215d51_61_68" localSheetId="129" hidden="1">#REF!</definedName>
    <definedName name="TRNR_618aa477b19f483da80c7546b1215d51_61_68" localSheetId="130" hidden="1">#REF!</definedName>
    <definedName name="TRNR_618aa477b19f483da80c7546b1215d51_61_68" localSheetId="131" hidden="1">#REF!</definedName>
    <definedName name="TRNR_618aa477b19f483da80c7546b1215d51_61_68" localSheetId="40" hidden="1">#REF!</definedName>
    <definedName name="TRNR_618aa477b19f483da80c7546b1215d51_61_68" hidden="1">#REF!</definedName>
    <definedName name="TRNR_619170f5093947acac28eaafdeef5d26_21_9" localSheetId="38" hidden="1">#REF!</definedName>
    <definedName name="TRNR_619170f5093947acac28eaafdeef5d26_21_9" localSheetId="125" hidden="1">#REF!</definedName>
    <definedName name="TRNR_619170f5093947acac28eaafdeef5d26_21_9" localSheetId="126" hidden="1">#REF!</definedName>
    <definedName name="TRNR_619170f5093947acac28eaafdeef5d26_21_9" localSheetId="127" hidden="1">#REF!</definedName>
    <definedName name="TRNR_619170f5093947acac28eaafdeef5d26_21_9" localSheetId="129" hidden="1">#REF!</definedName>
    <definedName name="TRNR_619170f5093947acac28eaafdeef5d26_21_9" localSheetId="130" hidden="1">#REF!</definedName>
    <definedName name="TRNR_619170f5093947acac28eaafdeef5d26_21_9" localSheetId="131" hidden="1">#REF!</definedName>
    <definedName name="TRNR_619170f5093947acac28eaafdeef5d26_21_9" hidden="1">#REF!</definedName>
    <definedName name="TRNR_6193fdf5b5ca4cb98977007db669653b_55_3" localSheetId="31" hidden="1">#REF!</definedName>
    <definedName name="TRNR_6193fdf5b5ca4cb98977007db669653b_55_3" localSheetId="38" hidden="1">#REF!</definedName>
    <definedName name="TRNR_6193fdf5b5ca4cb98977007db669653b_55_3" localSheetId="125" hidden="1">#REF!</definedName>
    <definedName name="TRNR_6193fdf5b5ca4cb98977007db669653b_55_3" localSheetId="126" hidden="1">#REF!</definedName>
    <definedName name="TRNR_6193fdf5b5ca4cb98977007db669653b_55_3" localSheetId="127" hidden="1">#REF!</definedName>
    <definedName name="TRNR_6193fdf5b5ca4cb98977007db669653b_55_3" localSheetId="129" hidden="1">#REF!</definedName>
    <definedName name="TRNR_6193fdf5b5ca4cb98977007db669653b_55_3" localSheetId="130" hidden="1">#REF!</definedName>
    <definedName name="TRNR_6193fdf5b5ca4cb98977007db669653b_55_3" localSheetId="131" hidden="1">#REF!</definedName>
    <definedName name="TRNR_6193fdf5b5ca4cb98977007db669653b_55_3" localSheetId="40" hidden="1">#REF!</definedName>
    <definedName name="TRNR_6193fdf5b5ca4cb98977007db669653b_55_3" hidden="1">#REF!</definedName>
    <definedName name="TRNR_619ec53fefff43468f3a3b1154c06703_21_9" localSheetId="38" hidden="1">#REF!</definedName>
    <definedName name="TRNR_619ec53fefff43468f3a3b1154c06703_21_9" localSheetId="125" hidden="1">#REF!</definedName>
    <definedName name="TRNR_619ec53fefff43468f3a3b1154c06703_21_9" localSheetId="126" hidden="1">#REF!</definedName>
    <definedName name="TRNR_619ec53fefff43468f3a3b1154c06703_21_9" localSheetId="127" hidden="1">#REF!</definedName>
    <definedName name="TRNR_619ec53fefff43468f3a3b1154c06703_21_9" localSheetId="129" hidden="1">#REF!</definedName>
    <definedName name="TRNR_619ec53fefff43468f3a3b1154c06703_21_9" localSheetId="130" hidden="1">#REF!</definedName>
    <definedName name="TRNR_619ec53fefff43468f3a3b1154c06703_21_9" localSheetId="131" hidden="1">#REF!</definedName>
    <definedName name="TRNR_619ec53fefff43468f3a3b1154c06703_21_9" hidden="1">#REF!</definedName>
    <definedName name="TRNR_61b4162dc02d4a4688cf5913100ff540_61_2" localSheetId="31" hidden="1">#REF!</definedName>
    <definedName name="TRNR_61b4162dc02d4a4688cf5913100ff540_61_2" localSheetId="50" hidden="1">#REF!</definedName>
    <definedName name="TRNR_61b4162dc02d4a4688cf5913100ff540_61_2" localSheetId="51" hidden="1">#REF!</definedName>
    <definedName name="TRNR_61b4162dc02d4a4688cf5913100ff540_61_2" localSheetId="53" hidden="1">#REF!</definedName>
    <definedName name="TRNR_61b4162dc02d4a4688cf5913100ff540_61_2" localSheetId="38" hidden="1">#REF!</definedName>
    <definedName name="TRNR_61b4162dc02d4a4688cf5913100ff540_61_2" localSheetId="125" hidden="1">#REF!</definedName>
    <definedName name="TRNR_61b4162dc02d4a4688cf5913100ff540_61_2" localSheetId="126" hidden="1">#REF!</definedName>
    <definedName name="TRNR_61b4162dc02d4a4688cf5913100ff540_61_2" localSheetId="127" hidden="1">#REF!</definedName>
    <definedName name="TRNR_61b4162dc02d4a4688cf5913100ff540_61_2" localSheetId="129" hidden="1">#REF!</definedName>
    <definedName name="TRNR_61b4162dc02d4a4688cf5913100ff540_61_2" localSheetId="130" hidden="1">#REF!</definedName>
    <definedName name="TRNR_61b4162dc02d4a4688cf5913100ff540_61_2" localSheetId="131" hidden="1">#REF!</definedName>
    <definedName name="TRNR_61b4162dc02d4a4688cf5913100ff540_61_2" localSheetId="40" hidden="1">#REF!</definedName>
    <definedName name="TRNR_61b4162dc02d4a4688cf5913100ff540_61_2" hidden="1">#REF!</definedName>
    <definedName name="TRNR_61b7dfbc73da4f759fabb73cdb010901_61_2" localSheetId="31" hidden="1">#REF!</definedName>
    <definedName name="TRNR_61b7dfbc73da4f759fabb73cdb010901_61_2" localSheetId="50" hidden="1">#REF!</definedName>
    <definedName name="TRNR_61b7dfbc73da4f759fabb73cdb010901_61_2" localSheetId="51" hidden="1">#REF!</definedName>
    <definedName name="TRNR_61b7dfbc73da4f759fabb73cdb010901_61_2" localSheetId="53" hidden="1">#REF!</definedName>
    <definedName name="TRNR_61b7dfbc73da4f759fabb73cdb010901_61_2" localSheetId="38" hidden="1">#REF!</definedName>
    <definedName name="TRNR_61b7dfbc73da4f759fabb73cdb010901_61_2" localSheetId="125" hidden="1">#REF!</definedName>
    <definedName name="TRNR_61b7dfbc73da4f759fabb73cdb010901_61_2" localSheetId="126" hidden="1">#REF!</definedName>
    <definedName name="TRNR_61b7dfbc73da4f759fabb73cdb010901_61_2" localSheetId="127" hidden="1">#REF!</definedName>
    <definedName name="TRNR_61b7dfbc73da4f759fabb73cdb010901_61_2" localSheetId="129" hidden="1">#REF!</definedName>
    <definedName name="TRNR_61b7dfbc73da4f759fabb73cdb010901_61_2" localSheetId="130" hidden="1">#REF!</definedName>
    <definedName name="TRNR_61b7dfbc73da4f759fabb73cdb010901_61_2" localSheetId="131" hidden="1">#REF!</definedName>
    <definedName name="TRNR_61b7dfbc73da4f759fabb73cdb010901_61_2" localSheetId="40" hidden="1">#REF!</definedName>
    <definedName name="TRNR_61b7dfbc73da4f759fabb73cdb010901_61_2" hidden="1">#REF!</definedName>
    <definedName name="TRNR_61bfe7ef1e964746934b56f1359af9ec_0_0" localSheetId="30" hidden="1">#REF!</definedName>
    <definedName name="TRNR_61bfe7ef1e964746934b56f1359af9ec_0_0" localSheetId="31" hidden="1">#REF!</definedName>
    <definedName name="TRNR_61bfe7ef1e964746934b56f1359af9ec_0_0" localSheetId="38" hidden="1">#REF!</definedName>
    <definedName name="TRNR_61bfe7ef1e964746934b56f1359af9ec_0_0" localSheetId="124" hidden="1">#REF!</definedName>
    <definedName name="TRNR_61bfe7ef1e964746934b56f1359af9ec_0_0" localSheetId="125" hidden="1">#REF!</definedName>
    <definedName name="TRNR_61bfe7ef1e964746934b56f1359af9ec_0_0" localSheetId="126" hidden="1">#REF!</definedName>
    <definedName name="TRNR_61bfe7ef1e964746934b56f1359af9ec_0_0" localSheetId="127" hidden="1">#REF!</definedName>
    <definedName name="TRNR_61bfe7ef1e964746934b56f1359af9ec_0_0" localSheetId="128" hidden="1">#REF!</definedName>
    <definedName name="TRNR_61bfe7ef1e964746934b56f1359af9ec_0_0" localSheetId="129" hidden="1">#REF!</definedName>
    <definedName name="TRNR_61bfe7ef1e964746934b56f1359af9ec_0_0" localSheetId="130" hidden="1">#REF!</definedName>
    <definedName name="TRNR_61bfe7ef1e964746934b56f1359af9ec_0_0" localSheetId="131" hidden="1">#REF!</definedName>
    <definedName name="TRNR_61bfe7ef1e964746934b56f1359af9ec_0_0" localSheetId="40" hidden="1">#REF!</definedName>
    <definedName name="TRNR_61bfe7ef1e964746934b56f1359af9ec_0_0" hidden="1">#REF!</definedName>
    <definedName name="TRNR_61d8d3ced07c4d6eb04cc9cf5bed4c85_61_2" localSheetId="31" hidden="1">#REF!</definedName>
    <definedName name="TRNR_61d8d3ced07c4d6eb04cc9cf5bed4c85_61_2" localSheetId="50" hidden="1">#REF!</definedName>
    <definedName name="TRNR_61d8d3ced07c4d6eb04cc9cf5bed4c85_61_2" localSheetId="51" hidden="1">#REF!</definedName>
    <definedName name="TRNR_61d8d3ced07c4d6eb04cc9cf5bed4c85_61_2" localSheetId="53" hidden="1">#REF!</definedName>
    <definedName name="TRNR_61d8d3ced07c4d6eb04cc9cf5bed4c85_61_2" localSheetId="38" hidden="1">#REF!</definedName>
    <definedName name="TRNR_61d8d3ced07c4d6eb04cc9cf5bed4c85_61_2" localSheetId="125" hidden="1">#REF!</definedName>
    <definedName name="TRNR_61d8d3ced07c4d6eb04cc9cf5bed4c85_61_2" localSheetId="126" hidden="1">#REF!</definedName>
    <definedName name="TRNR_61d8d3ced07c4d6eb04cc9cf5bed4c85_61_2" localSheetId="127" hidden="1">#REF!</definedName>
    <definedName name="TRNR_61d8d3ced07c4d6eb04cc9cf5bed4c85_61_2" localSheetId="129" hidden="1">#REF!</definedName>
    <definedName name="TRNR_61d8d3ced07c4d6eb04cc9cf5bed4c85_61_2" localSheetId="130" hidden="1">#REF!</definedName>
    <definedName name="TRNR_61d8d3ced07c4d6eb04cc9cf5bed4c85_61_2" localSheetId="131" hidden="1">#REF!</definedName>
    <definedName name="TRNR_61d8d3ced07c4d6eb04cc9cf5bed4c85_61_2" localSheetId="40" hidden="1">#REF!</definedName>
    <definedName name="TRNR_61d8d3ced07c4d6eb04cc9cf5bed4c85_61_2" hidden="1">#REF!</definedName>
    <definedName name="TRNR_61d942e467354d0b88ef05fb445c6f4b_61_2" localSheetId="31" hidden="1">#REF!</definedName>
    <definedName name="TRNR_61d942e467354d0b88ef05fb445c6f4b_61_2" localSheetId="50" hidden="1">#REF!</definedName>
    <definedName name="TRNR_61d942e467354d0b88ef05fb445c6f4b_61_2" localSheetId="51" hidden="1">#REF!</definedName>
    <definedName name="TRNR_61d942e467354d0b88ef05fb445c6f4b_61_2" localSheetId="53" hidden="1">#REF!</definedName>
    <definedName name="TRNR_61d942e467354d0b88ef05fb445c6f4b_61_2" localSheetId="38" hidden="1">#REF!</definedName>
    <definedName name="TRNR_61d942e467354d0b88ef05fb445c6f4b_61_2" localSheetId="125" hidden="1">#REF!</definedName>
    <definedName name="TRNR_61d942e467354d0b88ef05fb445c6f4b_61_2" localSheetId="126" hidden="1">#REF!</definedName>
    <definedName name="TRNR_61d942e467354d0b88ef05fb445c6f4b_61_2" localSheetId="127" hidden="1">#REF!</definedName>
    <definedName name="TRNR_61d942e467354d0b88ef05fb445c6f4b_61_2" localSheetId="129" hidden="1">#REF!</definedName>
    <definedName name="TRNR_61d942e467354d0b88ef05fb445c6f4b_61_2" localSheetId="130" hidden="1">#REF!</definedName>
    <definedName name="TRNR_61d942e467354d0b88ef05fb445c6f4b_61_2" localSheetId="131" hidden="1">#REF!</definedName>
    <definedName name="TRNR_61d942e467354d0b88ef05fb445c6f4b_61_2" localSheetId="40" hidden="1">#REF!</definedName>
    <definedName name="TRNR_61d942e467354d0b88ef05fb445c6f4b_61_2" hidden="1">#REF!</definedName>
    <definedName name="TRNR_61eebad73893432da3db38e8d7223270_62_11" hidden="1">#REF!</definedName>
    <definedName name="TRNR_61fcd668da6a40329b802e14843eed2f_61_2" localSheetId="31" hidden="1">#REF!</definedName>
    <definedName name="TRNR_61fcd668da6a40329b802e14843eed2f_61_2" localSheetId="50" hidden="1">#REF!</definedName>
    <definedName name="TRNR_61fcd668da6a40329b802e14843eed2f_61_2" localSheetId="51" hidden="1">#REF!</definedName>
    <definedName name="TRNR_61fcd668da6a40329b802e14843eed2f_61_2" localSheetId="53" hidden="1">#REF!</definedName>
    <definedName name="TRNR_61fcd668da6a40329b802e14843eed2f_61_2" localSheetId="38" hidden="1">#REF!</definedName>
    <definedName name="TRNR_61fcd668da6a40329b802e14843eed2f_61_2" localSheetId="125" hidden="1">#REF!</definedName>
    <definedName name="TRNR_61fcd668da6a40329b802e14843eed2f_61_2" localSheetId="126" hidden="1">#REF!</definedName>
    <definedName name="TRNR_61fcd668da6a40329b802e14843eed2f_61_2" localSheetId="127" hidden="1">#REF!</definedName>
    <definedName name="TRNR_61fcd668da6a40329b802e14843eed2f_61_2" localSheetId="129" hidden="1">#REF!</definedName>
    <definedName name="TRNR_61fcd668da6a40329b802e14843eed2f_61_2" localSheetId="130" hidden="1">#REF!</definedName>
    <definedName name="TRNR_61fcd668da6a40329b802e14843eed2f_61_2" localSheetId="131" hidden="1">#REF!</definedName>
    <definedName name="TRNR_61fcd668da6a40329b802e14843eed2f_61_2" localSheetId="40" hidden="1">#REF!</definedName>
    <definedName name="TRNR_61fcd668da6a40329b802e14843eed2f_61_2" hidden="1">#REF!</definedName>
    <definedName name="TRNR_620465167de042ccbed96f70587d9403_61_2" localSheetId="31" hidden="1">#REF!</definedName>
    <definedName name="TRNR_620465167de042ccbed96f70587d9403_61_2" localSheetId="50" hidden="1">#REF!</definedName>
    <definedName name="TRNR_620465167de042ccbed96f70587d9403_61_2" localSheetId="51" hidden="1">#REF!</definedName>
    <definedName name="TRNR_620465167de042ccbed96f70587d9403_61_2" localSheetId="53" hidden="1">#REF!</definedName>
    <definedName name="TRNR_620465167de042ccbed96f70587d9403_61_2" localSheetId="38" hidden="1">#REF!</definedName>
    <definedName name="TRNR_620465167de042ccbed96f70587d9403_61_2" localSheetId="125" hidden="1">#REF!</definedName>
    <definedName name="TRNR_620465167de042ccbed96f70587d9403_61_2" localSheetId="126" hidden="1">#REF!</definedName>
    <definedName name="TRNR_620465167de042ccbed96f70587d9403_61_2" localSheetId="127" hidden="1">#REF!</definedName>
    <definedName name="TRNR_620465167de042ccbed96f70587d9403_61_2" localSheetId="129" hidden="1">#REF!</definedName>
    <definedName name="TRNR_620465167de042ccbed96f70587d9403_61_2" localSheetId="130" hidden="1">#REF!</definedName>
    <definedName name="TRNR_620465167de042ccbed96f70587d9403_61_2" localSheetId="131" hidden="1">#REF!</definedName>
    <definedName name="TRNR_620465167de042ccbed96f70587d9403_61_2" localSheetId="40" hidden="1">#REF!</definedName>
    <definedName name="TRNR_620465167de042ccbed96f70587d9403_61_2" hidden="1">#REF!</definedName>
    <definedName name="TRNR_620dc64226c245cdb63925090887e6cb_61_2" localSheetId="31" hidden="1">#REF!</definedName>
    <definedName name="TRNR_620dc64226c245cdb63925090887e6cb_61_2" localSheetId="50" hidden="1">#REF!</definedName>
    <definedName name="TRNR_620dc64226c245cdb63925090887e6cb_61_2" localSheetId="51" hidden="1">#REF!</definedName>
    <definedName name="TRNR_620dc64226c245cdb63925090887e6cb_61_2" localSheetId="53" hidden="1">#REF!</definedName>
    <definedName name="TRNR_620dc64226c245cdb63925090887e6cb_61_2" localSheetId="38" hidden="1">#REF!</definedName>
    <definedName name="TRNR_620dc64226c245cdb63925090887e6cb_61_2" localSheetId="125" hidden="1">#REF!</definedName>
    <definedName name="TRNR_620dc64226c245cdb63925090887e6cb_61_2" localSheetId="126" hidden="1">#REF!</definedName>
    <definedName name="TRNR_620dc64226c245cdb63925090887e6cb_61_2" localSheetId="127" hidden="1">#REF!</definedName>
    <definedName name="TRNR_620dc64226c245cdb63925090887e6cb_61_2" localSheetId="129" hidden="1">#REF!</definedName>
    <definedName name="TRNR_620dc64226c245cdb63925090887e6cb_61_2" localSheetId="130" hidden="1">#REF!</definedName>
    <definedName name="TRNR_620dc64226c245cdb63925090887e6cb_61_2" localSheetId="131" hidden="1">#REF!</definedName>
    <definedName name="TRNR_620dc64226c245cdb63925090887e6cb_61_2" localSheetId="40" hidden="1">#REF!</definedName>
    <definedName name="TRNR_620dc64226c245cdb63925090887e6cb_61_2" hidden="1">#REF!</definedName>
    <definedName name="TRNR_621b514a91f343a296a8e7966de82a14_2118_6" localSheetId="31" hidden="1">#REF!</definedName>
    <definedName name="TRNR_621b514a91f343a296a8e7966de82a14_2118_6" localSheetId="50" hidden="1">#REF!</definedName>
    <definedName name="TRNR_621b514a91f343a296a8e7966de82a14_2118_6" localSheetId="51" hidden="1">#REF!</definedName>
    <definedName name="TRNR_621b514a91f343a296a8e7966de82a14_2118_6" localSheetId="53" hidden="1">#REF!</definedName>
    <definedName name="TRNR_621b514a91f343a296a8e7966de82a14_2118_6" localSheetId="38" hidden="1">#REF!</definedName>
    <definedName name="TRNR_621b514a91f343a296a8e7966de82a14_2118_6" localSheetId="125" hidden="1">#REF!</definedName>
    <definedName name="TRNR_621b514a91f343a296a8e7966de82a14_2118_6" localSheetId="126" hidden="1">#REF!</definedName>
    <definedName name="TRNR_621b514a91f343a296a8e7966de82a14_2118_6" localSheetId="127" hidden="1">#REF!</definedName>
    <definedName name="TRNR_621b514a91f343a296a8e7966de82a14_2118_6" localSheetId="129" hidden="1">#REF!</definedName>
    <definedName name="TRNR_621b514a91f343a296a8e7966de82a14_2118_6" localSheetId="130" hidden="1">#REF!</definedName>
    <definedName name="TRNR_621b514a91f343a296a8e7966de82a14_2118_6" localSheetId="131" hidden="1">#REF!</definedName>
    <definedName name="TRNR_621b514a91f343a296a8e7966de82a14_2118_6" localSheetId="40" hidden="1">#REF!</definedName>
    <definedName name="TRNR_621b514a91f343a296a8e7966de82a14_2118_6" hidden="1">#REF!</definedName>
    <definedName name="TRNR_622f8b4d6b034eefb6a083a12c04179b_14_50" localSheetId="31" hidden="1">#REF!</definedName>
    <definedName name="TRNR_622f8b4d6b034eefb6a083a12c04179b_14_50" localSheetId="54" hidden="1">#REF!</definedName>
    <definedName name="TRNR_622f8b4d6b034eefb6a083a12c04179b_14_50" localSheetId="38" hidden="1">#REF!</definedName>
    <definedName name="TRNR_622f8b4d6b034eefb6a083a12c04179b_14_50" localSheetId="124" hidden="1">#REF!</definedName>
    <definedName name="TRNR_622f8b4d6b034eefb6a083a12c04179b_14_50" localSheetId="125" hidden="1">#REF!</definedName>
    <definedName name="TRNR_622f8b4d6b034eefb6a083a12c04179b_14_50" localSheetId="126" hidden="1">#REF!</definedName>
    <definedName name="TRNR_622f8b4d6b034eefb6a083a12c04179b_14_50" localSheetId="127" hidden="1">#REF!</definedName>
    <definedName name="TRNR_622f8b4d6b034eefb6a083a12c04179b_14_50" localSheetId="128" hidden="1">#REF!</definedName>
    <definedName name="TRNR_622f8b4d6b034eefb6a083a12c04179b_14_50" localSheetId="129" hidden="1">#REF!</definedName>
    <definedName name="TRNR_622f8b4d6b034eefb6a083a12c04179b_14_50" localSheetId="130" hidden="1">#REF!</definedName>
    <definedName name="TRNR_622f8b4d6b034eefb6a083a12c04179b_14_50" localSheetId="131" hidden="1">#REF!</definedName>
    <definedName name="TRNR_622f8b4d6b034eefb6a083a12c04179b_14_50" localSheetId="40" hidden="1">#REF!</definedName>
    <definedName name="TRNR_622f8b4d6b034eefb6a083a12c04179b_14_50" hidden="1">#REF!</definedName>
    <definedName name="TRNR_623f89fd6f564f24972cb7b2dbbd3850_61_2" localSheetId="31" hidden="1">#REF!</definedName>
    <definedName name="TRNR_623f89fd6f564f24972cb7b2dbbd3850_61_2" localSheetId="50" hidden="1">#REF!</definedName>
    <definedName name="TRNR_623f89fd6f564f24972cb7b2dbbd3850_61_2" localSheetId="51" hidden="1">#REF!</definedName>
    <definedName name="TRNR_623f89fd6f564f24972cb7b2dbbd3850_61_2" localSheetId="53" hidden="1">#REF!</definedName>
    <definedName name="TRNR_623f89fd6f564f24972cb7b2dbbd3850_61_2" localSheetId="38" hidden="1">#REF!</definedName>
    <definedName name="TRNR_623f89fd6f564f24972cb7b2dbbd3850_61_2" localSheetId="125" hidden="1">#REF!</definedName>
    <definedName name="TRNR_623f89fd6f564f24972cb7b2dbbd3850_61_2" localSheetId="126" hidden="1">#REF!</definedName>
    <definedName name="TRNR_623f89fd6f564f24972cb7b2dbbd3850_61_2" localSheetId="127" hidden="1">#REF!</definedName>
    <definedName name="TRNR_623f89fd6f564f24972cb7b2dbbd3850_61_2" localSheetId="129" hidden="1">#REF!</definedName>
    <definedName name="TRNR_623f89fd6f564f24972cb7b2dbbd3850_61_2" localSheetId="130" hidden="1">#REF!</definedName>
    <definedName name="TRNR_623f89fd6f564f24972cb7b2dbbd3850_61_2" localSheetId="131" hidden="1">#REF!</definedName>
    <definedName name="TRNR_623f89fd6f564f24972cb7b2dbbd3850_61_2" localSheetId="40" hidden="1">#REF!</definedName>
    <definedName name="TRNR_623f89fd6f564f24972cb7b2dbbd3850_61_2" hidden="1">#REF!</definedName>
    <definedName name="TRNR_625ee51e7a4d4b319db5cb4be8095c7f_926_10" localSheetId="31" hidden="1">#REF!</definedName>
    <definedName name="TRNR_625ee51e7a4d4b319db5cb4be8095c7f_926_10" localSheetId="38" hidden="1">#REF!</definedName>
    <definedName name="TRNR_625ee51e7a4d4b319db5cb4be8095c7f_926_10" localSheetId="124" hidden="1">#REF!</definedName>
    <definedName name="TRNR_625ee51e7a4d4b319db5cb4be8095c7f_926_10" localSheetId="125" hidden="1">#REF!</definedName>
    <definedName name="TRNR_625ee51e7a4d4b319db5cb4be8095c7f_926_10" localSheetId="126" hidden="1">#REF!</definedName>
    <definedName name="TRNR_625ee51e7a4d4b319db5cb4be8095c7f_926_10" localSheetId="127" hidden="1">#REF!</definedName>
    <definedName name="TRNR_625ee51e7a4d4b319db5cb4be8095c7f_926_10" localSheetId="128" hidden="1">#REF!</definedName>
    <definedName name="TRNR_625ee51e7a4d4b319db5cb4be8095c7f_926_10" localSheetId="129" hidden="1">#REF!</definedName>
    <definedName name="TRNR_625ee51e7a4d4b319db5cb4be8095c7f_926_10" localSheetId="130" hidden="1">#REF!</definedName>
    <definedName name="TRNR_625ee51e7a4d4b319db5cb4be8095c7f_926_10" localSheetId="131" hidden="1">#REF!</definedName>
    <definedName name="TRNR_625ee51e7a4d4b319db5cb4be8095c7f_926_10" localSheetId="40" hidden="1">#REF!</definedName>
    <definedName name="TRNR_625ee51e7a4d4b319db5cb4be8095c7f_926_10" hidden="1">#REF!</definedName>
    <definedName name="TRNR_627318b476d149b9ae4c8ca5ad221c36_5831_6" localSheetId="38" hidden="1">#REF!</definedName>
    <definedName name="TRNR_627318b476d149b9ae4c8ca5ad221c36_5831_6" localSheetId="124" hidden="1">#REF!</definedName>
    <definedName name="TRNR_627318b476d149b9ae4c8ca5ad221c36_5831_6" localSheetId="125" hidden="1">#REF!</definedName>
    <definedName name="TRNR_627318b476d149b9ae4c8ca5ad221c36_5831_6" localSheetId="126" hidden="1">#REF!</definedName>
    <definedName name="TRNR_627318b476d149b9ae4c8ca5ad221c36_5831_6" localSheetId="127" hidden="1">#REF!</definedName>
    <definedName name="TRNR_627318b476d149b9ae4c8ca5ad221c36_5831_6" localSheetId="128" hidden="1">#REF!</definedName>
    <definedName name="TRNR_627318b476d149b9ae4c8ca5ad221c36_5831_6" localSheetId="129" hidden="1">#REF!</definedName>
    <definedName name="TRNR_627318b476d149b9ae4c8ca5ad221c36_5831_6" localSheetId="130" hidden="1">#REF!</definedName>
    <definedName name="TRNR_627318b476d149b9ae4c8ca5ad221c36_5831_6" localSheetId="131" hidden="1">#REF!</definedName>
    <definedName name="TRNR_627318b476d149b9ae4c8ca5ad221c36_5831_6" hidden="1">#REF!</definedName>
    <definedName name="TRNR_6281ad8af1d4461b960c14b145d6819c_6045_7" localSheetId="31" hidden="1">#REF!</definedName>
    <definedName name="TRNR_6281ad8af1d4461b960c14b145d6819c_6045_7" localSheetId="50" hidden="1">#REF!</definedName>
    <definedName name="TRNR_6281ad8af1d4461b960c14b145d6819c_6045_7" localSheetId="51" hidden="1">#REF!</definedName>
    <definedName name="TRNR_6281ad8af1d4461b960c14b145d6819c_6045_7" localSheetId="53" hidden="1">#REF!</definedName>
    <definedName name="TRNR_6281ad8af1d4461b960c14b145d6819c_6045_7" localSheetId="54" hidden="1">#REF!</definedName>
    <definedName name="TRNR_6281ad8af1d4461b960c14b145d6819c_6045_7" localSheetId="33" hidden="1">#REF!</definedName>
    <definedName name="TRNR_6281ad8af1d4461b960c14b145d6819c_6045_7" localSheetId="34" hidden="1">#REF!</definedName>
    <definedName name="TRNR_6281ad8af1d4461b960c14b145d6819c_6045_7" localSheetId="38" hidden="1">#REF!</definedName>
    <definedName name="TRNR_6281ad8af1d4461b960c14b145d6819c_6045_7" localSheetId="124" hidden="1">#REF!</definedName>
    <definedName name="TRNR_6281ad8af1d4461b960c14b145d6819c_6045_7" localSheetId="125" hidden="1">#REF!</definedName>
    <definedName name="TRNR_6281ad8af1d4461b960c14b145d6819c_6045_7" localSheetId="126" hidden="1">#REF!</definedName>
    <definedName name="TRNR_6281ad8af1d4461b960c14b145d6819c_6045_7" localSheetId="127" hidden="1">#REF!</definedName>
    <definedName name="TRNR_6281ad8af1d4461b960c14b145d6819c_6045_7" localSheetId="128" hidden="1">#REF!</definedName>
    <definedName name="TRNR_6281ad8af1d4461b960c14b145d6819c_6045_7" localSheetId="129" hidden="1">#REF!</definedName>
    <definedName name="TRNR_6281ad8af1d4461b960c14b145d6819c_6045_7" localSheetId="130" hidden="1">#REF!</definedName>
    <definedName name="TRNR_6281ad8af1d4461b960c14b145d6819c_6045_7" localSheetId="131" hidden="1">#REF!</definedName>
    <definedName name="TRNR_6281ad8af1d4461b960c14b145d6819c_6045_7" localSheetId="40" hidden="1">#REF!</definedName>
    <definedName name="TRNR_6281ad8af1d4461b960c14b145d6819c_6045_7" hidden="1">#REF!</definedName>
    <definedName name="TRNR_6297798917f24654b951ce0a6a852b5e_61_2" localSheetId="31" hidden="1">#REF!</definedName>
    <definedName name="TRNR_6297798917f24654b951ce0a6a852b5e_61_2" localSheetId="50" hidden="1">#REF!</definedName>
    <definedName name="TRNR_6297798917f24654b951ce0a6a852b5e_61_2" localSheetId="51" hidden="1">#REF!</definedName>
    <definedName name="TRNR_6297798917f24654b951ce0a6a852b5e_61_2" localSheetId="53" hidden="1">#REF!</definedName>
    <definedName name="TRNR_6297798917f24654b951ce0a6a852b5e_61_2" localSheetId="38" hidden="1">#REF!</definedName>
    <definedName name="TRNR_6297798917f24654b951ce0a6a852b5e_61_2" localSheetId="125" hidden="1">#REF!</definedName>
    <definedName name="TRNR_6297798917f24654b951ce0a6a852b5e_61_2" localSheetId="126" hidden="1">#REF!</definedName>
    <definedName name="TRNR_6297798917f24654b951ce0a6a852b5e_61_2" localSheetId="127" hidden="1">#REF!</definedName>
    <definedName name="TRNR_6297798917f24654b951ce0a6a852b5e_61_2" localSheetId="129" hidden="1">#REF!</definedName>
    <definedName name="TRNR_6297798917f24654b951ce0a6a852b5e_61_2" localSheetId="130" hidden="1">#REF!</definedName>
    <definedName name="TRNR_6297798917f24654b951ce0a6a852b5e_61_2" localSheetId="131" hidden="1">#REF!</definedName>
    <definedName name="TRNR_6297798917f24654b951ce0a6a852b5e_61_2" localSheetId="40" hidden="1">#REF!</definedName>
    <definedName name="TRNR_6297798917f24654b951ce0a6a852b5e_61_2" hidden="1">#REF!</definedName>
    <definedName name="TRNR_62a091e16cfa461fa4c0376017b79fbd_61_2" localSheetId="31" hidden="1">#REF!</definedName>
    <definedName name="TRNR_62a091e16cfa461fa4c0376017b79fbd_61_2" localSheetId="50" hidden="1">#REF!</definedName>
    <definedName name="TRNR_62a091e16cfa461fa4c0376017b79fbd_61_2" localSheetId="51" hidden="1">#REF!</definedName>
    <definedName name="TRNR_62a091e16cfa461fa4c0376017b79fbd_61_2" localSheetId="53" hidden="1">#REF!</definedName>
    <definedName name="TRNR_62a091e16cfa461fa4c0376017b79fbd_61_2" localSheetId="38" hidden="1">#REF!</definedName>
    <definedName name="TRNR_62a091e16cfa461fa4c0376017b79fbd_61_2" localSheetId="125" hidden="1">#REF!</definedName>
    <definedName name="TRNR_62a091e16cfa461fa4c0376017b79fbd_61_2" localSheetId="126" hidden="1">#REF!</definedName>
    <definedName name="TRNR_62a091e16cfa461fa4c0376017b79fbd_61_2" localSheetId="127" hidden="1">#REF!</definedName>
    <definedName name="TRNR_62a091e16cfa461fa4c0376017b79fbd_61_2" localSheetId="129" hidden="1">#REF!</definedName>
    <definedName name="TRNR_62a091e16cfa461fa4c0376017b79fbd_61_2" localSheetId="130" hidden="1">#REF!</definedName>
    <definedName name="TRNR_62a091e16cfa461fa4c0376017b79fbd_61_2" localSheetId="131" hidden="1">#REF!</definedName>
    <definedName name="TRNR_62a091e16cfa461fa4c0376017b79fbd_61_2" localSheetId="40" hidden="1">#REF!</definedName>
    <definedName name="TRNR_62a091e16cfa461fa4c0376017b79fbd_61_2" hidden="1">#REF!</definedName>
    <definedName name="TRNR_62a724d59fc4456b8d86e115267acaa0_61_2" localSheetId="31" hidden="1">#REF!</definedName>
    <definedName name="TRNR_62a724d59fc4456b8d86e115267acaa0_61_2" localSheetId="50" hidden="1">#REF!</definedName>
    <definedName name="TRNR_62a724d59fc4456b8d86e115267acaa0_61_2" localSheetId="51" hidden="1">#REF!</definedName>
    <definedName name="TRNR_62a724d59fc4456b8d86e115267acaa0_61_2" localSheetId="53" hidden="1">#REF!</definedName>
    <definedName name="TRNR_62a724d59fc4456b8d86e115267acaa0_61_2" localSheetId="38" hidden="1">#REF!</definedName>
    <definedName name="TRNR_62a724d59fc4456b8d86e115267acaa0_61_2" localSheetId="125" hidden="1">#REF!</definedName>
    <definedName name="TRNR_62a724d59fc4456b8d86e115267acaa0_61_2" localSheetId="126" hidden="1">#REF!</definedName>
    <definedName name="TRNR_62a724d59fc4456b8d86e115267acaa0_61_2" localSheetId="127" hidden="1">#REF!</definedName>
    <definedName name="TRNR_62a724d59fc4456b8d86e115267acaa0_61_2" localSheetId="129" hidden="1">#REF!</definedName>
    <definedName name="TRNR_62a724d59fc4456b8d86e115267acaa0_61_2" localSheetId="130" hidden="1">#REF!</definedName>
    <definedName name="TRNR_62a724d59fc4456b8d86e115267acaa0_61_2" localSheetId="131" hidden="1">#REF!</definedName>
    <definedName name="TRNR_62a724d59fc4456b8d86e115267acaa0_61_2" localSheetId="40" hidden="1">#REF!</definedName>
    <definedName name="TRNR_62a724d59fc4456b8d86e115267acaa0_61_2" hidden="1">#REF!</definedName>
    <definedName name="TRNR_62a77ee84ee94e259a60936c9dcde3a9_61_2" localSheetId="31" hidden="1">#REF!</definedName>
    <definedName name="TRNR_62a77ee84ee94e259a60936c9dcde3a9_61_2" localSheetId="50" hidden="1">#REF!</definedName>
    <definedName name="TRNR_62a77ee84ee94e259a60936c9dcde3a9_61_2" localSheetId="51" hidden="1">#REF!</definedName>
    <definedName name="TRNR_62a77ee84ee94e259a60936c9dcde3a9_61_2" localSheetId="53" hidden="1">#REF!</definedName>
    <definedName name="TRNR_62a77ee84ee94e259a60936c9dcde3a9_61_2" localSheetId="38" hidden="1">#REF!</definedName>
    <definedName name="TRNR_62a77ee84ee94e259a60936c9dcde3a9_61_2" localSheetId="125" hidden="1">#REF!</definedName>
    <definedName name="TRNR_62a77ee84ee94e259a60936c9dcde3a9_61_2" localSheetId="126" hidden="1">#REF!</definedName>
    <definedName name="TRNR_62a77ee84ee94e259a60936c9dcde3a9_61_2" localSheetId="127" hidden="1">#REF!</definedName>
    <definedName name="TRNR_62a77ee84ee94e259a60936c9dcde3a9_61_2" localSheetId="129" hidden="1">#REF!</definedName>
    <definedName name="TRNR_62a77ee84ee94e259a60936c9dcde3a9_61_2" localSheetId="130" hidden="1">#REF!</definedName>
    <definedName name="TRNR_62a77ee84ee94e259a60936c9dcde3a9_61_2" localSheetId="131" hidden="1">#REF!</definedName>
    <definedName name="TRNR_62a77ee84ee94e259a60936c9dcde3a9_61_2" localSheetId="40" hidden="1">#REF!</definedName>
    <definedName name="TRNR_62a77ee84ee94e259a60936c9dcde3a9_61_2" hidden="1">#REF!</definedName>
    <definedName name="TRNR_62a7b54f510e48da8a94e3466b1f4e34_20_4" localSheetId="38" hidden="1">#REF!</definedName>
    <definedName name="TRNR_62a7b54f510e48da8a94e3466b1f4e34_20_4" localSheetId="125" hidden="1">#REF!</definedName>
    <definedName name="TRNR_62a7b54f510e48da8a94e3466b1f4e34_20_4" localSheetId="126" hidden="1">#REF!</definedName>
    <definedName name="TRNR_62a7b54f510e48da8a94e3466b1f4e34_20_4" localSheetId="127" hidden="1">#REF!</definedName>
    <definedName name="TRNR_62a7b54f510e48da8a94e3466b1f4e34_20_4" localSheetId="129" hidden="1">#REF!</definedName>
    <definedName name="TRNR_62a7b54f510e48da8a94e3466b1f4e34_20_4" localSheetId="130" hidden="1">#REF!</definedName>
    <definedName name="TRNR_62a7b54f510e48da8a94e3466b1f4e34_20_4" localSheetId="131" hidden="1">#REF!</definedName>
    <definedName name="TRNR_62a7b54f510e48da8a94e3466b1f4e34_20_4" hidden="1">#REF!</definedName>
    <definedName name="TRNR_62aa70f15e404a8db7102d0f773d2f78_6186_6" localSheetId="38" hidden="1">#REF!</definedName>
    <definedName name="TRNR_62aa70f15e404a8db7102d0f773d2f78_6186_6" localSheetId="125" hidden="1">#REF!</definedName>
    <definedName name="TRNR_62aa70f15e404a8db7102d0f773d2f78_6186_6" localSheetId="126" hidden="1">#REF!</definedName>
    <definedName name="TRNR_62aa70f15e404a8db7102d0f773d2f78_6186_6" localSheetId="127" hidden="1">#REF!</definedName>
    <definedName name="TRNR_62aa70f15e404a8db7102d0f773d2f78_6186_6" localSheetId="129" hidden="1">#REF!</definedName>
    <definedName name="TRNR_62aa70f15e404a8db7102d0f773d2f78_6186_6" localSheetId="130" hidden="1">#REF!</definedName>
    <definedName name="TRNR_62aa70f15e404a8db7102d0f773d2f78_6186_6" localSheetId="131" hidden="1">#REF!</definedName>
    <definedName name="TRNR_62aa70f15e404a8db7102d0f773d2f78_6186_6" hidden="1">#REF!</definedName>
    <definedName name="TRNR_62b90ed73c1a4b19bb9386a9718b203d_61_2" localSheetId="31" hidden="1">#REF!</definedName>
    <definedName name="TRNR_62b90ed73c1a4b19bb9386a9718b203d_61_2" localSheetId="50" hidden="1">#REF!</definedName>
    <definedName name="TRNR_62b90ed73c1a4b19bb9386a9718b203d_61_2" localSheetId="51" hidden="1">#REF!</definedName>
    <definedName name="TRNR_62b90ed73c1a4b19bb9386a9718b203d_61_2" localSheetId="53" hidden="1">#REF!</definedName>
    <definedName name="TRNR_62b90ed73c1a4b19bb9386a9718b203d_61_2" localSheetId="38" hidden="1">#REF!</definedName>
    <definedName name="TRNR_62b90ed73c1a4b19bb9386a9718b203d_61_2" localSheetId="125" hidden="1">#REF!</definedName>
    <definedName name="TRNR_62b90ed73c1a4b19bb9386a9718b203d_61_2" localSheetId="126" hidden="1">#REF!</definedName>
    <definedName name="TRNR_62b90ed73c1a4b19bb9386a9718b203d_61_2" localSheetId="127" hidden="1">#REF!</definedName>
    <definedName name="TRNR_62b90ed73c1a4b19bb9386a9718b203d_61_2" localSheetId="129" hidden="1">#REF!</definedName>
    <definedName name="TRNR_62b90ed73c1a4b19bb9386a9718b203d_61_2" localSheetId="130" hidden="1">#REF!</definedName>
    <definedName name="TRNR_62b90ed73c1a4b19bb9386a9718b203d_61_2" localSheetId="131" hidden="1">#REF!</definedName>
    <definedName name="TRNR_62b90ed73c1a4b19bb9386a9718b203d_61_2" localSheetId="40" hidden="1">#REF!</definedName>
    <definedName name="TRNR_62b90ed73c1a4b19bb9386a9718b203d_61_2" hidden="1">#REF!</definedName>
    <definedName name="TRNR_62bae5b9eab546cb930392e150c65ca1_232_18" localSheetId="5" hidden="1">#REF!</definedName>
    <definedName name="TRNR_62bae5b9eab546cb930392e150c65ca1_232_18" localSheetId="6" hidden="1">#REF!</definedName>
    <definedName name="TRNR_62bae5b9eab546cb930392e150c65ca1_232_18" localSheetId="7" hidden="1">#REF!</definedName>
    <definedName name="TRNR_62bae5b9eab546cb930392e150c65ca1_232_18" localSheetId="8" hidden="1">#REF!</definedName>
    <definedName name="TRNR_62bae5b9eab546cb930392e150c65ca1_232_18" localSheetId="9" hidden="1">#REF!</definedName>
    <definedName name="TRNR_62bae5b9eab546cb930392e150c65ca1_232_18" localSheetId="30" hidden="1">#REF!</definedName>
    <definedName name="TRNR_62bae5b9eab546cb930392e150c65ca1_232_18" localSheetId="50" hidden="1">#REF!</definedName>
    <definedName name="TRNR_62bae5b9eab546cb930392e150c65ca1_232_18" localSheetId="51" hidden="1">#REF!</definedName>
    <definedName name="TRNR_62bae5b9eab546cb930392e150c65ca1_232_18" localSheetId="53" hidden="1">#REF!</definedName>
    <definedName name="TRNR_62bae5b9eab546cb930392e150c65ca1_232_18" localSheetId="54" hidden="1">#REF!</definedName>
    <definedName name="TRNR_62bae5b9eab546cb930392e150c65ca1_232_18" localSheetId="33" hidden="1">#REF!</definedName>
    <definedName name="TRNR_62bae5b9eab546cb930392e150c65ca1_232_18" localSheetId="34" hidden="1">#REF!</definedName>
    <definedName name="TRNR_62bae5b9eab546cb930392e150c65ca1_232_18" localSheetId="124" hidden="1">#REF!</definedName>
    <definedName name="TRNR_62bae5b9eab546cb930392e150c65ca1_232_18" localSheetId="125" hidden="1">#REF!</definedName>
    <definedName name="TRNR_62bae5b9eab546cb930392e150c65ca1_232_18" localSheetId="129" hidden="1">#REF!</definedName>
    <definedName name="TRNR_62bae5b9eab546cb930392e150c65ca1_232_18" hidden="1">#REF!</definedName>
    <definedName name="TRNR_62debc58e5154b0a9e986566e319474d_6059_1" localSheetId="31" hidden="1">#REF!</definedName>
    <definedName name="TRNR_62debc58e5154b0a9e986566e319474d_6059_1" localSheetId="33" hidden="1">#REF!</definedName>
    <definedName name="TRNR_62debc58e5154b0a9e986566e319474d_6059_1" localSheetId="34" hidden="1">#REF!</definedName>
    <definedName name="TRNR_62debc58e5154b0a9e986566e319474d_6059_1" localSheetId="38" hidden="1">#REF!</definedName>
    <definedName name="TRNR_62debc58e5154b0a9e986566e319474d_6059_1" localSheetId="125" hidden="1">#REF!</definedName>
    <definedName name="TRNR_62debc58e5154b0a9e986566e319474d_6059_1" localSheetId="126" hidden="1">#REF!</definedName>
    <definedName name="TRNR_62debc58e5154b0a9e986566e319474d_6059_1" localSheetId="127" hidden="1">#REF!</definedName>
    <definedName name="TRNR_62debc58e5154b0a9e986566e319474d_6059_1" localSheetId="128" hidden="1">#REF!</definedName>
    <definedName name="TRNR_62debc58e5154b0a9e986566e319474d_6059_1" localSheetId="129" hidden="1">#REF!</definedName>
    <definedName name="TRNR_62debc58e5154b0a9e986566e319474d_6059_1" localSheetId="130" hidden="1">#REF!</definedName>
    <definedName name="TRNR_62debc58e5154b0a9e986566e319474d_6059_1" localSheetId="131" hidden="1">#REF!</definedName>
    <definedName name="TRNR_62debc58e5154b0a9e986566e319474d_6059_1" localSheetId="40" hidden="1">#REF!</definedName>
    <definedName name="TRNR_62debc58e5154b0a9e986566e319474d_6059_1" hidden="1">#REF!</definedName>
    <definedName name="TRNR_62dff6cbd7864afc9fc46769511bf2fb_50_12" localSheetId="31" hidden="1">#REF!</definedName>
    <definedName name="TRNR_62dff6cbd7864afc9fc46769511bf2fb_50_12" localSheetId="38" hidden="1">#REF!</definedName>
    <definedName name="TRNR_62dff6cbd7864afc9fc46769511bf2fb_50_12" localSheetId="124" hidden="1">#REF!</definedName>
    <definedName name="TRNR_62dff6cbd7864afc9fc46769511bf2fb_50_12" localSheetId="125" hidden="1">#REF!</definedName>
    <definedName name="TRNR_62dff6cbd7864afc9fc46769511bf2fb_50_12" localSheetId="126" hidden="1">#REF!</definedName>
    <definedName name="TRNR_62dff6cbd7864afc9fc46769511bf2fb_50_12" localSheetId="127" hidden="1">#REF!</definedName>
    <definedName name="TRNR_62dff6cbd7864afc9fc46769511bf2fb_50_12" localSheetId="128" hidden="1">#REF!</definedName>
    <definedName name="TRNR_62dff6cbd7864afc9fc46769511bf2fb_50_12" localSheetId="129" hidden="1">#REF!</definedName>
    <definedName name="TRNR_62dff6cbd7864afc9fc46769511bf2fb_50_12" localSheetId="130" hidden="1">#REF!</definedName>
    <definedName name="TRNR_62dff6cbd7864afc9fc46769511bf2fb_50_12" localSheetId="131" hidden="1">#REF!</definedName>
    <definedName name="TRNR_62dff6cbd7864afc9fc46769511bf2fb_50_12" localSheetId="138" hidden="1">#REF!</definedName>
    <definedName name="TRNR_62dff6cbd7864afc9fc46769511bf2fb_50_12" localSheetId="40" hidden="1">#REF!</definedName>
    <definedName name="TRNR_62dff6cbd7864afc9fc46769511bf2fb_50_12" hidden="1">#REF!</definedName>
    <definedName name="TRNR_62e838ac7066413c90325a7b9b55e426_5922_6" localSheetId="38" hidden="1">#REF!</definedName>
    <definedName name="TRNR_62e838ac7066413c90325a7b9b55e426_5922_6" localSheetId="124" hidden="1">#REF!</definedName>
    <definedName name="TRNR_62e838ac7066413c90325a7b9b55e426_5922_6" localSheetId="125" hidden="1">#REF!</definedName>
    <definedName name="TRNR_62e838ac7066413c90325a7b9b55e426_5922_6" localSheetId="128" hidden="1">#REF!</definedName>
    <definedName name="TRNR_62e838ac7066413c90325a7b9b55e426_5922_6" hidden="1">#REF!</definedName>
    <definedName name="TRNR_62f05c7e95044e8399c411a631b2ce01_283_6" localSheetId="31" hidden="1">#REF!</definedName>
    <definedName name="TRNR_62f05c7e95044e8399c411a631b2ce01_283_6" localSheetId="38" hidden="1">#REF!</definedName>
    <definedName name="TRNR_62f05c7e95044e8399c411a631b2ce01_283_6" localSheetId="125" hidden="1">#REF!</definedName>
    <definedName name="TRNR_62f05c7e95044e8399c411a631b2ce01_283_6" localSheetId="126" hidden="1">#REF!</definedName>
    <definedName name="TRNR_62f05c7e95044e8399c411a631b2ce01_283_6" localSheetId="127" hidden="1">#REF!</definedName>
    <definedName name="TRNR_62f05c7e95044e8399c411a631b2ce01_283_6" localSheetId="128" hidden="1">#REF!</definedName>
    <definedName name="TRNR_62f05c7e95044e8399c411a631b2ce01_283_6" localSheetId="129" hidden="1">#REF!</definedName>
    <definedName name="TRNR_62f05c7e95044e8399c411a631b2ce01_283_6" localSheetId="130" hidden="1">#REF!</definedName>
    <definedName name="TRNR_62f05c7e95044e8399c411a631b2ce01_283_6" localSheetId="131" hidden="1">#REF!</definedName>
    <definedName name="TRNR_62f05c7e95044e8399c411a631b2ce01_283_6" localSheetId="40" hidden="1">#REF!</definedName>
    <definedName name="TRNR_62f05c7e95044e8399c411a631b2ce01_283_6" hidden="1">#REF!</definedName>
    <definedName name="TRNR_62faabbbb8fa47cca16d1c7a00310274_50_17" localSheetId="31" hidden="1">#REF!</definedName>
    <definedName name="TRNR_62faabbbb8fa47cca16d1c7a00310274_50_17" localSheetId="38" hidden="1">#REF!</definedName>
    <definedName name="TRNR_62faabbbb8fa47cca16d1c7a00310274_50_17" localSheetId="124" hidden="1">#REF!</definedName>
    <definedName name="TRNR_62faabbbb8fa47cca16d1c7a00310274_50_17" localSheetId="125" hidden="1">#REF!</definedName>
    <definedName name="TRNR_62faabbbb8fa47cca16d1c7a00310274_50_17" localSheetId="126" hidden="1">#REF!</definedName>
    <definedName name="TRNR_62faabbbb8fa47cca16d1c7a00310274_50_17" localSheetId="127" hidden="1">#REF!</definedName>
    <definedName name="TRNR_62faabbbb8fa47cca16d1c7a00310274_50_17" localSheetId="128" hidden="1">#REF!</definedName>
    <definedName name="TRNR_62faabbbb8fa47cca16d1c7a00310274_50_17" localSheetId="129" hidden="1">#REF!</definedName>
    <definedName name="TRNR_62faabbbb8fa47cca16d1c7a00310274_50_17" localSheetId="130" hidden="1">#REF!</definedName>
    <definedName name="TRNR_62faabbbb8fa47cca16d1c7a00310274_50_17" localSheetId="131" hidden="1">#REF!</definedName>
    <definedName name="TRNR_62faabbbb8fa47cca16d1c7a00310274_50_17" localSheetId="138" hidden="1">#REF!</definedName>
    <definedName name="TRNR_62faabbbb8fa47cca16d1c7a00310274_50_17" localSheetId="40" hidden="1">#REF!</definedName>
    <definedName name="TRNR_62faabbbb8fa47cca16d1c7a00310274_50_17" hidden="1">#REF!</definedName>
    <definedName name="TRNR_630d86383c4648fda6cba0e1edad2d48_61_2" localSheetId="31" hidden="1">#REF!</definedName>
    <definedName name="TRNR_630d86383c4648fda6cba0e1edad2d48_61_2" localSheetId="50" hidden="1">#REF!</definedName>
    <definedName name="TRNR_630d86383c4648fda6cba0e1edad2d48_61_2" localSheetId="51" hidden="1">#REF!</definedName>
    <definedName name="TRNR_630d86383c4648fda6cba0e1edad2d48_61_2" localSheetId="53" hidden="1">#REF!</definedName>
    <definedName name="TRNR_630d86383c4648fda6cba0e1edad2d48_61_2" localSheetId="38" hidden="1">#REF!</definedName>
    <definedName name="TRNR_630d86383c4648fda6cba0e1edad2d48_61_2" localSheetId="125" hidden="1">#REF!</definedName>
    <definedName name="TRNR_630d86383c4648fda6cba0e1edad2d48_61_2" localSheetId="126" hidden="1">#REF!</definedName>
    <definedName name="TRNR_630d86383c4648fda6cba0e1edad2d48_61_2" localSheetId="127" hidden="1">#REF!</definedName>
    <definedName name="TRNR_630d86383c4648fda6cba0e1edad2d48_61_2" localSheetId="129" hidden="1">#REF!</definedName>
    <definedName name="TRNR_630d86383c4648fda6cba0e1edad2d48_61_2" localSheetId="130" hidden="1">#REF!</definedName>
    <definedName name="TRNR_630d86383c4648fda6cba0e1edad2d48_61_2" localSheetId="131" hidden="1">#REF!</definedName>
    <definedName name="TRNR_630d86383c4648fda6cba0e1edad2d48_61_2" localSheetId="138" hidden="1">#REF!</definedName>
    <definedName name="TRNR_630d86383c4648fda6cba0e1edad2d48_61_2" localSheetId="40" hidden="1">#REF!</definedName>
    <definedName name="TRNR_630d86383c4648fda6cba0e1edad2d48_61_2" hidden="1">#REF!</definedName>
    <definedName name="TRNR_6331f633a42a452ea68909b5d7f7fa5f_62_11" hidden="1">#REF!</definedName>
    <definedName name="TRNR_6337af1bd52e4a25a4c47c5703ab26e7_61_2" localSheetId="31" hidden="1">#REF!</definedName>
    <definedName name="TRNR_6337af1bd52e4a25a4c47c5703ab26e7_61_2" localSheetId="50" hidden="1">#REF!</definedName>
    <definedName name="TRNR_6337af1bd52e4a25a4c47c5703ab26e7_61_2" localSheetId="51" hidden="1">#REF!</definedName>
    <definedName name="TRNR_6337af1bd52e4a25a4c47c5703ab26e7_61_2" localSheetId="53" hidden="1">#REF!</definedName>
    <definedName name="TRNR_6337af1bd52e4a25a4c47c5703ab26e7_61_2" localSheetId="38" hidden="1">#REF!</definedName>
    <definedName name="TRNR_6337af1bd52e4a25a4c47c5703ab26e7_61_2" localSheetId="125" hidden="1">#REF!</definedName>
    <definedName name="TRNR_6337af1bd52e4a25a4c47c5703ab26e7_61_2" localSheetId="126" hidden="1">#REF!</definedName>
    <definedName name="TRNR_6337af1bd52e4a25a4c47c5703ab26e7_61_2" localSheetId="127" hidden="1">#REF!</definedName>
    <definedName name="TRNR_6337af1bd52e4a25a4c47c5703ab26e7_61_2" localSheetId="129" hidden="1">#REF!</definedName>
    <definedName name="TRNR_6337af1bd52e4a25a4c47c5703ab26e7_61_2" localSheetId="130" hidden="1">#REF!</definedName>
    <definedName name="TRNR_6337af1bd52e4a25a4c47c5703ab26e7_61_2" localSheetId="131" hidden="1">#REF!</definedName>
    <definedName name="TRNR_6337af1bd52e4a25a4c47c5703ab26e7_61_2" localSheetId="40" hidden="1">#REF!</definedName>
    <definedName name="TRNR_6337af1bd52e4a25a4c47c5703ab26e7_61_2" hidden="1">#REF!</definedName>
    <definedName name="TRNR_633d7fe814374ae790bf98ccb400ce6c_55_3" localSheetId="31" hidden="1">#REF!</definedName>
    <definedName name="TRNR_633d7fe814374ae790bf98ccb400ce6c_55_3" localSheetId="38" hidden="1">#REF!</definedName>
    <definedName name="TRNR_633d7fe814374ae790bf98ccb400ce6c_55_3" localSheetId="125" hidden="1">#REF!</definedName>
    <definedName name="TRNR_633d7fe814374ae790bf98ccb400ce6c_55_3" localSheetId="126" hidden="1">#REF!</definedName>
    <definedName name="TRNR_633d7fe814374ae790bf98ccb400ce6c_55_3" localSheetId="127" hidden="1">#REF!</definedName>
    <definedName name="TRNR_633d7fe814374ae790bf98ccb400ce6c_55_3" localSheetId="129" hidden="1">#REF!</definedName>
    <definedName name="TRNR_633d7fe814374ae790bf98ccb400ce6c_55_3" localSheetId="130" hidden="1">#REF!</definedName>
    <definedName name="TRNR_633d7fe814374ae790bf98ccb400ce6c_55_3" localSheetId="131" hidden="1">#REF!</definedName>
    <definedName name="TRNR_633d7fe814374ae790bf98ccb400ce6c_55_3" localSheetId="40" hidden="1">#REF!</definedName>
    <definedName name="TRNR_633d7fe814374ae790bf98ccb400ce6c_55_3" hidden="1">#REF!</definedName>
    <definedName name="TRNR_63412230b93a4b1996ee397edfdfc415_61_2" localSheetId="30" hidden="1">#REF!</definedName>
    <definedName name="TRNR_63412230b93a4b1996ee397edfdfc415_61_2" localSheetId="31" hidden="1">#REF!</definedName>
    <definedName name="TRNR_63412230b93a4b1996ee397edfdfc415_61_2" localSheetId="50" hidden="1">#REF!</definedName>
    <definedName name="TRNR_63412230b93a4b1996ee397edfdfc415_61_2" localSheetId="51" hidden="1">#REF!</definedName>
    <definedName name="TRNR_63412230b93a4b1996ee397edfdfc415_61_2" localSheetId="53" hidden="1">#REF!</definedName>
    <definedName name="TRNR_63412230b93a4b1996ee397edfdfc415_61_2" localSheetId="54" hidden="1">#REF!</definedName>
    <definedName name="TRNR_63412230b93a4b1996ee397edfdfc415_61_2" localSheetId="33" hidden="1">#REF!</definedName>
    <definedName name="TRNR_63412230b93a4b1996ee397edfdfc415_61_2" localSheetId="34" hidden="1">#REF!</definedName>
    <definedName name="TRNR_63412230b93a4b1996ee397edfdfc415_61_2" localSheetId="38" hidden="1">#REF!</definedName>
    <definedName name="TRNR_63412230b93a4b1996ee397edfdfc415_61_2" localSheetId="124" hidden="1">#REF!</definedName>
    <definedName name="TRNR_63412230b93a4b1996ee397edfdfc415_61_2" localSheetId="125" hidden="1">#REF!</definedName>
    <definedName name="TRNR_63412230b93a4b1996ee397edfdfc415_61_2" localSheetId="126" hidden="1">#REF!</definedName>
    <definedName name="TRNR_63412230b93a4b1996ee397edfdfc415_61_2" localSheetId="127" hidden="1">#REF!</definedName>
    <definedName name="TRNR_63412230b93a4b1996ee397edfdfc415_61_2" localSheetId="128" hidden="1">#REF!</definedName>
    <definedName name="TRNR_63412230b93a4b1996ee397edfdfc415_61_2" localSheetId="129" hidden="1">#REF!</definedName>
    <definedName name="TRNR_63412230b93a4b1996ee397edfdfc415_61_2" localSheetId="130" hidden="1">#REF!</definedName>
    <definedName name="TRNR_63412230b93a4b1996ee397edfdfc415_61_2" localSheetId="131" hidden="1">#REF!</definedName>
    <definedName name="TRNR_63412230b93a4b1996ee397edfdfc415_61_2" localSheetId="40" hidden="1">#REF!</definedName>
    <definedName name="TRNR_63412230b93a4b1996ee397edfdfc415_61_2" hidden="1">#REF!</definedName>
    <definedName name="TRNR_6342c4b4705e4690809c1a5bd20c3ffa_51_3" localSheetId="31" hidden="1">#REF!</definedName>
    <definedName name="TRNR_6342c4b4705e4690809c1a5bd20c3ffa_51_3" localSheetId="38" hidden="1">#REF!</definedName>
    <definedName name="TRNR_6342c4b4705e4690809c1a5bd20c3ffa_51_3" localSheetId="125" hidden="1">#REF!</definedName>
    <definedName name="TRNR_6342c4b4705e4690809c1a5bd20c3ffa_51_3" localSheetId="126" hidden="1">#REF!</definedName>
    <definedName name="TRNR_6342c4b4705e4690809c1a5bd20c3ffa_51_3" localSheetId="127" hidden="1">#REF!</definedName>
    <definedName name="TRNR_6342c4b4705e4690809c1a5bd20c3ffa_51_3" localSheetId="129" hidden="1">#REF!</definedName>
    <definedName name="TRNR_6342c4b4705e4690809c1a5bd20c3ffa_51_3" localSheetId="130" hidden="1">#REF!</definedName>
    <definedName name="TRNR_6342c4b4705e4690809c1a5bd20c3ffa_51_3" localSheetId="131" hidden="1">#REF!</definedName>
    <definedName name="TRNR_6342c4b4705e4690809c1a5bd20c3ffa_51_3" localSheetId="40" hidden="1">#REF!</definedName>
    <definedName name="TRNR_6342c4b4705e4690809c1a5bd20c3ffa_51_3" hidden="1">#REF!</definedName>
    <definedName name="TRNR_6350769710e148a0994db9c9575bf349_19_9" localSheetId="38" hidden="1">#REF!</definedName>
    <definedName name="TRNR_6350769710e148a0994db9c9575bf349_19_9" localSheetId="125" hidden="1">#REF!</definedName>
    <definedName name="TRNR_6350769710e148a0994db9c9575bf349_19_9" localSheetId="126" hidden="1">#REF!</definedName>
    <definedName name="TRNR_6350769710e148a0994db9c9575bf349_19_9" localSheetId="127" hidden="1">#REF!</definedName>
    <definedName name="TRNR_6350769710e148a0994db9c9575bf349_19_9" localSheetId="129" hidden="1">#REF!</definedName>
    <definedName name="TRNR_6350769710e148a0994db9c9575bf349_19_9" localSheetId="130" hidden="1">#REF!</definedName>
    <definedName name="TRNR_6350769710e148a0994db9c9575bf349_19_9" localSheetId="131" hidden="1">#REF!</definedName>
    <definedName name="TRNR_6350769710e148a0994db9c9575bf349_19_9" hidden="1">#REF!</definedName>
    <definedName name="TRNR_635554245c3943e2b9169081597d6524_61_2" localSheetId="31" hidden="1">#REF!</definedName>
    <definedName name="TRNR_635554245c3943e2b9169081597d6524_61_2" localSheetId="50" hidden="1">#REF!</definedName>
    <definedName name="TRNR_635554245c3943e2b9169081597d6524_61_2" localSheetId="51" hidden="1">#REF!</definedName>
    <definedName name="TRNR_635554245c3943e2b9169081597d6524_61_2" localSheetId="53" hidden="1">#REF!</definedName>
    <definedName name="TRNR_635554245c3943e2b9169081597d6524_61_2" localSheetId="38" hidden="1">#REF!</definedName>
    <definedName name="TRNR_635554245c3943e2b9169081597d6524_61_2" localSheetId="125" hidden="1">#REF!</definedName>
    <definedName name="TRNR_635554245c3943e2b9169081597d6524_61_2" localSheetId="126" hidden="1">#REF!</definedName>
    <definedName name="TRNR_635554245c3943e2b9169081597d6524_61_2" localSheetId="127" hidden="1">#REF!</definedName>
    <definedName name="TRNR_635554245c3943e2b9169081597d6524_61_2" localSheetId="129" hidden="1">#REF!</definedName>
    <definedName name="TRNR_635554245c3943e2b9169081597d6524_61_2" localSheetId="130" hidden="1">#REF!</definedName>
    <definedName name="TRNR_635554245c3943e2b9169081597d6524_61_2" localSheetId="131" hidden="1">#REF!</definedName>
    <definedName name="TRNR_635554245c3943e2b9169081597d6524_61_2" localSheetId="40" hidden="1">#REF!</definedName>
    <definedName name="TRNR_635554245c3943e2b9169081597d6524_61_2" hidden="1">#REF!</definedName>
    <definedName name="TRNR_6356f272ac23490c952800e9d23339e9_61_2" localSheetId="31" hidden="1">#REF!</definedName>
    <definedName name="TRNR_6356f272ac23490c952800e9d23339e9_61_2" localSheetId="50" hidden="1">#REF!</definedName>
    <definedName name="TRNR_6356f272ac23490c952800e9d23339e9_61_2" localSheetId="51" hidden="1">#REF!</definedName>
    <definedName name="TRNR_6356f272ac23490c952800e9d23339e9_61_2" localSheetId="53" hidden="1">#REF!</definedName>
    <definedName name="TRNR_6356f272ac23490c952800e9d23339e9_61_2" localSheetId="38" hidden="1">#REF!</definedName>
    <definedName name="TRNR_6356f272ac23490c952800e9d23339e9_61_2" localSheetId="125" hidden="1">#REF!</definedName>
    <definedName name="TRNR_6356f272ac23490c952800e9d23339e9_61_2" localSheetId="126" hidden="1">#REF!</definedName>
    <definedName name="TRNR_6356f272ac23490c952800e9d23339e9_61_2" localSheetId="127" hidden="1">#REF!</definedName>
    <definedName name="TRNR_6356f272ac23490c952800e9d23339e9_61_2" localSheetId="129" hidden="1">#REF!</definedName>
    <definedName name="TRNR_6356f272ac23490c952800e9d23339e9_61_2" localSheetId="130" hidden="1">#REF!</definedName>
    <definedName name="TRNR_6356f272ac23490c952800e9d23339e9_61_2" localSheetId="131" hidden="1">#REF!</definedName>
    <definedName name="TRNR_6356f272ac23490c952800e9d23339e9_61_2" localSheetId="40" hidden="1">#REF!</definedName>
    <definedName name="TRNR_6356f272ac23490c952800e9d23339e9_61_2" hidden="1">#REF!</definedName>
    <definedName name="TRNR_63813ee48cc449aab78108a6741555b3_61_2" localSheetId="31" hidden="1">#REF!</definedName>
    <definedName name="TRNR_63813ee48cc449aab78108a6741555b3_61_2" localSheetId="50" hidden="1">#REF!</definedName>
    <definedName name="TRNR_63813ee48cc449aab78108a6741555b3_61_2" localSheetId="51" hidden="1">#REF!</definedName>
    <definedName name="TRNR_63813ee48cc449aab78108a6741555b3_61_2" localSheetId="53" hidden="1">#REF!</definedName>
    <definedName name="TRNR_63813ee48cc449aab78108a6741555b3_61_2" localSheetId="38" hidden="1">#REF!</definedName>
    <definedName name="TRNR_63813ee48cc449aab78108a6741555b3_61_2" localSheetId="125" hidden="1">#REF!</definedName>
    <definedName name="TRNR_63813ee48cc449aab78108a6741555b3_61_2" localSheetId="126" hidden="1">#REF!</definedName>
    <definedName name="TRNR_63813ee48cc449aab78108a6741555b3_61_2" localSheetId="127" hidden="1">#REF!</definedName>
    <definedName name="TRNR_63813ee48cc449aab78108a6741555b3_61_2" localSheetId="129" hidden="1">#REF!</definedName>
    <definedName name="TRNR_63813ee48cc449aab78108a6741555b3_61_2" localSheetId="130" hidden="1">#REF!</definedName>
    <definedName name="TRNR_63813ee48cc449aab78108a6741555b3_61_2" localSheetId="131" hidden="1">#REF!</definedName>
    <definedName name="TRNR_63813ee48cc449aab78108a6741555b3_61_2" localSheetId="40" hidden="1">#REF!</definedName>
    <definedName name="TRNR_63813ee48cc449aab78108a6741555b3_61_2" hidden="1">#REF!</definedName>
    <definedName name="TRNR_6395c97fb6714a27be71674e97807455_50_2" localSheetId="31" hidden="1">#REF!</definedName>
    <definedName name="TRNR_6395c97fb6714a27be71674e97807455_50_2" localSheetId="38" hidden="1">#REF!</definedName>
    <definedName name="TRNR_6395c97fb6714a27be71674e97807455_50_2" localSheetId="124" hidden="1">#REF!</definedName>
    <definedName name="TRNR_6395c97fb6714a27be71674e97807455_50_2" localSheetId="125" hidden="1">#REF!</definedName>
    <definedName name="TRNR_6395c97fb6714a27be71674e97807455_50_2" localSheetId="126" hidden="1">#REF!</definedName>
    <definedName name="TRNR_6395c97fb6714a27be71674e97807455_50_2" localSheetId="127" hidden="1">#REF!</definedName>
    <definedName name="TRNR_6395c97fb6714a27be71674e97807455_50_2" localSheetId="128" hidden="1">#REF!</definedName>
    <definedName name="TRNR_6395c97fb6714a27be71674e97807455_50_2" localSheetId="129" hidden="1">#REF!</definedName>
    <definedName name="TRNR_6395c97fb6714a27be71674e97807455_50_2" localSheetId="130" hidden="1">#REF!</definedName>
    <definedName name="TRNR_6395c97fb6714a27be71674e97807455_50_2" localSheetId="131" hidden="1">#REF!</definedName>
    <definedName name="TRNR_6395c97fb6714a27be71674e97807455_50_2" localSheetId="138" hidden="1">#REF!</definedName>
    <definedName name="TRNR_6395c97fb6714a27be71674e97807455_50_2" localSheetId="40" hidden="1">#REF!</definedName>
    <definedName name="TRNR_6395c97fb6714a27be71674e97807455_50_2" hidden="1">#REF!</definedName>
    <definedName name="TRNR_639c456a3ed541c1b8ce47ee33741835_61_2" localSheetId="31" hidden="1">#REF!</definedName>
    <definedName name="TRNR_639c456a3ed541c1b8ce47ee33741835_61_2" localSheetId="50" hidden="1">#REF!</definedName>
    <definedName name="TRNR_639c456a3ed541c1b8ce47ee33741835_61_2" localSheetId="51" hidden="1">#REF!</definedName>
    <definedName name="TRNR_639c456a3ed541c1b8ce47ee33741835_61_2" localSheetId="53" hidden="1">#REF!</definedName>
    <definedName name="TRNR_639c456a3ed541c1b8ce47ee33741835_61_2" localSheetId="38" hidden="1">#REF!</definedName>
    <definedName name="TRNR_639c456a3ed541c1b8ce47ee33741835_61_2" localSheetId="125" hidden="1">#REF!</definedName>
    <definedName name="TRNR_639c456a3ed541c1b8ce47ee33741835_61_2" localSheetId="126" hidden="1">#REF!</definedName>
    <definedName name="TRNR_639c456a3ed541c1b8ce47ee33741835_61_2" localSheetId="127" hidden="1">#REF!</definedName>
    <definedName name="TRNR_639c456a3ed541c1b8ce47ee33741835_61_2" localSheetId="129" hidden="1">#REF!</definedName>
    <definedName name="TRNR_639c456a3ed541c1b8ce47ee33741835_61_2" localSheetId="130" hidden="1">#REF!</definedName>
    <definedName name="TRNR_639c456a3ed541c1b8ce47ee33741835_61_2" localSheetId="131" hidden="1">#REF!</definedName>
    <definedName name="TRNR_639c456a3ed541c1b8ce47ee33741835_61_2" localSheetId="138" hidden="1">#REF!</definedName>
    <definedName name="TRNR_639c456a3ed541c1b8ce47ee33741835_61_2" localSheetId="40" hidden="1">#REF!</definedName>
    <definedName name="TRNR_639c456a3ed541c1b8ce47ee33741835_61_2" hidden="1">#REF!</definedName>
    <definedName name="TRNR_63c013835b194640862df9ffea0c9dd5_61_2" localSheetId="31" hidden="1">#REF!</definedName>
    <definedName name="TRNR_63c013835b194640862df9ffea0c9dd5_61_2" localSheetId="50" hidden="1">#REF!</definedName>
    <definedName name="TRNR_63c013835b194640862df9ffea0c9dd5_61_2" localSheetId="51" hidden="1">#REF!</definedName>
    <definedName name="TRNR_63c013835b194640862df9ffea0c9dd5_61_2" localSheetId="53" hidden="1">#REF!</definedName>
    <definedName name="TRNR_63c013835b194640862df9ffea0c9dd5_61_2" localSheetId="38" hidden="1">#REF!</definedName>
    <definedName name="TRNR_63c013835b194640862df9ffea0c9dd5_61_2" localSheetId="125" hidden="1">#REF!</definedName>
    <definedName name="TRNR_63c013835b194640862df9ffea0c9dd5_61_2" localSheetId="126" hidden="1">#REF!</definedName>
    <definedName name="TRNR_63c013835b194640862df9ffea0c9dd5_61_2" localSheetId="127" hidden="1">#REF!</definedName>
    <definedName name="TRNR_63c013835b194640862df9ffea0c9dd5_61_2" localSheetId="129" hidden="1">#REF!</definedName>
    <definedName name="TRNR_63c013835b194640862df9ffea0c9dd5_61_2" localSheetId="130" hidden="1">#REF!</definedName>
    <definedName name="TRNR_63c013835b194640862df9ffea0c9dd5_61_2" localSheetId="131" hidden="1">#REF!</definedName>
    <definedName name="TRNR_63c013835b194640862df9ffea0c9dd5_61_2" localSheetId="40" hidden="1">#REF!</definedName>
    <definedName name="TRNR_63c013835b194640862df9ffea0c9dd5_61_2" hidden="1">#REF!</definedName>
    <definedName name="TRNR_63e411318d49473695a3f12a2d705750_61_2" localSheetId="31" hidden="1">#REF!</definedName>
    <definedName name="TRNR_63e411318d49473695a3f12a2d705750_61_2" localSheetId="50" hidden="1">#REF!</definedName>
    <definedName name="TRNR_63e411318d49473695a3f12a2d705750_61_2" localSheetId="51" hidden="1">#REF!</definedName>
    <definedName name="TRNR_63e411318d49473695a3f12a2d705750_61_2" localSheetId="53" hidden="1">#REF!</definedName>
    <definedName name="TRNR_63e411318d49473695a3f12a2d705750_61_2" localSheetId="38" hidden="1">#REF!</definedName>
    <definedName name="TRNR_63e411318d49473695a3f12a2d705750_61_2" localSheetId="125" hidden="1">#REF!</definedName>
    <definedName name="TRNR_63e411318d49473695a3f12a2d705750_61_2" localSheetId="126" hidden="1">#REF!</definedName>
    <definedName name="TRNR_63e411318d49473695a3f12a2d705750_61_2" localSheetId="127" hidden="1">#REF!</definedName>
    <definedName name="TRNR_63e411318d49473695a3f12a2d705750_61_2" localSheetId="129" hidden="1">#REF!</definedName>
    <definedName name="TRNR_63e411318d49473695a3f12a2d705750_61_2" localSheetId="130" hidden="1">#REF!</definedName>
    <definedName name="TRNR_63e411318d49473695a3f12a2d705750_61_2" localSheetId="131" hidden="1">#REF!</definedName>
    <definedName name="TRNR_63e411318d49473695a3f12a2d705750_61_2" localSheetId="40" hidden="1">#REF!</definedName>
    <definedName name="TRNR_63e411318d49473695a3f12a2d705750_61_2" hidden="1">#REF!</definedName>
    <definedName name="TRNR_6404843343d64a05aca071a9fefa0349_61_2" localSheetId="31" hidden="1">#REF!</definedName>
    <definedName name="TRNR_6404843343d64a05aca071a9fefa0349_61_2" localSheetId="50" hidden="1">#REF!</definedName>
    <definedName name="TRNR_6404843343d64a05aca071a9fefa0349_61_2" localSheetId="51" hidden="1">#REF!</definedName>
    <definedName name="TRNR_6404843343d64a05aca071a9fefa0349_61_2" localSheetId="53" hidden="1">#REF!</definedName>
    <definedName name="TRNR_6404843343d64a05aca071a9fefa0349_61_2" localSheetId="38" hidden="1">#REF!</definedName>
    <definedName name="TRNR_6404843343d64a05aca071a9fefa0349_61_2" localSheetId="125" hidden="1">#REF!</definedName>
    <definedName name="TRNR_6404843343d64a05aca071a9fefa0349_61_2" localSheetId="126" hidden="1">#REF!</definedName>
    <definedName name="TRNR_6404843343d64a05aca071a9fefa0349_61_2" localSheetId="127" hidden="1">#REF!</definedName>
    <definedName name="TRNR_6404843343d64a05aca071a9fefa0349_61_2" localSheetId="129" hidden="1">#REF!</definedName>
    <definedName name="TRNR_6404843343d64a05aca071a9fefa0349_61_2" localSheetId="130" hidden="1">#REF!</definedName>
    <definedName name="TRNR_6404843343d64a05aca071a9fefa0349_61_2" localSheetId="131" hidden="1">#REF!</definedName>
    <definedName name="TRNR_6404843343d64a05aca071a9fefa0349_61_2" localSheetId="40" hidden="1">#REF!</definedName>
    <definedName name="TRNR_6404843343d64a05aca071a9fefa0349_61_2" hidden="1">#REF!</definedName>
    <definedName name="TRNR_641255f811da4930b4be8b6896e4585c_61_2" localSheetId="31" hidden="1">#REF!</definedName>
    <definedName name="TRNR_641255f811da4930b4be8b6896e4585c_61_2" localSheetId="50" hidden="1">#REF!</definedName>
    <definedName name="TRNR_641255f811da4930b4be8b6896e4585c_61_2" localSheetId="51" hidden="1">#REF!</definedName>
    <definedName name="TRNR_641255f811da4930b4be8b6896e4585c_61_2" localSheetId="53" hidden="1">#REF!</definedName>
    <definedName name="TRNR_641255f811da4930b4be8b6896e4585c_61_2" localSheetId="38" hidden="1">#REF!</definedName>
    <definedName name="TRNR_641255f811da4930b4be8b6896e4585c_61_2" localSheetId="125" hidden="1">#REF!</definedName>
    <definedName name="TRNR_641255f811da4930b4be8b6896e4585c_61_2" localSheetId="126" hidden="1">#REF!</definedName>
    <definedName name="TRNR_641255f811da4930b4be8b6896e4585c_61_2" localSheetId="127" hidden="1">#REF!</definedName>
    <definedName name="TRNR_641255f811da4930b4be8b6896e4585c_61_2" localSheetId="129" hidden="1">#REF!</definedName>
    <definedName name="TRNR_641255f811da4930b4be8b6896e4585c_61_2" localSheetId="130" hidden="1">#REF!</definedName>
    <definedName name="TRNR_641255f811da4930b4be8b6896e4585c_61_2" localSheetId="131" hidden="1">#REF!</definedName>
    <definedName name="TRNR_641255f811da4930b4be8b6896e4585c_61_2" localSheetId="40" hidden="1">#REF!</definedName>
    <definedName name="TRNR_641255f811da4930b4be8b6896e4585c_61_2" hidden="1">#REF!</definedName>
    <definedName name="TRNR_641471fe5cf445bda126bfa46ab4c0b9_61_2" localSheetId="31" hidden="1">#REF!</definedName>
    <definedName name="TRNR_641471fe5cf445bda126bfa46ab4c0b9_61_2" localSheetId="50" hidden="1">#REF!</definedName>
    <definedName name="TRNR_641471fe5cf445bda126bfa46ab4c0b9_61_2" localSheetId="51" hidden="1">#REF!</definedName>
    <definedName name="TRNR_641471fe5cf445bda126bfa46ab4c0b9_61_2" localSheetId="53" hidden="1">#REF!</definedName>
    <definedName name="TRNR_641471fe5cf445bda126bfa46ab4c0b9_61_2" localSheetId="38" hidden="1">#REF!</definedName>
    <definedName name="TRNR_641471fe5cf445bda126bfa46ab4c0b9_61_2" localSheetId="125" hidden="1">#REF!</definedName>
    <definedName name="TRNR_641471fe5cf445bda126bfa46ab4c0b9_61_2" localSheetId="126" hidden="1">#REF!</definedName>
    <definedName name="TRNR_641471fe5cf445bda126bfa46ab4c0b9_61_2" localSheetId="127" hidden="1">#REF!</definedName>
    <definedName name="TRNR_641471fe5cf445bda126bfa46ab4c0b9_61_2" localSheetId="129" hidden="1">#REF!</definedName>
    <definedName name="TRNR_641471fe5cf445bda126bfa46ab4c0b9_61_2" localSheetId="130" hidden="1">#REF!</definedName>
    <definedName name="TRNR_641471fe5cf445bda126bfa46ab4c0b9_61_2" localSheetId="131" hidden="1">#REF!</definedName>
    <definedName name="TRNR_641471fe5cf445bda126bfa46ab4c0b9_61_2" localSheetId="40" hidden="1">#REF!</definedName>
    <definedName name="TRNR_641471fe5cf445bda126bfa46ab4c0b9_61_2" hidden="1">#REF!</definedName>
    <definedName name="TRNR_6443b0d1e71742f3938ab23fd75d493e_61_2" localSheetId="31" hidden="1">#REF!</definedName>
    <definedName name="TRNR_6443b0d1e71742f3938ab23fd75d493e_61_2" localSheetId="50" hidden="1">#REF!</definedName>
    <definedName name="TRNR_6443b0d1e71742f3938ab23fd75d493e_61_2" localSheetId="51" hidden="1">#REF!</definedName>
    <definedName name="TRNR_6443b0d1e71742f3938ab23fd75d493e_61_2" localSheetId="53" hidden="1">#REF!</definedName>
    <definedName name="TRNR_6443b0d1e71742f3938ab23fd75d493e_61_2" localSheetId="38" hidden="1">#REF!</definedName>
    <definedName name="TRNR_6443b0d1e71742f3938ab23fd75d493e_61_2" localSheetId="125" hidden="1">#REF!</definedName>
    <definedName name="TRNR_6443b0d1e71742f3938ab23fd75d493e_61_2" localSheetId="126" hidden="1">#REF!</definedName>
    <definedName name="TRNR_6443b0d1e71742f3938ab23fd75d493e_61_2" localSheetId="127" hidden="1">#REF!</definedName>
    <definedName name="TRNR_6443b0d1e71742f3938ab23fd75d493e_61_2" localSheetId="129" hidden="1">#REF!</definedName>
    <definedName name="TRNR_6443b0d1e71742f3938ab23fd75d493e_61_2" localSheetId="130" hidden="1">#REF!</definedName>
    <definedName name="TRNR_6443b0d1e71742f3938ab23fd75d493e_61_2" localSheetId="131" hidden="1">#REF!</definedName>
    <definedName name="TRNR_6443b0d1e71742f3938ab23fd75d493e_61_2" localSheetId="40" hidden="1">#REF!</definedName>
    <definedName name="TRNR_6443b0d1e71742f3938ab23fd75d493e_61_2" hidden="1">#REF!</definedName>
    <definedName name="TRNR_64589f47096a40fd9f0282246e2bd06b_94_3" localSheetId="31" hidden="1">#REF!</definedName>
    <definedName name="TRNR_64589f47096a40fd9f0282246e2bd06b_94_3" localSheetId="50" hidden="1">#REF!</definedName>
    <definedName name="TRNR_64589f47096a40fd9f0282246e2bd06b_94_3" localSheetId="51" hidden="1">#REF!</definedName>
    <definedName name="TRNR_64589f47096a40fd9f0282246e2bd06b_94_3" localSheetId="53" hidden="1">#REF!</definedName>
    <definedName name="TRNR_64589f47096a40fd9f0282246e2bd06b_94_3" localSheetId="38" hidden="1">#REF!</definedName>
    <definedName name="TRNR_64589f47096a40fd9f0282246e2bd06b_94_3" localSheetId="125" hidden="1">#REF!</definedName>
    <definedName name="TRNR_64589f47096a40fd9f0282246e2bd06b_94_3" localSheetId="126" hidden="1">#REF!</definedName>
    <definedName name="TRNR_64589f47096a40fd9f0282246e2bd06b_94_3" localSheetId="127" hidden="1">#REF!</definedName>
    <definedName name="TRNR_64589f47096a40fd9f0282246e2bd06b_94_3" localSheetId="129" hidden="1">#REF!</definedName>
    <definedName name="TRNR_64589f47096a40fd9f0282246e2bd06b_94_3" localSheetId="130" hidden="1">#REF!</definedName>
    <definedName name="TRNR_64589f47096a40fd9f0282246e2bd06b_94_3" localSheetId="131" hidden="1">#REF!</definedName>
    <definedName name="TRNR_64589f47096a40fd9f0282246e2bd06b_94_3" localSheetId="40" hidden="1">#REF!</definedName>
    <definedName name="TRNR_64589f47096a40fd9f0282246e2bd06b_94_3" hidden="1">#REF!</definedName>
    <definedName name="TRNR_645931310adc40adabb7aa5335bf61ca_54_3" localSheetId="31" hidden="1">#REF!</definedName>
    <definedName name="TRNR_645931310adc40adabb7aa5335bf61ca_54_3" localSheetId="38" hidden="1">#REF!</definedName>
    <definedName name="TRNR_645931310adc40adabb7aa5335bf61ca_54_3" localSheetId="125" hidden="1">#REF!</definedName>
    <definedName name="TRNR_645931310adc40adabb7aa5335bf61ca_54_3" localSheetId="126" hidden="1">#REF!</definedName>
    <definedName name="TRNR_645931310adc40adabb7aa5335bf61ca_54_3" localSheetId="127" hidden="1">#REF!</definedName>
    <definedName name="TRNR_645931310adc40adabb7aa5335bf61ca_54_3" localSheetId="129" hidden="1">#REF!</definedName>
    <definedName name="TRNR_645931310adc40adabb7aa5335bf61ca_54_3" localSheetId="130" hidden="1">#REF!</definedName>
    <definedName name="TRNR_645931310adc40adabb7aa5335bf61ca_54_3" localSheetId="131" hidden="1">#REF!</definedName>
    <definedName name="TRNR_645931310adc40adabb7aa5335bf61ca_54_3" localSheetId="40" hidden="1">#REF!</definedName>
    <definedName name="TRNR_645931310adc40adabb7aa5335bf61ca_54_3" hidden="1">#REF!</definedName>
    <definedName name="TRNR_6460f164cd88468182d913af1d62b5ed_61_2" localSheetId="31" hidden="1">#REF!</definedName>
    <definedName name="TRNR_6460f164cd88468182d913af1d62b5ed_61_2" localSheetId="50" hidden="1">#REF!</definedName>
    <definedName name="TRNR_6460f164cd88468182d913af1d62b5ed_61_2" localSheetId="51" hidden="1">#REF!</definedName>
    <definedName name="TRNR_6460f164cd88468182d913af1d62b5ed_61_2" localSheetId="53" hidden="1">#REF!</definedName>
    <definedName name="TRNR_6460f164cd88468182d913af1d62b5ed_61_2" localSheetId="38" hidden="1">#REF!</definedName>
    <definedName name="TRNR_6460f164cd88468182d913af1d62b5ed_61_2" localSheetId="125" hidden="1">#REF!</definedName>
    <definedName name="TRNR_6460f164cd88468182d913af1d62b5ed_61_2" localSheetId="126" hidden="1">#REF!</definedName>
    <definedName name="TRNR_6460f164cd88468182d913af1d62b5ed_61_2" localSheetId="127" hidden="1">#REF!</definedName>
    <definedName name="TRNR_6460f164cd88468182d913af1d62b5ed_61_2" localSheetId="129" hidden="1">#REF!</definedName>
    <definedName name="TRNR_6460f164cd88468182d913af1d62b5ed_61_2" localSheetId="130" hidden="1">#REF!</definedName>
    <definedName name="TRNR_6460f164cd88468182d913af1d62b5ed_61_2" localSheetId="131" hidden="1">#REF!</definedName>
    <definedName name="TRNR_6460f164cd88468182d913af1d62b5ed_61_2" localSheetId="40" hidden="1">#REF!</definedName>
    <definedName name="TRNR_6460f164cd88468182d913af1d62b5ed_61_2" hidden="1">#REF!</definedName>
    <definedName name="TRNR_646b0ae79e65457192c5ee737acbe6be_61_2" localSheetId="31" hidden="1">#REF!</definedName>
    <definedName name="TRNR_646b0ae79e65457192c5ee737acbe6be_61_2" localSheetId="50" hidden="1">#REF!</definedName>
    <definedName name="TRNR_646b0ae79e65457192c5ee737acbe6be_61_2" localSheetId="51" hidden="1">#REF!</definedName>
    <definedName name="TRNR_646b0ae79e65457192c5ee737acbe6be_61_2" localSheetId="53" hidden="1">#REF!</definedName>
    <definedName name="TRNR_646b0ae79e65457192c5ee737acbe6be_61_2" localSheetId="38" hidden="1">#REF!</definedName>
    <definedName name="TRNR_646b0ae79e65457192c5ee737acbe6be_61_2" localSheetId="125" hidden="1">#REF!</definedName>
    <definedName name="TRNR_646b0ae79e65457192c5ee737acbe6be_61_2" localSheetId="126" hidden="1">#REF!</definedName>
    <definedName name="TRNR_646b0ae79e65457192c5ee737acbe6be_61_2" localSheetId="127" hidden="1">#REF!</definedName>
    <definedName name="TRNR_646b0ae79e65457192c5ee737acbe6be_61_2" localSheetId="129" hidden="1">#REF!</definedName>
    <definedName name="TRNR_646b0ae79e65457192c5ee737acbe6be_61_2" localSheetId="130" hidden="1">#REF!</definedName>
    <definedName name="TRNR_646b0ae79e65457192c5ee737acbe6be_61_2" localSheetId="131" hidden="1">#REF!</definedName>
    <definedName name="TRNR_646b0ae79e65457192c5ee737acbe6be_61_2" localSheetId="40" hidden="1">#REF!</definedName>
    <definedName name="TRNR_646b0ae79e65457192c5ee737acbe6be_61_2" hidden="1">#REF!</definedName>
    <definedName name="TRNR_647fe535f06a44b3a7de972344692943_6251_2" localSheetId="38" hidden="1">#REF!</definedName>
    <definedName name="TRNR_647fe535f06a44b3a7de972344692943_6251_2" localSheetId="125" hidden="1">#REF!</definedName>
    <definedName name="TRNR_647fe535f06a44b3a7de972344692943_6251_2" localSheetId="126" hidden="1">#REF!</definedName>
    <definedName name="TRNR_647fe535f06a44b3a7de972344692943_6251_2" localSheetId="127" hidden="1">#REF!</definedName>
    <definedName name="TRNR_647fe535f06a44b3a7de972344692943_6251_2" localSheetId="129" hidden="1">#REF!</definedName>
    <definedName name="TRNR_647fe535f06a44b3a7de972344692943_6251_2" localSheetId="130" hidden="1">#REF!</definedName>
    <definedName name="TRNR_647fe535f06a44b3a7de972344692943_6251_2" localSheetId="131" hidden="1">#REF!</definedName>
    <definedName name="TRNR_647fe535f06a44b3a7de972344692943_6251_2" hidden="1">#REF!</definedName>
    <definedName name="TRNR_6494d288bcee4778a8bc445afa0247bd_61_2" localSheetId="31" hidden="1">#REF!</definedName>
    <definedName name="TRNR_6494d288bcee4778a8bc445afa0247bd_61_2" localSheetId="50" hidden="1">#REF!</definedName>
    <definedName name="TRNR_6494d288bcee4778a8bc445afa0247bd_61_2" localSheetId="51" hidden="1">#REF!</definedName>
    <definedName name="TRNR_6494d288bcee4778a8bc445afa0247bd_61_2" localSheetId="53" hidden="1">#REF!</definedName>
    <definedName name="TRNR_6494d288bcee4778a8bc445afa0247bd_61_2" localSheetId="38" hidden="1">#REF!</definedName>
    <definedName name="TRNR_6494d288bcee4778a8bc445afa0247bd_61_2" localSheetId="125" hidden="1">#REF!</definedName>
    <definedName name="TRNR_6494d288bcee4778a8bc445afa0247bd_61_2" localSheetId="126" hidden="1">#REF!</definedName>
    <definedName name="TRNR_6494d288bcee4778a8bc445afa0247bd_61_2" localSheetId="127" hidden="1">#REF!</definedName>
    <definedName name="TRNR_6494d288bcee4778a8bc445afa0247bd_61_2" localSheetId="129" hidden="1">#REF!</definedName>
    <definedName name="TRNR_6494d288bcee4778a8bc445afa0247bd_61_2" localSheetId="130" hidden="1">#REF!</definedName>
    <definedName name="TRNR_6494d288bcee4778a8bc445afa0247bd_61_2" localSheetId="131" hidden="1">#REF!</definedName>
    <definedName name="TRNR_6494d288bcee4778a8bc445afa0247bd_61_2" localSheetId="40" hidden="1">#REF!</definedName>
    <definedName name="TRNR_6494d288bcee4778a8bc445afa0247bd_61_2" hidden="1">#REF!</definedName>
    <definedName name="TRNR_649b251a804445cc8160c1d7fbdcc959_2063_6" localSheetId="31" hidden="1">#REF!</definedName>
    <definedName name="TRNR_649b251a804445cc8160c1d7fbdcc959_2063_6" localSheetId="50" hidden="1">#REF!</definedName>
    <definedName name="TRNR_649b251a804445cc8160c1d7fbdcc959_2063_6" localSheetId="51" hidden="1">#REF!</definedName>
    <definedName name="TRNR_649b251a804445cc8160c1d7fbdcc959_2063_6" localSheetId="53" hidden="1">#REF!</definedName>
    <definedName name="TRNR_649b251a804445cc8160c1d7fbdcc959_2063_6" localSheetId="38" hidden="1">#REF!</definedName>
    <definedName name="TRNR_649b251a804445cc8160c1d7fbdcc959_2063_6" localSheetId="125" hidden="1">#REF!</definedName>
    <definedName name="TRNR_649b251a804445cc8160c1d7fbdcc959_2063_6" localSheetId="126" hidden="1">#REF!</definedName>
    <definedName name="TRNR_649b251a804445cc8160c1d7fbdcc959_2063_6" localSheetId="127" hidden="1">#REF!</definedName>
    <definedName name="TRNR_649b251a804445cc8160c1d7fbdcc959_2063_6" localSheetId="129" hidden="1">#REF!</definedName>
    <definedName name="TRNR_649b251a804445cc8160c1d7fbdcc959_2063_6" localSheetId="130" hidden="1">#REF!</definedName>
    <definedName name="TRNR_649b251a804445cc8160c1d7fbdcc959_2063_6" localSheetId="131" hidden="1">#REF!</definedName>
    <definedName name="TRNR_649b251a804445cc8160c1d7fbdcc959_2063_6" localSheetId="40" hidden="1">#REF!</definedName>
    <definedName name="TRNR_649b251a804445cc8160c1d7fbdcc959_2063_6" hidden="1">#REF!</definedName>
    <definedName name="TRNR_64a7f0580fa04b88be9cfbabff34af7f_103_6" localSheetId="31" hidden="1">#REF!</definedName>
    <definedName name="TRNR_64a7f0580fa04b88be9cfbabff34af7f_103_6" localSheetId="50" hidden="1">#REF!</definedName>
    <definedName name="TRNR_64a7f0580fa04b88be9cfbabff34af7f_103_6" localSheetId="51" hidden="1">#REF!</definedName>
    <definedName name="TRNR_64a7f0580fa04b88be9cfbabff34af7f_103_6" localSheetId="53" hidden="1">#REF!</definedName>
    <definedName name="TRNR_64a7f0580fa04b88be9cfbabff34af7f_103_6" localSheetId="38" hidden="1">#REF!</definedName>
    <definedName name="TRNR_64a7f0580fa04b88be9cfbabff34af7f_103_6" localSheetId="125" hidden="1">#REF!</definedName>
    <definedName name="TRNR_64a7f0580fa04b88be9cfbabff34af7f_103_6" localSheetId="126" hidden="1">#REF!</definedName>
    <definedName name="TRNR_64a7f0580fa04b88be9cfbabff34af7f_103_6" localSheetId="127" hidden="1">#REF!</definedName>
    <definedName name="TRNR_64a7f0580fa04b88be9cfbabff34af7f_103_6" localSheetId="129" hidden="1">#REF!</definedName>
    <definedName name="TRNR_64a7f0580fa04b88be9cfbabff34af7f_103_6" localSheetId="130" hidden="1">#REF!</definedName>
    <definedName name="TRNR_64a7f0580fa04b88be9cfbabff34af7f_103_6" localSheetId="131" hidden="1">#REF!</definedName>
    <definedName name="TRNR_64a7f0580fa04b88be9cfbabff34af7f_103_6" localSheetId="40" hidden="1">#REF!</definedName>
    <definedName name="TRNR_64a7f0580fa04b88be9cfbabff34af7f_103_6" hidden="1">#REF!</definedName>
    <definedName name="TRNR_64b507a4d2314dbda2033f4ee2084513_61_2" localSheetId="31" hidden="1">#REF!</definedName>
    <definedName name="TRNR_64b507a4d2314dbda2033f4ee2084513_61_2" localSheetId="50" hidden="1">#REF!</definedName>
    <definedName name="TRNR_64b507a4d2314dbda2033f4ee2084513_61_2" localSheetId="51" hidden="1">#REF!</definedName>
    <definedName name="TRNR_64b507a4d2314dbda2033f4ee2084513_61_2" localSheetId="53" hidden="1">#REF!</definedName>
    <definedName name="TRNR_64b507a4d2314dbda2033f4ee2084513_61_2" localSheetId="38" hidden="1">#REF!</definedName>
    <definedName name="TRNR_64b507a4d2314dbda2033f4ee2084513_61_2" localSheetId="125" hidden="1">#REF!</definedName>
    <definedName name="TRNR_64b507a4d2314dbda2033f4ee2084513_61_2" localSheetId="126" hidden="1">#REF!</definedName>
    <definedName name="TRNR_64b507a4d2314dbda2033f4ee2084513_61_2" localSheetId="127" hidden="1">#REF!</definedName>
    <definedName name="TRNR_64b507a4d2314dbda2033f4ee2084513_61_2" localSheetId="129" hidden="1">#REF!</definedName>
    <definedName name="TRNR_64b507a4d2314dbda2033f4ee2084513_61_2" localSheetId="130" hidden="1">#REF!</definedName>
    <definedName name="TRNR_64b507a4d2314dbda2033f4ee2084513_61_2" localSheetId="131" hidden="1">#REF!</definedName>
    <definedName name="TRNR_64b507a4d2314dbda2033f4ee2084513_61_2" localSheetId="40" hidden="1">#REF!</definedName>
    <definedName name="TRNR_64b507a4d2314dbda2033f4ee2084513_61_2" hidden="1">#REF!</definedName>
    <definedName name="TRNR_64bc3f60e1da46c8b75d3f4efd1c7d46_61_2" localSheetId="31" hidden="1">#REF!</definedName>
    <definedName name="TRNR_64bc3f60e1da46c8b75d3f4efd1c7d46_61_2" localSheetId="50" hidden="1">#REF!</definedName>
    <definedName name="TRNR_64bc3f60e1da46c8b75d3f4efd1c7d46_61_2" localSheetId="51" hidden="1">#REF!</definedName>
    <definedName name="TRNR_64bc3f60e1da46c8b75d3f4efd1c7d46_61_2" localSheetId="53" hidden="1">#REF!</definedName>
    <definedName name="TRNR_64bc3f60e1da46c8b75d3f4efd1c7d46_61_2" localSheetId="38" hidden="1">#REF!</definedName>
    <definedName name="TRNR_64bc3f60e1da46c8b75d3f4efd1c7d46_61_2" localSheetId="125" hidden="1">#REF!</definedName>
    <definedName name="TRNR_64bc3f60e1da46c8b75d3f4efd1c7d46_61_2" localSheetId="126" hidden="1">#REF!</definedName>
    <definedName name="TRNR_64bc3f60e1da46c8b75d3f4efd1c7d46_61_2" localSheetId="127" hidden="1">#REF!</definedName>
    <definedName name="TRNR_64bc3f60e1da46c8b75d3f4efd1c7d46_61_2" localSheetId="129" hidden="1">#REF!</definedName>
    <definedName name="TRNR_64bc3f60e1da46c8b75d3f4efd1c7d46_61_2" localSheetId="130" hidden="1">#REF!</definedName>
    <definedName name="TRNR_64bc3f60e1da46c8b75d3f4efd1c7d46_61_2" localSheetId="131" hidden="1">#REF!</definedName>
    <definedName name="TRNR_64bc3f60e1da46c8b75d3f4efd1c7d46_61_2" localSheetId="40" hidden="1">#REF!</definedName>
    <definedName name="TRNR_64bc3f60e1da46c8b75d3f4efd1c7d46_61_2" hidden="1">#REF!</definedName>
    <definedName name="TRNR_64c4dc05b07a457387f28d324341f2a5_61_2" localSheetId="31" hidden="1">#REF!</definedName>
    <definedName name="TRNR_64c4dc05b07a457387f28d324341f2a5_61_2" localSheetId="50" hidden="1">#REF!</definedName>
    <definedName name="TRNR_64c4dc05b07a457387f28d324341f2a5_61_2" localSheetId="51" hidden="1">#REF!</definedName>
    <definedName name="TRNR_64c4dc05b07a457387f28d324341f2a5_61_2" localSheetId="53" hidden="1">#REF!</definedName>
    <definedName name="TRNR_64c4dc05b07a457387f28d324341f2a5_61_2" localSheetId="38" hidden="1">#REF!</definedName>
    <definedName name="TRNR_64c4dc05b07a457387f28d324341f2a5_61_2" localSheetId="125" hidden="1">#REF!</definedName>
    <definedName name="TRNR_64c4dc05b07a457387f28d324341f2a5_61_2" localSheetId="126" hidden="1">#REF!</definedName>
    <definedName name="TRNR_64c4dc05b07a457387f28d324341f2a5_61_2" localSheetId="127" hidden="1">#REF!</definedName>
    <definedName name="TRNR_64c4dc05b07a457387f28d324341f2a5_61_2" localSheetId="129" hidden="1">#REF!</definedName>
    <definedName name="TRNR_64c4dc05b07a457387f28d324341f2a5_61_2" localSheetId="130" hidden="1">#REF!</definedName>
    <definedName name="TRNR_64c4dc05b07a457387f28d324341f2a5_61_2" localSheetId="131" hidden="1">#REF!</definedName>
    <definedName name="TRNR_64c4dc05b07a457387f28d324341f2a5_61_2" localSheetId="40" hidden="1">#REF!</definedName>
    <definedName name="TRNR_64c4dc05b07a457387f28d324341f2a5_61_2" hidden="1">#REF!</definedName>
    <definedName name="TRNR_64d2316b071045c18caf146fbfe9bd74_61_2" localSheetId="31" hidden="1">#REF!</definedName>
    <definedName name="TRNR_64d2316b071045c18caf146fbfe9bd74_61_2" localSheetId="50" hidden="1">#REF!</definedName>
    <definedName name="TRNR_64d2316b071045c18caf146fbfe9bd74_61_2" localSheetId="51" hidden="1">#REF!</definedName>
    <definedName name="TRNR_64d2316b071045c18caf146fbfe9bd74_61_2" localSheetId="53" hidden="1">#REF!</definedName>
    <definedName name="TRNR_64d2316b071045c18caf146fbfe9bd74_61_2" localSheetId="38" hidden="1">#REF!</definedName>
    <definedName name="TRNR_64d2316b071045c18caf146fbfe9bd74_61_2" localSheetId="125" hidden="1">#REF!</definedName>
    <definedName name="TRNR_64d2316b071045c18caf146fbfe9bd74_61_2" localSheetId="126" hidden="1">#REF!</definedName>
    <definedName name="TRNR_64d2316b071045c18caf146fbfe9bd74_61_2" localSheetId="127" hidden="1">#REF!</definedName>
    <definedName name="TRNR_64d2316b071045c18caf146fbfe9bd74_61_2" localSheetId="129" hidden="1">#REF!</definedName>
    <definedName name="TRNR_64d2316b071045c18caf146fbfe9bd74_61_2" localSheetId="130" hidden="1">#REF!</definedName>
    <definedName name="TRNR_64d2316b071045c18caf146fbfe9bd74_61_2" localSheetId="131" hidden="1">#REF!</definedName>
    <definedName name="TRNR_64d2316b071045c18caf146fbfe9bd74_61_2" localSheetId="40" hidden="1">#REF!</definedName>
    <definedName name="TRNR_64d2316b071045c18caf146fbfe9bd74_61_2" hidden="1">#REF!</definedName>
    <definedName name="TRNR_64ece92448d24e3c9dbcc50447a9f999_525_10" hidden="1">#REF!</definedName>
    <definedName name="TRNR_64f396bc18cc49d793704c70c4abf225_6151_4" localSheetId="38" hidden="1">#REF!</definedName>
    <definedName name="TRNR_64f396bc18cc49d793704c70c4abf225_6151_4" localSheetId="125" hidden="1">#REF!</definedName>
    <definedName name="TRNR_64f396bc18cc49d793704c70c4abf225_6151_4" localSheetId="126" hidden="1">#REF!</definedName>
    <definedName name="TRNR_64f396bc18cc49d793704c70c4abf225_6151_4" localSheetId="127" hidden="1">#REF!</definedName>
    <definedName name="TRNR_64f396bc18cc49d793704c70c4abf225_6151_4" localSheetId="129" hidden="1">#REF!</definedName>
    <definedName name="TRNR_64f396bc18cc49d793704c70c4abf225_6151_4" localSheetId="130" hidden="1">#REF!</definedName>
    <definedName name="TRNR_64f396bc18cc49d793704c70c4abf225_6151_4" localSheetId="131" hidden="1">#REF!</definedName>
    <definedName name="TRNR_64f396bc18cc49d793704c70c4abf225_6151_4" hidden="1">#REF!</definedName>
    <definedName name="TRNR_65031857ec26411fa7f995719bd6284c_523_2" localSheetId="31" hidden="1">#REF!</definedName>
    <definedName name="TRNR_65031857ec26411fa7f995719bd6284c_523_2" localSheetId="38" hidden="1">#REF!</definedName>
    <definedName name="TRNR_65031857ec26411fa7f995719bd6284c_523_2" localSheetId="124" hidden="1">#REF!</definedName>
    <definedName name="TRNR_65031857ec26411fa7f995719bd6284c_523_2" localSheetId="125" hidden="1">#REF!</definedName>
    <definedName name="TRNR_65031857ec26411fa7f995719bd6284c_523_2" localSheetId="126" hidden="1">#REF!</definedName>
    <definedName name="TRNR_65031857ec26411fa7f995719bd6284c_523_2" localSheetId="127" hidden="1">#REF!</definedName>
    <definedName name="TRNR_65031857ec26411fa7f995719bd6284c_523_2" localSheetId="128" hidden="1">#REF!</definedName>
    <definedName name="TRNR_65031857ec26411fa7f995719bd6284c_523_2" localSheetId="129" hidden="1">#REF!</definedName>
    <definedName name="TRNR_65031857ec26411fa7f995719bd6284c_523_2" localSheetId="130" hidden="1">#REF!</definedName>
    <definedName name="TRNR_65031857ec26411fa7f995719bd6284c_523_2" localSheetId="131" hidden="1">#REF!</definedName>
    <definedName name="TRNR_65031857ec26411fa7f995719bd6284c_523_2" localSheetId="138" hidden="1">#REF!</definedName>
    <definedName name="TRNR_65031857ec26411fa7f995719bd6284c_523_2" localSheetId="40" hidden="1">#REF!</definedName>
    <definedName name="TRNR_65031857ec26411fa7f995719bd6284c_523_2" hidden="1">#REF!</definedName>
    <definedName name="TRNR_65177d20326c4c59923f812ddc24fefd_61_2" localSheetId="31" hidden="1">#REF!</definedName>
    <definedName name="TRNR_65177d20326c4c59923f812ddc24fefd_61_2" localSheetId="50" hidden="1">#REF!</definedName>
    <definedName name="TRNR_65177d20326c4c59923f812ddc24fefd_61_2" localSheetId="51" hidden="1">#REF!</definedName>
    <definedName name="TRNR_65177d20326c4c59923f812ddc24fefd_61_2" localSheetId="53" hidden="1">#REF!</definedName>
    <definedName name="TRNR_65177d20326c4c59923f812ddc24fefd_61_2" localSheetId="38" hidden="1">#REF!</definedName>
    <definedName name="TRNR_65177d20326c4c59923f812ddc24fefd_61_2" localSheetId="125" hidden="1">#REF!</definedName>
    <definedName name="TRNR_65177d20326c4c59923f812ddc24fefd_61_2" localSheetId="126" hidden="1">#REF!</definedName>
    <definedName name="TRNR_65177d20326c4c59923f812ddc24fefd_61_2" localSheetId="127" hidden="1">#REF!</definedName>
    <definedName name="TRNR_65177d20326c4c59923f812ddc24fefd_61_2" localSheetId="129" hidden="1">#REF!</definedName>
    <definedName name="TRNR_65177d20326c4c59923f812ddc24fefd_61_2" localSheetId="130" hidden="1">#REF!</definedName>
    <definedName name="TRNR_65177d20326c4c59923f812ddc24fefd_61_2" localSheetId="131" hidden="1">#REF!</definedName>
    <definedName name="TRNR_65177d20326c4c59923f812ddc24fefd_61_2" localSheetId="138" hidden="1">#REF!</definedName>
    <definedName name="TRNR_65177d20326c4c59923f812ddc24fefd_61_2" localSheetId="40" hidden="1">#REF!</definedName>
    <definedName name="TRNR_65177d20326c4c59923f812ddc24fefd_61_2" hidden="1">#REF!</definedName>
    <definedName name="TRNR_6522a2a792fe45979dd7d12a95d2805d_6123_4" localSheetId="38" hidden="1">#REF!</definedName>
    <definedName name="TRNR_6522a2a792fe45979dd7d12a95d2805d_6123_4" localSheetId="125" hidden="1">#REF!</definedName>
    <definedName name="TRNR_6522a2a792fe45979dd7d12a95d2805d_6123_4" localSheetId="126" hidden="1">#REF!</definedName>
    <definedName name="TRNR_6522a2a792fe45979dd7d12a95d2805d_6123_4" localSheetId="127" hidden="1">#REF!</definedName>
    <definedName name="TRNR_6522a2a792fe45979dd7d12a95d2805d_6123_4" localSheetId="129" hidden="1">#REF!</definedName>
    <definedName name="TRNR_6522a2a792fe45979dd7d12a95d2805d_6123_4" localSheetId="130" hidden="1">#REF!</definedName>
    <definedName name="TRNR_6522a2a792fe45979dd7d12a95d2805d_6123_4" localSheetId="131" hidden="1">#REF!</definedName>
    <definedName name="TRNR_6522a2a792fe45979dd7d12a95d2805d_6123_4" hidden="1">#REF!</definedName>
    <definedName name="TRNR_6541b0c5ee604188aeac5984b251bf5e_61_2" localSheetId="31" hidden="1">#REF!</definedName>
    <definedName name="TRNR_6541b0c5ee604188aeac5984b251bf5e_61_2" localSheetId="50" hidden="1">#REF!</definedName>
    <definedName name="TRNR_6541b0c5ee604188aeac5984b251bf5e_61_2" localSheetId="51" hidden="1">#REF!</definedName>
    <definedName name="TRNR_6541b0c5ee604188aeac5984b251bf5e_61_2" localSheetId="53" hidden="1">#REF!</definedName>
    <definedName name="TRNR_6541b0c5ee604188aeac5984b251bf5e_61_2" localSheetId="38" hidden="1">#REF!</definedName>
    <definedName name="TRNR_6541b0c5ee604188aeac5984b251bf5e_61_2" localSheetId="125" hidden="1">#REF!</definedName>
    <definedName name="TRNR_6541b0c5ee604188aeac5984b251bf5e_61_2" localSheetId="126" hidden="1">#REF!</definedName>
    <definedName name="TRNR_6541b0c5ee604188aeac5984b251bf5e_61_2" localSheetId="127" hidden="1">#REF!</definedName>
    <definedName name="TRNR_6541b0c5ee604188aeac5984b251bf5e_61_2" localSheetId="129" hidden="1">#REF!</definedName>
    <definedName name="TRNR_6541b0c5ee604188aeac5984b251bf5e_61_2" localSheetId="130" hidden="1">#REF!</definedName>
    <definedName name="TRNR_6541b0c5ee604188aeac5984b251bf5e_61_2" localSheetId="131" hidden="1">#REF!</definedName>
    <definedName name="TRNR_6541b0c5ee604188aeac5984b251bf5e_61_2" localSheetId="40" hidden="1">#REF!</definedName>
    <definedName name="TRNR_6541b0c5ee604188aeac5984b251bf5e_61_2" hidden="1">#REF!</definedName>
    <definedName name="TRNR_654b3c635a4544a29bb1394499c43358_61_2" localSheetId="31" hidden="1">#REF!</definedName>
    <definedName name="TRNR_654b3c635a4544a29bb1394499c43358_61_2" localSheetId="50" hidden="1">#REF!</definedName>
    <definedName name="TRNR_654b3c635a4544a29bb1394499c43358_61_2" localSheetId="51" hidden="1">#REF!</definedName>
    <definedName name="TRNR_654b3c635a4544a29bb1394499c43358_61_2" localSheetId="53" hidden="1">#REF!</definedName>
    <definedName name="TRNR_654b3c635a4544a29bb1394499c43358_61_2" localSheetId="38" hidden="1">#REF!</definedName>
    <definedName name="TRNR_654b3c635a4544a29bb1394499c43358_61_2" localSheetId="125" hidden="1">#REF!</definedName>
    <definedName name="TRNR_654b3c635a4544a29bb1394499c43358_61_2" localSheetId="126" hidden="1">#REF!</definedName>
    <definedName name="TRNR_654b3c635a4544a29bb1394499c43358_61_2" localSheetId="127" hidden="1">#REF!</definedName>
    <definedName name="TRNR_654b3c635a4544a29bb1394499c43358_61_2" localSheetId="129" hidden="1">#REF!</definedName>
    <definedName name="TRNR_654b3c635a4544a29bb1394499c43358_61_2" localSheetId="130" hidden="1">#REF!</definedName>
    <definedName name="TRNR_654b3c635a4544a29bb1394499c43358_61_2" localSheetId="131" hidden="1">#REF!</definedName>
    <definedName name="TRNR_654b3c635a4544a29bb1394499c43358_61_2" localSheetId="40" hidden="1">#REF!</definedName>
    <definedName name="TRNR_654b3c635a4544a29bb1394499c43358_61_2" hidden="1">#REF!</definedName>
    <definedName name="TRNR_6599379489e842818ef0aa402366274d_6_2" localSheetId="31" hidden="1">#REF!</definedName>
    <definedName name="TRNR_6599379489e842818ef0aa402366274d_6_2" localSheetId="38" hidden="1">#REF!</definedName>
    <definedName name="TRNR_6599379489e842818ef0aa402366274d_6_2" localSheetId="124" hidden="1">#REF!</definedName>
    <definedName name="TRNR_6599379489e842818ef0aa402366274d_6_2" localSheetId="125" hidden="1">#REF!</definedName>
    <definedName name="TRNR_6599379489e842818ef0aa402366274d_6_2" localSheetId="126" hidden="1">#REF!</definedName>
    <definedName name="TRNR_6599379489e842818ef0aa402366274d_6_2" localSheetId="127" hidden="1">#REF!</definedName>
    <definedName name="TRNR_6599379489e842818ef0aa402366274d_6_2" localSheetId="128" hidden="1">#REF!</definedName>
    <definedName name="TRNR_6599379489e842818ef0aa402366274d_6_2" localSheetId="129" hidden="1">#REF!</definedName>
    <definedName name="TRNR_6599379489e842818ef0aa402366274d_6_2" localSheetId="130" hidden="1">#REF!</definedName>
    <definedName name="TRNR_6599379489e842818ef0aa402366274d_6_2" localSheetId="131" hidden="1">#REF!</definedName>
    <definedName name="TRNR_6599379489e842818ef0aa402366274d_6_2" localSheetId="138" hidden="1">#REF!</definedName>
    <definedName name="TRNR_6599379489e842818ef0aa402366274d_6_2" localSheetId="40" hidden="1">#REF!</definedName>
    <definedName name="TRNR_6599379489e842818ef0aa402366274d_6_2" hidden="1">#REF!</definedName>
    <definedName name="TRNR_659e80518b744ac2b88f081a3d8013da_1058_27" localSheetId="31" hidden="1">#REF!</definedName>
    <definedName name="TRNR_659e80518b744ac2b88f081a3d8013da_1058_27" localSheetId="38" hidden="1">#REF!</definedName>
    <definedName name="TRNR_659e80518b744ac2b88f081a3d8013da_1058_27" localSheetId="125" hidden="1">#REF!</definedName>
    <definedName name="TRNR_659e80518b744ac2b88f081a3d8013da_1058_27" localSheetId="126" hidden="1">#REF!</definedName>
    <definedName name="TRNR_659e80518b744ac2b88f081a3d8013da_1058_27" localSheetId="127" hidden="1">#REF!</definedName>
    <definedName name="TRNR_659e80518b744ac2b88f081a3d8013da_1058_27" localSheetId="129" hidden="1">#REF!</definedName>
    <definedName name="TRNR_659e80518b744ac2b88f081a3d8013da_1058_27" localSheetId="130" hidden="1">#REF!</definedName>
    <definedName name="TRNR_659e80518b744ac2b88f081a3d8013da_1058_27" localSheetId="131" hidden="1">#REF!</definedName>
    <definedName name="TRNR_659e80518b744ac2b88f081a3d8013da_1058_27" localSheetId="138" hidden="1">#REF!</definedName>
    <definedName name="TRNR_659e80518b744ac2b88f081a3d8013da_1058_27" localSheetId="40" hidden="1">#REF!</definedName>
    <definedName name="TRNR_659e80518b744ac2b88f081a3d8013da_1058_27" hidden="1">#REF!</definedName>
    <definedName name="TRNR_65b53ae75ef349f1986a91bfc11de763_5576_9" localSheetId="30" hidden="1">#REF!</definedName>
    <definedName name="TRNR_65b53ae75ef349f1986a91bfc11de763_5576_9" localSheetId="31" hidden="1">#REF!</definedName>
    <definedName name="TRNR_65b53ae75ef349f1986a91bfc11de763_5576_9" localSheetId="38" hidden="1">#REF!</definedName>
    <definedName name="TRNR_65b53ae75ef349f1986a91bfc11de763_5576_9" localSheetId="124" hidden="1">#REF!</definedName>
    <definedName name="TRNR_65b53ae75ef349f1986a91bfc11de763_5576_9" localSheetId="125" hidden="1">#REF!</definedName>
    <definedName name="TRNR_65b53ae75ef349f1986a91bfc11de763_5576_9" localSheetId="126" hidden="1">#REF!</definedName>
    <definedName name="TRNR_65b53ae75ef349f1986a91bfc11de763_5576_9" localSheetId="127" hidden="1">#REF!</definedName>
    <definedName name="TRNR_65b53ae75ef349f1986a91bfc11de763_5576_9" localSheetId="128" hidden="1">#REF!</definedName>
    <definedName name="TRNR_65b53ae75ef349f1986a91bfc11de763_5576_9" localSheetId="129" hidden="1">#REF!</definedName>
    <definedName name="TRNR_65b53ae75ef349f1986a91bfc11de763_5576_9" localSheetId="130" hidden="1">#REF!</definedName>
    <definedName name="TRNR_65b53ae75ef349f1986a91bfc11de763_5576_9" localSheetId="131" hidden="1">#REF!</definedName>
    <definedName name="TRNR_65b53ae75ef349f1986a91bfc11de763_5576_9" localSheetId="40" hidden="1">#REF!</definedName>
    <definedName name="TRNR_65b53ae75ef349f1986a91bfc11de763_5576_9" hidden="1">#REF!</definedName>
    <definedName name="TRNR_65be836231b84e57b702b27e80f5a956_5310_9" localSheetId="30" hidden="1">#REF!</definedName>
    <definedName name="TRNR_65be836231b84e57b702b27e80f5a956_5310_9" localSheetId="31" hidden="1">#REF!</definedName>
    <definedName name="TRNR_65be836231b84e57b702b27e80f5a956_5310_9" localSheetId="38" hidden="1">#REF!</definedName>
    <definedName name="TRNR_65be836231b84e57b702b27e80f5a956_5310_9" localSheetId="124" hidden="1">#REF!</definedName>
    <definedName name="TRNR_65be836231b84e57b702b27e80f5a956_5310_9" localSheetId="125" hidden="1">#REF!</definedName>
    <definedName name="TRNR_65be836231b84e57b702b27e80f5a956_5310_9" localSheetId="126" hidden="1">#REF!</definedName>
    <definedName name="TRNR_65be836231b84e57b702b27e80f5a956_5310_9" localSheetId="127" hidden="1">#REF!</definedName>
    <definedName name="TRNR_65be836231b84e57b702b27e80f5a956_5310_9" localSheetId="128" hidden="1">#REF!</definedName>
    <definedName name="TRNR_65be836231b84e57b702b27e80f5a956_5310_9" localSheetId="129" hidden="1">#REF!</definedName>
    <definedName name="TRNR_65be836231b84e57b702b27e80f5a956_5310_9" localSheetId="130" hidden="1">#REF!</definedName>
    <definedName name="TRNR_65be836231b84e57b702b27e80f5a956_5310_9" localSheetId="131" hidden="1">#REF!</definedName>
    <definedName name="TRNR_65be836231b84e57b702b27e80f5a956_5310_9" localSheetId="40" hidden="1">#REF!</definedName>
    <definedName name="TRNR_65be836231b84e57b702b27e80f5a956_5310_9" hidden="1">#REF!</definedName>
    <definedName name="TRNR_65d61fc9d1194d399c3b0c3701b25a2b_103_6" localSheetId="31" hidden="1">#REF!</definedName>
    <definedName name="TRNR_65d61fc9d1194d399c3b0c3701b25a2b_103_6" localSheetId="50" hidden="1">#REF!</definedName>
    <definedName name="TRNR_65d61fc9d1194d399c3b0c3701b25a2b_103_6" localSheetId="51" hidden="1">#REF!</definedName>
    <definedName name="TRNR_65d61fc9d1194d399c3b0c3701b25a2b_103_6" localSheetId="53" hidden="1">#REF!</definedName>
    <definedName name="TRNR_65d61fc9d1194d399c3b0c3701b25a2b_103_6" localSheetId="38" hidden="1">#REF!</definedName>
    <definedName name="TRNR_65d61fc9d1194d399c3b0c3701b25a2b_103_6" localSheetId="125" hidden="1">#REF!</definedName>
    <definedName name="TRNR_65d61fc9d1194d399c3b0c3701b25a2b_103_6" localSheetId="126" hidden="1">#REF!</definedName>
    <definedName name="TRNR_65d61fc9d1194d399c3b0c3701b25a2b_103_6" localSheetId="127" hidden="1">#REF!</definedName>
    <definedName name="TRNR_65d61fc9d1194d399c3b0c3701b25a2b_103_6" localSheetId="129" hidden="1">#REF!</definedName>
    <definedName name="TRNR_65d61fc9d1194d399c3b0c3701b25a2b_103_6" localSheetId="130" hidden="1">#REF!</definedName>
    <definedName name="TRNR_65d61fc9d1194d399c3b0c3701b25a2b_103_6" localSheetId="131" hidden="1">#REF!</definedName>
    <definedName name="TRNR_65d61fc9d1194d399c3b0c3701b25a2b_103_6" localSheetId="40" hidden="1">#REF!</definedName>
    <definedName name="TRNR_65d61fc9d1194d399c3b0c3701b25a2b_103_6" hidden="1">#REF!</definedName>
    <definedName name="TRNR_66011fdb4df745b3a8777e4b2afab6c4_286_13" localSheetId="38" hidden="1">#REF!</definedName>
    <definedName name="TRNR_66011fdb4df745b3a8777e4b2afab6c4_286_13" localSheetId="125" hidden="1">#REF!</definedName>
    <definedName name="TRNR_66011fdb4df745b3a8777e4b2afab6c4_286_13" localSheetId="126" hidden="1">#REF!</definedName>
    <definedName name="TRNR_66011fdb4df745b3a8777e4b2afab6c4_286_13" localSheetId="127" hidden="1">#REF!</definedName>
    <definedName name="TRNR_66011fdb4df745b3a8777e4b2afab6c4_286_13" localSheetId="129" hidden="1">#REF!</definedName>
    <definedName name="TRNR_66011fdb4df745b3a8777e4b2afab6c4_286_13" localSheetId="130" hidden="1">#REF!</definedName>
    <definedName name="TRNR_66011fdb4df745b3a8777e4b2afab6c4_286_13" localSheetId="131" hidden="1">#REF!</definedName>
    <definedName name="TRNR_66011fdb4df745b3a8777e4b2afab6c4_286_13" hidden="1">#REF!</definedName>
    <definedName name="TRNR_662125b9e2df4c169920364cf92a7c2b_102_6" localSheetId="31" hidden="1">#REF!</definedName>
    <definedName name="TRNR_662125b9e2df4c169920364cf92a7c2b_102_6" localSheetId="50" hidden="1">#REF!</definedName>
    <definedName name="TRNR_662125b9e2df4c169920364cf92a7c2b_102_6" localSheetId="51" hidden="1">#REF!</definedName>
    <definedName name="TRNR_662125b9e2df4c169920364cf92a7c2b_102_6" localSheetId="53" hidden="1">#REF!</definedName>
    <definedName name="TRNR_662125b9e2df4c169920364cf92a7c2b_102_6" localSheetId="38" hidden="1">#REF!</definedName>
    <definedName name="TRNR_662125b9e2df4c169920364cf92a7c2b_102_6" localSheetId="125" hidden="1">#REF!</definedName>
    <definedName name="TRNR_662125b9e2df4c169920364cf92a7c2b_102_6" localSheetId="126" hidden="1">#REF!</definedName>
    <definedName name="TRNR_662125b9e2df4c169920364cf92a7c2b_102_6" localSheetId="127" hidden="1">#REF!</definedName>
    <definedName name="TRNR_662125b9e2df4c169920364cf92a7c2b_102_6" localSheetId="129" hidden="1">#REF!</definedName>
    <definedName name="TRNR_662125b9e2df4c169920364cf92a7c2b_102_6" localSheetId="130" hidden="1">#REF!</definedName>
    <definedName name="TRNR_662125b9e2df4c169920364cf92a7c2b_102_6" localSheetId="131" hidden="1">#REF!</definedName>
    <definedName name="TRNR_662125b9e2df4c169920364cf92a7c2b_102_6" localSheetId="40" hidden="1">#REF!</definedName>
    <definedName name="TRNR_662125b9e2df4c169920364cf92a7c2b_102_6" hidden="1">#REF!</definedName>
    <definedName name="TRNR_66467235a73f4f7b9ae49ee5a5326f51_20_4" localSheetId="38" hidden="1">#REF!</definedName>
    <definedName name="TRNR_66467235a73f4f7b9ae49ee5a5326f51_20_4" localSheetId="125" hidden="1">#REF!</definedName>
    <definedName name="TRNR_66467235a73f4f7b9ae49ee5a5326f51_20_4" localSheetId="126" hidden="1">#REF!</definedName>
    <definedName name="TRNR_66467235a73f4f7b9ae49ee5a5326f51_20_4" localSheetId="127" hidden="1">#REF!</definedName>
    <definedName name="TRNR_66467235a73f4f7b9ae49ee5a5326f51_20_4" localSheetId="128" hidden="1">#REF!</definedName>
    <definedName name="TRNR_66467235a73f4f7b9ae49ee5a5326f51_20_4" localSheetId="129" hidden="1">#REF!</definedName>
    <definedName name="TRNR_66467235a73f4f7b9ae49ee5a5326f51_20_4" localSheetId="130" hidden="1">#REF!</definedName>
    <definedName name="TRNR_66467235a73f4f7b9ae49ee5a5326f51_20_4" localSheetId="131" hidden="1">#REF!</definedName>
    <definedName name="TRNR_66467235a73f4f7b9ae49ee5a5326f51_20_4" hidden="1">#REF!</definedName>
    <definedName name="TRNR_665e34be7e1146d1a38d924d4f3af13d_61_2" localSheetId="31" hidden="1">#REF!</definedName>
    <definedName name="TRNR_665e34be7e1146d1a38d924d4f3af13d_61_2" localSheetId="50" hidden="1">#REF!</definedName>
    <definedName name="TRNR_665e34be7e1146d1a38d924d4f3af13d_61_2" localSheetId="51" hidden="1">#REF!</definedName>
    <definedName name="TRNR_665e34be7e1146d1a38d924d4f3af13d_61_2" localSheetId="53" hidden="1">#REF!</definedName>
    <definedName name="TRNR_665e34be7e1146d1a38d924d4f3af13d_61_2" localSheetId="38" hidden="1">#REF!</definedName>
    <definedName name="TRNR_665e34be7e1146d1a38d924d4f3af13d_61_2" localSheetId="125" hidden="1">#REF!</definedName>
    <definedName name="TRNR_665e34be7e1146d1a38d924d4f3af13d_61_2" localSheetId="126" hidden="1">#REF!</definedName>
    <definedName name="TRNR_665e34be7e1146d1a38d924d4f3af13d_61_2" localSheetId="127" hidden="1">#REF!</definedName>
    <definedName name="TRNR_665e34be7e1146d1a38d924d4f3af13d_61_2" localSheetId="129" hidden="1">#REF!</definedName>
    <definedName name="TRNR_665e34be7e1146d1a38d924d4f3af13d_61_2" localSheetId="130" hidden="1">#REF!</definedName>
    <definedName name="TRNR_665e34be7e1146d1a38d924d4f3af13d_61_2" localSheetId="131" hidden="1">#REF!</definedName>
    <definedName name="TRNR_665e34be7e1146d1a38d924d4f3af13d_61_2" localSheetId="40" hidden="1">#REF!</definedName>
    <definedName name="TRNR_665e34be7e1146d1a38d924d4f3af13d_61_2" hidden="1">#REF!</definedName>
    <definedName name="TRNR_66831f31f6e34d4bb2628a36b4075ecf_525_10" hidden="1">#REF!</definedName>
    <definedName name="TRNR_66840eb79b544dde8192168afb79e302_2112_6" localSheetId="31" hidden="1">#REF!</definedName>
    <definedName name="TRNR_66840eb79b544dde8192168afb79e302_2112_6" localSheetId="50" hidden="1">#REF!</definedName>
    <definedName name="TRNR_66840eb79b544dde8192168afb79e302_2112_6" localSheetId="51" hidden="1">#REF!</definedName>
    <definedName name="TRNR_66840eb79b544dde8192168afb79e302_2112_6" localSheetId="53" hidden="1">#REF!</definedName>
    <definedName name="TRNR_66840eb79b544dde8192168afb79e302_2112_6" localSheetId="38" hidden="1">#REF!</definedName>
    <definedName name="TRNR_66840eb79b544dde8192168afb79e302_2112_6" localSheetId="125" hidden="1">#REF!</definedName>
    <definedName name="TRNR_66840eb79b544dde8192168afb79e302_2112_6" localSheetId="126" hidden="1">#REF!</definedName>
    <definedName name="TRNR_66840eb79b544dde8192168afb79e302_2112_6" localSheetId="127" hidden="1">#REF!</definedName>
    <definedName name="TRNR_66840eb79b544dde8192168afb79e302_2112_6" localSheetId="129" hidden="1">#REF!</definedName>
    <definedName name="TRNR_66840eb79b544dde8192168afb79e302_2112_6" localSheetId="130" hidden="1">#REF!</definedName>
    <definedName name="TRNR_66840eb79b544dde8192168afb79e302_2112_6" localSheetId="131" hidden="1">#REF!</definedName>
    <definedName name="TRNR_66840eb79b544dde8192168afb79e302_2112_6" localSheetId="40" hidden="1">#REF!</definedName>
    <definedName name="TRNR_66840eb79b544dde8192168afb79e302_2112_6" hidden="1">#REF!</definedName>
    <definedName name="TRNR_66865e4de4434a638fc640fdd73c3314_312_10" hidden="1">#REF!</definedName>
    <definedName name="TRNR_66907cb647ef40aba0087434ffdd5b31_61_1" localSheetId="31" hidden="1">#REF!</definedName>
    <definedName name="TRNR_66907cb647ef40aba0087434ffdd5b31_61_1" localSheetId="38" hidden="1">#REF!</definedName>
    <definedName name="TRNR_66907cb647ef40aba0087434ffdd5b31_61_1" localSheetId="124" hidden="1">#REF!</definedName>
    <definedName name="TRNR_66907cb647ef40aba0087434ffdd5b31_61_1" localSheetId="125" hidden="1">#REF!</definedName>
    <definedName name="TRNR_66907cb647ef40aba0087434ffdd5b31_61_1" localSheetId="126" hidden="1">#REF!</definedName>
    <definedName name="TRNR_66907cb647ef40aba0087434ffdd5b31_61_1" localSheetId="127" hidden="1">#REF!</definedName>
    <definedName name="TRNR_66907cb647ef40aba0087434ffdd5b31_61_1" localSheetId="128" hidden="1">#REF!</definedName>
    <definedName name="TRNR_66907cb647ef40aba0087434ffdd5b31_61_1" localSheetId="129" hidden="1">#REF!</definedName>
    <definedName name="TRNR_66907cb647ef40aba0087434ffdd5b31_61_1" localSheetId="130" hidden="1">#REF!</definedName>
    <definedName name="TRNR_66907cb647ef40aba0087434ffdd5b31_61_1" localSheetId="131" hidden="1">#REF!</definedName>
    <definedName name="TRNR_66907cb647ef40aba0087434ffdd5b31_61_1" localSheetId="40" hidden="1">#REF!</definedName>
    <definedName name="TRNR_66907cb647ef40aba0087434ffdd5b31_61_1" hidden="1">#REF!</definedName>
    <definedName name="TRNR_66a4cf25359940d2b12c592811301b98_6023_6" localSheetId="38" hidden="1">#REF!</definedName>
    <definedName name="TRNR_66a4cf25359940d2b12c592811301b98_6023_6" localSheetId="124" hidden="1">#REF!</definedName>
    <definedName name="TRNR_66a4cf25359940d2b12c592811301b98_6023_6" localSheetId="125" hidden="1">#REF!</definedName>
    <definedName name="TRNR_66a4cf25359940d2b12c592811301b98_6023_6" localSheetId="128" hidden="1">#REF!</definedName>
    <definedName name="TRNR_66a4cf25359940d2b12c592811301b98_6023_6" hidden="1">#REF!</definedName>
    <definedName name="TRNR_66a75fd6a9f84e1d9346f221c3f8436a_61_2" localSheetId="31" hidden="1">#REF!</definedName>
    <definedName name="TRNR_66a75fd6a9f84e1d9346f221c3f8436a_61_2" localSheetId="50" hidden="1">#REF!</definedName>
    <definedName name="TRNR_66a75fd6a9f84e1d9346f221c3f8436a_61_2" localSheetId="51" hidden="1">#REF!</definedName>
    <definedName name="TRNR_66a75fd6a9f84e1d9346f221c3f8436a_61_2" localSheetId="53" hidden="1">#REF!</definedName>
    <definedName name="TRNR_66a75fd6a9f84e1d9346f221c3f8436a_61_2" localSheetId="38" hidden="1">#REF!</definedName>
    <definedName name="TRNR_66a75fd6a9f84e1d9346f221c3f8436a_61_2" localSheetId="125" hidden="1">#REF!</definedName>
    <definedName name="TRNR_66a75fd6a9f84e1d9346f221c3f8436a_61_2" localSheetId="126" hidden="1">#REF!</definedName>
    <definedName name="TRNR_66a75fd6a9f84e1d9346f221c3f8436a_61_2" localSheetId="127" hidden="1">#REF!</definedName>
    <definedName name="TRNR_66a75fd6a9f84e1d9346f221c3f8436a_61_2" localSheetId="129" hidden="1">#REF!</definedName>
    <definedName name="TRNR_66a75fd6a9f84e1d9346f221c3f8436a_61_2" localSheetId="130" hidden="1">#REF!</definedName>
    <definedName name="TRNR_66a75fd6a9f84e1d9346f221c3f8436a_61_2" localSheetId="131" hidden="1">#REF!</definedName>
    <definedName name="TRNR_66a75fd6a9f84e1d9346f221c3f8436a_61_2" localSheetId="138" hidden="1">#REF!</definedName>
    <definedName name="TRNR_66a75fd6a9f84e1d9346f221c3f8436a_61_2" localSheetId="40" hidden="1">#REF!</definedName>
    <definedName name="TRNR_66a75fd6a9f84e1d9346f221c3f8436a_61_2" hidden="1">#REF!</definedName>
    <definedName name="TRNR_66b6d9f0e0844760bb546eae731067fa_50_1" localSheetId="31" hidden="1">#REF!</definedName>
    <definedName name="TRNR_66b6d9f0e0844760bb546eae731067fa_50_1" localSheetId="38" hidden="1">#REF!</definedName>
    <definedName name="TRNR_66b6d9f0e0844760bb546eae731067fa_50_1" localSheetId="124" hidden="1">#REF!</definedName>
    <definedName name="TRNR_66b6d9f0e0844760bb546eae731067fa_50_1" localSheetId="125" hidden="1">#REF!</definedName>
    <definedName name="TRNR_66b6d9f0e0844760bb546eae731067fa_50_1" localSheetId="128" hidden="1">#REF!</definedName>
    <definedName name="TRNR_66b6d9f0e0844760bb546eae731067fa_50_1" localSheetId="129" hidden="1">#REF!</definedName>
    <definedName name="TRNR_66b6d9f0e0844760bb546eae731067fa_50_1" localSheetId="130" hidden="1">#REF!</definedName>
    <definedName name="TRNR_66b6d9f0e0844760bb546eae731067fa_50_1" localSheetId="131" hidden="1">#REF!</definedName>
    <definedName name="TRNR_66b6d9f0e0844760bb546eae731067fa_50_1" localSheetId="40" hidden="1">#REF!</definedName>
    <definedName name="TRNR_66b6d9f0e0844760bb546eae731067fa_50_1" hidden="1">#REF!</definedName>
    <definedName name="TRNR_66c2292351cc4ada97501b13bc49dc28_309_3" localSheetId="124" hidden="1">#REF!</definedName>
    <definedName name="TRNR_66c2292351cc4ada97501b13bc49dc28_309_3" localSheetId="125" hidden="1">#REF!</definedName>
    <definedName name="TRNR_66c2292351cc4ada97501b13bc49dc28_309_3" localSheetId="126" hidden="1">#REF!</definedName>
    <definedName name="TRNR_66c2292351cc4ada97501b13bc49dc28_309_3" localSheetId="127" hidden="1">#REF!</definedName>
    <definedName name="TRNR_66c2292351cc4ada97501b13bc49dc28_309_3" localSheetId="128" hidden="1">#REF!</definedName>
    <definedName name="TRNR_66c2292351cc4ada97501b13bc49dc28_309_3" localSheetId="129" hidden="1">#REF!</definedName>
    <definedName name="TRNR_66c2292351cc4ada97501b13bc49dc28_309_3" localSheetId="130" hidden="1">#REF!</definedName>
    <definedName name="TRNR_66c2292351cc4ada97501b13bc49dc28_309_3" localSheetId="131" hidden="1">#REF!</definedName>
    <definedName name="TRNR_66c2292351cc4ada97501b13bc49dc28_309_3" localSheetId="138" hidden="1">#REF!</definedName>
    <definedName name="TRNR_66c2292351cc4ada97501b13bc49dc28_309_3" hidden="1">#REF!</definedName>
    <definedName name="TRNR_66c6ed2012664637b2cf70bf2d756401_61_2" localSheetId="31" hidden="1">#REF!</definedName>
    <definedName name="TRNR_66c6ed2012664637b2cf70bf2d756401_61_2" localSheetId="50" hidden="1">#REF!</definedName>
    <definedName name="TRNR_66c6ed2012664637b2cf70bf2d756401_61_2" localSheetId="51" hidden="1">#REF!</definedName>
    <definedName name="TRNR_66c6ed2012664637b2cf70bf2d756401_61_2" localSheetId="53" hidden="1">#REF!</definedName>
    <definedName name="TRNR_66c6ed2012664637b2cf70bf2d756401_61_2" localSheetId="38" hidden="1">#REF!</definedName>
    <definedName name="TRNR_66c6ed2012664637b2cf70bf2d756401_61_2" localSheetId="125" hidden="1">#REF!</definedName>
    <definedName name="TRNR_66c6ed2012664637b2cf70bf2d756401_61_2" localSheetId="126" hidden="1">#REF!</definedName>
    <definedName name="TRNR_66c6ed2012664637b2cf70bf2d756401_61_2" localSheetId="127" hidden="1">#REF!</definedName>
    <definedName name="TRNR_66c6ed2012664637b2cf70bf2d756401_61_2" localSheetId="129" hidden="1">#REF!</definedName>
    <definedName name="TRNR_66c6ed2012664637b2cf70bf2d756401_61_2" localSheetId="130" hidden="1">#REF!</definedName>
    <definedName name="TRNR_66c6ed2012664637b2cf70bf2d756401_61_2" localSheetId="131" hidden="1">#REF!</definedName>
    <definedName name="TRNR_66c6ed2012664637b2cf70bf2d756401_61_2" localSheetId="138" hidden="1">#REF!</definedName>
    <definedName name="TRNR_66c6ed2012664637b2cf70bf2d756401_61_2" localSheetId="40" hidden="1">#REF!</definedName>
    <definedName name="TRNR_66c6ed2012664637b2cf70bf2d756401_61_2" hidden="1">#REF!</definedName>
    <definedName name="TRNR_66cab8ded60c43ddac26e59302cd1902_5842_6" localSheetId="38" hidden="1">#REF!</definedName>
    <definedName name="TRNR_66cab8ded60c43ddac26e59302cd1902_5842_6" localSheetId="124" hidden="1">#REF!</definedName>
    <definedName name="TRNR_66cab8ded60c43ddac26e59302cd1902_5842_6" localSheetId="125" hidden="1">#REF!</definedName>
    <definedName name="TRNR_66cab8ded60c43ddac26e59302cd1902_5842_6" localSheetId="126" hidden="1">#REF!</definedName>
    <definedName name="TRNR_66cab8ded60c43ddac26e59302cd1902_5842_6" localSheetId="127" hidden="1">#REF!</definedName>
    <definedName name="TRNR_66cab8ded60c43ddac26e59302cd1902_5842_6" localSheetId="128" hidden="1">#REF!</definedName>
    <definedName name="TRNR_66cab8ded60c43ddac26e59302cd1902_5842_6" localSheetId="129" hidden="1">#REF!</definedName>
    <definedName name="TRNR_66cab8ded60c43ddac26e59302cd1902_5842_6" localSheetId="130" hidden="1">#REF!</definedName>
    <definedName name="TRNR_66cab8ded60c43ddac26e59302cd1902_5842_6" localSheetId="131" hidden="1">#REF!</definedName>
    <definedName name="TRNR_66cab8ded60c43ddac26e59302cd1902_5842_6" hidden="1">#REF!</definedName>
    <definedName name="TRNR_66ec1d4cad764edb9c7c4791921b5c6f_61_2" localSheetId="31" hidden="1">#REF!</definedName>
    <definedName name="TRNR_66ec1d4cad764edb9c7c4791921b5c6f_61_2" localSheetId="50" hidden="1">#REF!</definedName>
    <definedName name="TRNR_66ec1d4cad764edb9c7c4791921b5c6f_61_2" localSheetId="51" hidden="1">#REF!</definedName>
    <definedName name="TRNR_66ec1d4cad764edb9c7c4791921b5c6f_61_2" localSheetId="53" hidden="1">#REF!</definedName>
    <definedName name="TRNR_66ec1d4cad764edb9c7c4791921b5c6f_61_2" localSheetId="38" hidden="1">#REF!</definedName>
    <definedName name="TRNR_66ec1d4cad764edb9c7c4791921b5c6f_61_2" localSheetId="125" hidden="1">#REF!</definedName>
    <definedName name="TRNR_66ec1d4cad764edb9c7c4791921b5c6f_61_2" localSheetId="126" hidden="1">#REF!</definedName>
    <definedName name="TRNR_66ec1d4cad764edb9c7c4791921b5c6f_61_2" localSheetId="127" hidden="1">#REF!</definedName>
    <definedName name="TRNR_66ec1d4cad764edb9c7c4791921b5c6f_61_2" localSheetId="129" hidden="1">#REF!</definedName>
    <definedName name="TRNR_66ec1d4cad764edb9c7c4791921b5c6f_61_2" localSheetId="130" hidden="1">#REF!</definedName>
    <definedName name="TRNR_66ec1d4cad764edb9c7c4791921b5c6f_61_2" localSheetId="131" hidden="1">#REF!</definedName>
    <definedName name="TRNR_66ec1d4cad764edb9c7c4791921b5c6f_61_2" localSheetId="40" hidden="1">#REF!</definedName>
    <definedName name="TRNR_66ec1d4cad764edb9c7c4791921b5c6f_61_2" hidden="1">#REF!</definedName>
    <definedName name="TRNR_66f3153b2e954945aa63d96243b24ff3_61_2" localSheetId="31" hidden="1">#REF!</definedName>
    <definedName name="TRNR_66f3153b2e954945aa63d96243b24ff3_61_2" localSheetId="50" hidden="1">#REF!</definedName>
    <definedName name="TRNR_66f3153b2e954945aa63d96243b24ff3_61_2" localSheetId="51" hidden="1">#REF!</definedName>
    <definedName name="TRNR_66f3153b2e954945aa63d96243b24ff3_61_2" localSheetId="53" hidden="1">#REF!</definedName>
    <definedName name="TRNR_66f3153b2e954945aa63d96243b24ff3_61_2" localSheetId="38" hidden="1">#REF!</definedName>
    <definedName name="TRNR_66f3153b2e954945aa63d96243b24ff3_61_2" localSheetId="125" hidden="1">#REF!</definedName>
    <definedName name="TRNR_66f3153b2e954945aa63d96243b24ff3_61_2" localSheetId="126" hidden="1">#REF!</definedName>
    <definedName name="TRNR_66f3153b2e954945aa63d96243b24ff3_61_2" localSheetId="127" hidden="1">#REF!</definedName>
    <definedName name="TRNR_66f3153b2e954945aa63d96243b24ff3_61_2" localSheetId="129" hidden="1">#REF!</definedName>
    <definedName name="TRNR_66f3153b2e954945aa63d96243b24ff3_61_2" localSheetId="130" hidden="1">#REF!</definedName>
    <definedName name="TRNR_66f3153b2e954945aa63d96243b24ff3_61_2" localSheetId="131" hidden="1">#REF!</definedName>
    <definedName name="TRNR_66f3153b2e954945aa63d96243b24ff3_61_2" localSheetId="40" hidden="1">#REF!</definedName>
    <definedName name="TRNR_66f3153b2e954945aa63d96243b24ff3_61_2" hidden="1">#REF!</definedName>
    <definedName name="TRNR_66f8995ed38a4de2956b64ec79d4af79_325_16" hidden="1">#REF!</definedName>
    <definedName name="TRNR_670c4e1898524db2a870971616c5bdac_61_2" localSheetId="31" hidden="1">#REF!</definedName>
    <definedName name="TRNR_670c4e1898524db2a870971616c5bdac_61_2" localSheetId="50" hidden="1">#REF!</definedName>
    <definedName name="TRNR_670c4e1898524db2a870971616c5bdac_61_2" localSheetId="51" hidden="1">#REF!</definedName>
    <definedName name="TRNR_670c4e1898524db2a870971616c5bdac_61_2" localSheetId="53" hidden="1">#REF!</definedName>
    <definedName name="TRNR_670c4e1898524db2a870971616c5bdac_61_2" localSheetId="38" hidden="1">#REF!</definedName>
    <definedName name="TRNR_670c4e1898524db2a870971616c5bdac_61_2" localSheetId="125" hidden="1">#REF!</definedName>
    <definedName name="TRNR_670c4e1898524db2a870971616c5bdac_61_2" localSheetId="126" hidden="1">#REF!</definedName>
    <definedName name="TRNR_670c4e1898524db2a870971616c5bdac_61_2" localSheetId="127" hidden="1">#REF!</definedName>
    <definedName name="TRNR_670c4e1898524db2a870971616c5bdac_61_2" localSheetId="129" hidden="1">#REF!</definedName>
    <definedName name="TRNR_670c4e1898524db2a870971616c5bdac_61_2" localSheetId="130" hidden="1">#REF!</definedName>
    <definedName name="TRNR_670c4e1898524db2a870971616c5bdac_61_2" localSheetId="131" hidden="1">#REF!</definedName>
    <definedName name="TRNR_670c4e1898524db2a870971616c5bdac_61_2" localSheetId="40" hidden="1">#REF!</definedName>
    <definedName name="TRNR_670c4e1898524db2a870971616c5bdac_61_2" hidden="1">#REF!</definedName>
    <definedName name="TRNR_6723f50d7a2a42069d1dac277b9e1018_61_2" localSheetId="31" hidden="1">#REF!</definedName>
    <definedName name="TRNR_6723f50d7a2a42069d1dac277b9e1018_61_2" localSheetId="50" hidden="1">#REF!</definedName>
    <definedName name="TRNR_6723f50d7a2a42069d1dac277b9e1018_61_2" localSheetId="51" hidden="1">#REF!</definedName>
    <definedName name="TRNR_6723f50d7a2a42069d1dac277b9e1018_61_2" localSheetId="53" hidden="1">#REF!</definedName>
    <definedName name="TRNR_6723f50d7a2a42069d1dac277b9e1018_61_2" localSheetId="38" hidden="1">#REF!</definedName>
    <definedName name="TRNR_6723f50d7a2a42069d1dac277b9e1018_61_2" localSheetId="125" hidden="1">#REF!</definedName>
    <definedName name="TRNR_6723f50d7a2a42069d1dac277b9e1018_61_2" localSheetId="126" hidden="1">#REF!</definedName>
    <definedName name="TRNR_6723f50d7a2a42069d1dac277b9e1018_61_2" localSheetId="127" hidden="1">#REF!</definedName>
    <definedName name="TRNR_6723f50d7a2a42069d1dac277b9e1018_61_2" localSheetId="129" hidden="1">#REF!</definedName>
    <definedName name="TRNR_6723f50d7a2a42069d1dac277b9e1018_61_2" localSheetId="130" hidden="1">#REF!</definedName>
    <definedName name="TRNR_6723f50d7a2a42069d1dac277b9e1018_61_2" localSheetId="131" hidden="1">#REF!</definedName>
    <definedName name="TRNR_6723f50d7a2a42069d1dac277b9e1018_61_2" localSheetId="40" hidden="1">#REF!</definedName>
    <definedName name="TRNR_6723f50d7a2a42069d1dac277b9e1018_61_2" hidden="1">#REF!</definedName>
    <definedName name="TRNR_6741f42ad7cf47ab87ccbceae7cb8e27_61_2" localSheetId="31" hidden="1">#REF!</definedName>
    <definedName name="TRNR_6741f42ad7cf47ab87ccbceae7cb8e27_61_2" localSheetId="50" hidden="1">#REF!</definedName>
    <definedName name="TRNR_6741f42ad7cf47ab87ccbceae7cb8e27_61_2" localSheetId="51" hidden="1">#REF!</definedName>
    <definedName name="TRNR_6741f42ad7cf47ab87ccbceae7cb8e27_61_2" localSheetId="53" hidden="1">#REF!</definedName>
    <definedName name="TRNR_6741f42ad7cf47ab87ccbceae7cb8e27_61_2" localSheetId="38" hidden="1">#REF!</definedName>
    <definedName name="TRNR_6741f42ad7cf47ab87ccbceae7cb8e27_61_2" localSheetId="125" hidden="1">#REF!</definedName>
    <definedName name="TRNR_6741f42ad7cf47ab87ccbceae7cb8e27_61_2" localSheetId="126" hidden="1">#REF!</definedName>
    <definedName name="TRNR_6741f42ad7cf47ab87ccbceae7cb8e27_61_2" localSheetId="127" hidden="1">#REF!</definedName>
    <definedName name="TRNR_6741f42ad7cf47ab87ccbceae7cb8e27_61_2" localSheetId="129" hidden="1">#REF!</definedName>
    <definedName name="TRNR_6741f42ad7cf47ab87ccbceae7cb8e27_61_2" localSheetId="130" hidden="1">#REF!</definedName>
    <definedName name="TRNR_6741f42ad7cf47ab87ccbceae7cb8e27_61_2" localSheetId="131" hidden="1">#REF!</definedName>
    <definedName name="TRNR_6741f42ad7cf47ab87ccbceae7cb8e27_61_2" localSheetId="40" hidden="1">#REF!</definedName>
    <definedName name="TRNR_6741f42ad7cf47ab87ccbceae7cb8e27_61_2" hidden="1">#REF!</definedName>
    <definedName name="TRNR_6743cfb818154571ac227043313d8dc2_98_6" localSheetId="31" hidden="1">#REF!</definedName>
    <definedName name="TRNR_6743cfb818154571ac227043313d8dc2_98_6" localSheetId="50" hidden="1">#REF!</definedName>
    <definedName name="TRNR_6743cfb818154571ac227043313d8dc2_98_6" localSheetId="51" hidden="1">#REF!</definedName>
    <definedName name="TRNR_6743cfb818154571ac227043313d8dc2_98_6" localSheetId="53" hidden="1">#REF!</definedName>
    <definedName name="TRNR_6743cfb818154571ac227043313d8dc2_98_6" localSheetId="38" hidden="1">#REF!</definedName>
    <definedName name="TRNR_6743cfb818154571ac227043313d8dc2_98_6" localSheetId="125" hidden="1">#REF!</definedName>
    <definedName name="TRNR_6743cfb818154571ac227043313d8dc2_98_6" localSheetId="126" hidden="1">#REF!</definedName>
    <definedName name="TRNR_6743cfb818154571ac227043313d8dc2_98_6" localSheetId="127" hidden="1">#REF!</definedName>
    <definedName name="TRNR_6743cfb818154571ac227043313d8dc2_98_6" localSheetId="129" hidden="1">#REF!</definedName>
    <definedName name="TRNR_6743cfb818154571ac227043313d8dc2_98_6" localSheetId="130" hidden="1">#REF!</definedName>
    <definedName name="TRNR_6743cfb818154571ac227043313d8dc2_98_6" localSheetId="131" hidden="1">#REF!</definedName>
    <definedName name="TRNR_6743cfb818154571ac227043313d8dc2_98_6" localSheetId="40" hidden="1">#REF!</definedName>
    <definedName name="TRNR_6743cfb818154571ac227043313d8dc2_98_6" hidden="1">#REF!</definedName>
    <definedName name="TRNR_6756992f71874f39a971390f5e45b2f6_61_2" localSheetId="31" hidden="1">#REF!</definedName>
    <definedName name="TRNR_6756992f71874f39a971390f5e45b2f6_61_2" localSheetId="50" hidden="1">#REF!</definedName>
    <definedName name="TRNR_6756992f71874f39a971390f5e45b2f6_61_2" localSheetId="51" hidden="1">#REF!</definedName>
    <definedName name="TRNR_6756992f71874f39a971390f5e45b2f6_61_2" localSheetId="53" hidden="1">#REF!</definedName>
    <definedName name="TRNR_6756992f71874f39a971390f5e45b2f6_61_2" localSheetId="38" hidden="1">#REF!</definedName>
    <definedName name="TRNR_6756992f71874f39a971390f5e45b2f6_61_2" localSheetId="125" hidden="1">#REF!</definedName>
    <definedName name="TRNR_6756992f71874f39a971390f5e45b2f6_61_2" localSheetId="126" hidden="1">#REF!</definedName>
    <definedName name="TRNR_6756992f71874f39a971390f5e45b2f6_61_2" localSheetId="127" hidden="1">#REF!</definedName>
    <definedName name="TRNR_6756992f71874f39a971390f5e45b2f6_61_2" localSheetId="129" hidden="1">#REF!</definedName>
    <definedName name="TRNR_6756992f71874f39a971390f5e45b2f6_61_2" localSheetId="130" hidden="1">#REF!</definedName>
    <definedName name="TRNR_6756992f71874f39a971390f5e45b2f6_61_2" localSheetId="131" hidden="1">#REF!</definedName>
    <definedName name="TRNR_6756992f71874f39a971390f5e45b2f6_61_2" localSheetId="40" hidden="1">#REF!</definedName>
    <definedName name="TRNR_6756992f71874f39a971390f5e45b2f6_61_2" hidden="1">#REF!</definedName>
    <definedName name="TRNR_675b4ea7715e4041ae64bbacc7b93b42_99_6" localSheetId="31" hidden="1">#REF!</definedName>
    <definedName name="TRNR_675b4ea7715e4041ae64bbacc7b93b42_99_6" localSheetId="50" hidden="1">#REF!</definedName>
    <definedName name="TRNR_675b4ea7715e4041ae64bbacc7b93b42_99_6" localSheetId="51" hidden="1">#REF!</definedName>
    <definedName name="TRNR_675b4ea7715e4041ae64bbacc7b93b42_99_6" localSheetId="53" hidden="1">#REF!</definedName>
    <definedName name="TRNR_675b4ea7715e4041ae64bbacc7b93b42_99_6" localSheetId="38" hidden="1">#REF!</definedName>
    <definedName name="TRNR_675b4ea7715e4041ae64bbacc7b93b42_99_6" localSheetId="125" hidden="1">#REF!</definedName>
    <definedName name="TRNR_675b4ea7715e4041ae64bbacc7b93b42_99_6" localSheetId="126" hidden="1">#REF!</definedName>
    <definedName name="TRNR_675b4ea7715e4041ae64bbacc7b93b42_99_6" localSheetId="127" hidden="1">#REF!</definedName>
    <definedName name="TRNR_675b4ea7715e4041ae64bbacc7b93b42_99_6" localSheetId="129" hidden="1">#REF!</definedName>
    <definedName name="TRNR_675b4ea7715e4041ae64bbacc7b93b42_99_6" localSheetId="130" hidden="1">#REF!</definedName>
    <definedName name="TRNR_675b4ea7715e4041ae64bbacc7b93b42_99_6" localSheetId="131" hidden="1">#REF!</definedName>
    <definedName name="TRNR_675b4ea7715e4041ae64bbacc7b93b42_99_6" localSheetId="40" hidden="1">#REF!</definedName>
    <definedName name="TRNR_675b4ea7715e4041ae64bbacc7b93b42_99_6" hidden="1">#REF!</definedName>
    <definedName name="TRNR_6773b7ae40d94807adc91d395774b894_61_2" localSheetId="31" hidden="1">#REF!</definedName>
    <definedName name="TRNR_6773b7ae40d94807adc91d395774b894_61_2" localSheetId="50" hidden="1">#REF!</definedName>
    <definedName name="TRNR_6773b7ae40d94807adc91d395774b894_61_2" localSheetId="51" hidden="1">#REF!</definedName>
    <definedName name="TRNR_6773b7ae40d94807adc91d395774b894_61_2" localSheetId="53" hidden="1">#REF!</definedName>
    <definedName name="TRNR_6773b7ae40d94807adc91d395774b894_61_2" localSheetId="38" hidden="1">#REF!</definedName>
    <definedName name="TRNR_6773b7ae40d94807adc91d395774b894_61_2" localSheetId="125" hidden="1">#REF!</definedName>
    <definedName name="TRNR_6773b7ae40d94807adc91d395774b894_61_2" localSheetId="126" hidden="1">#REF!</definedName>
    <definedName name="TRNR_6773b7ae40d94807adc91d395774b894_61_2" localSheetId="127" hidden="1">#REF!</definedName>
    <definedName name="TRNR_6773b7ae40d94807adc91d395774b894_61_2" localSheetId="129" hidden="1">#REF!</definedName>
    <definedName name="TRNR_6773b7ae40d94807adc91d395774b894_61_2" localSheetId="130" hidden="1">#REF!</definedName>
    <definedName name="TRNR_6773b7ae40d94807adc91d395774b894_61_2" localSheetId="131" hidden="1">#REF!</definedName>
    <definedName name="TRNR_6773b7ae40d94807adc91d395774b894_61_2" localSheetId="40" hidden="1">#REF!</definedName>
    <definedName name="TRNR_6773b7ae40d94807adc91d395774b894_61_2" hidden="1">#REF!</definedName>
    <definedName name="TRNR_678cffdb1b8a42f3b38eef1b7273e56b_61_2" localSheetId="31" hidden="1">#REF!</definedName>
    <definedName name="TRNR_678cffdb1b8a42f3b38eef1b7273e56b_61_2" localSheetId="50" hidden="1">#REF!</definedName>
    <definedName name="TRNR_678cffdb1b8a42f3b38eef1b7273e56b_61_2" localSheetId="51" hidden="1">#REF!</definedName>
    <definedName name="TRNR_678cffdb1b8a42f3b38eef1b7273e56b_61_2" localSheetId="53" hidden="1">#REF!</definedName>
    <definedName name="TRNR_678cffdb1b8a42f3b38eef1b7273e56b_61_2" localSheetId="38" hidden="1">#REF!</definedName>
    <definedName name="TRNR_678cffdb1b8a42f3b38eef1b7273e56b_61_2" localSheetId="125" hidden="1">#REF!</definedName>
    <definedName name="TRNR_678cffdb1b8a42f3b38eef1b7273e56b_61_2" localSheetId="126" hidden="1">#REF!</definedName>
    <definedName name="TRNR_678cffdb1b8a42f3b38eef1b7273e56b_61_2" localSheetId="127" hidden="1">#REF!</definedName>
    <definedName name="TRNR_678cffdb1b8a42f3b38eef1b7273e56b_61_2" localSheetId="129" hidden="1">#REF!</definedName>
    <definedName name="TRNR_678cffdb1b8a42f3b38eef1b7273e56b_61_2" localSheetId="130" hidden="1">#REF!</definedName>
    <definedName name="TRNR_678cffdb1b8a42f3b38eef1b7273e56b_61_2" localSheetId="131" hidden="1">#REF!</definedName>
    <definedName name="TRNR_678cffdb1b8a42f3b38eef1b7273e56b_61_2" localSheetId="40" hidden="1">#REF!</definedName>
    <definedName name="TRNR_678cffdb1b8a42f3b38eef1b7273e56b_61_2" hidden="1">#REF!</definedName>
    <definedName name="TRNR_679bdecb0da447109cc076faed2f5ac4_74_11" hidden="1">#REF!</definedName>
    <definedName name="TRNR_679df6f344c34dd9bc4c2f3cadb6c76c_61_2" localSheetId="31" hidden="1">#REF!</definedName>
    <definedName name="TRNR_679df6f344c34dd9bc4c2f3cadb6c76c_61_2" localSheetId="50" hidden="1">#REF!</definedName>
    <definedName name="TRNR_679df6f344c34dd9bc4c2f3cadb6c76c_61_2" localSheetId="51" hidden="1">#REF!</definedName>
    <definedName name="TRNR_679df6f344c34dd9bc4c2f3cadb6c76c_61_2" localSheetId="53" hidden="1">#REF!</definedName>
    <definedName name="TRNR_679df6f344c34dd9bc4c2f3cadb6c76c_61_2" localSheetId="38" hidden="1">#REF!</definedName>
    <definedName name="TRNR_679df6f344c34dd9bc4c2f3cadb6c76c_61_2" localSheetId="125" hidden="1">#REF!</definedName>
    <definedName name="TRNR_679df6f344c34dd9bc4c2f3cadb6c76c_61_2" localSheetId="126" hidden="1">#REF!</definedName>
    <definedName name="TRNR_679df6f344c34dd9bc4c2f3cadb6c76c_61_2" localSheetId="127" hidden="1">#REF!</definedName>
    <definedName name="TRNR_679df6f344c34dd9bc4c2f3cadb6c76c_61_2" localSheetId="129" hidden="1">#REF!</definedName>
    <definedName name="TRNR_679df6f344c34dd9bc4c2f3cadb6c76c_61_2" localSheetId="130" hidden="1">#REF!</definedName>
    <definedName name="TRNR_679df6f344c34dd9bc4c2f3cadb6c76c_61_2" localSheetId="131" hidden="1">#REF!</definedName>
    <definedName name="TRNR_679df6f344c34dd9bc4c2f3cadb6c76c_61_2" localSheetId="40" hidden="1">#REF!</definedName>
    <definedName name="TRNR_679df6f344c34dd9bc4c2f3cadb6c76c_61_2" hidden="1">#REF!</definedName>
    <definedName name="TRNR_67b0f45d41d44ada8671a6e82a68eb68_61_2" localSheetId="31" hidden="1">#REF!</definedName>
    <definedName name="TRNR_67b0f45d41d44ada8671a6e82a68eb68_61_2" localSheetId="50" hidden="1">#REF!</definedName>
    <definedName name="TRNR_67b0f45d41d44ada8671a6e82a68eb68_61_2" localSheetId="51" hidden="1">#REF!</definedName>
    <definedName name="TRNR_67b0f45d41d44ada8671a6e82a68eb68_61_2" localSheetId="53" hidden="1">#REF!</definedName>
    <definedName name="TRNR_67b0f45d41d44ada8671a6e82a68eb68_61_2" localSheetId="38" hidden="1">#REF!</definedName>
    <definedName name="TRNR_67b0f45d41d44ada8671a6e82a68eb68_61_2" localSheetId="125" hidden="1">#REF!</definedName>
    <definedName name="TRNR_67b0f45d41d44ada8671a6e82a68eb68_61_2" localSheetId="126" hidden="1">#REF!</definedName>
    <definedName name="TRNR_67b0f45d41d44ada8671a6e82a68eb68_61_2" localSheetId="127" hidden="1">#REF!</definedName>
    <definedName name="TRNR_67b0f45d41d44ada8671a6e82a68eb68_61_2" localSheetId="129" hidden="1">#REF!</definedName>
    <definedName name="TRNR_67b0f45d41d44ada8671a6e82a68eb68_61_2" localSheetId="130" hidden="1">#REF!</definedName>
    <definedName name="TRNR_67b0f45d41d44ada8671a6e82a68eb68_61_2" localSheetId="131" hidden="1">#REF!</definedName>
    <definedName name="TRNR_67b0f45d41d44ada8671a6e82a68eb68_61_2" localSheetId="40" hidden="1">#REF!</definedName>
    <definedName name="TRNR_67b0f45d41d44ada8671a6e82a68eb68_61_2" hidden="1">#REF!</definedName>
    <definedName name="TRNR_67b13a86330a467ea58cb864fc303172_61_2" localSheetId="38" hidden="1">#REF!</definedName>
    <definedName name="TRNR_67b13a86330a467ea58cb864fc303172_61_2" localSheetId="125" hidden="1">#REF!</definedName>
    <definedName name="TRNR_67b13a86330a467ea58cb864fc303172_61_2" localSheetId="126" hidden="1">#REF!</definedName>
    <definedName name="TRNR_67b13a86330a467ea58cb864fc303172_61_2" localSheetId="127" hidden="1">#REF!</definedName>
    <definedName name="TRNR_67b13a86330a467ea58cb864fc303172_61_2" localSheetId="129" hidden="1">#REF!</definedName>
    <definedName name="TRNR_67b13a86330a467ea58cb864fc303172_61_2" localSheetId="130" hidden="1">#REF!</definedName>
    <definedName name="TRNR_67b13a86330a467ea58cb864fc303172_61_2" localSheetId="131" hidden="1">#REF!</definedName>
    <definedName name="TRNR_67b13a86330a467ea58cb864fc303172_61_2" hidden="1">#REF!</definedName>
    <definedName name="TRNR_67dc1021799043b19c5148ef2a16f016_61_2" localSheetId="31" hidden="1">#REF!</definedName>
    <definedName name="TRNR_67dc1021799043b19c5148ef2a16f016_61_2" localSheetId="50" hidden="1">#REF!</definedName>
    <definedName name="TRNR_67dc1021799043b19c5148ef2a16f016_61_2" localSheetId="51" hidden="1">#REF!</definedName>
    <definedName name="TRNR_67dc1021799043b19c5148ef2a16f016_61_2" localSheetId="53" hidden="1">#REF!</definedName>
    <definedName name="TRNR_67dc1021799043b19c5148ef2a16f016_61_2" localSheetId="38" hidden="1">#REF!</definedName>
    <definedName name="TRNR_67dc1021799043b19c5148ef2a16f016_61_2" localSheetId="125" hidden="1">#REF!</definedName>
    <definedName name="TRNR_67dc1021799043b19c5148ef2a16f016_61_2" localSheetId="126" hidden="1">#REF!</definedName>
    <definedName name="TRNR_67dc1021799043b19c5148ef2a16f016_61_2" localSheetId="127" hidden="1">#REF!</definedName>
    <definedName name="TRNR_67dc1021799043b19c5148ef2a16f016_61_2" localSheetId="129" hidden="1">#REF!</definedName>
    <definedName name="TRNR_67dc1021799043b19c5148ef2a16f016_61_2" localSheetId="130" hidden="1">#REF!</definedName>
    <definedName name="TRNR_67dc1021799043b19c5148ef2a16f016_61_2" localSheetId="131" hidden="1">#REF!</definedName>
    <definedName name="TRNR_67dc1021799043b19c5148ef2a16f016_61_2" localSheetId="40" hidden="1">#REF!</definedName>
    <definedName name="TRNR_67dc1021799043b19c5148ef2a16f016_61_2" hidden="1">#REF!</definedName>
    <definedName name="TRNR_67f1cac09ce5467d991f549bd30640a1_23_4" localSheetId="31" hidden="1">#REF!</definedName>
    <definedName name="TRNR_67f1cac09ce5467d991f549bd30640a1_23_4" localSheetId="50" hidden="1">#REF!</definedName>
    <definedName name="TRNR_67f1cac09ce5467d991f549bd30640a1_23_4" localSheetId="51" hidden="1">#REF!</definedName>
    <definedName name="TRNR_67f1cac09ce5467d991f549bd30640a1_23_4" localSheetId="53" hidden="1">#REF!</definedName>
    <definedName name="TRNR_67f1cac09ce5467d991f549bd30640a1_23_4" localSheetId="54" hidden="1">#REF!</definedName>
    <definedName name="TRNR_67f1cac09ce5467d991f549bd30640a1_23_4" localSheetId="33" hidden="1">#REF!</definedName>
    <definedName name="TRNR_67f1cac09ce5467d991f549bd30640a1_23_4" localSheetId="34" hidden="1">#REF!</definedName>
    <definedName name="TRNR_67f1cac09ce5467d991f549bd30640a1_23_4" localSheetId="38" hidden="1">#REF!</definedName>
    <definedName name="TRNR_67f1cac09ce5467d991f549bd30640a1_23_4" localSheetId="124" hidden="1">#REF!</definedName>
    <definedName name="TRNR_67f1cac09ce5467d991f549bd30640a1_23_4" localSheetId="125" hidden="1">#REF!</definedName>
    <definedName name="TRNR_67f1cac09ce5467d991f549bd30640a1_23_4" localSheetId="126" hidden="1">#REF!</definedName>
    <definedName name="TRNR_67f1cac09ce5467d991f549bd30640a1_23_4" localSheetId="127" hidden="1">#REF!</definedName>
    <definedName name="TRNR_67f1cac09ce5467d991f549bd30640a1_23_4" localSheetId="128" hidden="1">#REF!</definedName>
    <definedName name="TRNR_67f1cac09ce5467d991f549bd30640a1_23_4" localSheetId="129" hidden="1">#REF!</definedName>
    <definedName name="TRNR_67f1cac09ce5467d991f549bd30640a1_23_4" localSheetId="130" hidden="1">#REF!</definedName>
    <definedName name="TRNR_67f1cac09ce5467d991f549bd30640a1_23_4" localSheetId="131" hidden="1">#REF!</definedName>
    <definedName name="TRNR_67f1cac09ce5467d991f549bd30640a1_23_4" localSheetId="40" hidden="1">#REF!</definedName>
    <definedName name="TRNR_67f1cac09ce5467d991f549bd30640a1_23_4" hidden="1">#REF!</definedName>
    <definedName name="TRNR_680c231719884eb4800695bf5fc2f6f1_6143_2" localSheetId="38" hidden="1">#REF!</definedName>
    <definedName name="TRNR_680c231719884eb4800695bf5fc2f6f1_6143_2" localSheetId="125" hidden="1">#REF!</definedName>
    <definedName name="TRNR_680c231719884eb4800695bf5fc2f6f1_6143_2" localSheetId="126" hidden="1">#REF!</definedName>
    <definedName name="TRNR_680c231719884eb4800695bf5fc2f6f1_6143_2" localSheetId="127" hidden="1">#REF!</definedName>
    <definedName name="TRNR_680c231719884eb4800695bf5fc2f6f1_6143_2" localSheetId="129" hidden="1">#REF!</definedName>
    <definedName name="TRNR_680c231719884eb4800695bf5fc2f6f1_6143_2" localSheetId="130" hidden="1">#REF!</definedName>
    <definedName name="TRNR_680c231719884eb4800695bf5fc2f6f1_6143_2" localSheetId="131" hidden="1">#REF!</definedName>
    <definedName name="TRNR_680c231719884eb4800695bf5fc2f6f1_6143_2" hidden="1">#REF!</definedName>
    <definedName name="TRNR_6842f3d1c18a4d1b893275f2381a5e13_61_2" localSheetId="31" hidden="1">#REF!</definedName>
    <definedName name="TRNR_6842f3d1c18a4d1b893275f2381a5e13_61_2" localSheetId="50" hidden="1">#REF!</definedName>
    <definedName name="TRNR_6842f3d1c18a4d1b893275f2381a5e13_61_2" localSheetId="51" hidden="1">#REF!</definedName>
    <definedName name="TRNR_6842f3d1c18a4d1b893275f2381a5e13_61_2" localSheetId="53" hidden="1">#REF!</definedName>
    <definedName name="TRNR_6842f3d1c18a4d1b893275f2381a5e13_61_2" localSheetId="38" hidden="1">#REF!</definedName>
    <definedName name="TRNR_6842f3d1c18a4d1b893275f2381a5e13_61_2" localSheetId="125" hidden="1">#REF!</definedName>
    <definedName name="TRNR_6842f3d1c18a4d1b893275f2381a5e13_61_2" localSheetId="126" hidden="1">#REF!</definedName>
    <definedName name="TRNR_6842f3d1c18a4d1b893275f2381a5e13_61_2" localSheetId="127" hidden="1">#REF!</definedName>
    <definedName name="TRNR_6842f3d1c18a4d1b893275f2381a5e13_61_2" localSheetId="129" hidden="1">#REF!</definedName>
    <definedName name="TRNR_6842f3d1c18a4d1b893275f2381a5e13_61_2" localSheetId="130" hidden="1">#REF!</definedName>
    <definedName name="TRNR_6842f3d1c18a4d1b893275f2381a5e13_61_2" localSheetId="131" hidden="1">#REF!</definedName>
    <definedName name="TRNR_6842f3d1c18a4d1b893275f2381a5e13_61_2" localSheetId="40" hidden="1">#REF!</definedName>
    <definedName name="TRNR_6842f3d1c18a4d1b893275f2381a5e13_61_2" hidden="1">#REF!</definedName>
    <definedName name="TRNR_685089dff16744f2affd511b57ff9429_962_2" localSheetId="38" hidden="1">#REF!</definedName>
    <definedName name="TRNR_685089dff16744f2affd511b57ff9429_962_2" localSheetId="125" hidden="1">#REF!</definedName>
    <definedName name="TRNR_685089dff16744f2affd511b57ff9429_962_2" localSheetId="126" hidden="1">#REF!</definedName>
    <definedName name="TRNR_685089dff16744f2affd511b57ff9429_962_2" localSheetId="127" hidden="1">#REF!</definedName>
    <definedName name="TRNR_685089dff16744f2affd511b57ff9429_962_2" localSheetId="129" hidden="1">#REF!</definedName>
    <definedName name="TRNR_685089dff16744f2affd511b57ff9429_962_2" localSheetId="130" hidden="1">#REF!</definedName>
    <definedName name="TRNR_685089dff16744f2affd511b57ff9429_962_2" localSheetId="131" hidden="1">#REF!</definedName>
    <definedName name="TRNR_685089dff16744f2affd511b57ff9429_962_2" hidden="1">#REF!</definedName>
    <definedName name="TRNR_6851eb4dd595429d9221c013457b0219_40_50" localSheetId="31" hidden="1">#REF!</definedName>
    <definedName name="TRNR_6851eb4dd595429d9221c013457b0219_40_50" localSheetId="54" hidden="1">#REF!</definedName>
    <definedName name="TRNR_6851eb4dd595429d9221c013457b0219_40_50" localSheetId="38" hidden="1">#REF!</definedName>
    <definedName name="TRNR_6851eb4dd595429d9221c013457b0219_40_50" localSheetId="124" hidden="1">#REF!</definedName>
    <definedName name="TRNR_6851eb4dd595429d9221c013457b0219_40_50" localSheetId="125" hidden="1">#REF!</definedName>
    <definedName name="TRNR_6851eb4dd595429d9221c013457b0219_40_50" localSheetId="126" hidden="1">#REF!</definedName>
    <definedName name="TRNR_6851eb4dd595429d9221c013457b0219_40_50" localSheetId="127" hidden="1">#REF!</definedName>
    <definedName name="TRNR_6851eb4dd595429d9221c013457b0219_40_50" localSheetId="128" hidden="1">#REF!</definedName>
    <definedName name="TRNR_6851eb4dd595429d9221c013457b0219_40_50" localSheetId="129" hidden="1">#REF!</definedName>
    <definedName name="TRNR_6851eb4dd595429d9221c013457b0219_40_50" localSheetId="130" hidden="1">#REF!</definedName>
    <definedName name="TRNR_6851eb4dd595429d9221c013457b0219_40_50" localSheetId="131" hidden="1">#REF!</definedName>
    <definedName name="TRNR_6851eb4dd595429d9221c013457b0219_40_50" localSheetId="40" hidden="1">#REF!</definedName>
    <definedName name="TRNR_6851eb4dd595429d9221c013457b0219_40_50" hidden="1">#REF!</definedName>
    <definedName name="TRNR_685222d085c44422824d6a6748a87f74_1306_1" localSheetId="124" hidden="1">#REF!</definedName>
    <definedName name="TRNR_685222d085c44422824d6a6748a87f74_1306_1" localSheetId="125" hidden="1">#REF!</definedName>
    <definedName name="TRNR_685222d085c44422824d6a6748a87f74_1306_1" localSheetId="126" hidden="1">#REF!</definedName>
    <definedName name="TRNR_685222d085c44422824d6a6748a87f74_1306_1" localSheetId="127" hidden="1">#REF!</definedName>
    <definedName name="TRNR_685222d085c44422824d6a6748a87f74_1306_1" localSheetId="129" hidden="1">#REF!</definedName>
    <definedName name="TRNR_685222d085c44422824d6a6748a87f74_1306_1" localSheetId="130" hidden="1">#REF!</definedName>
    <definedName name="TRNR_685222d085c44422824d6a6748a87f74_1306_1" localSheetId="131" hidden="1">#REF!</definedName>
    <definedName name="TRNR_685222d085c44422824d6a6748a87f74_1306_1" localSheetId="138" hidden="1">#REF!</definedName>
    <definedName name="TRNR_685222d085c44422824d6a6748a87f74_1306_1" hidden="1">#REF!</definedName>
    <definedName name="TRNR_6857bced4c644ae68013cc92b0cdeed1_61_2" localSheetId="31" hidden="1">#REF!</definedName>
    <definedName name="TRNR_6857bced4c644ae68013cc92b0cdeed1_61_2" localSheetId="50" hidden="1">#REF!</definedName>
    <definedName name="TRNR_6857bced4c644ae68013cc92b0cdeed1_61_2" localSheetId="51" hidden="1">#REF!</definedName>
    <definedName name="TRNR_6857bced4c644ae68013cc92b0cdeed1_61_2" localSheetId="53" hidden="1">#REF!</definedName>
    <definedName name="TRNR_6857bced4c644ae68013cc92b0cdeed1_61_2" localSheetId="38" hidden="1">#REF!</definedName>
    <definedName name="TRNR_6857bced4c644ae68013cc92b0cdeed1_61_2" localSheetId="125" hidden="1">#REF!</definedName>
    <definedName name="TRNR_6857bced4c644ae68013cc92b0cdeed1_61_2" localSheetId="126" hidden="1">#REF!</definedName>
    <definedName name="TRNR_6857bced4c644ae68013cc92b0cdeed1_61_2" localSheetId="127" hidden="1">#REF!</definedName>
    <definedName name="TRNR_6857bced4c644ae68013cc92b0cdeed1_61_2" localSheetId="129" hidden="1">#REF!</definedName>
    <definedName name="TRNR_6857bced4c644ae68013cc92b0cdeed1_61_2" localSheetId="130" hidden="1">#REF!</definedName>
    <definedName name="TRNR_6857bced4c644ae68013cc92b0cdeed1_61_2" localSheetId="131" hidden="1">#REF!</definedName>
    <definedName name="TRNR_6857bced4c644ae68013cc92b0cdeed1_61_2" localSheetId="138" hidden="1">#REF!</definedName>
    <definedName name="TRNR_6857bced4c644ae68013cc92b0cdeed1_61_2" localSheetId="40" hidden="1">#REF!</definedName>
    <definedName name="TRNR_6857bced4c644ae68013cc92b0cdeed1_61_2" hidden="1">#REF!</definedName>
    <definedName name="TRNR_687522668c584b18b3f6331d5af0b1dc_61_2" localSheetId="31" hidden="1">#REF!</definedName>
    <definedName name="TRNR_687522668c584b18b3f6331d5af0b1dc_61_2" localSheetId="50" hidden="1">#REF!</definedName>
    <definedName name="TRNR_687522668c584b18b3f6331d5af0b1dc_61_2" localSheetId="51" hidden="1">#REF!</definedName>
    <definedName name="TRNR_687522668c584b18b3f6331d5af0b1dc_61_2" localSheetId="53" hidden="1">#REF!</definedName>
    <definedName name="TRNR_687522668c584b18b3f6331d5af0b1dc_61_2" localSheetId="38" hidden="1">#REF!</definedName>
    <definedName name="TRNR_687522668c584b18b3f6331d5af0b1dc_61_2" localSheetId="125" hidden="1">#REF!</definedName>
    <definedName name="TRNR_687522668c584b18b3f6331d5af0b1dc_61_2" localSheetId="126" hidden="1">#REF!</definedName>
    <definedName name="TRNR_687522668c584b18b3f6331d5af0b1dc_61_2" localSheetId="127" hidden="1">#REF!</definedName>
    <definedName name="TRNR_687522668c584b18b3f6331d5af0b1dc_61_2" localSheetId="129" hidden="1">#REF!</definedName>
    <definedName name="TRNR_687522668c584b18b3f6331d5af0b1dc_61_2" localSheetId="130" hidden="1">#REF!</definedName>
    <definedName name="TRNR_687522668c584b18b3f6331d5af0b1dc_61_2" localSheetId="131" hidden="1">#REF!</definedName>
    <definedName name="TRNR_687522668c584b18b3f6331d5af0b1dc_61_2" localSheetId="40" hidden="1">#REF!</definedName>
    <definedName name="TRNR_687522668c584b18b3f6331d5af0b1dc_61_2" hidden="1">#REF!</definedName>
    <definedName name="TRNR_68998d733d214f6e99481f22b2fe8cbb_50_1" localSheetId="31" hidden="1">#REF!</definedName>
    <definedName name="TRNR_68998d733d214f6e99481f22b2fe8cbb_50_1" localSheetId="38" hidden="1">#REF!</definedName>
    <definedName name="TRNR_68998d733d214f6e99481f22b2fe8cbb_50_1" localSheetId="124" hidden="1">#REF!</definedName>
    <definedName name="TRNR_68998d733d214f6e99481f22b2fe8cbb_50_1" localSheetId="125" hidden="1">#REF!</definedName>
    <definedName name="TRNR_68998d733d214f6e99481f22b2fe8cbb_50_1" localSheetId="126" hidden="1">#REF!</definedName>
    <definedName name="TRNR_68998d733d214f6e99481f22b2fe8cbb_50_1" localSheetId="127" hidden="1">#REF!</definedName>
    <definedName name="TRNR_68998d733d214f6e99481f22b2fe8cbb_50_1" localSheetId="128" hidden="1">#REF!</definedName>
    <definedName name="TRNR_68998d733d214f6e99481f22b2fe8cbb_50_1" localSheetId="129" hidden="1">#REF!</definedName>
    <definedName name="TRNR_68998d733d214f6e99481f22b2fe8cbb_50_1" localSheetId="130" hidden="1">#REF!</definedName>
    <definedName name="TRNR_68998d733d214f6e99481f22b2fe8cbb_50_1" localSheetId="131" hidden="1">#REF!</definedName>
    <definedName name="TRNR_68998d733d214f6e99481f22b2fe8cbb_50_1" localSheetId="138" hidden="1">#REF!</definedName>
    <definedName name="TRNR_68998d733d214f6e99481f22b2fe8cbb_50_1" localSheetId="40" hidden="1">#REF!</definedName>
    <definedName name="TRNR_68998d733d214f6e99481f22b2fe8cbb_50_1" hidden="1">#REF!</definedName>
    <definedName name="TRNR_689dea5664384c86a9dd3311f039b1d9_61_11" localSheetId="31" hidden="1">#REF!</definedName>
    <definedName name="TRNR_689dea5664384c86a9dd3311f039b1d9_61_11" localSheetId="50" hidden="1">#REF!</definedName>
    <definedName name="TRNR_689dea5664384c86a9dd3311f039b1d9_61_11" localSheetId="51" hidden="1">#REF!</definedName>
    <definedName name="TRNR_689dea5664384c86a9dd3311f039b1d9_61_11" localSheetId="53" hidden="1">#REF!</definedName>
    <definedName name="TRNR_689dea5664384c86a9dd3311f039b1d9_61_11" localSheetId="38" hidden="1">#REF!</definedName>
    <definedName name="TRNR_689dea5664384c86a9dd3311f039b1d9_61_11" localSheetId="125" hidden="1">#REF!</definedName>
    <definedName name="TRNR_689dea5664384c86a9dd3311f039b1d9_61_11" localSheetId="126" hidden="1">#REF!</definedName>
    <definedName name="TRNR_689dea5664384c86a9dd3311f039b1d9_61_11" localSheetId="127" hidden="1">#REF!</definedName>
    <definedName name="TRNR_689dea5664384c86a9dd3311f039b1d9_61_11" localSheetId="129" hidden="1">#REF!</definedName>
    <definedName name="TRNR_689dea5664384c86a9dd3311f039b1d9_61_11" localSheetId="130" hidden="1">#REF!</definedName>
    <definedName name="TRNR_689dea5664384c86a9dd3311f039b1d9_61_11" localSheetId="131" hidden="1">#REF!</definedName>
    <definedName name="TRNR_689dea5664384c86a9dd3311f039b1d9_61_11" localSheetId="138" hidden="1">#REF!</definedName>
    <definedName name="TRNR_689dea5664384c86a9dd3311f039b1d9_61_11" localSheetId="40" hidden="1">#REF!</definedName>
    <definedName name="TRNR_689dea5664384c86a9dd3311f039b1d9_61_11" hidden="1">#REF!</definedName>
    <definedName name="TRNR_68aeaf59e33a433d9f2528f7eb20fff2_61_2" localSheetId="31" hidden="1">#REF!</definedName>
    <definedName name="TRNR_68aeaf59e33a433d9f2528f7eb20fff2_61_2" localSheetId="50" hidden="1">#REF!</definedName>
    <definedName name="TRNR_68aeaf59e33a433d9f2528f7eb20fff2_61_2" localSheetId="51" hidden="1">#REF!</definedName>
    <definedName name="TRNR_68aeaf59e33a433d9f2528f7eb20fff2_61_2" localSheetId="53" hidden="1">#REF!</definedName>
    <definedName name="TRNR_68aeaf59e33a433d9f2528f7eb20fff2_61_2" localSheetId="38" hidden="1">#REF!</definedName>
    <definedName name="TRNR_68aeaf59e33a433d9f2528f7eb20fff2_61_2" localSheetId="125" hidden="1">#REF!</definedName>
    <definedName name="TRNR_68aeaf59e33a433d9f2528f7eb20fff2_61_2" localSheetId="126" hidden="1">#REF!</definedName>
    <definedName name="TRNR_68aeaf59e33a433d9f2528f7eb20fff2_61_2" localSheetId="127" hidden="1">#REF!</definedName>
    <definedName name="TRNR_68aeaf59e33a433d9f2528f7eb20fff2_61_2" localSheetId="129" hidden="1">#REF!</definedName>
    <definedName name="TRNR_68aeaf59e33a433d9f2528f7eb20fff2_61_2" localSheetId="130" hidden="1">#REF!</definedName>
    <definedName name="TRNR_68aeaf59e33a433d9f2528f7eb20fff2_61_2" localSheetId="131" hidden="1">#REF!</definedName>
    <definedName name="TRNR_68aeaf59e33a433d9f2528f7eb20fff2_61_2" localSheetId="40" hidden="1">#REF!</definedName>
    <definedName name="TRNR_68aeaf59e33a433d9f2528f7eb20fff2_61_2" hidden="1">#REF!</definedName>
    <definedName name="TRNR_68c4386023ab4b33b04cfed8ed5d6bb8_314_1" localSheetId="124" hidden="1">#REF!</definedName>
    <definedName name="TRNR_68c4386023ab4b33b04cfed8ed5d6bb8_314_1" localSheetId="125" hidden="1">#REF!</definedName>
    <definedName name="TRNR_68c4386023ab4b33b04cfed8ed5d6bb8_314_1" localSheetId="126" hidden="1">#REF!</definedName>
    <definedName name="TRNR_68c4386023ab4b33b04cfed8ed5d6bb8_314_1" localSheetId="127" hidden="1">#REF!</definedName>
    <definedName name="TRNR_68c4386023ab4b33b04cfed8ed5d6bb8_314_1" localSheetId="128" hidden="1">#REF!</definedName>
    <definedName name="TRNR_68c4386023ab4b33b04cfed8ed5d6bb8_314_1" localSheetId="129" hidden="1">#REF!</definedName>
    <definedName name="TRNR_68c4386023ab4b33b04cfed8ed5d6bb8_314_1" localSheetId="130" hidden="1">#REF!</definedName>
    <definedName name="TRNR_68c4386023ab4b33b04cfed8ed5d6bb8_314_1" localSheetId="131" hidden="1">#REF!</definedName>
    <definedName name="TRNR_68c4386023ab4b33b04cfed8ed5d6bb8_314_1" localSheetId="138" hidden="1">#REF!</definedName>
    <definedName name="TRNR_68c4386023ab4b33b04cfed8ed5d6bb8_314_1" hidden="1">#REF!</definedName>
    <definedName name="TRNR_68d87d4647d04464b0bf97ca26adef07_1081_27" localSheetId="31" hidden="1">#REF!</definedName>
    <definedName name="TRNR_68d87d4647d04464b0bf97ca26adef07_1081_27" localSheetId="38" hidden="1">#REF!</definedName>
    <definedName name="TRNR_68d87d4647d04464b0bf97ca26adef07_1081_27" localSheetId="125" hidden="1">#REF!</definedName>
    <definedName name="TRNR_68d87d4647d04464b0bf97ca26adef07_1081_27" localSheetId="126" hidden="1">#REF!</definedName>
    <definedName name="TRNR_68d87d4647d04464b0bf97ca26adef07_1081_27" localSheetId="127" hidden="1">#REF!</definedName>
    <definedName name="TRNR_68d87d4647d04464b0bf97ca26adef07_1081_27" localSheetId="129" hidden="1">#REF!</definedName>
    <definedName name="TRNR_68d87d4647d04464b0bf97ca26adef07_1081_27" localSheetId="130" hidden="1">#REF!</definedName>
    <definedName name="TRNR_68d87d4647d04464b0bf97ca26adef07_1081_27" localSheetId="131" hidden="1">#REF!</definedName>
    <definedName name="TRNR_68d87d4647d04464b0bf97ca26adef07_1081_27" localSheetId="138" hidden="1">#REF!</definedName>
    <definedName name="TRNR_68d87d4647d04464b0bf97ca26adef07_1081_27" localSheetId="40" hidden="1">#REF!</definedName>
    <definedName name="TRNR_68d87d4647d04464b0bf97ca26adef07_1081_27" hidden="1">#REF!</definedName>
    <definedName name="TRNR_68eb7bdca1c143c7a8baf9b40062f604_525_10" hidden="1">#REF!</definedName>
    <definedName name="TRNR_690d3bbb66ae4014a30e581a5f50452e_61_2" localSheetId="31" hidden="1">#REF!</definedName>
    <definedName name="TRNR_690d3bbb66ae4014a30e581a5f50452e_61_2" localSheetId="50" hidden="1">#REF!</definedName>
    <definedName name="TRNR_690d3bbb66ae4014a30e581a5f50452e_61_2" localSheetId="51" hidden="1">#REF!</definedName>
    <definedName name="TRNR_690d3bbb66ae4014a30e581a5f50452e_61_2" localSheetId="53" hidden="1">#REF!</definedName>
    <definedName name="TRNR_690d3bbb66ae4014a30e581a5f50452e_61_2" localSheetId="38" hidden="1">#REF!</definedName>
    <definedName name="TRNR_690d3bbb66ae4014a30e581a5f50452e_61_2" localSheetId="125" hidden="1">#REF!</definedName>
    <definedName name="TRNR_690d3bbb66ae4014a30e581a5f50452e_61_2" localSheetId="126" hidden="1">#REF!</definedName>
    <definedName name="TRNR_690d3bbb66ae4014a30e581a5f50452e_61_2" localSheetId="127" hidden="1">#REF!</definedName>
    <definedName name="TRNR_690d3bbb66ae4014a30e581a5f50452e_61_2" localSheetId="129" hidden="1">#REF!</definedName>
    <definedName name="TRNR_690d3bbb66ae4014a30e581a5f50452e_61_2" localSheetId="130" hidden="1">#REF!</definedName>
    <definedName name="TRNR_690d3bbb66ae4014a30e581a5f50452e_61_2" localSheetId="131" hidden="1">#REF!</definedName>
    <definedName name="TRNR_690d3bbb66ae4014a30e581a5f50452e_61_2" localSheetId="40" hidden="1">#REF!</definedName>
    <definedName name="TRNR_690d3bbb66ae4014a30e581a5f50452e_61_2" hidden="1">#REF!</definedName>
    <definedName name="TRNR_691e9ac46b0348398f7cde05eb38db4d_52_6" localSheetId="31" hidden="1">#REF!</definedName>
    <definedName name="TRNR_691e9ac46b0348398f7cde05eb38db4d_52_6" localSheetId="54" hidden="1">#REF!</definedName>
    <definedName name="TRNR_691e9ac46b0348398f7cde05eb38db4d_52_6" localSheetId="38" hidden="1">#REF!</definedName>
    <definedName name="TRNR_691e9ac46b0348398f7cde05eb38db4d_52_6" localSheetId="124" hidden="1">#REF!</definedName>
    <definedName name="TRNR_691e9ac46b0348398f7cde05eb38db4d_52_6" localSheetId="125" hidden="1">#REF!</definedName>
    <definedName name="TRNR_691e9ac46b0348398f7cde05eb38db4d_52_6" localSheetId="126" hidden="1">#REF!</definedName>
    <definedName name="TRNR_691e9ac46b0348398f7cde05eb38db4d_52_6" localSheetId="127" hidden="1">#REF!</definedName>
    <definedName name="TRNR_691e9ac46b0348398f7cde05eb38db4d_52_6" localSheetId="128" hidden="1">#REF!</definedName>
    <definedName name="TRNR_691e9ac46b0348398f7cde05eb38db4d_52_6" localSheetId="129" hidden="1">#REF!</definedName>
    <definedName name="TRNR_691e9ac46b0348398f7cde05eb38db4d_52_6" localSheetId="130" hidden="1">#REF!</definedName>
    <definedName name="TRNR_691e9ac46b0348398f7cde05eb38db4d_52_6" localSheetId="131" hidden="1">#REF!</definedName>
    <definedName name="TRNR_691e9ac46b0348398f7cde05eb38db4d_52_6" localSheetId="40" hidden="1">#REF!</definedName>
    <definedName name="TRNR_691e9ac46b0348398f7cde05eb38db4d_52_6" hidden="1">#REF!</definedName>
    <definedName name="TRNR_6958fee9e98d4b8e92d54d634a97e676_20_4" localSheetId="38" hidden="1">#REF!</definedName>
    <definedName name="TRNR_6958fee9e98d4b8e92d54d634a97e676_20_4" localSheetId="125" hidden="1">#REF!</definedName>
    <definedName name="TRNR_6958fee9e98d4b8e92d54d634a97e676_20_4" localSheetId="126" hidden="1">#REF!</definedName>
    <definedName name="TRNR_6958fee9e98d4b8e92d54d634a97e676_20_4" localSheetId="127" hidden="1">#REF!</definedName>
    <definedName name="TRNR_6958fee9e98d4b8e92d54d634a97e676_20_4" localSheetId="129" hidden="1">#REF!</definedName>
    <definedName name="TRNR_6958fee9e98d4b8e92d54d634a97e676_20_4" localSheetId="130" hidden="1">#REF!</definedName>
    <definedName name="TRNR_6958fee9e98d4b8e92d54d634a97e676_20_4" localSheetId="131" hidden="1">#REF!</definedName>
    <definedName name="TRNR_6958fee9e98d4b8e92d54d634a97e676_20_4" hidden="1">#REF!</definedName>
    <definedName name="TRNR_69682c2c28254f1fb3bc010c42920314_20_3" hidden="1">#REF!</definedName>
    <definedName name="TRNR_69860c4760fc478da7b2e617e21b8af5_525_10" hidden="1">#REF!</definedName>
    <definedName name="TRNR_698f7f7bc4384f5293d5959dec2d85f0_61_2" localSheetId="31" hidden="1">#REF!</definedName>
    <definedName name="TRNR_698f7f7bc4384f5293d5959dec2d85f0_61_2" localSheetId="50" hidden="1">#REF!</definedName>
    <definedName name="TRNR_698f7f7bc4384f5293d5959dec2d85f0_61_2" localSheetId="51" hidden="1">#REF!</definedName>
    <definedName name="TRNR_698f7f7bc4384f5293d5959dec2d85f0_61_2" localSheetId="53" hidden="1">#REF!</definedName>
    <definedName name="TRNR_698f7f7bc4384f5293d5959dec2d85f0_61_2" localSheetId="38" hidden="1">#REF!</definedName>
    <definedName name="TRNR_698f7f7bc4384f5293d5959dec2d85f0_61_2" localSheetId="125" hidden="1">#REF!</definedName>
    <definedName name="TRNR_698f7f7bc4384f5293d5959dec2d85f0_61_2" localSheetId="126" hidden="1">#REF!</definedName>
    <definedName name="TRNR_698f7f7bc4384f5293d5959dec2d85f0_61_2" localSheetId="127" hidden="1">#REF!</definedName>
    <definedName name="TRNR_698f7f7bc4384f5293d5959dec2d85f0_61_2" localSheetId="129" hidden="1">#REF!</definedName>
    <definedName name="TRNR_698f7f7bc4384f5293d5959dec2d85f0_61_2" localSheetId="130" hidden="1">#REF!</definedName>
    <definedName name="TRNR_698f7f7bc4384f5293d5959dec2d85f0_61_2" localSheetId="131" hidden="1">#REF!</definedName>
    <definedName name="TRNR_698f7f7bc4384f5293d5959dec2d85f0_61_2" localSheetId="40" hidden="1">#REF!</definedName>
    <definedName name="TRNR_698f7f7bc4384f5293d5959dec2d85f0_61_2" hidden="1">#REF!</definedName>
    <definedName name="TRNR_69aa6f5831f949dc88c031c0babfeb6b_5943_6" localSheetId="38" hidden="1">#REF!</definedName>
    <definedName name="TRNR_69aa6f5831f949dc88c031c0babfeb6b_5943_6" localSheetId="124" hidden="1">#REF!</definedName>
    <definedName name="TRNR_69aa6f5831f949dc88c031c0babfeb6b_5943_6" localSheetId="125" hidden="1">#REF!</definedName>
    <definedName name="TRNR_69aa6f5831f949dc88c031c0babfeb6b_5943_6" localSheetId="128" hidden="1">#REF!</definedName>
    <definedName name="TRNR_69aa6f5831f949dc88c031c0babfeb6b_5943_6" hidden="1">#REF!</definedName>
    <definedName name="TRNR_69af4fd6dc7142c080fddbd8967f8dbd_285_6" localSheetId="31" hidden="1">#REF!</definedName>
    <definedName name="TRNR_69af4fd6dc7142c080fddbd8967f8dbd_285_6" localSheetId="38" hidden="1">#REF!</definedName>
    <definedName name="TRNR_69af4fd6dc7142c080fddbd8967f8dbd_285_6" localSheetId="125" hidden="1">#REF!</definedName>
    <definedName name="TRNR_69af4fd6dc7142c080fddbd8967f8dbd_285_6" localSheetId="126" hidden="1">#REF!</definedName>
    <definedName name="TRNR_69af4fd6dc7142c080fddbd8967f8dbd_285_6" localSheetId="127" hidden="1">#REF!</definedName>
    <definedName name="TRNR_69af4fd6dc7142c080fddbd8967f8dbd_285_6" localSheetId="128" hidden="1">#REF!</definedName>
    <definedName name="TRNR_69af4fd6dc7142c080fddbd8967f8dbd_285_6" localSheetId="129" hidden="1">#REF!</definedName>
    <definedName name="TRNR_69af4fd6dc7142c080fddbd8967f8dbd_285_6" localSheetId="130" hidden="1">#REF!</definedName>
    <definedName name="TRNR_69af4fd6dc7142c080fddbd8967f8dbd_285_6" localSheetId="131" hidden="1">#REF!</definedName>
    <definedName name="TRNR_69af4fd6dc7142c080fddbd8967f8dbd_285_6" localSheetId="40" hidden="1">#REF!</definedName>
    <definedName name="TRNR_69af4fd6dc7142c080fddbd8967f8dbd_285_6" hidden="1">#REF!</definedName>
    <definedName name="TRNR_69b0a9907a2247de8dfa4d928477ea5b_61_2" localSheetId="31" hidden="1">#REF!</definedName>
    <definedName name="TRNR_69b0a9907a2247de8dfa4d928477ea5b_61_2" localSheetId="50" hidden="1">#REF!</definedName>
    <definedName name="TRNR_69b0a9907a2247de8dfa4d928477ea5b_61_2" localSheetId="51" hidden="1">#REF!</definedName>
    <definedName name="TRNR_69b0a9907a2247de8dfa4d928477ea5b_61_2" localSheetId="53" hidden="1">#REF!</definedName>
    <definedName name="TRNR_69b0a9907a2247de8dfa4d928477ea5b_61_2" localSheetId="38" hidden="1">#REF!</definedName>
    <definedName name="TRNR_69b0a9907a2247de8dfa4d928477ea5b_61_2" localSheetId="125" hidden="1">#REF!</definedName>
    <definedName name="TRNR_69b0a9907a2247de8dfa4d928477ea5b_61_2" localSheetId="126" hidden="1">#REF!</definedName>
    <definedName name="TRNR_69b0a9907a2247de8dfa4d928477ea5b_61_2" localSheetId="127" hidden="1">#REF!</definedName>
    <definedName name="TRNR_69b0a9907a2247de8dfa4d928477ea5b_61_2" localSheetId="129" hidden="1">#REF!</definedName>
    <definedName name="TRNR_69b0a9907a2247de8dfa4d928477ea5b_61_2" localSheetId="130" hidden="1">#REF!</definedName>
    <definedName name="TRNR_69b0a9907a2247de8dfa4d928477ea5b_61_2" localSheetId="131" hidden="1">#REF!</definedName>
    <definedName name="TRNR_69b0a9907a2247de8dfa4d928477ea5b_61_2" localSheetId="40" hidden="1">#REF!</definedName>
    <definedName name="TRNR_69b0a9907a2247de8dfa4d928477ea5b_61_2" hidden="1">#REF!</definedName>
    <definedName name="TRNR_69c580fa74a64fd69697048e653eb9f8_61_2" localSheetId="38" hidden="1">#REF!</definedName>
    <definedName name="TRNR_69c580fa74a64fd69697048e653eb9f8_61_2" localSheetId="125" hidden="1">#REF!</definedName>
    <definedName name="TRNR_69c580fa74a64fd69697048e653eb9f8_61_2" localSheetId="126" hidden="1">#REF!</definedName>
    <definedName name="TRNR_69c580fa74a64fd69697048e653eb9f8_61_2" localSheetId="127" hidden="1">#REF!</definedName>
    <definedName name="TRNR_69c580fa74a64fd69697048e653eb9f8_61_2" localSheetId="129" hidden="1">#REF!</definedName>
    <definedName name="TRNR_69c580fa74a64fd69697048e653eb9f8_61_2" localSheetId="130" hidden="1">#REF!</definedName>
    <definedName name="TRNR_69c580fa74a64fd69697048e653eb9f8_61_2" localSheetId="131" hidden="1">#REF!</definedName>
    <definedName name="TRNR_69c580fa74a64fd69697048e653eb9f8_61_2" hidden="1">#REF!</definedName>
    <definedName name="TRNR_69d599d4e69a47bdb4f5647249e9e283_61_2" localSheetId="31" hidden="1">#REF!</definedName>
    <definedName name="TRNR_69d599d4e69a47bdb4f5647249e9e283_61_2" localSheetId="50" hidden="1">#REF!</definedName>
    <definedName name="TRNR_69d599d4e69a47bdb4f5647249e9e283_61_2" localSheetId="51" hidden="1">#REF!</definedName>
    <definedName name="TRNR_69d599d4e69a47bdb4f5647249e9e283_61_2" localSheetId="53" hidden="1">#REF!</definedName>
    <definedName name="TRNR_69d599d4e69a47bdb4f5647249e9e283_61_2" localSheetId="38" hidden="1">#REF!</definedName>
    <definedName name="TRNR_69d599d4e69a47bdb4f5647249e9e283_61_2" localSheetId="125" hidden="1">#REF!</definedName>
    <definedName name="TRNR_69d599d4e69a47bdb4f5647249e9e283_61_2" localSheetId="126" hidden="1">#REF!</definedName>
    <definedName name="TRNR_69d599d4e69a47bdb4f5647249e9e283_61_2" localSheetId="127" hidden="1">#REF!</definedName>
    <definedName name="TRNR_69d599d4e69a47bdb4f5647249e9e283_61_2" localSheetId="129" hidden="1">#REF!</definedName>
    <definedName name="TRNR_69d599d4e69a47bdb4f5647249e9e283_61_2" localSheetId="130" hidden="1">#REF!</definedName>
    <definedName name="TRNR_69d599d4e69a47bdb4f5647249e9e283_61_2" localSheetId="131" hidden="1">#REF!</definedName>
    <definedName name="TRNR_69d599d4e69a47bdb4f5647249e9e283_61_2" localSheetId="40" hidden="1">#REF!</definedName>
    <definedName name="TRNR_69d599d4e69a47bdb4f5647249e9e283_61_2" hidden="1">#REF!</definedName>
    <definedName name="TRNR_69d722a2770f46498b72580812a91fc7_61_2" localSheetId="31" hidden="1">#REF!</definedName>
    <definedName name="TRNR_69d722a2770f46498b72580812a91fc7_61_2" localSheetId="50" hidden="1">#REF!</definedName>
    <definedName name="TRNR_69d722a2770f46498b72580812a91fc7_61_2" localSheetId="51" hidden="1">#REF!</definedName>
    <definedName name="TRNR_69d722a2770f46498b72580812a91fc7_61_2" localSheetId="53" hidden="1">#REF!</definedName>
    <definedName name="TRNR_69d722a2770f46498b72580812a91fc7_61_2" localSheetId="54" hidden="1">#REF!</definedName>
    <definedName name="TRNR_69d722a2770f46498b72580812a91fc7_61_2" localSheetId="33" hidden="1">#REF!</definedName>
    <definedName name="TRNR_69d722a2770f46498b72580812a91fc7_61_2" localSheetId="34" hidden="1">#REF!</definedName>
    <definedName name="TRNR_69d722a2770f46498b72580812a91fc7_61_2" localSheetId="38" hidden="1">#REF!</definedName>
    <definedName name="TRNR_69d722a2770f46498b72580812a91fc7_61_2" localSheetId="124" hidden="1">#REF!</definedName>
    <definedName name="TRNR_69d722a2770f46498b72580812a91fc7_61_2" localSheetId="125" hidden="1">#REF!</definedName>
    <definedName name="TRNR_69d722a2770f46498b72580812a91fc7_61_2" localSheetId="126" hidden="1">#REF!</definedName>
    <definedName name="TRNR_69d722a2770f46498b72580812a91fc7_61_2" localSheetId="127" hidden="1">#REF!</definedName>
    <definedName name="TRNR_69d722a2770f46498b72580812a91fc7_61_2" localSheetId="128" hidden="1">#REF!</definedName>
    <definedName name="TRNR_69d722a2770f46498b72580812a91fc7_61_2" localSheetId="129" hidden="1">#REF!</definedName>
    <definedName name="TRNR_69d722a2770f46498b72580812a91fc7_61_2" localSheetId="130" hidden="1">#REF!</definedName>
    <definedName name="TRNR_69d722a2770f46498b72580812a91fc7_61_2" localSheetId="131" hidden="1">#REF!</definedName>
    <definedName name="TRNR_69d722a2770f46498b72580812a91fc7_61_2" localSheetId="40" hidden="1">#REF!</definedName>
    <definedName name="TRNR_69d722a2770f46498b72580812a91fc7_61_2" hidden="1">#REF!</definedName>
    <definedName name="TRNR_69d93af8da564811ad3acfe266def886_61_2" localSheetId="31" hidden="1">#REF!</definedName>
    <definedName name="TRNR_69d93af8da564811ad3acfe266def886_61_2" localSheetId="50" hidden="1">#REF!</definedName>
    <definedName name="TRNR_69d93af8da564811ad3acfe266def886_61_2" localSheetId="51" hidden="1">#REF!</definedName>
    <definedName name="TRNR_69d93af8da564811ad3acfe266def886_61_2" localSheetId="53" hidden="1">#REF!</definedName>
    <definedName name="TRNR_69d93af8da564811ad3acfe266def886_61_2" localSheetId="38" hidden="1">#REF!</definedName>
    <definedName name="TRNR_69d93af8da564811ad3acfe266def886_61_2" localSheetId="125" hidden="1">#REF!</definedName>
    <definedName name="TRNR_69d93af8da564811ad3acfe266def886_61_2" localSheetId="126" hidden="1">#REF!</definedName>
    <definedName name="TRNR_69d93af8da564811ad3acfe266def886_61_2" localSheetId="127" hidden="1">#REF!</definedName>
    <definedName name="TRNR_69d93af8da564811ad3acfe266def886_61_2" localSheetId="129" hidden="1">#REF!</definedName>
    <definedName name="TRNR_69d93af8da564811ad3acfe266def886_61_2" localSheetId="130" hidden="1">#REF!</definedName>
    <definedName name="TRNR_69d93af8da564811ad3acfe266def886_61_2" localSheetId="131" hidden="1">#REF!</definedName>
    <definedName name="TRNR_69d93af8da564811ad3acfe266def886_61_2" localSheetId="40" hidden="1">#REF!</definedName>
    <definedName name="TRNR_69d93af8da564811ad3acfe266def886_61_2" hidden="1">#REF!</definedName>
    <definedName name="TRNR_69e69932de1c4fb0b915af74987f699e_5224_1" localSheetId="5" hidden="1">#REF!</definedName>
    <definedName name="TRNR_69e69932de1c4fb0b915af74987f699e_5224_1" localSheetId="6" hidden="1">#REF!</definedName>
    <definedName name="TRNR_69e69932de1c4fb0b915af74987f699e_5224_1" localSheetId="7" hidden="1">#REF!</definedName>
    <definedName name="TRNR_69e69932de1c4fb0b915af74987f699e_5224_1" localSheetId="8" hidden="1">#REF!</definedName>
    <definedName name="TRNR_69e69932de1c4fb0b915af74987f699e_5224_1" localSheetId="9" hidden="1">#REF!</definedName>
    <definedName name="TRNR_69e69932de1c4fb0b915af74987f699e_5224_1" localSheetId="30" hidden="1">#REF!</definedName>
    <definedName name="TRNR_69e69932de1c4fb0b915af74987f699e_5224_1" localSheetId="49" hidden="1">#REF!</definedName>
    <definedName name="TRNR_69e69932de1c4fb0b915af74987f699e_5224_1" localSheetId="50" hidden="1">#REF!</definedName>
    <definedName name="TRNR_69e69932de1c4fb0b915af74987f699e_5224_1" localSheetId="51" hidden="1">#REF!</definedName>
    <definedName name="TRNR_69e69932de1c4fb0b915af74987f699e_5224_1" localSheetId="53" hidden="1">#REF!</definedName>
    <definedName name="TRNR_69e69932de1c4fb0b915af74987f699e_5224_1" localSheetId="124" hidden="1">#REF!</definedName>
    <definedName name="TRNR_69e69932de1c4fb0b915af74987f699e_5224_1" localSheetId="125" hidden="1">#REF!</definedName>
    <definedName name="TRNR_69e69932de1c4fb0b915af74987f699e_5224_1" localSheetId="126" hidden="1">#REF!</definedName>
    <definedName name="TRNR_69e69932de1c4fb0b915af74987f699e_5224_1" localSheetId="127" hidden="1">#REF!</definedName>
    <definedName name="TRNR_69e69932de1c4fb0b915af74987f699e_5224_1" localSheetId="129" hidden="1">#REF!</definedName>
    <definedName name="TRNR_69e69932de1c4fb0b915af74987f699e_5224_1" localSheetId="138" hidden="1">#REF!</definedName>
    <definedName name="TRNR_69e69932de1c4fb0b915af74987f699e_5224_1" hidden="1">#REF!</definedName>
    <definedName name="TRNR_69f7a97fa09e448787315629c9290dc7_6038_6" localSheetId="5" hidden="1">#REF!</definedName>
    <definedName name="TRNR_69f7a97fa09e448787315629c9290dc7_6038_6" localSheetId="6" hidden="1">#REF!</definedName>
    <definedName name="TRNR_69f7a97fa09e448787315629c9290dc7_6038_6" localSheetId="7" hidden="1">#REF!</definedName>
    <definedName name="TRNR_69f7a97fa09e448787315629c9290dc7_6038_6" localSheetId="8" hidden="1">#REF!</definedName>
    <definedName name="TRNR_69f7a97fa09e448787315629c9290dc7_6038_6" localSheetId="9" hidden="1">#REF!</definedName>
    <definedName name="TRNR_69f7a97fa09e448787315629c9290dc7_6038_6" localSheetId="38" hidden="1">#REF!</definedName>
    <definedName name="TRNR_69f7a97fa09e448787315629c9290dc7_6038_6" localSheetId="124" hidden="1">#REF!</definedName>
    <definedName name="TRNR_69f7a97fa09e448787315629c9290dc7_6038_6" localSheetId="125" hidden="1">#REF!</definedName>
    <definedName name="TRNR_69f7a97fa09e448787315629c9290dc7_6038_6" localSheetId="128" hidden="1">#REF!</definedName>
    <definedName name="TRNR_69f7a97fa09e448787315629c9290dc7_6038_6" hidden="1">#REF!</definedName>
    <definedName name="TRNR_6a0c1cc924074996a7081d753e90502e_5928_6" localSheetId="38" hidden="1">#REF!</definedName>
    <definedName name="TRNR_6a0c1cc924074996a7081d753e90502e_5928_6" localSheetId="124" hidden="1">#REF!</definedName>
    <definedName name="TRNR_6a0c1cc924074996a7081d753e90502e_5928_6" localSheetId="125" hidden="1">#REF!</definedName>
    <definedName name="TRNR_6a0c1cc924074996a7081d753e90502e_5928_6" localSheetId="126" hidden="1">#REF!</definedName>
    <definedName name="TRNR_6a0c1cc924074996a7081d753e90502e_5928_6" localSheetId="127" hidden="1">#REF!</definedName>
    <definedName name="TRNR_6a0c1cc924074996a7081d753e90502e_5928_6" localSheetId="128" hidden="1">#REF!</definedName>
    <definedName name="TRNR_6a0c1cc924074996a7081d753e90502e_5928_6" localSheetId="129" hidden="1">#REF!</definedName>
    <definedName name="TRNR_6a0c1cc924074996a7081d753e90502e_5928_6" localSheetId="130" hidden="1">#REF!</definedName>
    <definedName name="TRNR_6a0c1cc924074996a7081d753e90502e_5928_6" localSheetId="131" hidden="1">#REF!</definedName>
    <definedName name="TRNR_6a0c1cc924074996a7081d753e90502e_5928_6" localSheetId="138" hidden="1">#REF!</definedName>
    <definedName name="TRNR_6a0c1cc924074996a7081d753e90502e_5928_6" hidden="1">#REF!</definedName>
    <definedName name="TRNR_6a0f7bee2d994a9f8e0b8091e6144b8f_61_2" localSheetId="31" hidden="1">#REF!</definedName>
    <definedName name="TRNR_6a0f7bee2d994a9f8e0b8091e6144b8f_61_2" localSheetId="50" hidden="1">#REF!</definedName>
    <definedName name="TRNR_6a0f7bee2d994a9f8e0b8091e6144b8f_61_2" localSheetId="51" hidden="1">#REF!</definedName>
    <definedName name="TRNR_6a0f7bee2d994a9f8e0b8091e6144b8f_61_2" localSheetId="53" hidden="1">#REF!</definedName>
    <definedName name="TRNR_6a0f7bee2d994a9f8e0b8091e6144b8f_61_2" localSheetId="38" hidden="1">#REF!</definedName>
    <definedName name="TRNR_6a0f7bee2d994a9f8e0b8091e6144b8f_61_2" localSheetId="125" hidden="1">#REF!</definedName>
    <definedName name="TRNR_6a0f7bee2d994a9f8e0b8091e6144b8f_61_2" localSheetId="126" hidden="1">#REF!</definedName>
    <definedName name="TRNR_6a0f7bee2d994a9f8e0b8091e6144b8f_61_2" localSheetId="127" hidden="1">#REF!</definedName>
    <definedName name="TRNR_6a0f7bee2d994a9f8e0b8091e6144b8f_61_2" localSheetId="129" hidden="1">#REF!</definedName>
    <definedName name="TRNR_6a0f7bee2d994a9f8e0b8091e6144b8f_61_2" localSheetId="130" hidden="1">#REF!</definedName>
    <definedName name="TRNR_6a0f7bee2d994a9f8e0b8091e6144b8f_61_2" localSheetId="131" hidden="1">#REF!</definedName>
    <definedName name="TRNR_6a0f7bee2d994a9f8e0b8091e6144b8f_61_2" localSheetId="138" hidden="1">#REF!</definedName>
    <definedName name="TRNR_6a0f7bee2d994a9f8e0b8091e6144b8f_61_2" localSheetId="40" hidden="1">#REF!</definedName>
    <definedName name="TRNR_6a0f7bee2d994a9f8e0b8091e6144b8f_61_2" hidden="1">#REF!</definedName>
    <definedName name="TRNR_6a1969c31aa54a20aa7e7a1aff1e08e2_61_2" localSheetId="38" hidden="1">#REF!</definedName>
    <definedName name="TRNR_6a1969c31aa54a20aa7e7a1aff1e08e2_61_2" localSheetId="125" hidden="1">#REF!</definedName>
    <definedName name="TRNR_6a1969c31aa54a20aa7e7a1aff1e08e2_61_2" localSheetId="126" hidden="1">#REF!</definedName>
    <definedName name="TRNR_6a1969c31aa54a20aa7e7a1aff1e08e2_61_2" localSheetId="127" hidden="1">#REF!</definedName>
    <definedName name="TRNR_6a1969c31aa54a20aa7e7a1aff1e08e2_61_2" localSheetId="129" hidden="1">#REF!</definedName>
    <definedName name="TRNR_6a1969c31aa54a20aa7e7a1aff1e08e2_61_2" localSheetId="130" hidden="1">#REF!</definedName>
    <definedName name="TRNR_6a1969c31aa54a20aa7e7a1aff1e08e2_61_2" localSheetId="131" hidden="1">#REF!</definedName>
    <definedName name="TRNR_6a1969c31aa54a20aa7e7a1aff1e08e2_61_2" hidden="1">#REF!</definedName>
    <definedName name="TRNR_6a22e3f81ac444aa93d0bed461bcf41d_51_3" localSheetId="31" hidden="1">#REF!</definedName>
    <definedName name="TRNR_6a22e3f81ac444aa93d0bed461bcf41d_51_3" localSheetId="38" hidden="1">#REF!</definedName>
    <definedName name="TRNR_6a22e3f81ac444aa93d0bed461bcf41d_51_3" localSheetId="125" hidden="1">#REF!</definedName>
    <definedName name="TRNR_6a22e3f81ac444aa93d0bed461bcf41d_51_3" localSheetId="126" hidden="1">#REF!</definedName>
    <definedName name="TRNR_6a22e3f81ac444aa93d0bed461bcf41d_51_3" localSheetId="127" hidden="1">#REF!</definedName>
    <definedName name="TRNR_6a22e3f81ac444aa93d0bed461bcf41d_51_3" localSheetId="129" hidden="1">#REF!</definedName>
    <definedName name="TRNR_6a22e3f81ac444aa93d0bed461bcf41d_51_3" localSheetId="130" hidden="1">#REF!</definedName>
    <definedName name="TRNR_6a22e3f81ac444aa93d0bed461bcf41d_51_3" localSheetId="131" hidden="1">#REF!</definedName>
    <definedName name="TRNR_6a22e3f81ac444aa93d0bed461bcf41d_51_3" localSheetId="40" hidden="1">#REF!</definedName>
    <definedName name="TRNR_6a22e3f81ac444aa93d0bed461bcf41d_51_3" hidden="1">#REF!</definedName>
    <definedName name="TRNR_6a285680401f44028be3024e5d04ab6b_61_2" localSheetId="31" hidden="1">#REF!</definedName>
    <definedName name="TRNR_6a285680401f44028be3024e5d04ab6b_61_2" localSheetId="50" hidden="1">#REF!</definedName>
    <definedName name="TRNR_6a285680401f44028be3024e5d04ab6b_61_2" localSheetId="51" hidden="1">#REF!</definedName>
    <definedName name="TRNR_6a285680401f44028be3024e5d04ab6b_61_2" localSheetId="53" hidden="1">#REF!</definedName>
    <definedName name="TRNR_6a285680401f44028be3024e5d04ab6b_61_2" localSheetId="38" hidden="1">#REF!</definedName>
    <definedName name="TRNR_6a285680401f44028be3024e5d04ab6b_61_2" localSheetId="125" hidden="1">#REF!</definedName>
    <definedName name="TRNR_6a285680401f44028be3024e5d04ab6b_61_2" localSheetId="126" hidden="1">#REF!</definedName>
    <definedName name="TRNR_6a285680401f44028be3024e5d04ab6b_61_2" localSheetId="127" hidden="1">#REF!</definedName>
    <definedName name="TRNR_6a285680401f44028be3024e5d04ab6b_61_2" localSheetId="129" hidden="1">#REF!</definedName>
    <definedName name="TRNR_6a285680401f44028be3024e5d04ab6b_61_2" localSheetId="130" hidden="1">#REF!</definedName>
    <definedName name="TRNR_6a285680401f44028be3024e5d04ab6b_61_2" localSheetId="131" hidden="1">#REF!</definedName>
    <definedName name="TRNR_6a285680401f44028be3024e5d04ab6b_61_2" localSheetId="40" hidden="1">#REF!</definedName>
    <definedName name="TRNR_6a285680401f44028be3024e5d04ab6b_61_2" hidden="1">#REF!</definedName>
    <definedName name="TRNR_6a355ccef06d47038a645309f45903ac_25_6" localSheetId="38" hidden="1">#REF!</definedName>
    <definedName name="TRNR_6a355ccef06d47038a645309f45903ac_25_6" localSheetId="125" hidden="1">#REF!</definedName>
    <definedName name="TRNR_6a355ccef06d47038a645309f45903ac_25_6" localSheetId="126" hidden="1">#REF!</definedName>
    <definedName name="TRNR_6a355ccef06d47038a645309f45903ac_25_6" localSheetId="127" hidden="1">#REF!</definedName>
    <definedName name="TRNR_6a355ccef06d47038a645309f45903ac_25_6" localSheetId="129" hidden="1">#REF!</definedName>
    <definedName name="TRNR_6a355ccef06d47038a645309f45903ac_25_6" localSheetId="130" hidden="1">#REF!</definedName>
    <definedName name="TRNR_6a355ccef06d47038a645309f45903ac_25_6" localSheetId="131" hidden="1">#REF!</definedName>
    <definedName name="TRNR_6a355ccef06d47038a645309f45903ac_25_6" hidden="1">#REF!</definedName>
    <definedName name="TRNR_6a4262a515204523aaef19899575970e_5847_6" localSheetId="38" hidden="1">#REF!</definedName>
    <definedName name="TRNR_6a4262a515204523aaef19899575970e_5847_6" localSheetId="124" hidden="1">#REF!</definedName>
    <definedName name="TRNR_6a4262a515204523aaef19899575970e_5847_6" localSheetId="125" hidden="1">#REF!</definedName>
    <definedName name="TRNR_6a4262a515204523aaef19899575970e_5847_6" localSheetId="128" hidden="1">#REF!</definedName>
    <definedName name="TRNR_6a4262a515204523aaef19899575970e_5847_6" hidden="1">#REF!</definedName>
    <definedName name="TRNR_6a4534dd33854b14a5c7f99b3ac8c7fa_61_2" localSheetId="31" hidden="1">#REF!</definedName>
    <definedName name="TRNR_6a4534dd33854b14a5c7f99b3ac8c7fa_61_2" localSheetId="50" hidden="1">#REF!</definedName>
    <definedName name="TRNR_6a4534dd33854b14a5c7f99b3ac8c7fa_61_2" localSheetId="51" hidden="1">#REF!</definedName>
    <definedName name="TRNR_6a4534dd33854b14a5c7f99b3ac8c7fa_61_2" localSheetId="53" hidden="1">#REF!</definedName>
    <definedName name="TRNR_6a4534dd33854b14a5c7f99b3ac8c7fa_61_2" localSheetId="38" hidden="1">#REF!</definedName>
    <definedName name="TRNR_6a4534dd33854b14a5c7f99b3ac8c7fa_61_2" localSheetId="125" hidden="1">#REF!</definedName>
    <definedName name="TRNR_6a4534dd33854b14a5c7f99b3ac8c7fa_61_2" localSheetId="126" hidden="1">#REF!</definedName>
    <definedName name="TRNR_6a4534dd33854b14a5c7f99b3ac8c7fa_61_2" localSheetId="127" hidden="1">#REF!</definedName>
    <definedName name="TRNR_6a4534dd33854b14a5c7f99b3ac8c7fa_61_2" localSheetId="129" hidden="1">#REF!</definedName>
    <definedName name="TRNR_6a4534dd33854b14a5c7f99b3ac8c7fa_61_2" localSheetId="130" hidden="1">#REF!</definedName>
    <definedName name="TRNR_6a4534dd33854b14a5c7f99b3ac8c7fa_61_2" localSheetId="131" hidden="1">#REF!</definedName>
    <definedName name="TRNR_6a4534dd33854b14a5c7f99b3ac8c7fa_61_2" localSheetId="138" hidden="1">#REF!</definedName>
    <definedName name="TRNR_6a4534dd33854b14a5c7f99b3ac8c7fa_61_2" localSheetId="40" hidden="1">#REF!</definedName>
    <definedName name="TRNR_6a4534dd33854b14a5c7f99b3ac8c7fa_61_2" hidden="1">#REF!</definedName>
    <definedName name="TRNR_6a54d9470aa94a61bf787b1373373c7c_977_24" localSheetId="31" hidden="1">#REF!</definedName>
    <definedName name="TRNR_6a54d9470aa94a61bf787b1373373c7c_977_24" localSheetId="38" hidden="1">#REF!</definedName>
    <definedName name="TRNR_6a54d9470aa94a61bf787b1373373c7c_977_24" localSheetId="125" hidden="1">#REF!</definedName>
    <definedName name="TRNR_6a54d9470aa94a61bf787b1373373c7c_977_24" localSheetId="126" hidden="1">#REF!</definedName>
    <definedName name="TRNR_6a54d9470aa94a61bf787b1373373c7c_977_24" localSheetId="127" hidden="1">#REF!</definedName>
    <definedName name="TRNR_6a54d9470aa94a61bf787b1373373c7c_977_24" localSheetId="129" hidden="1">#REF!</definedName>
    <definedName name="TRNR_6a54d9470aa94a61bf787b1373373c7c_977_24" localSheetId="130" hidden="1">#REF!</definedName>
    <definedName name="TRNR_6a54d9470aa94a61bf787b1373373c7c_977_24" localSheetId="131" hidden="1">#REF!</definedName>
    <definedName name="TRNR_6a54d9470aa94a61bf787b1373373c7c_977_24" localSheetId="40" hidden="1">#REF!</definedName>
    <definedName name="TRNR_6a54d9470aa94a61bf787b1373373c7c_977_24" hidden="1">#REF!</definedName>
    <definedName name="TRNR_6a625270d86d4897ae9bbd72a9f99e8d_2041_6" localSheetId="31" hidden="1">#REF!</definedName>
    <definedName name="TRNR_6a625270d86d4897ae9bbd72a9f99e8d_2041_6" localSheetId="50" hidden="1">#REF!</definedName>
    <definedName name="TRNR_6a625270d86d4897ae9bbd72a9f99e8d_2041_6" localSheetId="51" hidden="1">#REF!</definedName>
    <definedName name="TRNR_6a625270d86d4897ae9bbd72a9f99e8d_2041_6" localSheetId="53" hidden="1">#REF!</definedName>
    <definedName name="TRNR_6a625270d86d4897ae9bbd72a9f99e8d_2041_6" localSheetId="38" hidden="1">#REF!</definedName>
    <definedName name="TRNR_6a625270d86d4897ae9bbd72a9f99e8d_2041_6" localSheetId="125" hidden="1">#REF!</definedName>
    <definedName name="TRNR_6a625270d86d4897ae9bbd72a9f99e8d_2041_6" localSheetId="126" hidden="1">#REF!</definedName>
    <definedName name="TRNR_6a625270d86d4897ae9bbd72a9f99e8d_2041_6" localSheetId="127" hidden="1">#REF!</definedName>
    <definedName name="TRNR_6a625270d86d4897ae9bbd72a9f99e8d_2041_6" localSheetId="129" hidden="1">#REF!</definedName>
    <definedName name="TRNR_6a625270d86d4897ae9bbd72a9f99e8d_2041_6" localSheetId="130" hidden="1">#REF!</definedName>
    <definedName name="TRNR_6a625270d86d4897ae9bbd72a9f99e8d_2041_6" localSheetId="131" hidden="1">#REF!</definedName>
    <definedName name="TRNR_6a625270d86d4897ae9bbd72a9f99e8d_2041_6" localSheetId="40" hidden="1">#REF!</definedName>
    <definedName name="TRNR_6a625270d86d4897ae9bbd72a9f99e8d_2041_6" hidden="1">#REF!</definedName>
    <definedName name="TRNR_6a6c32a49a2141fb917f9f5041fa38ee_61_2" localSheetId="31" hidden="1">#REF!</definedName>
    <definedName name="TRNR_6a6c32a49a2141fb917f9f5041fa38ee_61_2" localSheetId="50" hidden="1">#REF!</definedName>
    <definedName name="TRNR_6a6c32a49a2141fb917f9f5041fa38ee_61_2" localSheetId="51" hidden="1">#REF!</definedName>
    <definedName name="TRNR_6a6c32a49a2141fb917f9f5041fa38ee_61_2" localSheetId="53" hidden="1">#REF!</definedName>
    <definedName name="TRNR_6a6c32a49a2141fb917f9f5041fa38ee_61_2" localSheetId="38" hidden="1">#REF!</definedName>
    <definedName name="TRNR_6a6c32a49a2141fb917f9f5041fa38ee_61_2" localSheetId="125" hidden="1">#REF!</definedName>
    <definedName name="TRNR_6a6c32a49a2141fb917f9f5041fa38ee_61_2" localSheetId="126" hidden="1">#REF!</definedName>
    <definedName name="TRNR_6a6c32a49a2141fb917f9f5041fa38ee_61_2" localSheetId="127" hidden="1">#REF!</definedName>
    <definedName name="TRNR_6a6c32a49a2141fb917f9f5041fa38ee_61_2" localSheetId="129" hidden="1">#REF!</definedName>
    <definedName name="TRNR_6a6c32a49a2141fb917f9f5041fa38ee_61_2" localSheetId="130" hidden="1">#REF!</definedName>
    <definedName name="TRNR_6a6c32a49a2141fb917f9f5041fa38ee_61_2" localSheetId="131" hidden="1">#REF!</definedName>
    <definedName name="TRNR_6a6c32a49a2141fb917f9f5041fa38ee_61_2" localSheetId="40" hidden="1">#REF!</definedName>
    <definedName name="TRNR_6a6c32a49a2141fb917f9f5041fa38ee_61_2" hidden="1">#REF!</definedName>
    <definedName name="TRNR_6a74ecb1babc4774916559865137beab_61_2" localSheetId="31" hidden="1">#REF!</definedName>
    <definedName name="TRNR_6a74ecb1babc4774916559865137beab_61_2" localSheetId="50" hidden="1">#REF!</definedName>
    <definedName name="TRNR_6a74ecb1babc4774916559865137beab_61_2" localSheetId="51" hidden="1">#REF!</definedName>
    <definedName name="TRNR_6a74ecb1babc4774916559865137beab_61_2" localSheetId="53" hidden="1">#REF!</definedName>
    <definedName name="TRNR_6a74ecb1babc4774916559865137beab_61_2" localSheetId="38" hidden="1">#REF!</definedName>
    <definedName name="TRNR_6a74ecb1babc4774916559865137beab_61_2" localSheetId="125" hidden="1">#REF!</definedName>
    <definedName name="TRNR_6a74ecb1babc4774916559865137beab_61_2" localSheetId="126" hidden="1">#REF!</definedName>
    <definedName name="TRNR_6a74ecb1babc4774916559865137beab_61_2" localSheetId="127" hidden="1">#REF!</definedName>
    <definedName name="TRNR_6a74ecb1babc4774916559865137beab_61_2" localSheetId="129" hidden="1">#REF!</definedName>
    <definedName name="TRNR_6a74ecb1babc4774916559865137beab_61_2" localSheetId="130" hidden="1">#REF!</definedName>
    <definedName name="TRNR_6a74ecb1babc4774916559865137beab_61_2" localSheetId="131" hidden="1">#REF!</definedName>
    <definedName name="TRNR_6a74ecb1babc4774916559865137beab_61_2" localSheetId="40" hidden="1">#REF!</definedName>
    <definedName name="TRNR_6a74ecb1babc4774916559865137beab_61_2" hidden="1">#REF!</definedName>
    <definedName name="TRNR_6a77c8ae5d314818b995eea722b4d2e0_314_10" hidden="1">#REF!</definedName>
    <definedName name="TRNR_6a793904bae44b9db82c0c65d8f55e93_61_2" localSheetId="31" hidden="1">#REF!</definedName>
    <definedName name="TRNR_6a793904bae44b9db82c0c65d8f55e93_61_2" localSheetId="50" hidden="1">#REF!</definedName>
    <definedName name="TRNR_6a793904bae44b9db82c0c65d8f55e93_61_2" localSheetId="51" hidden="1">#REF!</definedName>
    <definedName name="TRNR_6a793904bae44b9db82c0c65d8f55e93_61_2" localSheetId="53" hidden="1">#REF!</definedName>
    <definedName name="TRNR_6a793904bae44b9db82c0c65d8f55e93_61_2" localSheetId="38" hidden="1">#REF!</definedName>
    <definedName name="TRNR_6a793904bae44b9db82c0c65d8f55e93_61_2" localSheetId="125" hidden="1">#REF!</definedName>
    <definedName name="TRNR_6a793904bae44b9db82c0c65d8f55e93_61_2" localSheetId="126" hidden="1">#REF!</definedName>
    <definedName name="TRNR_6a793904bae44b9db82c0c65d8f55e93_61_2" localSheetId="127" hidden="1">#REF!</definedName>
    <definedName name="TRNR_6a793904bae44b9db82c0c65d8f55e93_61_2" localSheetId="129" hidden="1">#REF!</definedName>
    <definedName name="TRNR_6a793904bae44b9db82c0c65d8f55e93_61_2" localSheetId="130" hidden="1">#REF!</definedName>
    <definedName name="TRNR_6a793904bae44b9db82c0c65d8f55e93_61_2" localSheetId="131" hidden="1">#REF!</definedName>
    <definedName name="TRNR_6a793904bae44b9db82c0c65d8f55e93_61_2" localSheetId="40" hidden="1">#REF!</definedName>
    <definedName name="TRNR_6a793904bae44b9db82c0c65d8f55e93_61_2" hidden="1">#REF!</definedName>
    <definedName name="TRNR_6a7b5a24db214c16b4571bc746cb54e5_6143_6" localSheetId="38" hidden="1">#REF!</definedName>
    <definedName name="TRNR_6a7b5a24db214c16b4571bc746cb54e5_6143_6" localSheetId="125" hidden="1">#REF!</definedName>
    <definedName name="TRNR_6a7b5a24db214c16b4571bc746cb54e5_6143_6" localSheetId="126" hidden="1">#REF!</definedName>
    <definedName name="TRNR_6a7b5a24db214c16b4571bc746cb54e5_6143_6" localSheetId="127" hidden="1">#REF!</definedName>
    <definedName name="TRNR_6a7b5a24db214c16b4571bc746cb54e5_6143_6" localSheetId="129" hidden="1">#REF!</definedName>
    <definedName name="TRNR_6a7b5a24db214c16b4571bc746cb54e5_6143_6" localSheetId="130" hidden="1">#REF!</definedName>
    <definedName name="TRNR_6a7b5a24db214c16b4571bc746cb54e5_6143_6" localSheetId="131" hidden="1">#REF!</definedName>
    <definedName name="TRNR_6a7b5a24db214c16b4571bc746cb54e5_6143_6" hidden="1">#REF!</definedName>
    <definedName name="TRNR_6a81e231b3e240cd8f04ecc48ba39c10_61_2" localSheetId="31" hidden="1">#REF!</definedName>
    <definedName name="TRNR_6a81e231b3e240cd8f04ecc48ba39c10_61_2" localSheetId="33" hidden="1">#REF!</definedName>
    <definedName name="TRNR_6a81e231b3e240cd8f04ecc48ba39c10_61_2" localSheetId="34" hidden="1">#REF!</definedName>
    <definedName name="TRNR_6a81e231b3e240cd8f04ecc48ba39c10_61_2" localSheetId="38" hidden="1">#REF!</definedName>
    <definedName name="TRNR_6a81e231b3e240cd8f04ecc48ba39c10_61_2" localSheetId="125" hidden="1">#REF!</definedName>
    <definedName name="TRNR_6a81e231b3e240cd8f04ecc48ba39c10_61_2" localSheetId="126" hidden="1">#REF!</definedName>
    <definedName name="TRNR_6a81e231b3e240cd8f04ecc48ba39c10_61_2" localSheetId="127" hidden="1">#REF!</definedName>
    <definedName name="TRNR_6a81e231b3e240cd8f04ecc48ba39c10_61_2" localSheetId="128" hidden="1">#REF!</definedName>
    <definedName name="TRNR_6a81e231b3e240cd8f04ecc48ba39c10_61_2" localSheetId="129" hidden="1">#REF!</definedName>
    <definedName name="TRNR_6a81e231b3e240cd8f04ecc48ba39c10_61_2" localSheetId="130" hidden="1">#REF!</definedName>
    <definedName name="TRNR_6a81e231b3e240cd8f04ecc48ba39c10_61_2" localSheetId="131" hidden="1">#REF!</definedName>
    <definedName name="TRNR_6a81e231b3e240cd8f04ecc48ba39c10_61_2" localSheetId="40" hidden="1">#REF!</definedName>
    <definedName name="TRNR_6a81e231b3e240cd8f04ecc48ba39c10_61_2" hidden="1">#REF!</definedName>
    <definedName name="TRNR_6a9110d73b3c4c86a99bf772cb2a36fe_20_4" localSheetId="38" hidden="1">#REF!</definedName>
    <definedName name="TRNR_6a9110d73b3c4c86a99bf772cb2a36fe_20_4" localSheetId="125" hidden="1">#REF!</definedName>
    <definedName name="TRNR_6a9110d73b3c4c86a99bf772cb2a36fe_20_4" localSheetId="126" hidden="1">#REF!</definedName>
    <definedName name="TRNR_6a9110d73b3c4c86a99bf772cb2a36fe_20_4" localSheetId="127" hidden="1">#REF!</definedName>
    <definedName name="TRNR_6a9110d73b3c4c86a99bf772cb2a36fe_20_4" localSheetId="129" hidden="1">#REF!</definedName>
    <definedName name="TRNR_6a9110d73b3c4c86a99bf772cb2a36fe_20_4" localSheetId="130" hidden="1">#REF!</definedName>
    <definedName name="TRNR_6a9110d73b3c4c86a99bf772cb2a36fe_20_4" localSheetId="131" hidden="1">#REF!</definedName>
    <definedName name="TRNR_6a9110d73b3c4c86a99bf772cb2a36fe_20_4" hidden="1">#REF!</definedName>
    <definedName name="TRNR_6aa908f585fc4d808b8dd007e29404c6_20_2" localSheetId="30" hidden="1">#REF!</definedName>
    <definedName name="TRNR_6aa908f585fc4d808b8dd007e29404c6_20_2" localSheetId="31" hidden="1">#REF!</definedName>
    <definedName name="TRNR_6aa908f585fc4d808b8dd007e29404c6_20_2" localSheetId="50" hidden="1">#REF!</definedName>
    <definedName name="TRNR_6aa908f585fc4d808b8dd007e29404c6_20_2" localSheetId="51" hidden="1">#REF!</definedName>
    <definedName name="TRNR_6aa908f585fc4d808b8dd007e29404c6_20_2" localSheetId="53" hidden="1">#REF!</definedName>
    <definedName name="TRNR_6aa908f585fc4d808b8dd007e29404c6_20_2" localSheetId="54" hidden="1">#REF!</definedName>
    <definedName name="TRNR_6aa908f585fc4d808b8dd007e29404c6_20_2" localSheetId="33" hidden="1">#REF!</definedName>
    <definedName name="TRNR_6aa908f585fc4d808b8dd007e29404c6_20_2" localSheetId="34" hidden="1">#REF!</definedName>
    <definedName name="TRNR_6aa908f585fc4d808b8dd007e29404c6_20_2" localSheetId="38" hidden="1">#REF!</definedName>
    <definedName name="TRNR_6aa908f585fc4d808b8dd007e29404c6_20_2" localSheetId="124" hidden="1">#REF!</definedName>
    <definedName name="TRNR_6aa908f585fc4d808b8dd007e29404c6_20_2" localSheetId="125" hidden="1">#REF!</definedName>
    <definedName name="TRNR_6aa908f585fc4d808b8dd007e29404c6_20_2" localSheetId="126" hidden="1">#REF!</definedName>
    <definedName name="TRNR_6aa908f585fc4d808b8dd007e29404c6_20_2" localSheetId="127" hidden="1">#REF!</definedName>
    <definedName name="TRNR_6aa908f585fc4d808b8dd007e29404c6_20_2" localSheetId="128" hidden="1">#REF!</definedName>
    <definedName name="TRNR_6aa908f585fc4d808b8dd007e29404c6_20_2" localSheetId="129" hidden="1">#REF!</definedName>
    <definedName name="TRNR_6aa908f585fc4d808b8dd007e29404c6_20_2" localSheetId="130" hidden="1">#REF!</definedName>
    <definedName name="TRNR_6aa908f585fc4d808b8dd007e29404c6_20_2" localSheetId="131" hidden="1">#REF!</definedName>
    <definedName name="TRNR_6aa908f585fc4d808b8dd007e29404c6_20_2" localSheetId="40" hidden="1">#REF!</definedName>
    <definedName name="TRNR_6aa908f585fc4d808b8dd007e29404c6_20_2" hidden="1">#REF!</definedName>
    <definedName name="TRNR_6aba4459e4944b24bcb96edb58616a4e_977_3" localSheetId="31" hidden="1">#REF!</definedName>
    <definedName name="TRNR_6aba4459e4944b24bcb96edb58616a4e_977_3" localSheetId="38" hidden="1">#REF!</definedName>
    <definedName name="TRNR_6aba4459e4944b24bcb96edb58616a4e_977_3" localSheetId="125" hidden="1">#REF!</definedName>
    <definedName name="TRNR_6aba4459e4944b24bcb96edb58616a4e_977_3" localSheetId="126" hidden="1">#REF!</definedName>
    <definedName name="TRNR_6aba4459e4944b24bcb96edb58616a4e_977_3" localSheetId="127" hidden="1">#REF!</definedName>
    <definedName name="TRNR_6aba4459e4944b24bcb96edb58616a4e_977_3" localSheetId="129" hidden="1">#REF!</definedName>
    <definedName name="TRNR_6aba4459e4944b24bcb96edb58616a4e_977_3" localSheetId="130" hidden="1">#REF!</definedName>
    <definedName name="TRNR_6aba4459e4944b24bcb96edb58616a4e_977_3" localSheetId="131" hidden="1">#REF!</definedName>
    <definedName name="TRNR_6aba4459e4944b24bcb96edb58616a4e_977_3" localSheetId="40" hidden="1">#REF!</definedName>
    <definedName name="TRNR_6aba4459e4944b24bcb96edb58616a4e_977_3" hidden="1">#REF!</definedName>
    <definedName name="TRNR_6ad6917da34b4ab8a2db2ce8383d502d_61_2" localSheetId="31" hidden="1">#REF!</definedName>
    <definedName name="TRNR_6ad6917da34b4ab8a2db2ce8383d502d_61_2" localSheetId="50" hidden="1">#REF!</definedName>
    <definedName name="TRNR_6ad6917da34b4ab8a2db2ce8383d502d_61_2" localSheetId="51" hidden="1">#REF!</definedName>
    <definedName name="TRNR_6ad6917da34b4ab8a2db2ce8383d502d_61_2" localSheetId="53" hidden="1">#REF!</definedName>
    <definedName name="TRNR_6ad6917da34b4ab8a2db2ce8383d502d_61_2" localSheetId="38" hidden="1">#REF!</definedName>
    <definedName name="TRNR_6ad6917da34b4ab8a2db2ce8383d502d_61_2" localSheetId="125" hidden="1">#REF!</definedName>
    <definedName name="TRNR_6ad6917da34b4ab8a2db2ce8383d502d_61_2" localSheetId="126" hidden="1">#REF!</definedName>
    <definedName name="TRNR_6ad6917da34b4ab8a2db2ce8383d502d_61_2" localSheetId="127" hidden="1">#REF!</definedName>
    <definedName name="TRNR_6ad6917da34b4ab8a2db2ce8383d502d_61_2" localSheetId="129" hidden="1">#REF!</definedName>
    <definedName name="TRNR_6ad6917da34b4ab8a2db2ce8383d502d_61_2" localSheetId="130" hidden="1">#REF!</definedName>
    <definedName name="TRNR_6ad6917da34b4ab8a2db2ce8383d502d_61_2" localSheetId="131" hidden="1">#REF!</definedName>
    <definedName name="TRNR_6ad6917da34b4ab8a2db2ce8383d502d_61_2" localSheetId="40" hidden="1">#REF!</definedName>
    <definedName name="TRNR_6ad6917da34b4ab8a2db2ce8383d502d_61_2" hidden="1">#REF!</definedName>
    <definedName name="TRNR_6ae4908b106043e0bd5d4ac6eab47fbc_61_2" localSheetId="31" hidden="1">#REF!</definedName>
    <definedName name="TRNR_6ae4908b106043e0bd5d4ac6eab47fbc_61_2" localSheetId="50" hidden="1">#REF!</definedName>
    <definedName name="TRNR_6ae4908b106043e0bd5d4ac6eab47fbc_61_2" localSheetId="51" hidden="1">#REF!</definedName>
    <definedName name="TRNR_6ae4908b106043e0bd5d4ac6eab47fbc_61_2" localSheetId="53" hidden="1">#REF!</definedName>
    <definedName name="TRNR_6ae4908b106043e0bd5d4ac6eab47fbc_61_2" localSheetId="38" hidden="1">#REF!</definedName>
    <definedName name="TRNR_6ae4908b106043e0bd5d4ac6eab47fbc_61_2" localSheetId="125" hidden="1">#REF!</definedName>
    <definedName name="TRNR_6ae4908b106043e0bd5d4ac6eab47fbc_61_2" localSheetId="126" hidden="1">#REF!</definedName>
    <definedName name="TRNR_6ae4908b106043e0bd5d4ac6eab47fbc_61_2" localSheetId="127" hidden="1">#REF!</definedName>
    <definedName name="TRNR_6ae4908b106043e0bd5d4ac6eab47fbc_61_2" localSheetId="129" hidden="1">#REF!</definedName>
    <definedName name="TRNR_6ae4908b106043e0bd5d4ac6eab47fbc_61_2" localSheetId="130" hidden="1">#REF!</definedName>
    <definedName name="TRNR_6ae4908b106043e0bd5d4ac6eab47fbc_61_2" localSheetId="131" hidden="1">#REF!</definedName>
    <definedName name="TRNR_6ae4908b106043e0bd5d4ac6eab47fbc_61_2" localSheetId="40" hidden="1">#REF!</definedName>
    <definedName name="TRNR_6ae4908b106043e0bd5d4ac6eab47fbc_61_2" hidden="1">#REF!</definedName>
    <definedName name="TRNR_6ae7ef0a119e4f48bf875ced81a75f81_977_22" localSheetId="31" hidden="1">#REF!</definedName>
    <definedName name="TRNR_6ae7ef0a119e4f48bf875ced81a75f81_977_22" localSheetId="38" hidden="1">#REF!</definedName>
    <definedName name="TRNR_6ae7ef0a119e4f48bf875ced81a75f81_977_22" localSheetId="125" hidden="1">#REF!</definedName>
    <definedName name="TRNR_6ae7ef0a119e4f48bf875ced81a75f81_977_22" localSheetId="126" hidden="1">#REF!</definedName>
    <definedName name="TRNR_6ae7ef0a119e4f48bf875ced81a75f81_977_22" localSheetId="127" hidden="1">#REF!</definedName>
    <definedName name="TRNR_6ae7ef0a119e4f48bf875ced81a75f81_977_22" localSheetId="129" hidden="1">#REF!</definedName>
    <definedName name="TRNR_6ae7ef0a119e4f48bf875ced81a75f81_977_22" localSheetId="130" hidden="1">#REF!</definedName>
    <definedName name="TRNR_6ae7ef0a119e4f48bf875ced81a75f81_977_22" localSheetId="131" hidden="1">#REF!</definedName>
    <definedName name="TRNR_6ae7ef0a119e4f48bf875ced81a75f81_977_22" localSheetId="40" hidden="1">#REF!</definedName>
    <definedName name="TRNR_6ae7ef0a119e4f48bf875ced81a75f81_977_22" hidden="1">#REF!</definedName>
    <definedName name="TRNR_6b1b66aa6761432784b668eaf5f358ee_61_2" localSheetId="31" hidden="1">#REF!</definedName>
    <definedName name="TRNR_6b1b66aa6761432784b668eaf5f358ee_61_2" localSheetId="50" hidden="1">#REF!</definedName>
    <definedName name="TRNR_6b1b66aa6761432784b668eaf5f358ee_61_2" localSheetId="51" hidden="1">#REF!</definedName>
    <definedName name="TRNR_6b1b66aa6761432784b668eaf5f358ee_61_2" localSheetId="53" hidden="1">#REF!</definedName>
    <definedName name="TRNR_6b1b66aa6761432784b668eaf5f358ee_61_2" localSheetId="38" hidden="1">#REF!</definedName>
    <definedName name="TRNR_6b1b66aa6761432784b668eaf5f358ee_61_2" localSheetId="125" hidden="1">#REF!</definedName>
    <definedName name="TRNR_6b1b66aa6761432784b668eaf5f358ee_61_2" localSheetId="126" hidden="1">#REF!</definedName>
    <definedName name="TRNR_6b1b66aa6761432784b668eaf5f358ee_61_2" localSheetId="127" hidden="1">#REF!</definedName>
    <definedName name="TRNR_6b1b66aa6761432784b668eaf5f358ee_61_2" localSheetId="129" hidden="1">#REF!</definedName>
    <definedName name="TRNR_6b1b66aa6761432784b668eaf5f358ee_61_2" localSheetId="130" hidden="1">#REF!</definedName>
    <definedName name="TRNR_6b1b66aa6761432784b668eaf5f358ee_61_2" localSheetId="131" hidden="1">#REF!</definedName>
    <definedName name="TRNR_6b1b66aa6761432784b668eaf5f358ee_61_2" localSheetId="40" hidden="1">#REF!</definedName>
    <definedName name="TRNR_6b1b66aa6761432784b668eaf5f358ee_61_2" hidden="1">#REF!</definedName>
    <definedName name="TRNR_6b230f2a0cbf47f581dbe93fdda64535_61_2" localSheetId="31" hidden="1">#REF!</definedName>
    <definedName name="TRNR_6b230f2a0cbf47f581dbe93fdda64535_61_2" localSheetId="50" hidden="1">#REF!</definedName>
    <definedName name="TRNR_6b230f2a0cbf47f581dbe93fdda64535_61_2" localSheetId="51" hidden="1">#REF!</definedName>
    <definedName name="TRNR_6b230f2a0cbf47f581dbe93fdda64535_61_2" localSheetId="53" hidden="1">#REF!</definedName>
    <definedName name="TRNR_6b230f2a0cbf47f581dbe93fdda64535_61_2" localSheetId="38" hidden="1">#REF!</definedName>
    <definedName name="TRNR_6b230f2a0cbf47f581dbe93fdda64535_61_2" localSheetId="125" hidden="1">#REF!</definedName>
    <definedName name="TRNR_6b230f2a0cbf47f581dbe93fdda64535_61_2" localSheetId="126" hidden="1">#REF!</definedName>
    <definedName name="TRNR_6b230f2a0cbf47f581dbe93fdda64535_61_2" localSheetId="127" hidden="1">#REF!</definedName>
    <definedName name="TRNR_6b230f2a0cbf47f581dbe93fdda64535_61_2" localSheetId="129" hidden="1">#REF!</definedName>
    <definedName name="TRNR_6b230f2a0cbf47f581dbe93fdda64535_61_2" localSheetId="130" hidden="1">#REF!</definedName>
    <definedName name="TRNR_6b230f2a0cbf47f581dbe93fdda64535_61_2" localSheetId="131" hidden="1">#REF!</definedName>
    <definedName name="TRNR_6b230f2a0cbf47f581dbe93fdda64535_61_2" localSheetId="40" hidden="1">#REF!</definedName>
    <definedName name="TRNR_6b230f2a0cbf47f581dbe93fdda64535_61_2" hidden="1">#REF!</definedName>
    <definedName name="TRNR_6b43ad99948b42229d747e135c9e8a66_61_2" localSheetId="31" hidden="1">#REF!</definedName>
    <definedName name="TRNR_6b43ad99948b42229d747e135c9e8a66_61_2" localSheetId="50" hidden="1">#REF!</definedName>
    <definedName name="TRNR_6b43ad99948b42229d747e135c9e8a66_61_2" localSheetId="51" hidden="1">#REF!</definedName>
    <definedName name="TRNR_6b43ad99948b42229d747e135c9e8a66_61_2" localSheetId="53" hidden="1">#REF!</definedName>
    <definedName name="TRNR_6b43ad99948b42229d747e135c9e8a66_61_2" localSheetId="38" hidden="1">#REF!</definedName>
    <definedName name="TRNR_6b43ad99948b42229d747e135c9e8a66_61_2" localSheetId="125" hidden="1">#REF!</definedName>
    <definedName name="TRNR_6b43ad99948b42229d747e135c9e8a66_61_2" localSheetId="126" hidden="1">#REF!</definedName>
    <definedName name="TRNR_6b43ad99948b42229d747e135c9e8a66_61_2" localSheetId="127" hidden="1">#REF!</definedName>
    <definedName name="TRNR_6b43ad99948b42229d747e135c9e8a66_61_2" localSheetId="129" hidden="1">#REF!</definedName>
    <definedName name="TRNR_6b43ad99948b42229d747e135c9e8a66_61_2" localSheetId="130" hidden="1">#REF!</definedName>
    <definedName name="TRNR_6b43ad99948b42229d747e135c9e8a66_61_2" localSheetId="131" hidden="1">#REF!</definedName>
    <definedName name="TRNR_6b43ad99948b42229d747e135c9e8a66_61_2" localSheetId="40" hidden="1">#REF!</definedName>
    <definedName name="TRNR_6b43ad99948b42229d747e135c9e8a66_61_2" hidden="1">#REF!</definedName>
    <definedName name="TRNR_6b570046f99847a8aacca675ffbce21f_61_2" localSheetId="31" hidden="1">#REF!</definedName>
    <definedName name="TRNR_6b570046f99847a8aacca675ffbce21f_61_2" localSheetId="50" hidden="1">#REF!</definedName>
    <definedName name="TRNR_6b570046f99847a8aacca675ffbce21f_61_2" localSheetId="51" hidden="1">#REF!</definedName>
    <definedName name="TRNR_6b570046f99847a8aacca675ffbce21f_61_2" localSheetId="53" hidden="1">#REF!</definedName>
    <definedName name="TRNR_6b570046f99847a8aacca675ffbce21f_61_2" localSheetId="38" hidden="1">#REF!</definedName>
    <definedName name="TRNR_6b570046f99847a8aacca675ffbce21f_61_2" localSheetId="125" hidden="1">#REF!</definedName>
    <definedName name="TRNR_6b570046f99847a8aacca675ffbce21f_61_2" localSheetId="126" hidden="1">#REF!</definedName>
    <definedName name="TRNR_6b570046f99847a8aacca675ffbce21f_61_2" localSheetId="127" hidden="1">#REF!</definedName>
    <definedName name="TRNR_6b570046f99847a8aacca675ffbce21f_61_2" localSheetId="129" hidden="1">#REF!</definedName>
    <definedName name="TRNR_6b570046f99847a8aacca675ffbce21f_61_2" localSheetId="130" hidden="1">#REF!</definedName>
    <definedName name="TRNR_6b570046f99847a8aacca675ffbce21f_61_2" localSheetId="131" hidden="1">#REF!</definedName>
    <definedName name="TRNR_6b570046f99847a8aacca675ffbce21f_61_2" localSheetId="40" hidden="1">#REF!</definedName>
    <definedName name="TRNR_6b570046f99847a8aacca675ffbce21f_61_2" hidden="1">#REF!</definedName>
    <definedName name="TRNR_6b5a71e47d9943b581f1042c5476a371_61_2" localSheetId="31" hidden="1">#REF!</definedName>
    <definedName name="TRNR_6b5a71e47d9943b581f1042c5476a371_61_2" localSheetId="50" hidden="1">#REF!</definedName>
    <definedName name="TRNR_6b5a71e47d9943b581f1042c5476a371_61_2" localSheetId="51" hidden="1">#REF!</definedName>
    <definedName name="TRNR_6b5a71e47d9943b581f1042c5476a371_61_2" localSheetId="53" hidden="1">#REF!</definedName>
    <definedName name="TRNR_6b5a71e47d9943b581f1042c5476a371_61_2" localSheetId="38" hidden="1">#REF!</definedName>
    <definedName name="TRNR_6b5a71e47d9943b581f1042c5476a371_61_2" localSheetId="125" hidden="1">#REF!</definedName>
    <definedName name="TRNR_6b5a71e47d9943b581f1042c5476a371_61_2" localSheetId="126" hidden="1">#REF!</definedName>
    <definedName name="TRNR_6b5a71e47d9943b581f1042c5476a371_61_2" localSheetId="127" hidden="1">#REF!</definedName>
    <definedName name="TRNR_6b5a71e47d9943b581f1042c5476a371_61_2" localSheetId="129" hidden="1">#REF!</definedName>
    <definedName name="TRNR_6b5a71e47d9943b581f1042c5476a371_61_2" localSheetId="130" hidden="1">#REF!</definedName>
    <definedName name="TRNR_6b5a71e47d9943b581f1042c5476a371_61_2" localSheetId="131" hidden="1">#REF!</definedName>
    <definedName name="TRNR_6b5a71e47d9943b581f1042c5476a371_61_2" localSheetId="40" hidden="1">#REF!</definedName>
    <definedName name="TRNR_6b5a71e47d9943b581f1042c5476a371_61_2" hidden="1">#REF!</definedName>
    <definedName name="TRNR_6b7faa19dfdb480ab54c2a2414e460cd_61_2" localSheetId="31" hidden="1">#REF!</definedName>
    <definedName name="TRNR_6b7faa19dfdb480ab54c2a2414e460cd_61_2" localSheetId="50" hidden="1">#REF!</definedName>
    <definedName name="TRNR_6b7faa19dfdb480ab54c2a2414e460cd_61_2" localSheetId="51" hidden="1">#REF!</definedName>
    <definedName name="TRNR_6b7faa19dfdb480ab54c2a2414e460cd_61_2" localSheetId="53" hidden="1">#REF!</definedName>
    <definedName name="TRNR_6b7faa19dfdb480ab54c2a2414e460cd_61_2" localSheetId="38" hidden="1">#REF!</definedName>
    <definedName name="TRNR_6b7faa19dfdb480ab54c2a2414e460cd_61_2" localSheetId="125" hidden="1">#REF!</definedName>
    <definedName name="TRNR_6b7faa19dfdb480ab54c2a2414e460cd_61_2" localSheetId="126" hidden="1">#REF!</definedName>
    <definedName name="TRNR_6b7faa19dfdb480ab54c2a2414e460cd_61_2" localSheetId="127" hidden="1">#REF!</definedName>
    <definedName name="TRNR_6b7faa19dfdb480ab54c2a2414e460cd_61_2" localSheetId="129" hidden="1">#REF!</definedName>
    <definedName name="TRNR_6b7faa19dfdb480ab54c2a2414e460cd_61_2" localSheetId="130" hidden="1">#REF!</definedName>
    <definedName name="TRNR_6b7faa19dfdb480ab54c2a2414e460cd_61_2" localSheetId="131" hidden="1">#REF!</definedName>
    <definedName name="TRNR_6b7faa19dfdb480ab54c2a2414e460cd_61_2" localSheetId="40" hidden="1">#REF!</definedName>
    <definedName name="TRNR_6b7faa19dfdb480ab54c2a2414e460cd_61_2" hidden="1">#REF!</definedName>
    <definedName name="TRNR_6b80f5c9ad3648b59a60edc798e919a7_61_2" localSheetId="31" hidden="1">#REF!</definedName>
    <definedName name="TRNR_6b80f5c9ad3648b59a60edc798e919a7_61_2" localSheetId="50" hidden="1">#REF!</definedName>
    <definedName name="TRNR_6b80f5c9ad3648b59a60edc798e919a7_61_2" localSheetId="51" hidden="1">#REF!</definedName>
    <definedName name="TRNR_6b80f5c9ad3648b59a60edc798e919a7_61_2" localSheetId="53" hidden="1">#REF!</definedName>
    <definedName name="TRNR_6b80f5c9ad3648b59a60edc798e919a7_61_2" localSheetId="38" hidden="1">#REF!</definedName>
    <definedName name="TRNR_6b80f5c9ad3648b59a60edc798e919a7_61_2" localSheetId="125" hidden="1">#REF!</definedName>
    <definedName name="TRNR_6b80f5c9ad3648b59a60edc798e919a7_61_2" localSheetId="126" hidden="1">#REF!</definedName>
    <definedName name="TRNR_6b80f5c9ad3648b59a60edc798e919a7_61_2" localSheetId="127" hidden="1">#REF!</definedName>
    <definedName name="TRNR_6b80f5c9ad3648b59a60edc798e919a7_61_2" localSheetId="129" hidden="1">#REF!</definedName>
    <definedName name="TRNR_6b80f5c9ad3648b59a60edc798e919a7_61_2" localSheetId="130" hidden="1">#REF!</definedName>
    <definedName name="TRNR_6b80f5c9ad3648b59a60edc798e919a7_61_2" localSheetId="131" hidden="1">#REF!</definedName>
    <definedName name="TRNR_6b80f5c9ad3648b59a60edc798e919a7_61_2" localSheetId="40" hidden="1">#REF!</definedName>
    <definedName name="TRNR_6b80f5c9ad3648b59a60edc798e919a7_61_2" hidden="1">#REF!</definedName>
    <definedName name="TRNR_6b9483113be04b15a4d7379defbc40e6_144_6" localSheetId="30" hidden="1">#REF!</definedName>
    <definedName name="TRNR_6b9483113be04b15a4d7379defbc40e6_144_6" localSheetId="31" hidden="1">#REF!</definedName>
    <definedName name="TRNR_6b9483113be04b15a4d7379defbc40e6_144_6" localSheetId="54" hidden="1">#REF!</definedName>
    <definedName name="TRNR_6b9483113be04b15a4d7379defbc40e6_144_6" localSheetId="38" hidden="1">#REF!</definedName>
    <definedName name="TRNR_6b9483113be04b15a4d7379defbc40e6_144_6" localSheetId="124" hidden="1">#REF!</definedName>
    <definedName name="TRNR_6b9483113be04b15a4d7379defbc40e6_144_6" localSheetId="125" hidden="1">#REF!</definedName>
    <definedName name="TRNR_6b9483113be04b15a4d7379defbc40e6_144_6" localSheetId="126" hidden="1">#REF!</definedName>
    <definedName name="TRNR_6b9483113be04b15a4d7379defbc40e6_144_6" localSheetId="127" hidden="1">#REF!</definedName>
    <definedName name="TRNR_6b9483113be04b15a4d7379defbc40e6_144_6" localSheetId="128" hidden="1">#REF!</definedName>
    <definedName name="TRNR_6b9483113be04b15a4d7379defbc40e6_144_6" localSheetId="129" hidden="1">#REF!</definedName>
    <definedName name="TRNR_6b9483113be04b15a4d7379defbc40e6_144_6" localSheetId="130" hidden="1">#REF!</definedName>
    <definedName name="TRNR_6b9483113be04b15a4d7379defbc40e6_144_6" localSheetId="131" hidden="1">#REF!</definedName>
    <definedName name="TRNR_6b9483113be04b15a4d7379defbc40e6_144_6" localSheetId="40" hidden="1">#REF!</definedName>
    <definedName name="TRNR_6b9483113be04b15a4d7379defbc40e6_144_6" hidden="1">#REF!</definedName>
    <definedName name="TRNR_6b9a4f1db98a4a58a968ad8c82d0a186_61_2" localSheetId="31" hidden="1">#REF!</definedName>
    <definedName name="TRNR_6b9a4f1db98a4a58a968ad8c82d0a186_61_2" localSheetId="50" hidden="1">#REF!</definedName>
    <definedName name="TRNR_6b9a4f1db98a4a58a968ad8c82d0a186_61_2" localSheetId="51" hidden="1">#REF!</definedName>
    <definedName name="TRNR_6b9a4f1db98a4a58a968ad8c82d0a186_61_2" localSheetId="53" hidden="1">#REF!</definedName>
    <definedName name="TRNR_6b9a4f1db98a4a58a968ad8c82d0a186_61_2" localSheetId="38" hidden="1">#REF!</definedName>
    <definedName name="TRNR_6b9a4f1db98a4a58a968ad8c82d0a186_61_2" localSheetId="125" hidden="1">#REF!</definedName>
    <definedName name="TRNR_6b9a4f1db98a4a58a968ad8c82d0a186_61_2" localSheetId="126" hidden="1">#REF!</definedName>
    <definedName name="TRNR_6b9a4f1db98a4a58a968ad8c82d0a186_61_2" localSheetId="127" hidden="1">#REF!</definedName>
    <definedName name="TRNR_6b9a4f1db98a4a58a968ad8c82d0a186_61_2" localSheetId="129" hidden="1">#REF!</definedName>
    <definedName name="TRNR_6b9a4f1db98a4a58a968ad8c82d0a186_61_2" localSheetId="130" hidden="1">#REF!</definedName>
    <definedName name="TRNR_6b9a4f1db98a4a58a968ad8c82d0a186_61_2" localSheetId="131" hidden="1">#REF!</definedName>
    <definedName name="TRNR_6b9a4f1db98a4a58a968ad8c82d0a186_61_2" localSheetId="40" hidden="1">#REF!</definedName>
    <definedName name="TRNR_6b9a4f1db98a4a58a968ad8c82d0a186_61_2" hidden="1">#REF!</definedName>
    <definedName name="TRNR_6b9b7deaf5a546bba12e39612003bc0e_285_13" localSheetId="38" hidden="1">#REF!</definedName>
    <definedName name="TRNR_6b9b7deaf5a546bba12e39612003bc0e_285_13" localSheetId="125" hidden="1">#REF!</definedName>
    <definedName name="TRNR_6b9b7deaf5a546bba12e39612003bc0e_285_13" localSheetId="126" hidden="1">#REF!</definedName>
    <definedName name="TRNR_6b9b7deaf5a546bba12e39612003bc0e_285_13" localSheetId="127" hidden="1">#REF!</definedName>
    <definedName name="TRNR_6b9b7deaf5a546bba12e39612003bc0e_285_13" localSheetId="129" hidden="1">#REF!</definedName>
    <definedName name="TRNR_6b9b7deaf5a546bba12e39612003bc0e_285_13" localSheetId="130" hidden="1">#REF!</definedName>
    <definedName name="TRNR_6b9b7deaf5a546bba12e39612003bc0e_285_13" localSheetId="131" hidden="1">#REF!</definedName>
    <definedName name="TRNR_6b9b7deaf5a546bba12e39612003bc0e_285_13" hidden="1">#REF!</definedName>
    <definedName name="TRNR_6ba5080f57084e05b76e225eedd187ef_61_2" localSheetId="31" hidden="1">#REF!</definedName>
    <definedName name="TRNR_6ba5080f57084e05b76e225eedd187ef_61_2" localSheetId="50" hidden="1">#REF!</definedName>
    <definedName name="TRNR_6ba5080f57084e05b76e225eedd187ef_61_2" localSheetId="51" hidden="1">#REF!</definedName>
    <definedName name="TRNR_6ba5080f57084e05b76e225eedd187ef_61_2" localSheetId="53" hidden="1">#REF!</definedName>
    <definedName name="TRNR_6ba5080f57084e05b76e225eedd187ef_61_2" localSheetId="38" hidden="1">#REF!</definedName>
    <definedName name="TRNR_6ba5080f57084e05b76e225eedd187ef_61_2" localSheetId="125" hidden="1">#REF!</definedName>
    <definedName name="TRNR_6ba5080f57084e05b76e225eedd187ef_61_2" localSheetId="126" hidden="1">#REF!</definedName>
    <definedName name="TRNR_6ba5080f57084e05b76e225eedd187ef_61_2" localSheetId="127" hidden="1">#REF!</definedName>
    <definedName name="TRNR_6ba5080f57084e05b76e225eedd187ef_61_2" localSheetId="129" hidden="1">#REF!</definedName>
    <definedName name="TRNR_6ba5080f57084e05b76e225eedd187ef_61_2" localSheetId="130" hidden="1">#REF!</definedName>
    <definedName name="TRNR_6ba5080f57084e05b76e225eedd187ef_61_2" localSheetId="131" hidden="1">#REF!</definedName>
    <definedName name="TRNR_6ba5080f57084e05b76e225eedd187ef_61_2" localSheetId="40" hidden="1">#REF!</definedName>
    <definedName name="TRNR_6ba5080f57084e05b76e225eedd187ef_61_2" hidden="1">#REF!</definedName>
    <definedName name="TRNR_6bc2b578f5b6451197f61ebb3f429d43_40_50" localSheetId="30" hidden="1">#REF!</definedName>
    <definedName name="TRNR_6bc2b578f5b6451197f61ebb3f429d43_40_50" localSheetId="31" hidden="1">#REF!</definedName>
    <definedName name="TRNR_6bc2b578f5b6451197f61ebb3f429d43_40_50" localSheetId="54" hidden="1">#REF!</definedName>
    <definedName name="TRNR_6bc2b578f5b6451197f61ebb3f429d43_40_50" localSheetId="38" hidden="1">#REF!</definedName>
    <definedName name="TRNR_6bc2b578f5b6451197f61ebb3f429d43_40_50" localSheetId="124" hidden="1">#REF!</definedName>
    <definedName name="TRNR_6bc2b578f5b6451197f61ebb3f429d43_40_50" localSheetId="125" hidden="1">#REF!</definedName>
    <definedName name="TRNR_6bc2b578f5b6451197f61ebb3f429d43_40_50" localSheetId="126" hidden="1">#REF!</definedName>
    <definedName name="TRNR_6bc2b578f5b6451197f61ebb3f429d43_40_50" localSheetId="127" hidden="1">#REF!</definedName>
    <definedName name="TRNR_6bc2b578f5b6451197f61ebb3f429d43_40_50" localSheetId="128" hidden="1">#REF!</definedName>
    <definedName name="TRNR_6bc2b578f5b6451197f61ebb3f429d43_40_50" localSheetId="129" hidden="1">#REF!</definedName>
    <definedName name="TRNR_6bc2b578f5b6451197f61ebb3f429d43_40_50" localSheetId="130" hidden="1">#REF!</definedName>
    <definedName name="TRNR_6bc2b578f5b6451197f61ebb3f429d43_40_50" localSheetId="131" hidden="1">#REF!</definedName>
    <definedName name="TRNR_6bc2b578f5b6451197f61ebb3f429d43_40_50" localSheetId="40" hidden="1">#REF!</definedName>
    <definedName name="TRNR_6bc2b578f5b6451197f61ebb3f429d43_40_50" hidden="1">#REF!</definedName>
    <definedName name="TRNR_6bd44d992cb64eb6bea1f00ecba2bb0e_286_13" localSheetId="38" hidden="1">#REF!</definedName>
    <definedName name="TRNR_6bd44d992cb64eb6bea1f00ecba2bb0e_286_13" localSheetId="125" hidden="1">#REF!</definedName>
    <definedName name="TRNR_6bd44d992cb64eb6bea1f00ecba2bb0e_286_13" localSheetId="126" hidden="1">#REF!</definedName>
    <definedName name="TRNR_6bd44d992cb64eb6bea1f00ecba2bb0e_286_13" localSheetId="127" hidden="1">#REF!</definedName>
    <definedName name="TRNR_6bd44d992cb64eb6bea1f00ecba2bb0e_286_13" localSheetId="129" hidden="1">#REF!</definedName>
    <definedName name="TRNR_6bd44d992cb64eb6bea1f00ecba2bb0e_286_13" localSheetId="130" hidden="1">#REF!</definedName>
    <definedName name="TRNR_6bd44d992cb64eb6bea1f00ecba2bb0e_286_13" localSheetId="131" hidden="1">#REF!</definedName>
    <definedName name="TRNR_6bd44d992cb64eb6bea1f00ecba2bb0e_286_13" hidden="1">#REF!</definedName>
    <definedName name="TRNR_6bd673e6db7e4c2bb6567e0fabbf975a_61_2" localSheetId="31" hidden="1">#REF!</definedName>
    <definedName name="TRNR_6bd673e6db7e4c2bb6567e0fabbf975a_61_2" localSheetId="50" hidden="1">#REF!</definedName>
    <definedName name="TRNR_6bd673e6db7e4c2bb6567e0fabbf975a_61_2" localSheetId="51" hidden="1">#REF!</definedName>
    <definedName name="TRNR_6bd673e6db7e4c2bb6567e0fabbf975a_61_2" localSheetId="53" hidden="1">#REF!</definedName>
    <definedName name="TRNR_6bd673e6db7e4c2bb6567e0fabbf975a_61_2" localSheetId="38" hidden="1">#REF!</definedName>
    <definedName name="TRNR_6bd673e6db7e4c2bb6567e0fabbf975a_61_2" localSheetId="125" hidden="1">#REF!</definedName>
    <definedName name="TRNR_6bd673e6db7e4c2bb6567e0fabbf975a_61_2" localSheetId="126" hidden="1">#REF!</definedName>
    <definedName name="TRNR_6bd673e6db7e4c2bb6567e0fabbf975a_61_2" localSheetId="127" hidden="1">#REF!</definedName>
    <definedName name="TRNR_6bd673e6db7e4c2bb6567e0fabbf975a_61_2" localSheetId="129" hidden="1">#REF!</definedName>
    <definedName name="TRNR_6bd673e6db7e4c2bb6567e0fabbf975a_61_2" localSheetId="130" hidden="1">#REF!</definedName>
    <definedName name="TRNR_6bd673e6db7e4c2bb6567e0fabbf975a_61_2" localSheetId="131" hidden="1">#REF!</definedName>
    <definedName name="TRNR_6bd673e6db7e4c2bb6567e0fabbf975a_61_2" localSheetId="40" hidden="1">#REF!</definedName>
    <definedName name="TRNR_6bd673e6db7e4c2bb6567e0fabbf975a_61_2" hidden="1">#REF!</definedName>
    <definedName name="TRNR_6bd81ccff0064f15bc88b323a1272d23_61_2" localSheetId="31" hidden="1">#REF!</definedName>
    <definedName name="TRNR_6bd81ccff0064f15bc88b323a1272d23_61_2" localSheetId="50" hidden="1">#REF!</definedName>
    <definedName name="TRNR_6bd81ccff0064f15bc88b323a1272d23_61_2" localSheetId="51" hidden="1">#REF!</definedName>
    <definedName name="TRNR_6bd81ccff0064f15bc88b323a1272d23_61_2" localSheetId="53" hidden="1">#REF!</definedName>
    <definedName name="TRNR_6bd81ccff0064f15bc88b323a1272d23_61_2" localSheetId="38" hidden="1">#REF!</definedName>
    <definedName name="TRNR_6bd81ccff0064f15bc88b323a1272d23_61_2" localSheetId="125" hidden="1">#REF!</definedName>
    <definedName name="TRNR_6bd81ccff0064f15bc88b323a1272d23_61_2" localSheetId="126" hidden="1">#REF!</definedName>
    <definedName name="TRNR_6bd81ccff0064f15bc88b323a1272d23_61_2" localSheetId="127" hidden="1">#REF!</definedName>
    <definedName name="TRNR_6bd81ccff0064f15bc88b323a1272d23_61_2" localSheetId="129" hidden="1">#REF!</definedName>
    <definedName name="TRNR_6bd81ccff0064f15bc88b323a1272d23_61_2" localSheetId="130" hidden="1">#REF!</definedName>
    <definedName name="TRNR_6bd81ccff0064f15bc88b323a1272d23_61_2" localSheetId="131" hidden="1">#REF!</definedName>
    <definedName name="TRNR_6bd81ccff0064f15bc88b323a1272d23_61_2" localSheetId="40" hidden="1">#REF!</definedName>
    <definedName name="TRNR_6bd81ccff0064f15bc88b323a1272d23_61_2" hidden="1">#REF!</definedName>
    <definedName name="TRNR_6be495047d86462fb33e48fc096bc327_9_6" localSheetId="38" hidden="1">#REF!</definedName>
    <definedName name="TRNR_6be495047d86462fb33e48fc096bc327_9_6" localSheetId="125" hidden="1">#REF!</definedName>
    <definedName name="TRNR_6be495047d86462fb33e48fc096bc327_9_6" localSheetId="126" hidden="1">#REF!</definedName>
    <definedName name="TRNR_6be495047d86462fb33e48fc096bc327_9_6" localSheetId="127" hidden="1">#REF!</definedName>
    <definedName name="TRNR_6be495047d86462fb33e48fc096bc327_9_6" localSheetId="128" hidden="1">#REF!</definedName>
    <definedName name="TRNR_6be495047d86462fb33e48fc096bc327_9_6" localSheetId="129" hidden="1">#REF!</definedName>
    <definedName name="TRNR_6be495047d86462fb33e48fc096bc327_9_6" localSheetId="130" hidden="1">#REF!</definedName>
    <definedName name="TRNR_6be495047d86462fb33e48fc096bc327_9_6" localSheetId="131" hidden="1">#REF!</definedName>
    <definedName name="TRNR_6be495047d86462fb33e48fc096bc327_9_6" hidden="1">#REF!</definedName>
    <definedName name="TRNR_6c0dba062c1d4514961c8dfd38c326ab_61_2" localSheetId="31" hidden="1">#REF!</definedName>
    <definedName name="TRNR_6c0dba062c1d4514961c8dfd38c326ab_61_2" localSheetId="50" hidden="1">#REF!</definedName>
    <definedName name="TRNR_6c0dba062c1d4514961c8dfd38c326ab_61_2" localSheetId="51" hidden="1">#REF!</definedName>
    <definedName name="TRNR_6c0dba062c1d4514961c8dfd38c326ab_61_2" localSheetId="53" hidden="1">#REF!</definedName>
    <definedName name="TRNR_6c0dba062c1d4514961c8dfd38c326ab_61_2" localSheetId="38" hidden="1">#REF!</definedName>
    <definedName name="TRNR_6c0dba062c1d4514961c8dfd38c326ab_61_2" localSheetId="125" hidden="1">#REF!</definedName>
    <definedName name="TRNR_6c0dba062c1d4514961c8dfd38c326ab_61_2" localSheetId="126" hidden="1">#REF!</definedName>
    <definedName name="TRNR_6c0dba062c1d4514961c8dfd38c326ab_61_2" localSheetId="127" hidden="1">#REF!</definedName>
    <definedName name="TRNR_6c0dba062c1d4514961c8dfd38c326ab_61_2" localSheetId="129" hidden="1">#REF!</definedName>
    <definedName name="TRNR_6c0dba062c1d4514961c8dfd38c326ab_61_2" localSheetId="130" hidden="1">#REF!</definedName>
    <definedName name="TRNR_6c0dba062c1d4514961c8dfd38c326ab_61_2" localSheetId="131" hidden="1">#REF!</definedName>
    <definedName name="TRNR_6c0dba062c1d4514961c8dfd38c326ab_61_2" localSheetId="40" hidden="1">#REF!</definedName>
    <definedName name="TRNR_6c0dba062c1d4514961c8dfd38c326ab_61_2" hidden="1">#REF!</definedName>
    <definedName name="TRNR_6c11a9b91282458985ba90b769004a10_2084_6" localSheetId="31" hidden="1">#REF!</definedName>
    <definedName name="TRNR_6c11a9b91282458985ba90b769004a10_2084_6" localSheetId="50" hidden="1">#REF!</definedName>
    <definedName name="TRNR_6c11a9b91282458985ba90b769004a10_2084_6" localSheetId="51" hidden="1">#REF!</definedName>
    <definedName name="TRNR_6c11a9b91282458985ba90b769004a10_2084_6" localSheetId="53" hidden="1">#REF!</definedName>
    <definedName name="TRNR_6c11a9b91282458985ba90b769004a10_2084_6" localSheetId="38" hidden="1">#REF!</definedName>
    <definedName name="TRNR_6c11a9b91282458985ba90b769004a10_2084_6" localSheetId="125" hidden="1">#REF!</definedName>
    <definedName name="TRNR_6c11a9b91282458985ba90b769004a10_2084_6" localSheetId="126" hidden="1">#REF!</definedName>
    <definedName name="TRNR_6c11a9b91282458985ba90b769004a10_2084_6" localSheetId="127" hidden="1">#REF!</definedName>
    <definedName name="TRNR_6c11a9b91282458985ba90b769004a10_2084_6" localSheetId="129" hidden="1">#REF!</definedName>
    <definedName name="TRNR_6c11a9b91282458985ba90b769004a10_2084_6" localSheetId="130" hidden="1">#REF!</definedName>
    <definedName name="TRNR_6c11a9b91282458985ba90b769004a10_2084_6" localSheetId="131" hidden="1">#REF!</definedName>
    <definedName name="TRNR_6c11a9b91282458985ba90b769004a10_2084_6" localSheetId="40" hidden="1">#REF!</definedName>
    <definedName name="TRNR_6c11a9b91282458985ba90b769004a10_2084_6" hidden="1">#REF!</definedName>
    <definedName name="TRNR_6c1c7f4634144285bb5ba9a420d2c538_138_2" localSheetId="31" hidden="1">#REF!</definedName>
    <definedName name="TRNR_6c1c7f4634144285bb5ba9a420d2c538_138_2" localSheetId="38" hidden="1">#REF!</definedName>
    <definedName name="TRNR_6c1c7f4634144285bb5ba9a420d2c538_138_2" localSheetId="124" hidden="1">#REF!</definedName>
    <definedName name="TRNR_6c1c7f4634144285bb5ba9a420d2c538_138_2" localSheetId="125" hidden="1">#REF!</definedName>
    <definedName name="TRNR_6c1c7f4634144285bb5ba9a420d2c538_138_2" localSheetId="126" hidden="1">#REF!</definedName>
    <definedName name="TRNR_6c1c7f4634144285bb5ba9a420d2c538_138_2" localSheetId="127" hidden="1">#REF!</definedName>
    <definedName name="TRNR_6c1c7f4634144285bb5ba9a420d2c538_138_2" localSheetId="128" hidden="1">#REF!</definedName>
    <definedName name="TRNR_6c1c7f4634144285bb5ba9a420d2c538_138_2" localSheetId="129" hidden="1">#REF!</definedName>
    <definedName name="TRNR_6c1c7f4634144285bb5ba9a420d2c538_138_2" localSheetId="130" hidden="1">#REF!</definedName>
    <definedName name="TRNR_6c1c7f4634144285bb5ba9a420d2c538_138_2" localSheetId="131" hidden="1">#REF!</definedName>
    <definedName name="TRNR_6c1c7f4634144285bb5ba9a420d2c538_138_2" localSheetId="40" hidden="1">#REF!</definedName>
    <definedName name="TRNR_6c1c7f4634144285bb5ba9a420d2c538_138_2" hidden="1">#REF!</definedName>
    <definedName name="TRNR_6c1f3ee75e1e4fab830f817548c352e1_61_2" localSheetId="31" hidden="1">#REF!</definedName>
    <definedName name="TRNR_6c1f3ee75e1e4fab830f817548c352e1_61_2" localSheetId="50" hidden="1">#REF!</definedName>
    <definedName name="TRNR_6c1f3ee75e1e4fab830f817548c352e1_61_2" localSheetId="51" hidden="1">#REF!</definedName>
    <definedName name="TRNR_6c1f3ee75e1e4fab830f817548c352e1_61_2" localSheetId="53" hidden="1">#REF!</definedName>
    <definedName name="TRNR_6c1f3ee75e1e4fab830f817548c352e1_61_2" localSheetId="38" hidden="1">#REF!</definedName>
    <definedName name="TRNR_6c1f3ee75e1e4fab830f817548c352e1_61_2" localSheetId="125" hidden="1">#REF!</definedName>
    <definedName name="TRNR_6c1f3ee75e1e4fab830f817548c352e1_61_2" localSheetId="126" hidden="1">#REF!</definedName>
    <definedName name="TRNR_6c1f3ee75e1e4fab830f817548c352e1_61_2" localSheetId="127" hidden="1">#REF!</definedName>
    <definedName name="TRNR_6c1f3ee75e1e4fab830f817548c352e1_61_2" localSheetId="129" hidden="1">#REF!</definedName>
    <definedName name="TRNR_6c1f3ee75e1e4fab830f817548c352e1_61_2" localSheetId="130" hidden="1">#REF!</definedName>
    <definedName name="TRNR_6c1f3ee75e1e4fab830f817548c352e1_61_2" localSheetId="131" hidden="1">#REF!</definedName>
    <definedName name="TRNR_6c1f3ee75e1e4fab830f817548c352e1_61_2" localSheetId="40" hidden="1">#REF!</definedName>
    <definedName name="TRNR_6c1f3ee75e1e4fab830f817548c352e1_61_2" hidden="1">#REF!</definedName>
    <definedName name="TRNR_6c24eda0543542dab747d8e6f2fd2e5a_61_2" localSheetId="31" hidden="1">#REF!</definedName>
    <definedName name="TRNR_6c24eda0543542dab747d8e6f2fd2e5a_61_2" localSheetId="50" hidden="1">#REF!</definedName>
    <definedName name="TRNR_6c24eda0543542dab747d8e6f2fd2e5a_61_2" localSheetId="51" hidden="1">#REF!</definedName>
    <definedName name="TRNR_6c24eda0543542dab747d8e6f2fd2e5a_61_2" localSheetId="53" hidden="1">#REF!</definedName>
    <definedName name="TRNR_6c24eda0543542dab747d8e6f2fd2e5a_61_2" localSheetId="38" hidden="1">#REF!</definedName>
    <definedName name="TRNR_6c24eda0543542dab747d8e6f2fd2e5a_61_2" localSheetId="125" hidden="1">#REF!</definedName>
    <definedName name="TRNR_6c24eda0543542dab747d8e6f2fd2e5a_61_2" localSheetId="126" hidden="1">#REF!</definedName>
    <definedName name="TRNR_6c24eda0543542dab747d8e6f2fd2e5a_61_2" localSheetId="127" hidden="1">#REF!</definedName>
    <definedName name="TRNR_6c24eda0543542dab747d8e6f2fd2e5a_61_2" localSheetId="129" hidden="1">#REF!</definedName>
    <definedName name="TRNR_6c24eda0543542dab747d8e6f2fd2e5a_61_2" localSheetId="130" hidden="1">#REF!</definedName>
    <definedName name="TRNR_6c24eda0543542dab747d8e6f2fd2e5a_61_2" localSheetId="131" hidden="1">#REF!</definedName>
    <definedName name="TRNR_6c24eda0543542dab747d8e6f2fd2e5a_61_2" localSheetId="40" hidden="1">#REF!</definedName>
    <definedName name="TRNR_6c24eda0543542dab747d8e6f2fd2e5a_61_2" hidden="1">#REF!</definedName>
    <definedName name="TRNR_6c25360a531743bbacff28509d9b7e16_61_2" localSheetId="31" hidden="1">#REF!</definedName>
    <definedName name="TRNR_6c25360a531743bbacff28509d9b7e16_61_2" localSheetId="50" hidden="1">#REF!</definedName>
    <definedName name="TRNR_6c25360a531743bbacff28509d9b7e16_61_2" localSheetId="51" hidden="1">#REF!</definedName>
    <definedName name="TRNR_6c25360a531743bbacff28509d9b7e16_61_2" localSheetId="53" hidden="1">#REF!</definedName>
    <definedName name="TRNR_6c25360a531743bbacff28509d9b7e16_61_2" localSheetId="38" hidden="1">#REF!</definedName>
    <definedName name="TRNR_6c25360a531743bbacff28509d9b7e16_61_2" localSheetId="125" hidden="1">#REF!</definedName>
    <definedName name="TRNR_6c25360a531743bbacff28509d9b7e16_61_2" localSheetId="126" hidden="1">#REF!</definedName>
    <definedName name="TRNR_6c25360a531743bbacff28509d9b7e16_61_2" localSheetId="127" hidden="1">#REF!</definedName>
    <definedName name="TRNR_6c25360a531743bbacff28509d9b7e16_61_2" localSheetId="129" hidden="1">#REF!</definedName>
    <definedName name="TRNR_6c25360a531743bbacff28509d9b7e16_61_2" localSheetId="130" hidden="1">#REF!</definedName>
    <definedName name="TRNR_6c25360a531743bbacff28509d9b7e16_61_2" localSheetId="131" hidden="1">#REF!</definedName>
    <definedName name="TRNR_6c25360a531743bbacff28509d9b7e16_61_2" localSheetId="40" hidden="1">#REF!</definedName>
    <definedName name="TRNR_6c25360a531743bbacff28509d9b7e16_61_2" hidden="1">#REF!</definedName>
    <definedName name="TRNR_6c2ebd964c484400a3220b735243321e_61_2" localSheetId="31" hidden="1">#REF!</definedName>
    <definedName name="TRNR_6c2ebd964c484400a3220b735243321e_61_2" localSheetId="50" hidden="1">#REF!</definedName>
    <definedName name="TRNR_6c2ebd964c484400a3220b735243321e_61_2" localSheetId="51" hidden="1">#REF!</definedName>
    <definedName name="TRNR_6c2ebd964c484400a3220b735243321e_61_2" localSheetId="53" hidden="1">#REF!</definedName>
    <definedName name="TRNR_6c2ebd964c484400a3220b735243321e_61_2" localSheetId="38" hidden="1">#REF!</definedName>
    <definedName name="TRNR_6c2ebd964c484400a3220b735243321e_61_2" localSheetId="125" hidden="1">#REF!</definedName>
    <definedName name="TRNR_6c2ebd964c484400a3220b735243321e_61_2" localSheetId="126" hidden="1">#REF!</definedName>
    <definedName name="TRNR_6c2ebd964c484400a3220b735243321e_61_2" localSheetId="127" hidden="1">#REF!</definedName>
    <definedName name="TRNR_6c2ebd964c484400a3220b735243321e_61_2" localSheetId="129" hidden="1">#REF!</definedName>
    <definedName name="TRNR_6c2ebd964c484400a3220b735243321e_61_2" localSheetId="130" hidden="1">#REF!</definedName>
    <definedName name="TRNR_6c2ebd964c484400a3220b735243321e_61_2" localSheetId="131" hidden="1">#REF!</definedName>
    <definedName name="TRNR_6c2ebd964c484400a3220b735243321e_61_2" localSheetId="40" hidden="1">#REF!</definedName>
    <definedName name="TRNR_6c2ebd964c484400a3220b735243321e_61_2" hidden="1">#REF!</definedName>
    <definedName name="TRNR_6c450f8d8f184798a66bb4527f93df62_61_2" localSheetId="31" hidden="1">#REF!</definedName>
    <definedName name="TRNR_6c450f8d8f184798a66bb4527f93df62_61_2" localSheetId="50" hidden="1">#REF!</definedName>
    <definedName name="TRNR_6c450f8d8f184798a66bb4527f93df62_61_2" localSheetId="51" hidden="1">#REF!</definedName>
    <definedName name="TRNR_6c450f8d8f184798a66bb4527f93df62_61_2" localSheetId="53" hidden="1">#REF!</definedName>
    <definedName name="TRNR_6c450f8d8f184798a66bb4527f93df62_61_2" localSheetId="38" hidden="1">#REF!</definedName>
    <definedName name="TRNR_6c450f8d8f184798a66bb4527f93df62_61_2" localSheetId="125" hidden="1">#REF!</definedName>
    <definedName name="TRNR_6c450f8d8f184798a66bb4527f93df62_61_2" localSheetId="126" hidden="1">#REF!</definedName>
    <definedName name="TRNR_6c450f8d8f184798a66bb4527f93df62_61_2" localSheetId="127" hidden="1">#REF!</definedName>
    <definedName name="TRNR_6c450f8d8f184798a66bb4527f93df62_61_2" localSheetId="129" hidden="1">#REF!</definedName>
    <definedName name="TRNR_6c450f8d8f184798a66bb4527f93df62_61_2" localSheetId="130" hidden="1">#REF!</definedName>
    <definedName name="TRNR_6c450f8d8f184798a66bb4527f93df62_61_2" localSheetId="131" hidden="1">#REF!</definedName>
    <definedName name="TRNR_6c450f8d8f184798a66bb4527f93df62_61_2" localSheetId="40" hidden="1">#REF!</definedName>
    <definedName name="TRNR_6c450f8d8f184798a66bb4527f93df62_61_2" hidden="1">#REF!</definedName>
    <definedName name="TRNR_6c490c194f004bd7a32615494d43e3ba_61_2" localSheetId="31" hidden="1">#REF!</definedName>
    <definedName name="TRNR_6c490c194f004bd7a32615494d43e3ba_61_2" localSheetId="50" hidden="1">#REF!</definedName>
    <definedName name="TRNR_6c490c194f004bd7a32615494d43e3ba_61_2" localSheetId="51" hidden="1">#REF!</definedName>
    <definedName name="TRNR_6c490c194f004bd7a32615494d43e3ba_61_2" localSheetId="53" hidden="1">#REF!</definedName>
    <definedName name="TRNR_6c490c194f004bd7a32615494d43e3ba_61_2" localSheetId="38" hidden="1">#REF!</definedName>
    <definedName name="TRNR_6c490c194f004bd7a32615494d43e3ba_61_2" localSheetId="125" hidden="1">#REF!</definedName>
    <definedName name="TRNR_6c490c194f004bd7a32615494d43e3ba_61_2" localSheetId="126" hidden="1">#REF!</definedName>
    <definedName name="TRNR_6c490c194f004bd7a32615494d43e3ba_61_2" localSheetId="127" hidden="1">#REF!</definedName>
    <definedName name="TRNR_6c490c194f004bd7a32615494d43e3ba_61_2" localSheetId="129" hidden="1">#REF!</definedName>
    <definedName name="TRNR_6c490c194f004bd7a32615494d43e3ba_61_2" localSheetId="130" hidden="1">#REF!</definedName>
    <definedName name="TRNR_6c490c194f004bd7a32615494d43e3ba_61_2" localSheetId="131" hidden="1">#REF!</definedName>
    <definedName name="TRNR_6c490c194f004bd7a32615494d43e3ba_61_2" localSheetId="40" hidden="1">#REF!</definedName>
    <definedName name="TRNR_6c490c194f004bd7a32615494d43e3ba_61_2" hidden="1">#REF!</definedName>
    <definedName name="TRNR_6c4febc6f224414a8ac8c6f04e3f2a1c_61_2" localSheetId="31" hidden="1">#REF!</definedName>
    <definedName name="TRNR_6c4febc6f224414a8ac8c6f04e3f2a1c_61_2" localSheetId="50" hidden="1">#REF!</definedName>
    <definedName name="TRNR_6c4febc6f224414a8ac8c6f04e3f2a1c_61_2" localSheetId="51" hidden="1">#REF!</definedName>
    <definedName name="TRNR_6c4febc6f224414a8ac8c6f04e3f2a1c_61_2" localSheetId="53" hidden="1">#REF!</definedName>
    <definedName name="TRNR_6c4febc6f224414a8ac8c6f04e3f2a1c_61_2" localSheetId="38" hidden="1">#REF!</definedName>
    <definedName name="TRNR_6c4febc6f224414a8ac8c6f04e3f2a1c_61_2" localSheetId="125" hidden="1">#REF!</definedName>
    <definedName name="TRNR_6c4febc6f224414a8ac8c6f04e3f2a1c_61_2" localSheetId="126" hidden="1">#REF!</definedName>
    <definedName name="TRNR_6c4febc6f224414a8ac8c6f04e3f2a1c_61_2" localSheetId="127" hidden="1">#REF!</definedName>
    <definedName name="TRNR_6c4febc6f224414a8ac8c6f04e3f2a1c_61_2" localSheetId="129" hidden="1">#REF!</definedName>
    <definedName name="TRNR_6c4febc6f224414a8ac8c6f04e3f2a1c_61_2" localSheetId="130" hidden="1">#REF!</definedName>
    <definedName name="TRNR_6c4febc6f224414a8ac8c6f04e3f2a1c_61_2" localSheetId="131" hidden="1">#REF!</definedName>
    <definedName name="TRNR_6c4febc6f224414a8ac8c6f04e3f2a1c_61_2" localSheetId="40" hidden="1">#REF!</definedName>
    <definedName name="TRNR_6c4febc6f224414a8ac8c6f04e3f2a1c_61_2" hidden="1">#REF!</definedName>
    <definedName name="TRNR_6c7c654680614097992df4c32c3d301c_103_6" localSheetId="31" hidden="1">#REF!</definedName>
    <definedName name="TRNR_6c7c654680614097992df4c32c3d301c_103_6" localSheetId="54" hidden="1">#REF!</definedName>
    <definedName name="TRNR_6c7c654680614097992df4c32c3d301c_103_6" localSheetId="38" hidden="1">#REF!</definedName>
    <definedName name="TRNR_6c7c654680614097992df4c32c3d301c_103_6" localSheetId="124" hidden="1">#REF!</definedName>
    <definedName name="TRNR_6c7c654680614097992df4c32c3d301c_103_6" localSheetId="125" hidden="1">#REF!</definedName>
    <definedName name="TRNR_6c7c654680614097992df4c32c3d301c_103_6" localSheetId="126" hidden="1">#REF!</definedName>
    <definedName name="TRNR_6c7c654680614097992df4c32c3d301c_103_6" localSheetId="127" hidden="1">#REF!</definedName>
    <definedName name="TRNR_6c7c654680614097992df4c32c3d301c_103_6" localSheetId="128" hidden="1">#REF!</definedName>
    <definedName name="TRNR_6c7c654680614097992df4c32c3d301c_103_6" localSheetId="129" hidden="1">#REF!</definedName>
    <definedName name="TRNR_6c7c654680614097992df4c32c3d301c_103_6" localSheetId="130" hidden="1">#REF!</definedName>
    <definedName name="TRNR_6c7c654680614097992df4c32c3d301c_103_6" localSheetId="131" hidden="1">#REF!</definedName>
    <definedName name="TRNR_6c7c654680614097992df4c32c3d301c_103_6" localSheetId="40" hidden="1">#REF!</definedName>
    <definedName name="TRNR_6c7c654680614097992df4c32c3d301c_103_6" hidden="1">#REF!</definedName>
    <definedName name="TRNR_6c838f513fb84283b0123c3c4a2e3caf_48_21" localSheetId="21" hidden="1">#REF!</definedName>
    <definedName name="TRNR_6c838f513fb84283b0123c3c4a2e3caf_48_21" localSheetId="16" hidden="1">#REF!</definedName>
    <definedName name="TRNR_6c838f513fb84283b0123c3c4a2e3caf_48_21" localSheetId="105" hidden="1">#REF!</definedName>
    <definedName name="TRNR_6c838f513fb84283b0123c3c4a2e3caf_48_21" localSheetId="38" hidden="1">#REF!</definedName>
    <definedName name="TRNR_6c838f513fb84283b0123c3c4a2e3caf_48_21" localSheetId="124" hidden="1">#REF!</definedName>
    <definedName name="TRNR_6c838f513fb84283b0123c3c4a2e3caf_48_21" localSheetId="125" hidden="1">#REF!</definedName>
    <definedName name="TRNR_6c838f513fb84283b0123c3c4a2e3caf_48_21" localSheetId="102" hidden="1">#REF!</definedName>
    <definedName name="TRNR_6c838f513fb84283b0123c3c4a2e3caf_48_21" hidden="1">#REF!</definedName>
    <definedName name="TRNR_6c85c68d67c44ca09dec5ca410d0c80c_25_6" localSheetId="38" hidden="1">#REF!</definedName>
    <definedName name="TRNR_6c85c68d67c44ca09dec5ca410d0c80c_25_6" localSheetId="125" hidden="1">#REF!</definedName>
    <definedName name="TRNR_6c85c68d67c44ca09dec5ca410d0c80c_25_6" localSheetId="126" hidden="1">#REF!</definedName>
    <definedName name="TRNR_6c85c68d67c44ca09dec5ca410d0c80c_25_6" localSheetId="127" hidden="1">#REF!</definedName>
    <definedName name="TRNR_6c85c68d67c44ca09dec5ca410d0c80c_25_6" localSheetId="128" hidden="1">#REF!</definedName>
    <definedName name="TRNR_6c85c68d67c44ca09dec5ca410d0c80c_25_6" localSheetId="129" hidden="1">#REF!</definedName>
    <definedName name="TRNR_6c85c68d67c44ca09dec5ca410d0c80c_25_6" localSheetId="130" hidden="1">#REF!</definedName>
    <definedName name="TRNR_6c85c68d67c44ca09dec5ca410d0c80c_25_6" localSheetId="131" hidden="1">#REF!</definedName>
    <definedName name="TRNR_6c85c68d67c44ca09dec5ca410d0c80c_25_6" hidden="1">#REF!</definedName>
    <definedName name="TRNR_6c907771edec49958688205546c40e46_61_2" localSheetId="31" hidden="1">#REF!</definedName>
    <definedName name="TRNR_6c907771edec49958688205546c40e46_61_2" localSheetId="50" hidden="1">#REF!</definedName>
    <definedName name="TRNR_6c907771edec49958688205546c40e46_61_2" localSheetId="51" hidden="1">#REF!</definedName>
    <definedName name="TRNR_6c907771edec49958688205546c40e46_61_2" localSheetId="53" hidden="1">#REF!</definedName>
    <definedName name="TRNR_6c907771edec49958688205546c40e46_61_2" localSheetId="38" hidden="1">#REF!</definedName>
    <definedName name="TRNR_6c907771edec49958688205546c40e46_61_2" localSheetId="125" hidden="1">#REF!</definedName>
    <definedName name="TRNR_6c907771edec49958688205546c40e46_61_2" localSheetId="126" hidden="1">#REF!</definedName>
    <definedName name="TRNR_6c907771edec49958688205546c40e46_61_2" localSheetId="127" hidden="1">#REF!</definedName>
    <definedName name="TRNR_6c907771edec49958688205546c40e46_61_2" localSheetId="129" hidden="1">#REF!</definedName>
    <definedName name="TRNR_6c907771edec49958688205546c40e46_61_2" localSheetId="130" hidden="1">#REF!</definedName>
    <definedName name="TRNR_6c907771edec49958688205546c40e46_61_2" localSheetId="131" hidden="1">#REF!</definedName>
    <definedName name="TRNR_6c907771edec49958688205546c40e46_61_2" localSheetId="40" hidden="1">#REF!</definedName>
    <definedName name="TRNR_6c907771edec49958688205546c40e46_61_2" hidden="1">#REF!</definedName>
    <definedName name="TRNR_6c9283e010c54f0cb23e0d108ffa3edb_61_2" localSheetId="31" hidden="1">#REF!</definedName>
    <definedName name="TRNR_6c9283e010c54f0cb23e0d108ffa3edb_61_2" localSheetId="50" hidden="1">#REF!</definedName>
    <definedName name="TRNR_6c9283e010c54f0cb23e0d108ffa3edb_61_2" localSheetId="51" hidden="1">#REF!</definedName>
    <definedName name="TRNR_6c9283e010c54f0cb23e0d108ffa3edb_61_2" localSheetId="53" hidden="1">#REF!</definedName>
    <definedName name="TRNR_6c9283e010c54f0cb23e0d108ffa3edb_61_2" localSheetId="38" hidden="1">#REF!</definedName>
    <definedName name="TRNR_6c9283e010c54f0cb23e0d108ffa3edb_61_2" localSheetId="125" hidden="1">#REF!</definedName>
    <definedName name="TRNR_6c9283e010c54f0cb23e0d108ffa3edb_61_2" localSheetId="126" hidden="1">#REF!</definedName>
    <definedName name="TRNR_6c9283e010c54f0cb23e0d108ffa3edb_61_2" localSheetId="127" hidden="1">#REF!</definedName>
    <definedName name="TRNR_6c9283e010c54f0cb23e0d108ffa3edb_61_2" localSheetId="129" hidden="1">#REF!</definedName>
    <definedName name="TRNR_6c9283e010c54f0cb23e0d108ffa3edb_61_2" localSheetId="130" hidden="1">#REF!</definedName>
    <definedName name="TRNR_6c9283e010c54f0cb23e0d108ffa3edb_61_2" localSheetId="131" hidden="1">#REF!</definedName>
    <definedName name="TRNR_6c9283e010c54f0cb23e0d108ffa3edb_61_2" localSheetId="40" hidden="1">#REF!</definedName>
    <definedName name="TRNR_6c9283e010c54f0cb23e0d108ffa3edb_61_2" hidden="1">#REF!</definedName>
    <definedName name="TRNR_6c961a6e39ed4d958d645a0712d4c023_61_2" localSheetId="31" hidden="1">#REF!</definedName>
    <definedName name="TRNR_6c961a6e39ed4d958d645a0712d4c023_61_2" localSheetId="50" hidden="1">#REF!</definedName>
    <definedName name="TRNR_6c961a6e39ed4d958d645a0712d4c023_61_2" localSheetId="51" hidden="1">#REF!</definedName>
    <definedName name="TRNR_6c961a6e39ed4d958d645a0712d4c023_61_2" localSheetId="53" hidden="1">#REF!</definedName>
    <definedName name="TRNR_6c961a6e39ed4d958d645a0712d4c023_61_2" localSheetId="38" hidden="1">#REF!</definedName>
    <definedName name="TRNR_6c961a6e39ed4d958d645a0712d4c023_61_2" localSheetId="125" hidden="1">#REF!</definedName>
    <definedName name="TRNR_6c961a6e39ed4d958d645a0712d4c023_61_2" localSheetId="126" hidden="1">#REF!</definedName>
    <definedName name="TRNR_6c961a6e39ed4d958d645a0712d4c023_61_2" localSheetId="127" hidden="1">#REF!</definedName>
    <definedName name="TRNR_6c961a6e39ed4d958d645a0712d4c023_61_2" localSheetId="129" hidden="1">#REF!</definedName>
    <definedName name="TRNR_6c961a6e39ed4d958d645a0712d4c023_61_2" localSheetId="130" hidden="1">#REF!</definedName>
    <definedName name="TRNR_6c961a6e39ed4d958d645a0712d4c023_61_2" localSheetId="131" hidden="1">#REF!</definedName>
    <definedName name="TRNR_6c961a6e39ed4d958d645a0712d4c023_61_2" localSheetId="40" hidden="1">#REF!</definedName>
    <definedName name="TRNR_6c961a6e39ed4d958d645a0712d4c023_61_2" hidden="1">#REF!</definedName>
    <definedName name="TRNR_6c9a85dee14c49afb5ba91d4825da602_25_6" localSheetId="38" hidden="1">#REF!</definedName>
    <definedName name="TRNR_6c9a85dee14c49afb5ba91d4825da602_25_6" localSheetId="125" hidden="1">#REF!</definedName>
    <definedName name="TRNR_6c9a85dee14c49afb5ba91d4825da602_25_6" localSheetId="126" hidden="1">#REF!</definedName>
    <definedName name="TRNR_6c9a85dee14c49afb5ba91d4825da602_25_6" localSheetId="127" hidden="1">#REF!</definedName>
    <definedName name="TRNR_6c9a85dee14c49afb5ba91d4825da602_25_6" localSheetId="129" hidden="1">#REF!</definedName>
    <definedName name="TRNR_6c9a85dee14c49afb5ba91d4825da602_25_6" localSheetId="130" hidden="1">#REF!</definedName>
    <definedName name="TRNR_6c9a85dee14c49afb5ba91d4825da602_25_6" localSheetId="131" hidden="1">#REF!</definedName>
    <definedName name="TRNR_6c9a85dee14c49afb5ba91d4825da602_25_6" hidden="1">#REF!</definedName>
    <definedName name="TRNR_6cafb6f8c7a64a1e862e55cb8c76ad84_61_2" localSheetId="31" hidden="1">#REF!</definedName>
    <definedName name="TRNR_6cafb6f8c7a64a1e862e55cb8c76ad84_61_2" localSheetId="50" hidden="1">#REF!</definedName>
    <definedName name="TRNR_6cafb6f8c7a64a1e862e55cb8c76ad84_61_2" localSheetId="51" hidden="1">#REF!</definedName>
    <definedName name="TRNR_6cafb6f8c7a64a1e862e55cb8c76ad84_61_2" localSheetId="53" hidden="1">#REF!</definedName>
    <definedName name="TRNR_6cafb6f8c7a64a1e862e55cb8c76ad84_61_2" localSheetId="38" hidden="1">#REF!</definedName>
    <definedName name="TRNR_6cafb6f8c7a64a1e862e55cb8c76ad84_61_2" localSheetId="125" hidden="1">#REF!</definedName>
    <definedName name="TRNR_6cafb6f8c7a64a1e862e55cb8c76ad84_61_2" localSheetId="126" hidden="1">#REF!</definedName>
    <definedName name="TRNR_6cafb6f8c7a64a1e862e55cb8c76ad84_61_2" localSheetId="127" hidden="1">#REF!</definedName>
    <definedName name="TRNR_6cafb6f8c7a64a1e862e55cb8c76ad84_61_2" localSheetId="129" hidden="1">#REF!</definedName>
    <definedName name="TRNR_6cafb6f8c7a64a1e862e55cb8c76ad84_61_2" localSheetId="130" hidden="1">#REF!</definedName>
    <definedName name="TRNR_6cafb6f8c7a64a1e862e55cb8c76ad84_61_2" localSheetId="131" hidden="1">#REF!</definedName>
    <definedName name="TRNR_6cafb6f8c7a64a1e862e55cb8c76ad84_61_2" localSheetId="40" hidden="1">#REF!</definedName>
    <definedName name="TRNR_6cafb6f8c7a64a1e862e55cb8c76ad84_61_2" hidden="1">#REF!</definedName>
    <definedName name="TRNR_6cc44b11c69542f282f0ebde81eb3f07_3919_6" localSheetId="30" hidden="1">#REF!</definedName>
    <definedName name="TRNR_6cc44b11c69542f282f0ebde81eb3f07_3919_6" localSheetId="31" hidden="1">#REF!</definedName>
    <definedName name="TRNR_6cc44b11c69542f282f0ebde81eb3f07_3919_6" localSheetId="38" hidden="1">#REF!</definedName>
    <definedName name="TRNR_6cc44b11c69542f282f0ebde81eb3f07_3919_6" localSheetId="124" hidden="1">#REF!</definedName>
    <definedName name="TRNR_6cc44b11c69542f282f0ebde81eb3f07_3919_6" localSheetId="125" hidden="1">#REF!</definedName>
    <definedName name="TRNR_6cc44b11c69542f282f0ebde81eb3f07_3919_6" localSheetId="126" hidden="1">#REF!</definedName>
    <definedName name="TRNR_6cc44b11c69542f282f0ebde81eb3f07_3919_6" localSheetId="127" hidden="1">#REF!</definedName>
    <definedName name="TRNR_6cc44b11c69542f282f0ebde81eb3f07_3919_6" localSheetId="128" hidden="1">#REF!</definedName>
    <definedName name="TRNR_6cc44b11c69542f282f0ebde81eb3f07_3919_6" localSheetId="129" hidden="1">#REF!</definedName>
    <definedName name="TRNR_6cc44b11c69542f282f0ebde81eb3f07_3919_6" localSheetId="130" hidden="1">#REF!</definedName>
    <definedName name="TRNR_6cc44b11c69542f282f0ebde81eb3f07_3919_6" localSheetId="131" hidden="1">#REF!</definedName>
    <definedName name="TRNR_6cc44b11c69542f282f0ebde81eb3f07_3919_6" localSheetId="40" hidden="1">#REF!</definedName>
    <definedName name="TRNR_6cc44b11c69542f282f0ebde81eb3f07_3919_6" hidden="1">#REF!</definedName>
    <definedName name="TRNR_6cd25b4e119345e2ab0352fa6c3734aa_61_2" localSheetId="31" hidden="1">#REF!</definedName>
    <definedName name="TRNR_6cd25b4e119345e2ab0352fa6c3734aa_61_2" localSheetId="50" hidden="1">#REF!</definedName>
    <definedName name="TRNR_6cd25b4e119345e2ab0352fa6c3734aa_61_2" localSheetId="51" hidden="1">#REF!</definedName>
    <definedName name="TRNR_6cd25b4e119345e2ab0352fa6c3734aa_61_2" localSheetId="53" hidden="1">#REF!</definedName>
    <definedName name="TRNR_6cd25b4e119345e2ab0352fa6c3734aa_61_2" localSheetId="38" hidden="1">#REF!</definedName>
    <definedName name="TRNR_6cd25b4e119345e2ab0352fa6c3734aa_61_2" localSheetId="125" hidden="1">#REF!</definedName>
    <definedName name="TRNR_6cd25b4e119345e2ab0352fa6c3734aa_61_2" localSheetId="126" hidden="1">#REF!</definedName>
    <definedName name="TRNR_6cd25b4e119345e2ab0352fa6c3734aa_61_2" localSheetId="127" hidden="1">#REF!</definedName>
    <definedName name="TRNR_6cd25b4e119345e2ab0352fa6c3734aa_61_2" localSheetId="129" hidden="1">#REF!</definedName>
    <definedName name="TRNR_6cd25b4e119345e2ab0352fa6c3734aa_61_2" localSheetId="130" hidden="1">#REF!</definedName>
    <definedName name="TRNR_6cd25b4e119345e2ab0352fa6c3734aa_61_2" localSheetId="131" hidden="1">#REF!</definedName>
    <definedName name="TRNR_6cd25b4e119345e2ab0352fa6c3734aa_61_2" localSheetId="40" hidden="1">#REF!</definedName>
    <definedName name="TRNR_6cd25b4e119345e2ab0352fa6c3734aa_61_2" hidden="1">#REF!</definedName>
    <definedName name="TRNR_6cddf8b9ac7c49bebf39371169833447_61_2" localSheetId="31" hidden="1">#REF!</definedName>
    <definedName name="TRNR_6cddf8b9ac7c49bebf39371169833447_61_2" localSheetId="50" hidden="1">#REF!</definedName>
    <definedName name="TRNR_6cddf8b9ac7c49bebf39371169833447_61_2" localSheetId="51" hidden="1">#REF!</definedName>
    <definedName name="TRNR_6cddf8b9ac7c49bebf39371169833447_61_2" localSheetId="53" hidden="1">#REF!</definedName>
    <definedName name="TRNR_6cddf8b9ac7c49bebf39371169833447_61_2" localSheetId="38" hidden="1">#REF!</definedName>
    <definedName name="TRNR_6cddf8b9ac7c49bebf39371169833447_61_2" localSheetId="125" hidden="1">#REF!</definedName>
    <definedName name="TRNR_6cddf8b9ac7c49bebf39371169833447_61_2" localSheetId="126" hidden="1">#REF!</definedName>
    <definedName name="TRNR_6cddf8b9ac7c49bebf39371169833447_61_2" localSheetId="127" hidden="1">#REF!</definedName>
    <definedName name="TRNR_6cddf8b9ac7c49bebf39371169833447_61_2" localSheetId="129" hidden="1">#REF!</definedName>
    <definedName name="TRNR_6cddf8b9ac7c49bebf39371169833447_61_2" localSheetId="130" hidden="1">#REF!</definedName>
    <definedName name="TRNR_6cddf8b9ac7c49bebf39371169833447_61_2" localSheetId="131" hidden="1">#REF!</definedName>
    <definedName name="TRNR_6cddf8b9ac7c49bebf39371169833447_61_2" localSheetId="40" hidden="1">#REF!</definedName>
    <definedName name="TRNR_6cddf8b9ac7c49bebf39371169833447_61_2" hidden="1">#REF!</definedName>
    <definedName name="TRNR_6cea9766af2944139d104536843970c5_61_2" localSheetId="31" hidden="1">#REF!</definedName>
    <definedName name="TRNR_6cea9766af2944139d104536843970c5_61_2" localSheetId="50" hidden="1">#REF!</definedName>
    <definedName name="TRNR_6cea9766af2944139d104536843970c5_61_2" localSheetId="51" hidden="1">#REF!</definedName>
    <definedName name="TRNR_6cea9766af2944139d104536843970c5_61_2" localSheetId="53" hidden="1">#REF!</definedName>
    <definedName name="TRNR_6cea9766af2944139d104536843970c5_61_2" localSheetId="38" hidden="1">#REF!</definedName>
    <definedName name="TRNR_6cea9766af2944139d104536843970c5_61_2" localSheetId="125" hidden="1">#REF!</definedName>
    <definedName name="TRNR_6cea9766af2944139d104536843970c5_61_2" localSheetId="126" hidden="1">#REF!</definedName>
    <definedName name="TRNR_6cea9766af2944139d104536843970c5_61_2" localSheetId="127" hidden="1">#REF!</definedName>
    <definedName name="TRNR_6cea9766af2944139d104536843970c5_61_2" localSheetId="129" hidden="1">#REF!</definedName>
    <definedName name="TRNR_6cea9766af2944139d104536843970c5_61_2" localSheetId="130" hidden="1">#REF!</definedName>
    <definedName name="TRNR_6cea9766af2944139d104536843970c5_61_2" localSheetId="131" hidden="1">#REF!</definedName>
    <definedName name="TRNR_6cea9766af2944139d104536843970c5_61_2" localSheetId="40" hidden="1">#REF!</definedName>
    <definedName name="TRNR_6cea9766af2944139d104536843970c5_61_2" hidden="1">#REF!</definedName>
    <definedName name="TRNR_6d074eb99300429782464b5ab97dc884_61_2" localSheetId="31" hidden="1">#REF!</definedName>
    <definedName name="TRNR_6d074eb99300429782464b5ab97dc884_61_2" localSheetId="50" hidden="1">#REF!</definedName>
    <definedName name="TRNR_6d074eb99300429782464b5ab97dc884_61_2" localSheetId="51" hidden="1">#REF!</definedName>
    <definedName name="TRNR_6d074eb99300429782464b5ab97dc884_61_2" localSheetId="53" hidden="1">#REF!</definedName>
    <definedName name="TRNR_6d074eb99300429782464b5ab97dc884_61_2" localSheetId="38" hidden="1">#REF!</definedName>
    <definedName name="TRNR_6d074eb99300429782464b5ab97dc884_61_2" localSheetId="125" hidden="1">#REF!</definedName>
    <definedName name="TRNR_6d074eb99300429782464b5ab97dc884_61_2" localSheetId="126" hidden="1">#REF!</definedName>
    <definedName name="TRNR_6d074eb99300429782464b5ab97dc884_61_2" localSheetId="127" hidden="1">#REF!</definedName>
    <definedName name="TRNR_6d074eb99300429782464b5ab97dc884_61_2" localSheetId="129" hidden="1">#REF!</definedName>
    <definedName name="TRNR_6d074eb99300429782464b5ab97dc884_61_2" localSheetId="130" hidden="1">#REF!</definedName>
    <definedName name="TRNR_6d074eb99300429782464b5ab97dc884_61_2" localSheetId="131" hidden="1">#REF!</definedName>
    <definedName name="TRNR_6d074eb99300429782464b5ab97dc884_61_2" localSheetId="40" hidden="1">#REF!</definedName>
    <definedName name="TRNR_6d074eb99300429782464b5ab97dc884_61_2" hidden="1">#REF!</definedName>
    <definedName name="TRNR_6d0c5a9c56dc45e89279acdba55b4c02_61_2" localSheetId="31" hidden="1">#REF!</definedName>
    <definedName name="TRNR_6d0c5a9c56dc45e89279acdba55b4c02_61_2" localSheetId="50" hidden="1">#REF!</definedName>
    <definedName name="TRNR_6d0c5a9c56dc45e89279acdba55b4c02_61_2" localSheetId="51" hidden="1">#REF!</definedName>
    <definedName name="TRNR_6d0c5a9c56dc45e89279acdba55b4c02_61_2" localSheetId="53" hidden="1">#REF!</definedName>
    <definedName name="TRNR_6d0c5a9c56dc45e89279acdba55b4c02_61_2" localSheetId="38" hidden="1">#REF!</definedName>
    <definedName name="TRNR_6d0c5a9c56dc45e89279acdba55b4c02_61_2" localSheetId="125" hidden="1">#REF!</definedName>
    <definedName name="TRNR_6d0c5a9c56dc45e89279acdba55b4c02_61_2" localSheetId="126" hidden="1">#REF!</definedName>
    <definedName name="TRNR_6d0c5a9c56dc45e89279acdba55b4c02_61_2" localSheetId="127" hidden="1">#REF!</definedName>
    <definedName name="TRNR_6d0c5a9c56dc45e89279acdba55b4c02_61_2" localSheetId="129" hidden="1">#REF!</definedName>
    <definedName name="TRNR_6d0c5a9c56dc45e89279acdba55b4c02_61_2" localSheetId="130" hidden="1">#REF!</definedName>
    <definedName name="TRNR_6d0c5a9c56dc45e89279acdba55b4c02_61_2" localSheetId="131" hidden="1">#REF!</definedName>
    <definedName name="TRNR_6d0c5a9c56dc45e89279acdba55b4c02_61_2" localSheetId="40" hidden="1">#REF!</definedName>
    <definedName name="TRNR_6d0c5a9c56dc45e89279acdba55b4c02_61_2" hidden="1">#REF!</definedName>
    <definedName name="TRNR_6d13093d1d754cb08a65b5f2ec7d73dc_61_2" localSheetId="31" hidden="1">#REF!</definedName>
    <definedName name="TRNR_6d13093d1d754cb08a65b5f2ec7d73dc_61_2" localSheetId="50" hidden="1">#REF!</definedName>
    <definedName name="TRNR_6d13093d1d754cb08a65b5f2ec7d73dc_61_2" localSheetId="51" hidden="1">#REF!</definedName>
    <definedName name="TRNR_6d13093d1d754cb08a65b5f2ec7d73dc_61_2" localSheetId="53" hidden="1">#REF!</definedName>
    <definedName name="TRNR_6d13093d1d754cb08a65b5f2ec7d73dc_61_2" localSheetId="38" hidden="1">#REF!</definedName>
    <definedName name="TRNR_6d13093d1d754cb08a65b5f2ec7d73dc_61_2" localSheetId="125" hidden="1">#REF!</definedName>
    <definedName name="TRNR_6d13093d1d754cb08a65b5f2ec7d73dc_61_2" localSheetId="126" hidden="1">#REF!</definedName>
    <definedName name="TRNR_6d13093d1d754cb08a65b5f2ec7d73dc_61_2" localSheetId="127" hidden="1">#REF!</definedName>
    <definedName name="TRNR_6d13093d1d754cb08a65b5f2ec7d73dc_61_2" localSheetId="129" hidden="1">#REF!</definedName>
    <definedName name="TRNR_6d13093d1d754cb08a65b5f2ec7d73dc_61_2" localSheetId="130" hidden="1">#REF!</definedName>
    <definedName name="TRNR_6d13093d1d754cb08a65b5f2ec7d73dc_61_2" localSheetId="131" hidden="1">#REF!</definedName>
    <definedName name="TRNR_6d13093d1d754cb08a65b5f2ec7d73dc_61_2" localSheetId="40" hidden="1">#REF!</definedName>
    <definedName name="TRNR_6d13093d1d754cb08a65b5f2ec7d73dc_61_2" hidden="1">#REF!</definedName>
    <definedName name="TRNR_6d3a50027c57411db9d6326137bceed4_61_2" localSheetId="31" hidden="1">#REF!</definedName>
    <definedName name="TRNR_6d3a50027c57411db9d6326137bceed4_61_2" localSheetId="50" hidden="1">#REF!</definedName>
    <definedName name="TRNR_6d3a50027c57411db9d6326137bceed4_61_2" localSheetId="51" hidden="1">#REF!</definedName>
    <definedName name="TRNR_6d3a50027c57411db9d6326137bceed4_61_2" localSheetId="53" hidden="1">#REF!</definedName>
    <definedName name="TRNR_6d3a50027c57411db9d6326137bceed4_61_2" localSheetId="38" hidden="1">#REF!</definedName>
    <definedName name="TRNR_6d3a50027c57411db9d6326137bceed4_61_2" localSheetId="125" hidden="1">#REF!</definedName>
    <definedName name="TRNR_6d3a50027c57411db9d6326137bceed4_61_2" localSheetId="126" hidden="1">#REF!</definedName>
    <definedName name="TRNR_6d3a50027c57411db9d6326137bceed4_61_2" localSheetId="127" hidden="1">#REF!</definedName>
    <definedName name="TRNR_6d3a50027c57411db9d6326137bceed4_61_2" localSheetId="129" hidden="1">#REF!</definedName>
    <definedName name="TRNR_6d3a50027c57411db9d6326137bceed4_61_2" localSheetId="130" hidden="1">#REF!</definedName>
    <definedName name="TRNR_6d3a50027c57411db9d6326137bceed4_61_2" localSheetId="131" hidden="1">#REF!</definedName>
    <definedName name="TRNR_6d3a50027c57411db9d6326137bceed4_61_2" localSheetId="40" hidden="1">#REF!</definedName>
    <definedName name="TRNR_6d3a50027c57411db9d6326137bceed4_61_2" hidden="1">#REF!</definedName>
    <definedName name="TRNR_6d4c5080f44b4347bd139ac5bf6bb2d1_61_2" localSheetId="31" hidden="1">#REF!</definedName>
    <definedName name="TRNR_6d4c5080f44b4347bd139ac5bf6bb2d1_61_2" localSheetId="50" hidden="1">#REF!</definedName>
    <definedName name="TRNR_6d4c5080f44b4347bd139ac5bf6bb2d1_61_2" localSheetId="51" hidden="1">#REF!</definedName>
    <definedName name="TRNR_6d4c5080f44b4347bd139ac5bf6bb2d1_61_2" localSheetId="53" hidden="1">#REF!</definedName>
    <definedName name="TRNR_6d4c5080f44b4347bd139ac5bf6bb2d1_61_2" localSheetId="38" hidden="1">#REF!</definedName>
    <definedName name="TRNR_6d4c5080f44b4347bd139ac5bf6bb2d1_61_2" localSheetId="125" hidden="1">#REF!</definedName>
    <definedName name="TRNR_6d4c5080f44b4347bd139ac5bf6bb2d1_61_2" localSheetId="126" hidden="1">#REF!</definedName>
    <definedName name="TRNR_6d4c5080f44b4347bd139ac5bf6bb2d1_61_2" localSheetId="127" hidden="1">#REF!</definedName>
    <definedName name="TRNR_6d4c5080f44b4347bd139ac5bf6bb2d1_61_2" localSheetId="129" hidden="1">#REF!</definedName>
    <definedName name="TRNR_6d4c5080f44b4347bd139ac5bf6bb2d1_61_2" localSheetId="130" hidden="1">#REF!</definedName>
    <definedName name="TRNR_6d4c5080f44b4347bd139ac5bf6bb2d1_61_2" localSheetId="131" hidden="1">#REF!</definedName>
    <definedName name="TRNR_6d4c5080f44b4347bd139ac5bf6bb2d1_61_2" localSheetId="40" hidden="1">#REF!</definedName>
    <definedName name="TRNR_6d4c5080f44b4347bd139ac5bf6bb2d1_61_2" hidden="1">#REF!</definedName>
    <definedName name="TRNR_6d5919b63db84d36a612034a269d7fba_977_25" localSheetId="31" hidden="1">#REF!</definedName>
    <definedName name="TRNR_6d5919b63db84d36a612034a269d7fba_977_25" localSheetId="38" hidden="1">#REF!</definedName>
    <definedName name="TRNR_6d5919b63db84d36a612034a269d7fba_977_25" localSheetId="125" hidden="1">#REF!</definedName>
    <definedName name="TRNR_6d5919b63db84d36a612034a269d7fba_977_25" localSheetId="126" hidden="1">#REF!</definedName>
    <definedName name="TRNR_6d5919b63db84d36a612034a269d7fba_977_25" localSheetId="127" hidden="1">#REF!</definedName>
    <definedName name="TRNR_6d5919b63db84d36a612034a269d7fba_977_25" localSheetId="129" hidden="1">#REF!</definedName>
    <definedName name="TRNR_6d5919b63db84d36a612034a269d7fba_977_25" localSheetId="130" hidden="1">#REF!</definedName>
    <definedName name="TRNR_6d5919b63db84d36a612034a269d7fba_977_25" localSheetId="131" hidden="1">#REF!</definedName>
    <definedName name="TRNR_6d5919b63db84d36a612034a269d7fba_977_25" localSheetId="40" hidden="1">#REF!</definedName>
    <definedName name="TRNR_6d5919b63db84d36a612034a269d7fba_977_25" hidden="1">#REF!</definedName>
    <definedName name="TRNR_6d8ba4db72894714807b3aad6a97a87e_61_2" localSheetId="31" hidden="1">#REF!</definedName>
    <definedName name="TRNR_6d8ba4db72894714807b3aad6a97a87e_61_2" localSheetId="50" hidden="1">#REF!</definedName>
    <definedName name="TRNR_6d8ba4db72894714807b3aad6a97a87e_61_2" localSheetId="51" hidden="1">#REF!</definedName>
    <definedName name="TRNR_6d8ba4db72894714807b3aad6a97a87e_61_2" localSheetId="53" hidden="1">#REF!</definedName>
    <definedName name="TRNR_6d8ba4db72894714807b3aad6a97a87e_61_2" localSheetId="38" hidden="1">#REF!</definedName>
    <definedName name="TRNR_6d8ba4db72894714807b3aad6a97a87e_61_2" localSheetId="125" hidden="1">#REF!</definedName>
    <definedName name="TRNR_6d8ba4db72894714807b3aad6a97a87e_61_2" localSheetId="126" hidden="1">#REF!</definedName>
    <definedName name="TRNR_6d8ba4db72894714807b3aad6a97a87e_61_2" localSheetId="127" hidden="1">#REF!</definedName>
    <definedName name="TRNR_6d8ba4db72894714807b3aad6a97a87e_61_2" localSheetId="129" hidden="1">#REF!</definedName>
    <definedName name="TRNR_6d8ba4db72894714807b3aad6a97a87e_61_2" localSheetId="130" hidden="1">#REF!</definedName>
    <definedName name="TRNR_6d8ba4db72894714807b3aad6a97a87e_61_2" localSheetId="131" hidden="1">#REF!</definedName>
    <definedName name="TRNR_6d8ba4db72894714807b3aad6a97a87e_61_2" localSheetId="40" hidden="1">#REF!</definedName>
    <definedName name="TRNR_6d8ba4db72894714807b3aad6a97a87e_61_2" hidden="1">#REF!</definedName>
    <definedName name="TRNR_6daf1b854591482fb92cc2c4149ad7e5_61_2" localSheetId="31" hidden="1">#REF!</definedName>
    <definedName name="TRNR_6daf1b854591482fb92cc2c4149ad7e5_61_2" localSheetId="50" hidden="1">#REF!</definedName>
    <definedName name="TRNR_6daf1b854591482fb92cc2c4149ad7e5_61_2" localSheetId="51" hidden="1">#REF!</definedName>
    <definedName name="TRNR_6daf1b854591482fb92cc2c4149ad7e5_61_2" localSheetId="53" hidden="1">#REF!</definedName>
    <definedName name="TRNR_6daf1b854591482fb92cc2c4149ad7e5_61_2" localSheetId="38" hidden="1">#REF!</definedName>
    <definedName name="TRNR_6daf1b854591482fb92cc2c4149ad7e5_61_2" localSheetId="125" hidden="1">#REF!</definedName>
    <definedName name="TRNR_6daf1b854591482fb92cc2c4149ad7e5_61_2" localSheetId="126" hidden="1">#REF!</definedName>
    <definedName name="TRNR_6daf1b854591482fb92cc2c4149ad7e5_61_2" localSheetId="127" hidden="1">#REF!</definedName>
    <definedName name="TRNR_6daf1b854591482fb92cc2c4149ad7e5_61_2" localSheetId="129" hidden="1">#REF!</definedName>
    <definedName name="TRNR_6daf1b854591482fb92cc2c4149ad7e5_61_2" localSheetId="130" hidden="1">#REF!</definedName>
    <definedName name="TRNR_6daf1b854591482fb92cc2c4149ad7e5_61_2" localSheetId="131" hidden="1">#REF!</definedName>
    <definedName name="TRNR_6daf1b854591482fb92cc2c4149ad7e5_61_2" localSheetId="40" hidden="1">#REF!</definedName>
    <definedName name="TRNR_6daf1b854591482fb92cc2c4149ad7e5_61_2" hidden="1">#REF!</definedName>
    <definedName name="TRNR_6db49b72491b4abe8cf3e4059876b1e1_61_2" localSheetId="31" hidden="1">#REF!</definedName>
    <definedName name="TRNR_6db49b72491b4abe8cf3e4059876b1e1_61_2" localSheetId="50" hidden="1">#REF!</definedName>
    <definedName name="TRNR_6db49b72491b4abe8cf3e4059876b1e1_61_2" localSheetId="51" hidden="1">#REF!</definedName>
    <definedName name="TRNR_6db49b72491b4abe8cf3e4059876b1e1_61_2" localSheetId="53" hidden="1">#REF!</definedName>
    <definedName name="TRNR_6db49b72491b4abe8cf3e4059876b1e1_61_2" localSheetId="38" hidden="1">#REF!</definedName>
    <definedName name="TRNR_6db49b72491b4abe8cf3e4059876b1e1_61_2" localSheetId="125" hidden="1">#REF!</definedName>
    <definedName name="TRNR_6db49b72491b4abe8cf3e4059876b1e1_61_2" localSheetId="126" hidden="1">#REF!</definedName>
    <definedName name="TRNR_6db49b72491b4abe8cf3e4059876b1e1_61_2" localSheetId="127" hidden="1">#REF!</definedName>
    <definedName name="TRNR_6db49b72491b4abe8cf3e4059876b1e1_61_2" localSheetId="129" hidden="1">#REF!</definedName>
    <definedName name="TRNR_6db49b72491b4abe8cf3e4059876b1e1_61_2" localSheetId="130" hidden="1">#REF!</definedName>
    <definedName name="TRNR_6db49b72491b4abe8cf3e4059876b1e1_61_2" localSheetId="131" hidden="1">#REF!</definedName>
    <definedName name="TRNR_6db49b72491b4abe8cf3e4059876b1e1_61_2" localSheetId="40" hidden="1">#REF!</definedName>
    <definedName name="TRNR_6db49b72491b4abe8cf3e4059876b1e1_61_2" hidden="1">#REF!</definedName>
    <definedName name="TRNR_6db99d2eab524e07818b2f4c0906bdf9_61_2" localSheetId="31" hidden="1">#REF!</definedName>
    <definedName name="TRNR_6db99d2eab524e07818b2f4c0906bdf9_61_2" localSheetId="50" hidden="1">#REF!</definedName>
    <definedName name="TRNR_6db99d2eab524e07818b2f4c0906bdf9_61_2" localSheetId="51" hidden="1">#REF!</definedName>
    <definedName name="TRNR_6db99d2eab524e07818b2f4c0906bdf9_61_2" localSheetId="53" hidden="1">#REF!</definedName>
    <definedName name="TRNR_6db99d2eab524e07818b2f4c0906bdf9_61_2" localSheetId="38" hidden="1">#REF!</definedName>
    <definedName name="TRNR_6db99d2eab524e07818b2f4c0906bdf9_61_2" localSheetId="125" hidden="1">#REF!</definedName>
    <definedName name="TRNR_6db99d2eab524e07818b2f4c0906bdf9_61_2" localSheetId="126" hidden="1">#REF!</definedName>
    <definedName name="TRNR_6db99d2eab524e07818b2f4c0906bdf9_61_2" localSheetId="127" hidden="1">#REF!</definedName>
    <definedName name="TRNR_6db99d2eab524e07818b2f4c0906bdf9_61_2" localSheetId="129" hidden="1">#REF!</definedName>
    <definedName name="TRNR_6db99d2eab524e07818b2f4c0906bdf9_61_2" localSheetId="130" hidden="1">#REF!</definedName>
    <definedName name="TRNR_6db99d2eab524e07818b2f4c0906bdf9_61_2" localSheetId="131" hidden="1">#REF!</definedName>
    <definedName name="TRNR_6db99d2eab524e07818b2f4c0906bdf9_61_2" localSheetId="40" hidden="1">#REF!</definedName>
    <definedName name="TRNR_6db99d2eab524e07818b2f4c0906bdf9_61_2" hidden="1">#REF!</definedName>
    <definedName name="TRNR_6de18d481ede4dbba2db067dd3612ee7_61_2" localSheetId="31" hidden="1">#REF!</definedName>
    <definedName name="TRNR_6de18d481ede4dbba2db067dd3612ee7_61_2" localSheetId="50" hidden="1">#REF!</definedName>
    <definedName name="TRNR_6de18d481ede4dbba2db067dd3612ee7_61_2" localSheetId="51" hidden="1">#REF!</definedName>
    <definedName name="TRNR_6de18d481ede4dbba2db067dd3612ee7_61_2" localSheetId="53" hidden="1">#REF!</definedName>
    <definedName name="TRNR_6de18d481ede4dbba2db067dd3612ee7_61_2" localSheetId="38" hidden="1">#REF!</definedName>
    <definedName name="TRNR_6de18d481ede4dbba2db067dd3612ee7_61_2" localSheetId="125" hidden="1">#REF!</definedName>
    <definedName name="TRNR_6de18d481ede4dbba2db067dd3612ee7_61_2" localSheetId="126" hidden="1">#REF!</definedName>
    <definedName name="TRNR_6de18d481ede4dbba2db067dd3612ee7_61_2" localSheetId="127" hidden="1">#REF!</definedName>
    <definedName name="TRNR_6de18d481ede4dbba2db067dd3612ee7_61_2" localSheetId="129" hidden="1">#REF!</definedName>
    <definedName name="TRNR_6de18d481ede4dbba2db067dd3612ee7_61_2" localSheetId="130" hidden="1">#REF!</definedName>
    <definedName name="TRNR_6de18d481ede4dbba2db067dd3612ee7_61_2" localSheetId="131" hidden="1">#REF!</definedName>
    <definedName name="TRNR_6de18d481ede4dbba2db067dd3612ee7_61_2" localSheetId="40" hidden="1">#REF!</definedName>
    <definedName name="TRNR_6de18d481ede4dbba2db067dd3612ee7_61_2" hidden="1">#REF!</definedName>
    <definedName name="TRNR_6e056a637ce5492286a3d76ba4ac5bea_61_2" localSheetId="31" hidden="1">#REF!</definedName>
    <definedName name="TRNR_6e056a637ce5492286a3d76ba4ac5bea_61_2" localSheetId="50" hidden="1">#REF!</definedName>
    <definedName name="TRNR_6e056a637ce5492286a3d76ba4ac5bea_61_2" localSheetId="51" hidden="1">#REF!</definedName>
    <definedName name="TRNR_6e056a637ce5492286a3d76ba4ac5bea_61_2" localSheetId="53" hidden="1">#REF!</definedName>
    <definedName name="TRNR_6e056a637ce5492286a3d76ba4ac5bea_61_2" localSheetId="38" hidden="1">#REF!</definedName>
    <definedName name="TRNR_6e056a637ce5492286a3d76ba4ac5bea_61_2" localSheetId="125" hidden="1">#REF!</definedName>
    <definedName name="TRNR_6e056a637ce5492286a3d76ba4ac5bea_61_2" localSheetId="126" hidden="1">#REF!</definedName>
    <definedName name="TRNR_6e056a637ce5492286a3d76ba4ac5bea_61_2" localSheetId="127" hidden="1">#REF!</definedName>
    <definedName name="TRNR_6e056a637ce5492286a3d76ba4ac5bea_61_2" localSheetId="129" hidden="1">#REF!</definedName>
    <definedName name="TRNR_6e056a637ce5492286a3d76ba4ac5bea_61_2" localSheetId="130" hidden="1">#REF!</definedName>
    <definedName name="TRNR_6e056a637ce5492286a3d76ba4ac5bea_61_2" localSheetId="131" hidden="1">#REF!</definedName>
    <definedName name="TRNR_6e056a637ce5492286a3d76ba4ac5bea_61_2" localSheetId="40" hidden="1">#REF!</definedName>
    <definedName name="TRNR_6e056a637ce5492286a3d76ba4ac5bea_61_2" hidden="1">#REF!</definedName>
    <definedName name="TRNR_6e3b37f96bcd43c2b331f169d9f44427_6139_2" localSheetId="38" hidden="1">#REF!</definedName>
    <definedName name="TRNR_6e3b37f96bcd43c2b331f169d9f44427_6139_2" localSheetId="125" hidden="1">#REF!</definedName>
    <definedName name="TRNR_6e3b37f96bcd43c2b331f169d9f44427_6139_2" localSheetId="126" hidden="1">#REF!</definedName>
    <definedName name="TRNR_6e3b37f96bcd43c2b331f169d9f44427_6139_2" localSheetId="127" hidden="1">#REF!</definedName>
    <definedName name="TRNR_6e3b37f96bcd43c2b331f169d9f44427_6139_2" localSheetId="129" hidden="1">#REF!</definedName>
    <definedName name="TRNR_6e3b37f96bcd43c2b331f169d9f44427_6139_2" localSheetId="130" hidden="1">#REF!</definedName>
    <definedName name="TRNR_6e3b37f96bcd43c2b331f169d9f44427_6139_2" localSheetId="131" hidden="1">#REF!</definedName>
    <definedName name="TRNR_6e3b37f96bcd43c2b331f169d9f44427_6139_2" hidden="1">#REF!</definedName>
    <definedName name="TRNR_6e47a65a4ebf4252969a462f59b97e04_50_2" localSheetId="31" hidden="1">#REF!</definedName>
    <definedName name="TRNR_6e47a65a4ebf4252969a462f59b97e04_50_2" localSheetId="38" hidden="1">#REF!</definedName>
    <definedName name="TRNR_6e47a65a4ebf4252969a462f59b97e04_50_2" localSheetId="124" hidden="1">#REF!</definedName>
    <definedName name="TRNR_6e47a65a4ebf4252969a462f59b97e04_50_2" localSheetId="125" hidden="1">#REF!</definedName>
    <definedName name="TRNR_6e47a65a4ebf4252969a462f59b97e04_50_2" localSheetId="126" hidden="1">#REF!</definedName>
    <definedName name="TRNR_6e47a65a4ebf4252969a462f59b97e04_50_2" localSheetId="127" hidden="1">#REF!</definedName>
    <definedName name="TRNR_6e47a65a4ebf4252969a462f59b97e04_50_2" localSheetId="128" hidden="1">#REF!</definedName>
    <definedName name="TRNR_6e47a65a4ebf4252969a462f59b97e04_50_2" localSheetId="129" hidden="1">#REF!</definedName>
    <definedName name="TRNR_6e47a65a4ebf4252969a462f59b97e04_50_2" localSheetId="130" hidden="1">#REF!</definedName>
    <definedName name="TRNR_6e47a65a4ebf4252969a462f59b97e04_50_2" localSheetId="131" hidden="1">#REF!</definedName>
    <definedName name="TRNR_6e47a65a4ebf4252969a462f59b97e04_50_2" localSheetId="138" hidden="1">#REF!</definedName>
    <definedName name="TRNR_6e47a65a4ebf4252969a462f59b97e04_50_2" localSheetId="40" hidden="1">#REF!</definedName>
    <definedName name="TRNR_6e47a65a4ebf4252969a462f59b97e04_50_2" hidden="1">#REF!</definedName>
    <definedName name="TRNR_6e4c1d50a4964d8bb2f5102184e4ba31_5990_6" localSheetId="38" hidden="1">#REF!</definedName>
    <definedName name="TRNR_6e4c1d50a4964d8bb2f5102184e4ba31_5990_6" localSheetId="124" hidden="1">#REF!</definedName>
    <definedName name="TRNR_6e4c1d50a4964d8bb2f5102184e4ba31_5990_6" localSheetId="125" hidden="1">#REF!</definedName>
    <definedName name="TRNR_6e4c1d50a4964d8bb2f5102184e4ba31_5990_6" localSheetId="128" hidden="1">#REF!</definedName>
    <definedName name="TRNR_6e4c1d50a4964d8bb2f5102184e4ba31_5990_6" hidden="1">#REF!</definedName>
    <definedName name="TRNR_6e6fbe4738db4dbfb9283d2aca9c6e80_61_2" localSheetId="31" hidden="1">#REF!</definedName>
    <definedName name="TRNR_6e6fbe4738db4dbfb9283d2aca9c6e80_61_2" localSheetId="50" hidden="1">#REF!</definedName>
    <definedName name="TRNR_6e6fbe4738db4dbfb9283d2aca9c6e80_61_2" localSheetId="51" hidden="1">#REF!</definedName>
    <definedName name="TRNR_6e6fbe4738db4dbfb9283d2aca9c6e80_61_2" localSheetId="53" hidden="1">#REF!</definedName>
    <definedName name="TRNR_6e6fbe4738db4dbfb9283d2aca9c6e80_61_2" localSheetId="38" hidden="1">#REF!</definedName>
    <definedName name="TRNR_6e6fbe4738db4dbfb9283d2aca9c6e80_61_2" localSheetId="125" hidden="1">#REF!</definedName>
    <definedName name="TRNR_6e6fbe4738db4dbfb9283d2aca9c6e80_61_2" localSheetId="126" hidden="1">#REF!</definedName>
    <definedName name="TRNR_6e6fbe4738db4dbfb9283d2aca9c6e80_61_2" localSheetId="127" hidden="1">#REF!</definedName>
    <definedName name="TRNR_6e6fbe4738db4dbfb9283d2aca9c6e80_61_2" localSheetId="129" hidden="1">#REF!</definedName>
    <definedName name="TRNR_6e6fbe4738db4dbfb9283d2aca9c6e80_61_2" localSheetId="130" hidden="1">#REF!</definedName>
    <definedName name="TRNR_6e6fbe4738db4dbfb9283d2aca9c6e80_61_2" localSheetId="131" hidden="1">#REF!</definedName>
    <definedName name="TRNR_6e6fbe4738db4dbfb9283d2aca9c6e80_61_2" localSheetId="138" hidden="1">#REF!</definedName>
    <definedName name="TRNR_6e6fbe4738db4dbfb9283d2aca9c6e80_61_2" localSheetId="40" hidden="1">#REF!</definedName>
    <definedName name="TRNR_6e6fbe4738db4dbfb9283d2aca9c6e80_61_2" hidden="1">#REF!</definedName>
    <definedName name="TRNR_6e816afbc7264739874074fe8243d789_61_2" localSheetId="31" hidden="1">#REF!</definedName>
    <definedName name="TRNR_6e816afbc7264739874074fe8243d789_61_2" localSheetId="50" hidden="1">#REF!</definedName>
    <definedName name="TRNR_6e816afbc7264739874074fe8243d789_61_2" localSheetId="51" hidden="1">#REF!</definedName>
    <definedName name="TRNR_6e816afbc7264739874074fe8243d789_61_2" localSheetId="53" hidden="1">#REF!</definedName>
    <definedName name="TRNR_6e816afbc7264739874074fe8243d789_61_2" localSheetId="38" hidden="1">#REF!</definedName>
    <definedName name="TRNR_6e816afbc7264739874074fe8243d789_61_2" localSheetId="125" hidden="1">#REF!</definedName>
    <definedName name="TRNR_6e816afbc7264739874074fe8243d789_61_2" localSheetId="126" hidden="1">#REF!</definedName>
    <definedName name="TRNR_6e816afbc7264739874074fe8243d789_61_2" localSheetId="127" hidden="1">#REF!</definedName>
    <definedName name="TRNR_6e816afbc7264739874074fe8243d789_61_2" localSheetId="129" hidden="1">#REF!</definedName>
    <definedName name="TRNR_6e816afbc7264739874074fe8243d789_61_2" localSheetId="130" hidden="1">#REF!</definedName>
    <definedName name="TRNR_6e816afbc7264739874074fe8243d789_61_2" localSheetId="131" hidden="1">#REF!</definedName>
    <definedName name="TRNR_6e816afbc7264739874074fe8243d789_61_2" localSheetId="40" hidden="1">#REF!</definedName>
    <definedName name="TRNR_6e816afbc7264739874074fe8243d789_61_2" hidden="1">#REF!</definedName>
    <definedName name="TRNR_6e886b8b92cb46e88655b0e6d81a9560_61_2" localSheetId="31" hidden="1">#REF!</definedName>
    <definedName name="TRNR_6e886b8b92cb46e88655b0e6d81a9560_61_2" localSheetId="50" hidden="1">#REF!</definedName>
    <definedName name="TRNR_6e886b8b92cb46e88655b0e6d81a9560_61_2" localSheetId="51" hidden="1">#REF!</definedName>
    <definedName name="TRNR_6e886b8b92cb46e88655b0e6d81a9560_61_2" localSheetId="53" hidden="1">#REF!</definedName>
    <definedName name="TRNR_6e886b8b92cb46e88655b0e6d81a9560_61_2" localSheetId="38" hidden="1">#REF!</definedName>
    <definedName name="TRNR_6e886b8b92cb46e88655b0e6d81a9560_61_2" localSheetId="125" hidden="1">#REF!</definedName>
    <definedName name="TRNR_6e886b8b92cb46e88655b0e6d81a9560_61_2" localSheetId="126" hidden="1">#REF!</definedName>
    <definedName name="TRNR_6e886b8b92cb46e88655b0e6d81a9560_61_2" localSheetId="127" hidden="1">#REF!</definedName>
    <definedName name="TRNR_6e886b8b92cb46e88655b0e6d81a9560_61_2" localSheetId="129" hidden="1">#REF!</definedName>
    <definedName name="TRNR_6e886b8b92cb46e88655b0e6d81a9560_61_2" localSheetId="130" hidden="1">#REF!</definedName>
    <definedName name="TRNR_6e886b8b92cb46e88655b0e6d81a9560_61_2" localSheetId="131" hidden="1">#REF!</definedName>
    <definedName name="TRNR_6e886b8b92cb46e88655b0e6d81a9560_61_2" localSheetId="40" hidden="1">#REF!</definedName>
    <definedName name="TRNR_6e886b8b92cb46e88655b0e6d81a9560_61_2" hidden="1">#REF!</definedName>
    <definedName name="TRNR_6e9317cbfe614effaf9d951422c5e6c2_61_2" localSheetId="31" hidden="1">#REF!</definedName>
    <definedName name="TRNR_6e9317cbfe614effaf9d951422c5e6c2_61_2" localSheetId="50" hidden="1">#REF!</definedName>
    <definedName name="TRNR_6e9317cbfe614effaf9d951422c5e6c2_61_2" localSheetId="51" hidden="1">#REF!</definedName>
    <definedName name="TRNR_6e9317cbfe614effaf9d951422c5e6c2_61_2" localSheetId="53" hidden="1">#REF!</definedName>
    <definedName name="TRNR_6e9317cbfe614effaf9d951422c5e6c2_61_2" localSheetId="38" hidden="1">#REF!</definedName>
    <definedName name="TRNR_6e9317cbfe614effaf9d951422c5e6c2_61_2" localSheetId="125" hidden="1">#REF!</definedName>
    <definedName name="TRNR_6e9317cbfe614effaf9d951422c5e6c2_61_2" localSheetId="126" hidden="1">#REF!</definedName>
    <definedName name="TRNR_6e9317cbfe614effaf9d951422c5e6c2_61_2" localSheetId="127" hidden="1">#REF!</definedName>
    <definedName name="TRNR_6e9317cbfe614effaf9d951422c5e6c2_61_2" localSheetId="129" hidden="1">#REF!</definedName>
    <definedName name="TRNR_6e9317cbfe614effaf9d951422c5e6c2_61_2" localSheetId="130" hidden="1">#REF!</definedName>
    <definedName name="TRNR_6e9317cbfe614effaf9d951422c5e6c2_61_2" localSheetId="131" hidden="1">#REF!</definedName>
    <definedName name="TRNR_6e9317cbfe614effaf9d951422c5e6c2_61_2" localSheetId="40" hidden="1">#REF!</definedName>
    <definedName name="TRNR_6e9317cbfe614effaf9d951422c5e6c2_61_2" hidden="1">#REF!</definedName>
    <definedName name="TRNR_6e96916af51c4f13b162c911085ce4d9_61_2" localSheetId="31" hidden="1">#REF!</definedName>
    <definedName name="TRNR_6e96916af51c4f13b162c911085ce4d9_61_2" localSheetId="50" hidden="1">#REF!</definedName>
    <definedName name="TRNR_6e96916af51c4f13b162c911085ce4d9_61_2" localSheetId="51" hidden="1">#REF!</definedName>
    <definedName name="TRNR_6e96916af51c4f13b162c911085ce4d9_61_2" localSheetId="53" hidden="1">#REF!</definedName>
    <definedName name="TRNR_6e96916af51c4f13b162c911085ce4d9_61_2" localSheetId="38" hidden="1">#REF!</definedName>
    <definedName name="TRNR_6e96916af51c4f13b162c911085ce4d9_61_2" localSheetId="125" hidden="1">#REF!</definedName>
    <definedName name="TRNR_6e96916af51c4f13b162c911085ce4d9_61_2" localSheetId="126" hidden="1">#REF!</definedName>
    <definedName name="TRNR_6e96916af51c4f13b162c911085ce4d9_61_2" localSheetId="127" hidden="1">#REF!</definedName>
    <definedName name="TRNR_6e96916af51c4f13b162c911085ce4d9_61_2" localSheetId="129" hidden="1">#REF!</definedName>
    <definedName name="TRNR_6e96916af51c4f13b162c911085ce4d9_61_2" localSheetId="130" hidden="1">#REF!</definedName>
    <definedName name="TRNR_6e96916af51c4f13b162c911085ce4d9_61_2" localSheetId="131" hidden="1">#REF!</definedName>
    <definedName name="TRNR_6e96916af51c4f13b162c911085ce4d9_61_2" localSheetId="40" hidden="1">#REF!</definedName>
    <definedName name="TRNR_6e96916af51c4f13b162c911085ce4d9_61_2" hidden="1">#REF!</definedName>
    <definedName name="TRNR_6eb6f498bce047ebaa27f1b725692538_61_2" localSheetId="31" hidden="1">#REF!</definedName>
    <definedName name="TRNR_6eb6f498bce047ebaa27f1b725692538_61_2" localSheetId="50" hidden="1">#REF!</definedName>
    <definedName name="TRNR_6eb6f498bce047ebaa27f1b725692538_61_2" localSheetId="51" hidden="1">#REF!</definedName>
    <definedName name="TRNR_6eb6f498bce047ebaa27f1b725692538_61_2" localSheetId="53" hidden="1">#REF!</definedName>
    <definedName name="TRNR_6eb6f498bce047ebaa27f1b725692538_61_2" localSheetId="38" hidden="1">#REF!</definedName>
    <definedName name="TRNR_6eb6f498bce047ebaa27f1b725692538_61_2" localSheetId="125" hidden="1">#REF!</definedName>
    <definedName name="TRNR_6eb6f498bce047ebaa27f1b725692538_61_2" localSheetId="126" hidden="1">#REF!</definedName>
    <definedName name="TRNR_6eb6f498bce047ebaa27f1b725692538_61_2" localSheetId="127" hidden="1">#REF!</definedName>
    <definedName name="TRNR_6eb6f498bce047ebaa27f1b725692538_61_2" localSheetId="129" hidden="1">#REF!</definedName>
    <definedName name="TRNR_6eb6f498bce047ebaa27f1b725692538_61_2" localSheetId="130" hidden="1">#REF!</definedName>
    <definedName name="TRNR_6eb6f498bce047ebaa27f1b725692538_61_2" localSheetId="131" hidden="1">#REF!</definedName>
    <definedName name="TRNR_6eb6f498bce047ebaa27f1b725692538_61_2" localSheetId="40" hidden="1">#REF!</definedName>
    <definedName name="TRNR_6eb6f498bce047ebaa27f1b725692538_61_2" hidden="1">#REF!</definedName>
    <definedName name="TRNR_6ef7ee8f5c5748c69ca9ff8aa6493e8a_73_11" hidden="1">#REF!</definedName>
    <definedName name="TRNR_6efc8ece98a3465084e97d3718a0afcf_61_2" localSheetId="31" hidden="1">#REF!</definedName>
    <definedName name="TRNR_6efc8ece98a3465084e97d3718a0afcf_61_2" localSheetId="50" hidden="1">#REF!</definedName>
    <definedName name="TRNR_6efc8ece98a3465084e97d3718a0afcf_61_2" localSheetId="51" hidden="1">#REF!</definedName>
    <definedName name="TRNR_6efc8ece98a3465084e97d3718a0afcf_61_2" localSheetId="53" hidden="1">#REF!</definedName>
    <definedName name="TRNR_6efc8ece98a3465084e97d3718a0afcf_61_2" localSheetId="38" hidden="1">#REF!</definedName>
    <definedName name="TRNR_6efc8ece98a3465084e97d3718a0afcf_61_2" localSheetId="125" hidden="1">#REF!</definedName>
    <definedName name="TRNR_6efc8ece98a3465084e97d3718a0afcf_61_2" localSheetId="126" hidden="1">#REF!</definedName>
    <definedName name="TRNR_6efc8ece98a3465084e97d3718a0afcf_61_2" localSheetId="127" hidden="1">#REF!</definedName>
    <definedName name="TRNR_6efc8ece98a3465084e97d3718a0afcf_61_2" localSheetId="129" hidden="1">#REF!</definedName>
    <definedName name="TRNR_6efc8ece98a3465084e97d3718a0afcf_61_2" localSheetId="130" hidden="1">#REF!</definedName>
    <definedName name="TRNR_6efc8ece98a3465084e97d3718a0afcf_61_2" localSheetId="131" hidden="1">#REF!</definedName>
    <definedName name="TRNR_6efc8ece98a3465084e97d3718a0afcf_61_2" localSheetId="40" hidden="1">#REF!</definedName>
    <definedName name="TRNR_6efc8ece98a3465084e97d3718a0afcf_61_2" hidden="1">#REF!</definedName>
    <definedName name="TRNR_6f09f13e71fd408f80d51c97444aca94_61_2" localSheetId="31" hidden="1">#REF!</definedName>
    <definedName name="TRNR_6f09f13e71fd408f80d51c97444aca94_61_2" localSheetId="50" hidden="1">#REF!</definedName>
    <definedName name="TRNR_6f09f13e71fd408f80d51c97444aca94_61_2" localSheetId="51" hidden="1">#REF!</definedName>
    <definedName name="TRNR_6f09f13e71fd408f80d51c97444aca94_61_2" localSheetId="53" hidden="1">#REF!</definedName>
    <definedName name="TRNR_6f09f13e71fd408f80d51c97444aca94_61_2" localSheetId="38" hidden="1">#REF!</definedName>
    <definedName name="TRNR_6f09f13e71fd408f80d51c97444aca94_61_2" localSheetId="125" hidden="1">#REF!</definedName>
    <definedName name="TRNR_6f09f13e71fd408f80d51c97444aca94_61_2" localSheetId="126" hidden="1">#REF!</definedName>
    <definedName name="TRNR_6f09f13e71fd408f80d51c97444aca94_61_2" localSheetId="127" hidden="1">#REF!</definedName>
    <definedName name="TRNR_6f09f13e71fd408f80d51c97444aca94_61_2" localSheetId="129" hidden="1">#REF!</definedName>
    <definedName name="TRNR_6f09f13e71fd408f80d51c97444aca94_61_2" localSheetId="130" hidden="1">#REF!</definedName>
    <definedName name="TRNR_6f09f13e71fd408f80d51c97444aca94_61_2" localSheetId="131" hidden="1">#REF!</definedName>
    <definedName name="TRNR_6f09f13e71fd408f80d51c97444aca94_61_2" localSheetId="40" hidden="1">#REF!</definedName>
    <definedName name="TRNR_6f09f13e71fd408f80d51c97444aca94_61_2" hidden="1">#REF!</definedName>
    <definedName name="TRNR_6f0ba85fd27d4860ae7af4a470c8bc27_186_10" localSheetId="30" hidden="1">#REF!</definedName>
    <definedName name="TRNR_6f0ba85fd27d4860ae7af4a470c8bc27_186_10" localSheetId="31" hidden="1">#REF!</definedName>
    <definedName name="TRNR_6f0ba85fd27d4860ae7af4a470c8bc27_186_10" localSheetId="49" hidden="1">#REF!</definedName>
    <definedName name="TRNR_6f0ba85fd27d4860ae7af4a470c8bc27_186_10" localSheetId="50" hidden="1">#REF!</definedName>
    <definedName name="TRNR_6f0ba85fd27d4860ae7af4a470c8bc27_186_10" localSheetId="51" hidden="1">#REF!</definedName>
    <definedName name="TRNR_6f0ba85fd27d4860ae7af4a470c8bc27_186_10" localSheetId="53" hidden="1">#REF!</definedName>
    <definedName name="TRNR_6f0ba85fd27d4860ae7af4a470c8bc27_186_10" localSheetId="54" hidden="1">#REF!</definedName>
    <definedName name="TRNR_6f0ba85fd27d4860ae7af4a470c8bc27_186_10" localSheetId="33" hidden="1">#REF!</definedName>
    <definedName name="TRNR_6f0ba85fd27d4860ae7af4a470c8bc27_186_10" localSheetId="34" hidden="1">#REF!</definedName>
    <definedName name="TRNR_6f0ba85fd27d4860ae7af4a470c8bc27_186_10" localSheetId="38" hidden="1">#REF!</definedName>
    <definedName name="TRNR_6f0ba85fd27d4860ae7af4a470c8bc27_186_10" localSheetId="124" hidden="1">#REF!</definedName>
    <definedName name="TRNR_6f0ba85fd27d4860ae7af4a470c8bc27_186_10" localSheetId="125" hidden="1">#REF!</definedName>
    <definedName name="TRNR_6f0ba85fd27d4860ae7af4a470c8bc27_186_10" localSheetId="126" hidden="1">#REF!</definedName>
    <definedName name="TRNR_6f0ba85fd27d4860ae7af4a470c8bc27_186_10" localSheetId="127" hidden="1">#REF!</definedName>
    <definedName name="TRNR_6f0ba85fd27d4860ae7af4a470c8bc27_186_10" localSheetId="128" hidden="1">#REF!</definedName>
    <definedName name="TRNR_6f0ba85fd27d4860ae7af4a470c8bc27_186_10" localSheetId="129" hidden="1">#REF!</definedName>
    <definedName name="TRNR_6f0ba85fd27d4860ae7af4a470c8bc27_186_10" localSheetId="130" hidden="1">#REF!</definedName>
    <definedName name="TRNR_6f0ba85fd27d4860ae7af4a470c8bc27_186_10" localSheetId="131" hidden="1">#REF!</definedName>
    <definedName name="TRNR_6f0ba85fd27d4860ae7af4a470c8bc27_186_10" localSheetId="40" hidden="1">#REF!</definedName>
    <definedName name="TRNR_6f0ba85fd27d4860ae7af4a470c8bc27_186_10" hidden="1">#REF!</definedName>
    <definedName name="TRNR_6f0bfee74786465887ecf564950eb2a1_61_2" localSheetId="31" hidden="1">#REF!</definedName>
    <definedName name="TRNR_6f0bfee74786465887ecf564950eb2a1_61_2" localSheetId="50" hidden="1">#REF!</definedName>
    <definedName name="TRNR_6f0bfee74786465887ecf564950eb2a1_61_2" localSheetId="51" hidden="1">#REF!</definedName>
    <definedName name="TRNR_6f0bfee74786465887ecf564950eb2a1_61_2" localSheetId="53" hidden="1">#REF!</definedName>
    <definedName name="TRNR_6f0bfee74786465887ecf564950eb2a1_61_2" localSheetId="38" hidden="1">#REF!</definedName>
    <definedName name="TRNR_6f0bfee74786465887ecf564950eb2a1_61_2" localSheetId="125" hidden="1">#REF!</definedName>
    <definedName name="TRNR_6f0bfee74786465887ecf564950eb2a1_61_2" localSheetId="126" hidden="1">#REF!</definedName>
    <definedName name="TRNR_6f0bfee74786465887ecf564950eb2a1_61_2" localSheetId="127" hidden="1">#REF!</definedName>
    <definedName name="TRNR_6f0bfee74786465887ecf564950eb2a1_61_2" localSheetId="129" hidden="1">#REF!</definedName>
    <definedName name="TRNR_6f0bfee74786465887ecf564950eb2a1_61_2" localSheetId="130" hidden="1">#REF!</definedName>
    <definedName name="TRNR_6f0bfee74786465887ecf564950eb2a1_61_2" localSheetId="131" hidden="1">#REF!</definedName>
    <definedName name="TRNR_6f0bfee74786465887ecf564950eb2a1_61_2" localSheetId="40" hidden="1">#REF!</definedName>
    <definedName name="TRNR_6f0bfee74786465887ecf564950eb2a1_61_2" hidden="1">#REF!</definedName>
    <definedName name="TRNR_6f0ee08845a44790a65a300409e53061_61_2" localSheetId="31" hidden="1">#REF!</definedName>
    <definedName name="TRNR_6f0ee08845a44790a65a300409e53061_61_2" localSheetId="50" hidden="1">#REF!</definedName>
    <definedName name="TRNR_6f0ee08845a44790a65a300409e53061_61_2" localSheetId="51" hidden="1">#REF!</definedName>
    <definedName name="TRNR_6f0ee08845a44790a65a300409e53061_61_2" localSheetId="53" hidden="1">#REF!</definedName>
    <definedName name="TRNR_6f0ee08845a44790a65a300409e53061_61_2" localSheetId="38" hidden="1">#REF!</definedName>
    <definedName name="TRNR_6f0ee08845a44790a65a300409e53061_61_2" localSheetId="125" hidden="1">#REF!</definedName>
    <definedName name="TRNR_6f0ee08845a44790a65a300409e53061_61_2" localSheetId="126" hidden="1">#REF!</definedName>
    <definedName name="TRNR_6f0ee08845a44790a65a300409e53061_61_2" localSheetId="127" hidden="1">#REF!</definedName>
    <definedName name="TRNR_6f0ee08845a44790a65a300409e53061_61_2" localSheetId="129" hidden="1">#REF!</definedName>
    <definedName name="TRNR_6f0ee08845a44790a65a300409e53061_61_2" localSheetId="130" hidden="1">#REF!</definedName>
    <definedName name="TRNR_6f0ee08845a44790a65a300409e53061_61_2" localSheetId="131" hidden="1">#REF!</definedName>
    <definedName name="TRNR_6f0ee08845a44790a65a300409e53061_61_2" localSheetId="40" hidden="1">#REF!</definedName>
    <definedName name="TRNR_6f0ee08845a44790a65a300409e53061_61_2" hidden="1">#REF!</definedName>
    <definedName name="TRNR_6f27c0721c67485ca6418a1208bd27bc_61_2" localSheetId="31" hidden="1">#REF!</definedName>
    <definedName name="TRNR_6f27c0721c67485ca6418a1208bd27bc_61_2" localSheetId="50" hidden="1">#REF!</definedName>
    <definedName name="TRNR_6f27c0721c67485ca6418a1208bd27bc_61_2" localSheetId="51" hidden="1">#REF!</definedName>
    <definedName name="TRNR_6f27c0721c67485ca6418a1208bd27bc_61_2" localSheetId="53" hidden="1">#REF!</definedName>
    <definedName name="TRNR_6f27c0721c67485ca6418a1208bd27bc_61_2" localSheetId="38" hidden="1">#REF!</definedName>
    <definedName name="TRNR_6f27c0721c67485ca6418a1208bd27bc_61_2" localSheetId="125" hidden="1">#REF!</definedName>
    <definedName name="TRNR_6f27c0721c67485ca6418a1208bd27bc_61_2" localSheetId="126" hidden="1">#REF!</definedName>
    <definedName name="TRNR_6f27c0721c67485ca6418a1208bd27bc_61_2" localSheetId="127" hidden="1">#REF!</definedName>
    <definedName name="TRNR_6f27c0721c67485ca6418a1208bd27bc_61_2" localSheetId="129" hidden="1">#REF!</definedName>
    <definedName name="TRNR_6f27c0721c67485ca6418a1208bd27bc_61_2" localSheetId="130" hidden="1">#REF!</definedName>
    <definedName name="TRNR_6f27c0721c67485ca6418a1208bd27bc_61_2" localSheetId="131" hidden="1">#REF!</definedName>
    <definedName name="TRNR_6f27c0721c67485ca6418a1208bd27bc_61_2" localSheetId="40" hidden="1">#REF!</definedName>
    <definedName name="TRNR_6f27c0721c67485ca6418a1208bd27bc_61_2" hidden="1">#REF!</definedName>
    <definedName name="TRNR_6f535c575f7d4cc6b85a2f4aac161f89_50_12" localSheetId="31" hidden="1">#REF!</definedName>
    <definedName name="TRNR_6f535c575f7d4cc6b85a2f4aac161f89_50_12" localSheetId="38" hidden="1">#REF!</definedName>
    <definedName name="TRNR_6f535c575f7d4cc6b85a2f4aac161f89_50_12" localSheetId="124" hidden="1">#REF!</definedName>
    <definedName name="TRNR_6f535c575f7d4cc6b85a2f4aac161f89_50_12" localSheetId="125" hidden="1">#REF!</definedName>
    <definedName name="TRNR_6f535c575f7d4cc6b85a2f4aac161f89_50_12" localSheetId="126" hidden="1">#REF!</definedName>
    <definedName name="TRNR_6f535c575f7d4cc6b85a2f4aac161f89_50_12" localSheetId="127" hidden="1">#REF!</definedName>
    <definedName name="TRNR_6f535c575f7d4cc6b85a2f4aac161f89_50_12" localSheetId="128" hidden="1">#REF!</definedName>
    <definedName name="TRNR_6f535c575f7d4cc6b85a2f4aac161f89_50_12" localSheetId="129" hidden="1">#REF!</definedName>
    <definedName name="TRNR_6f535c575f7d4cc6b85a2f4aac161f89_50_12" localSheetId="130" hidden="1">#REF!</definedName>
    <definedName name="TRNR_6f535c575f7d4cc6b85a2f4aac161f89_50_12" localSheetId="131" hidden="1">#REF!</definedName>
    <definedName name="TRNR_6f535c575f7d4cc6b85a2f4aac161f89_50_12" localSheetId="138" hidden="1">#REF!</definedName>
    <definedName name="TRNR_6f535c575f7d4cc6b85a2f4aac161f89_50_12" localSheetId="40" hidden="1">#REF!</definedName>
    <definedName name="TRNR_6f535c575f7d4cc6b85a2f4aac161f89_50_12" hidden="1">#REF!</definedName>
    <definedName name="TRNR_6f5913074f1d49d48e0b3f5b9dad61fd_1002_27" localSheetId="31" hidden="1">#REF!</definedName>
    <definedName name="TRNR_6f5913074f1d49d48e0b3f5b9dad61fd_1002_27" localSheetId="38" hidden="1">#REF!</definedName>
    <definedName name="TRNR_6f5913074f1d49d48e0b3f5b9dad61fd_1002_27" localSheetId="125" hidden="1">#REF!</definedName>
    <definedName name="TRNR_6f5913074f1d49d48e0b3f5b9dad61fd_1002_27" localSheetId="126" hidden="1">#REF!</definedName>
    <definedName name="TRNR_6f5913074f1d49d48e0b3f5b9dad61fd_1002_27" localSheetId="127" hidden="1">#REF!</definedName>
    <definedName name="TRNR_6f5913074f1d49d48e0b3f5b9dad61fd_1002_27" localSheetId="129" hidden="1">#REF!</definedName>
    <definedName name="TRNR_6f5913074f1d49d48e0b3f5b9dad61fd_1002_27" localSheetId="130" hidden="1">#REF!</definedName>
    <definedName name="TRNR_6f5913074f1d49d48e0b3f5b9dad61fd_1002_27" localSheetId="131" hidden="1">#REF!</definedName>
    <definedName name="TRNR_6f5913074f1d49d48e0b3f5b9dad61fd_1002_27" localSheetId="138" hidden="1">#REF!</definedName>
    <definedName name="TRNR_6f5913074f1d49d48e0b3f5b9dad61fd_1002_27" localSheetId="40" hidden="1">#REF!</definedName>
    <definedName name="TRNR_6f5913074f1d49d48e0b3f5b9dad61fd_1002_27" hidden="1">#REF!</definedName>
    <definedName name="TRNR_6f735469bfcf46a89e5cde91981d92ec_61_2" localSheetId="31" hidden="1">#REF!</definedName>
    <definedName name="TRNR_6f735469bfcf46a89e5cde91981d92ec_61_2" localSheetId="50" hidden="1">#REF!</definedName>
    <definedName name="TRNR_6f735469bfcf46a89e5cde91981d92ec_61_2" localSheetId="51" hidden="1">#REF!</definedName>
    <definedName name="TRNR_6f735469bfcf46a89e5cde91981d92ec_61_2" localSheetId="53" hidden="1">#REF!</definedName>
    <definedName name="TRNR_6f735469bfcf46a89e5cde91981d92ec_61_2" localSheetId="38" hidden="1">#REF!</definedName>
    <definedName name="TRNR_6f735469bfcf46a89e5cde91981d92ec_61_2" localSheetId="125" hidden="1">#REF!</definedName>
    <definedName name="TRNR_6f735469bfcf46a89e5cde91981d92ec_61_2" localSheetId="126" hidden="1">#REF!</definedName>
    <definedName name="TRNR_6f735469bfcf46a89e5cde91981d92ec_61_2" localSheetId="127" hidden="1">#REF!</definedName>
    <definedName name="TRNR_6f735469bfcf46a89e5cde91981d92ec_61_2" localSheetId="129" hidden="1">#REF!</definedName>
    <definedName name="TRNR_6f735469bfcf46a89e5cde91981d92ec_61_2" localSheetId="130" hidden="1">#REF!</definedName>
    <definedName name="TRNR_6f735469bfcf46a89e5cde91981d92ec_61_2" localSheetId="131" hidden="1">#REF!</definedName>
    <definedName name="TRNR_6f735469bfcf46a89e5cde91981d92ec_61_2" localSheetId="40" hidden="1">#REF!</definedName>
    <definedName name="TRNR_6f735469bfcf46a89e5cde91981d92ec_61_2" hidden="1">#REF!</definedName>
    <definedName name="TRNR_6f7e2d2ceeaf4fe48b8f7afedd27b10b_49_20" hidden="1">#REF!</definedName>
    <definedName name="TRNR_6f9e183f085c4bfdb58e3127b2f8ac1d_5856_6" localSheetId="38" hidden="1">#REF!</definedName>
    <definedName name="TRNR_6f9e183f085c4bfdb58e3127b2f8ac1d_5856_6" localSheetId="124" hidden="1">#REF!</definedName>
    <definedName name="TRNR_6f9e183f085c4bfdb58e3127b2f8ac1d_5856_6" localSheetId="125" hidden="1">#REF!</definedName>
    <definedName name="TRNR_6f9e183f085c4bfdb58e3127b2f8ac1d_5856_6" localSheetId="126" hidden="1">#REF!</definedName>
    <definedName name="TRNR_6f9e183f085c4bfdb58e3127b2f8ac1d_5856_6" localSheetId="127" hidden="1">#REF!</definedName>
    <definedName name="TRNR_6f9e183f085c4bfdb58e3127b2f8ac1d_5856_6" localSheetId="128" hidden="1">#REF!</definedName>
    <definedName name="TRNR_6f9e183f085c4bfdb58e3127b2f8ac1d_5856_6" localSheetId="129" hidden="1">#REF!</definedName>
    <definedName name="TRNR_6f9e183f085c4bfdb58e3127b2f8ac1d_5856_6" localSheetId="130" hidden="1">#REF!</definedName>
    <definedName name="TRNR_6f9e183f085c4bfdb58e3127b2f8ac1d_5856_6" localSheetId="131" hidden="1">#REF!</definedName>
    <definedName name="TRNR_6f9e183f085c4bfdb58e3127b2f8ac1d_5856_6" hidden="1">#REF!</definedName>
    <definedName name="TRNR_6fb4673d4ab944bdba54c3445dc7eec5_61_2" localSheetId="31" hidden="1">#REF!</definedName>
    <definedName name="TRNR_6fb4673d4ab944bdba54c3445dc7eec5_61_2" localSheetId="50" hidden="1">#REF!</definedName>
    <definedName name="TRNR_6fb4673d4ab944bdba54c3445dc7eec5_61_2" localSheetId="51" hidden="1">#REF!</definedName>
    <definedName name="TRNR_6fb4673d4ab944bdba54c3445dc7eec5_61_2" localSheetId="53" hidden="1">#REF!</definedName>
    <definedName name="TRNR_6fb4673d4ab944bdba54c3445dc7eec5_61_2" localSheetId="38" hidden="1">#REF!</definedName>
    <definedName name="TRNR_6fb4673d4ab944bdba54c3445dc7eec5_61_2" localSheetId="125" hidden="1">#REF!</definedName>
    <definedName name="TRNR_6fb4673d4ab944bdba54c3445dc7eec5_61_2" localSheetId="126" hidden="1">#REF!</definedName>
    <definedName name="TRNR_6fb4673d4ab944bdba54c3445dc7eec5_61_2" localSheetId="127" hidden="1">#REF!</definedName>
    <definedName name="TRNR_6fb4673d4ab944bdba54c3445dc7eec5_61_2" localSheetId="129" hidden="1">#REF!</definedName>
    <definedName name="TRNR_6fb4673d4ab944bdba54c3445dc7eec5_61_2" localSheetId="130" hidden="1">#REF!</definedName>
    <definedName name="TRNR_6fb4673d4ab944bdba54c3445dc7eec5_61_2" localSheetId="131" hidden="1">#REF!</definedName>
    <definedName name="TRNR_6fb4673d4ab944bdba54c3445dc7eec5_61_2" localSheetId="40" hidden="1">#REF!</definedName>
    <definedName name="TRNR_6fb4673d4ab944bdba54c3445dc7eec5_61_2" hidden="1">#REF!</definedName>
    <definedName name="TRNR_6fcc68edee194ae281ced207987e96e6_61_2" localSheetId="31" hidden="1">#REF!</definedName>
    <definedName name="TRNR_6fcc68edee194ae281ced207987e96e6_61_2" localSheetId="50" hidden="1">#REF!</definedName>
    <definedName name="TRNR_6fcc68edee194ae281ced207987e96e6_61_2" localSheetId="51" hidden="1">#REF!</definedName>
    <definedName name="TRNR_6fcc68edee194ae281ced207987e96e6_61_2" localSheetId="53" hidden="1">#REF!</definedName>
    <definedName name="TRNR_6fcc68edee194ae281ced207987e96e6_61_2" localSheetId="38" hidden="1">#REF!</definedName>
    <definedName name="TRNR_6fcc68edee194ae281ced207987e96e6_61_2" localSheetId="125" hidden="1">#REF!</definedName>
    <definedName name="TRNR_6fcc68edee194ae281ced207987e96e6_61_2" localSheetId="126" hidden="1">#REF!</definedName>
    <definedName name="TRNR_6fcc68edee194ae281ced207987e96e6_61_2" localSheetId="127" hidden="1">#REF!</definedName>
    <definedName name="TRNR_6fcc68edee194ae281ced207987e96e6_61_2" localSheetId="129" hidden="1">#REF!</definedName>
    <definedName name="TRNR_6fcc68edee194ae281ced207987e96e6_61_2" localSheetId="130" hidden="1">#REF!</definedName>
    <definedName name="TRNR_6fcc68edee194ae281ced207987e96e6_61_2" localSheetId="131" hidden="1">#REF!</definedName>
    <definedName name="TRNR_6fcc68edee194ae281ced207987e96e6_61_2" localSheetId="40" hidden="1">#REF!</definedName>
    <definedName name="TRNR_6fcc68edee194ae281ced207987e96e6_61_2" hidden="1">#REF!</definedName>
    <definedName name="TRNR_6fd8f9668ba5405f9a232b9b4487e6b0_61_2" localSheetId="31" hidden="1">#REF!</definedName>
    <definedName name="TRNR_6fd8f9668ba5405f9a232b9b4487e6b0_61_2" localSheetId="50" hidden="1">#REF!</definedName>
    <definedName name="TRNR_6fd8f9668ba5405f9a232b9b4487e6b0_61_2" localSheetId="51" hidden="1">#REF!</definedName>
    <definedName name="TRNR_6fd8f9668ba5405f9a232b9b4487e6b0_61_2" localSheetId="53" hidden="1">#REF!</definedName>
    <definedName name="TRNR_6fd8f9668ba5405f9a232b9b4487e6b0_61_2" localSheetId="38" hidden="1">#REF!</definedName>
    <definedName name="TRNR_6fd8f9668ba5405f9a232b9b4487e6b0_61_2" localSheetId="125" hidden="1">#REF!</definedName>
    <definedName name="TRNR_6fd8f9668ba5405f9a232b9b4487e6b0_61_2" localSheetId="126" hidden="1">#REF!</definedName>
    <definedName name="TRNR_6fd8f9668ba5405f9a232b9b4487e6b0_61_2" localSheetId="127" hidden="1">#REF!</definedName>
    <definedName name="TRNR_6fd8f9668ba5405f9a232b9b4487e6b0_61_2" localSheetId="129" hidden="1">#REF!</definedName>
    <definedName name="TRNR_6fd8f9668ba5405f9a232b9b4487e6b0_61_2" localSheetId="130" hidden="1">#REF!</definedName>
    <definedName name="TRNR_6fd8f9668ba5405f9a232b9b4487e6b0_61_2" localSheetId="131" hidden="1">#REF!</definedName>
    <definedName name="TRNR_6fd8f9668ba5405f9a232b9b4487e6b0_61_2" localSheetId="40" hidden="1">#REF!</definedName>
    <definedName name="TRNR_6fd8f9668ba5405f9a232b9b4487e6b0_61_2" hidden="1">#REF!</definedName>
    <definedName name="TRNR_70094ff505eb416daf5f2d8138b2eafe_61_2" localSheetId="31" hidden="1">#REF!</definedName>
    <definedName name="TRNR_70094ff505eb416daf5f2d8138b2eafe_61_2" localSheetId="50" hidden="1">#REF!</definedName>
    <definedName name="TRNR_70094ff505eb416daf5f2d8138b2eafe_61_2" localSheetId="51" hidden="1">#REF!</definedName>
    <definedName name="TRNR_70094ff505eb416daf5f2d8138b2eafe_61_2" localSheetId="53" hidden="1">#REF!</definedName>
    <definedName name="TRNR_70094ff505eb416daf5f2d8138b2eafe_61_2" localSheetId="38" hidden="1">#REF!</definedName>
    <definedName name="TRNR_70094ff505eb416daf5f2d8138b2eafe_61_2" localSheetId="125" hidden="1">#REF!</definedName>
    <definedName name="TRNR_70094ff505eb416daf5f2d8138b2eafe_61_2" localSheetId="126" hidden="1">#REF!</definedName>
    <definedName name="TRNR_70094ff505eb416daf5f2d8138b2eafe_61_2" localSheetId="127" hidden="1">#REF!</definedName>
    <definedName name="TRNR_70094ff505eb416daf5f2d8138b2eafe_61_2" localSheetId="129" hidden="1">#REF!</definedName>
    <definedName name="TRNR_70094ff505eb416daf5f2d8138b2eafe_61_2" localSheetId="130" hidden="1">#REF!</definedName>
    <definedName name="TRNR_70094ff505eb416daf5f2d8138b2eafe_61_2" localSheetId="131" hidden="1">#REF!</definedName>
    <definedName name="TRNR_70094ff505eb416daf5f2d8138b2eafe_61_2" localSheetId="40" hidden="1">#REF!</definedName>
    <definedName name="TRNR_70094ff505eb416daf5f2d8138b2eafe_61_2" hidden="1">#REF!</definedName>
    <definedName name="TRNR_7027b18343dd43f09ed76a223f89369a_61_2" localSheetId="31" hidden="1">#REF!</definedName>
    <definedName name="TRNR_7027b18343dd43f09ed76a223f89369a_61_2" localSheetId="50" hidden="1">#REF!</definedName>
    <definedName name="TRNR_7027b18343dd43f09ed76a223f89369a_61_2" localSheetId="51" hidden="1">#REF!</definedName>
    <definedName name="TRNR_7027b18343dd43f09ed76a223f89369a_61_2" localSheetId="53" hidden="1">#REF!</definedName>
    <definedName name="TRNR_7027b18343dd43f09ed76a223f89369a_61_2" localSheetId="38" hidden="1">#REF!</definedName>
    <definedName name="TRNR_7027b18343dd43f09ed76a223f89369a_61_2" localSheetId="125" hidden="1">#REF!</definedName>
    <definedName name="TRNR_7027b18343dd43f09ed76a223f89369a_61_2" localSheetId="126" hidden="1">#REF!</definedName>
    <definedName name="TRNR_7027b18343dd43f09ed76a223f89369a_61_2" localSheetId="127" hidden="1">#REF!</definedName>
    <definedName name="TRNR_7027b18343dd43f09ed76a223f89369a_61_2" localSheetId="129" hidden="1">#REF!</definedName>
    <definedName name="TRNR_7027b18343dd43f09ed76a223f89369a_61_2" localSheetId="130" hidden="1">#REF!</definedName>
    <definedName name="TRNR_7027b18343dd43f09ed76a223f89369a_61_2" localSheetId="131" hidden="1">#REF!</definedName>
    <definedName name="TRNR_7027b18343dd43f09ed76a223f89369a_61_2" localSheetId="40" hidden="1">#REF!</definedName>
    <definedName name="TRNR_7027b18343dd43f09ed76a223f89369a_61_2" hidden="1">#REF!</definedName>
    <definedName name="TRNR_703092e293fd4844a6b5584389e2a536_524_10" hidden="1">#REF!</definedName>
    <definedName name="TRNR_70363c94d0074c78a9114a7af71bf662_6053_7" localSheetId="31" hidden="1">#REF!</definedName>
    <definedName name="TRNR_70363c94d0074c78a9114a7af71bf662_6053_7" localSheetId="50" hidden="1">#REF!</definedName>
    <definedName name="TRNR_70363c94d0074c78a9114a7af71bf662_6053_7" localSheetId="51" hidden="1">#REF!</definedName>
    <definedName name="TRNR_70363c94d0074c78a9114a7af71bf662_6053_7" localSheetId="53" hidden="1">#REF!</definedName>
    <definedName name="TRNR_70363c94d0074c78a9114a7af71bf662_6053_7" localSheetId="54" hidden="1">#REF!</definedName>
    <definedName name="TRNR_70363c94d0074c78a9114a7af71bf662_6053_7" localSheetId="33" hidden="1">#REF!</definedName>
    <definedName name="TRNR_70363c94d0074c78a9114a7af71bf662_6053_7" localSheetId="34" hidden="1">#REF!</definedName>
    <definedName name="TRNR_70363c94d0074c78a9114a7af71bf662_6053_7" localSheetId="38" hidden="1">#REF!</definedName>
    <definedName name="TRNR_70363c94d0074c78a9114a7af71bf662_6053_7" localSheetId="124" hidden="1">#REF!</definedName>
    <definedName name="TRNR_70363c94d0074c78a9114a7af71bf662_6053_7" localSheetId="125" hidden="1">#REF!</definedName>
    <definedName name="TRNR_70363c94d0074c78a9114a7af71bf662_6053_7" localSheetId="126" hidden="1">#REF!</definedName>
    <definedName name="TRNR_70363c94d0074c78a9114a7af71bf662_6053_7" localSheetId="127" hidden="1">#REF!</definedName>
    <definedName name="TRNR_70363c94d0074c78a9114a7af71bf662_6053_7" localSheetId="128" hidden="1">#REF!</definedName>
    <definedName name="TRNR_70363c94d0074c78a9114a7af71bf662_6053_7" localSheetId="129" hidden="1">#REF!</definedName>
    <definedName name="TRNR_70363c94d0074c78a9114a7af71bf662_6053_7" localSheetId="130" hidden="1">#REF!</definedName>
    <definedName name="TRNR_70363c94d0074c78a9114a7af71bf662_6053_7" localSheetId="131" hidden="1">#REF!</definedName>
    <definedName name="TRNR_70363c94d0074c78a9114a7af71bf662_6053_7" localSheetId="40" hidden="1">#REF!</definedName>
    <definedName name="TRNR_70363c94d0074c78a9114a7af71bf662_6053_7" hidden="1">#REF!</definedName>
    <definedName name="TRNR_703b5bb0a92346399b367b88d9fe0e95_10_4" localSheetId="31" hidden="1">#REF!</definedName>
    <definedName name="TRNR_703b5bb0a92346399b367b88d9fe0e95_10_4" localSheetId="54" hidden="1">#REF!</definedName>
    <definedName name="TRNR_703b5bb0a92346399b367b88d9fe0e95_10_4" localSheetId="38" hidden="1">#REF!</definedName>
    <definedName name="TRNR_703b5bb0a92346399b367b88d9fe0e95_10_4" localSheetId="124" hidden="1">#REF!</definedName>
    <definedName name="TRNR_703b5bb0a92346399b367b88d9fe0e95_10_4" localSheetId="125" hidden="1">#REF!</definedName>
    <definedName name="TRNR_703b5bb0a92346399b367b88d9fe0e95_10_4" localSheetId="126" hidden="1">#REF!</definedName>
    <definedName name="TRNR_703b5bb0a92346399b367b88d9fe0e95_10_4" localSheetId="127" hidden="1">#REF!</definedName>
    <definedName name="TRNR_703b5bb0a92346399b367b88d9fe0e95_10_4" localSheetId="128" hidden="1">#REF!</definedName>
    <definedName name="TRNR_703b5bb0a92346399b367b88d9fe0e95_10_4" localSheetId="129" hidden="1">#REF!</definedName>
    <definedName name="TRNR_703b5bb0a92346399b367b88d9fe0e95_10_4" localSheetId="130" hidden="1">#REF!</definedName>
    <definedName name="TRNR_703b5bb0a92346399b367b88d9fe0e95_10_4" localSheetId="131" hidden="1">#REF!</definedName>
    <definedName name="TRNR_703b5bb0a92346399b367b88d9fe0e95_10_4" localSheetId="40" hidden="1">#REF!</definedName>
    <definedName name="TRNR_703b5bb0a92346399b367b88d9fe0e95_10_4" hidden="1">#REF!</definedName>
    <definedName name="TRNR_704dc6290794457ea4632b533644244c_61_2" localSheetId="31" hidden="1">#REF!</definedName>
    <definedName name="TRNR_704dc6290794457ea4632b533644244c_61_2" localSheetId="50" hidden="1">#REF!</definedName>
    <definedName name="TRNR_704dc6290794457ea4632b533644244c_61_2" localSheetId="51" hidden="1">#REF!</definedName>
    <definedName name="TRNR_704dc6290794457ea4632b533644244c_61_2" localSheetId="53" hidden="1">#REF!</definedName>
    <definedName name="TRNR_704dc6290794457ea4632b533644244c_61_2" localSheetId="38" hidden="1">#REF!</definedName>
    <definedName name="TRNR_704dc6290794457ea4632b533644244c_61_2" localSheetId="125" hidden="1">#REF!</definedName>
    <definedName name="TRNR_704dc6290794457ea4632b533644244c_61_2" localSheetId="126" hidden="1">#REF!</definedName>
    <definedName name="TRNR_704dc6290794457ea4632b533644244c_61_2" localSheetId="127" hidden="1">#REF!</definedName>
    <definedName name="TRNR_704dc6290794457ea4632b533644244c_61_2" localSheetId="129" hidden="1">#REF!</definedName>
    <definedName name="TRNR_704dc6290794457ea4632b533644244c_61_2" localSheetId="130" hidden="1">#REF!</definedName>
    <definedName name="TRNR_704dc6290794457ea4632b533644244c_61_2" localSheetId="131" hidden="1">#REF!</definedName>
    <definedName name="TRNR_704dc6290794457ea4632b533644244c_61_2" localSheetId="40" hidden="1">#REF!</definedName>
    <definedName name="TRNR_704dc6290794457ea4632b533644244c_61_2" hidden="1">#REF!</definedName>
    <definedName name="TRNR_705b76875aaf409ead583202fb43f429_6137_2" localSheetId="38" hidden="1">#REF!</definedName>
    <definedName name="TRNR_705b76875aaf409ead583202fb43f429_6137_2" localSheetId="125" hidden="1">#REF!</definedName>
    <definedName name="TRNR_705b76875aaf409ead583202fb43f429_6137_2" localSheetId="126" hidden="1">#REF!</definedName>
    <definedName name="TRNR_705b76875aaf409ead583202fb43f429_6137_2" localSheetId="127" hidden="1">#REF!</definedName>
    <definedName name="TRNR_705b76875aaf409ead583202fb43f429_6137_2" localSheetId="129" hidden="1">#REF!</definedName>
    <definedName name="TRNR_705b76875aaf409ead583202fb43f429_6137_2" localSheetId="130" hidden="1">#REF!</definedName>
    <definedName name="TRNR_705b76875aaf409ead583202fb43f429_6137_2" localSheetId="131" hidden="1">#REF!</definedName>
    <definedName name="TRNR_705b76875aaf409ead583202fb43f429_6137_2" hidden="1">#REF!</definedName>
    <definedName name="TRNR_70687ae9685f44d581a2a5f6a0f33995_50_12" localSheetId="31" hidden="1">#REF!</definedName>
    <definedName name="TRNR_70687ae9685f44d581a2a5f6a0f33995_50_12" localSheetId="38" hidden="1">#REF!</definedName>
    <definedName name="TRNR_70687ae9685f44d581a2a5f6a0f33995_50_12" localSheetId="124" hidden="1">#REF!</definedName>
    <definedName name="TRNR_70687ae9685f44d581a2a5f6a0f33995_50_12" localSheetId="125" hidden="1">#REF!</definedName>
    <definedName name="TRNR_70687ae9685f44d581a2a5f6a0f33995_50_12" localSheetId="126" hidden="1">#REF!</definedName>
    <definedName name="TRNR_70687ae9685f44d581a2a5f6a0f33995_50_12" localSheetId="127" hidden="1">#REF!</definedName>
    <definedName name="TRNR_70687ae9685f44d581a2a5f6a0f33995_50_12" localSheetId="128" hidden="1">#REF!</definedName>
    <definedName name="TRNR_70687ae9685f44d581a2a5f6a0f33995_50_12" localSheetId="129" hidden="1">#REF!</definedName>
    <definedName name="TRNR_70687ae9685f44d581a2a5f6a0f33995_50_12" localSheetId="130" hidden="1">#REF!</definedName>
    <definedName name="TRNR_70687ae9685f44d581a2a5f6a0f33995_50_12" localSheetId="131" hidden="1">#REF!</definedName>
    <definedName name="TRNR_70687ae9685f44d581a2a5f6a0f33995_50_12" localSheetId="138" hidden="1">#REF!</definedName>
    <definedName name="TRNR_70687ae9685f44d581a2a5f6a0f33995_50_12" localSheetId="40" hidden="1">#REF!</definedName>
    <definedName name="TRNR_70687ae9685f44d581a2a5f6a0f33995_50_12" hidden="1">#REF!</definedName>
    <definedName name="TRNR_7070b902d76d44389076a964dd7d3aac_61_2" localSheetId="31" hidden="1">#REF!</definedName>
    <definedName name="TRNR_7070b902d76d44389076a964dd7d3aac_61_2" localSheetId="50" hidden="1">#REF!</definedName>
    <definedName name="TRNR_7070b902d76d44389076a964dd7d3aac_61_2" localSheetId="51" hidden="1">#REF!</definedName>
    <definedName name="TRNR_7070b902d76d44389076a964dd7d3aac_61_2" localSheetId="53" hidden="1">#REF!</definedName>
    <definedName name="TRNR_7070b902d76d44389076a964dd7d3aac_61_2" localSheetId="38" hidden="1">#REF!</definedName>
    <definedName name="TRNR_7070b902d76d44389076a964dd7d3aac_61_2" localSheetId="125" hidden="1">#REF!</definedName>
    <definedName name="TRNR_7070b902d76d44389076a964dd7d3aac_61_2" localSheetId="126" hidden="1">#REF!</definedName>
    <definedName name="TRNR_7070b902d76d44389076a964dd7d3aac_61_2" localSheetId="127" hidden="1">#REF!</definedName>
    <definedName name="TRNR_7070b902d76d44389076a964dd7d3aac_61_2" localSheetId="129" hidden="1">#REF!</definedName>
    <definedName name="TRNR_7070b902d76d44389076a964dd7d3aac_61_2" localSheetId="130" hidden="1">#REF!</definedName>
    <definedName name="TRNR_7070b902d76d44389076a964dd7d3aac_61_2" localSheetId="131" hidden="1">#REF!</definedName>
    <definedName name="TRNR_7070b902d76d44389076a964dd7d3aac_61_2" localSheetId="138" hidden="1">#REF!</definedName>
    <definedName name="TRNR_7070b902d76d44389076a964dd7d3aac_61_2" localSheetId="40" hidden="1">#REF!</definedName>
    <definedName name="TRNR_7070b902d76d44389076a964dd7d3aac_61_2" hidden="1">#REF!</definedName>
    <definedName name="TRNR_7076a15ad0d14560b7e200bf550c83af_61_2" localSheetId="31" hidden="1">#REF!</definedName>
    <definedName name="TRNR_7076a15ad0d14560b7e200bf550c83af_61_2" localSheetId="50" hidden="1">#REF!</definedName>
    <definedName name="TRNR_7076a15ad0d14560b7e200bf550c83af_61_2" localSheetId="51" hidden="1">#REF!</definedName>
    <definedName name="TRNR_7076a15ad0d14560b7e200bf550c83af_61_2" localSheetId="53" hidden="1">#REF!</definedName>
    <definedName name="TRNR_7076a15ad0d14560b7e200bf550c83af_61_2" localSheetId="38" hidden="1">#REF!</definedName>
    <definedName name="TRNR_7076a15ad0d14560b7e200bf550c83af_61_2" localSheetId="125" hidden="1">#REF!</definedName>
    <definedName name="TRNR_7076a15ad0d14560b7e200bf550c83af_61_2" localSheetId="126" hidden="1">#REF!</definedName>
    <definedName name="TRNR_7076a15ad0d14560b7e200bf550c83af_61_2" localSheetId="127" hidden="1">#REF!</definedName>
    <definedName name="TRNR_7076a15ad0d14560b7e200bf550c83af_61_2" localSheetId="129" hidden="1">#REF!</definedName>
    <definedName name="TRNR_7076a15ad0d14560b7e200bf550c83af_61_2" localSheetId="130" hidden="1">#REF!</definedName>
    <definedName name="TRNR_7076a15ad0d14560b7e200bf550c83af_61_2" localSheetId="131" hidden="1">#REF!</definedName>
    <definedName name="TRNR_7076a15ad0d14560b7e200bf550c83af_61_2" localSheetId="40" hidden="1">#REF!</definedName>
    <definedName name="TRNR_7076a15ad0d14560b7e200bf550c83af_61_2" hidden="1">#REF!</definedName>
    <definedName name="TRNR_708c0f11d75142b89b2c5d3b630d4699_61_2" localSheetId="31" hidden="1">#REF!</definedName>
    <definedName name="TRNR_708c0f11d75142b89b2c5d3b630d4699_61_2" localSheetId="50" hidden="1">#REF!</definedName>
    <definedName name="TRNR_708c0f11d75142b89b2c5d3b630d4699_61_2" localSheetId="51" hidden="1">#REF!</definedName>
    <definedName name="TRNR_708c0f11d75142b89b2c5d3b630d4699_61_2" localSheetId="53" hidden="1">#REF!</definedName>
    <definedName name="TRNR_708c0f11d75142b89b2c5d3b630d4699_61_2" localSheetId="38" hidden="1">#REF!</definedName>
    <definedName name="TRNR_708c0f11d75142b89b2c5d3b630d4699_61_2" localSheetId="125" hidden="1">#REF!</definedName>
    <definedName name="TRNR_708c0f11d75142b89b2c5d3b630d4699_61_2" localSheetId="126" hidden="1">#REF!</definedName>
    <definedName name="TRNR_708c0f11d75142b89b2c5d3b630d4699_61_2" localSheetId="127" hidden="1">#REF!</definedName>
    <definedName name="TRNR_708c0f11d75142b89b2c5d3b630d4699_61_2" localSheetId="129" hidden="1">#REF!</definedName>
    <definedName name="TRNR_708c0f11d75142b89b2c5d3b630d4699_61_2" localSheetId="130" hidden="1">#REF!</definedName>
    <definedName name="TRNR_708c0f11d75142b89b2c5d3b630d4699_61_2" localSheetId="131" hidden="1">#REF!</definedName>
    <definedName name="TRNR_708c0f11d75142b89b2c5d3b630d4699_61_2" localSheetId="40" hidden="1">#REF!</definedName>
    <definedName name="TRNR_708c0f11d75142b89b2c5d3b630d4699_61_2" hidden="1">#REF!</definedName>
    <definedName name="TRNR_709c3c36d1b445c3a6c4d6b1b1483465_61_2" localSheetId="31" hidden="1">#REF!</definedName>
    <definedName name="TRNR_709c3c36d1b445c3a6c4d6b1b1483465_61_2" localSheetId="50" hidden="1">#REF!</definedName>
    <definedName name="TRNR_709c3c36d1b445c3a6c4d6b1b1483465_61_2" localSheetId="51" hidden="1">#REF!</definedName>
    <definedName name="TRNR_709c3c36d1b445c3a6c4d6b1b1483465_61_2" localSheetId="53" hidden="1">#REF!</definedName>
    <definedName name="TRNR_709c3c36d1b445c3a6c4d6b1b1483465_61_2" localSheetId="38" hidden="1">#REF!</definedName>
    <definedName name="TRNR_709c3c36d1b445c3a6c4d6b1b1483465_61_2" localSheetId="125" hidden="1">#REF!</definedName>
    <definedName name="TRNR_709c3c36d1b445c3a6c4d6b1b1483465_61_2" localSheetId="126" hidden="1">#REF!</definedName>
    <definedName name="TRNR_709c3c36d1b445c3a6c4d6b1b1483465_61_2" localSheetId="127" hidden="1">#REF!</definedName>
    <definedName name="TRNR_709c3c36d1b445c3a6c4d6b1b1483465_61_2" localSheetId="129" hidden="1">#REF!</definedName>
    <definedName name="TRNR_709c3c36d1b445c3a6c4d6b1b1483465_61_2" localSheetId="130" hidden="1">#REF!</definedName>
    <definedName name="TRNR_709c3c36d1b445c3a6c4d6b1b1483465_61_2" localSheetId="131" hidden="1">#REF!</definedName>
    <definedName name="TRNR_709c3c36d1b445c3a6c4d6b1b1483465_61_2" localSheetId="40" hidden="1">#REF!</definedName>
    <definedName name="TRNR_709c3c36d1b445c3a6c4d6b1b1483465_61_2" hidden="1">#REF!</definedName>
    <definedName name="TRNR_709e49cd243a409ba8c1468f811fbcc5_5879_6" localSheetId="38" hidden="1">#REF!</definedName>
    <definedName name="TRNR_709e49cd243a409ba8c1468f811fbcc5_5879_6" localSheetId="124" hidden="1">#REF!</definedName>
    <definedName name="TRNR_709e49cd243a409ba8c1468f811fbcc5_5879_6" localSheetId="125" hidden="1">#REF!</definedName>
    <definedName name="TRNR_709e49cd243a409ba8c1468f811fbcc5_5879_6" localSheetId="128" hidden="1">#REF!</definedName>
    <definedName name="TRNR_709e49cd243a409ba8c1468f811fbcc5_5879_6" localSheetId="129" hidden="1">#REF!</definedName>
    <definedName name="TRNR_709e49cd243a409ba8c1468f811fbcc5_5879_6" hidden="1">#REF!</definedName>
    <definedName name="TRNR_70a60d70658a49e590f1fca075031721_61_2" localSheetId="31" hidden="1">#REF!</definedName>
    <definedName name="TRNR_70a60d70658a49e590f1fca075031721_61_2" localSheetId="50" hidden="1">#REF!</definedName>
    <definedName name="TRNR_70a60d70658a49e590f1fca075031721_61_2" localSheetId="51" hidden="1">#REF!</definedName>
    <definedName name="TRNR_70a60d70658a49e590f1fca075031721_61_2" localSheetId="53" hidden="1">#REF!</definedName>
    <definedName name="TRNR_70a60d70658a49e590f1fca075031721_61_2" localSheetId="38" hidden="1">#REF!</definedName>
    <definedName name="TRNR_70a60d70658a49e590f1fca075031721_61_2" localSheetId="125" hidden="1">#REF!</definedName>
    <definedName name="TRNR_70a60d70658a49e590f1fca075031721_61_2" localSheetId="126" hidden="1">#REF!</definedName>
    <definedName name="TRNR_70a60d70658a49e590f1fca075031721_61_2" localSheetId="127" hidden="1">#REF!</definedName>
    <definedName name="TRNR_70a60d70658a49e590f1fca075031721_61_2" localSheetId="129" hidden="1">#REF!</definedName>
    <definedName name="TRNR_70a60d70658a49e590f1fca075031721_61_2" localSheetId="130" hidden="1">#REF!</definedName>
    <definedName name="TRNR_70a60d70658a49e590f1fca075031721_61_2" localSheetId="131" hidden="1">#REF!</definedName>
    <definedName name="TRNR_70a60d70658a49e590f1fca075031721_61_2" localSheetId="138" hidden="1">#REF!</definedName>
    <definedName name="TRNR_70a60d70658a49e590f1fca075031721_61_2" localSheetId="40" hidden="1">#REF!</definedName>
    <definedName name="TRNR_70a60d70658a49e590f1fca075031721_61_2" hidden="1">#REF!</definedName>
    <definedName name="TRNR_70aa3c04a2ce41069d0ddb1cdbb5056f_50_1" localSheetId="31" hidden="1">#REF!</definedName>
    <definedName name="TRNR_70aa3c04a2ce41069d0ddb1cdbb5056f_50_1" localSheetId="38" hidden="1">#REF!</definedName>
    <definedName name="TRNR_70aa3c04a2ce41069d0ddb1cdbb5056f_50_1" localSheetId="124" hidden="1">#REF!</definedName>
    <definedName name="TRNR_70aa3c04a2ce41069d0ddb1cdbb5056f_50_1" localSheetId="125" hidden="1">#REF!</definedName>
    <definedName name="TRNR_70aa3c04a2ce41069d0ddb1cdbb5056f_50_1" localSheetId="128" hidden="1">#REF!</definedName>
    <definedName name="TRNR_70aa3c04a2ce41069d0ddb1cdbb5056f_50_1" localSheetId="129" hidden="1">#REF!</definedName>
    <definedName name="TRNR_70aa3c04a2ce41069d0ddb1cdbb5056f_50_1" localSheetId="130" hidden="1">#REF!</definedName>
    <definedName name="TRNR_70aa3c04a2ce41069d0ddb1cdbb5056f_50_1" localSheetId="131" hidden="1">#REF!</definedName>
    <definedName name="TRNR_70aa3c04a2ce41069d0ddb1cdbb5056f_50_1" localSheetId="40" hidden="1">#REF!</definedName>
    <definedName name="TRNR_70aa3c04a2ce41069d0ddb1cdbb5056f_50_1" hidden="1">#REF!</definedName>
    <definedName name="TRNR_70aea881bee94c9baead9825352f3f34_6200_4" localSheetId="38" hidden="1">#REF!</definedName>
    <definedName name="TRNR_70aea881bee94c9baead9825352f3f34_6200_4" localSheetId="125" hidden="1">#REF!</definedName>
    <definedName name="TRNR_70aea881bee94c9baead9825352f3f34_6200_4" localSheetId="126" hidden="1">#REF!</definedName>
    <definedName name="TRNR_70aea881bee94c9baead9825352f3f34_6200_4" localSheetId="127" hidden="1">#REF!</definedName>
    <definedName name="TRNR_70aea881bee94c9baead9825352f3f34_6200_4" localSheetId="129" hidden="1">#REF!</definedName>
    <definedName name="TRNR_70aea881bee94c9baead9825352f3f34_6200_4" localSheetId="130" hidden="1">#REF!</definedName>
    <definedName name="TRNR_70aea881bee94c9baead9825352f3f34_6200_4" localSheetId="131" hidden="1">#REF!</definedName>
    <definedName name="TRNR_70aea881bee94c9baead9825352f3f34_6200_4" localSheetId="138" hidden="1">#REF!</definedName>
    <definedName name="TRNR_70aea881bee94c9baead9825352f3f34_6200_4" hidden="1">#REF!</definedName>
    <definedName name="TRNR_70b95ce42fcc4f299b6fbfeafb46b62c_977_12" localSheetId="31" hidden="1">#REF!</definedName>
    <definedName name="TRNR_70b95ce42fcc4f299b6fbfeafb46b62c_977_12" localSheetId="38" hidden="1">#REF!</definedName>
    <definedName name="TRNR_70b95ce42fcc4f299b6fbfeafb46b62c_977_12" localSheetId="125" hidden="1">#REF!</definedName>
    <definedName name="TRNR_70b95ce42fcc4f299b6fbfeafb46b62c_977_12" localSheetId="126" hidden="1">#REF!</definedName>
    <definedName name="TRNR_70b95ce42fcc4f299b6fbfeafb46b62c_977_12" localSheetId="127" hidden="1">#REF!</definedName>
    <definedName name="TRNR_70b95ce42fcc4f299b6fbfeafb46b62c_977_12" localSheetId="129" hidden="1">#REF!</definedName>
    <definedName name="TRNR_70b95ce42fcc4f299b6fbfeafb46b62c_977_12" localSheetId="130" hidden="1">#REF!</definedName>
    <definedName name="TRNR_70b95ce42fcc4f299b6fbfeafb46b62c_977_12" localSheetId="131" hidden="1">#REF!</definedName>
    <definedName name="TRNR_70b95ce42fcc4f299b6fbfeafb46b62c_977_12" localSheetId="40" hidden="1">#REF!</definedName>
    <definedName name="TRNR_70b95ce42fcc4f299b6fbfeafb46b62c_977_12" hidden="1">#REF!</definedName>
    <definedName name="TRNR_70be8fb920a2408781016939b276353f_61_2" localSheetId="31" hidden="1">#REF!</definedName>
    <definedName name="TRNR_70be8fb920a2408781016939b276353f_61_2" localSheetId="50" hidden="1">#REF!</definedName>
    <definedName name="TRNR_70be8fb920a2408781016939b276353f_61_2" localSheetId="51" hidden="1">#REF!</definedName>
    <definedName name="TRNR_70be8fb920a2408781016939b276353f_61_2" localSheetId="53" hidden="1">#REF!</definedName>
    <definedName name="TRNR_70be8fb920a2408781016939b276353f_61_2" localSheetId="38" hidden="1">#REF!</definedName>
    <definedName name="TRNR_70be8fb920a2408781016939b276353f_61_2" localSheetId="125" hidden="1">#REF!</definedName>
    <definedName name="TRNR_70be8fb920a2408781016939b276353f_61_2" localSheetId="126" hidden="1">#REF!</definedName>
    <definedName name="TRNR_70be8fb920a2408781016939b276353f_61_2" localSheetId="127" hidden="1">#REF!</definedName>
    <definedName name="TRNR_70be8fb920a2408781016939b276353f_61_2" localSheetId="129" hidden="1">#REF!</definedName>
    <definedName name="TRNR_70be8fb920a2408781016939b276353f_61_2" localSheetId="130" hidden="1">#REF!</definedName>
    <definedName name="TRNR_70be8fb920a2408781016939b276353f_61_2" localSheetId="131" hidden="1">#REF!</definedName>
    <definedName name="TRNR_70be8fb920a2408781016939b276353f_61_2" localSheetId="40" hidden="1">#REF!</definedName>
    <definedName name="TRNR_70be8fb920a2408781016939b276353f_61_2" hidden="1">#REF!</definedName>
    <definedName name="TRNR_70c42a1d6f2e46a78cc9a0cf6b1b3aa3_20_4" localSheetId="38" hidden="1">#REF!</definedName>
    <definedName name="TRNR_70c42a1d6f2e46a78cc9a0cf6b1b3aa3_20_4" localSheetId="125" hidden="1">#REF!</definedName>
    <definedName name="TRNR_70c42a1d6f2e46a78cc9a0cf6b1b3aa3_20_4" localSheetId="126" hidden="1">#REF!</definedName>
    <definedName name="TRNR_70c42a1d6f2e46a78cc9a0cf6b1b3aa3_20_4" localSheetId="127" hidden="1">#REF!</definedName>
    <definedName name="TRNR_70c42a1d6f2e46a78cc9a0cf6b1b3aa3_20_4" localSheetId="129" hidden="1">#REF!</definedName>
    <definedName name="TRNR_70c42a1d6f2e46a78cc9a0cf6b1b3aa3_20_4" localSheetId="130" hidden="1">#REF!</definedName>
    <definedName name="TRNR_70c42a1d6f2e46a78cc9a0cf6b1b3aa3_20_4" localSheetId="131" hidden="1">#REF!</definedName>
    <definedName name="TRNR_70c42a1d6f2e46a78cc9a0cf6b1b3aa3_20_4" hidden="1">#REF!</definedName>
    <definedName name="TRNR_70d5a6d81e10410d8e8db0900432535f_61_2" localSheetId="31" hidden="1">#REF!</definedName>
    <definedName name="TRNR_70d5a6d81e10410d8e8db0900432535f_61_2" localSheetId="50" hidden="1">#REF!</definedName>
    <definedName name="TRNR_70d5a6d81e10410d8e8db0900432535f_61_2" localSheetId="51" hidden="1">#REF!</definedName>
    <definedName name="TRNR_70d5a6d81e10410d8e8db0900432535f_61_2" localSheetId="53" hidden="1">#REF!</definedName>
    <definedName name="TRNR_70d5a6d81e10410d8e8db0900432535f_61_2" localSheetId="38" hidden="1">#REF!</definedName>
    <definedName name="TRNR_70d5a6d81e10410d8e8db0900432535f_61_2" localSheetId="125" hidden="1">#REF!</definedName>
    <definedName name="TRNR_70d5a6d81e10410d8e8db0900432535f_61_2" localSheetId="126" hidden="1">#REF!</definedName>
    <definedName name="TRNR_70d5a6d81e10410d8e8db0900432535f_61_2" localSheetId="127" hidden="1">#REF!</definedName>
    <definedName name="TRNR_70d5a6d81e10410d8e8db0900432535f_61_2" localSheetId="129" hidden="1">#REF!</definedName>
    <definedName name="TRNR_70d5a6d81e10410d8e8db0900432535f_61_2" localSheetId="130" hidden="1">#REF!</definedName>
    <definedName name="TRNR_70d5a6d81e10410d8e8db0900432535f_61_2" localSheetId="131" hidden="1">#REF!</definedName>
    <definedName name="TRNR_70d5a6d81e10410d8e8db0900432535f_61_2" localSheetId="40" hidden="1">#REF!</definedName>
    <definedName name="TRNR_70d5a6d81e10410d8e8db0900432535f_61_2" hidden="1">#REF!</definedName>
    <definedName name="TRNR_71021787810c4d4aa85b1262c52494d5_5815_6" localSheetId="38" hidden="1">#REF!</definedName>
    <definedName name="TRNR_71021787810c4d4aa85b1262c52494d5_5815_6" localSheetId="124" hidden="1">#REF!</definedName>
    <definedName name="TRNR_71021787810c4d4aa85b1262c52494d5_5815_6" localSheetId="125" hidden="1">#REF!</definedName>
    <definedName name="TRNR_71021787810c4d4aa85b1262c52494d5_5815_6" localSheetId="128" hidden="1">#REF!</definedName>
    <definedName name="TRNR_71021787810c4d4aa85b1262c52494d5_5815_6" hidden="1">#REF!</definedName>
    <definedName name="TRNR_711897306fec4439b9b8876ccda69f98_6116_2" localSheetId="38" hidden="1">#REF!</definedName>
    <definedName name="TRNR_711897306fec4439b9b8876ccda69f98_6116_2" localSheetId="125" hidden="1">#REF!</definedName>
    <definedName name="TRNR_711897306fec4439b9b8876ccda69f98_6116_2" localSheetId="126" hidden="1">#REF!</definedName>
    <definedName name="TRNR_711897306fec4439b9b8876ccda69f98_6116_2" localSheetId="127" hidden="1">#REF!</definedName>
    <definedName name="TRNR_711897306fec4439b9b8876ccda69f98_6116_2" localSheetId="129" hidden="1">#REF!</definedName>
    <definedName name="TRNR_711897306fec4439b9b8876ccda69f98_6116_2" localSheetId="130" hidden="1">#REF!</definedName>
    <definedName name="TRNR_711897306fec4439b9b8876ccda69f98_6116_2" localSheetId="131" hidden="1">#REF!</definedName>
    <definedName name="TRNR_711897306fec4439b9b8876ccda69f98_6116_2" localSheetId="138" hidden="1">#REF!</definedName>
    <definedName name="TRNR_711897306fec4439b9b8876ccda69f98_6116_2" hidden="1">#REF!</definedName>
    <definedName name="TRNR_71213f86019c40579ed7cf2aaa63f7a5_5875_6" localSheetId="38" hidden="1">#REF!</definedName>
    <definedName name="TRNR_71213f86019c40579ed7cf2aaa63f7a5_5875_6" localSheetId="124" hidden="1">#REF!</definedName>
    <definedName name="TRNR_71213f86019c40579ed7cf2aaa63f7a5_5875_6" localSheetId="125" hidden="1">#REF!</definedName>
    <definedName name="TRNR_71213f86019c40579ed7cf2aaa63f7a5_5875_6" localSheetId="128" hidden="1">#REF!</definedName>
    <definedName name="TRNR_71213f86019c40579ed7cf2aaa63f7a5_5875_6" hidden="1">#REF!</definedName>
    <definedName name="TRNR_713429ba31004bd0a0eb99771e60c183_61_2" localSheetId="31" hidden="1">#REF!</definedName>
    <definedName name="TRNR_713429ba31004bd0a0eb99771e60c183_61_2" localSheetId="50" hidden="1">#REF!</definedName>
    <definedName name="TRNR_713429ba31004bd0a0eb99771e60c183_61_2" localSheetId="51" hidden="1">#REF!</definedName>
    <definedName name="TRNR_713429ba31004bd0a0eb99771e60c183_61_2" localSheetId="53" hidden="1">#REF!</definedName>
    <definedName name="TRNR_713429ba31004bd0a0eb99771e60c183_61_2" localSheetId="38" hidden="1">#REF!</definedName>
    <definedName name="TRNR_713429ba31004bd0a0eb99771e60c183_61_2" localSheetId="125" hidden="1">#REF!</definedName>
    <definedName name="TRNR_713429ba31004bd0a0eb99771e60c183_61_2" localSheetId="126" hidden="1">#REF!</definedName>
    <definedName name="TRNR_713429ba31004bd0a0eb99771e60c183_61_2" localSheetId="127" hidden="1">#REF!</definedName>
    <definedName name="TRNR_713429ba31004bd0a0eb99771e60c183_61_2" localSheetId="129" hidden="1">#REF!</definedName>
    <definedName name="TRNR_713429ba31004bd0a0eb99771e60c183_61_2" localSheetId="130" hidden="1">#REF!</definedName>
    <definedName name="TRNR_713429ba31004bd0a0eb99771e60c183_61_2" localSheetId="131" hidden="1">#REF!</definedName>
    <definedName name="TRNR_713429ba31004bd0a0eb99771e60c183_61_2" localSheetId="138" hidden="1">#REF!</definedName>
    <definedName name="TRNR_713429ba31004bd0a0eb99771e60c183_61_2" localSheetId="40" hidden="1">#REF!</definedName>
    <definedName name="TRNR_713429ba31004bd0a0eb99771e60c183_61_2" hidden="1">#REF!</definedName>
    <definedName name="TRNR_714311dc7aa24b07b908caf7f01f68ce_61_2" localSheetId="31" hidden="1">#REF!</definedName>
    <definedName name="TRNR_714311dc7aa24b07b908caf7f01f68ce_61_2" localSheetId="50" hidden="1">#REF!</definedName>
    <definedName name="TRNR_714311dc7aa24b07b908caf7f01f68ce_61_2" localSheetId="51" hidden="1">#REF!</definedName>
    <definedName name="TRNR_714311dc7aa24b07b908caf7f01f68ce_61_2" localSheetId="53" hidden="1">#REF!</definedName>
    <definedName name="TRNR_714311dc7aa24b07b908caf7f01f68ce_61_2" localSheetId="38" hidden="1">#REF!</definedName>
    <definedName name="TRNR_714311dc7aa24b07b908caf7f01f68ce_61_2" localSheetId="125" hidden="1">#REF!</definedName>
    <definedName name="TRNR_714311dc7aa24b07b908caf7f01f68ce_61_2" localSheetId="126" hidden="1">#REF!</definedName>
    <definedName name="TRNR_714311dc7aa24b07b908caf7f01f68ce_61_2" localSheetId="127" hidden="1">#REF!</definedName>
    <definedName name="TRNR_714311dc7aa24b07b908caf7f01f68ce_61_2" localSheetId="129" hidden="1">#REF!</definedName>
    <definedName name="TRNR_714311dc7aa24b07b908caf7f01f68ce_61_2" localSheetId="130" hidden="1">#REF!</definedName>
    <definedName name="TRNR_714311dc7aa24b07b908caf7f01f68ce_61_2" localSheetId="131" hidden="1">#REF!</definedName>
    <definedName name="TRNR_714311dc7aa24b07b908caf7f01f68ce_61_2" localSheetId="40" hidden="1">#REF!</definedName>
    <definedName name="TRNR_714311dc7aa24b07b908caf7f01f68ce_61_2" hidden="1">#REF!</definedName>
    <definedName name="TRNR_7157bc72ff2c4e3980c57829fb997ef0_61_2" localSheetId="31" hidden="1">#REF!</definedName>
    <definedName name="TRNR_7157bc72ff2c4e3980c57829fb997ef0_61_2" localSheetId="50" hidden="1">#REF!</definedName>
    <definedName name="TRNR_7157bc72ff2c4e3980c57829fb997ef0_61_2" localSheetId="51" hidden="1">#REF!</definedName>
    <definedName name="TRNR_7157bc72ff2c4e3980c57829fb997ef0_61_2" localSheetId="53" hidden="1">#REF!</definedName>
    <definedName name="TRNR_7157bc72ff2c4e3980c57829fb997ef0_61_2" localSheetId="38" hidden="1">#REF!</definedName>
    <definedName name="TRNR_7157bc72ff2c4e3980c57829fb997ef0_61_2" localSheetId="125" hidden="1">#REF!</definedName>
    <definedName name="TRNR_7157bc72ff2c4e3980c57829fb997ef0_61_2" localSheetId="126" hidden="1">#REF!</definedName>
    <definedName name="TRNR_7157bc72ff2c4e3980c57829fb997ef0_61_2" localSheetId="127" hidden="1">#REF!</definedName>
    <definedName name="TRNR_7157bc72ff2c4e3980c57829fb997ef0_61_2" localSheetId="129" hidden="1">#REF!</definedName>
    <definedName name="TRNR_7157bc72ff2c4e3980c57829fb997ef0_61_2" localSheetId="130" hidden="1">#REF!</definedName>
    <definedName name="TRNR_7157bc72ff2c4e3980c57829fb997ef0_61_2" localSheetId="131" hidden="1">#REF!</definedName>
    <definedName name="TRNR_7157bc72ff2c4e3980c57829fb997ef0_61_2" localSheetId="40" hidden="1">#REF!</definedName>
    <definedName name="TRNR_7157bc72ff2c4e3980c57829fb997ef0_61_2" hidden="1">#REF!</definedName>
    <definedName name="TRNR_7157eebde6f3408181d5e4d52a819fbb_3919_2" localSheetId="5" hidden="1">#REF!</definedName>
    <definedName name="TRNR_7157eebde6f3408181d5e4d52a819fbb_3919_2" localSheetId="6" hidden="1">#REF!</definedName>
    <definedName name="TRNR_7157eebde6f3408181d5e4d52a819fbb_3919_2" localSheetId="7" hidden="1">#REF!</definedName>
    <definedName name="TRNR_7157eebde6f3408181d5e4d52a819fbb_3919_2" localSheetId="8" hidden="1">#REF!</definedName>
    <definedName name="TRNR_7157eebde6f3408181d5e4d52a819fbb_3919_2" localSheetId="9" hidden="1">#REF!</definedName>
    <definedName name="TRNR_7157eebde6f3408181d5e4d52a819fbb_3919_2" localSheetId="30" hidden="1">#REF!</definedName>
    <definedName name="TRNR_7157eebde6f3408181d5e4d52a819fbb_3919_2" localSheetId="49" hidden="1">#REF!</definedName>
    <definedName name="TRNR_7157eebde6f3408181d5e4d52a819fbb_3919_2" localSheetId="50" hidden="1">#REF!</definedName>
    <definedName name="TRNR_7157eebde6f3408181d5e4d52a819fbb_3919_2" localSheetId="51" hidden="1">#REF!</definedName>
    <definedName name="TRNR_7157eebde6f3408181d5e4d52a819fbb_3919_2" localSheetId="53" hidden="1">#REF!</definedName>
    <definedName name="TRNR_7157eebde6f3408181d5e4d52a819fbb_3919_2" localSheetId="33" hidden="1">#REF!</definedName>
    <definedName name="TRNR_7157eebde6f3408181d5e4d52a819fbb_3919_2" localSheetId="34" hidden="1">#REF!</definedName>
    <definedName name="TRNR_7157eebde6f3408181d5e4d52a819fbb_3919_2" localSheetId="124" hidden="1">#REF!</definedName>
    <definedName name="TRNR_7157eebde6f3408181d5e4d52a819fbb_3919_2" localSheetId="125" hidden="1">#REF!</definedName>
    <definedName name="TRNR_7157eebde6f3408181d5e4d52a819fbb_3919_2" localSheetId="126" hidden="1">#REF!</definedName>
    <definedName name="TRNR_7157eebde6f3408181d5e4d52a819fbb_3919_2" localSheetId="127" hidden="1">#REF!</definedName>
    <definedName name="TRNR_7157eebde6f3408181d5e4d52a819fbb_3919_2" localSheetId="128" hidden="1">#REF!</definedName>
    <definedName name="TRNR_7157eebde6f3408181d5e4d52a819fbb_3919_2" localSheetId="129" hidden="1">#REF!</definedName>
    <definedName name="TRNR_7157eebde6f3408181d5e4d52a819fbb_3919_2" localSheetId="130" hidden="1">#REF!</definedName>
    <definedName name="TRNR_7157eebde6f3408181d5e4d52a819fbb_3919_2" localSheetId="131" hidden="1">#REF!</definedName>
    <definedName name="TRNR_7157eebde6f3408181d5e4d52a819fbb_3919_2" localSheetId="138" hidden="1">#REF!</definedName>
    <definedName name="TRNR_7157eebde6f3408181d5e4d52a819fbb_3919_2" localSheetId="65" hidden="1">#REF!</definedName>
    <definedName name="TRNR_7157eebde6f3408181d5e4d52a819fbb_3919_2" hidden="1">#REF!</definedName>
    <definedName name="TRNR_7167d0d427eb469b825100f2b9b6337e_61_2" localSheetId="31" hidden="1">#REF!</definedName>
    <definedName name="TRNR_7167d0d427eb469b825100f2b9b6337e_61_2" localSheetId="50" hidden="1">#REF!</definedName>
    <definedName name="TRNR_7167d0d427eb469b825100f2b9b6337e_61_2" localSheetId="51" hidden="1">#REF!</definedName>
    <definedName name="TRNR_7167d0d427eb469b825100f2b9b6337e_61_2" localSheetId="53" hidden="1">#REF!</definedName>
    <definedName name="TRNR_7167d0d427eb469b825100f2b9b6337e_61_2" localSheetId="38" hidden="1">#REF!</definedName>
    <definedName name="TRNR_7167d0d427eb469b825100f2b9b6337e_61_2" localSheetId="125" hidden="1">#REF!</definedName>
    <definedName name="TRNR_7167d0d427eb469b825100f2b9b6337e_61_2" localSheetId="126" hidden="1">#REF!</definedName>
    <definedName name="TRNR_7167d0d427eb469b825100f2b9b6337e_61_2" localSheetId="127" hidden="1">#REF!</definedName>
    <definedName name="TRNR_7167d0d427eb469b825100f2b9b6337e_61_2" localSheetId="129" hidden="1">#REF!</definedName>
    <definedName name="TRNR_7167d0d427eb469b825100f2b9b6337e_61_2" localSheetId="130" hidden="1">#REF!</definedName>
    <definedName name="TRNR_7167d0d427eb469b825100f2b9b6337e_61_2" localSheetId="131" hidden="1">#REF!</definedName>
    <definedName name="TRNR_7167d0d427eb469b825100f2b9b6337e_61_2" localSheetId="138" hidden="1">#REF!</definedName>
    <definedName name="TRNR_7167d0d427eb469b825100f2b9b6337e_61_2" localSheetId="40" hidden="1">#REF!</definedName>
    <definedName name="TRNR_7167d0d427eb469b825100f2b9b6337e_61_2" hidden="1">#REF!</definedName>
    <definedName name="TRNR_718b4c3e2e894cd9ae7423466316850f_61_2" localSheetId="31" hidden="1">#REF!</definedName>
    <definedName name="TRNR_718b4c3e2e894cd9ae7423466316850f_61_2" localSheetId="50" hidden="1">#REF!</definedName>
    <definedName name="TRNR_718b4c3e2e894cd9ae7423466316850f_61_2" localSheetId="51" hidden="1">#REF!</definedName>
    <definedName name="TRNR_718b4c3e2e894cd9ae7423466316850f_61_2" localSheetId="53" hidden="1">#REF!</definedName>
    <definedName name="TRNR_718b4c3e2e894cd9ae7423466316850f_61_2" localSheetId="38" hidden="1">#REF!</definedName>
    <definedName name="TRNR_718b4c3e2e894cd9ae7423466316850f_61_2" localSheetId="125" hidden="1">#REF!</definedName>
    <definedName name="TRNR_718b4c3e2e894cd9ae7423466316850f_61_2" localSheetId="126" hidden="1">#REF!</definedName>
    <definedName name="TRNR_718b4c3e2e894cd9ae7423466316850f_61_2" localSheetId="127" hidden="1">#REF!</definedName>
    <definedName name="TRNR_718b4c3e2e894cd9ae7423466316850f_61_2" localSheetId="129" hidden="1">#REF!</definedName>
    <definedName name="TRNR_718b4c3e2e894cd9ae7423466316850f_61_2" localSheetId="130" hidden="1">#REF!</definedName>
    <definedName name="TRNR_718b4c3e2e894cd9ae7423466316850f_61_2" localSheetId="131" hidden="1">#REF!</definedName>
    <definedName name="TRNR_718b4c3e2e894cd9ae7423466316850f_61_2" localSheetId="40" hidden="1">#REF!</definedName>
    <definedName name="TRNR_718b4c3e2e894cd9ae7423466316850f_61_2" hidden="1">#REF!</definedName>
    <definedName name="TRNR_71950cf8cf2e44759149ca1bd33b03a7_61_2" localSheetId="31" hidden="1">#REF!</definedName>
    <definedName name="TRNR_71950cf8cf2e44759149ca1bd33b03a7_61_2" localSheetId="50" hidden="1">#REF!</definedName>
    <definedName name="TRNR_71950cf8cf2e44759149ca1bd33b03a7_61_2" localSheetId="51" hidden="1">#REF!</definedName>
    <definedName name="TRNR_71950cf8cf2e44759149ca1bd33b03a7_61_2" localSheetId="53" hidden="1">#REF!</definedName>
    <definedName name="TRNR_71950cf8cf2e44759149ca1bd33b03a7_61_2" localSheetId="38" hidden="1">#REF!</definedName>
    <definedName name="TRNR_71950cf8cf2e44759149ca1bd33b03a7_61_2" localSheetId="125" hidden="1">#REF!</definedName>
    <definedName name="TRNR_71950cf8cf2e44759149ca1bd33b03a7_61_2" localSheetId="126" hidden="1">#REF!</definedName>
    <definedName name="TRNR_71950cf8cf2e44759149ca1bd33b03a7_61_2" localSheetId="127" hidden="1">#REF!</definedName>
    <definedName name="TRNR_71950cf8cf2e44759149ca1bd33b03a7_61_2" localSheetId="129" hidden="1">#REF!</definedName>
    <definedName name="TRNR_71950cf8cf2e44759149ca1bd33b03a7_61_2" localSheetId="130" hidden="1">#REF!</definedName>
    <definedName name="TRNR_71950cf8cf2e44759149ca1bd33b03a7_61_2" localSheetId="131" hidden="1">#REF!</definedName>
    <definedName name="TRNR_71950cf8cf2e44759149ca1bd33b03a7_61_2" localSheetId="40" hidden="1">#REF!</definedName>
    <definedName name="TRNR_71950cf8cf2e44759149ca1bd33b03a7_61_2" hidden="1">#REF!</definedName>
    <definedName name="TRNR_719b528792c84a4dbbd46e85b5b703f5_61_2" localSheetId="31" hidden="1">#REF!</definedName>
    <definedName name="TRNR_719b528792c84a4dbbd46e85b5b703f5_61_2" localSheetId="50" hidden="1">#REF!</definedName>
    <definedName name="TRNR_719b528792c84a4dbbd46e85b5b703f5_61_2" localSheetId="51" hidden="1">#REF!</definedName>
    <definedName name="TRNR_719b528792c84a4dbbd46e85b5b703f5_61_2" localSheetId="53" hidden="1">#REF!</definedName>
    <definedName name="TRNR_719b528792c84a4dbbd46e85b5b703f5_61_2" localSheetId="38" hidden="1">#REF!</definedName>
    <definedName name="TRNR_719b528792c84a4dbbd46e85b5b703f5_61_2" localSheetId="125" hidden="1">#REF!</definedName>
    <definedName name="TRNR_719b528792c84a4dbbd46e85b5b703f5_61_2" localSheetId="126" hidden="1">#REF!</definedName>
    <definedName name="TRNR_719b528792c84a4dbbd46e85b5b703f5_61_2" localSheetId="127" hidden="1">#REF!</definedName>
    <definedName name="TRNR_719b528792c84a4dbbd46e85b5b703f5_61_2" localSheetId="129" hidden="1">#REF!</definedName>
    <definedName name="TRNR_719b528792c84a4dbbd46e85b5b703f5_61_2" localSheetId="130" hidden="1">#REF!</definedName>
    <definedName name="TRNR_719b528792c84a4dbbd46e85b5b703f5_61_2" localSheetId="131" hidden="1">#REF!</definedName>
    <definedName name="TRNR_719b528792c84a4dbbd46e85b5b703f5_61_2" localSheetId="40" hidden="1">#REF!</definedName>
    <definedName name="TRNR_719b528792c84a4dbbd46e85b5b703f5_61_2" hidden="1">#REF!</definedName>
    <definedName name="TRNR_71b7bef140c74c9eb63f0219b8190c63_61_2" localSheetId="31" hidden="1">#REF!</definedName>
    <definedName name="TRNR_71b7bef140c74c9eb63f0219b8190c63_61_2" localSheetId="50" hidden="1">#REF!</definedName>
    <definedName name="TRNR_71b7bef140c74c9eb63f0219b8190c63_61_2" localSheetId="51" hidden="1">#REF!</definedName>
    <definedName name="TRNR_71b7bef140c74c9eb63f0219b8190c63_61_2" localSheetId="53" hidden="1">#REF!</definedName>
    <definedName name="TRNR_71b7bef140c74c9eb63f0219b8190c63_61_2" localSheetId="38" hidden="1">#REF!</definedName>
    <definedName name="TRNR_71b7bef140c74c9eb63f0219b8190c63_61_2" localSheetId="125" hidden="1">#REF!</definedName>
    <definedName name="TRNR_71b7bef140c74c9eb63f0219b8190c63_61_2" localSheetId="126" hidden="1">#REF!</definedName>
    <definedName name="TRNR_71b7bef140c74c9eb63f0219b8190c63_61_2" localSheetId="127" hidden="1">#REF!</definedName>
    <definedName name="TRNR_71b7bef140c74c9eb63f0219b8190c63_61_2" localSheetId="129" hidden="1">#REF!</definedName>
    <definedName name="TRNR_71b7bef140c74c9eb63f0219b8190c63_61_2" localSheetId="130" hidden="1">#REF!</definedName>
    <definedName name="TRNR_71b7bef140c74c9eb63f0219b8190c63_61_2" localSheetId="131" hidden="1">#REF!</definedName>
    <definedName name="TRNR_71b7bef140c74c9eb63f0219b8190c63_61_2" localSheetId="40" hidden="1">#REF!</definedName>
    <definedName name="TRNR_71b7bef140c74c9eb63f0219b8190c63_61_2" hidden="1">#REF!</definedName>
    <definedName name="TRNR_71c2194e5fe14b389ba8f4c7e67eee3a_5979_6" localSheetId="38" hidden="1">#REF!</definedName>
    <definedName name="TRNR_71c2194e5fe14b389ba8f4c7e67eee3a_5979_6" localSheetId="124" hidden="1">#REF!</definedName>
    <definedName name="TRNR_71c2194e5fe14b389ba8f4c7e67eee3a_5979_6" localSheetId="125" hidden="1">#REF!</definedName>
    <definedName name="TRNR_71c2194e5fe14b389ba8f4c7e67eee3a_5979_6" localSheetId="128" hidden="1">#REF!</definedName>
    <definedName name="TRNR_71c2194e5fe14b389ba8f4c7e67eee3a_5979_6" hidden="1">#REF!</definedName>
    <definedName name="TRNR_71d9ad2232d5451eb639685f27a1f1c3_61_2" localSheetId="31" hidden="1">#REF!</definedName>
    <definedName name="TRNR_71d9ad2232d5451eb639685f27a1f1c3_61_2" localSheetId="50" hidden="1">#REF!</definedName>
    <definedName name="TRNR_71d9ad2232d5451eb639685f27a1f1c3_61_2" localSheetId="51" hidden="1">#REF!</definedName>
    <definedName name="TRNR_71d9ad2232d5451eb639685f27a1f1c3_61_2" localSheetId="53" hidden="1">#REF!</definedName>
    <definedName name="TRNR_71d9ad2232d5451eb639685f27a1f1c3_61_2" localSheetId="38" hidden="1">#REF!</definedName>
    <definedName name="TRNR_71d9ad2232d5451eb639685f27a1f1c3_61_2" localSheetId="125" hidden="1">#REF!</definedName>
    <definedName name="TRNR_71d9ad2232d5451eb639685f27a1f1c3_61_2" localSheetId="126" hidden="1">#REF!</definedName>
    <definedName name="TRNR_71d9ad2232d5451eb639685f27a1f1c3_61_2" localSheetId="127" hidden="1">#REF!</definedName>
    <definedName name="TRNR_71d9ad2232d5451eb639685f27a1f1c3_61_2" localSheetId="129" hidden="1">#REF!</definedName>
    <definedName name="TRNR_71d9ad2232d5451eb639685f27a1f1c3_61_2" localSheetId="130" hidden="1">#REF!</definedName>
    <definedName name="TRNR_71d9ad2232d5451eb639685f27a1f1c3_61_2" localSheetId="131" hidden="1">#REF!</definedName>
    <definedName name="TRNR_71d9ad2232d5451eb639685f27a1f1c3_61_2" localSheetId="138" hidden="1">#REF!</definedName>
    <definedName name="TRNR_71d9ad2232d5451eb639685f27a1f1c3_61_2" localSheetId="40" hidden="1">#REF!</definedName>
    <definedName name="TRNR_71d9ad2232d5451eb639685f27a1f1c3_61_2" hidden="1">#REF!</definedName>
    <definedName name="TRNR_71f718bd9b6c4b4fb78477a3c25f091d_976_3" localSheetId="31" hidden="1">#REF!</definedName>
    <definedName name="TRNR_71f718bd9b6c4b4fb78477a3c25f091d_976_3" localSheetId="38" hidden="1">#REF!</definedName>
    <definedName name="TRNR_71f718bd9b6c4b4fb78477a3c25f091d_976_3" localSheetId="125" hidden="1">#REF!</definedName>
    <definedName name="TRNR_71f718bd9b6c4b4fb78477a3c25f091d_976_3" localSheetId="126" hidden="1">#REF!</definedName>
    <definedName name="TRNR_71f718bd9b6c4b4fb78477a3c25f091d_976_3" localSheetId="127" hidden="1">#REF!</definedName>
    <definedName name="TRNR_71f718bd9b6c4b4fb78477a3c25f091d_976_3" localSheetId="129" hidden="1">#REF!</definedName>
    <definedName name="TRNR_71f718bd9b6c4b4fb78477a3c25f091d_976_3" localSheetId="130" hidden="1">#REF!</definedName>
    <definedName name="TRNR_71f718bd9b6c4b4fb78477a3c25f091d_976_3" localSheetId="131" hidden="1">#REF!</definedName>
    <definedName name="TRNR_71f718bd9b6c4b4fb78477a3c25f091d_976_3" localSheetId="40" hidden="1">#REF!</definedName>
    <definedName name="TRNR_71f718bd9b6c4b4fb78477a3c25f091d_976_3" hidden="1">#REF!</definedName>
    <definedName name="TRNR_720f286990284d72a03f5f2119222325_61_2" localSheetId="31" hidden="1">#REF!</definedName>
    <definedName name="TRNR_720f286990284d72a03f5f2119222325_61_2" localSheetId="50" hidden="1">#REF!</definedName>
    <definedName name="TRNR_720f286990284d72a03f5f2119222325_61_2" localSheetId="51" hidden="1">#REF!</definedName>
    <definedName name="TRNR_720f286990284d72a03f5f2119222325_61_2" localSheetId="53" hidden="1">#REF!</definedName>
    <definedName name="TRNR_720f286990284d72a03f5f2119222325_61_2" localSheetId="38" hidden="1">#REF!</definedName>
    <definedName name="TRNR_720f286990284d72a03f5f2119222325_61_2" localSheetId="125" hidden="1">#REF!</definedName>
    <definedName name="TRNR_720f286990284d72a03f5f2119222325_61_2" localSheetId="126" hidden="1">#REF!</definedName>
    <definedName name="TRNR_720f286990284d72a03f5f2119222325_61_2" localSheetId="127" hidden="1">#REF!</definedName>
    <definedName name="TRNR_720f286990284d72a03f5f2119222325_61_2" localSheetId="129" hidden="1">#REF!</definedName>
    <definedName name="TRNR_720f286990284d72a03f5f2119222325_61_2" localSheetId="130" hidden="1">#REF!</definedName>
    <definedName name="TRNR_720f286990284d72a03f5f2119222325_61_2" localSheetId="131" hidden="1">#REF!</definedName>
    <definedName name="TRNR_720f286990284d72a03f5f2119222325_61_2" localSheetId="40" hidden="1">#REF!</definedName>
    <definedName name="TRNR_720f286990284d72a03f5f2119222325_61_2" hidden="1">#REF!</definedName>
    <definedName name="TRNR_7219beb840fc47db9314f39f4812062f_5828_12" localSheetId="5" hidden="1">#REF!</definedName>
    <definedName name="TRNR_7219beb840fc47db9314f39f4812062f_5828_12" localSheetId="6" hidden="1">#REF!</definedName>
    <definedName name="TRNR_7219beb840fc47db9314f39f4812062f_5828_12" localSheetId="7" hidden="1">#REF!</definedName>
    <definedName name="TRNR_7219beb840fc47db9314f39f4812062f_5828_12" localSheetId="8" hidden="1">#REF!</definedName>
    <definedName name="TRNR_7219beb840fc47db9314f39f4812062f_5828_12" localSheetId="9" hidden="1">#REF!</definedName>
    <definedName name="TRNR_7219beb840fc47db9314f39f4812062f_5828_12" localSheetId="30" hidden="1">#REF!</definedName>
    <definedName name="TRNR_7219beb840fc47db9314f39f4812062f_5828_12" localSheetId="38" hidden="1">#REF!</definedName>
    <definedName name="TRNR_7219beb840fc47db9314f39f4812062f_5828_12" localSheetId="124" hidden="1">#REF!</definedName>
    <definedName name="TRNR_7219beb840fc47db9314f39f4812062f_5828_12" localSheetId="125" hidden="1">#REF!</definedName>
    <definedName name="TRNR_7219beb840fc47db9314f39f4812062f_5828_12" localSheetId="128" hidden="1">#REF!</definedName>
    <definedName name="TRNR_7219beb840fc47db9314f39f4812062f_5828_12" localSheetId="129" hidden="1">#REF!</definedName>
    <definedName name="TRNR_7219beb840fc47db9314f39f4812062f_5828_12" hidden="1">#REF!</definedName>
    <definedName name="TRNR_7244e376e3e64269a2ccbbbcadd83850_61_2" localSheetId="31" hidden="1">#REF!</definedName>
    <definedName name="TRNR_7244e376e3e64269a2ccbbbcadd83850_61_2" localSheetId="50" hidden="1">#REF!</definedName>
    <definedName name="TRNR_7244e376e3e64269a2ccbbbcadd83850_61_2" localSheetId="51" hidden="1">#REF!</definedName>
    <definedName name="TRNR_7244e376e3e64269a2ccbbbcadd83850_61_2" localSheetId="53" hidden="1">#REF!</definedName>
    <definedName name="TRNR_7244e376e3e64269a2ccbbbcadd83850_61_2" localSheetId="38" hidden="1">#REF!</definedName>
    <definedName name="TRNR_7244e376e3e64269a2ccbbbcadd83850_61_2" localSheetId="125" hidden="1">#REF!</definedName>
    <definedName name="TRNR_7244e376e3e64269a2ccbbbcadd83850_61_2" localSheetId="126" hidden="1">#REF!</definedName>
    <definedName name="TRNR_7244e376e3e64269a2ccbbbcadd83850_61_2" localSheetId="127" hidden="1">#REF!</definedName>
    <definedName name="TRNR_7244e376e3e64269a2ccbbbcadd83850_61_2" localSheetId="129" hidden="1">#REF!</definedName>
    <definedName name="TRNR_7244e376e3e64269a2ccbbbcadd83850_61_2" localSheetId="130" hidden="1">#REF!</definedName>
    <definedName name="TRNR_7244e376e3e64269a2ccbbbcadd83850_61_2" localSheetId="131" hidden="1">#REF!</definedName>
    <definedName name="TRNR_7244e376e3e64269a2ccbbbcadd83850_61_2" localSheetId="138" hidden="1">#REF!</definedName>
    <definedName name="TRNR_7244e376e3e64269a2ccbbbcadd83850_61_2" localSheetId="40" hidden="1">#REF!</definedName>
    <definedName name="TRNR_7244e376e3e64269a2ccbbbcadd83850_61_2" hidden="1">#REF!</definedName>
    <definedName name="TRNR_724f262dcb674cf2b0706f2eade652c6_315_16" hidden="1">#REF!</definedName>
    <definedName name="TRNR_724ff952d4844be1b2ce5c0b7003c58a_61_2" localSheetId="31" hidden="1">#REF!</definedName>
    <definedName name="TRNR_724ff952d4844be1b2ce5c0b7003c58a_61_2" localSheetId="50" hidden="1">#REF!</definedName>
    <definedName name="TRNR_724ff952d4844be1b2ce5c0b7003c58a_61_2" localSheetId="51" hidden="1">#REF!</definedName>
    <definedName name="TRNR_724ff952d4844be1b2ce5c0b7003c58a_61_2" localSheetId="53" hidden="1">#REF!</definedName>
    <definedName name="TRNR_724ff952d4844be1b2ce5c0b7003c58a_61_2" localSheetId="38" hidden="1">#REF!</definedName>
    <definedName name="TRNR_724ff952d4844be1b2ce5c0b7003c58a_61_2" localSheetId="125" hidden="1">#REF!</definedName>
    <definedName name="TRNR_724ff952d4844be1b2ce5c0b7003c58a_61_2" localSheetId="126" hidden="1">#REF!</definedName>
    <definedName name="TRNR_724ff952d4844be1b2ce5c0b7003c58a_61_2" localSheetId="127" hidden="1">#REF!</definedName>
    <definedName name="TRNR_724ff952d4844be1b2ce5c0b7003c58a_61_2" localSheetId="129" hidden="1">#REF!</definedName>
    <definedName name="TRNR_724ff952d4844be1b2ce5c0b7003c58a_61_2" localSheetId="130" hidden="1">#REF!</definedName>
    <definedName name="TRNR_724ff952d4844be1b2ce5c0b7003c58a_61_2" localSheetId="131" hidden="1">#REF!</definedName>
    <definedName name="TRNR_724ff952d4844be1b2ce5c0b7003c58a_61_2" localSheetId="40" hidden="1">#REF!</definedName>
    <definedName name="TRNR_724ff952d4844be1b2ce5c0b7003c58a_61_2" hidden="1">#REF!</definedName>
    <definedName name="TRNR_7265424580ca45adb31055c84bfb3831_246_1" localSheetId="5" hidden="1">#REF!</definedName>
    <definedName name="TRNR_7265424580ca45adb31055c84bfb3831_246_1" localSheetId="6" hidden="1">#REF!</definedName>
    <definedName name="TRNR_7265424580ca45adb31055c84bfb3831_246_1" localSheetId="7" hidden="1">#REF!</definedName>
    <definedName name="TRNR_7265424580ca45adb31055c84bfb3831_246_1" localSheetId="8" hidden="1">#REF!</definedName>
    <definedName name="TRNR_7265424580ca45adb31055c84bfb3831_246_1" localSheetId="9" hidden="1">#REF!</definedName>
    <definedName name="TRNR_7265424580ca45adb31055c84bfb3831_246_1" localSheetId="30" hidden="1">#REF!</definedName>
    <definedName name="TRNR_7265424580ca45adb31055c84bfb3831_246_1" localSheetId="31" hidden="1">#REF!</definedName>
    <definedName name="TRNR_7265424580ca45adb31055c84bfb3831_246_1" localSheetId="124" hidden="1">#REF!</definedName>
    <definedName name="TRNR_7265424580ca45adb31055c84bfb3831_246_1" localSheetId="125" hidden="1">#REF!</definedName>
    <definedName name="TRNR_7265424580ca45adb31055c84bfb3831_246_1" localSheetId="126" hidden="1">#REF!</definedName>
    <definedName name="TRNR_7265424580ca45adb31055c84bfb3831_246_1" localSheetId="127" hidden="1">#REF!</definedName>
    <definedName name="TRNR_7265424580ca45adb31055c84bfb3831_246_1" localSheetId="129" hidden="1">#REF!</definedName>
    <definedName name="TRNR_7265424580ca45adb31055c84bfb3831_246_1" localSheetId="40" hidden="1">#REF!</definedName>
    <definedName name="TRNR_7265424580ca45adb31055c84bfb3831_246_1" hidden="1">#REF!</definedName>
    <definedName name="TRNR_7271d2a38ed84e5ba72f2d433c9fd95a_61_2" localSheetId="31" hidden="1">#REF!</definedName>
    <definedName name="TRNR_7271d2a38ed84e5ba72f2d433c9fd95a_61_2" localSheetId="50" hidden="1">#REF!</definedName>
    <definedName name="TRNR_7271d2a38ed84e5ba72f2d433c9fd95a_61_2" localSheetId="51" hidden="1">#REF!</definedName>
    <definedName name="TRNR_7271d2a38ed84e5ba72f2d433c9fd95a_61_2" localSheetId="53" hidden="1">#REF!</definedName>
    <definedName name="TRNR_7271d2a38ed84e5ba72f2d433c9fd95a_61_2" localSheetId="38" hidden="1">#REF!</definedName>
    <definedName name="TRNR_7271d2a38ed84e5ba72f2d433c9fd95a_61_2" localSheetId="125" hidden="1">#REF!</definedName>
    <definedName name="TRNR_7271d2a38ed84e5ba72f2d433c9fd95a_61_2" localSheetId="126" hidden="1">#REF!</definedName>
    <definedName name="TRNR_7271d2a38ed84e5ba72f2d433c9fd95a_61_2" localSheetId="127" hidden="1">#REF!</definedName>
    <definedName name="TRNR_7271d2a38ed84e5ba72f2d433c9fd95a_61_2" localSheetId="129" hidden="1">#REF!</definedName>
    <definedName name="TRNR_7271d2a38ed84e5ba72f2d433c9fd95a_61_2" localSheetId="130" hidden="1">#REF!</definedName>
    <definedName name="TRNR_7271d2a38ed84e5ba72f2d433c9fd95a_61_2" localSheetId="131" hidden="1">#REF!</definedName>
    <definedName name="TRNR_7271d2a38ed84e5ba72f2d433c9fd95a_61_2" localSheetId="138" hidden="1">#REF!</definedName>
    <definedName name="TRNR_7271d2a38ed84e5ba72f2d433c9fd95a_61_2" localSheetId="40" hidden="1">#REF!</definedName>
    <definedName name="TRNR_7271d2a38ed84e5ba72f2d433c9fd95a_61_2" hidden="1">#REF!</definedName>
    <definedName name="TRNR_7273ec72fb7b4a06ba5f056e55d05b30_61_2" localSheetId="31" hidden="1">#REF!</definedName>
    <definedName name="TRNR_7273ec72fb7b4a06ba5f056e55d05b30_61_2" localSheetId="50" hidden="1">#REF!</definedName>
    <definedName name="TRNR_7273ec72fb7b4a06ba5f056e55d05b30_61_2" localSheetId="51" hidden="1">#REF!</definedName>
    <definedName name="TRNR_7273ec72fb7b4a06ba5f056e55d05b30_61_2" localSheetId="53" hidden="1">#REF!</definedName>
    <definedName name="TRNR_7273ec72fb7b4a06ba5f056e55d05b30_61_2" localSheetId="38" hidden="1">#REF!</definedName>
    <definedName name="TRNR_7273ec72fb7b4a06ba5f056e55d05b30_61_2" localSheetId="125" hidden="1">#REF!</definedName>
    <definedName name="TRNR_7273ec72fb7b4a06ba5f056e55d05b30_61_2" localSheetId="126" hidden="1">#REF!</definedName>
    <definedName name="TRNR_7273ec72fb7b4a06ba5f056e55d05b30_61_2" localSheetId="127" hidden="1">#REF!</definedName>
    <definedName name="TRNR_7273ec72fb7b4a06ba5f056e55d05b30_61_2" localSheetId="129" hidden="1">#REF!</definedName>
    <definedName name="TRNR_7273ec72fb7b4a06ba5f056e55d05b30_61_2" localSheetId="130" hidden="1">#REF!</definedName>
    <definedName name="TRNR_7273ec72fb7b4a06ba5f056e55d05b30_61_2" localSheetId="131" hidden="1">#REF!</definedName>
    <definedName name="TRNR_7273ec72fb7b4a06ba5f056e55d05b30_61_2" localSheetId="40" hidden="1">#REF!</definedName>
    <definedName name="TRNR_7273ec72fb7b4a06ba5f056e55d05b30_61_2" hidden="1">#REF!</definedName>
    <definedName name="TRNR_7276d6c409d64da78f9389b1795ba865_61_2" localSheetId="31" hidden="1">#REF!</definedName>
    <definedName name="TRNR_7276d6c409d64da78f9389b1795ba865_61_2" localSheetId="50" hidden="1">#REF!</definedName>
    <definedName name="TRNR_7276d6c409d64da78f9389b1795ba865_61_2" localSheetId="51" hidden="1">#REF!</definedName>
    <definedName name="TRNR_7276d6c409d64da78f9389b1795ba865_61_2" localSheetId="53" hidden="1">#REF!</definedName>
    <definedName name="TRNR_7276d6c409d64da78f9389b1795ba865_61_2" localSheetId="38" hidden="1">#REF!</definedName>
    <definedName name="TRNR_7276d6c409d64da78f9389b1795ba865_61_2" localSheetId="125" hidden="1">#REF!</definedName>
    <definedName name="TRNR_7276d6c409d64da78f9389b1795ba865_61_2" localSheetId="126" hidden="1">#REF!</definedName>
    <definedName name="TRNR_7276d6c409d64da78f9389b1795ba865_61_2" localSheetId="127" hidden="1">#REF!</definedName>
    <definedName name="TRNR_7276d6c409d64da78f9389b1795ba865_61_2" localSheetId="129" hidden="1">#REF!</definedName>
    <definedName name="TRNR_7276d6c409d64da78f9389b1795ba865_61_2" localSheetId="130" hidden="1">#REF!</definedName>
    <definedName name="TRNR_7276d6c409d64da78f9389b1795ba865_61_2" localSheetId="131" hidden="1">#REF!</definedName>
    <definedName name="TRNR_7276d6c409d64da78f9389b1795ba865_61_2" localSheetId="40" hidden="1">#REF!</definedName>
    <definedName name="TRNR_7276d6c409d64da78f9389b1795ba865_61_2" hidden="1">#REF!</definedName>
    <definedName name="TRNR_727acba7566244c4982c7a0cff775feb_61_2" localSheetId="31" hidden="1">#REF!</definedName>
    <definedName name="TRNR_727acba7566244c4982c7a0cff775feb_61_2" localSheetId="50" hidden="1">#REF!</definedName>
    <definedName name="TRNR_727acba7566244c4982c7a0cff775feb_61_2" localSheetId="51" hidden="1">#REF!</definedName>
    <definedName name="TRNR_727acba7566244c4982c7a0cff775feb_61_2" localSheetId="53" hidden="1">#REF!</definedName>
    <definedName name="TRNR_727acba7566244c4982c7a0cff775feb_61_2" localSheetId="38" hidden="1">#REF!</definedName>
    <definedName name="TRNR_727acba7566244c4982c7a0cff775feb_61_2" localSheetId="125" hidden="1">#REF!</definedName>
    <definedName name="TRNR_727acba7566244c4982c7a0cff775feb_61_2" localSheetId="126" hidden="1">#REF!</definedName>
    <definedName name="TRNR_727acba7566244c4982c7a0cff775feb_61_2" localSheetId="127" hidden="1">#REF!</definedName>
    <definedName name="TRNR_727acba7566244c4982c7a0cff775feb_61_2" localSheetId="129" hidden="1">#REF!</definedName>
    <definedName name="TRNR_727acba7566244c4982c7a0cff775feb_61_2" localSheetId="130" hidden="1">#REF!</definedName>
    <definedName name="TRNR_727acba7566244c4982c7a0cff775feb_61_2" localSheetId="131" hidden="1">#REF!</definedName>
    <definedName name="TRNR_727acba7566244c4982c7a0cff775feb_61_2" localSheetId="40" hidden="1">#REF!</definedName>
    <definedName name="TRNR_727acba7566244c4982c7a0cff775feb_61_2" hidden="1">#REF!</definedName>
    <definedName name="TRNR_727bb4c5495b462ebc7ee9e57748266a_34_4" localSheetId="30" hidden="1">#REF!</definedName>
    <definedName name="TRNR_727bb4c5495b462ebc7ee9e57748266a_34_4" localSheetId="31" hidden="1">#REF!</definedName>
    <definedName name="TRNR_727bb4c5495b462ebc7ee9e57748266a_34_4" localSheetId="54" hidden="1">#REF!</definedName>
    <definedName name="TRNR_727bb4c5495b462ebc7ee9e57748266a_34_4" localSheetId="33" hidden="1">#REF!</definedName>
    <definedName name="TRNR_727bb4c5495b462ebc7ee9e57748266a_34_4" localSheetId="34" hidden="1">#REF!</definedName>
    <definedName name="TRNR_727bb4c5495b462ebc7ee9e57748266a_34_4" localSheetId="38" hidden="1">#REF!</definedName>
    <definedName name="TRNR_727bb4c5495b462ebc7ee9e57748266a_34_4" localSheetId="124" hidden="1">#REF!</definedName>
    <definedName name="TRNR_727bb4c5495b462ebc7ee9e57748266a_34_4" localSheetId="125" hidden="1">#REF!</definedName>
    <definedName name="TRNR_727bb4c5495b462ebc7ee9e57748266a_34_4" localSheetId="126" hidden="1">#REF!</definedName>
    <definedName name="TRNR_727bb4c5495b462ebc7ee9e57748266a_34_4" localSheetId="127" hidden="1">#REF!</definedName>
    <definedName name="TRNR_727bb4c5495b462ebc7ee9e57748266a_34_4" localSheetId="128" hidden="1">#REF!</definedName>
    <definedName name="TRNR_727bb4c5495b462ebc7ee9e57748266a_34_4" localSheetId="129" hidden="1">#REF!</definedName>
    <definedName name="TRNR_727bb4c5495b462ebc7ee9e57748266a_34_4" localSheetId="130" hidden="1">#REF!</definedName>
    <definedName name="TRNR_727bb4c5495b462ebc7ee9e57748266a_34_4" localSheetId="131" hidden="1">#REF!</definedName>
    <definedName name="TRNR_727bb4c5495b462ebc7ee9e57748266a_34_4" localSheetId="40" hidden="1">#REF!</definedName>
    <definedName name="TRNR_727bb4c5495b462ebc7ee9e57748266a_34_4" hidden="1">#REF!</definedName>
    <definedName name="TRNR_727d2b20a70d44768338cee2e7736d28_50_3" localSheetId="31" hidden="1">#REF!</definedName>
    <definedName name="TRNR_727d2b20a70d44768338cee2e7736d28_50_3" localSheetId="38" hidden="1">#REF!</definedName>
    <definedName name="TRNR_727d2b20a70d44768338cee2e7736d28_50_3" localSheetId="125" hidden="1">#REF!</definedName>
    <definedName name="TRNR_727d2b20a70d44768338cee2e7736d28_50_3" localSheetId="126" hidden="1">#REF!</definedName>
    <definedName name="TRNR_727d2b20a70d44768338cee2e7736d28_50_3" localSheetId="127" hidden="1">#REF!</definedName>
    <definedName name="TRNR_727d2b20a70d44768338cee2e7736d28_50_3" localSheetId="129" hidden="1">#REF!</definedName>
    <definedName name="TRNR_727d2b20a70d44768338cee2e7736d28_50_3" localSheetId="130" hidden="1">#REF!</definedName>
    <definedName name="TRNR_727d2b20a70d44768338cee2e7736d28_50_3" localSheetId="131" hidden="1">#REF!</definedName>
    <definedName name="TRNR_727d2b20a70d44768338cee2e7736d28_50_3" localSheetId="40" hidden="1">#REF!</definedName>
    <definedName name="TRNR_727d2b20a70d44768338cee2e7736d28_50_3" hidden="1">#REF!</definedName>
    <definedName name="TRNR_7280b90668304ea0b8852bfbbae5c497_26_38" localSheetId="30" hidden="1">#REF!</definedName>
    <definedName name="TRNR_7280b90668304ea0b8852bfbbae5c497_26_38" localSheetId="31" hidden="1">#REF!</definedName>
    <definedName name="TRNR_7280b90668304ea0b8852bfbbae5c497_26_38" localSheetId="54" hidden="1">#REF!</definedName>
    <definedName name="TRNR_7280b90668304ea0b8852bfbbae5c497_26_38" localSheetId="38" hidden="1">#REF!</definedName>
    <definedName name="TRNR_7280b90668304ea0b8852bfbbae5c497_26_38" localSheetId="124" hidden="1">#REF!</definedName>
    <definedName name="TRNR_7280b90668304ea0b8852bfbbae5c497_26_38" localSheetId="125" hidden="1">#REF!</definedName>
    <definedName name="TRNR_7280b90668304ea0b8852bfbbae5c497_26_38" localSheetId="126" hidden="1">#REF!</definedName>
    <definedName name="TRNR_7280b90668304ea0b8852bfbbae5c497_26_38" localSheetId="127" hidden="1">#REF!</definedName>
    <definedName name="TRNR_7280b90668304ea0b8852bfbbae5c497_26_38" localSheetId="128" hidden="1">#REF!</definedName>
    <definedName name="TRNR_7280b90668304ea0b8852bfbbae5c497_26_38" localSheetId="129" hidden="1">#REF!</definedName>
    <definedName name="TRNR_7280b90668304ea0b8852bfbbae5c497_26_38" localSheetId="130" hidden="1">#REF!</definedName>
    <definedName name="TRNR_7280b90668304ea0b8852bfbbae5c497_26_38" localSheetId="131" hidden="1">#REF!</definedName>
    <definedName name="TRNR_7280b90668304ea0b8852bfbbae5c497_26_38" localSheetId="40" hidden="1">#REF!</definedName>
    <definedName name="TRNR_7280b90668304ea0b8852bfbbae5c497_26_38" hidden="1">#REF!</definedName>
    <definedName name="TRNR_728d79c880db4bb292b308c71afae494_20_4" localSheetId="38" hidden="1">#REF!</definedName>
    <definedName name="TRNR_728d79c880db4bb292b308c71afae494_20_4" localSheetId="125" hidden="1">#REF!</definedName>
    <definedName name="TRNR_728d79c880db4bb292b308c71afae494_20_4" localSheetId="126" hidden="1">#REF!</definedName>
    <definedName name="TRNR_728d79c880db4bb292b308c71afae494_20_4" localSheetId="127" hidden="1">#REF!</definedName>
    <definedName name="TRNR_728d79c880db4bb292b308c71afae494_20_4" localSheetId="128" hidden="1">#REF!</definedName>
    <definedName name="TRNR_728d79c880db4bb292b308c71afae494_20_4" localSheetId="129" hidden="1">#REF!</definedName>
    <definedName name="TRNR_728d79c880db4bb292b308c71afae494_20_4" localSheetId="130" hidden="1">#REF!</definedName>
    <definedName name="TRNR_728d79c880db4bb292b308c71afae494_20_4" localSheetId="131" hidden="1">#REF!</definedName>
    <definedName name="TRNR_728d79c880db4bb292b308c71afae494_20_4" hidden="1">#REF!</definedName>
    <definedName name="TRNR_728fabfc67ab48c7a6953df1f750c89b_61_2" localSheetId="31" hidden="1">#REF!</definedName>
    <definedName name="TRNR_728fabfc67ab48c7a6953df1f750c89b_61_2" localSheetId="50" hidden="1">#REF!</definedName>
    <definedName name="TRNR_728fabfc67ab48c7a6953df1f750c89b_61_2" localSheetId="51" hidden="1">#REF!</definedName>
    <definedName name="TRNR_728fabfc67ab48c7a6953df1f750c89b_61_2" localSheetId="53" hidden="1">#REF!</definedName>
    <definedName name="TRNR_728fabfc67ab48c7a6953df1f750c89b_61_2" localSheetId="38" hidden="1">#REF!</definedName>
    <definedName name="TRNR_728fabfc67ab48c7a6953df1f750c89b_61_2" localSheetId="125" hidden="1">#REF!</definedName>
    <definedName name="TRNR_728fabfc67ab48c7a6953df1f750c89b_61_2" localSheetId="126" hidden="1">#REF!</definedName>
    <definedName name="TRNR_728fabfc67ab48c7a6953df1f750c89b_61_2" localSheetId="127" hidden="1">#REF!</definedName>
    <definedName name="TRNR_728fabfc67ab48c7a6953df1f750c89b_61_2" localSheetId="129" hidden="1">#REF!</definedName>
    <definedName name="TRNR_728fabfc67ab48c7a6953df1f750c89b_61_2" localSheetId="130" hidden="1">#REF!</definedName>
    <definedName name="TRNR_728fabfc67ab48c7a6953df1f750c89b_61_2" localSheetId="131" hidden="1">#REF!</definedName>
    <definedName name="TRNR_728fabfc67ab48c7a6953df1f750c89b_61_2" localSheetId="40" hidden="1">#REF!</definedName>
    <definedName name="TRNR_728fabfc67ab48c7a6953df1f750c89b_61_2" hidden="1">#REF!</definedName>
    <definedName name="TRNR_72915d65e3a24cb4bdaff1491b1d2dfb_61_2" localSheetId="31" hidden="1">#REF!</definedName>
    <definedName name="TRNR_72915d65e3a24cb4bdaff1491b1d2dfb_61_2" localSheetId="50" hidden="1">#REF!</definedName>
    <definedName name="TRNR_72915d65e3a24cb4bdaff1491b1d2dfb_61_2" localSheetId="51" hidden="1">#REF!</definedName>
    <definedName name="TRNR_72915d65e3a24cb4bdaff1491b1d2dfb_61_2" localSheetId="53" hidden="1">#REF!</definedName>
    <definedName name="TRNR_72915d65e3a24cb4bdaff1491b1d2dfb_61_2" localSheetId="38" hidden="1">#REF!</definedName>
    <definedName name="TRNR_72915d65e3a24cb4bdaff1491b1d2dfb_61_2" localSheetId="125" hidden="1">#REF!</definedName>
    <definedName name="TRNR_72915d65e3a24cb4bdaff1491b1d2dfb_61_2" localSheetId="126" hidden="1">#REF!</definedName>
    <definedName name="TRNR_72915d65e3a24cb4bdaff1491b1d2dfb_61_2" localSheetId="127" hidden="1">#REF!</definedName>
    <definedName name="TRNR_72915d65e3a24cb4bdaff1491b1d2dfb_61_2" localSheetId="129" hidden="1">#REF!</definedName>
    <definedName name="TRNR_72915d65e3a24cb4bdaff1491b1d2dfb_61_2" localSheetId="130" hidden="1">#REF!</definedName>
    <definedName name="TRNR_72915d65e3a24cb4bdaff1491b1d2dfb_61_2" localSheetId="131" hidden="1">#REF!</definedName>
    <definedName name="TRNR_72915d65e3a24cb4bdaff1491b1d2dfb_61_2" localSheetId="40" hidden="1">#REF!</definedName>
    <definedName name="TRNR_72915d65e3a24cb4bdaff1491b1d2dfb_61_2" hidden="1">#REF!</definedName>
    <definedName name="TRNR_729edeab67404e7ebf78afcd4983da9c_25_6" localSheetId="38" hidden="1">#REF!</definedName>
    <definedName name="TRNR_729edeab67404e7ebf78afcd4983da9c_25_6" localSheetId="125" hidden="1">#REF!</definedName>
    <definedName name="TRNR_729edeab67404e7ebf78afcd4983da9c_25_6" localSheetId="126" hidden="1">#REF!</definedName>
    <definedName name="TRNR_729edeab67404e7ebf78afcd4983da9c_25_6" localSheetId="127" hidden="1">#REF!</definedName>
    <definedName name="TRNR_729edeab67404e7ebf78afcd4983da9c_25_6" localSheetId="129" hidden="1">#REF!</definedName>
    <definedName name="TRNR_729edeab67404e7ebf78afcd4983da9c_25_6" localSheetId="130" hidden="1">#REF!</definedName>
    <definedName name="TRNR_729edeab67404e7ebf78afcd4983da9c_25_6" localSheetId="131" hidden="1">#REF!</definedName>
    <definedName name="TRNR_729edeab67404e7ebf78afcd4983da9c_25_6" hidden="1">#REF!</definedName>
    <definedName name="TRNR_72a43ed6a8914f56a9c4a19e750de31e_6014_6" localSheetId="38" hidden="1">#REF!</definedName>
    <definedName name="TRNR_72a43ed6a8914f56a9c4a19e750de31e_6014_6" localSheetId="124" hidden="1">#REF!</definedName>
    <definedName name="TRNR_72a43ed6a8914f56a9c4a19e750de31e_6014_6" localSheetId="125" hidden="1">#REF!</definedName>
    <definedName name="TRNR_72a43ed6a8914f56a9c4a19e750de31e_6014_6" localSheetId="128" hidden="1">#REF!</definedName>
    <definedName name="TRNR_72a43ed6a8914f56a9c4a19e750de31e_6014_6" hidden="1">#REF!</definedName>
    <definedName name="TRNR_72a9fabe52654083a856b31aa835d26d_61_2" localSheetId="31" hidden="1">#REF!</definedName>
    <definedName name="TRNR_72a9fabe52654083a856b31aa835d26d_61_2" localSheetId="50" hidden="1">#REF!</definedName>
    <definedName name="TRNR_72a9fabe52654083a856b31aa835d26d_61_2" localSheetId="51" hidden="1">#REF!</definedName>
    <definedName name="TRNR_72a9fabe52654083a856b31aa835d26d_61_2" localSheetId="53" hidden="1">#REF!</definedName>
    <definedName name="TRNR_72a9fabe52654083a856b31aa835d26d_61_2" localSheetId="38" hidden="1">#REF!</definedName>
    <definedName name="TRNR_72a9fabe52654083a856b31aa835d26d_61_2" localSheetId="125" hidden="1">#REF!</definedName>
    <definedName name="TRNR_72a9fabe52654083a856b31aa835d26d_61_2" localSheetId="126" hidden="1">#REF!</definedName>
    <definedName name="TRNR_72a9fabe52654083a856b31aa835d26d_61_2" localSheetId="127" hidden="1">#REF!</definedName>
    <definedName name="TRNR_72a9fabe52654083a856b31aa835d26d_61_2" localSheetId="129" hidden="1">#REF!</definedName>
    <definedName name="TRNR_72a9fabe52654083a856b31aa835d26d_61_2" localSheetId="130" hidden="1">#REF!</definedName>
    <definedName name="TRNR_72a9fabe52654083a856b31aa835d26d_61_2" localSheetId="131" hidden="1">#REF!</definedName>
    <definedName name="TRNR_72a9fabe52654083a856b31aa835d26d_61_2" localSheetId="138" hidden="1">#REF!</definedName>
    <definedName name="TRNR_72a9fabe52654083a856b31aa835d26d_61_2" localSheetId="40" hidden="1">#REF!</definedName>
    <definedName name="TRNR_72a9fabe52654083a856b31aa835d26d_61_2" hidden="1">#REF!</definedName>
    <definedName name="TRNR_72bc4c9dafa24374a6c38e6a28669d99_98_3" localSheetId="31" hidden="1">#REF!</definedName>
    <definedName name="TRNR_72bc4c9dafa24374a6c38e6a28669d99_98_3" localSheetId="50" hidden="1">#REF!</definedName>
    <definedName name="TRNR_72bc4c9dafa24374a6c38e6a28669d99_98_3" localSheetId="51" hidden="1">#REF!</definedName>
    <definedName name="TRNR_72bc4c9dafa24374a6c38e6a28669d99_98_3" localSheetId="53" hidden="1">#REF!</definedName>
    <definedName name="TRNR_72bc4c9dafa24374a6c38e6a28669d99_98_3" localSheetId="38" hidden="1">#REF!</definedName>
    <definedName name="TRNR_72bc4c9dafa24374a6c38e6a28669d99_98_3" localSheetId="125" hidden="1">#REF!</definedName>
    <definedName name="TRNR_72bc4c9dafa24374a6c38e6a28669d99_98_3" localSheetId="126" hidden="1">#REF!</definedName>
    <definedName name="TRNR_72bc4c9dafa24374a6c38e6a28669d99_98_3" localSheetId="127" hidden="1">#REF!</definedName>
    <definedName name="TRNR_72bc4c9dafa24374a6c38e6a28669d99_98_3" localSheetId="129" hidden="1">#REF!</definedName>
    <definedName name="TRNR_72bc4c9dafa24374a6c38e6a28669d99_98_3" localSheetId="130" hidden="1">#REF!</definedName>
    <definedName name="TRNR_72bc4c9dafa24374a6c38e6a28669d99_98_3" localSheetId="131" hidden="1">#REF!</definedName>
    <definedName name="TRNR_72bc4c9dafa24374a6c38e6a28669d99_98_3" localSheetId="40" hidden="1">#REF!</definedName>
    <definedName name="TRNR_72bc4c9dafa24374a6c38e6a28669d99_98_3" hidden="1">#REF!</definedName>
    <definedName name="TRNR_72cd974fb9a34b0d910a093979c24b28_6307_2" hidden="1">#REF!</definedName>
    <definedName name="TRNR_72d66de19c354e139620e2e9367e621b_61_2" localSheetId="31" hidden="1">#REF!</definedName>
    <definedName name="TRNR_72d66de19c354e139620e2e9367e621b_61_2" localSheetId="50" hidden="1">#REF!</definedName>
    <definedName name="TRNR_72d66de19c354e139620e2e9367e621b_61_2" localSheetId="51" hidden="1">#REF!</definedName>
    <definedName name="TRNR_72d66de19c354e139620e2e9367e621b_61_2" localSheetId="53" hidden="1">#REF!</definedName>
    <definedName name="TRNR_72d66de19c354e139620e2e9367e621b_61_2" localSheetId="38" hidden="1">#REF!</definedName>
    <definedName name="TRNR_72d66de19c354e139620e2e9367e621b_61_2" localSheetId="125" hidden="1">#REF!</definedName>
    <definedName name="TRNR_72d66de19c354e139620e2e9367e621b_61_2" localSheetId="126" hidden="1">#REF!</definedName>
    <definedName name="TRNR_72d66de19c354e139620e2e9367e621b_61_2" localSheetId="127" hidden="1">#REF!</definedName>
    <definedName name="TRNR_72d66de19c354e139620e2e9367e621b_61_2" localSheetId="129" hidden="1">#REF!</definedName>
    <definedName name="TRNR_72d66de19c354e139620e2e9367e621b_61_2" localSheetId="130" hidden="1">#REF!</definedName>
    <definedName name="TRNR_72d66de19c354e139620e2e9367e621b_61_2" localSheetId="131" hidden="1">#REF!</definedName>
    <definedName name="TRNR_72d66de19c354e139620e2e9367e621b_61_2" localSheetId="40" hidden="1">#REF!</definedName>
    <definedName name="TRNR_72d66de19c354e139620e2e9367e621b_61_2" hidden="1">#REF!</definedName>
    <definedName name="TRNR_72defd72a7f243dab5e781a37a72598a_61_2" localSheetId="31" hidden="1">#REF!</definedName>
    <definedName name="TRNR_72defd72a7f243dab5e781a37a72598a_61_2" localSheetId="50" hidden="1">#REF!</definedName>
    <definedName name="TRNR_72defd72a7f243dab5e781a37a72598a_61_2" localSheetId="51" hidden="1">#REF!</definedName>
    <definedName name="TRNR_72defd72a7f243dab5e781a37a72598a_61_2" localSheetId="53" hidden="1">#REF!</definedName>
    <definedName name="TRNR_72defd72a7f243dab5e781a37a72598a_61_2" localSheetId="38" hidden="1">#REF!</definedName>
    <definedName name="TRNR_72defd72a7f243dab5e781a37a72598a_61_2" localSheetId="125" hidden="1">#REF!</definedName>
    <definedName name="TRNR_72defd72a7f243dab5e781a37a72598a_61_2" localSheetId="126" hidden="1">#REF!</definedName>
    <definedName name="TRNR_72defd72a7f243dab5e781a37a72598a_61_2" localSheetId="127" hidden="1">#REF!</definedName>
    <definedName name="TRNR_72defd72a7f243dab5e781a37a72598a_61_2" localSheetId="129" hidden="1">#REF!</definedName>
    <definedName name="TRNR_72defd72a7f243dab5e781a37a72598a_61_2" localSheetId="130" hidden="1">#REF!</definedName>
    <definedName name="TRNR_72defd72a7f243dab5e781a37a72598a_61_2" localSheetId="131" hidden="1">#REF!</definedName>
    <definedName name="TRNR_72defd72a7f243dab5e781a37a72598a_61_2" localSheetId="40" hidden="1">#REF!</definedName>
    <definedName name="TRNR_72defd72a7f243dab5e781a37a72598a_61_2" hidden="1">#REF!</definedName>
    <definedName name="TRNR_72f6484dffbc4662800998f3b05a99d9_61_2" localSheetId="31" hidden="1">#REF!</definedName>
    <definedName name="TRNR_72f6484dffbc4662800998f3b05a99d9_61_2" localSheetId="50" hidden="1">#REF!</definedName>
    <definedName name="TRNR_72f6484dffbc4662800998f3b05a99d9_61_2" localSheetId="51" hidden="1">#REF!</definedName>
    <definedName name="TRNR_72f6484dffbc4662800998f3b05a99d9_61_2" localSheetId="53" hidden="1">#REF!</definedName>
    <definedName name="TRNR_72f6484dffbc4662800998f3b05a99d9_61_2" localSheetId="38" hidden="1">#REF!</definedName>
    <definedName name="TRNR_72f6484dffbc4662800998f3b05a99d9_61_2" localSheetId="125" hidden="1">#REF!</definedName>
    <definedName name="TRNR_72f6484dffbc4662800998f3b05a99d9_61_2" localSheetId="126" hidden="1">#REF!</definedName>
    <definedName name="TRNR_72f6484dffbc4662800998f3b05a99d9_61_2" localSheetId="127" hidden="1">#REF!</definedName>
    <definedName name="TRNR_72f6484dffbc4662800998f3b05a99d9_61_2" localSheetId="129" hidden="1">#REF!</definedName>
    <definedName name="TRNR_72f6484dffbc4662800998f3b05a99d9_61_2" localSheetId="130" hidden="1">#REF!</definedName>
    <definedName name="TRNR_72f6484dffbc4662800998f3b05a99d9_61_2" localSheetId="131" hidden="1">#REF!</definedName>
    <definedName name="TRNR_72f6484dffbc4662800998f3b05a99d9_61_2" localSheetId="40" hidden="1">#REF!</definedName>
    <definedName name="TRNR_72f6484dffbc4662800998f3b05a99d9_61_2" hidden="1">#REF!</definedName>
    <definedName name="TRNR_72fa04773ffd4a6c822e453dded14160_61_2" localSheetId="31" hidden="1">#REF!</definedName>
    <definedName name="TRNR_72fa04773ffd4a6c822e453dded14160_61_2" localSheetId="50" hidden="1">#REF!</definedName>
    <definedName name="TRNR_72fa04773ffd4a6c822e453dded14160_61_2" localSheetId="51" hidden="1">#REF!</definedName>
    <definedName name="TRNR_72fa04773ffd4a6c822e453dded14160_61_2" localSheetId="53" hidden="1">#REF!</definedName>
    <definedName name="TRNR_72fa04773ffd4a6c822e453dded14160_61_2" localSheetId="38" hidden="1">#REF!</definedName>
    <definedName name="TRNR_72fa04773ffd4a6c822e453dded14160_61_2" localSheetId="125" hidden="1">#REF!</definedName>
    <definedName name="TRNR_72fa04773ffd4a6c822e453dded14160_61_2" localSheetId="126" hidden="1">#REF!</definedName>
    <definedName name="TRNR_72fa04773ffd4a6c822e453dded14160_61_2" localSheetId="127" hidden="1">#REF!</definedName>
    <definedName name="TRNR_72fa04773ffd4a6c822e453dded14160_61_2" localSheetId="129" hidden="1">#REF!</definedName>
    <definedName name="TRNR_72fa04773ffd4a6c822e453dded14160_61_2" localSheetId="130" hidden="1">#REF!</definedName>
    <definedName name="TRNR_72fa04773ffd4a6c822e453dded14160_61_2" localSheetId="131" hidden="1">#REF!</definedName>
    <definedName name="TRNR_72fa04773ffd4a6c822e453dded14160_61_2" localSheetId="40" hidden="1">#REF!</definedName>
    <definedName name="TRNR_72fa04773ffd4a6c822e453dded14160_61_2" hidden="1">#REF!</definedName>
    <definedName name="TRNR_72fc806a317345069718fcc6dc0bd3c3_61_2" localSheetId="31" hidden="1">#REF!</definedName>
    <definedName name="TRNR_72fc806a317345069718fcc6dc0bd3c3_61_2" localSheetId="50" hidden="1">#REF!</definedName>
    <definedName name="TRNR_72fc806a317345069718fcc6dc0bd3c3_61_2" localSheetId="51" hidden="1">#REF!</definedName>
    <definedName name="TRNR_72fc806a317345069718fcc6dc0bd3c3_61_2" localSheetId="53" hidden="1">#REF!</definedName>
    <definedName name="TRNR_72fc806a317345069718fcc6dc0bd3c3_61_2" localSheetId="38" hidden="1">#REF!</definedName>
    <definedName name="TRNR_72fc806a317345069718fcc6dc0bd3c3_61_2" localSheetId="125" hidden="1">#REF!</definedName>
    <definedName name="TRNR_72fc806a317345069718fcc6dc0bd3c3_61_2" localSheetId="126" hidden="1">#REF!</definedName>
    <definedName name="TRNR_72fc806a317345069718fcc6dc0bd3c3_61_2" localSheetId="127" hidden="1">#REF!</definedName>
    <definedName name="TRNR_72fc806a317345069718fcc6dc0bd3c3_61_2" localSheetId="129" hidden="1">#REF!</definedName>
    <definedName name="TRNR_72fc806a317345069718fcc6dc0bd3c3_61_2" localSheetId="130" hidden="1">#REF!</definedName>
    <definedName name="TRNR_72fc806a317345069718fcc6dc0bd3c3_61_2" localSheetId="131" hidden="1">#REF!</definedName>
    <definedName name="TRNR_72fc806a317345069718fcc6dc0bd3c3_61_2" localSheetId="40" hidden="1">#REF!</definedName>
    <definedName name="TRNR_72fc806a317345069718fcc6dc0bd3c3_61_2" hidden="1">#REF!</definedName>
    <definedName name="TRNR_7309b055f26a40138728441c7f293abf_315_16" hidden="1">#REF!</definedName>
    <definedName name="TRNR_73105c569f9c4fb7b603dd8889161fb1_61_2" localSheetId="31" hidden="1">#REF!</definedName>
    <definedName name="TRNR_73105c569f9c4fb7b603dd8889161fb1_61_2" localSheetId="50" hidden="1">#REF!</definedName>
    <definedName name="TRNR_73105c569f9c4fb7b603dd8889161fb1_61_2" localSheetId="51" hidden="1">#REF!</definedName>
    <definedName name="TRNR_73105c569f9c4fb7b603dd8889161fb1_61_2" localSheetId="53" hidden="1">#REF!</definedName>
    <definedName name="TRNR_73105c569f9c4fb7b603dd8889161fb1_61_2" localSheetId="38" hidden="1">#REF!</definedName>
    <definedName name="TRNR_73105c569f9c4fb7b603dd8889161fb1_61_2" localSheetId="125" hidden="1">#REF!</definedName>
    <definedName name="TRNR_73105c569f9c4fb7b603dd8889161fb1_61_2" localSheetId="126" hidden="1">#REF!</definedName>
    <definedName name="TRNR_73105c569f9c4fb7b603dd8889161fb1_61_2" localSheetId="127" hidden="1">#REF!</definedName>
    <definedName name="TRNR_73105c569f9c4fb7b603dd8889161fb1_61_2" localSheetId="129" hidden="1">#REF!</definedName>
    <definedName name="TRNR_73105c569f9c4fb7b603dd8889161fb1_61_2" localSheetId="130" hidden="1">#REF!</definedName>
    <definedName name="TRNR_73105c569f9c4fb7b603dd8889161fb1_61_2" localSheetId="131" hidden="1">#REF!</definedName>
    <definedName name="TRNR_73105c569f9c4fb7b603dd8889161fb1_61_2" localSheetId="40" hidden="1">#REF!</definedName>
    <definedName name="TRNR_73105c569f9c4fb7b603dd8889161fb1_61_2" hidden="1">#REF!</definedName>
    <definedName name="TRNR_731844dacb794558b7b524fde0aa035e_4_2" localSheetId="30" hidden="1">#REF!</definedName>
    <definedName name="TRNR_731844dacb794558b7b524fde0aa035e_4_2" localSheetId="31" hidden="1">#REF!</definedName>
    <definedName name="TRNR_731844dacb794558b7b524fde0aa035e_4_2" localSheetId="50" hidden="1">#REF!</definedName>
    <definedName name="TRNR_731844dacb794558b7b524fde0aa035e_4_2" localSheetId="51" hidden="1">#REF!</definedName>
    <definedName name="TRNR_731844dacb794558b7b524fde0aa035e_4_2" localSheetId="53" hidden="1">#REF!</definedName>
    <definedName name="TRNR_731844dacb794558b7b524fde0aa035e_4_2" localSheetId="54" hidden="1">#REF!</definedName>
    <definedName name="TRNR_731844dacb794558b7b524fde0aa035e_4_2" localSheetId="33" hidden="1">#REF!</definedName>
    <definedName name="TRNR_731844dacb794558b7b524fde0aa035e_4_2" localSheetId="34" hidden="1">#REF!</definedName>
    <definedName name="TRNR_731844dacb794558b7b524fde0aa035e_4_2" localSheetId="38" hidden="1">#REF!</definedName>
    <definedName name="TRNR_731844dacb794558b7b524fde0aa035e_4_2" localSheetId="124" hidden="1">#REF!</definedName>
    <definedName name="TRNR_731844dacb794558b7b524fde0aa035e_4_2" localSheetId="125" hidden="1">#REF!</definedName>
    <definedName name="TRNR_731844dacb794558b7b524fde0aa035e_4_2" localSheetId="126" hidden="1">#REF!</definedName>
    <definedName name="TRNR_731844dacb794558b7b524fde0aa035e_4_2" localSheetId="127" hidden="1">#REF!</definedName>
    <definedName name="TRNR_731844dacb794558b7b524fde0aa035e_4_2" localSheetId="128" hidden="1">#REF!</definedName>
    <definedName name="TRNR_731844dacb794558b7b524fde0aa035e_4_2" localSheetId="129" hidden="1">#REF!</definedName>
    <definedName name="TRNR_731844dacb794558b7b524fde0aa035e_4_2" localSheetId="130" hidden="1">#REF!</definedName>
    <definedName name="TRNR_731844dacb794558b7b524fde0aa035e_4_2" localSheetId="131" hidden="1">#REF!</definedName>
    <definedName name="TRNR_731844dacb794558b7b524fde0aa035e_4_2" localSheetId="40" hidden="1">#REF!</definedName>
    <definedName name="TRNR_731844dacb794558b7b524fde0aa035e_4_2" hidden="1">#REF!</definedName>
    <definedName name="TRNR_735733d6b266470386b9d0434be005b4_61_2" localSheetId="31" hidden="1">#REF!</definedName>
    <definedName name="TRNR_735733d6b266470386b9d0434be005b4_61_2" localSheetId="50" hidden="1">#REF!</definedName>
    <definedName name="TRNR_735733d6b266470386b9d0434be005b4_61_2" localSheetId="51" hidden="1">#REF!</definedName>
    <definedName name="TRNR_735733d6b266470386b9d0434be005b4_61_2" localSheetId="53" hidden="1">#REF!</definedName>
    <definedName name="TRNR_735733d6b266470386b9d0434be005b4_61_2" localSheetId="38" hidden="1">#REF!</definedName>
    <definedName name="TRNR_735733d6b266470386b9d0434be005b4_61_2" localSheetId="125" hidden="1">#REF!</definedName>
    <definedName name="TRNR_735733d6b266470386b9d0434be005b4_61_2" localSheetId="126" hidden="1">#REF!</definedName>
    <definedName name="TRNR_735733d6b266470386b9d0434be005b4_61_2" localSheetId="127" hidden="1">#REF!</definedName>
    <definedName name="TRNR_735733d6b266470386b9d0434be005b4_61_2" localSheetId="129" hidden="1">#REF!</definedName>
    <definedName name="TRNR_735733d6b266470386b9d0434be005b4_61_2" localSheetId="130" hidden="1">#REF!</definedName>
    <definedName name="TRNR_735733d6b266470386b9d0434be005b4_61_2" localSheetId="131" hidden="1">#REF!</definedName>
    <definedName name="TRNR_735733d6b266470386b9d0434be005b4_61_2" localSheetId="40" hidden="1">#REF!</definedName>
    <definedName name="TRNR_735733d6b266470386b9d0434be005b4_61_2" hidden="1">#REF!</definedName>
    <definedName name="TRNR_73626c23cbc340039b26a905b6f733e5_2052_6" localSheetId="31" hidden="1">#REF!</definedName>
    <definedName name="TRNR_73626c23cbc340039b26a905b6f733e5_2052_6" localSheetId="50" hidden="1">#REF!</definedName>
    <definedName name="TRNR_73626c23cbc340039b26a905b6f733e5_2052_6" localSheetId="51" hidden="1">#REF!</definedName>
    <definedName name="TRNR_73626c23cbc340039b26a905b6f733e5_2052_6" localSheetId="53" hidden="1">#REF!</definedName>
    <definedName name="TRNR_73626c23cbc340039b26a905b6f733e5_2052_6" localSheetId="38" hidden="1">#REF!</definedName>
    <definedName name="TRNR_73626c23cbc340039b26a905b6f733e5_2052_6" localSheetId="125" hidden="1">#REF!</definedName>
    <definedName name="TRNR_73626c23cbc340039b26a905b6f733e5_2052_6" localSheetId="126" hidden="1">#REF!</definedName>
    <definedName name="TRNR_73626c23cbc340039b26a905b6f733e5_2052_6" localSheetId="127" hidden="1">#REF!</definedName>
    <definedName name="TRNR_73626c23cbc340039b26a905b6f733e5_2052_6" localSheetId="129" hidden="1">#REF!</definedName>
    <definedName name="TRNR_73626c23cbc340039b26a905b6f733e5_2052_6" localSheetId="130" hidden="1">#REF!</definedName>
    <definedName name="TRNR_73626c23cbc340039b26a905b6f733e5_2052_6" localSheetId="131" hidden="1">#REF!</definedName>
    <definedName name="TRNR_73626c23cbc340039b26a905b6f733e5_2052_6" localSheetId="40" hidden="1">#REF!</definedName>
    <definedName name="TRNR_73626c23cbc340039b26a905b6f733e5_2052_6" hidden="1">#REF!</definedName>
    <definedName name="TRNR_736a0ef24cb34beeb076b49937d06826_5965_6" localSheetId="38" hidden="1">#REF!</definedName>
    <definedName name="TRNR_736a0ef24cb34beeb076b49937d06826_5965_6" localSheetId="124" hidden="1">#REF!</definedName>
    <definedName name="TRNR_736a0ef24cb34beeb076b49937d06826_5965_6" localSheetId="125" hidden="1">#REF!</definedName>
    <definedName name="TRNR_736a0ef24cb34beeb076b49937d06826_5965_6" localSheetId="128" hidden="1">#REF!</definedName>
    <definedName name="TRNR_736a0ef24cb34beeb076b49937d06826_5965_6" hidden="1">#REF!</definedName>
    <definedName name="TRNR_7376147c93fa44fda1e42e768e786928_5869_6" localSheetId="38" hidden="1">#REF!</definedName>
    <definedName name="TRNR_7376147c93fa44fda1e42e768e786928_5869_6" localSheetId="124" hidden="1">#REF!</definedName>
    <definedName name="TRNR_7376147c93fa44fda1e42e768e786928_5869_6" localSheetId="125" hidden="1">#REF!</definedName>
    <definedName name="TRNR_7376147c93fa44fda1e42e768e786928_5869_6" localSheetId="128" hidden="1">#REF!</definedName>
    <definedName name="TRNR_7376147c93fa44fda1e42e768e786928_5869_6" localSheetId="129" hidden="1">#REF!</definedName>
    <definedName name="TRNR_7376147c93fa44fda1e42e768e786928_5869_6" hidden="1">#REF!</definedName>
    <definedName name="TRNR_7377952f20394a94a4a90a8a73dfdb9d_61_2" localSheetId="31" hidden="1">#REF!</definedName>
    <definedName name="TRNR_7377952f20394a94a4a90a8a73dfdb9d_61_2" localSheetId="50" hidden="1">#REF!</definedName>
    <definedName name="TRNR_7377952f20394a94a4a90a8a73dfdb9d_61_2" localSheetId="51" hidden="1">#REF!</definedName>
    <definedName name="TRNR_7377952f20394a94a4a90a8a73dfdb9d_61_2" localSheetId="53" hidden="1">#REF!</definedName>
    <definedName name="TRNR_7377952f20394a94a4a90a8a73dfdb9d_61_2" localSheetId="38" hidden="1">#REF!</definedName>
    <definedName name="TRNR_7377952f20394a94a4a90a8a73dfdb9d_61_2" localSheetId="125" hidden="1">#REF!</definedName>
    <definedName name="TRNR_7377952f20394a94a4a90a8a73dfdb9d_61_2" localSheetId="126" hidden="1">#REF!</definedName>
    <definedName name="TRNR_7377952f20394a94a4a90a8a73dfdb9d_61_2" localSheetId="127" hidden="1">#REF!</definedName>
    <definedName name="TRNR_7377952f20394a94a4a90a8a73dfdb9d_61_2" localSheetId="129" hidden="1">#REF!</definedName>
    <definedName name="TRNR_7377952f20394a94a4a90a8a73dfdb9d_61_2" localSheetId="130" hidden="1">#REF!</definedName>
    <definedName name="TRNR_7377952f20394a94a4a90a8a73dfdb9d_61_2" localSheetId="131" hidden="1">#REF!</definedName>
    <definedName name="TRNR_7377952f20394a94a4a90a8a73dfdb9d_61_2" localSheetId="138" hidden="1">#REF!</definedName>
    <definedName name="TRNR_7377952f20394a94a4a90a8a73dfdb9d_61_2" localSheetId="40" hidden="1">#REF!</definedName>
    <definedName name="TRNR_7377952f20394a94a4a90a8a73dfdb9d_61_2" hidden="1">#REF!</definedName>
    <definedName name="TRNR_738353abc3f340bb809fae29e65b81f6_61_2" localSheetId="31" hidden="1">#REF!</definedName>
    <definedName name="TRNR_738353abc3f340bb809fae29e65b81f6_61_2" localSheetId="50" hidden="1">#REF!</definedName>
    <definedName name="TRNR_738353abc3f340bb809fae29e65b81f6_61_2" localSheetId="51" hidden="1">#REF!</definedName>
    <definedName name="TRNR_738353abc3f340bb809fae29e65b81f6_61_2" localSheetId="53" hidden="1">#REF!</definedName>
    <definedName name="TRNR_738353abc3f340bb809fae29e65b81f6_61_2" localSheetId="38" hidden="1">#REF!</definedName>
    <definedName name="TRNR_738353abc3f340bb809fae29e65b81f6_61_2" localSheetId="125" hidden="1">#REF!</definedName>
    <definedName name="TRNR_738353abc3f340bb809fae29e65b81f6_61_2" localSheetId="126" hidden="1">#REF!</definedName>
    <definedName name="TRNR_738353abc3f340bb809fae29e65b81f6_61_2" localSheetId="127" hidden="1">#REF!</definedName>
    <definedName name="TRNR_738353abc3f340bb809fae29e65b81f6_61_2" localSheetId="129" hidden="1">#REF!</definedName>
    <definedName name="TRNR_738353abc3f340bb809fae29e65b81f6_61_2" localSheetId="130" hidden="1">#REF!</definedName>
    <definedName name="TRNR_738353abc3f340bb809fae29e65b81f6_61_2" localSheetId="131" hidden="1">#REF!</definedName>
    <definedName name="TRNR_738353abc3f340bb809fae29e65b81f6_61_2" localSheetId="40" hidden="1">#REF!</definedName>
    <definedName name="TRNR_738353abc3f340bb809fae29e65b81f6_61_2" hidden="1">#REF!</definedName>
    <definedName name="TRNR_73851af729a24770a1583ab2eff43c86_5188_3" localSheetId="5" hidden="1">#REF!</definedName>
    <definedName name="TRNR_73851af729a24770a1583ab2eff43c86_5188_3" localSheetId="6" hidden="1">#REF!</definedName>
    <definedName name="TRNR_73851af729a24770a1583ab2eff43c86_5188_3" localSheetId="7" hidden="1">#REF!</definedName>
    <definedName name="TRNR_73851af729a24770a1583ab2eff43c86_5188_3" localSheetId="8" hidden="1">#REF!</definedName>
    <definedName name="TRNR_73851af729a24770a1583ab2eff43c86_5188_3" localSheetId="9" hidden="1">#REF!</definedName>
    <definedName name="TRNR_73851af729a24770a1583ab2eff43c86_5188_3" localSheetId="30" hidden="1">#REF!</definedName>
    <definedName name="TRNR_73851af729a24770a1583ab2eff43c86_5188_3" localSheetId="49" hidden="1">#REF!</definedName>
    <definedName name="TRNR_73851af729a24770a1583ab2eff43c86_5188_3" localSheetId="50" hidden="1">#REF!</definedName>
    <definedName name="TRNR_73851af729a24770a1583ab2eff43c86_5188_3" localSheetId="51" hidden="1">#REF!</definedName>
    <definedName name="TRNR_73851af729a24770a1583ab2eff43c86_5188_3" localSheetId="53" hidden="1">#REF!</definedName>
    <definedName name="TRNR_73851af729a24770a1583ab2eff43c86_5188_3" localSheetId="54" hidden="1">#REF!</definedName>
    <definedName name="TRNR_73851af729a24770a1583ab2eff43c86_5188_3" localSheetId="124" hidden="1">#REF!</definedName>
    <definedName name="TRNR_73851af729a24770a1583ab2eff43c86_5188_3" localSheetId="125" hidden="1">#REF!</definedName>
    <definedName name="TRNR_73851af729a24770a1583ab2eff43c86_5188_3" localSheetId="126" hidden="1">#REF!</definedName>
    <definedName name="TRNR_73851af729a24770a1583ab2eff43c86_5188_3" localSheetId="127" hidden="1">#REF!</definedName>
    <definedName name="TRNR_73851af729a24770a1583ab2eff43c86_5188_3" localSheetId="128" hidden="1">#REF!</definedName>
    <definedName name="TRNR_73851af729a24770a1583ab2eff43c86_5188_3" localSheetId="129" hidden="1">#REF!</definedName>
    <definedName name="TRNR_73851af729a24770a1583ab2eff43c86_5188_3" localSheetId="130" hidden="1">#REF!</definedName>
    <definedName name="TRNR_73851af729a24770a1583ab2eff43c86_5188_3" localSheetId="131" hidden="1">#REF!</definedName>
    <definedName name="TRNR_73851af729a24770a1583ab2eff43c86_5188_3" localSheetId="138" hidden="1">#REF!</definedName>
    <definedName name="TRNR_73851af729a24770a1583ab2eff43c86_5188_3" hidden="1">#REF!</definedName>
    <definedName name="TRNR_73935765380e4defba22b8f64dc9e883_102_6" localSheetId="31" hidden="1">#REF!</definedName>
    <definedName name="TRNR_73935765380e4defba22b8f64dc9e883_102_6" localSheetId="50" hidden="1">#REF!</definedName>
    <definedName name="TRNR_73935765380e4defba22b8f64dc9e883_102_6" localSheetId="51" hidden="1">#REF!</definedName>
    <definedName name="TRNR_73935765380e4defba22b8f64dc9e883_102_6" localSheetId="53" hidden="1">#REF!</definedName>
    <definedName name="TRNR_73935765380e4defba22b8f64dc9e883_102_6" localSheetId="38" hidden="1">#REF!</definedName>
    <definedName name="TRNR_73935765380e4defba22b8f64dc9e883_102_6" localSheetId="125" hidden="1">#REF!</definedName>
    <definedName name="TRNR_73935765380e4defba22b8f64dc9e883_102_6" localSheetId="126" hidden="1">#REF!</definedName>
    <definedName name="TRNR_73935765380e4defba22b8f64dc9e883_102_6" localSheetId="127" hidden="1">#REF!</definedName>
    <definedName name="TRNR_73935765380e4defba22b8f64dc9e883_102_6" localSheetId="129" hidden="1">#REF!</definedName>
    <definedName name="TRNR_73935765380e4defba22b8f64dc9e883_102_6" localSheetId="130" hidden="1">#REF!</definedName>
    <definedName name="TRNR_73935765380e4defba22b8f64dc9e883_102_6" localSheetId="131" hidden="1">#REF!</definedName>
    <definedName name="TRNR_73935765380e4defba22b8f64dc9e883_102_6" localSheetId="138" hidden="1">#REF!</definedName>
    <definedName name="TRNR_73935765380e4defba22b8f64dc9e883_102_6" localSheetId="40" hidden="1">#REF!</definedName>
    <definedName name="TRNR_73935765380e4defba22b8f64dc9e883_102_6" hidden="1">#REF!</definedName>
    <definedName name="TRNR_73b1152fa17c407baa2729107433b2f8_285_13" localSheetId="38" hidden="1">#REF!</definedName>
    <definedName name="TRNR_73b1152fa17c407baa2729107433b2f8_285_13" localSheetId="125" hidden="1">#REF!</definedName>
    <definedName name="TRNR_73b1152fa17c407baa2729107433b2f8_285_13" localSheetId="126" hidden="1">#REF!</definedName>
    <definedName name="TRNR_73b1152fa17c407baa2729107433b2f8_285_13" localSheetId="127" hidden="1">#REF!</definedName>
    <definedName name="TRNR_73b1152fa17c407baa2729107433b2f8_285_13" localSheetId="129" hidden="1">#REF!</definedName>
    <definedName name="TRNR_73b1152fa17c407baa2729107433b2f8_285_13" localSheetId="130" hidden="1">#REF!</definedName>
    <definedName name="TRNR_73b1152fa17c407baa2729107433b2f8_285_13" localSheetId="131" hidden="1">#REF!</definedName>
    <definedName name="TRNR_73b1152fa17c407baa2729107433b2f8_285_13" hidden="1">#REF!</definedName>
    <definedName name="TRNR_73b20cf733d44cdc8f16508bf5f82cdb_61_2" localSheetId="31" hidden="1">#REF!</definedName>
    <definedName name="TRNR_73b20cf733d44cdc8f16508bf5f82cdb_61_2" localSheetId="50" hidden="1">#REF!</definedName>
    <definedName name="TRNR_73b20cf733d44cdc8f16508bf5f82cdb_61_2" localSheetId="51" hidden="1">#REF!</definedName>
    <definedName name="TRNR_73b20cf733d44cdc8f16508bf5f82cdb_61_2" localSheetId="53" hidden="1">#REF!</definedName>
    <definedName name="TRNR_73b20cf733d44cdc8f16508bf5f82cdb_61_2" localSheetId="38" hidden="1">#REF!</definedName>
    <definedName name="TRNR_73b20cf733d44cdc8f16508bf5f82cdb_61_2" localSheetId="125" hidden="1">#REF!</definedName>
    <definedName name="TRNR_73b20cf733d44cdc8f16508bf5f82cdb_61_2" localSheetId="126" hidden="1">#REF!</definedName>
    <definedName name="TRNR_73b20cf733d44cdc8f16508bf5f82cdb_61_2" localSheetId="127" hidden="1">#REF!</definedName>
    <definedName name="TRNR_73b20cf733d44cdc8f16508bf5f82cdb_61_2" localSheetId="129" hidden="1">#REF!</definedName>
    <definedName name="TRNR_73b20cf733d44cdc8f16508bf5f82cdb_61_2" localSheetId="130" hidden="1">#REF!</definedName>
    <definedName name="TRNR_73b20cf733d44cdc8f16508bf5f82cdb_61_2" localSheetId="131" hidden="1">#REF!</definedName>
    <definedName name="TRNR_73b20cf733d44cdc8f16508bf5f82cdb_61_2" localSheetId="40" hidden="1">#REF!</definedName>
    <definedName name="TRNR_73b20cf733d44cdc8f16508bf5f82cdb_61_2" hidden="1">#REF!</definedName>
    <definedName name="TRNR_73c2f1ead3614b479255eaa264f33950_6044_6" localSheetId="38" hidden="1">#REF!</definedName>
    <definedName name="TRNR_73c2f1ead3614b479255eaa264f33950_6044_6" localSheetId="124" hidden="1">#REF!</definedName>
    <definedName name="TRNR_73c2f1ead3614b479255eaa264f33950_6044_6" localSheetId="125" hidden="1">#REF!</definedName>
    <definedName name="TRNR_73c2f1ead3614b479255eaa264f33950_6044_6" localSheetId="128" hidden="1">#REF!</definedName>
    <definedName name="TRNR_73c2f1ead3614b479255eaa264f33950_6044_6" hidden="1">#REF!</definedName>
    <definedName name="TRNR_73dd167c755a406ca71c7279b6c87768_61_2" localSheetId="31" hidden="1">#REF!</definedName>
    <definedName name="TRNR_73dd167c755a406ca71c7279b6c87768_61_2" localSheetId="50" hidden="1">#REF!</definedName>
    <definedName name="TRNR_73dd167c755a406ca71c7279b6c87768_61_2" localSheetId="51" hidden="1">#REF!</definedName>
    <definedName name="TRNR_73dd167c755a406ca71c7279b6c87768_61_2" localSheetId="53" hidden="1">#REF!</definedName>
    <definedName name="TRNR_73dd167c755a406ca71c7279b6c87768_61_2" localSheetId="38" hidden="1">#REF!</definedName>
    <definedName name="TRNR_73dd167c755a406ca71c7279b6c87768_61_2" localSheetId="125" hidden="1">#REF!</definedName>
    <definedName name="TRNR_73dd167c755a406ca71c7279b6c87768_61_2" localSheetId="126" hidden="1">#REF!</definedName>
    <definedName name="TRNR_73dd167c755a406ca71c7279b6c87768_61_2" localSheetId="127" hidden="1">#REF!</definedName>
    <definedName name="TRNR_73dd167c755a406ca71c7279b6c87768_61_2" localSheetId="129" hidden="1">#REF!</definedName>
    <definedName name="TRNR_73dd167c755a406ca71c7279b6c87768_61_2" localSheetId="130" hidden="1">#REF!</definedName>
    <definedName name="TRNR_73dd167c755a406ca71c7279b6c87768_61_2" localSheetId="131" hidden="1">#REF!</definedName>
    <definedName name="TRNR_73dd167c755a406ca71c7279b6c87768_61_2" localSheetId="138" hidden="1">#REF!</definedName>
    <definedName name="TRNR_73dd167c755a406ca71c7279b6c87768_61_2" localSheetId="40" hidden="1">#REF!</definedName>
    <definedName name="TRNR_73dd167c755a406ca71c7279b6c87768_61_2" hidden="1">#REF!</definedName>
    <definedName name="TRNR_73dd36b23bda424ebd165614ec7619e6_61_2" localSheetId="31" hidden="1">#REF!</definedName>
    <definedName name="TRNR_73dd36b23bda424ebd165614ec7619e6_61_2" localSheetId="50" hidden="1">#REF!</definedName>
    <definedName name="TRNR_73dd36b23bda424ebd165614ec7619e6_61_2" localSheetId="51" hidden="1">#REF!</definedName>
    <definedName name="TRNR_73dd36b23bda424ebd165614ec7619e6_61_2" localSheetId="53" hidden="1">#REF!</definedName>
    <definedName name="TRNR_73dd36b23bda424ebd165614ec7619e6_61_2" localSheetId="38" hidden="1">#REF!</definedName>
    <definedName name="TRNR_73dd36b23bda424ebd165614ec7619e6_61_2" localSheetId="125" hidden="1">#REF!</definedName>
    <definedName name="TRNR_73dd36b23bda424ebd165614ec7619e6_61_2" localSheetId="126" hidden="1">#REF!</definedName>
    <definedName name="TRNR_73dd36b23bda424ebd165614ec7619e6_61_2" localSheetId="127" hidden="1">#REF!</definedName>
    <definedName name="TRNR_73dd36b23bda424ebd165614ec7619e6_61_2" localSheetId="129" hidden="1">#REF!</definedName>
    <definedName name="TRNR_73dd36b23bda424ebd165614ec7619e6_61_2" localSheetId="130" hidden="1">#REF!</definedName>
    <definedName name="TRNR_73dd36b23bda424ebd165614ec7619e6_61_2" localSheetId="131" hidden="1">#REF!</definedName>
    <definedName name="TRNR_73dd36b23bda424ebd165614ec7619e6_61_2" localSheetId="40" hidden="1">#REF!</definedName>
    <definedName name="TRNR_73dd36b23bda424ebd165614ec7619e6_61_2" hidden="1">#REF!</definedName>
    <definedName name="TRNR_73e18155a40b405d986020bf832a9e3f_52_37" localSheetId="30" hidden="1">#REF!</definedName>
    <definedName name="TRNR_73e18155a40b405d986020bf832a9e3f_52_37" localSheetId="31" hidden="1">#REF!</definedName>
    <definedName name="TRNR_73e18155a40b405d986020bf832a9e3f_52_37" localSheetId="54" hidden="1">#REF!</definedName>
    <definedName name="TRNR_73e18155a40b405d986020bf832a9e3f_52_37" localSheetId="38" hidden="1">#REF!</definedName>
    <definedName name="TRNR_73e18155a40b405d986020bf832a9e3f_52_37" localSheetId="124" hidden="1">#REF!</definedName>
    <definedName name="TRNR_73e18155a40b405d986020bf832a9e3f_52_37" localSheetId="125" hidden="1">#REF!</definedName>
    <definedName name="TRNR_73e18155a40b405d986020bf832a9e3f_52_37" localSheetId="126" hidden="1">#REF!</definedName>
    <definedName name="TRNR_73e18155a40b405d986020bf832a9e3f_52_37" localSheetId="127" hidden="1">#REF!</definedName>
    <definedName name="TRNR_73e18155a40b405d986020bf832a9e3f_52_37" localSheetId="128" hidden="1">#REF!</definedName>
    <definedName name="TRNR_73e18155a40b405d986020bf832a9e3f_52_37" localSheetId="129" hidden="1">#REF!</definedName>
    <definedName name="TRNR_73e18155a40b405d986020bf832a9e3f_52_37" localSheetId="130" hidden="1">#REF!</definedName>
    <definedName name="TRNR_73e18155a40b405d986020bf832a9e3f_52_37" localSheetId="131" hidden="1">#REF!</definedName>
    <definedName name="TRNR_73e18155a40b405d986020bf832a9e3f_52_37" localSheetId="40" hidden="1">#REF!</definedName>
    <definedName name="TRNR_73e18155a40b405d986020bf832a9e3f_52_37" hidden="1">#REF!</definedName>
    <definedName name="TRNR_73e5c59d43d4461198fb0ee12e83efcb_61_2" localSheetId="31" hidden="1">#REF!</definedName>
    <definedName name="TRNR_73e5c59d43d4461198fb0ee12e83efcb_61_2" localSheetId="50" hidden="1">#REF!</definedName>
    <definedName name="TRNR_73e5c59d43d4461198fb0ee12e83efcb_61_2" localSheetId="51" hidden="1">#REF!</definedName>
    <definedName name="TRNR_73e5c59d43d4461198fb0ee12e83efcb_61_2" localSheetId="53" hidden="1">#REF!</definedName>
    <definedName name="TRNR_73e5c59d43d4461198fb0ee12e83efcb_61_2" localSheetId="38" hidden="1">#REF!</definedName>
    <definedName name="TRNR_73e5c59d43d4461198fb0ee12e83efcb_61_2" localSheetId="125" hidden="1">#REF!</definedName>
    <definedName name="TRNR_73e5c59d43d4461198fb0ee12e83efcb_61_2" localSheetId="126" hidden="1">#REF!</definedName>
    <definedName name="TRNR_73e5c59d43d4461198fb0ee12e83efcb_61_2" localSheetId="127" hidden="1">#REF!</definedName>
    <definedName name="TRNR_73e5c59d43d4461198fb0ee12e83efcb_61_2" localSheetId="129" hidden="1">#REF!</definedName>
    <definedName name="TRNR_73e5c59d43d4461198fb0ee12e83efcb_61_2" localSheetId="130" hidden="1">#REF!</definedName>
    <definedName name="TRNR_73e5c59d43d4461198fb0ee12e83efcb_61_2" localSheetId="131" hidden="1">#REF!</definedName>
    <definedName name="TRNR_73e5c59d43d4461198fb0ee12e83efcb_61_2" localSheetId="40" hidden="1">#REF!</definedName>
    <definedName name="TRNR_73e5c59d43d4461198fb0ee12e83efcb_61_2" hidden="1">#REF!</definedName>
    <definedName name="TRNR_73e6030346d04d27a48e4ed65cd69c3b_61_2" localSheetId="31" hidden="1">#REF!</definedName>
    <definedName name="TRNR_73e6030346d04d27a48e4ed65cd69c3b_61_2" localSheetId="50" hidden="1">#REF!</definedName>
    <definedName name="TRNR_73e6030346d04d27a48e4ed65cd69c3b_61_2" localSheetId="51" hidden="1">#REF!</definedName>
    <definedName name="TRNR_73e6030346d04d27a48e4ed65cd69c3b_61_2" localSheetId="53" hidden="1">#REF!</definedName>
    <definedName name="TRNR_73e6030346d04d27a48e4ed65cd69c3b_61_2" localSheetId="38" hidden="1">#REF!</definedName>
    <definedName name="TRNR_73e6030346d04d27a48e4ed65cd69c3b_61_2" localSheetId="125" hidden="1">#REF!</definedName>
    <definedName name="TRNR_73e6030346d04d27a48e4ed65cd69c3b_61_2" localSheetId="126" hidden="1">#REF!</definedName>
    <definedName name="TRNR_73e6030346d04d27a48e4ed65cd69c3b_61_2" localSheetId="127" hidden="1">#REF!</definedName>
    <definedName name="TRNR_73e6030346d04d27a48e4ed65cd69c3b_61_2" localSheetId="129" hidden="1">#REF!</definedName>
    <definedName name="TRNR_73e6030346d04d27a48e4ed65cd69c3b_61_2" localSheetId="130" hidden="1">#REF!</definedName>
    <definedName name="TRNR_73e6030346d04d27a48e4ed65cd69c3b_61_2" localSheetId="131" hidden="1">#REF!</definedName>
    <definedName name="TRNR_73e6030346d04d27a48e4ed65cd69c3b_61_2" localSheetId="40" hidden="1">#REF!</definedName>
    <definedName name="TRNR_73e6030346d04d27a48e4ed65cd69c3b_61_2" hidden="1">#REF!</definedName>
    <definedName name="TRNR_73ea5ab13ab141339bf4770864312840_61_2" localSheetId="31" hidden="1">#REF!</definedName>
    <definedName name="TRNR_73ea5ab13ab141339bf4770864312840_61_2" localSheetId="50" hidden="1">#REF!</definedName>
    <definedName name="TRNR_73ea5ab13ab141339bf4770864312840_61_2" localSheetId="51" hidden="1">#REF!</definedName>
    <definedName name="TRNR_73ea5ab13ab141339bf4770864312840_61_2" localSheetId="53" hidden="1">#REF!</definedName>
    <definedName name="TRNR_73ea5ab13ab141339bf4770864312840_61_2" localSheetId="38" hidden="1">#REF!</definedName>
    <definedName name="TRNR_73ea5ab13ab141339bf4770864312840_61_2" localSheetId="125" hidden="1">#REF!</definedName>
    <definedName name="TRNR_73ea5ab13ab141339bf4770864312840_61_2" localSheetId="126" hidden="1">#REF!</definedName>
    <definedName name="TRNR_73ea5ab13ab141339bf4770864312840_61_2" localSheetId="127" hidden="1">#REF!</definedName>
    <definedName name="TRNR_73ea5ab13ab141339bf4770864312840_61_2" localSheetId="129" hidden="1">#REF!</definedName>
    <definedName name="TRNR_73ea5ab13ab141339bf4770864312840_61_2" localSheetId="130" hidden="1">#REF!</definedName>
    <definedName name="TRNR_73ea5ab13ab141339bf4770864312840_61_2" localSheetId="131" hidden="1">#REF!</definedName>
    <definedName name="TRNR_73ea5ab13ab141339bf4770864312840_61_2" localSheetId="40" hidden="1">#REF!</definedName>
    <definedName name="TRNR_73ea5ab13ab141339bf4770864312840_61_2" hidden="1">#REF!</definedName>
    <definedName name="TRNR_73f358780fb9451d8e10e19adba3b10f_54_3" localSheetId="31" hidden="1">#REF!</definedName>
    <definedName name="TRNR_73f358780fb9451d8e10e19adba3b10f_54_3" localSheetId="38" hidden="1">#REF!</definedName>
    <definedName name="TRNR_73f358780fb9451d8e10e19adba3b10f_54_3" localSheetId="125" hidden="1">#REF!</definedName>
    <definedName name="TRNR_73f358780fb9451d8e10e19adba3b10f_54_3" localSheetId="126" hidden="1">#REF!</definedName>
    <definedName name="TRNR_73f358780fb9451d8e10e19adba3b10f_54_3" localSheetId="127" hidden="1">#REF!</definedName>
    <definedName name="TRNR_73f358780fb9451d8e10e19adba3b10f_54_3" localSheetId="129" hidden="1">#REF!</definedName>
    <definedName name="TRNR_73f358780fb9451d8e10e19adba3b10f_54_3" localSheetId="130" hidden="1">#REF!</definedName>
    <definedName name="TRNR_73f358780fb9451d8e10e19adba3b10f_54_3" localSheetId="131" hidden="1">#REF!</definedName>
    <definedName name="TRNR_73f358780fb9451d8e10e19adba3b10f_54_3" localSheetId="40" hidden="1">#REF!</definedName>
    <definedName name="TRNR_73f358780fb9451d8e10e19adba3b10f_54_3" hidden="1">#REF!</definedName>
    <definedName name="TRNR_73fc614abde44369872ba2ca15397d83_6267_2" hidden="1">#REF!</definedName>
    <definedName name="TRNR_741a6979a750448896496dbc84352d6e_61_2" localSheetId="31" hidden="1">#REF!</definedName>
    <definedName name="TRNR_741a6979a750448896496dbc84352d6e_61_2" localSheetId="50" hidden="1">#REF!</definedName>
    <definedName name="TRNR_741a6979a750448896496dbc84352d6e_61_2" localSheetId="51" hidden="1">#REF!</definedName>
    <definedName name="TRNR_741a6979a750448896496dbc84352d6e_61_2" localSheetId="53" hidden="1">#REF!</definedName>
    <definedName name="TRNR_741a6979a750448896496dbc84352d6e_61_2" localSheetId="38" hidden="1">#REF!</definedName>
    <definedName name="TRNR_741a6979a750448896496dbc84352d6e_61_2" localSheetId="125" hidden="1">#REF!</definedName>
    <definedName name="TRNR_741a6979a750448896496dbc84352d6e_61_2" localSheetId="126" hidden="1">#REF!</definedName>
    <definedName name="TRNR_741a6979a750448896496dbc84352d6e_61_2" localSheetId="127" hidden="1">#REF!</definedName>
    <definedName name="TRNR_741a6979a750448896496dbc84352d6e_61_2" localSheetId="129" hidden="1">#REF!</definedName>
    <definedName name="TRNR_741a6979a750448896496dbc84352d6e_61_2" localSheetId="130" hidden="1">#REF!</definedName>
    <definedName name="TRNR_741a6979a750448896496dbc84352d6e_61_2" localSheetId="131" hidden="1">#REF!</definedName>
    <definedName name="TRNR_741a6979a750448896496dbc84352d6e_61_2" localSheetId="40" hidden="1">#REF!</definedName>
    <definedName name="TRNR_741a6979a750448896496dbc84352d6e_61_2" hidden="1">#REF!</definedName>
    <definedName name="TRNR_7425a9269008464bb1a94f4559ad8aaf_2055_6" localSheetId="31" hidden="1">#REF!</definedName>
    <definedName name="TRNR_7425a9269008464bb1a94f4559ad8aaf_2055_6" localSheetId="50" hidden="1">#REF!</definedName>
    <definedName name="TRNR_7425a9269008464bb1a94f4559ad8aaf_2055_6" localSheetId="51" hidden="1">#REF!</definedName>
    <definedName name="TRNR_7425a9269008464bb1a94f4559ad8aaf_2055_6" localSheetId="53" hidden="1">#REF!</definedName>
    <definedName name="TRNR_7425a9269008464bb1a94f4559ad8aaf_2055_6" localSheetId="38" hidden="1">#REF!</definedName>
    <definedName name="TRNR_7425a9269008464bb1a94f4559ad8aaf_2055_6" localSheetId="125" hidden="1">#REF!</definedName>
    <definedName name="TRNR_7425a9269008464bb1a94f4559ad8aaf_2055_6" localSheetId="126" hidden="1">#REF!</definedName>
    <definedName name="TRNR_7425a9269008464bb1a94f4559ad8aaf_2055_6" localSheetId="127" hidden="1">#REF!</definedName>
    <definedName name="TRNR_7425a9269008464bb1a94f4559ad8aaf_2055_6" localSheetId="129" hidden="1">#REF!</definedName>
    <definedName name="TRNR_7425a9269008464bb1a94f4559ad8aaf_2055_6" localSheetId="130" hidden="1">#REF!</definedName>
    <definedName name="TRNR_7425a9269008464bb1a94f4559ad8aaf_2055_6" localSheetId="131" hidden="1">#REF!</definedName>
    <definedName name="TRNR_7425a9269008464bb1a94f4559ad8aaf_2055_6" localSheetId="40" hidden="1">#REF!</definedName>
    <definedName name="TRNR_7425a9269008464bb1a94f4559ad8aaf_2055_6" hidden="1">#REF!</definedName>
    <definedName name="TRNR_7440927b5c164c72a24f4fdac98f67e0_61_2" localSheetId="31" hidden="1">#REF!</definedName>
    <definedName name="TRNR_7440927b5c164c72a24f4fdac98f67e0_61_2" localSheetId="50" hidden="1">#REF!</definedName>
    <definedName name="TRNR_7440927b5c164c72a24f4fdac98f67e0_61_2" localSheetId="51" hidden="1">#REF!</definedName>
    <definedName name="TRNR_7440927b5c164c72a24f4fdac98f67e0_61_2" localSheetId="53" hidden="1">#REF!</definedName>
    <definedName name="TRNR_7440927b5c164c72a24f4fdac98f67e0_61_2" localSheetId="38" hidden="1">#REF!</definedName>
    <definedName name="TRNR_7440927b5c164c72a24f4fdac98f67e0_61_2" localSheetId="125" hidden="1">#REF!</definedName>
    <definedName name="TRNR_7440927b5c164c72a24f4fdac98f67e0_61_2" localSheetId="126" hidden="1">#REF!</definedName>
    <definedName name="TRNR_7440927b5c164c72a24f4fdac98f67e0_61_2" localSheetId="127" hidden="1">#REF!</definedName>
    <definedName name="TRNR_7440927b5c164c72a24f4fdac98f67e0_61_2" localSheetId="129" hidden="1">#REF!</definedName>
    <definedName name="TRNR_7440927b5c164c72a24f4fdac98f67e0_61_2" localSheetId="130" hidden="1">#REF!</definedName>
    <definedName name="TRNR_7440927b5c164c72a24f4fdac98f67e0_61_2" localSheetId="131" hidden="1">#REF!</definedName>
    <definedName name="TRNR_7440927b5c164c72a24f4fdac98f67e0_61_2" localSheetId="40" hidden="1">#REF!</definedName>
    <definedName name="TRNR_7440927b5c164c72a24f4fdac98f67e0_61_2" hidden="1">#REF!</definedName>
    <definedName name="TRNR_744bcbfaafd04ccfb3d47adae799477f_102_6" localSheetId="31" hidden="1">#REF!</definedName>
    <definedName name="TRNR_744bcbfaafd04ccfb3d47adae799477f_102_6" localSheetId="50" hidden="1">#REF!</definedName>
    <definedName name="TRNR_744bcbfaafd04ccfb3d47adae799477f_102_6" localSheetId="51" hidden="1">#REF!</definedName>
    <definedName name="TRNR_744bcbfaafd04ccfb3d47adae799477f_102_6" localSheetId="53" hidden="1">#REF!</definedName>
    <definedName name="TRNR_744bcbfaafd04ccfb3d47adae799477f_102_6" localSheetId="38" hidden="1">#REF!</definedName>
    <definedName name="TRNR_744bcbfaafd04ccfb3d47adae799477f_102_6" localSheetId="125" hidden="1">#REF!</definedName>
    <definedName name="TRNR_744bcbfaafd04ccfb3d47adae799477f_102_6" localSheetId="126" hidden="1">#REF!</definedName>
    <definedName name="TRNR_744bcbfaafd04ccfb3d47adae799477f_102_6" localSheetId="127" hidden="1">#REF!</definedName>
    <definedName name="TRNR_744bcbfaafd04ccfb3d47adae799477f_102_6" localSheetId="129" hidden="1">#REF!</definedName>
    <definedName name="TRNR_744bcbfaafd04ccfb3d47adae799477f_102_6" localSheetId="130" hidden="1">#REF!</definedName>
    <definedName name="TRNR_744bcbfaafd04ccfb3d47adae799477f_102_6" localSheetId="131" hidden="1">#REF!</definedName>
    <definedName name="TRNR_744bcbfaafd04ccfb3d47adae799477f_102_6" localSheetId="40" hidden="1">#REF!</definedName>
    <definedName name="TRNR_744bcbfaafd04ccfb3d47adae799477f_102_6" hidden="1">#REF!</definedName>
    <definedName name="TRNR_744f0b927f1f4a95a750b577faf5e8cd_281_26" localSheetId="38" hidden="1">#REF!</definedName>
    <definedName name="TRNR_744f0b927f1f4a95a750b577faf5e8cd_281_26" localSheetId="125" hidden="1">#REF!</definedName>
    <definedName name="TRNR_744f0b927f1f4a95a750b577faf5e8cd_281_26" localSheetId="126" hidden="1">#REF!</definedName>
    <definedName name="TRNR_744f0b927f1f4a95a750b577faf5e8cd_281_26" localSheetId="127" hidden="1">#REF!</definedName>
    <definedName name="TRNR_744f0b927f1f4a95a750b577faf5e8cd_281_26" localSheetId="129" hidden="1">#REF!</definedName>
    <definedName name="TRNR_744f0b927f1f4a95a750b577faf5e8cd_281_26" localSheetId="130" hidden="1">#REF!</definedName>
    <definedName name="TRNR_744f0b927f1f4a95a750b577faf5e8cd_281_26" localSheetId="131" hidden="1">#REF!</definedName>
    <definedName name="TRNR_744f0b927f1f4a95a750b577faf5e8cd_281_26" hidden="1">#REF!</definedName>
    <definedName name="TRNR_745a221b7838406b92d9fc591738155e_52_50" localSheetId="30" hidden="1">#REF!</definedName>
    <definedName name="TRNR_745a221b7838406b92d9fc591738155e_52_50" localSheetId="31" hidden="1">#REF!</definedName>
    <definedName name="TRNR_745a221b7838406b92d9fc591738155e_52_50" localSheetId="54" hidden="1">#REF!</definedName>
    <definedName name="TRNR_745a221b7838406b92d9fc591738155e_52_50" localSheetId="38" hidden="1">#REF!</definedName>
    <definedName name="TRNR_745a221b7838406b92d9fc591738155e_52_50" localSheetId="124" hidden="1">#REF!</definedName>
    <definedName name="TRNR_745a221b7838406b92d9fc591738155e_52_50" localSheetId="125" hidden="1">#REF!</definedName>
    <definedName name="TRNR_745a221b7838406b92d9fc591738155e_52_50" localSheetId="126" hidden="1">#REF!</definedName>
    <definedName name="TRNR_745a221b7838406b92d9fc591738155e_52_50" localSheetId="127" hidden="1">#REF!</definedName>
    <definedName name="TRNR_745a221b7838406b92d9fc591738155e_52_50" localSheetId="128" hidden="1">#REF!</definedName>
    <definedName name="TRNR_745a221b7838406b92d9fc591738155e_52_50" localSheetId="129" hidden="1">#REF!</definedName>
    <definedName name="TRNR_745a221b7838406b92d9fc591738155e_52_50" localSheetId="130" hidden="1">#REF!</definedName>
    <definedName name="TRNR_745a221b7838406b92d9fc591738155e_52_50" localSheetId="131" hidden="1">#REF!</definedName>
    <definedName name="TRNR_745a221b7838406b92d9fc591738155e_52_50" localSheetId="40" hidden="1">#REF!</definedName>
    <definedName name="TRNR_745a221b7838406b92d9fc591738155e_52_50" hidden="1">#REF!</definedName>
    <definedName name="TRNR_7465f767effa43e8ac26759dcaa83a62_523_3" localSheetId="31" hidden="1">#REF!</definedName>
    <definedName name="TRNR_7465f767effa43e8ac26759dcaa83a62_523_3" localSheetId="38" hidden="1">#REF!</definedName>
    <definedName name="TRNR_7465f767effa43e8ac26759dcaa83a62_523_3" localSheetId="124" hidden="1">#REF!</definedName>
    <definedName name="TRNR_7465f767effa43e8ac26759dcaa83a62_523_3" localSheetId="125" hidden="1">#REF!</definedName>
    <definedName name="TRNR_7465f767effa43e8ac26759dcaa83a62_523_3" localSheetId="126" hidden="1">#REF!</definedName>
    <definedName name="TRNR_7465f767effa43e8ac26759dcaa83a62_523_3" localSheetId="127" hidden="1">#REF!</definedName>
    <definedName name="TRNR_7465f767effa43e8ac26759dcaa83a62_523_3" localSheetId="128" hidden="1">#REF!</definedName>
    <definedName name="TRNR_7465f767effa43e8ac26759dcaa83a62_523_3" localSheetId="129" hidden="1">#REF!</definedName>
    <definedName name="TRNR_7465f767effa43e8ac26759dcaa83a62_523_3" localSheetId="130" hidden="1">#REF!</definedName>
    <definedName name="TRNR_7465f767effa43e8ac26759dcaa83a62_523_3" localSheetId="131" hidden="1">#REF!</definedName>
    <definedName name="TRNR_7465f767effa43e8ac26759dcaa83a62_523_3" localSheetId="138" hidden="1">#REF!</definedName>
    <definedName name="TRNR_7465f767effa43e8ac26759dcaa83a62_523_3" localSheetId="40" hidden="1">#REF!</definedName>
    <definedName name="TRNR_7465f767effa43e8ac26759dcaa83a62_523_3" hidden="1">#REF!</definedName>
    <definedName name="TRNR_747d98081f444f0bbe7f70e23b94930c_1057_27" localSheetId="31" hidden="1">#REF!</definedName>
    <definedName name="TRNR_747d98081f444f0bbe7f70e23b94930c_1057_27" localSheetId="38" hidden="1">#REF!</definedName>
    <definedName name="TRNR_747d98081f444f0bbe7f70e23b94930c_1057_27" localSheetId="125" hidden="1">#REF!</definedName>
    <definedName name="TRNR_747d98081f444f0bbe7f70e23b94930c_1057_27" localSheetId="126" hidden="1">#REF!</definedName>
    <definedName name="TRNR_747d98081f444f0bbe7f70e23b94930c_1057_27" localSheetId="127" hidden="1">#REF!</definedName>
    <definedName name="TRNR_747d98081f444f0bbe7f70e23b94930c_1057_27" localSheetId="129" hidden="1">#REF!</definedName>
    <definedName name="TRNR_747d98081f444f0bbe7f70e23b94930c_1057_27" localSheetId="130" hidden="1">#REF!</definedName>
    <definedName name="TRNR_747d98081f444f0bbe7f70e23b94930c_1057_27" localSheetId="131" hidden="1">#REF!</definedName>
    <definedName name="TRNR_747d98081f444f0bbe7f70e23b94930c_1057_27" localSheetId="138" hidden="1">#REF!</definedName>
    <definedName name="TRNR_747d98081f444f0bbe7f70e23b94930c_1057_27" localSheetId="40" hidden="1">#REF!</definedName>
    <definedName name="TRNR_747d98081f444f0bbe7f70e23b94930c_1057_27" hidden="1">#REF!</definedName>
    <definedName name="TRNR_74922fbec05648e2b096f8ad512dae61_25_6" localSheetId="38" hidden="1">#REF!</definedName>
    <definedName name="TRNR_74922fbec05648e2b096f8ad512dae61_25_6" localSheetId="125" hidden="1">#REF!</definedName>
    <definedName name="TRNR_74922fbec05648e2b096f8ad512dae61_25_6" localSheetId="126" hidden="1">#REF!</definedName>
    <definedName name="TRNR_74922fbec05648e2b096f8ad512dae61_25_6" localSheetId="127" hidden="1">#REF!</definedName>
    <definedName name="TRNR_74922fbec05648e2b096f8ad512dae61_25_6" localSheetId="129" hidden="1">#REF!</definedName>
    <definedName name="TRNR_74922fbec05648e2b096f8ad512dae61_25_6" localSheetId="130" hidden="1">#REF!</definedName>
    <definedName name="TRNR_74922fbec05648e2b096f8ad512dae61_25_6" localSheetId="131" hidden="1">#REF!</definedName>
    <definedName name="TRNR_74922fbec05648e2b096f8ad512dae61_25_6" hidden="1">#REF!</definedName>
    <definedName name="TRNR_7493eed852ac492e924671d7d96a4a17_61_2" localSheetId="31" hidden="1">#REF!</definedName>
    <definedName name="TRNR_7493eed852ac492e924671d7d96a4a17_61_2" localSheetId="50" hidden="1">#REF!</definedName>
    <definedName name="TRNR_7493eed852ac492e924671d7d96a4a17_61_2" localSheetId="51" hidden="1">#REF!</definedName>
    <definedName name="TRNR_7493eed852ac492e924671d7d96a4a17_61_2" localSheetId="53" hidden="1">#REF!</definedName>
    <definedName name="TRNR_7493eed852ac492e924671d7d96a4a17_61_2" localSheetId="38" hidden="1">#REF!</definedName>
    <definedName name="TRNR_7493eed852ac492e924671d7d96a4a17_61_2" localSheetId="125" hidden="1">#REF!</definedName>
    <definedName name="TRNR_7493eed852ac492e924671d7d96a4a17_61_2" localSheetId="126" hidden="1">#REF!</definedName>
    <definedName name="TRNR_7493eed852ac492e924671d7d96a4a17_61_2" localSheetId="127" hidden="1">#REF!</definedName>
    <definedName name="TRNR_7493eed852ac492e924671d7d96a4a17_61_2" localSheetId="129" hidden="1">#REF!</definedName>
    <definedName name="TRNR_7493eed852ac492e924671d7d96a4a17_61_2" localSheetId="130" hidden="1">#REF!</definedName>
    <definedName name="TRNR_7493eed852ac492e924671d7d96a4a17_61_2" localSheetId="131" hidden="1">#REF!</definedName>
    <definedName name="TRNR_7493eed852ac492e924671d7d96a4a17_61_2" localSheetId="40" hidden="1">#REF!</definedName>
    <definedName name="TRNR_7493eed852ac492e924671d7d96a4a17_61_2" hidden="1">#REF!</definedName>
    <definedName name="TRNR_749e40c065274facb5bee41afc3f984e_525_1" localSheetId="30" hidden="1">#REF!</definedName>
    <definedName name="TRNR_749e40c065274facb5bee41afc3f984e_525_1" localSheetId="31" hidden="1">#REF!</definedName>
    <definedName name="TRNR_749e40c065274facb5bee41afc3f984e_525_1" localSheetId="50" hidden="1">#REF!</definedName>
    <definedName name="TRNR_749e40c065274facb5bee41afc3f984e_525_1" localSheetId="51" hidden="1">#REF!</definedName>
    <definedName name="TRNR_749e40c065274facb5bee41afc3f984e_525_1" localSheetId="53" hidden="1">#REF!</definedName>
    <definedName name="TRNR_749e40c065274facb5bee41afc3f984e_525_1" localSheetId="54" hidden="1">#REF!</definedName>
    <definedName name="TRNR_749e40c065274facb5bee41afc3f984e_525_1" localSheetId="33" hidden="1">#REF!</definedName>
    <definedName name="TRNR_749e40c065274facb5bee41afc3f984e_525_1" localSheetId="34" hidden="1">#REF!</definedName>
    <definedName name="TRNR_749e40c065274facb5bee41afc3f984e_525_1" localSheetId="38" hidden="1">#REF!</definedName>
    <definedName name="TRNR_749e40c065274facb5bee41afc3f984e_525_1" localSheetId="124" hidden="1">#REF!</definedName>
    <definedName name="TRNR_749e40c065274facb5bee41afc3f984e_525_1" localSheetId="125" hidden="1">#REF!</definedName>
    <definedName name="TRNR_749e40c065274facb5bee41afc3f984e_525_1" localSheetId="126" hidden="1">#REF!</definedName>
    <definedName name="TRNR_749e40c065274facb5bee41afc3f984e_525_1" localSheetId="127" hidden="1">#REF!</definedName>
    <definedName name="TRNR_749e40c065274facb5bee41afc3f984e_525_1" localSheetId="128" hidden="1">#REF!</definedName>
    <definedName name="TRNR_749e40c065274facb5bee41afc3f984e_525_1" localSheetId="129" hidden="1">#REF!</definedName>
    <definedName name="TRNR_749e40c065274facb5bee41afc3f984e_525_1" localSheetId="130" hidden="1">#REF!</definedName>
    <definedName name="TRNR_749e40c065274facb5bee41afc3f984e_525_1" localSheetId="131" hidden="1">#REF!</definedName>
    <definedName name="TRNR_749e40c065274facb5bee41afc3f984e_525_1" localSheetId="40" hidden="1">#REF!</definedName>
    <definedName name="TRNR_749e40c065274facb5bee41afc3f984e_525_1" hidden="1">#REF!</definedName>
    <definedName name="TRNR_74cecbe3b76d4f70a5832d602fbed9ea_2043_6" localSheetId="31" hidden="1">#REF!</definedName>
    <definedName name="TRNR_74cecbe3b76d4f70a5832d602fbed9ea_2043_6" localSheetId="50" hidden="1">#REF!</definedName>
    <definedName name="TRNR_74cecbe3b76d4f70a5832d602fbed9ea_2043_6" localSheetId="51" hidden="1">#REF!</definedName>
    <definedName name="TRNR_74cecbe3b76d4f70a5832d602fbed9ea_2043_6" localSheetId="53" hidden="1">#REF!</definedName>
    <definedName name="TRNR_74cecbe3b76d4f70a5832d602fbed9ea_2043_6" localSheetId="38" hidden="1">#REF!</definedName>
    <definedName name="TRNR_74cecbe3b76d4f70a5832d602fbed9ea_2043_6" localSheetId="125" hidden="1">#REF!</definedName>
    <definedName name="TRNR_74cecbe3b76d4f70a5832d602fbed9ea_2043_6" localSheetId="126" hidden="1">#REF!</definedName>
    <definedName name="TRNR_74cecbe3b76d4f70a5832d602fbed9ea_2043_6" localSheetId="127" hidden="1">#REF!</definedName>
    <definedName name="TRNR_74cecbe3b76d4f70a5832d602fbed9ea_2043_6" localSheetId="129" hidden="1">#REF!</definedName>
    <definedName name="TRNR_74cecbe3b76d4f70a5832d602fbed9ea_2043_6" localSheetId="130" hidden="1">#REF!</definedName>
    <definedName name="TRNR_74cecbe3b76d4f70a5832d602fbed9ea_2043_6" localSheetId="131" hidden="1">#REF!</definedName>
    <definedName name="TRNR_74cecbe3b76d4f70a5832d602fbed9ea_2043_6" localSheetId="40" hidden="1">#REF!</definedName>
    <definedName name="TRNR_74cecbe3b76d4f70a5832d602fbed9ea_2043_6" hidden="1">#REF!</definedName>
    <definedName name="TRNR_74d89f5b71f946dfa68463dc91f81dc6_61_2" localSheetId="31" hidden="1">#REF!</definedName>
    <definedName name="TRNR_74d89f5b71f946dfa68463dc91f81dc6_61_2" localSheetId="50" hidden="1">#REF!</definedName>
    <definedName name="TRNR_74d89f5b71f946dfa68463dc91f81dc6_61_2" localSheetId="51" hidden="1">#REF!</definedName>
    <definedName name="TRNR_74d89f5b71f946dfa68463dc91f81dc6_61_2" localSheetId="53" hidden="1">#REF!</definedName>
    <definedName name="TRNR_74d89f5b71f946dfa68463dc91f81dc6_61_2" localSheetId="38" hidden="1">#REF!</definedName>
    <definedName name="TRNR_74d89f5b71f946dfa68463dc91f81dc6_61_2" localSheetId="125" hidden="1">#REF!</definedName>
    <definedName name="TRNR_74d89f5b71f946dfa68463dc91f81dc6_61_2" localSheetId="126" hidden="1">#REF!</definedName>
    <definedName name="TRNR_74d89f5b71f946dfa68463dc91f81dc6_61_2" localSheetId="127" hidden="1">#REF!</definedName>
    <definedName name="TRNR_74d89f5b71f946dfa68463dc91f81dc6_61_2" localSheetId="129" hidden="1">#REF!</definedName>
    <definedName name="TRNR_74d89f5b71f946dfa68463dc91f81dc6_61_2" localSheetId="130" hidden="1">#REF!</definedName>
    <definedName name="TRNR_74d89f5b71f946dfa68463dc91f81dc6_61_2" localSheetId="131" hidden="1">#REF!</definedName>
    <definedName name="TRNR_74d89f5b71f946dfa68463dc91f81dc6_61_2" localSheetId="40" hidden="1">#REF!</definedName>
    <definedName name="TRNR_74d89f5b71f946dfa68463dc91f81dc6_61_2" hidden="1">#REF!</definedName>
    <definedName name="TRNR_75007409cbc04bcea984c96d56017067_6230_4" localSheetId="38" hidden="1">#REF!</definedName>
    <definedName name="TRNR_75007409cbc04bcea984c96d56017067_6230_4" localSheetId="125" hidden="1">#REF!</definedName>
    <definedName name="TRNR_75007409cbc04bcea984c96d56017067_6230_4" localSheetId="126" hidden="1">#REF!</definedName>
    <definedName name="TRNR_75007409cbc04bcea984c96d56017067_6230_4" localSheetId="127" hidden="1">#REF!</definedName>
    <definedName name="TRNR_75007409cbc04bcea984c96d56017067_6230_4" localSheetId="129" hidden="1">#REF!</definedName>
    <definedName name="TRNR_75007409cbc04bcea984c96d56017067_6230_4" localSheetId="130" hidden="1">#REF!</definedName>
    <definedName name="TRNR_75007409cbc04bcea984c96d56017067_6230_4" localSheetId="131" hidden="1">#REF!</definedName>
    <definedName name="TRNR_75007409cbc04bcea984c96d56017067_6230_4" hidden="1">#REF!</definedName>
    <definedName name="TRNR_7505256ac3a7406f98e65320e9790565_61_2" localSheetId="31" hidden="1">#REF!</definedName>
    <definedName name="TRNR_7505256ac3a7406f98e65320e9790565_61_2" localSheetId="50" hidden="1">#REF!</definedName>
    <definedName name="TRNR_7505256ac3a7406f98e65320e9790565_61_2" localSheetId="51" hidden="1">#REF!</definedName>
    <definedName name="TRNR_7505256ac3a7406f98e65320e9790565_61_2" localSheetId="53" hidden="1">#REF!</definedName>
    <definedName name="TRNR_7505256ac3a7406f98e65320e9790565_61_2" localSheetId="38" hidden="1">#REF!</definedName>
    <definedName name="TRNR_7505256ac3a7406f98e65320e9790565_61_2" localSheetId="125" hidden="1">#REF!</definedName>
    <definedName name="TRNR_7505256ac3a7406f98e65320e9790565_61_2" localSheetId="126" hidden="1">#REF!</definedName>
    <definedName name="TRNR_7505256ac3a7406f98e65320e9790565_61_2" localSheetId="127" hidden="1">#REF!</definedName>
    <definedName name="TRNR_7505256ac3a7406f98e65320e9790565_61_2" localSheetId="129" hidden="1">#REF!</definedName>
    <definedName name="TRNR_7505256ac3a7406f98e65320e9790565_61_2" localSheetId="130" hidden="1">#REF!</definedName>
    <definedName name="TRNR_7505256ac3a7406f98e65320e9790565_61_2" localSheetId="131" hidden="1">#REF!</definedName>
    <definedName name="TRNR_7505256ac3a7406f98e65320e9790565_61_2" localSheetId="40" hidden="1">#REF!</definedName>
    <definedName name="TRNR_7505256ac3a7406f98e65320e9790565_61_2" hidden="1">#REF!</definedName>
    <definedName name="TRNR_750a1c1d395a46abb12056f4e329e60e_61_2" localSheetId="31" hidden="1">#REF!</definedName>
    <definedName name="TRNR_750a1c1d395a46abb12056f4e329e60e_61_2" localSheetId="50" hidden="1">#REF!</definedName>
    <definedName name="TRNR_750a1c1d395a46abb12056f4e329e60e_61_2" localSheetId="51" hidden="1">#REF!</definedName>
    <definedName name="TRNR_750a1c1d395a46abb12056f4e329e60e_61_2" localSheetId="53" hidden="1">#REF!</definedName>
    <definedName name="TRNR_750a1c1d395a46abb12056f4e329e60e_61_2" localSheetId="38" hidden="1">#REF!</definedName>
    <definedName name="TRNR_750a1c1d395a46abb12056f4e329e60e_61_2" localSheetId="125" hidden="1">#REF!</definedName>
    <definedName name="TRNR_750a1c1d395a46abb12056f4e329e60e_61_2" localSheetId="126" hidden="1">#REF!</definedName>
    <definedName name="TRNR_750a1c1d395a46abb12056f4e329e60e_61_2" localSheetId="127" hidden="1">#REF!</definedName>
    <definedName name="TRNR_750a1c1d395a46abb12056f4e329e60e_61_2" localSheetId="129" hidden="1">#REF!</definedName>
    <definedName name="TRNR_750a1c1d395a46abb12056f4e329e60e_61_2" localSheetId="130" hidden="1">#REF!</definedName>
    <definedName name="TRNR_750a1c1d395a46abb12056f4e329e60e_61_2" localSheetId="131" hidden="1">#REF!</definedName>
    <definedName name="TRNR_750a1c1d395a46abb12056f4e329e60e_61_2" localSheetId="40" hidden="1">#REF!</definedName>
    <definedName name="TRNR_750a1c1d395a46abb12056f4e329e60e_61_2" hidden="1">#REF!</definedName>
    <definedName name="TRNR_750b4f6c7aaf4aec958bbe7c5852af1c_986_27" localSheetId="31" hidden="1">#REF!</definedName>
    <definedName name="TRNR_750b4f6c7aaf4aec958bbe7c5852af1c_986_27" localSheetId="38" hidden="1">#REF!</definedName>
    <definedName name="TRNR_750b4f6c7aaf4aec958bbe7c5852af1c_986_27" localSheetId="125" hidden="1">#REF!</definedName>
    <definedName name="TRNR_750b4f6c7aaf4aec958bbe7c5852af1c_986_27" localSheetId="126" hidden="1">#REF!</definedName>
    <definedName name="TRNR_750b4f6c7aaf4aec958bbe7c5852af1c_986_27" localSheetId="127" hidden="1">#REF!</definedName>
    <definedName name="TRNR_750b4f6c7aaf4aec958bbe7c5852af1c_986_27" localSheetId="129" hidden="1">#REF!</definedName>
    <definedName name="TRNR_750b4f6c7aaf4aec958bbe7c5852af1c_986_27" localSheetId="130" hidden="1">#REF!</definedName>
    <definedName name="TRNR_750b4f6c7aaf4aec958bbe7c5852af1c_986_27" localSheetId="131" hidden="1">#REF!</definedName>
    <definedName name="TRNR_750b4f6c7aaf4aec958bbe7c5852af1c_986_27" localSheetId="40" hidden="1">#REF!</definedName>
    <definedName name="TRNR_750b4f6c7aaf4aec958bbe7c5852af1c_986_27" hidden="1">#REF!</definedName>
    <definedName name="TRNR_7510dd3c6b8946fba5758255900bb3ee_61_2" localSheetId="31" hidden="1">#REF!</definedName>
    <definedName name="TRNR_7510dd3c6b8946fba5758255900bb3ee_61_2" localSheetId="50" hidden="1">#REF!</definedName>
    <definedName name="TRNR_7510dd3c6b8946fba5758255900bb3ee_61_2" localSheetId="51" hidden="1">#REF!</definedName>
    <definedName name="TRNR_7510dd3c6b8946fba5758255900bb3ee_61_2" localSheetId="53" hidden="1">#REF!</definedName>
    <definedName name="TRNR_7510dd3c6b8946fba5758255900bb3ee_61_2" localSheetId="38" hidden="1">#REF!</definedName>
    <definedName name="TRNR_7510dd3c6b8946fba5758255900bb3ee_61_2" localSheetId="125" hidden="1">#REF!</definedName>
    <definedName name="TRNR_7510dd3c6b8946fba5758255900bb3ee_61_2" localSheetId="126" hidden="1">#REF!</definedName>
    <definedName name="TRNR_7510dd3c6b8946fba5758255900bb3ee_61_2" localSheetId="127" hidden="1">#REF!</definedName>
    <definedName name="TRNR_7510dd3c6b8946fba5758255900bb3ee_61_2" localSheetId="129" hidden="1">#REF!</definedName>
    <definedName name="TRNR_7510dd3c6b8946fba5758255900bb3ee_61_2" localSheetId="130" hidden="1">#REF!</definedName>
    <definedName name="TRNR_7510dd3c6b8946fba5758255900bb3ee_61_2" localSheetId="131" hidden="1">#REF!</definedName>
    <definedName name="TRNR_7510dd3c6b8946fba5758255900bb3ee_61_2" localSheetId="40" hidden="1">#REF!</definedName>
    <definedName name="TRNR_7510dd3c6b8946fba5758255900bb3ee_61_2" hidden="1">#REF!</definedName>
    <definedName name="TRNR_7529b4d74f0d49b7b897f01b8e5f222a_98_6" localSheetId="31" hidden="1">#REF!</definedName>
    <definedName name="TRNR_7529b4d74f0d49b7b897f01b8e5f222a_98_6" localSheetId="50" hidden="1">#REF!</definedName>
    <definedName name="TRNR_7529b4d74f0d49b7b897f01b8e5f222a_98_6" localSheetId="51" hidden="1">#REF!</definedName>
    <definedName name="TRNR_7529b4d74f0d49b7b897f01b8e5f222a_98_6" localSheetId="53" hidden="1">#REF!</definedName>
    <definedName name="TRNR_7529b4d74f0d49b7b897f01b8e5f222a_98_6" localSheetId="38" hidden="1">#REF!</definedName>
    <definedName name="TRNR_7529b4d74f0d49b7b897f01b8e5f222a_98_6" localSheetId="125" hidden="1">#REF!</definedName>
    <definedName name="TRNR_7529b4d74f0d49b7b897f01b8e5f222a_98_6" localSheetId="126" hidden="1">#REF!</definedName>
    <definedName name="TRNR_7529b4d74f0d49b7b897f01b8e5f222a_98_6" localSheetId="127" hidden="1">#REF!</definedName>
    <definedName name="TRNR_7529b4d74f0d49b7b897f01b8e5f222a_98_6" localSheetId="129" hidden="1">#REF!</definedName>
    <definedName name="TRNR_7529b4d74f0d49b7b897f01b8e5f222a_98_6" localSheetId="130" hidden="1">#REF!</definedName>
    <definedName name="TRNR_7529b4d74f0d49b7b897f01b8e5f222a_98_6" localSheetId="131" hidden="1">#REF!</definedName>
    <definedName name="TRNR_7529b4d74f0d49b7b897f01b8e5f222a_98_6" localSheetId="40" hidden="1">#REF!</definedName>
    <definedName name="TRNR_7529b4d74f0d49b7b897f01b8e5f222a_98_6" hidden="1">#REF!</definedName>
    <definedName name="TRNR_752bca9a8a854a819602c28284df33fe_61_2" localSheetId="31" hidden="1">#REF!</definedName>
    <definedName name="TRNR_752bca9a8a854a819602c28284df33fe_61_2" localSheetId="50" hidden="1">#REF!</definedName>
    <definedName name="TRNR_752bca9a8a854a819602c28284df33fe_61_2" localSheetId="51" hidden="1">#REF!</definedName>
    <definedName name="TRNR_752bca9a8a854a819602c28284df33fe_61_2" localSheetId="53" hidden="1">#REF!</definedName>
    <definedName name="TRNR_752bca9a8a854a819602c28284df33fe_61_2" localSheetId="38" hidden="1">#REF!</definedName>
    <definedName name="TRNR_752bca9a8a854a819602c28284df33fe_61_2" localSheetId="125" hidden="1">#REF!</definedName>
    <definedName name="TRNR_752bca9a8a854a819602c28284df33fe_61_2" localSheetId="126" hidden="1">#REF!</definedName>
    <definedName name="TRNR_752bca9a8a854a819602c28284df33fe_61_2" localSheetId="127" hidden="1">#REF!</definedName>
    <definedName name="TRNR_752bca9a8a854a819602c28284df33fe_61_2" localSheetId="129" hidden="1">#REF!</definedName>
    <definedName name="TRNR_752bca9a8a854a819602c28284df33fe_61_2" localSheetId="130" hidden="1">#REF!</definedName>
    <definedName name="TRNR_752bca9a8a854a819602c28284df33fe_61_2" localSheetId="131" hidden="1">#REF!</definedName>
    <definedName name="TRNR_752bca9a8a854a819602c28284df33fe_61_2" localSheetId="40" hidden="1">#REF!</definedName>
    <definedName name="TRNR_752bca9a8a854a819602c28284df33fe_61_2" hidden="1">#REF!</definedName>
    <definedName name="TRNR_7530135b2dcb4bb5a9500bd852f05881_61_2" localSheetId="31" hidden="1">#REF!</definedName>
    <definedName name="TRNR_7530135b2dcb4bb5a9500bd852f05881_61_2" localSheetId="50" hidden="1">#REF!</definedName>
    <definedName name="TRNR_7530135b2dcb4bb5a9500bd852f05881_61_2" localSheetId="51" hidden="1">#REF!</definedName>
    <definedName name="TRNR_7530135b2dcb4bb5a9500bd852f05881_61_2" localSheetId="53" hidden="1">#REF!</definedName>
    <definedName name="TRNR_7530135b2dcb4bb5a9500bd852f05881_61_2" localSheetId="54" hidden="1">#REF!</definedName>
    <definedName name="TRNR_7530135b2dcb4bb5a9500bd852f05881_61_2" localSheetId="33" hidden="1">#REF!</definedName>
    <definedName name="TRNR_7530135b2dcb4bb5a9500bd852f05881_61_2" localSheetId="34" hidden="1">#REF!</definedName>
    <definedName name="TRNR_7530135b2dcb4bb5a9500bd852f05881_61_2" localSheetId="38" hidden="1">#REF!</definedName>
    <definedName name="TRNR_7530135b2dcb4bb5a9500bd852f05881_61_2" localSheetId="124" hidden="1">#REF!</definedName>
    <definedName name="TRNR_7530135b2dcb4bb5a9500bd852f05881_61_2" localSheetId="125" hidden="1">#REF!</definedName>
    <definedName name="TRNR_7530135b2dcb4bb5a9500bd852f05881_61_2" localSheetId="126" hidden="1">#REF!</definedName>
    <definedName name="TRNR_7530135b2dcb4bb5a9500bd852f05881_61_2" localSheetId="127" hidden="1">#REF!</definedName>
    <definedName name="TRNR_7530135b2dcb4bb5a9500bd852f05881_61_2" localSheetId="128" hidden="1">#REF!</definedName>
    <definedName name="TRNR_7530135b2dcb4bb5a9500bd852f05881_61_2" localSheetId="129" hidden="1">#REF!</definedName>
    <definedName name="TRNR_7530135b2dcb4bb5a9500bd852f05881_61_2" localSheetId="130" hidden="1">#REF!</definedName>
    <definedName name="TRNR_7530135b2dcb4bb5a9500bd852f05881_61_2" localSheetId="131" hidden="1">#REF!</definedName>
    <definedName name="TRNR_7530135b2dcb4bb5a9500bd852f05881_61_2" localSheetId="40" hidden="1">#REF!</definedName>
    <definedName name="TRNR_7530135b2dcb4bb5a9500bd852f05881_61_2" hidden="1">#REF!</definedName>
    <definedName name="TRNR_7531204f0886470cb8bf619dc4976ce1_61_2" localSheetId="31" hidden="1">#REF!</definedName>
    <definedName name="TRNR_7531204f0886470cb8bf619dc4976ce1_61_2" localSheetId="50" hidden="1">#REF!</definedName>
    <definedName name="TRNR_7531204f0886470cb8bf619dc4976ce1_61_2" localSheetId="51" hidden="1">#REF!</definedName>
    <definedName name="TRNR_7531204f0886470cb8bf619dc4976ce1_61_2" localSheetId="53" hidden="1">#REF!</definedName>
    <definedName name="TRNR_7531204f0886470cb8bf619dc4976ce1_61_2" localSheetId="38" hidden="1">#REF!</definedName>
    <definedName name="TRNR_7531204f0886470cb8bf619dc4976ce1_61_2" localSheetId="125" hidden="1">#REF!</definedName>
    <definedName name="TRNR_7531204f0886470cb8bf619dc4976ce1_61_2" localSheetId="126" hidden="1">#REF!</definedName>
    <definedName name="TRNR_7531204f0886470cb8bf619dc4976ce1_61_2" localSheetId="127" hidden="1">#REF!</definedName>
    <definedName name="TRNR_7531204f0886470cb8bf619dc4976ce1_61_2" localSheetId="129" hidden="1">#REF!</definedName>
    <definedName name="TRNR_7531204f0886470cb8bf619dc4976ce1_61_2" localSheetId="130" hidden="1">#REF!</definedName>
    <definedName name="TRNR_7531204f0886470cb8bf619dc4976ce1_61_2" localSheetId="131" hidden="1">#REF!</definedName>
    <definedName name="TRNR_7531204f0886470cb8bf619dc4976ce1_61_2" localSheetId="40" hidden="1">#REF!</definedName>
    <definedName name="TRNR_7531204f0886470cb8bf619dc4976ce1_61_2" hidden="1">#REF!</definedName>
    <definedName name="TRNR_7542d04af7a840c4a41276e7cec9077c_1_7" localSheetId="31" hidden="1">#REF!</definedName>
    <definedName name="TRNR_7542d04af7a840c4a41276e7cec9077c_1_7" localSheetId="50" hidden="1">#REF!</definedName>
    <definedName name="TRNR_7542d04af7a840c4a41276e7cec9077c_1_7" localSheetId="51" hidden="1">#REF!</definedName>
    <definedName name="TRNR_7542d04af7a840c4a41276e7cec9077c_1_7" localSheetId="53" hidden="1">#REF!</definedName>
    <definedName name="TRNR_7542d04af7a840c4a41276e7cec9077c_1_7" localSheetId="54" hidden="1">#REF!</definedName>
    <definedName name="TRNR_7542d04af7a840c4a41276e7cec9077c_1_7" localSheetId="33" hidden="1">#REF!</definedName>
    <definedName name="TRNR_7542d04af7a840c4a41276e7cec9077c_1_7" localSheetId="34" hidden="1">#REF!</definedName>
    <definedName name="TRNR_7542d04af7a840c4a41276e7cec9077c_1_7" localSheetId="38" hidden="1">#REF!</definedName>
    <definedName name="TRNR_7542d04af7a840c4a41276e7cec9077c_1_7" localSheetId="124" hidden="1">#REF!</definedName>
    <definedName name="TRNR_7542d04af7a840c4a41276e7cec9077c_1_7" localSheetId="125" hidden="1">#REF!</definedName>
    <definedName name="TRNR_7542d04af7a840c4a41276e7cec9077c_1_7" localSheetId="126" hidden="1">#REF!</definedName>
    <definedName name="TRNR_7542d04af7a840c4a41276e7cec9077c_1_7" localSheetId="127" hidden="1">#REF!</definedName>
    <definedName name="TRNR_7542d04af7a840c4a41276e7cec9077c_1_7" localSheetId="128" hidden="1">#REF!</definedName>
    <definedName name="TRNR_7542d04af7a840c4a41276e7cec9077c_1_7" localSheetId="129" hidden="1">#REF!</definedName>
    <definedName name="TRNR_7542d04af7a840c4a41276e7cec9077c_1_7" localSheetId="130" hidden="1">#REF!</definedName>
    <definedName name="TRNR_7542d04af7a840c4a41276e7cec9077c_1_7" localSheetId="131" hidden="1">#REF!</definedName>
    <definedName name="TRNR_7542d04af7a840c4a41276e7cec9077c_1_7" localSheetId="40" hidden="1">#REF!</definedName>
    <definedName name="TRNR_7542d04af7a840c4a41276e7cec9077c_1_7" hidden="1">#REF!</definedName>
    <definedName name="TRNR_7548a435092d4049a2fbca06e5d6cfd9_61_2" localSheetId="31" hidden="1">#REF!</definedName>
    <definedName name="TRNR_7548a435092d4049a2fbca06e5d6cfd9_61_2" localSheetId="50" hidden="1">#REF!</definedName>
    <definedName name="TRNR_7548a435092d4049a2fbca06e5d6cfd9_61_2" localSheetId="51" hidden="1">#REF!</definedName>
    <definedName name="TRNR_7548a435092d4049a2fbca06e5d6cfd9_61_2" localSheetId="53" hidden="1">#REF!</definedName>
    <definedName name="TRNR_7548a435092d4049a2fbca06e5d6cfd9_61_2" localSheetId="38" hidden="1">#REF!</definedName>
    <definedName name="TRNR_7548a435092d4049a2fbca06e5d6cfd9_61_2" localSheetId="125" hidden="1">#REF!</definedName>
    <definedName name="TRNR_7548a435092d4049a2fbca06e5d6cfd9_61_2" localSheetId="126" hidden="1">#REF!</definedName>
    <definedName name="TRNR_7548a435092d4049a2fbca06e5d6cfd9_61_2" localSheetId="127" hidden="1">#REF!</definedName>
    <definedName name="TRNR_7548a435092d4049a2fbca06e5d6cfd9_61_2" localSheetId="129" hidden="1">#REF!</definedName>
    <definedName name="TRNR_7548a435092d4049a2fbca06e5d6cfd9_61_2" localSheetId="130" hidden="1">#REF!</definedName>
    <definedName name="TRNR_7548a435092d4049a2fbca06e5d6cfd9_61_2" localSheetId="131" hidden="1">#REF!</definedName>
    <definedName name="TRNR_7548a435092d4049a2fbca06e5d6cfd9_61_2" localSheetId="40" hidden="1">#REF!</definedName>
    <definedName name="TRNR_7548a435092d4049a2fbca06e5d6cfd9_61_2" hidden="1">#REF!</definedName>
    <definedName name="TRNR_75707a0f4c97499c85b8f2f64a2e2985_1107_27" localSheetId="31" hidden="1">#REF!</definedName>
    <definedName name="TRNR_75707a0f4c97499c85b8f2f64a2e2985_1107_27" localSheetId="38" hidden="1">#REF!</definedName>
    <definedName name="TRNR_75707a0f4c97499c85b8f2f64a2e2985_1107_27" localSheetId="125" hidden="1">#REF!</definedName>
    <definedName name="TRNR_75707a0f4c97499c85b8f2f64a2e2985_1107_27" localSheetId="126" hidden="1">#REF!</definedName>
    <definedName name="TRNR_75707a0f4c97499c85b8f2f64a2e2985_1107_27" localSheetId="127" hidden="1">#REF!</definedName>
    <definedName name="TRNR_75707a0f4c97499c85b8f2f64a2e2985_1107_27" localSheetId="129" hidden="1">#REF!</definedName>
    <definedName name="TRNR_75707a0f4c97499c85b8f2f64a2e2985_1107_27" localSheetId="130" hidden="1">#REF!</definedName>
    <definedName name="TRNR_75707a0f4c97499c85b8f2f64a2e2985_1107_27" localSheetId="131" hidden="1">#REF!</definedName>
    <definedName name="TRNR_75707a0f4c97499c85b8f2f64a2e2985_1107_27" localSheetId="40" hidden="1">#REF!</definedName>
    <definedName name="TRNR_75707a0f4c97499c85b8f2f64a2e2985_1107_27" hidden="1">#REF!</definedName>
    <definedName name="TRNR_7578a753018343c49a8f937374b6273a_61_2" localSheetId="31" hidden="1">#REF!</definedName>
    <definedName name="TRNR_7578a753018343c49a8f937374b6273a_61_2" localSheetId="50" hidden="1">#REF!</definedName>
    <definedName name="TRNR_7578a753018343c49a8f937374b6273a_61_2" localSheetId="51" hidden="1">#REF!</definedName>
    <definedName name="TRNR_7578a753018343c49a8f937374b6273a_61_2" localSheetId="53" hidden="1">#REF!</definedName>
    <definedName name="TRNR_7578a753018343c49a8f937374b6273a_61_2" localSheetId="38" hidden="1">#REF!</definedName>
    <definedName name="TRNR_7578a753018343c49a8f937374b6273a_61_2" localSheetId="125" hidden="1">#REF!</definedName>
    <definedName name="TRNR_7578a753018343c49a8f937374b6273a_61_2" localSheetId="126" hidden="1">#REF!</definedName>
    <definedName name="TRNR_7578a753018343c49a8f937374b6273a_61_2" localSheetId="127" hidden="1">#REF!</definedName>
    <definedName name="TRNR_7578a753018343c49a8f937374b6273a_61_2" localSheetId="129" hidden="1">#REF!</definedName>
    <definedName name="TRNR_7578a753018343c49a8f937374b6273a_61_2" localSheetId="130" hidden="1">#REF!</definedName>
    <definedName name="TRNR_7578a753018343c49a8f937374b6273a_61_2" localSheetId="131" hidden="1">#REF!</definedName>
    <definedName name="TRNR_7578a753018343c49a8f937374b6273a_61_2" localSheetId="40" hidden="1">#REF!</definedName>
    <definedName name="TRNR_7578a753018343c49a8f937374b6273a_61_2" hidden="1">#REF!</definedName>
    <definedName name="TRNR_757acba254ef4c9c9553a32e3a463a2d_61_2" localSheetId="31" hidden="1">#REF!</definedName>
    <definedName name="TRNR_757acba254ef4c9c9553a32e3a463a2d_61_2" localSheetId="50" hidden="1">#REF!</definedName>
    <definedName name="TRNR_757acba254ef4c9c9553a32e3a463a2d_61_2" localSheetId="51" hidden="1">#REF!</definedName>
    <definedName name="TRNR_757acba254ef4c9c9553a32e3a463a2d_61_2" localSheetId="53" hidden="1">#REF!</definedName>
    <definedName name="TRNR_757acba254ef4c9c9553a32e3a463a2d_61_2" localSheetId="38" hidden="1">#REF!</definedName>
    <definedName name="TRNR_757acba254ef4c9c9553a32e3a463a2d_61_2" localSheetId="125" hidden="1">#REF!</definedName>
    <definedName name="TRNR_757acba254ef4c9c9553a32e3a463a2d_61_2" localSheetId="126" hidden="1">#REF!</definedName>
    <definedName name="TRNR_757acba254ef4c9c9553a32e3a463a2d_61_2" localSheetId="127" hidden="1">#REF!</definedName>
    <definedName name="TRNR_757acba254ef4c9c9553a32e3a463a2d_61_2" localSheetId="129" hidden="1">#REF!</definedName>
    <definedName name="TRNR_757acba254ef4c9c9553a32e3a463a2d_61_2" localSheetId="130" hidden="1">#REF!</definedName>
    <definedName name="TRNR_757acba254ef4c9c9553a32e3a463a2d_61_2" localSheetId="131" hidden="1">#REF!</definedName>
    <definedName name="TRNR_757acba254ef4c9c9553a32e3a463a2d_61_2" localSheetId="40" hidden="1">#REF!</definedName>
    <definedName name="TRNR_757acba254ef4c9c9553a32e3a463a2d_61_2" hidden="1">#REF!</definedName>
    <definedName name="TRNR_757e23b5d9884255998431dd4ac25c03_6_1" localSheetId="31" hidden="1">#REF!</definedName>
    <definedName name="TRNR_757e23b5d9884255998431dd4ac25c03_6_1" localSheetId="38" hidden="1">#REF!</definedName>
    <definedName name="TRNR_757e23b5d9884255998431dd4ac25c03_6_1" localSheetId="124" hidden="1">#REF!</definedName>
    <definedName name="TRNR_757e23b5d9884255998431dd4ac25c03_6_1" localSheetId="125" hidden="1">#REF!</definedName>
    <definedName name="TRNR_757e23b5d9884255998431dd4ac25c03_6_1" localSheetId="126" hidden="1">#REF!</definedName>
    <definedName name="TRNR_757e23b5d9884255998431dd4ac25c03_6_1" localSheetId="127" hidden="1">#REF!</definedName>
    <definedName name="TRNR_757e23b5d9884255998431dd4ac25c03_6_1" localSheetId="128" hidden="1">#REF!</definedName>
    <definedName name="TRNR_757e23b5d9884255998431dd4ac25c03_6_1" localSheetId="129" hidden="1">#REF!</definedName>
    <definedName name="TRNR_757e23b5d9884255998431dd4ac25c03_6_1" localSheetId="130" hidden="1">#REF!</definedName>
    <definedName name="TRNR_757e23b5d9884255998431dd4ac25c03_6_1" localSheetId="131" hidden="1">#REF!</definedName>
    <definedName name="TRNR_757e23b5d9884255998431dd4ac25c03_6_1" localSheetId="138" hidden="1">#REF!</definedName>
    <definedName name="TRNR_757e23b5d9884255998431dd4ac25c03_6_1" localSheetId="40" hidden="1">#REF!</definedName>
    <definedName name="TRNR_757e23b5d9884255998431dd4ac25c03_6_1" hidden="1">#REF!</definedName>
    <definedName name="TRNR_759130116bb24252a4b35b7d06109861_61_2" localSheetId="31" hidden="1">#REF!</definedName>
    <definedName name="TRNR_759130116bb24252a4b35b7d06109861_61_2" localSheetId="50" hidden="1">#REF!</definedName>
    <definedName name="TRNR_759130116bb24252a4b35b7d06109861_61_2" localSheetId="51" hidden="1">#REF!</definedName>
    <definedName name="TRNR_759130116bb24252a4b35b7d06109861_61_2" localSheetId="53" hidden="1">#REF!</definedName>
    <definedName name="TRNR_759130116bb24252a4b35b7d06109861_61_2" localSheetId="38" hidden="1">#REF!</definedName>
    <definedName name="TRNR_759130116bb24252a4b35b7d06109861_61_2" localSheetId="125" hidden="1">#REF!</definedName>
    <definedName name="TRNR_759130116bb24252a4b35b7d06109861_61_2" localSheetId="126" hidden="1">#REF!</definedName>
    <definedName name="TRNR_759130116bb24252a4b35b7d06109861_61_2" localSheetId="127" hidden="1">#REF!</definedName>
    <definedName name="TRNR_759130116bb24252a4b35b7d06109861_61_2" localSheetId="129" hidden="1">#REF!</definedName>
    <definedName name="TRNR_759130116bb24252a4b35b7d06109861_61_2" localSheetId="130" hidden="1">#REF!</definedName>
    <definedName name="TRNR_759130116bb24252a4b35b7d06109861_61_2" localSheetId="131" hidden="1">#REF!</definedName>
    <definedName name="TRNR_759130116bb24252a4b35b7d06109861_61_2" localSheetId="138" hidden="1">#REF!</definedName>
    <definedName name="TRNR_759130116bb24252a4b35b7d06109861_61_2" localSheetId="40" hidden="1">#REF!</definedName>
    <definedName name="TRNR_759130116bb24252a4b35b7d06109861_61_2" hidden="1">#REF!</definedName>
    <definedName name="TRNR_7593290c7d1344b7813cbaa2efe038b9_61_2" localSheetId="31" hidden="1">#REF!</definedName>
    <definedName name="TRNR_7593290c7d1344b7813cbaa2efe038b9_61_2" localSheetId="50" hidden="1">#REF!</definedName>
    <definedName name="TRNR_7593290c7d1344b7813cbaa2efe038b9_61_2" localSheetId="51" hidden="1">#REF!</definedName>
    <definedName name="TRNR_7593290c7d1344b7813cbaa2efe038b9_61_2" localSheetId="53" hidden="1">#REF!</definedName>
    <definedName name="TRNR_7593290c7d1344b7813cbaa2efe038b9_61_2" localSheetId="38" hidden="1">#REF!</definedName>
    <definedName name="TRNR_7593290c7d1344b7813cbaa2efe038b9_61_2" localSheetId="125" hidden="1">#REF!</definedName>
    <definedName name="TRNR_7593290c7d1344b7813cbaa2efe038b9_61_2" localSheetId="126" hidden="1">#REF!</definedName>
    <definedName name="TRNR_7593290c7d1344b7813cbaa2efe038b9_61_2" localSheetId="127" hidden="1">#REF!</definedName>
    <definedName name="TRNR_7593290c7d1344b7813cbaa2efe038b9_61_2" localSheetId="129" hidden="1">#REF!</definedName>
    <definedName name="TRNR_7593290c7d1344b7813cbaa2efe038b9_61_2" localSheetId="130" hidden="1">#REF!</definedName>
    <definedName name="TRNR_7593290c7d1344b7813cbaa2efe038b9_61_2" localSheetId="131" hidden="1">#REF!</definedName>
    <definedName name="TRNR_7593290c7d1344b7813cbaa2efe038b9_61_2" localSheetId="40" hidden="1">#REF!</definedName>
    <definedName name="TRNR_7593290c7d1344b7813cbaa2efe038b9_61_2" hidden="1">#REF!</definedName>
    <definedName name="TRNR_75bebc98a7664334bbe7d45cf35dc149_94_3" localSheetId="31" hidden="1">#REF!</definedName>
    <definedName name="TRNR_75bebc98a7664334bbe7d45cf35dc149_94_3" localSheetId="50" hidden="1">#REF!</definedName>
    <definedName name="TRNR_75bebc98a7664334bbe7d45cf35dc149_94_3" localSheetId="51" hidden="1">#REF!</definedName>
    <definedName name="TRNR_75bebc98a7664334bbe7d45cf35dc149_94_3" localSheetId="53" hidden="1">#REF!</definedName>
    <definedName name="TRNR_75bebc98a7664334bbe7d45cf35dc149_94_3" localSheetId="38" hidden="1">#REF!</definedName>
    <definedName name="TRNR_75bebc98a7664334bbe7d45cf35dc149_94_3" localSheetId="125" hidden="1">#REF!</definedName>
    <definedName name="TRNR_75bebc98a7664334bbe7d45cf35dc149_94_3" localSheetId="126" hidden="1">#REF!</definedName>
    <definedName name="TRNR_75bebc98a7664334bbe7d45cf35dc149_94_3" localSheetId="127" hidden="1">#REF!</definedName>
    <definedName name="TRNR_75bebc98a7664334bbe7d45cf35dc149_94_3" localSheetId="129" hidden="1">#REF!</definedName>
    <definedName name="TRNR_75bebc98a7664334bbe7d45cf35dc149_94_3" localSheetId="130" hidden="1">#REF!</definedName>
    <definedName name="TRNR_75bebc98a7664334bbe7d45cf35dc149_94_3" localSheetId="131" hidden="1">#REF!</definedName>
    <definedName name="TRNR_75bebc98a7664334bbe7d45cf35dc149_94_3" localSheetId="40" hidden="1">#REF!</definedName>
    <definedName name="TRNR_75bebc98a7664334bbe7d45cf35dc149_94_3" hidden="1">#REF!</definedName>
    <definedName name="TRNR_75ddff8a608d47ad84e7b4bbb5b6be84_6143_4" localSheetId="38" hidden="1">#REF!</definedName>
    <definedName name="TRNR_75ddff8a608d47ad84e7b4bbb5b6be84_6143_4" localSheetId="125" hidden="1">#REF!</definedName>
    <definedName name="TRNR_75ddff8a608d47ad84e7b4bbb5b6be84_6143_4" localSheetId="126" hidden="1">#REF!</definedName>
    <definedName name="TRNR_75ddff8a608d47ad84e7b4bbb5b6be84_6143_4" localSheetId="127" hidden="1">#REF!</definedName>
    <definedName name="TRNR_75ddff8a608d47ad84e7b4bbb5b6be84_6143_4" localSheetId="129" hidden="1">#REF!</definedName>
    <definedName name="TRNR_75ddff8a608d47ad84e7b4bbb5b6be84_6143_4" localSheetId="130" hidden="1">#REF!</definedName>
    <definedName name="TRNR_75ddff8a608d47ad84e7b4bbb5b6be84_6143_4" localSheetId="131" hidden="1">#REF!</definedName>
    <definedName name="TRNR_75ddff8a608d47ad84e7b4bbb5b6be84_6143_4" hidden="1">#REF!</definedName>
    <definedName name="TRNR_75f74acefa924fbebfac40967cb0e2c1_6186_2" localSheetId="38" hidden="1">#REF!</definedName>
    <definedName name="TRNR_75f74acefa924fbebfac40967cb0e2c1_6186_2" localSheetId="125" hidden="1">#REF!</definedName>
    <definedName name="TRNR_75f74acefa924fbebfac40967cb0e2c1_6186_2" localSheetId="126" hidden="1">#REF!</definedName>
    <definedName name="TRNR_75f74acefa924fbebfac40967cb0e2c1_6186_2" localSheetId="127" hidden="1">#REF!</definedName>
    <definedName name="TRNR_75f74acefa924fbebfac40967cb0e2c1_6186_2" localSheetId="129" hidden="1">#REF!</definedName>
    <definedName name="TRNR_75f74acefa924fbebfac40967cb0e2c1_6186_2" localSheetId="130" hidden="1">#REF!</definedName>
    <definedName name="TRNR_75f74acefa924fbebfac40967cb0e2c1_6186_2" localSheetId="131" hidden="1">#REF!</definedName>
    <definedName name="TRNR_75f74acefa924fbebfac40967cb0e2c1_6186_2" hidden="1">#REF!</definedName>
    <definedName name="TRNR_760f5a8c646c469b84dafc720f19bd8c_61_2" localSheetId="31" hidden="1">#REF!</definedName>
    <definedName name="TRNR_760f5a8c646c469b84dafc720f19bd8c_61_2" localSheetId="50" hidden="1">#REF!</definedName>
    <definedName name="TRNR_760f5a8c646c469b84dafc720f19bd8c_61_2" localSheetId="51" hidden="1">#REF!</definedName>
    <definedName name="TRNR_760f5a8c646c469b84dafc720f19bd8c_61_2" localSheetId="53" hidden="1">#REF!</definedName>
    <definedName name="TRNR_760f5a8c646c469b84dafc720f19bd8c_61_2" localSheetId="38" hidden="1">#REF!</definedName>
    <definedName name="TRNR_760f5a8c646c469b84dafc720f19bd8c_61_2" localSheetId="125" hidden="1">#REF!</definedName>
    <definedName name="TRNR_760f5a8c646c469b84dafc720f19bd8c_61_2" localSheetId="126" hidden="1">#REF!</definedName>
    <definedName name="TRNR_760f5a8c646c469b84dafc720f19bd8c_61_2" localSheetId="127" hidden="1">#REF!</definedName>
    <definedName name="TRNR_760f5a8c646c469b84dafc720f19bd8c_61_2" localSheetId="129" hidden="1">#REF!</definedName>
    <definedName name="TRNR_760f5a8c646c469b84dafc720f19bd8c_61_2" localSheetId="130" hidden="1">#REF!</definedName>
    <definedName name="TRNR_760f5a8c646c469b84dafc720f19bd8c_61_2" localSheetId="131" hidden="1">#REF!</definedName>
    <definedName name="TRNR_760f5a8c646c469b84dafc720f19bd8c_61_2" localSheetId="40" hidden="1">#REF!</definedName>
    <definedName name="TRNR_760f5a8c646c469b84dafc720f19bd8c_61_2" hidden="1">#REF!</definedName>
    <definedName name="TRNR_7615cb9dffe44d6f903dd63b359ac174_61_2" localSheetId="31" hidden="1">#REF!</definedName>
    <definedName name="TRNR_7615cb9dffe44d6f903dd63b359ac174_61_2" localSheetId="50" hidden="1">#REF!</definedName>
    <definedName name="TRNR_7615cb9dffe44d6f903dd63b359ac174_61_2" localSheetId="51" hidden="1">#REF!</definedName>
    <definedName name="TRNR_7615cb9dffe44d6f903dd63b359ac174_61_2" localSheetId="53" hidden="1">#REF!</definedName>
    <definedName name="TRNR_7615cb9dffe44d6f903dd63b359ac174_61_2" localSheetId="38" hidden="1">#REF!</definedName>
    <definedName name="TRNR_7615cb9dffe44d6f903dd63b359ac174_61_2" localSheetId="125" hidden="1">#REF!</definedName>
    <definedName name="TRNR_7615cb9dffe44d6f903dd63b359ac174_61_2" localSheetId="126" hidden="1">#REF!</definedName>
    <definedName name="TRNR_7615cb9dffe44d6f903dd63b359ac174_61_2" localSheetId="127" hidden="1">#REF!</definedName>
    <definedName name="TRNR_7615cb9dffe44d6f903dd63b359ac174_61_2" localSheetId="129" hidden="1">#REF!</definedName>
    <definedName name="TRNR_7615cb9dffe44d6f903dd63b359ac174_61_2" localSheetId="130" hidden="1">#REF!</definedName>
    <definedName name="TRNR_7615cb9dffe44d6f903dd63b359ac174_61_2" localSheetId="131" hidden="1">#REF!</definedName>
    <definedName name="TRNR_7615cb9dffe44d6f903dd63b359ac174_61_2" localSheetId="40" hidden="1">#REF!</definedName>
    <definedName name="TRNR_7615cb9dffe44d6f903dd63b359ac174_61_2" hidden="1">#REF!</definedName>
    <definedName name="TRNR_761677e378dd47508064cdd4e500eb31_61_2" localSheetId="31" hidden="1">#REF!</definedName>
    <definedName name="TRNR_761677e378dd47508064cdd4e500eb31_61_2" localSheetId="50" hidden="1">#REF!</definedName>
    <definedName name="TRNR_761677e378dd47508064cdd4e500eb31_61_2" localSheetId="51" hidden="1">#REF!</definedName>
    <definedName name="TRNR_761677e378dd47508064cdd4e500eb31_61_2" localSheetId="53" hidden="1">#REF!</definedName>
    <definedName name="TRNR_761677e378dd47508064cdd4e500eb31_61_2" localSheetId="38" hidden="1">#REF!</definedName>
    <definedName name="TRNR_761677e378dd47508064cdd4e500eb31_61_2" localSheetId="125" hidden="1">#REF!</definedName>
    <definedName name="TRNR_761677e378dd47508064cdd4e500eb31_61_2" localSheetId="126" hidden="1">#REF!</definedName>
    <definedName name="TRNR_761677e378dd47508064cdd4e500eb31_61_2" localSheetId="127" hidden="1">#REF!</definedName>
    <definedName name="TRNR_761677e378dd47508064cdd4e500eb31_61_2" localSheetId="129" hidden="1">#REF!</definedName>
    <definedName name="TRNR_761677e378dd47508064cdd4e500eb31_61_2" localSheetId="130" hidden="1">#REF!</definedName>
    <definedName name="TRNR_761677e378dd47508064cdd4e500eb31_61_2" localSheetId="131" hidden="1">#REF!</definedName>
    <definedName name="TRNR_761677e378dd47508064cdd4e500eb31_61_2" localSheetId="40" hidden="1">#REF!</definedName>
    <definedName name="TRNR_761677e378dd47508064cdd4e500eb31_61_2" hidden="1">#REF!</definedName>
    <definedName name="TRNR_762c2e7cdc46458fa3a397c6b99dde8e_61_2" localSheetId="31" hidden="1">#REF!</definedName>
    <definedName name="TRNR_762c2e7cdc46458fa3a397c6b99dde8e_61_2" localSheetId="50" hidden="1">#REF!</definedName>
    <definedName name="TRNR_762c2e7cdc46458fa3a397c6b99dde8e_61_2" localSheetId="51" hidden="1">#REF!</definedName>
    <definedName name="TRNR_762c2e7cdc46458fa3a397c6b99dde8e_61_2" localSheetId="53" hidden="1">#REF!</definedName>
    <definedName name="TRNR_762c2e7cdc46458fa3a397c6b99dde8e_61_2" localSheetId="38" hidden="1">#REF!</definedName>
    <definedName name="TRNR_762c2e7cdc46458fa3a397c6b99dde8e_61_2" localSheetId="125" hidden="1">#REF!</definedName>
    <definedName name="TRNR_762c2e7cdc46458fa3a397c6b99dde8e_61_2" localSheetId="126" hidden="1">#REF!</definedName>
    <definedName name="TRNR_762c2e7cdc46458fa3a397c6b99dde8e_61_2" localSheetId="127" hidden="1">#REF!</definedName>
    <definedName name="TRNR_762c2e7cdc46458fa3a397c6b99dde8e_61_2" localSheetId="129" hidden="1">#REF!</definedName>
    <definedName name="TRNR_762c2e7cdc46458fa3a397c6b99dde8e_61_2" localSheetId="130" hidden="1">#REF!</definedName>
    <definedName name="TRNR_762c2e7cdc46458fa3a397c6b99dde8e_61_2" localSheetId="131" hidden="1">#REF!</definedName>
    <definedName name="TRNR_762c2e7cdc46458fa3a397c6b99dde8e_61_2" localSheetId="40" hidden="1">#REF!</definedName>
    <definedName name="TRNR_762c2e7cdc46458fa3a397c6b99dde8e_61_2" hidden="1">#REF!</definedName>
    <definedName name="TRNR_76319cd764c944fe90e7a26aecd1684a_61_2" localSheetId="31" hidden="1">#REF!</definedName>
    <definedName name="TRNR_76319cd764c944fe90e7a26aecd1684a_61_2" localSheetId="50" hidden="1">#REF!</definedName>
    <definedName name="TRNR_76319cd764c944fe90e7a26aecd1684a_61_2" localSheetId="51" hidden="1">#REF!</definedName>
    <definedName name="TRNR_76319cd764c944fe90e7a26aecd1684a_61_2" localSheetId="53" hidden="1">#REF!</definedName>
    <definedName name="TRNR_76319cd764c944fe90e7a26aecd1684a_61_2" localSheetId="38" hidden="1">#REF!</definedName>
    <definedName name="TRNR_76319cd764c944fe90e7a26aecd1684a_61_2" localSheetId="125" hidden="1">#REF!</definedName>
    <definedName name="TRNR_76319cd764c944fe90e7a26aecd1684a_61_2" localSheetId="126" hidden="1">#REF!</definedName>
    <definedName name="TRNR_76319cd764c944fe90e7a26aecd1684a_61_2" localSheetId="127" hidden="1">#REF!</definedName>
    <definedName name="TRNR_76319cd764c944fe90e7a26aecd1684a_61_2" localSheetId="129" hidden="1">#REF!</definedName>
    <definedName name="TRNR_76319cd764c944fe90e7a26aecd1684a_61_2" localSheetId="130" hidden="1">#REF!</definedName>
    <definedName name="TRNR_76319cd764c944fe90e7a26aecd1684a_61_2" localSheetId="131" hidden="1">#REF!</definedName>
    <definedName name="TRNR_76319cd764c944fe90e7a26aecd1684a_61_2" localSheetId="40" hidden="1">#REF!</definedName>
    <definedName name="TRNR_76319cd764c944fe90e7a26aecd1684a_61_2" hidden="1">#REF!</definedName>
    <definedName name="TRNR_763e6b9bb8704654be0d9ce44377d51c_19_9" localSheetId="38" hidden="1">#REF!</definedName>
    <definedName name="TRNR_763e6b9bb8704654be0d9ce44377d51c_19_9" localSheetId="125" hidden="1">#REF!</definedName>
    <definedName name="TRNR_763e6b9bb8704654be0d9ce44377d51c_19_9" localSheetId="126" hidden="1">#REF!</definedName>
    <definedName name="TRNR_763e6b9bb8704654be0d9ce44377d51c_19_9" localSheetId="127" hidden="1">#REF!</definedName>
    <definedName name="TRNR_763e6b9bb8704654be0d9ce44377d51c_19_9" localSheetId="129" hidden="1">#REF!</definedName>
    <definedName name="TRNR_763e6b9bb8704654be0d9ce44377d51c_19_9" localSheetId="130" hidden="1">#REF!</definedName>
    <definedName name="TRNR_763e6b9bb8704654be0d9ce44377d51c_19_9" localSheetId="131" hidden="1">#REF!</definedName>
    <definedName name="TRNR_763e6b9bb8704654be0d9ce44377d51c_19_9" hidden="1">#REF!</definedName>
    <definedName name="TRNR_7646be55a03a4a74bd6600e54ff74c81_61_2" localSheetId="31" hidden="1">#REF!</definedName>
    <definedName name="TRNR_7646be55a03a4a74bd6600e54ff74c81_61_2" localSheetId="50" hidden="1">#REF!</definedName>
    <definedName name="TRNR_7646be55a03a4a74bd6600e54ff74c81_61_2" localSheetId="51" hidden="1">#REF!</definedName>
    <definedName name="TRNR_7646be55a03a4a74bd6600e54ff74c81_61_2" localSheetId="53" hidden="1">#REF!</definedName>
    <definedName name="TRNR_7646be55a03a4a74bd6600e54ff74c81_61_2" localSheetId="38" hidden="1">#REF!</definedName>
    <definedName name="TRNR_7646be55a03a4a74bd6600e54ff74c81_61_2" localSheetId="125" hidden="1">#REF!</definedName>
    <definedName name="TRNR_7646be55a03a4a74bd6600e54ff74c81_61_2" localSheetId="126" hidden="1">#REF!</definedName>
    <definedName name="TRNR_7646be55a03a4a74bd6600e54ff74c81_61_2" localSheetId="127" hidden="1">#REF!</definedName>
    <definedName name="TRNR_7646be55a03a4a74bd6600e54ff74c81_61_2" localSheetId="129" hidden="1">#REF!</definedName>
    <definedName name="TRNR_7646be55a03a4a74bd6600e54ff74c81_61_2" localSheetId="130" hidden="1">#REF!</definedName>
    <definedName name="TRNR_7646be55a03a4a74bd6600e54ff74c81_61_2" localSheetId="131" hidden="1">#REF!</definedName>
    <definedName name="TRNR_7646be55a03a4a74bd6600e54ff74c81_61_2" localSheetId="40" hidden="1">#REF!</definedName>
    <definedName name="TRNR_7646be55a03a4a74bd6600e54ff74c81_61_2" hidden="1">#REF!</definedName>
    <definedName name="TRNR_76492e42a82b4f31a0324d43c7f63b90_309_7" localSheetId="31" hidden="1">#REF!</definedName>
    <definedName name="TRNR_76492e42a82b4f31a0324d43c7f63b90_309_7" localSheetId="38" hidden="1">#REF!</definedName>
    <definedName name="TRNR_76492e42a82b4f31a0324d43c7f63b90_309_7" localSheetId="124" hidden="1">#REF!</definedName>
    <definedName name="TRNR_76492e42a82b4f31a0324d43c7f63b90_309_7" localSheetId="125" hidden="1">#REF!</definedName>
    <definedName name="TRNR_76492e42a82b4f31a0324d43c7f63b90_309_7" localSheetId="126" hidden="1">#REF!</definedName>
    <definedName name="TRNR_76492e42a82b4f31a0324d43c7f63b90_309_7" localSheetId="127" hidden="1">#REF!</definedName>
    <definedName name="TRNR_76492e42a82b4f31a0324d43c7f63b90_309_7" localSheetId="128" hidden="1">#REF!</definedName>
    <definedName name="TRNR_76492e42a82b4f31a0324d43c7f63b90_309_7" localSheetId="129" hidden="1">#REF!</definedName>
    <definedName name="TRNR_76492e42a82b4f31a0324d43c7f63b90_309_7" localSheetId="130" hidden="1">#REF!</definedName>
    <definedName name="TRNR_76492e42a82b4f31a0324d43c7f63b90_309_7" localSheetId="131" hidden="1">#REF!</definedName>
    <definedName name="TRNR_76492e42a82b4f31a0324d43c7f63b90_309_7" localSheetId="40" hidden="1">#REF!</definedName>
    <definedName name="TRNR_76492e42a82b4f31a0324d43c7f63b90_309_7" hidden="1">#REF!</definedName>
    <definedName name="TRNR_7655339988604120a5a35fbeea6716a7_61_2" localSheetId="31" hidden="1">#REF!</definedName>
    <definedName name="TRNR_7655339988604120a5a35fbeea6716a7_61_2" localSheetId="50" hidden="1">#REF!</definedName>
    <definedName name="TRNR_7655339988604120a5a35fbeea6716a7_61_2" localSheetId="51" hidden="1">#REF!</definedName>
    <definedName name="TRNR_7655339988604120a5a35fbeea6716a7_61_2" localSheetId="53" hidden="1">#REF!</definedName>
    <definedName name="TRNR_7655339988604120a5a35fbeea6716a7_61_2" localSheetId="38" hidden="1">#REF!</definedName>
    <definedName name="TRNR_7655339988604120a5a35fbeea6716a7_61_2" localSheetId="125" hidden="1">#REF!</definedName>
    <definedName name="TRNR_7655339988604120a5a35fbeea6716a7_61_2" localSheetId="126" hidden="1">#REF!</definedName>
    <definedName name="TRNR_7655339988604120a5a35fbeea6716a7_61_2" localSheetId="127" hidden="1">#REF!</definedName>
    <definedName name="TRNR_7655339988604120a5a35fbeea6716a7_61_2" localSheetId="129" hidden="1">#REF!</definedName>
    <definedName name="TRNR_7655339988604120a5a35fbeea6716a7_61_2" localSheetId="130" hidden="1">#REF!</definedName>
    <definedName name="TRNR_7655339988604120a5a35fbeea6716a7_61_2" localSheetId="131" hidden="1">#REF!</definedName>
    <definedName name="TRNR_7655339988604120a5a35fbeea6716a7_61_2" localSheetId="40" hidden="1">#REF!</definedName>
    <definedName name="TRNR_7655339988604120a5a35fbeea6716a7_61_2" hidden="1">#REF!</definedName>
    <definedName name="TRNR_76582f6f899c43a29279a3d1a02ae87a_2083_6" localSheetId="31" hidden="1">#REF!</definedName>
    <definedName name="TRNR_76582f6f899c43a29279a3d1a02ae87a_2083_6" localSheetId="50" hidden="1">#REF!</definedName>
    <definedName name="TRNR_76582f6f899c43a29279a3d1a02ae87a_2083_6" localSheetId="51" hidden="1">#REF!</definedName>
    <definedName name="TRNR_76582f6f899c43a29279a3d1a02ae87a_2083_6" localSheetId="53" hidden="1">#REF!</definedName>
    <definedName name="TRNR_76582f6f899c43a29279a3d1a02ae87a_2083_6" localSheetId="38" hidden="1">#REF!</definedName>
    <definedName name="TRNR_76582f6f899c43a29279a3d1a02ae87a_2083_6" localSheetId="125" hidden="1">#REF!</definedName>
    <definedName name="TRNR_76582f6f899c43a29279a3d1a02ae87a_2083_6" localSheetId="126" hidden="1">#REF!</definedName>
    <definedName name="TRNR_76582f6f899c43a29279a3d1a02ae87a_2083_6" localSheetId="127" hidden="1">#REF!</definedName>
    <definedName name="TRNR_76582f6f899c43a29279a3d1a02ae87a_2083_6" localSheetId="129" hidden="1">#REF!</definedName>
    <definedName name="TRNR_76582f6f899c43a29279a3d1a02ae87a_2083_6" localSheetId="130" hidden="1">#REF!</definedName>
    <definedName name="TRNR_76582f6f899c43a29279a3d1a02ae87a_2083_6" localSheetId="131" hidden="1">#REF!</definedName>
    <definedName name="TRNR_76582f6f899c43a29279a3d1a02ae87a_2083_6" localSheetId="40" hidden="1">#REF!</definedName>
    <definedName name="TRNR_76582f6f899c43a29279a3d1a02ae87a_2083_6" hidden="1">#REF!</definedName>
    <definedName name="TRNR_7658e0b1a15543f1ae9f5707337beba9_6031_6" localSheetId="38" hidden="1">#REF!</definedName>
    <definedName name="TRNR_7658e0b1a15543f1ae9f5707337beba9_6031_6" localSheetId="124" hidden="1">#REF!</definedName>
    <definedName name="TRNR_7658e0b1a15543f1ae9f5707337beba9_6031_6" localSheetId="125" hidden="1">#REF!</definedName>
    <definedName name="TRNR_7658e0b1a15543f1ae9f5707337beba9_6031_6" localSheetId="128" hidden="1">#REF!</definedName>
    <definedName name="TRNR_7658e0b1a15543f1ae9f5707337beba9_6031_6" hidden="1">#REF!</definedName>
    <definedName name="TRNR_76590875345a43df941c0a3435559934_287_26" localSheetId="38" hidden="1">#REF!</definedName>
    <definedName name="TRNR_76590875345a43df941c0a3435559934_287_26" localSheetId="125" hidden="1">#REF!</definedName>
    <definedName name="TRNR_76590875345a43df941c0a3435559934_287_26" localSheetId="126" hidden="1">#REF!</definedName>
    <definedName name="TRNR_76590875345a43df941c0a3435559934_287_26" localSheetId="127" hidden="1">#REF!</definedName>
    <definedName name="TRNR_76590875345a43df941c0a3435559934_287_26" localSheetId="129" hidden="1">#REF!</definedName>
    <definedName name="TRNR_76590875345a43df941c0a3435559934_287_26" localSheetId="130" hidden="1">#REF!</definedName>
    <definedName name="TRNR_76590875345a43df941c0a3435559934_287_26" localSheetId="131" hidden="1">#REF!</definedName>
    <definedName name="TRNR_76590875345a43df941c0a3435559934_287_26" localSheetId="138" hidden="1">#REF!</definedName>
    <definedName name="TRNR_76590875345a43df941c0a3435559934_287_26" hidden="1">#REF!</definedName>
    <definedName name="TRNR_7673411ed59445afbc698f04c6abfdbb_61_2" localSheetId="31" hidden="1">#REF!</definedName>
    <definedName name="TRNR_7673411ed59445afbc698f04c6abfdbb_61_2" localSheetId="50" hidden="1">#REF!</definedName>
    <definedName name="TRNR_7673411ed59445afbc698f04c6abfdbb_61_2" localSheetId="51" hidden="1">#REF!</definedName>
    <definedName name="TRNR_7673411ed59445afbc698f04c6abfdbb_61_2" localSheetId="53" hidden="1">#REF!</definedName>
    <definedName name="TRNR_7673411ed59445afbc698f04c6abfdbb_61_2" localSheetId="38" hidden="1">#REF!</definedName>
    <definedName name="TRNR_7673411ed59445afbc698f04c6abfdbb_61_2" localSheetId="125" hidden="1">#REF!</definedName>
    <definedName name="TRNR_7673411ed59445afbc698f04c6abfdbb_61_2" localSheetId="126" hidden="1">#REF!</definedName>
    <definedName name="TRNR_7673411ed59445afbc698f04c6abfdbb_61_2" localSheetId="127" hidden="1">#REF!</definedName>
    <definedName name="TRNR_7673411ed59445afbc698f04c6abfdbb_61_2" localSheetId="129" hidden="1">#REF!</definedName>
    <definedName name="TRNR_7673411ed59445afbc698f04c6abfdbb_61_2" localSheetId="130" hidden="1">#REF!</definedName>
    <definedName name="TRNR_7673411ed59445afbc698f04c6abfdbb_61_2" localSheetId="131" hidden="1">#REF!</definedName>
    <definedName name="TRNR_7673411ed59445afbc698f04c6abfdbb_61_2" localSheetId="40" hidden="1">#REF!</definedName>
    <definedName name="TRNR_7673411ed59445afbc698f04c6abfdbb_61_2" hidden="1">#REF!</definedName>
    <definedName name="TRNR_7685e1cd6801491bb8b4865bee78782e_61_2" localSheetId="31" hidden="1">#REF!</definedName>
    <definedName name="TRNR_7685e1cd6801491bb8b4865bee78782e_61_2" localSheetId="50" hidden="1">#REF!</definedName>
    <definedName name="TRNR_7685e1cd6801491bb8b4865bee78782e_61_2" localSheetId="51" hidden="1">#REF!</definedName>
    <definedName name="TRNR_7685e1cd6801491bb8b4865bee78782e_61_2" localSheetId="53" hidden="1">#REF!</definedName>
    <definedName name="TRNR_7685e1cd6801491bb8b4865bee78782e_61_2" localSheetId="38" hidden="1">#REF!</definedName>
    <definedName name="TRNR_7685e1cd6801491bb8b4865bee78782e_61_2" localSheetId="125" hidden="1">#REF!</definedName>
    <definedName name="TRNR_7685e1cd6801491bb8b4865bee78782e_61_2" localSheetId="126" hidden="1">#REF!</definedName>
    <definedName name="TRNR_7685e1cd6801491bb8b4865bee78782e_61_2" localSheetId="127" hidden="1">#REF!</definedName>
    <definedName name="TRNR_7685e1cd6801491bb8b4865bee78782e_61_2" localSheetId="129" hidden="1">#REF!</definedName>
    <definedName name="TRNR_7685e1cd6801491bb8b4865bee78782e_61_2" localSheetId="130" hidden="1">#REF!</definedName>
    <definedName name="TRNR_7685e1cd6801491bb8b4865bee78782e_61_2" localSheetId="131" hidden="1">#REF!</definedName>
    <definedName name="TRNR_7685e1cd6801491bb8b4865bee78782e_61_2" localSheetId="40" hidden="1">#REF!</definedName>
    <definedName name="TRNR_7685e1cd6801491bb8b4865bee78782e_61_2" hidden="1">#REF!</definedName>
    <definedName name="TRNR_76bd3d2364c5421abe95b046d6c1543e_61_2" localSheetId="31" hidden="1">#REF!</definedName>
    <definedName name="TRNR_76bd3d2364c5421abe95b046d6c1543e_61_2" localSheetId="50" hidden="1">#REF!</definedName>
    <definedName name="TRNR_76bd3d2364c5421abe95b046d6c1543e_61_2" localSheetId="51" hidden="1">#REF!</definedName>
    <definedName name="TRNR_76bd3d2364c5421abe95b046d6c1543e_61_2" localSheetId="53" hidden="1">#REF!</definedName>
    <definedName name="TRNR_76bd3d2364c5421abe95b046d6c1543e_61_2" localSheetId="38" hidden="1">#REF!</definedName>
    <definedName name="TRNR_76bd3d2364c5421abe95b046d6c1543e_61_2" localSheetId="125" hidden="1">#REF!</definedName>
    <definedName name="TRNR_76bd3d2364c5421abe95b046d6c1543e_61_2" localSheetId="126" hidden="1">#REF!</definedName>
    <definedName name="TRNR_76bd3d2364c5421abe95b046d6c1543e_61_2" localSheetId="127" hidden="1">#REF!</definedName>
    <definedName name="TRNR_76bd3d2364c5421abe95b046d6c1543e_61_2" localSheetId="129" hidden="1">#REF!</definedName>
    <definedName name="TRNR_76bd3d2364c5421abe95b046d6c1543e_61_2" localSheetId="130" hidden="1">#REF!</definedName>
    <definedName name="TRNR_76bd3d2364c5421abe95b046d6c1543e_61_2" localSheetId="131" hidden="1">#REF!</definedName>
    <definedName name="TRNR_76bd3d2364c5421abe95b046d6c1543e_61_2" localSheetId="40" hidden="1">#REF!</definedName>
    <definedName name="TRNR_76bd3d2364c5421abe95b046d6c1543e_61_2" hidden="1">#REF!</definedName>
    <definedName name="TRNR_76c277fb0e53449c8a93a7ef9e8fe37b_61_2" localSheetId="31" hidden="1">#REF!</definedName>
    <definedName name="TRNR_76c277fb0e53449c8a93a7ef9e8fe37b_61_2" localSheetId="50" hidden="1">#REF!</definedName>
    <definedName name="TRNR_76c277fb0e53449c8a93a7ef9e8fe37b_61_2" localSheetId="51" hidden="1">#REF!</definedName>
    <definedName name="TRNR_76c277fb0e53449c8a93a7ef9e8fe37b_61_2" localSheetId="53" hidden="1">#REF!</definedName>
    <definedName name="TRNR_76c277fb0e53449c8a93a7ef9e8fe37b_61_2" localSheetId="38" hidden="1">#REF!</definedName>
    <definedName name="TRNR_76c277fb0e53449c8a93a7ef9e8fe37b_61_2" localSheetId="125" hidden="1">#REF!</definedName>
    <definedName name="TRNR_76c277fb0e53449c8a93a7ef9e8fe37b_61_2" localSheetId="126" hidden="1">#REF!</definedName>
    <definedName name="TRNR_76c277fb0e53449c8a93a7ef9e8fe37b_61_2" localSheetId="127" hidden="1">#REF!</definedName>
    <definedName name="TRNR_76c277fb0e53449c8a93a7ef9e8fe37b_61_2" localSheetId="129" hidden="1">#REF!</definedName>
    <definedName name="TRNR_76c277fb0e53449c8a93a7ef9e8fe37b_61_2" localSheetId="130" hidden="1">#REF!</definedName>
    <definedName name="TRNR_76c277fb0e53449c8a93a7ef9e8fe37b_61_2" localSheetId="131" hidden="1">#REF!</definedName>
    <definedName name="TRNR_76c277fb0e53449c8a93a7ef9e8fe37b_61_2" localSheetId="40" hidden="1">#REF!</definedName>
    <definedName name="TRNR_76c277fb0e53449c8a93a7ef9e8fe37b_61_2" hidden="1">#REF!</definedName>
    <definedName name="TRNR_76d9b9b472bf4d64986f7b57f7d14157_61_2" localSheetId="31" hidden="1">#REF!</definedName>
    <definedName name="TRNR_76d9b9b472bf4d64986f7b57f7d14157_61_2" localSheetId="50" hidden="1">#REF!</definedName>
    <definedName name="TRNR_76d9b9b472bf4d64986f7b57f7d14157_61_2" localSheetId="51" hidden="1">#REF!</definedName>
    <definedName name="TRNR_76d9b9b472bf4d64986f7b57f7d14157_61_2" localSheetId="53" hidden="1">#REF!</definedName>
    <definedName name="TRNR_76d9b9b472bf4d64986f7b57f7d14157_61_2" localSheetId="38" hidden="1">#REF!</definedName>
    <definedName name="TRNR_76d9b9b472bf4d64986f7b57f7d14157_61_2" localSheetId="125" hidden="1">#REF!</definedName>
    <definedName name="TRNR_76d9b9b472bf4d64986f7b57f7d14157_61_2" localSheetId="126" hidden="1">#REF!</definedName>
    <definedName name="TRNR_76d9b9b472bf4d64986f7b57f7d14157_61_2" localSheetId="127" hidden="1">#REF!</definedName>
    <definedName name="TRNR_76d9b9b472bf4d64986f7b57f7d14157_61_2" localSheetId="129" hidden="1">#REF!</definedName>
    <definedName name="TRNR_76d9b9b472bf4d64986f7b57f7d14157_61_2" localSheetId="130" hidden="1">#REF!</definedName>
    <definedName name="TRNR_76d9b9b472bf4d64986f7b57f7d14157_61_2" localSheetId="131" hidden="1">#REF!</definedName>
    <definedName name="TRNR_76d9b9b472bf4d64986f7b57f7d14157_61_2" localSheetId="40" hidden="1">#REF!</definedName>
    <definedName name="TRNR_76d9b9b472bf4d64986f7b57f7d14157_61_2" hidden="1">#REF!</definedName>
    <definedName name="TRNR_76fc96abb8e74162bbea174ecb6a50fb_62_11" hidden="1">#REF!</definedName>
    <definedName name="TRNR_77115e6265674d3599eb8a5335586ece_54_3" localSheetId="31" hidden="1">#REF!</definedName>
    <definedName name="TRNR_77115e6265674d3599eb8a5335586ece_54_3" localSheetId="38" hidden="1">#REF!</definedName>
    <definedName name="TRNR_77115e6265674d3599eb8a5335586ece_54_3" localSheetId="125" hidden="1">#REF!</definedName>
    <definedName name="TRNR_77115e6265674d3599eb8a5335586ece_54_3" localSheetId="126" hidden="1">#REF!</definedName>
    <definedName name="TRNR_77115e6265674d3599eb8a5335586ece_54_3" localSheetId="127" hidden="1">#REF!</definedName>
    <definedName name="TRNR_77115e6265674d3599eb8a5335586ece_54_3" localSheetId="129" hidden="1">#REF!</definedName>
    <definedName name="TRNR_77115e6265674d3599eb8a5335586ece_54_3" localSheetId="130" hidden="1">#REF!</definedName>
    <definedName name="TRNR_77115e6265674d3599eb8a5335586ece_54_3" localSheetId="131" hidden="1">#REF!</definedName>
    <definedName name="TRNR_77115e6265674d3599eb8a5335586ece_54_3" localSheetId="40" hidden="1">#REF!</definedName>
    <definedName name="TRNR_77115e6265674d3599eb8a5335586ece_54_3" hidden="1">#REF!</definedName>
    <definedName name="TRNR_7711c2ea98e04c36b4f15eff424dab24_61_10" localSheetId="31" hidden="1">#REF!</definedName>
    <definedName name="TRNR_7711c2ea98e04c36b4f15eff424dab24_61_10" localSheetId="50" hidden="1">#REF!</definedName>
    <definedName name="TRNR_7711c2ea98e04c36b4f15eff424dab24_61_10" localSheetId="51" hidden="1">#REF!</definedName>
    <definedName name="TRNR_7711c2ea98e04c36b4f15eff424dab24_61_10" localSheetId="53" hidden="1">#REF!</definedName>
    <definedName name="TRNR_7711c2ea98e04c36b4f15eff424dab24_61_10" localSheetId="33" hidden="1">#REF!</definedName>
    <definedName name="TRNR_7711c2ea98e04c36b4f15eff424dab24_61_10" localSheetId="34" hidden="1">#REF!</definedName>
    <definedName name="TRNR_7711c2ea98e04c36b4f15eff424dab24_61_10" localSheetId="38" hidden="1">#REF!</definedName>
    <definedName name="TRNR_7711c2ea98e04c36b4f15eff424dab24_61_10" localSheetId="125" hidden="1">#REF!</definedName>
    <definedName name="TRNR_7711c2ea98e04c36b4f15eff424dab24_61_10" localSheetId="126" hidden="1">#REF!</definedName>
    <definedName name="TRNR_7711c2ea98e04c36b4f15eff424dab24_61_10" localSheetId="127" hidden="1">#REF!</definedName>
    <definedName name="TRNR_7711c2ea98e04c36b4f15eff424dab24_61_10" localSheetId="128" hidden="1">#REF!</definedName>
    <definedName name="TRNR_7711c2ea98e04c36b4f15eff424dab24_61_10" localSheetId="129" hidden="1">#REF!</definedName>
    <definedName name="TRNR_7711c2ea98e04c36b4f15eff424dab24_61_10" localSheetId="130" hidden="1">#REF!</definedName>
    <definedName name="TRNR_7711c2ea98e04c36b4f15eff424dab24_61_10" localSheetId="131" hidden="1">#REF!</definedName>
    <definedName name="TRNR_7711c2ea98e04c36b4f15eff424dab24_61_10" localSheetId="40" hidden="1">#REF!</definedName>
    <definedName name="TRNR_7711c2ea98e04c36b4f15eff424dab24_61_10" hidden="1">#REF!</definedName>
    <definedName name="TRNR_771a97de8cca4ce4b77061aaafe24bac_61_2" localSheetId="31" hidden="1">#REF!</definedName>
    <definedName name="TRNR_771a97de8cca4ce4b77061aaafe24bac_61_2" localSheetId="50" hidden="1">#REF!</definedName>
    <definedName name="TRNR_771a97de8cca4ce4b77061aaafe24bac_61_2" localSheetId="51" hidden="1">#REF!</definedName>
    <definedName name="TRNR_771a97de8cca4ce4b77061aaafe24bac_61_2" localSheetId="53" hidden="1">#REF!</definedName>
    <definedName name="TRNR_771a97de8cca4ce4b77061aaafe24bac_61_2" localSheetId="38" hidden="1">#REF!</definedName>
    <definedName name="TRNR_771a97de8cca4ce4b77061aaafe24bac_61_2" localSheetId="125" hidden="1">#REF!</definedName>
    <definedName name="TRNR_771a97de8cca4ce4b77061aaafe24bac_61_2" localSheetId="126" hidden="1">#REF!</definedName>
    <definedName name="TRNR_771a97de8cca4ce4b77061aaafe24bac_61_2" localSheetId="127" hidden="1">#REF!</definedName>
    <definedName name="TRNR_771a97de8cca4ce4b77061aaafe24bac_61_2" localSheetId="129" hidden="1">#REF!</definedName>
    <definedName name="TRNR_771a97de8cca4ce4b77061aaafe24bac_61_2" localSheetId="130" hidden="1">#REF!</definedName>
    <definedName name="TRNR_771a97de8cca4ce4b77061aaafe24bac_61_2" localSheetId="131" hidden="1">#REF!</definedName>
    <definedName name="TRNR_771a97de8cca4ce4b77061aaafe24bac_61_2" localSheetId="40" hidden="1">#REF!</definedName>
    <definedName name="TRNR_771a97de8cca4ce4b77061aaafe24bac_61_2" hidden="1">#REF!</definedName>
    <definedName name="TRNR_77263bff4edc412a8ad85802121c7e56_61_2" localSheetId="31" hidden="1">#REF!</definedName>
    <definedName name="TRNR_77263bff4edc412a8ad85802121c7e56_61_2" localSheetId="50" hidden="1">#REF!</definedName>
    <definedName name="TRNR_77263bff4edc412a8ad85802121c7e56_61_2" localSheetId="51" hidden="1">#REF!</definedName>
    <definedName name="TRNR_77263bff4edc412a8ad85802121c7e56_61_2" localSheetId="53" hidden="1">#REF!</definedName>
    <definedName name="TRNR_77263bff4edc412a8ad85802121c7e56_61_2" localSheetId="38" hidden="1">#REF!</definedName>
    <definedName name="TRNR_77263bff4edc412a8ad85802121c7e56_61_2" localSheetId="125" hidden="1">#REF!</definedName>
    <definedName name="TRNR_77263bff4edc412a8ad85802121c7e56_61_2" localSheetId="126" hidden="1">#REF!</definedName>
    <definedName name="TRNR_77263bff4edc412a8ad85802121c7e56_61_2" localSheetId="127" hidden="1">#REF!</definedName>
    <definedName name="TRNR_77263bff4edc412a8ad85802121c7e56_61_2" localSheetId="129" hidden="1">#REF!</definedName>
    <definedName name="TRNR_77263bff4edc412a8ad85802121c7e56_61_2" localSheetId="130" hidden="1">#REF!</definedName>
    <definedName name="TRNR_77263bff4edc412a8ad85802121c7e56_61_2" localSheetId="131" hidden="1">#REF!</definedName>
    <definedName name="TRNR_77263bff4edc412a8ad85802121c7e56_61_2" localSheetId="40" hidden="1">#REF!</definedName>
    <definedName name="TRNR_77263bff4edc412a8ad85802121c7e56_61_2" hidden="1">#REF!</definedName>
    <definedName name="TRNR_77340240804349618fa62e5d14e6049f_61_2" localSheetId="31" hidden="1">#REF!</definedName>
    <definedName name="TRNR_77340240804349618fa62e5d14e6049f_61_2" localSheetId="50" hidden="1">#REF!</definedName>
    <definedName name="TRNR_77340240804349618fa62e5d14e6049f_61_2" localSheetId="51" hidden="1">#REF!</definedName>
    <definedName name="TRNR_77340240804349618fa62e5d14e6049f_61_2" localSheetId="53" hidden="1">#REF!</definedName>
    <definedName name="TRNR_77340240804349618fa62e5d14e6049f_61_2" localSheetId="38" hidden="1">#REF!</definedName>
    <definedName name="TRNR_77340240804349618fa62e5d14e6049f_61_2" localSheetId="125" hidden="1">#REF!</definedName>
    <definedName name="TRNR_77340240804349618fa62e5d14e6049f_61_2" localSheetId="126" hidden="1">#REF!</definedName>
    <definedName name="TRNR_77340240804349618fa62e5d14e6049f_61_2" localSheetId="127" hidden="1">#REF!</definedName>
    <definedName name="TRNR_77340240804349618fa62e5d14e6049f_61_2" localSheetId="129" hidden="1">#REF!</definedName>
    <definedName name="TRNR_77340240804349618fa62e5d14e6049f_61_2" localSheetId="130" hidden="1">#REF!</definedName>
    <definedName name="TRNR_77340240804349618fa62e5d14e6049f_61_2" localSheetId="131" hidden="1">#REF!</definedName>
    <definedName name="TRNR_77340240804349618fa62e5d14e6049f_61_2" localSheetId="40" hidden="1">#REF!</definedName>
    <definedName name="TRNR_77340240804349618fa62e5d14e6049f_61_2" hidden="1">#REF!</definedName>
    <definedName name="TRNR_773bb486f253412c94c35ad30fc55d59_61_2" localSheetId="31" hidden="1">#REF!</definedName>
    <definedName name="TRNR_773bb486f253412c94c35ad30fc55d59_61_2" localSheetId="50" hidden="1">#REF!</definedName>
    <definedName name="TRNR_773bb486f253412c94c35ad30fc55d59_61_2" localSheetId="51" hidden="1">#REF!</definedName>
    <definedName name="TRNR_773bb486f253412c94c35ad30fc55d59_61_2" localSheetId="53" hidden="1">#REF!</definedName>
    <definedName name="TRNR_773bb486f253412c94c35ad30fc55d59_61_2" localSheetId="38" hidden="1">#REF!</definedName>
    <definedName name="TRNR_773bb486f253412c94c35ad30fc55d59_61_2" localSheetId="125" hidden="1">#REF!</definedName>
    <definedName name="TRNR_773bb486f253412c94c35ad30fc55d59_61_2" localSheetId="126" hidden="1">#REF!</definedName>
    <definedName name="TRNR_773bb486f253412c94c35ad30fc55d59_61_2" localSheetId="127" hidden="1">#REF!</definedName>
    <definedName name="TRNR_773bb486f253412c94c35ad30fc55d59_61_2" localSheetId="129" hidden="1">#REF!</definedName>
    <definedName name="TRNR_773bb486f253412c94c35ad30fc55d59_61_2" localSheetId="130" hidden="1">#REF!</definedName>
    <definedName name="TRNR_773bb486f253412c94c35ad30fc55d59_61_2" localSheetId="131" hidden="1">#REF!</definedName>
    <definedName name="TRNR_773bb486f253412c94c35ad30fc55d59_61_2" localSheetId="40" hidden="1">#REF!</definedName>
    <definedName name="TRNR_773bb486f253412c94c35ad30fc55d59_61_2" hidden="1">#REF!</definedName>
    <definedName name="TRNR_773ecb4d754c41e6be4eff6afb053cac_20_4" localSheetId="38" hidden="1">#REF!</definedName>
    <definedName name="TRNR_773ecb4d754c41e6be4eff6afb053cac_20_4" localSheetId="125" hidden="1">#REF!</definedName>
    <definedName name="TRNR_773ecb4d754c41e6be4eff6afb053cac_20_4" localSheetId="126" hidden="1">#REF!</definedName>
    <definedName name="TRNR_773ecb4d754c41e6be4eff6afb053cac_20_4" localSheetId="127" hidden="1">#REF!</definedName>
    <definedName name="TRNR_773ecb4d754c41e6be4eff6afb053cac_20_4" localSheetId="129" hidden="1">#REF!</definedName>
    <definedName name="TRNR_773ecb4d754c41e6be4eff6afb053cac_20_4" localSheetId="130" hidden="1">#REF!</definedName>
    <definedName name="TRNR_773ecb4d754c41e6be4eff6afb053cac_20_4" localSheetId="131" hidden="1">#REF!</definedName>
    <definedName name="TRNR_773ecb4d754c41e6be4eff6afb053cac_20_4" hidden="1">#REF!</definedName>
    <definedName name="TRNR_77401bbf1c9943c6b2049b65806931c9_1_2" localSheetId="31" hidden="1">#REF!</definedName>
    <definedName name="TRNR_77401bbf1c9943c6b2049b65806931c9_1_2" localSheetId="50" hidden="1">#REF!</definedName>
    <definedName name="TRNR_77401bbf1c9943c6b2049b65806931c9_1_2" localSheetId="51" hidden="1">#REF!</definedName>
    <definedName name="TRNR_77401bbf1c9943c6b2049b65806931c9_1_2" localSheetId="53" hidden="1">#REF!</definedName>
    <definedName name="TRNR_77401bbf1c9943c6b2049b65806931c9_1_2" localSheetId="54" hidden="1">#REF!</definedName>
    <definedName name="TRNR_77401bbf1c9943c6b2049b65806931c9_1_2" localSheetId="33" hidden="1">#REF!</definedName>
    <definedName name="TRNR_77401bbf1c9943c6b2049b65806931c9_1_2" localSheetId="34" hidden="1">#REF!</definedName>
    <definedName name="TRNR_77401bbf1c9943c6b2049b65806931c9_1_2" localSheetId="38" hidden="1">#REF!</definedName>
    <definedName name="TRNR_77401bbf1c9943c6b2049b65806931c9_1_2" localSheetId="124" hidden="1">#REF!</definedName>
    <definedName name="TRNR_77401bbf1c9943c6b2049b65806931c9_1_2" localSheetId="125" hidden="1">#REF!</definedName>
    <definedName name="TRNR_77401bbf1c9943c6b2049b65806931c9_1_2" localSheetId="126" hidden="1">#REF!</definedName>
    <definedName name="TRNR_77401bbf1c9943c6b2049b65806931c9_1_2" localSheetId="127" hidden="1">#REF!</definedName>
    <definedName name="TRNR_77401bbf1c9943c6b2049b65806931c9_1_2" localSheetId="128" hidden="1">#REF!</definedName>
    <definedName name="TRNR_77401bbf1c9943c6b2049b65806931c9_1_2" localSheetId="129" hidden="1">#REF!</definedName>
    <definedName name="TRNR_77401bbf1c9943c6b2049b65806931c9_1_2" localSheetId="130" hidden="1">#REF!</definedName>
    <definedName name="TRNR_77401bbf1c9943c6b2049b65806931c9_1_2" localSheetId="131" hidden="1">#REF!</definedName>
    <definedName name="TRNR_77401bbf1c9943c6b2049b65806931c9_1_2" localSheetId="40" hidden="1">#REF!</definedName>
    <definedName name="TRNR_77401bbf1c9943c6b2049b65806931c9_1_2" hidden="1">#REF!</definedName>
    <definedName name="TRNR_774a6f763c5c4686a450565037bf4915_61_2" localSheetId="31" hidden="1">#REF!</definedName>
    <definedName name="TRNR_774a6f763c5c4686a450565037bf4915_61_2" localSheetId="50" hidden="1">#REF!</definedName>
    <definedName name="TRNR_774a6f763c5c4686a450565037bf4915_61_2" localSheetId="51" hidden="1">#REF!</definedName>
    <definedName name="TRNR_774a6f763c5c4686a450565037bf4915_61_2" localSheetId="53" hidden="1">#REF!</definedName>
    <definedName name="TRNR_774a6f763c5c4686a450565037bf4915_61_2" localSheetId="38" hidden="1">#REF!</definedName>
    <definedName name="TRNR_774a6f763c5c4686a450565037bf4915_61_2" localSheetId="125" hidden="1">#REF!</definedName>
    <definedName name="TRNR_774a6f763c5c4686a450565037bf4915_61_2" localSheetId="126" hidden="1">#REF!</definedName>
    <definedName name="TRNR_774a6f763c5c4686a450565037bf4915_61_2" localSheetId="127" hidden="1">#REF!</definedName>
    <definedName name="TRNR_774a6f763c5c4686a450565037bf4915_61_2" localSheetId="129" hidden="1">#REF!</definedName>
    <definedName name="TRNR_774a6f763c5c4686a450565037bf4915_61_2" localSheetId="130" hidden="1">#REF!</definedName>
    <definedName name="TRNR_774a6f763c5c4686a450565037bf4915_61_2" localSheetId="131" hidden="1">#REF!</definedName>
    <definedName name="TRNR_774a6f763c5c4686a450565037bf4915_61_2" localSheetId="40" hidden="1">#REF!</definedName>
    <definedName name="TRNR_774a6f763c5c4686a450565037bf4915_61_2" hidden="1">#REF!</definedName>
    <definedName name="TRNR_775797d290e24499a9f8508eb74e45f0_5833_12" localSheetId="5" hidden="1">#REF!</definedName>
    <definedName name="TRNR_775797d290e24499a9f8508eb74e45f0_5833_12" localSheetId="6" hidden="1">#REF!</definedName>
    <definedName name="TRNR_775797d290e24499a9f8508eb74e45f0_5833_12" localSheetId="7" hidden="1">#REF!</definedName>
    <definedName name="TRNR_775797d290e24499a9f8508eb74e45f0_5833_12" localSheetId="8" hidden="1">#REF!</definedName>
    <definedName name="TRNR_775797d290e24499a9f8508eb74e45f0_5833_12" localSheetId="9" hidden="1">#REF!</definedName>
    <definedName name="TRNR_775797d290e24499a9f8508eb74e45f0_5833_12" localSheetId="30" hidden="1">#REF!</definedName>
    <definedName name="TRNR_775797d290e24499a9f8508eb74e45f0_5833_12" localSheetId="38" hidden="1">#REF!</definedName>
    <definedName name="TRNR_775797d290e24499a9f8508eb74e45f0_5833_12" localSheetId="124" hidden="1">#REF!</definedName>
    <definedName name="TRNR_775797d290e24499a9f8508eb74e45f0_5833_12" localSheetId="125" hidden="1">#REF!</definedName>
    <definedName name="TRNR_775797d290e24499a9f8508eb74e45f0_5833_12" localSheetId="128" hidden="1">#REF!</definedName>
    <definedName name="TRNR_775797d290e24499a9f8508eb74e45f0_5833_12" localSheetId="129" hidden="1">#REF!</definedName>
    <definedName name="TRNR_775797d290e24499a9f8508eb74e45f0_5833_12" hidden="1">#REF!</definedName>
    <definedName name="TRNR_775b7cbd0c7e41d09a9fdc2a9c3cb924_33_2" localSheetId="5" hidden="1">#REF!</definedName>
    <definedName name="TRNR_775b7cbd0c7e41d09a9fdc2a9c3cb924_33_2" localSheetId="6" hidden="1">#REF!</definedName>
    <definedName name="TRNR_775b7cbd0c7e41d09a9fdc2a9c3cb924_33_2" localSheetId="7" hidden="1">#REF!</definedName>
    <definedName name="TRNR_775b7cbd0c7e41d09a9fdc2a9c3cb924_33_2" localSheetId="8" hidden="1">#REF!</definedName>
    <definedName name="TRNR_775b7cbd0c7e41d09a9fdc2a9c3cb924_33_2" localSheetId="9" hidden="1">#REF!</definedName>
    <definedName name="TRNR_775b7cbd0c7e41d09a9fdc2a9c3cb924_33_2" localSheetId="50" hidden="1">#REF!</definedName>
    <definedName name="TRNR_775b7cbd0c7e41d09a9fdc2a9c3cb924_33_2" localSheetId="51" hidden="1">#REF!</definedName>
    <definedName name="TRNR_775b7cbd0c7e41d09a9fdc2a9c3cb924_33_2" localSheetId="53" hidden="1">#REF!</definedName>
    <definedName name="TRNR_775b7cbd0c7e41d09a9fdc2a9c3cb924_33_2" localSheetId="33" hidden="1">#REF!</definedName>
    <definedName name="TRNR_775b7cbd0c7e41d09a9fdc2a9c3cb924_33_2" localSheetId="34" hidden="1">#REF!</definedName>
    <definedName name="TRNR_775b7cbd0c7e41d09a9fdc2a9c3cb924_33_2" localSheetId="124" hidden="1">#REF!</definedName>
    <definedName name="TRNR_775b7cbd0c7e41d09a9fdc2a9c3cb924_33_2" localSheetId="125" hidden="1">#REF!</definedName>
    <definedName name="TRNR_775b7cbd0c7e41d09a9fdc2a9c3cb924_33_2" hidden="1">#REF!</definedName>
    <definedName name="TRNR_7765d95f95f64218aae62b1f07152ee4_103_6" localSheetId="31" hidden="1">#REF!</definedName>
    <definedName name="TRNR_7765d95f95f64218aae62b1f07152ee4_103_6" localSheetId="50" hidden="1">#REF!</definedName>
    <definedName name="TRNR_7765d95f95f64218aae62b1f07152ee4_103_6" localSheetId="51" hidden="1">#REF!</definedName>
    <definedName name="TRNR_7765d95f95f64218aae62b1f07152ee4_103_6" localSheetId="53" hidden="1">#REF!</definedName>
    <definedName name="TRNR_7765d95f95f64218aae62b1f07152ee4_103_6" localSheetId="38" hidden="1">#REF!</definedName>
    <definedName name="TRNR_7765d95f95f64218aae62b1f07152ee4_103_6" localSheetId="125" hidden="1">#REF!</definedName>
    <definedName name="TRNR_7765d95f95f64218aae62b1f07152ee4_103_6" localSheetId="126" hidden="1">#REF!</definedName>
    <definedName name="TRNR_7765d95f95f64218aae62b1f07152ee4_103_6" localSheetId="127" hidden="1">#REF!</definedName>
    <definedName name="TRNR_7765d95f95f64218aae62b1f07152ee4_103_6" localSheetId="129" hidden="1">#REF!</definedName>
    <definedName name="TRNR_7765d95f95f64218aae62b1f07152ee4_103_6" localSheetId="130" hidden="1">#REF!</definedName>
    <definedName name="TRNR_7765d95f95f64218aae62b1f07152ee4_103_6" localSheetId="131" hidden="1">#REF!</definedName>
    <definedName name="TRNR_7765d95f95f64218aae62b1f07152ee4_103_6" localSheetId="138" hidden="1">#REF!</definedName>
    <definedName name="TRNR_7765d95f95f64218aae62b1f07152ee4_103_6" localSheetId="40" hidden="1">#REF!</definedName>
    <definedName name="TRNR_7765d95f95f64218aae62b1f07152ee4_103_6" hidden="1">#REF!</definedName>
    <definedName name="TRNR_776cb8da66e54b82aaf712f02a7d0d4b_97_1" localSheetId="30" hidden="1">#REF!</definedName>
    <definedName name="TRNR_776cb8da66e54b82aaf712f02a7d0d4b_97_1" localSheetId="31" hidden="1">#REF!</definedName>
    <definedName name="TRNR_776cb8da66e54b82aaf712f02a7d0d4b_97_1" localSheetId="49" hidden="1">#REF!</definedName>
    <definedName name="TRNR_776cb8da66e54b82aaf712f02a7d0d4b_97_1" localSheetId="50" hidden="1">#REF!</definedName>
    <definedName name="TRNR_776cb8da66e54b82aaf712f02a7d0d4b_97_1" localSheetId="51" hidden="1">#REF!</definedName>
    <definedName name="TRNR_776cb8da66e54b82aaf712f02a7d0d4b_97_1" localSheetId="53" hidden="1">#REF!</definedName>
    <definedName name="TRNR_776cb8da66e54b82aaf712f02a7d0d4b_97_1" localSheetId="54" hidden="1">#REF!</definedName>
    <definedName name="TRNR_776cb8da66e54b82aaf712f02a7d0d4b_97_1" localSheetId="33" hidden="1">#REF!</definedName>
    <definedName name="TRNR_776cb8da66e54b82aaf712f02a7d0d4b_97_1" localSheetId="34" hidden="1">#REF!</definedName>
    <definedName name="TRNR_776cb8da66e54b82aaf712f02a7d0d4b_97_1" localSheetId="38" hidden="1">#REF!</definedName>
    <definedName name="TRNR_776cb8da66e54b82aaf712f02a7d0d4b_97_1" localSheetId="124" hidden="1">#REF!</definedName>
    <definedName name="TRNR_776cb8da66e54b82aaf712f02a7d0d4b_97_1" localSheetId="125" hidden="1">#REF!</definedName>
    <definedName name="TRNR_776cb8da66e54b82aaf712f02a7d0d4b_97_1" localSheetId="126" hidden="1">#REF!</definedName>
    <definedName name="TRNR_776cb8da66e54b82aaf712f02a7d0d4b_97_1" localSheetId="127" hidden="1">#REF!</definedName>
    <definedName name="TRNR_776cb8da66e54b82aaf712f02a7d0d4b_97_1" localSheetId="128" hidden="1">#REF!</definedName>
    <definedName name="TRNR_776cb8da66e54b82aaf712f02a7d0d4b_97_1" localSheetId="129" hidden="1">#REF!</definedName>
    <definedName name="TRNR_776cb8da66e54b82aaf712f02a7d0d4b_97_1" localSheetId="130" hidden="1">#REF!</definedName>
    <definedName name="TRNR_776cb8da66e54b82aaf712f02a7d0d4b_97_1" localSheetId="131" hidden="1">#REF!</definedName>
    <definedName name="TRNR_776cb8da66e54b82aaf712f02a7d0d4b_97_1" localSheetId="40" hidden="1">#REF!</definedName>
    <definedName name="TRNR_776cb8da66e54b82aaf712f02a7d0d4b_97_1" hidden="1">#REF!</definedName>
    <definedName name="TRNR_7772fed858614d25aa0c7fe23881bd38_61_2" localSheetId="31" hidden="1">#REF!</definedName>
    <definedName name="TRNR_7772fed858614d25aa0c7fe23881bd38_61_2" localSheetId="50" hidden="1">#REF!</definedName>
    <definedName name="TRNR_7772fed858614d25aa0c7fe23881bd38_61_2" localSheetId="51" hidden="1">#REF!</definedName>
    <definedName name="TRNR_7772fed858614d25aa0c7fe23881bd38_61_2" localSheetId="53" hidden="1">#REF!</definedName>
    <definedName name="TRNR_7772fed858614d25aa0c7fe23881bd38_61_2" localSheetId="38" hidden="1">#REF!</definedName>
    <definedName name="TRNR_7772fed858614d25aa0c7fe23881bd38_61_2" localSheetId="125" hidden="1">#REF!</definedName>
    <definedName name="TRNR_7772fed858614d25aa0c7fe23881bd38_61_2" localSheetId="126" hidden="1">#REF!</definedName>
    <definedName name="TRNR_7772fed858614d25aa0c7fe23881bd38_61_2" localSheetId="127" hidden="1">#REF!</definedName>
    <definedName name="TRNR_7772fed858614d25aa0c7fe23881bd38_61_2" localSheetId="129" hidden="1">#REF!</definedName>
    <definedName name="TRNR_7772fed858614d25aa0c7fe23881bd38_61_2" localSheetId="130" hidden="1">#REF!</definedName>
    <definedName name="TRNR_7772fed858614d25aa0c7fe23881bd38_61_2" localSheetId="131" hidden="1">#REF!</definedName>
    <definedName name="TRNR_7772fed858614d25aa0c7fe23881bd38_61_2" localSheetId="40" hidden="1">#REF!</definedName>
    <definedName name="TRNR_7772fed858614d25aa0c7fe23881bd38_61_2" hidden="1">#REF!</definedName>
    <definedName name="TRNR_778e2d8356ef4ec5b56cdd6dfbb2f21a_25_6" localSheetId="38" hidden="1">#REF!</definedName>
    <definedName name="TRNR_778e2d8356ef4ec5b56cdd6dfbb2f21a_25_6" localSheetId="125" hidden="1">#REF!</definedName>
    <definedName name="TRNR_778e2d8356ef4ec5b56cdd6dfbb2f21a_25_6" localSheetId="126" hidden="1">#REF!</definedName>
    <definedName name="TRNR_778e2d8356ef4ec5b56cdd6dfbb2f21a_25_6" localSheetId="127" hidden="1">#REF!</definedName>
    <definedName name="TRNR_778e2d8356ef4ec5b56cdd6dfbb2f21a_25_6" localSheetId="128" hidden="1">#REF!</definedName>
    <definedName name="TRNR_778e2d8356ef4ec5b56cdd6dfbb2f21a_25_6" localSheetId="129" hidden="1">#REF!</definedName>
    <definedName name="TRNR_778e2d8356ef4ec5b56cdd6dfbb2f21a_25_6" localSheetId="130" hidden="1">#REF!</definedName>
    <definedName name="TRNR_778e2d8356ef4ec5b56cdd6dfbb2f21a_25_6" localSheetId="131" hidden="1">#REF!</definedName>
    <definedName name="TRNR_778e2d8356ef4ec5b56cdd6dfbb2f21a_25_6" hidden="1">#REF!</definedName>
    <definedName name="TRNR_77dd881317d94d04b9b743025be1527b_10_4" localSheetId="30" hidden="1">#REF!</definedName>
    <definedName name="TRNR_77dd881317d94d04b9b743025be1527b_10_4" localSheetId="31" hidden="1">#REF!</definedName>
    <definedName name="TRNR_77dd881317d94d04b9b743025be1527b_10_4" localSheetId="54" hidden="1">#REF!</definedName>
    <definedName name="TRNR_77dd881317d94d04b9b743025be1527b_10_4" localSheetId="38" hidden="1">#REF!</definedName>
    <definedName name="TRNR_77dd881317d94d04b9b743025be1527b_10_4" localSheetId="124" hidden="1">#REF!</definedName>
    <definedName name="TRNR_77dd881317d94d04b9b743025be1527b_10_4" localSheetId="125" hidden="1">#REF!</definedName>
    <definedName name="TRNR_77dd881317d94d04b9b743025be1527b_10_4" localSheetId="126" hidden="1">#REF!</definedName>
    <definedName name="TRNR_77dd881317d94d04b9b743025be1527b_10_4" localSheetId="127" hidden="1">#REF!</definedName>
    <definedName name="TRNR_77dd881317d94d04b9b743025be1527b_10_4" localSheetId="128" hidden="1">#REF!</definedName>
    <definedName name="TRNR_77dd881317d94d04b9b743025be1527b_10_4" localSheetId="129" hidden="1">#REF!</definedName>
    <definedName name="TRNR_77dd881317d94d04b9b743025be1527b_10_4" localSheetId="130" hidden="1">#REF!</definedName>
    <definedName name="TRNR_77dd881317d94d04b9b743025be1527b_10_4" localSheetId="131" hidden="1">#REF!</definedName>
    <definedName name="TRNR_77dd881317d94d04b9b743025be1527b_10_4" localSheetId="40" hidden="1">#REF!</definedName>
    <definedName name="TRNR_77dd881317d94d04b9b743025be1527b_10_4" hidden="1">#REF!</definedName>
    <definedName name="TRNR_77fc1748e5294bf5b83c0e3d4d8aac82_61_2" localSheetId="31" hidden="1">#REF!</definedName>
    <definedName name="TRNR_77fc1748e5294bf5b83c0e3d4d8aac82_61_2" localSheetId="50" hidden="1">#REF!</definedName>
    <definedName name="TRNR_77fc1748e5294bf5b83c0e3d4d8aac82_61_2" localSheetId="51" hidden="1">#REF!</definedName>
    <definedName name="TRNR_77fc1748e5294bf5b83c0e3d4d8aac82_61_2" localSheetId="53" hidden="1">#REF!</definedName>
    <definedName name="TRNR_77fc1748e5294bf5b83c0e3d4d8aac82_61_2" localSheetId="38" hidden="1">#REF!</definedName>
    <definedName name="TRNR_77fc1748e5294bf5b83c0e3d4d8aac82_61_2" localSheetId="125" hidden="1">#REF!</definedName>
    <definedName name="TRNR_77fc1748e5294bf5b83c0e3d4d8aac82_61_2" localSheetId="126" hidden="1">#REF!</definedName>
    <definedName name="TRNR_77fc1748e5294bf5b83c0e3d4d8aac82_61_2" localSheetId="127" hidden="1">#REF!</definedName>
    <definedName name="TRNR_77fc1748e5294bf5b83c0e3d4d8aac82_61_2" localSheetId="129" hidden="1">#REF!</definedName>
    <definedName name="TRNR_77fc1748e5294bf5b83c0e3d4d8aac82_61_2" localSheetId="130" hidden="1">#REF!</definedName>
    <definedName name="TRNR_77fc1748e5294bf5b83c0e3d4d8aac82_61_2" localSheetId="131" hidden="1">#REF!</definedName>
    <definedName name="TRNR_77fc1748e5294bf5b83c0e3d4d8aac82_61_2" localSheetId="40" hidden="1">#REF!</definedName>
    <definedName name="TRNR_77fc1748e5294bf5b83c0e3d4d8aac82_61_2" hidden="1">#REF!</definedName>
    <definedName name="TRNR_77fd1950a7f24eadadb681b518fd55f4_61_2" localSheetId="38" hidden="1">#REF!</definedName>
    <definedName name="TRNR_77fd1950a7f24eadadb681b518fd55f4_61_2" localSheetId="125" hidden="1">#REF!</definedName>
    <definedName name="TRNR_77fd1950a7f24eadadb681b518fd55f4_61_2" localSheetId="126" hidden="1">#REF!</definedName>
    <definedName name="TRNR_77fd1950a7f24eadadb681b518fd55f4_61_2" localSheetId="127" hidden="1">#REF!</definedName>
    <definedName name="TRNR_77fd1950a7f24eadadb681b518fd55f4_61_2" localSheetId="129" hidden="1">#REF!</definedName>
    <definedName name="TRNR_77fd1950a7f24eadadb681b518fd55f4_61_2" localSheetId="130" hidden="1">#REF!</definedName>
    <definedName name="TRNR_77fd1950a7f24eadadb681b518fd55f4_61_2" localSheetId="131" hidden="1">#REF!</definedName>
    <definedName name="TRNR_77fd1950a7f24eadadb681b518fd55f4_61_2" hidden="1">#REF!</definedName>
    <definedName name="TRNR_7806a49502834039bf4889699dd80aa7_61_2" localSheetId="31" hidden="1">#REF!</definedName>
    <definedName name="TRNR_7806a49502834039bf4889699dd80aa7_61_2" localSheetId="50" hidden="1">#REF!</definedName>
    <definedName name="TRNR_7806a49502834039bf4889699dd80aa7_61_2" localSheetId="51" hidden="1">#REF!</definedName>
    <definedName name="TRNR_7806a49502834039bf4889699dd80aa7_61_2" localSheetId="53" hidden="1">#REF!</definedName>
    <definedName name="TRNR_7806a49502834039bf4889699dd80aa7_61_2" localSheetId="38" hidden="1">#REF!</definedName>
    <definedName name="TRNR_7806a49502834039bf4889699dd80aa7_61_2" localSheetId="125" hidden="1">#REF!</definedName>
    <definedName name="TRNR_7806a49502834039bf4889699dd80aa7_61_2" localSheetId="126" hidden="1">#REF!</definedName>
    <definedName name="TRNR_7806a49502834039bf4889699dd80aa7_61_2" localSheetId="127" hidden="1">#REF!</definedName>
    <definedName name="TRNR_7806a49502834039bf4889699dd80aa7_61_2" localSheetId="129" hidden="1">#REF!</definedName>
    <definedName name="TRNR_7806a49502834039bf4889699dd80aa7_61_2" localSheetId="130" hidden="1">#REF!</definedName>
    <definedName name="TRNR_7806a49502834039bf4889699dd80aa7_61_2" localSheetId="131" hidden="1">#REF!</definedName>
    <definedName name="TRNR_7806a49502834039bf4889699dd80aa7_61_2" localSheetId="40" hidden="1">#REF!</definedName>
    <definedName name="TRNR_7806a49502834039bf4889699dd80aa7_61_2" hidden="1">#REF!</definedName>
    <definedName name="TRNR_7818b14efde34d18bf36bb53fb8b8ff7_523_1" localSheetId="30" hidden="1">#REF!</definedName>
    <definedName name="TRNR_7818b14efde34d18bf36bb53fb8b8ff7_523_1" localSheetId="31" hidden="1">#REF!</definedName>
    <definedName name="TRNR_7818b14efde34d18bf36bb53fb8b8ff7_523_1" localSheetId="38" hidden="1">#REF!</definedName>
    <definedName name="TRNR_7818b14efde34d18bf36bb53fb8b8ff7_523_1" localSheetId="124" hidden="1">#REF!</definedName>
    <definedName name="TRNR_7818b14efde34d18bf36bb53fb8b8ff7_523_1" localSheetId="125" hidden="1">#REF!</definedName>
    <definedName name="TRNR_7818b14efde34d18bf36bb53fb8b8ff7_523_1" localSheetId="126" hidden="1">#REF!</definedName>
    <definedName name="TRNR_7818b14efde34d18bf36bb53fb8b8ff7_523_1" localSheetId="127" hidden="1">#REF!</definedName>
    <definedName name="TRNR_7818b14efde34d18bf36bb53fb8b8ff7_523_1" localSheetId="128" hidden="1">#REF!</definedName>
    <definedName name="TRNR_7818b14efde34d18bf36bb53fb8b8ff7_523_1" localSheetId="129" hidden="1">#REF!</definedName>
    <definedName name="TRNR_7818b14efde34d18bf36bb53fb8b8ff7_523_1" localSheetId="130" hidden="1">#REF!</definedName>
    <definedName name="TRNR_7818b14efde34d18bf36bb53fb8b8ff7_523_1" localSheetId="131" hidden="1">#REF!</definedName>
    <definedName name="TRNR_7818b14efde34d18bf36bb53fb8b8ff7_523_1" localSheetId="40" hidden="1">#REF!</definedName>
    <definedName name="TRNR_7818b14efde34d18bf36bb53fb8b8ff7_523_1" hidden="1">#REF!</definedName>
    <definedName name="TRNR_7842694193b94a3da362069888702c3e_61_2" localSheetId="31" hidden="1">#REF!</definedName>
    <definedName name="TRNR_7842694193b94a3da362069888702c3e_61_2" localSheetId="50" hidden="1">#REF!</definedName>
    <definedName name="TRNR_7842694193b94a3da362069888702c3e_61_2" localSheetId="51" hidden="1">#REF!</definedName>
    <definedName name="TRNR_7842694193b94a3da362069888702c3e_61_2" localSheetId="53" hidden="1">#REF!</definedName>
    <definedName name="TRNR_7842694193b94a3da362069888702c3e_61_2" localSheetId="38" hidden="1">#REF!</definedName>
    <definedName name="TRNR_7842694193b94a3da362069888702c3e_61_2" localSheetId="125" hidden="1">#REF!</definedName>
    <definedName name="TRNR_7842694193b94a3da362069888702c3e_61_2" localSheetId="126" hidden="1">#REF!</definedName>
    <definedName name="TRNR_7842694193b94a3da362069888702c3e_61_2" localSheetId="127" hidden="1">#REF!</definedName>
    <definedName name="TRNR_7842694193b94a3da362069888702c3e_61_2" localSheetId="129" hidden="1">#REF!</definedName>
    <definedName name="TRNR_7842694193b94a3da362069888702c3e_61_2" localSheetId="130" hidden="1">#REF!</definedName>
    <definedName name="TRNR_7842694193b94a3da362069888702c3e_61_2" localSheetId="131" hidden="1">#REF!</definedName>
    <definedName name="TRNR_7842694193b94a3da362069888702c3e_61_2" localSheetId="40" hidden="1">#REF!</definedName>
    <definedName name="TRNR_7842694193b94a3da362069888702c3e_61_2" hidden="1">#REF!</definedName>
    <definedName name="TRNR_784e3c899b0348ab8cf5670b666f8b0b_6143_6" localSheetId="38" hidden="1">#REF!</definedName>
    <definedName name="TRNR_784e3c899b0348ab8cf5670b666f8b0b_6143_6" localSheetId="125" hidden="1">#REF!</definedName>
    <definedName name="TRNR_784e3c899b0348ab8cf5670b666f8b0b_6143_6" localSheetId="126" hidden="1">#REF!</definedName>
    <definedName name="TRNR_784e3c899b0348ab8cf5670b666f8b0b_6143_6" localSheetId="127" hidden="1">#REF!</definedName>
    <definedName name="TRNR_784e3c899b0348ab8cf5670b666f8b0b_6143_6" localSheetId="129" hidden="1">#REF!</definedName>
    <definedName name="TRNR_784e3c899b0348ab8cf5670b666f8b0b_6143_6" localSheetId="130" hidden="1">#REF!</definedName>
    <definedName name="TRNR_784e3c899b0348ab8cf5670b666f8b0b_6143_6" localSheetId="131" hidden="1">#REF!</definedName>
    <definedName name="TRNR_784e3c899b0348ab8cf5670b666f8b0b_6143_6" hidden="1">#REF!</definedName>
    <definedName name="TRNR_784f6989c19648dd8d3f027719cdc9a6_61_2" localSheetId="31" hidden="1">#REF!</definedName>
    <definedName name="TRNR_784f6989c19648dd8d3f027719cdc9a6_61_2" localSheetId="50" hidden="1">#REF!</definedName>
    <definedName name="TRNR_784f6989c19648dd8d3f027719cdc9a6_61_2" localSheetId="51" hidden="1">#REF!</definedName>
    <definedName name="TRNR_784f6989c19648dd8d3f027719cdc9a6_61_2" localSheetId="53" hidden="1">#REF!</definedName>
    <definedName name="TRNR_784f6989c19648dd8d3f027719cdc9a6_61_2" localSheetId="38" hidden="1">#REF!</definedName>
    <definedName name="TRNR_784f6989c19648dd8d3f027719cdc9a6_61_2" localSheetId="125" hidden="1">#REF!</definedName>
    <definedName name="TRNR_784f6989c19648dd8d3f027719cdc9a6_61_2" localSheetId="126" hidden="1">#REF!</definedName>
    <definedName name="TRNR_784f6989c19648dd8d3f027719cdc9a6_61_2" localSheetId="127" hidden="1">#REF!</definedName>
    <definedName name="TRNR_784f6989c19648dd8d3f027719cdc9a6_61_2" localSheetId="129" hidden="1">#REF!</definedName>
    <definedName name="TRNR_784f6989c19648dd8d3f027719cdc9a6_61_2" localSheetId="130" hidden="1">#REF!</definedName>
    <definedName name="TRNR_784f6989c19648dd8d3f027719cdc9a6_61_2" localSheetId="131" hidden="1">#REF!</definedName>
    <definedName name="TRNR_784f6989c19648dd8d3f027719cdc9a6_61_2" localSheetId="40" hidden="1">#REF!</definedName>
    <definedName name="TRNR_784f6989c19648dd8d3f027719cdc9a6_61_2" hidden="1">#REF!</definedName>
    <definedName name="TRNR_786c613739154a869b72de2ea4c34c1d_277_6" localSheetId="38" hidden="1">#REF!</definedName>
    <definedName name="TRNR_786c613739154a869b72de2ea4c34c1d_277_6" localSheetId="125" hidden="1">#REF!</definedName>
    <definedName name="TRNR_786c613739154a869b72de2ea4c34c1d_277_6" localSheetId="126" hidden="1">#REF!</definedName>
    <definedName name="TRNR_786c613739154a869b72de2ea4c34c1d_277_6" localSheetId="127" hidden="1">#REF!</definedName>
    <definedName name="TRNR_786c613739154a869b72de2ea4c34c1d_277_6" localSheetId="129" hidden="1">#REF!</definedName>
    <definedName name="TRNR_786c613739154a869b72de2ea4c34c1d_277_6" localSheetId="130" hidden="1">#REF!</definedName>
    <definedName name="TRNR_786c613739154a869b72de2ea4c34c1d_277_6" localSheetId="131" hidden="1">#REF!</definedName>
    <definedName name="TRNR_786c613739154a869b72de2ea4c34c1d_277_6" hidden="1">#REF!</definedName>
    <definedName name="TRNR_7873daf9e13f461c94dfaab2c9600484_61_2" localSheetId="31" hidden="1">#REF!</definedName>
    <definedName name="TRNR_7873daf9e13f461c94dfaab2c9600484_61_2" localSheetId="50" hidden="1">#REF!</definedName>
    <definedName name="TRNR_7873daf9e13f461c94dfaab2c9600484_61_2" localSheetId="51" hidden="1">#REF!</definedName>
    <definedName name="TRNR_7873daf9e13f461c94dfaab2c9600484_61_2" localSheetId="53" hidden="1">#REF!</definedName>
    <definedName name="TRNR_7873daf9e13f461c94dfaab2c9600484_61_2" localSheetId="38" hidden="1">#REF!</definedName>
    <definedName name="TRNR_7873daf9e13f461c94dfaab2c9600484_61_2" localSheetId="125" hidden="1">#REF!</definedName>
    <definedName name="TRNR_7873daf9e13f461c94dfaab2c9600484_61_2" localSheetId="126" hidden="1">#REF!</definedName>
    <definedName name="TRNR_7873daf9e13f461c94dfaab2c9600484_61_2" localSheetId="127" hidden="1">#REF!</definedName>
    <definedName name="TRNR_7873daf9e13f461c94dfaab2c9600484_61_2" localSheetId="129" hidden="1">#REF!</definedName>
    <definedName name="TRNR_7873daf9e13f461c94dfaab2c9600484_61_2" localSheetId="130" hidden="1">#REF!</definedName>
    <definedName name="TRNR_7873daf9e13f461c94dfaab2c9600484_61_2" localSheetId="131" hidden="1">#REF!</definedName>
    <definedName name="TRNR_7873daf9e13f461c94dfaab2c9600484_61_2" localSheetId="40" hidden="1">#REF!</definedName>
    <definedName name="TRNR_7873daf9e13f461c94dfaab2c9600484_61_2" hidden="1">#REF!</definedName>
    <definedName name="TRNR_787d29c624944174a524717f6516c856_61_2" localSheetId="31" hidden="1">#REF!</definedName>
    <definedName name="TRNR_787d29c624944174a524717f6516c856_61_2" localSheetId="50" hidden="1">#REF!</definedName>
    <definedName name="TRNR_787d29c624944174a524717f6516c856_61_2" localSheetId="51" hidden="1">#REF!</definedName>
    <definedName name="TRNR_787d29c624944174a524717f6516c856_61_2" localSheetId="53" hidden="1">#REF!</definedName>
    <definedName name="TRNR_787d29c624944174a524717f6516c856_61_2" localSheetId="38" hidden="1">#REF!</definedName>
    <definedName name="TRNR_787d29c624944174a524717f6516c856_61_2" localSheetId="125" hidden="1">#REF!</definedName>
    <definedName name="TRNR_787d29c624944174a524717f6516c856_61_2" localSheetId="126" hidden="1">#REF!</definedName>
    <definedName name="TRNR_787d29c624944174a524717f6516c856_61_2" localSheetId="127" hidden="1">#REF!</definedName>
    <definedName name="TRNR_787d29c624944174a524717f6516c856_61_2" localSheetId="129" hidden="1">#REF!</definedName>
    <definedName name="TRNR_787d29c624944174a524717f6516c856_61_2" localSheetId="130" hidden="1">#REF!</definedName>
    <definedName name="TRNR_787d29c624944174a524717f6516c856_61_2" localSheetId="131" hidden="1">#REF!</definedName>
    <definedName name="TRNR_787d29c624944174a524717f6516c856_61_2" localSheetId="40" hidden="1">#REF!</definedName>
    <definedName name="TRNR_787d29c624944174a524717f6516c856_61_2" hidden="1">#REF!</definedName>
    <definedName name="TRNR_78868fea94554e5d88b1a0f0932a2ce5_282_26" localSheetId="38" hidden="1">#REF!</definedName>
    <definedName name="TRNR_78868fea94554e5d88b1a0f0932a2ce5_282_26" localSheetId="125" hidden="1">#REF!</definedName>
    <definedName name="TRNR_78868fea94554e5d88b1a0f0932a2ce5_282_26" localSheetId="126" hidden="1">#REF!</definedName>
    <definedName name="TRNR_78868fea94554e5d88b1a0f0932a2ce5_282_26" localSheetId="127" hidden="1">#REF!</definedName>
    <definedName name="TRNR_78868fea94554e5d88b1a0f0932a2ce5_282_26" localSheetId="129" hidden="1">#REF!</definedName>
    <definedName name="TRNR_78868fea94554e5d88b1a0f0932a2ce5_282_26" localSheetId="130" hidden="1">#REF!</definedName>
    <definedName name="TRNR_78868fea94554e5d88b1a0f0932a2ce5_282_26" localSheetId="131" hidden="1">#REF!</definedName>
    <definedName name="TRNR_78868fea94554e5d88b1a0f0932a2ce5_282_26" hidden="1">#REF!</definedName>
    <definedName name="TRNR_7888a556ca1b41519bed726b21231e52_61_2" localSheetId="31" hidden="1">#REF!</definedName>
    <definedName name="TRNR_7888a556ca1b41519bed726b21231e52_61_2" localSheetId="50" hidden="1">#REF!</definedName>
    <definedName name="TRNR_7888a556ca1b41519bed726b21231e52_61_2" localSheetId="51" hidden="1">#REF!</definedName>
    <definedName name="TRNR_7888a556ca1b41519bed726b21231e52_61_2" localSheetId="53" hidden="1">#REF!</definedName>
    <definedName name="TRNR_7888a556ca1b41519bed726b21231e52_61_2" localSheetId="38" hidden="1">#REF!</definedName>
    <definedName name="TRNR_7888a556ca1b41519bed726b21231e52_61_2" localSheetId="125" hidden="1">#REF!</definedName>
    <definedName name="TRNR_7888a556ca1b41519bed726b21231e52_61_2" localSheetId="126" hidden="1">#REF!</definedName>
    <definedName name="TRNR_7888a556ca1b41519bed726b21231e52_61_2" localSheetId="127" hidden="1">#REF!</definedName>
    <definedName name="TRNR_7888a556ca1b41519bed726b21231e52_61_2" localSheetId="129" hidden="1">#REF!</definedName>
    <definedName name="TRNR_7888a556ca1b41519bed726b21231e52_61_2" localSheetId="130" hidden="1">#REF!</definedName>
    <definedName name="TRNR_7888a556ca1b41519bed726b21231e52_61_2" localSheetId="131" hidden="1">#REF!</definedName>
    <definedName name="TRNR_7888a556ca1b41519bed726b21231e52_61_2" localSheetId="40" hidden="1">#REF!</definedName>
    <definedName name="TRNR_7888a556ca1b41519bed726b21231e52_61_2" hidden="1">#REF!</definedName>
    <definedName name="TRNR_789117cfdc96478c96d774713073a002_61_2" localSheetId="31" hidden="1">#REF!</definedName>
    <definedName name="TRNR_789117cfdc96478c96d774713073a002_61_2" localSheetId="50" hidden="1">#REF!</definedName>
    <definedName name="TRNR_789117cfdc96478c96d774713073a002_61_2" localSheetId="51" hidden="1">#REF!</definedName>
    <definedName name="TRNR_789117cfdc96478c96d774713073a002_61_2" localSheetId="53" hidden="1">#REF!</definedName>
    <definedName name="TRNR_789117cfdc96478c96d774713073a002_61_2" localSheetId="38" hidden="1">#REF!</definedName>
    <definedName name="TRNR_789117cfdc96478c96d774713073a002_61_2" localSheetId="125" hidden="1">#REF!</definedName>
    <definedName name="TRNR_789117cfdc96478c96d774713073a002_61_2" localSheetId="126" hidden="1">#REF!</definedName>
    <definedName name="TRNR_789117cfdc96478c96d774713073a002_61_2" localSheetId="127" hidden="1">#REF!</definedName>
    <definedName name="TRNR_789117cfdc96478c96d774713073a002_61_2" localSheetId="129" hidden="1">#REF!</definedName>
    <definedName name="TRNR_789117cfdc96478c96d774713073a002_61_2" localSheetId="130" hidden="1">#REF!</definedName>
    <definedName name="TRNR_789117cfdc96478c96d774713073a002_61_2" localSheetId="131" hidden="1">#REF!</definedName>
    <definedName name="TRNR_789117cfdc96478c96d774713073a002_61_2" localSheetId="40" hidden="1">#REF!</definedName>
    <definedName name="TRNR_789117cfdc96478c96d774713073a002_61_2" hidden="1">#REF!</definedName>
    <definedName name="TRNR_7894e2ab812f4a1fa84a3af12db578a5_61_2" localSheetId="31" hidden="1">#REF!</definedName>
    <definedName name="TRNR_7894e2ab812f4a1fa84a3af12db578a5_61_2" localSheetId="50" hidden="1">#REF!</definedName>
    <definedName name="TRNR_7894e2ab812f4a1fa84a3af12db578a5_61_2" localSheetId="51" hidden="1">#REF!</definedName>
    <definedName name="TRNR_7894e2ab812f4a1fa84a3af12db578a5_61_2" localSheetId="53" hidden="1">#REF!</definedName>
    <definedName name="TRNR_7894e2ab812f4a1fa84a3af12db578a5_61_2" localSheetId="38" hidden="1">#REF!</definedName>
    <definedName name="TRNR_7894e2ab812f4a1fa84a3af12db578a5_61_2" localSheetId="125" hidden="1">#REF!</definedName>
    <definedName name="TRNR_7894e2ab812f4a1fa84a3af12db578a5_61_2" localSheetId="126" hidden="1">#REF!</definedName>
    <definedName name="TRNR_7894e2ab812f4a1fa84a3af12db578a5_61_2" localSheetId="127" hidden="1">#REF!</definedName>
    <definedName name="TRNR_7894e2ab812f4a1fa84a3af12db578a5_61_2" localSheetId="129" hidden="1">#REF!</definedName>
    <definedName name="TRNR_7894e2ab812f4a1fa84a3af12db578a5_61_2" localSheetId="130" hidden="1">#REF!</definedName>
    <definedName name="TRNR_7894e2ab812f4a1fa84a3af12db578a5_61_2" localSheetId="131" hidden="1">#REF!</definedName>
    <definedName name="TRNR_7894e2ab812f4a1fa84a3af12db578a5_61_2" localSheetId="40" hidden="1">#REF!</definedName>
    <definedName name="TRNR_7894e2ab812f4a1fa84a3af12db578a5_61_2" hidden="1">#REF!</definedName>
    <definedName name="TRNR_789952fa3aef48f4be8ac9fba2a26fcd_6186_4" localSheetId="38" hidden="1">#REF!</definedName>
    <definedName name="TRNR_789952fa3aef48f4be8ac9fba2a26fcd_6186_4" localSheetId="125" hidden="1">#REF!</definedName>
    <definedName name="TRNR_789952fa3aef48f4be8ac9fba2a26fcd_6186_4" localSheetId="126" hidden="1">#REF!</definedName>
    <definedName name="TRNR_789952fa3aef48f4be8ac9fba2a26fcd_6186_4" localSheetId="127" hidden="1">#REF!</definedName>
    <definedName name="TRNR_789952fa3aef48f4be8ac9fba2a26fcd_6186_4" localSheetId="129" hidden="1">#REF!</definedName>
    <definedName name="TRNR_789952fa3aef48f4be8ac9fba2a26fcd_6186_4" localSheetId="130" hidden="1">#REF!</definedName>
    <definedName name="TRNR_789952fa3aef48f4be8ac9fba2a26fcd_6186_4" localSheetId="131" hidden="1">#REF!</definedName>
    <definedName name="TRNR_789952fa3aef48f4be8ac9fba2a26fcd_6186_4" hidden="1">#REF!</definedName>
    <definedName name="TRNR_78a1f5c216814c63aaee5b3b6de508ab_20_4" localSheetId="38" hidden="1">#REF!</definedName>
    <definedName name="TRNR_78a1f5c216814c63aaee5b3b6de508ab_20_4" localSheetId="125" hidden="1">#REF!</definedName>
    <definedName name="TRNR_78a1f5c216814c63aaee5b3b6de508ab_20_4" localSheetId="126" hidden="1">#REF!</definedName>
    <definedName name="TRNR_78a1f5c216814c63aaee5b3b6de508ab_20_4" localSheetId="127" hidden="1">#REF!</definedName>
    <definedName name="TRNR_78a1f5c216814c63aaee5b3b6de508ab_20_4" localSheetId="129" hidden="1">#REF!</definedName>
    <definedName name="TRNR_78a1f5c216814c63aaee5b3b6de508ab_20_4" localSheetId="130" hidden="1">#REF!</definedName>
    <definedName name="TRNR_78a1f5c216814c63aaee5b3b6de508ab_20_4" localSheetId="131" hidden="1">#REF!</definedName>
    <definedName name="TRNR_78a1f5c216814c63aaee5b3b6de508ab_20_4" hidden="1">#REF!</definedName>
    <definedName name="TRNR_78aaea4aa2af41e78da2112148fcb08c_61_2" localSheetId="31" hidden="1">#REF!</definedName>
    <definedName name="TRNR_78aaea4aa2af41e78da2112148fcb08c_61_2" localSheetId="50" hidden="1">#REF!</definedName>
    <definedName name="TRNR_78aaea4aa2af41e78da2112148fcb08c_61_2" localSheetId="51" hidden="1">#REF!</definedName>
    <definedName name="TRNR_78aaea4aa2af41e78da2112148fcb08c_61_2" localSheetId="53" hidden="1">#REF!</definedName>
    <definedName name="TRNR_78aaea4aa2af41e78da2112148fcb08c_61_2" localSheetId="38" hidden="1">#REF!</definedName>
    <definedName name="TRNR_78aaea4aa2af41e78da2112148fcb08c_61_2" localSheetId="125" hidden="1">#REF!</definedName>
    <definedName name="TRNR_78aaea4aa2af41e78da2112148fcb08c_61_2" localSheetId="126" hidden="1">#REF!</definedName>
    <definedName name="TRNR_78aaea4aa2af41e78da2112148fcb08c_61_2" localSheetId="127" hidden="1">#REF!</definedName>
    <definedName name="TRNR_78aaea4aa2af41e78da2112148fcb08c_61_2" localSheetId="129" hidden="1">#REF!</definedName>
    <definedName name="TRNR_78aaea4aa2af41e78da2112148fcb08c_61_2" localSheetId="130" hidden="1">#REF!</definedName>
    <definedName name="TRNR_78aaea4aa2af41e78da2112148fcb08c_61_2" localSheetId="131" hidden="1">#REF!</definedName>
    <definedName name="TRNR_78aaea4aa2af41e78da2112148fcb08c_61_2" localSheetId="40" hidden="1">#REF!</definedName>
    <definedName name="TRNR_78aaea4aa2af41e78da2112148fcb08c_61_2" hidden="1">#REF!</definedName>
    <definedName name="TRNR_78b7583f15c94ed798b5d53528b47cee_50_2" localSheetId="31" hidden="1">#REF!</definedName>
    <definedName name="TRNR_78b7583f15c94ed798b5d53528b47cee_50_2" localSheetId="38" hidden="1">#REF!</definedName>
    <definedName name="TRNR_78b7583f15c94ed798b5d53528b47cee_50_2" localSheetId="124" hidden="1">#REF!</definedName>
    <definedName name="TRNR_78b7583f15c94ed798b5d53528b47cee_50_2" localSheetId="125" hidden="1">#REF!</definedName>
    <definedName name="TRNR_78b7583f15c94ed798b5d53528b47cee_50_2" localSheetId="126" hidden="1">#REF!</definedName>
    <definedName name="TRNR_78b7583f15c94ed798b5d53528b47cee_50_2" localSheetId="127" hidden="1">#REF!</definedName>
    <definedName name="TRNR_78b7583f15c94ed798b5d53528b47cee_50_2" localSheetId="128" hidden="1">#REF!</definedName>
    <definedName name="TRNR_78b7583f15c94ed798b5d53528b47cee_50_2" localSheetId="129" hidden="1">#REF!</definedName>
    <definedName name="TRNR_78b7583f15c94ed798b5d53528b47cee_50_2" localSheetId="130" hidden="1">#REF!</definedName>
    <definedName name="TRNR_78b7583f15c94ed798b5d53528b47cee_50_2" localSheetId="131" hidden="1">#REF!</definedName>
    <definedName name="TRNR_78b7583f15c94ed798b5d53528b47cee_50_2" localSheetId="138" hidden="1">#REF!</definedName>
    <definedName name="TRNR_78b7583f15c94ed798b5d53528b47cee_50_2" localSheetId="40" hidden="1">#REF!</definedName>
    <definedName name="TRNR_78b7583f15c94ed798b5d53528b47cee_50_2" hidden="1">#REF!</definedName>
    <definedName name="TRNR_78c4c6af6544412d95d5bc66e353d006_61_2" localSheetId="31" hidden="1">#REF!</definedName>
    <definedName name="TRNR_78c4c6af6544412d95d5bc66e353d006_61_2" localSheetId="50" hidden="1">#REF!</definedName>
    <definedName name="TRNR_78c4c6af6544412d95d5bc66e353d006_61_2" localSheetId="51" hidden="1">#REF!</definedName>
    <definedName name="TRNR_78c4c6af6544412d95d5bc66e353d006_61_2" localSheetId="53" hidden="1">#REF!</definedName>
    <definedName name="TRNR_78c4c6af6544412d95d5bc66e353d006_61_2" localSheetId="38" hidden="1">#REF!</definedName>
    <definedName name="TRNR_78c4c6af6544412d95d5bc66e353d006_61_2" localSheetId="125" hidden="1">#REF!</definedName>
    <definedName name="TRNR_78c4c6af6544412d95d5bc66e353d006_61_2" localSheetId="126" hidden="1">#REF!</definedName>
    <definedName name="TRNR_78c4c6af6544412d95d5bc66e353d006_61_2" localSheetId="127" hidden="1">#REF!</definedName>
    <definedName name="TRNR_78c4c6af6544412d95d5bc66e353d006_61_2" localSheetId="129" hidden="1">#REF!</definedName>
    <definedName name="TRNR_78c4c6af6544412d95d5bc66e353d006_61_2" localSheetId="130" hidden="1">#REF!</definedName>
    <definedName name="TRNR_78c4c6af6544412d95d5bc66e353d006_61_2" localSheetId="131" hidden="1">#REF!</definedName>
    <definedName name="TRNR_78c4c6af6544412d95d5bc66e353d006_61_2" localSheetId="138" hidden="1">#REF!</definedName>
    <definedName name="TRNR_78c4c6af6544412d95d5bc66e353d006_61_2" localSheetId="40" hidden="1">#REF!</definedName>
    <definedName name="TRNR_78c4c6af6544412d95d5bc66e353d006_61_2" hidden="1">#REF!</definedName>
    <definedName name="TRNR_78cf6f9cc41146c0a47329afe337075f_90_18" localSheetId="38" hidden="1">#REF!</definedName>
    <definedName name="TRNR_78cf6f9cc41146c0a47329afe337075f_90_18" localSheetId="125" hidden="1">#REF!</definedName>
    <definedName name="TRNR_78cf6f9cc41146c0a47329afe337075f_90_18" localSheetId="126" hidden="1">#REF!</definedName>
    <definedName name="TRNR_78cf6f9cc41146c0a47329afe337075f_90_18" localSheetId="127" hidden="1">#REF!</definedName>
    <definedName name="TRNR_78cf6f9cc41146c0a47329afe337075f_90_18" localSheetId="128" hidden="1">#REF!</definedName>
    <definedName name="TRNR_78cf6f9cc41146c0a47329afe337075f_90_18" localSheetId="129" hidden="1">#REF!</definedName>
    <definedName name="TRNR_78cf6f9cc41146c0a47329afe337075f_90_18" localSheetId="130" hidden="1">#REF!</definedName>
    <definedName name="TRNR_78cf6f9cc41146c0a47329afe337075f_90_18" localSheetId="131" hidden="1">#REF!</definedName>
    <definedName name="TRNR_78cf6f9cc41146c0a47329afe337075f_90_18" hidden="1">#REF!</definedName>
    <definedName name="TRNR_78d99c91ad0a465fa8909416c6fe74aa_61_2" localSheetId="31" hidden="1">#REF!</definedName>
    <definedName name="TRNR_78d99c91ad0a465fa8909416c6fe74aa_61_2" localSheetId="50" hidden="1">#REF!</definedName>
    <definedName name="TRNR_78d99c91ad0a465fa8909416c6fe74aa_61_2" localSheetId="51" hidden="1">#REF!</definedName>
    <definedName name="TRNR_78d99c91ad0a465fa8909416c6fe74aa_61_2" localSheetId="53" hidden="1">#REF!</definedName>
    <definedName name="TRNR_78d99c91ad0a465fa8909416c6fe74aa_61_2" localSheetId="38" hidden="1">#REF!</definedName>
    <definedName name="TRNR_78d99c91ad0a465fa8909416c6fe74aa_61_2" localSheetId="125" hidden="1">#REF!</definedName>
    <definedName name="TRNR_78d99c91ad0a465fa8909416c6fe74aa_61_2" localSheetId="126" hidden="1">#REF!</definedName>
    <definedName name="TRNR_78d99c91ad0a465fa8909416c6fe74aa_61_2" localSheetId="127" hidden="1">#REF!</definedName>
    <definedName name="TRNR_78d99c91ad0a465fa8909416c6fe74aa_61_2" localSheetId="129" hidden="1">#REF!</definedName>
    <definedName name="TRNR_78d99c91ad0a465fa8909416c6fe74aa_61_2" localSheetId="130" hidden="1">#REF!</definedName>
    <definedName name="TRNR_78d99c91ad0a465fa8909416c6fe74aa_61_2" localSheetId="131" hidden="1">#REF!</definedName>
    <definedName name="TRNR_78d99c91ad0a465fa8909416c6fe74aa_61_2" localSheetId="40" hidden="1">#REF!</definedName>
    <definedName name="TRNR_78d99c91ad0a465fa8909416c6fe74aa_61_2" hidden="1">#REF!</definedName>
    <definedName name="TRNR_78db4599e2414ad9bc3458ac97201553_2023_6" localSheetId="31" hidden="1">#REF!</definedName>
    <definedName name="TRNR_78db4599e2414ad9bc3458ac97201553_2023_6" localSheetId="50" hidden="1">#REF!</definedName>
    <definedName name="TRNR_78db4599e2414ad9bc3458ac97201553_2023_6" localSheetId="51" hidden="1">#REF!</definedName>
    <definedName name="TRNR_78db4599e2414ad9bc3458ac97201553_2023_6" localSheetId="53" hidden="1">#REF!</definedName>
    <definedName name="TRNR_78db4599e2414ad9bc3458ac97201553_2023_6" localSheetId="38" hidden="1">#REF!</definedName>
    <definedName name="TRNR_78db4599e2414ad9bc3458ac97201553_2023_6" localSheetId="125" hidden="1">#REF!</definedName>
    <definedName name="TRNR_78db4599e2414ad9bc3458ac97201553_2023_6" localSheetId="126" hidden="1">#REF!</definedName>
    <definedName name="TRNR_78db4599e2414ad9bc3458ac97201553_2023_6" localSheetId="127" hidden="1">#REF!</definedName>
    <definedName name="TRNR_78db4599e2414ad9bc3458ac97201553_2023_6" localSheetId="129" hidden="1">#REF!</definedName>
    <definedName name="TRNR_78db4599e2414ad9bc3458ac97201553_2023_6" localSheetId="130" hidden="1">#REF!</definedName>
    <definedName name="TRNR_78db4599e2414ad9bc3458ac97201553_2023_6" localSheetId="131" hidden="1">#REF!</definedName>
    <definedName name="TRNR_78db4599e2414ad9bc3458ac97201553_2023_6" localSheetId="40" hidden="1">#REF!</definedName>
    <definedName name="TRNR_78db4599e2414ad9bc3458ac97201553_2023_6" hidden="1">#REF!</definedName>
    <definedName name="TRNR_78df01941e5643739b8cb2d2b2a37e60_61_2" localSheetId="31" hidden="1">#REF!</definedName>
    <definedName name="TRNR_78df01941e5643739b8cb2d2b2a37e60_61_2" localSheetId="50" hidden="1">#REF!</definedName>
    <definedName name="TRNR_78df01941e5643739b8cb2d2b2a37e60_61_2" localSheetId="51" hidden="1">#REF!</definedName>
    <definedName name="TRNR_78df01941e5643739b8cb2d2b2a37e60_61_2" localSheetId="53" hidden="1">#REF!</definedName>
    <definedName name="TRNR_78df01941e5643739b8cb2d2b2a37e60_61_2" localSheetId="38" hidden="1">#REF!</definedName>
    <definedName name="TRNR_78df01941e5643739b8cb2d2b2a37e60_61_2" localSheetId="125" hidden="1">#REF!</definedName>
    <definedName name="TRNR_78df01941e5643739b8cb2d2b2a37e60_61_2" localSheetId="126" hidden="1">#REF!</definedName>
    <definedName name="TRNR_78df01941e5643739b8cb2d2b2a37e60_61_2" localSheetId="127" hidden="1">#REF!</definedName>
    <definedName name="TRNR_78df01941e5643739b8cb2d2b2a37e60_61_2" localSheetId="129" hidden="1">#REF!</definedName>
    <definedName name="TRNR_78df01941e5643739b8cb2d2b2a37e60_61_2" localSheetId="130" hidden="1">#REF!</definedName>
    <definedName name="TRNR_78df01941e5643739b8cb2d2b2a37e60_61_2" localSheetId="131" hidden="1">#REF!</definedName>
    <definedName name="TRNR_78df01941e5643739b8cb2d2b2a37e60_61_2" localSheetId="40" hidden="1">#REF!</definedName>
    <definedName name="TRNR_78df01941e5643739b8cb2d2b2a37e60_61_2" hidden="1">#REF!</definedName>
    <definedName name="TRNR_78e2a52771434cc5994e51702ac25be9_61_6" localSheetId="31" hidden="1">#REF!</definedName>
    <definedName name="TRNR_78e2a52771434cc5994e51702ac25be9_61_6" localSheetId="54" hidden="1">#REF!</definedName>
    <definedName name="TRNR_78e2a52771434cc5994e51702ac25be9_61_6" localSheetId="38" hidden="1">#REF!</definedName>
    <definedName name="TRNR_78e2a52771434cc5994e51702ac25be9_61_6" localSheetId="124" hidden="1">#REF!</definedName>
    <definedName name="TRNR_78e2a52771434cc5994e51702ac25be9_61_6" localSheetId="125" hidden="1">#REF!</definedName>
    <definedName name="TRNR_78e2a52771434cc5994e51702ac25be9_61_6" localSheetId="126" hidden="1">#REF!</definedName>
    <definedName name="TRNR_78e2a52771434cc5994e51702ac25be9_61_6" localSheetId="127" hidden="1">#REF!</definedName>
    <definedName name="TRNR_78e2a52771434cc5994e51702ac25be9_61_6" localSheetId="128" hidden="1">#REF!</definedName>
    <definedName name="TRNR_78e2a52771434cc5994e51702ac25be9_61_6" localSheetId="129" hidden="1">#REF!</definedName>
    <definedName name="TRNR_78e2a52771434cc5994e51702ac25be9_61_6" localSheetId="130" hidden="1">#REF!</definedName>
    <definedName name="TRNR_78e2a52771434cc5994e51702ac25be9_61_6" localSheetId="131" hidden="1">#REF!</definedName>
    <definedName name="TRNR_78e2a52771434cc5994e51702ac25be9_61_6" localSheetId="40" hidden="1">#REF!</definedName>
    <definedName name="TRNR_78e2a52771434cc5994e51702ac25be9_61_6" hidden="1">#REF!</definedName>
    <definedName name="TRNR_78f3f56f44394a92830d8b0d77c95feb_61_2" localSheetId="31" hidden="1">#REF!</definedName>
    <definedName name="TRNR_78f3f56f44394a92830d8b0d77c95feb_61_2" localSheetId="50" hidden="1">#REF!</definedName>
    <definedName name="TRNR_78f3f56f44394a92830d8b0d77c95feb_61_2" localSheetId="51" hidden="1">#REF!</definedName>
    <definedName name="TRNR_78f3f56f44394a92830d8b0d77c95feb_61_2" localSheetId="53" hidden="1">#REF!</definedName>
    <definedName name="TRNR_78f3f56f44394a92830d8b0d77c95feb_61_2" localSheetId="38" hidden="1">#REF!</definedName>
    <definedName name="TRNR_78f3f56f44394a92830d8b0d77c95feb_61_2" localSheetId="125" hidden="1">#REF!</definedName>
    <definedName name="TRNR_78f3f56f44394a92830d8b0d77c95feb_61_2" localSheetId="126" hidden="1">#REF!</definedName>
    <definedName name="TRNR_78f3f56f44394a92830d8b0d77c95feb_61_2" localSheetId="127" hidden="1">#REF!</definedName>
    <definedName name="TRNR_78f3f56f44394a92830d8b0d77c95feb_61_2" localSheetId="129" hidden="1">#REF!</definedName>
    <definedName name="TRNR_78f3f56f44394a92830d8b0d77c95feb_61_2" localSheetId="130" hidden="1">#REF!</definedName>
    <definedName name="TRNR_78f3f56f44394a92830d8b0d77c95feb_61_2" localSheetId="131" hidden="1">#REF!</definedName>
    <definedName name="TRNR_78f3f56f44394a92830d8b0d77c95feb_61_2" localSheetId="40" hidden="1">#REF!</definedName>
    <definedName name="TRNR_78f3f56f44394a92830d8b0d77c95feb_61_2" hidden="1">#REF!</definedName>
    <definedName name="TRNR_78f9c031c5d44a9d8808567425d1ff42_5810_12" localSheetId="5" hidden="1">#REF!</definedName>
    <definedName name="TRNR_78f9c031c5d44a9d8808567425d1ff42_5810_12" localSheetId="6" hidden="1">#REF!</definedName>
    <definedName name="TRNR_78f9c031c5d44a9d8808567425d1ff42_5810_12" localSheetId="7" hidden="1">#REF!</definedName>
    <definedName name="TRNR_78f9c031c5d44a9d8808567425d1ff42_5810_12" localSheetId="8" hidden="1">#REF!</definedName>
    <definedName name="TRNR_78f9c031c5d44a9d8808567425d1ff42_5810_12" localSheetId="9" hidden="1">#REF!</definedName>
    <definedName name="TRNR_78f9c031c5d44a9d8808567425d1ff42_5810_12" localSheetId="30" hidden="1">#REF!</definedName>
    <definedName name="TRNR_78f9c031c5d44a9d8808567425d1ff42_5810_12" localSheetId="38" hidden="1">#REF!</definedName>
    <definedName name="TRNR_78f9c031c5d44a9d8808567425d1ff42_5810_12" localSheetId="124" hidden="1">#REF!</definedName>
    <definedName name="TRNR_78f9c031c5d44a9d8808567425d1ff42_5810_12" localSheetId="125" hidden="1">#REF!</definedName>
    <definedName name="TRNR_78f9c031c5d44a9d8808567425d1ff42_5810_12" localSheetId="128" hidden="1">#REF!</definedName>
    <definedName name="TRNR_78f9c031c5d44a9d8808567425d1ff42_5810_12" localSheetId="129" hidden="1">#REF!</definedName>
    <definedName name="TRNR_78f9c031c5d44a9d8808567425d1ff42_5810_12" hidden="1">#REF!</definedName>
    <definedName name="TRNR_79002c96e1ec484b992784af148feee3_278_16" hidden="1">#REF!</definedName>
    <definedName name="TRNR_790561633cd34737aa57c52adfc0e00e_5940_6" localSheetId="5" hidden="1">#REF!</definedName>
    <definedName name="TRNR_790561633cd34737aa57c52adfc0e00e_5940_6" localSheetId="6" hidden="1">#REF!</definedName>
    <definedName name="TRNR_790561633cd34737aa57c52adfc0e00e_5940_6" localSheetId="7" hidden="1">#REF!</definedName>
    <definedName name="TRNR_790561633cd34737aa57c52adfc0e00e_5940_6" localSheetId="8" hidden="1">#REF!</definedName>
    <definedName name="TRNR_790561633cd34737aa57c52adfc0e00e_5940_6" localSheetId="9" hidden="1">#REF!</definedName>
    <definedName name="TRNR_790561633cd34737aa57c52adfc0e00e_5940_6" localSheetId="38" hidden="1">#REF!</definedName>
    <definedName name="TRNR_790561633cd34737aa57c52adfc0e00e_5940_6" localSheetId="124" hidden="1">#REF!</definedName>
    <definedName name="TRNR_790561633cd34737aa57c52adfc0e00e_5940_6" localSheetId="125" hidden="1">#REF!</definedName>
    <definedName name="TRNR_790561633cd34737aa57c52adfc0e00e_5940_6" localSheetId="128" hidden="1">#REF!</definedName>
    <definedName name="TRNR_790561633cd34737aa57c52adfc0e00e_5940_6" hidden="1">#REF!</definedName>
    <definedName name="TRNR_790fbe434cda4f7387e9703c678a538b_5849_12" localSheetId="5" hidden="1">#REF!</definedName>
    <definedName name="TRNR_790fbe434cda4f7387e9703c678a538b_5849_12" localSheetId="6" hidden="1">#REF!</definedName>
    <definedName name="TRNR_790fbe434cda4f7387e9703c678a538b_5849_12" localSheetId="7" hidden="1">#REF!</definedName>
    <definedName name="TRNR_790fbe434cda4f7387e9703c678a538b_5849_12" localSheetId="8" hidden="1">#REF!</definedName>
    <definedName name="TRNR_790fbe434cda4f7387e9703c678a538b_5849_12" localSheetId="9" hidden="1">#REF!</definedName>
    <definedName name="TRNR_790fbe434cda4f7387e9703c678a538b_5849_12" localSheetId="30" hidden="1">#REF!</definedName>
    <definedName name="TRNR_790fbe434cda4f7387e9703c678a538b_5849_12" localSheetId="38" hidden="1">#REF!</definedName>
    <definedName name="TRNR_790fbe434cda4f7387e9703c678a538b_5849_12" localSheetId="124" hidden="1">#REF!</definedName>
    <definedName name="TRNR_790fbe434cda4f7387e9703c678a538b_5849_12" localSheetId="125" hidden="1">#REF!</definedName>
    <definedName name="TRNR_790fbe434cda4f7387e9703c678a538b_5849_12" localSheetId="128" hidden="1">#REF!</definedName>
    <definedName name="TRNR_790fbe434cda4f7387e9703c678a538b_5849_12" localSheetId="129" hidden="1">#REF!</definedName>
    <definedName name="TRNR_790fbe434cda4f7387e9703c678a538b_5849_12" hidden="1">#REF!</definedName>
    <definedName name="TRNR_79123bf5c66349edb6702baa3287462a_61_2" localSheetId="31" hidden="1">#REF!</definedName>
    <definedName name="TRNR_79123bf5c66349edb6702baa3287462a_61_2" localSheetId="50" hidden="1">#REF!</definedName>
    <definedName name="TRNR_79123bf5c66349edb6702baa3287462a_61_2" localSheetId="51" hidden="1">#REF!</definedName>
    <definedName name="TRNR_79123bf5c66349edb6702baa3287462a_61_2" localSheetId="53" hidden="1">#REF!</definedName>
    <definedName name="TRNR_79123bf5c66349edb6702baa3287462a_61_2" localSheetId="38" hidden="1">#REF!</definedName>
    <definedName name="TRNR_79123bf5c66349edb6702baa3287462a_61_2" localSheetId="125" hidden="1">#REF!</definedName>
    <definedName name="TRNR_79123bf5c66349edb6702baa3287462a_61_2" localSheetId="126" hidden="1">#REF!</definedName>
    <definedName name="TRNR_79123bf5c66349edb6702baa3287462a_61_2" localSheetId="127" hidden="1">#REF!</definedName>
    <definedName name="TRNR_79123bf5c66349edb6702baa3287462a_61_2" localSheetId="129" hidden="1">#REF!</definedName>
    <definedName name="TRNR_79123bf5c66349edb6702baa3287462a_61_2" localSheetId="130" hidden="1">#REF!</definedName>
    <definedName name="TRNR_79123bf5c66349edb6702baa3287462a_61_2" localSheetId="131" hidden="1">#REF!</definedName>
    <definedName name="TRNR_79123bf5c66349edb6702baa3287462a_61_2" localSheetId="138" hidden="1">#REF!</definedName>
    <definedName name="TRNR_79123bf5c66349edb6702baa3287462a_61_2" localSheetId="40" hidden="1">#REF!</definedName>
    <definedName name="TRNR_79123bf5c66349edb6702baa3287462a_61_2" hidden="1">#REF!</definedName>
    <definedName name="TRNR_7912b6829c19465b8e49ec343a4a544b_61_2" localSheetId="31" hidden="1">#REF!</definedName>
    <definedName name="TRNR_7912b6829c19465b8e49ec343a4a544b_61_2" localSheetId="50" hidden="1">#REF!</definedName>
    <definedName name="TRNR_7912b6829c19465b8e49ec343a4a544b_61_2" localSheetId="51" hidden="1">#REF!</definedName>
    <definedName name="TRNR_7912b6829c19465b8e49ec343a4a544b_61_2" localSheetId="53" hidden="1">#REF!</definedName>
    <definedName name="TRNR_7912b6829c19465b8e49ec343a4a544b_61_2" localSheetId="38" hidden="1">#REF!</definedName>
    <definedName name="TRNR_7912b6829c19465b8e49ec343a4a544b_61_2" localSheetId="125" hidden="1">#REF!</definedName>
    <definedName name="TRNR_7912b6829c19465b8e49ec343a4a544b_61_2" localSheetId="126" hidden="1">#REF!</definedName>
    <definedName name="TRNR_7912b6829c19465b8e49ec343a4a544b_61_2" localSheetId="127" hidden="1">#REF!</definedName>
    <definedName name="TRNR_7912b6829c19465b8e49ec343a4a544b_61_2" localSheetId="129" hidden="1">#REF!</definedName>
    <definedName name="TRNR_7912b6829c19465b8e49ec343a4a544b_61_2" localSheetId="130" hidden="1">#REF!</definedName>
    <definedName name="TRNR_7912b6829c19465b8e49ec343a4a544b_61_2" localSheetId="131" hidden="1">#REF!</definedName>
    <definedName name="TRNR_7912b6829c19465b8e49ec343a4a544b_61_2" localSheetId="40" hidden="1">#REF!</definedName>
    <definedName name="TRNR_7912b6829c19465b8e49ec343a4a544b_61_2" hidden="1">#REF!</definedName>
    <definedName name="TRNR_791b21c1c7444fbdbd590a582fbcc8f4_101_6" localSheetId="31" hidden="1">#REF!</definedName>
    <definedName name="TRNR_791b21c1c7444fbdbd590a582fbcc8f4_101_6" localSheetId="50" hidden="1">#REF!</definedName>
    <definedName name="TRNR_791b21c1c7444fbdbd590a582fbcc8f4_101_6" localSheetId="51" hidden="1">#REF!</definedName>
    <definedName name="TRNR_791b21c1c7444fbdbd590a582fbcc8f4_101_6" localSheetId="53" hidden="1">#REF!</definedName>
    <definedName name="TRNR_791b21c1c7444fbdbd590a582fbcc8f4_101_6" localSheetId="38" hidden="1">#REF!</definedName>
    <definedName name="TRNR_791b21c1c7444fbdbd590a582fbcc8f4_101_6" localSheetId="125" hidden="1">#REF!</definedName>
    <definedName name="TRNR_791b21c1c7444fbdbd590a582fbcc8f4_101_6" localSheetId="126" hidden="1">#REF!</definedName>
    <definedName name="TRNR_791b21c1c7444fbdbd590a582fbcc8f4_101_6" localSheetId="127" hidden="1">#REF!</definedName>
    <definedName name="TRNR_791b21c1c7444fbdbd590a582fbcc8f4_101_6" localSheetId="129" hidden="1">#REF!</definedName>
    <definedName name="TRNR_791b21c1c7444fbdbd590a582fbcc8f4_101_6" localSheetId="130" hidden="1">#REF!</definedName>
    <definedName name="TRNR_791b21c1c7444fbdbd590a582fbcc8f4_101_6" localSheetId="131" hidden="1">#REF!</definedName>
    <definedName name="TRNR_791b21c1c7444fbdbd590a582fbcc8f4_101_6" localSheetId="40" hidden="1">#REF!</definedName>
    <definedName name="TRNR_791b21c1c7444fbdbd590a582fbcc8f4_101_6" hidden="1">#REF!</definedName>
    <definedName name="TRNR_79315f09fd554156a2359e1b253608fb_30_1" localSheetId="5" hidden="1">#REF!</definedName>
    <definedName name="TRNR_79315f09fd554156a2359e1b253608fb_30_1" localSheetId="6" hidden="1">#REF!</definedName>
    <definedName name="TRNR_79315f09fd554156a2359e1b253608fb_30_1" localSheetId="7" hidden="1">#REF!</definedName>
    <definedName name="TRNR_79315f09fd554156a2359e1b253608fb_30_1" localSheetId="8" hidden="1">#REF!</definedName>
    <definedName name="TRNR_79315f09fd554156a2359e1b253608fb_30_1" localSheetId="9" hidden="1">#REF!</definedName>
    <definedName name="TRNR_79315f09fd554156a2359e1b253608fb_30_1" localSheetId="30" hidden="1">#REF!</definedName>
    <definedName name="TRNR_79315f09fd554156a2359e1b253608fb_30_1" localSheetId="31" hidden="1">#REF!</definedName>
    <definedName name="TRNR_79315f09fd554156a2359e1b253608fb_30_1" localSheetId="124" hidden="1">#REF!</definedName>
    <definedName name="TRNR_79315f09fd554156a2359e1b253608fb_30_1" localSheetId="125" hidden="1">#REF!</definedName>
    <definedName name="TRNR_79315f09fd554156a2359e1b253608fb_30_1" localSheetId="40" hidden="1">#REF!</definedName>
    <definedName name="TRNR_79315f09fd554156a2359e1b253608fb_30_1" hidden="1">#REF!</definedName>
    <definedName name="TRNR_794e75e11648408fa25576ac943d946b_103_4" localSheetId="30" hidden="1">#REF!</definedName>
    <definedName name="TRNR_794e75e11648408fa25576ac943d946b_103_4" localSheetId="31" hidden="1">#REF!</definedName>
    <definedName name="TRNR_794e75e11648408fa25576ac943d946b_103_4" localSheetId="54" hidden="1">#REF!</definedName>
    <definedName name="TRNR_794e75e11648408fa25576ac943d946b_103_4" localSheetId="38" hidden="1">#REF!</definedName>
    <definedName name="TRNR_794e75e11648408fa25576ac943d946b_103_4" localSheetId="124" hidden="1">#REF!</definedName>
    <definedName name="TRNR_794e75e11648408fa25576ac943d946b_103_4" localSheetId="125" hidden="1">#REF!</definedName>
    <definedName name="TRNR_794e75e11648408fa25576ac943d946b_103_4" localSheetId="126" hidden="1">#REF!</definedName>
    <definedName name="TRNR_794e75e11648408fa25576ac943d946b_103_4" localSheetId="127" hidden="1">#REF!</definedName>
    <definedName name="TRNR_794e75e11648408fa25576ac943d946b_103_4" localSheetId="128" hidden="1">#REF!</definedName>
    <definedName name="TRNR_794e75e11648408fa25576ac943d946b_103_4" localSheetId="129" hidden="1">#REF!</definedName>
    <definedName name="TRNR_794e75e11648408fa25576ac943d946b_103_4" localSheetId="130" hidden="1">#REF!</definedName>
    <definedName name="TRNR_794e75e11648408fa25576ac943d946b_103_4" localSheetId="131" hidden="1">#REF!</definedName>
    <definedName name="TRNR_794e75e11648408fa25576ac943d946b_103_4" localSheetId="40" hidden="1">#REF!</definedName>
    <definedName name="TRNR_794e75e11648408fa25576ac943d946b_103_4" hidden="1">#REF!</definedName>
    <definedName name="TRNR_79954b12bbf74fb4b3b2b01180f8b41b_61_2" localSheetId="31" hidden="1">#REF!</definedName>
    <definedName name="TRNR_79954b12bbf74fb4b3b2b01180f8b41b_61_2" localSheetId="50" hidden="1">#REF!</definedName>
    <definedName name="TRNR_79954b12bbf74fb4b3b2b01180f8b41b_61_2" localSheetId="51" hidden="1">#REF!</definedName>
    <definedName name="TRNR_79954b12bbf74fb4b3b2b01180f8b41b_61_2" localSheetId="53" hidden="1">#REF!</definedName>
    <definedName name="TRNR_79954b12bbf74fb4b3b2b01180f8b41b_61_2" localSheetId="38" hidden="1">#REF!</definedName>
    <definedName name="TRNR_79954b12bbf74fb4b3b2b01180f8b41b_61_2" localSheetId="125" hidden="1">#REF!</definedName>
    <definedName name="TRNR_79954b12bbf74fb4b3b2b01180f8b41b_61_2" localSheetId="126" hidden="1">#REF!</definedName>
    <definedName name="TRNR_79954b12bbf74fb4b3b2b01180f8b41b_61_2" localSheetId="127" hidden="1">#REF!</definedName>
    <definedName name="TRNR_79954b12bbf74fb4b3b2b01180f8b41b_61_2" localSheetId="129" hidden="1">#REF!</definedName>
    <definedName name="TRNR_79954b12bbf74fb4b3b2b01180f8b41b_61_2" localSheetId="130" hidden="1">#REF!</definedName>
    <definedName name="TRNR_79954b12bbf74fb4b3b2b01180f8b41b_61_2" localSheetId="131" hidden="1">#REF!</definedName>
    <definedName name="TRNR_79954b12bbf74fb4b3b2b01180f8b41b_61_2" localSheetId="40" hidden="1">#REF!</definedName>
    <definedName name="TRNR_79954b12bbf74fb4b3b2b01180f8b41b_61_2" hidden="1">#REF!</definedName>
    <definedName name="TRNR_7998bb254016478a9641952164d08ef1_9_4" localSheetId="38" hidden="1">#REF!</definedName>
    <definedName name="TRNR_7998bb254016478a9641952164d08ef1_9_4" localSheetId="125" hidden="1">#REF!</definedName>
    <definedName name="TRNR_7998bb254016478a9641952164d08ef1_9_4" localSheetId="126" hidden="1">#REF!</definedName>
    <definedName name="TRNR_7998bb254016478a9641952164d08ef1_9_4" localSheetId="127" hidden="1">#REF!</definedName>
    <definedName name="TRNR_7998bb254016478a9641952164d08ef1_9_4" localSheetId="128" hidden="1">#REF!</definedName>
    <definedName name="TRNR_7998bb254016478a9641952164d08ef1_9_4" localSheetId="129" hidden="1">#REF!</definedName>
    <definedName name="TRNR_7998bb254016478a9641952164d08ef1_9_4" localSheetId="130" hidden="1">#REF!</definedName>
    <definedName name="TRNR_7998bb254016478a9641952164d08ef1_9_4" localSheetId="131" hidden="1">#REF!</definedName>
    <definedName name="TRNR_7998bb254016478a9641952164d08ef1_9_4" hidden="1">#REF!</definedName>
    <definedName name="TRNR_7999b0c243c94505a11474dd19dd7d88_276_6" localSheetId="38" hidden="1">#REF!</definedName>
    <definedName name="TRNR_7999b0c243c94505a11474dd19dd7d88_276_6" localSheetId="125" hidden="1">#REF!</definedName>
    <definedName name="TRNR_7999b0c243c94505a11474dd19dd7d88_276_6" localSheetId="126" hidden="1">#REF!</definedName>
    <definedName name="TRNR_7999b0c243c94505a11474dd19dd7d88_276_6" localSheetId="127" hidden="1">#REF!</definedName>
    <definedName name="TRNR_7999b0c243c94505a11474dd19dd7d88_276_6" localSheetId="129" hidden="1">#REF!</definedName>
    <definedName name="TRNR_7999b0c243c94505a11474dd19dd7d88_276_6" localSheetId="130" hidden="1">#REF!</definedName>
    <definedName name="TRNR_7999b0c243c94505a11474dd19dd7d88_276_6" localSheetId="131" hidden="1">#REF!</definedName>
    <definedName name="TRNR_7999b0c243c94505a11474dd19dd7d88_276_6" hidden="1">#REF!</definedName>
    <definedName name="TRNR_79c753b97b744c9cbccc7689723349d6_108_3" hidden="1">#REF!</definedName>
    <definedName name="TRNR_79dc6770cf5e49b1817d0f24a08e7138_61_2" localSheetId="31" hidden="1">#REF!</definedName>
    <definedName name="TRNR_79dc6770cf5e49b1817d0f24a08e7138_61_2" localSheetId="50" hidden="1">#REF!</definedName>
    <definedName name="TRNR_79dc6770cf5e49b1817d0f24a08e7138_61_2" localSheetId="51" hidden="1">#REF!</definedName>
    <definedName name="TRNR_79dc6770cf5e49b1817d0f24a08e7138_61_2" localSheetId="53" hidden="1">#REF!</definedName>
    <definedName name="TRNR_79dc6770cf5e49b1817d0f24a08e7138_61_2" localSheetId="38" hidden="1">#REF!</definedName>
    <definedName name="TRNR_79dc6770cf5e49b1817d0f24a08e7138_61_2" localSheetId="125" hidden="1">#REF!</definedName>
    <definedName name="TRNR_79dc6770cf5e49b1817d0f24a08e7138_61_2" localSheetId="126" hidden="1">#REF!</definedName>
    <definedName name="TRNR_79dc6770cf5e49b1817d0f24a08e7138_61_2" localSheetId="127" hidden="1">#REF!</definedName>
    <definedName name="TRNR_79dc6770cf5e49b1817d0f24a08e7138_61_2" localSheetId="129" hidden="1">#REF!</definedName>
    <definedName name="TRNR_79dc6770cf5e49b1817d0f24a08e7138_61_2" localSheetId="130" hidden="1">#REF!</definedName>
    <definedName name="TRNR_79dc6770cf5e49b1817d0f24a08e7138_61_2" localSheetId="131" hidden="1">#REF!</definedName>
    <definedName name="TRNR_79dc6770cf5e49b1817d0f24a08e7138_61_2" localSheetId="40" hidden="1">#REF!</definedName>
    <definedName name="TRNR_79dc6770cf5e49b1817d0f24a08e7138_61_2" hidden="1">#REF!</definedName>
    <definedName name="TRNR_79f8971f80554af58a4608b6d29c018f_61_2" localSheetId="31" hidden="1">#REF!</definedName>
    <definedName name="TRNR_79f8971f80554af58a4608b6d29c018f_61_2" localSheetId="50" hidden="1">#REF!</definedName>
    <definedName name="TRNR_79f8971f80554af58a4608b6d29c018f_61_2" localSheetId="51" hidden="1">#REF!</definedName>
    <definedName name="TRNR_79f8971f80554af58a4608b6d29c018f_61_2" localSheetId="53" hidden="1">#REF!</definedName>
    <definedName name="TRNR_79f8971f80554af58a4608b6d29c018f_61_2" localSheetId="38" hidden="1">#REF!</definedName>
    <definedName name="TRNR_79f8971f80554af58a4608b6d29c018f_61_2" localSheetId="125" hidden="1">#REF!</definedName>
    <definedName name="TRNR_79f8971f80554af58a4608b6d29c018f_61_2" localSheetId="126" hidden="1">#REF!</definedName>
    <definedName name="TRNR_79f8971f80554af58a4608b6d29c018f_61_2" localSheetId="127" hidden="1">#REF!</definedName>
    <definedName name="TRNR_79f8971f80554af58a4608b6d29c018f_61_2" localSheetId="129" hidden="1">#REF!</definedName>
    <definedName name="TRNR_79f8971f80554af58a4608b6d29c018f_61_2" localSheetId="130" hidden="1">#REF!</definedName>
    <definedName name="TRNR_79f8971f80554af58a4608b6d29c018f_61_2" localSheetId="131" hidden="1">#REF!</definedName>
    <definedName name="TRNR_79f8971f80554af58a4608b6d29c018f_61_2" localSheetId="40" hidden="1">#REF!</definedName>
    <definedName name="TRNR_79f8971f80554af58a4608b6d29c018f_61_2" hidden="1">#REF!</definedName>
    <definedName name="TRNR_79faebd70435405981b83026acf635d7_20_4" localSheetId="38" hidden="1">#REF!</definedName>
    <definedName name="TRNR_79faebd70435405981b83026acf635d7_20_4" localSheetId="125" hidden="1">#REF!</definedName>
    <definedName name="TRNR_79faebd70435405981b83026acf635d7_20_4" localSheetId="126" hidden="1">#REF!</definedName>
    <definedName name="TRNR_79faebd70435405981b83026acf635d7_20_4" localSheetId="127" hidden="1">#REF!</definedName>
    <definedName name="TRNR_79faebd70435405981b83026acf635d7_20_4" localSheetId="128" hidden="1">#REF!</definedName>
    <definedName name="TRNR_79faebd70435405981b83026acf635d7_20_4" localSheetId="129" hidden="1">#REF!</definedName>
    <definedName name="TRNR_79faebd70435405981b83026acf635d7_20_4" localSheetId="130" hidden="1">#REF!</definedName>
    <definedName name="TRNR_79faebd70435405981b83026acf635d7_20_4" localSheetId="131" hidden="1">#REF!</definedName>
    <definedName name="TRNR_79faebd70435405981b83026acf635d7_20_4" hidden="1">#REF!</definedName>
    <definedName name="TRNR_7a06bf06a40147ffab89863a40b37c50_61_2" localSheetId="31" hidden="1">#REF!</definedName>
    <definedName name="TRNR_7a06bf06a40147ffab89863a40b37c50_61_2" localSheetId="50" hidden="1">#REF!</definedName>
    <definedName name="TRNR_7a06bf06a40147ffab89863a40b37c50_61_2" localSheetId="51" hidden="1">#REF!</definedName>
    <definedName name="TRNR_7a06bf06a40147ffab89863a40b37c50_61_2" localSheetId="53" hidden="1">#REF!</definedName>
    <definedName name="TRNR_7a06bf06a40147ffab89863a40b37c50_61_2" localSheetId="38" hidden="1">#REF!</definedName>
    <definedName name="TRNR_7a06bf06a40147ffab89863a40b37c50_61_2" localSheetId="125" hidden="1">#REF!</definedName>
    <definedName name="TRNR_7a06bf06a40147ffab89863a40b37c50_61_2" localSheetId="126" hidden="1">#REF!</definedName>
    <definedName name="TRNR_7a06bf06a40147ffab89863a40b37c50_61_2" localSheetId="127" hidden="1">#REF!</definedName>
    <definedName name="TRNR_7a06bf06a40147ffab89863a40b37c50_61_2" localSheetId="129" hidden="1">#REF!</definedName>
    <definedName name="TRNR_7a06bf06a40147ffab89863a40b37c50_61_2" localSheetId="130" hidden="1">#REF!</definedName>
    <definedName name="TRNR_7a06bf06a40147ffab89863a40b37c50_61_2" localSheetId="131" hidden="1">#REF!</definedName>
    <definedName name="TRNR_7a06bf06a40147ffab89863a40b37c50_61_2" localSheetId="40" hidden="1">#REF!</definedName>
    <definedName name="TRNR_7a06bf06a40147ffab89863a40b37c50_61_2" hidden="1">#REF!</definedName>
    <definedName name="TRNR_7a1e1dd34ca74431a844bfe00d237822_51_3" localSheetId="31" hidden="1">#REF!</definedName>
    <definedName name="TRNR_7a1e1dd34ca74431a844bfe00d237822_51_3" localSheetId="38" hidden="1">#REF!</definedName>
    <definedName name="TRNR_7a1e1dd34ca74431a844bfe00d237822_51_3" localSheetId="125" hidden="1">#REF!</definedName>
    <definedName name="TRNR_7a1e1dd34ca74431a844bfe00d237822_51_3" localSheetId="126" hidden="1">#REF!</definedName>
    <definedName name="TRNR_7a1e1dd34ca74431a844bfe00d237822_51_3" localSheetId="127" hidden="1">#REF!</definedName>
    <definedName name="TRNR_7a1e1dd34ca74431a844bfe00d237822_51_3" localSheetId="129" hidden="1">#REF!</definedName>
    <definedName name="TRNR_7a1e1dd34ca74431a844bfe00d237822_51_3" localSheetId="130" hidden="1">#REF!</definedName>
    <definedName name="TRNR_7a1e1dd34ca74431a844bfe00d237822_51_3" localSheetId="131" hidden="1">#REF!</definedName>
    <definedName name="TRNR_7a1e1dd34ca74431a844bfe00d237822_51_3" localSheetId="40" hidden="1">#REF!</definedName>
    <definedName name="TRNR_7a1e1dd34ca74431a844bfe00d237822_51_3" hidden="1">#REF!</definedName>
    <definedName name="TRNR_7a358512c8374d91a2cd361262ea06aa_56_3" localSheetId="31" hidden="1">#REF!</definedName>
    <definedName name="TRNR_7a358512c8374d91a2cd361262ea06aa_56_3" localSheetId="38" hidden="1">#REF!</definedName>
    <definedName name="TRNR_7a358512c8374d91a2cd361262ea06aa_56_3" localSheetId="125" hidden="1">#REF!</definedName>
    <definedName name="TRNR_7a358512c8374d91a2cd361262ea06aa_56_3" localSheetId="126" hidden="1">#REF!</definedName>
    <definedName name="TRNR_7a358512c8374d91a2cd361262ea06aa_56_3" localSheetId="127" hidden="1">#REF!</definedName>
    <definedName name="TRNR_7a358512c8374d91a2cd361262ea06aa_56_3" localSheetId="129" hidden="1">#REF!</definedName>
    <definedName name="TRNR_7a358512c8374d91a2cd361262ea06aa_56_3" localSheetId="130" hidden="1">#REF!</definedName>
    <definedName name="TRNR_7a358512c8374d91a2cd361262ea06aa_56_3" localSheetId="131" hidden="1">#REF!</definedName>
    <definedName name="TRNR_7a358512c8374d91a2cd361262ea06aa_56_3" localSheetId="40" hidden="1">#REF!</definedName>
    <definedName name="TRNR_7a358512c8374d91a2cd361262ea06aa_56_3" hidden="1">#REF!</definedName>
    <definedName name="TRNR_7a3b31274ea54da694bf910735fe1ed0_61_2" localSheetId="31" hidden="1">#REF!</definedName>
    <definedName name="TRNR_7a3b31274ea54da694bf910735fe1ed0_61_2" localSheetId="50" hidden="1">#REF!</definedName>
    <definedName name="TRNR_7a3b31274ea54da694bf910735fe1ed0_61_2" localSheetId="51" hidden="1">#REF!</definedName>
    <definedName name="TRNR_7a3b31274ea54da694bf910735fe1ed0_61_2" localSheetId="53" hidden="1">#REF!</definedName>
    <definedName name="TRNR_7a3b31274ea54da694bf910735fe1ed0_61_2" localSheetId="38" hidden="1">#REF!</definedName>
    <definedName name="TRNR_7a3b31274ea54da694bf910735fe1ed0_61_2" localSheetId="125" hidden="1">#REF!</definedName>
    <definedName name="TRNR_7a3b31274ea54da694bf910735fe1ed0_61_2" localSheetId="126" hidden="1">#REF!</definedName>
    <definedName name="TRNR_7a3b31274ea54da694bf910735fe1ed0_61_2" localSheetId="127" hidden="1">#REF!</definedName>
    <definedName name="TRNR_7a3b31274ea54da694bf910735fe1ed0_61_2" localSheetId="129" hidden="1">#REF!</definedName>
    <definedName name="TRNR_7a3b31274ea54da694bf910735fe1ed0_61_2" localSheetId="130" hidden="1">#REF!</definedName>
    <definedName name="TRNR_7a3b31274ea54da694bf910735fe1ed0_61_2" localSheetId="131" hidden="1">#REF!</definedName>
    <definedName name="TRNR_7a3b31274ea54da694bf910735fe1ed0_61_2" localSheetId="40" hidden="1">#REF!</definedName>
    <definedName name="TRNR_7a3b31274ea54da694bf910735fe1ed0_61_2" hidden="1">#REF!</definedName>
    <definedName name="TRNR_7a4fb5990ef148e7b965fa34b7027e7e_6059_2" localSheetId="31" hidden="1">#REF!</definedName>
    <definedName name="TRNR_7a4fb5990ef148e7b965fa34b7027e7e_6059_2" localSheetId="33" hidden="1">#REF!</definedName>
    <definedName name="TRNR_7a4fb5990ef148e7b965fa34b7027e7e_6059_2" localSheetId="34" hidden="1">#REF!</definedName>
    <definedName name="TRNR_7a4fb5990ef148e7b965fa34b7027e7e_6059_2" localSheetId="38" hidden="1">#REF!</definedName>
    <definedName name="TRNR_7a4fb5990ef148e7b965fa34b7027e7e_6059_2" localSheetId="125" hidden="1">#REF!</definedName>
    <definedName name="TRNR_7a4fb5990ef148e7b965fa34b7027e7e_6059_2" localSheetId="126" hidden="1">#REF!</definedName>
    <definedName name="TRNR_7a4fb5990ef148e7b965fa34b7027e7e_6059_2" localSheetId="127" hidden="1">#REF!</definedName>
    <definedName name="TRNR_7a4fb5990ef148e7b965fa34b7027e7e_6059_2" localSheetId="128" hidden="1">#REF!</definedName>
    <definedName name="TRNR_7a4fb5990ef148e7b965fa34b7027e7e_6059_2" localSheetId="129" hidden="1">#REF!</definedName>
    <definedName name="TRNR_7a4fb5990ef148e7b965fa34b7027e7e_6059_2" localSheetId="130" hidden="1">#REF!</definedName>
    <definedName name="TRNR_7a4fb5990ef148e7b965fa34b7027e7e_6059_2" localSheetId="131" hidden="1">#REF!</definedName>
    <definedName name="TRNR_7a4fb5990ef148e7b965fa34b7027e7e_6059_2" localSheetId="40" hidden="1">#REF!</definedName>
    <definedName name="TRNR_7a4fb5990ef148e7b965fa34b7027e7e_6059_2" hidden="1">#REF!</definedName>
    <definedName name="TRNR_7a589d81ec0a43cca4a5a95e1c447d61_61_2" localSheetId="31" hidden="1">#REF!</definedName>
    <definedName name="TRNR_7a589d81ec0a43cca4a5a95e1c447d61_61_2" localSheetId="50" hidden="1">#REF!</definedName>
    <definedName name="TRNR_7a589d81ec0a43cca4a5a95e1c447d61_61_2" localSheetId="51" hidden="1">#REF!</definedName>
    <definedName name="TRNR_7a589d81ec0a43cca4a5a95e1c447d61_61_2" localSheetId="53" hidden="1">#REF!</definedName>
    <definedName name="TRNR_7a589d81ec0a43cca4a5a95e1c447d61_61_2" localSheetId="38" hidden="1">#REF!</definedName>
    <definedName name="TRNR_7a589d81ec0a43cca4a5a95e1c447d61_61_2" localSheetId="125" hidden="1">#REF!</definedName>
    <definedName name="TRNR_7a589d81ec0a43cca4a5a95e1c447d61_61_2" localSheetId="126" hidden="1">#REF!</definedName>
    <definedName name="TRNR_7a589d81ec0a43cca4a5a95e1c447d61_61_2" localSheetId="127" hidden="1">#REF!</definedName>
    <definedName name="TRNR_7a589d81ec0a43cca4a5a95e1c447d61_61_2" localSheetId="129" hidden="1">#REF!</definedName>
    <definedName name="TRNR_7a589d81ec0a43cca4a5a95e1c447d61_61_2" localSheetId="130" hidden="1">#REF!</definedName>
    <definedName name="TRNR_7a589d81ec0a43cca4a5a95e1c447d61_61_2" localSheetId="131" hidden="1">#REF!</definedName>
    <definedName name="TRNR_7a589d81ec0a43cca4a5a95e1c447d61_61_2" localSheetId="40" hidden="1">#REF!</definedName>
    <definedName name="TRNR_7a589d81ec0a43cca4a5a95e1c447d61_61_2" hidden="1">#REF!</definedName>
    <definedName name="TRNR_7a759596f07746d8b1d293873e785bb6_61_2" localSheetId="31" hidden="1">#REF!</definedName>
    <definedName name="TRNR_7a759596f07746d8b1d293873e785bb6_61_2" localSheetId="50" hidden="1">#REF!</definedName>
    <definedName name="TRNR_7a759596f07746d8b1d293873e785bb6_61_2" localSheetId="51" hidden="1">#REF!</definedName>
    <definedName name="TRNR_7a759596f07746d8b1d293873e785bb6_61_2" localSheetId="53" hidden="1">#REF!</definedName>
    <definedName name="TRNR_7a759596f07746d8b1d293873e785bb6_61_2" localSheetId="38" hidden="1">#REF!</definedName>
    <definedName name="TRNR_7a759596f07746d8b1d293873e785bb6_61_2" localSheetId="125" hidden="1">#REF!</definedName>
    <definedName name="TRNR_7a759596f07746d8b1d293873e785bb6_61_2" localSheetId="126" hidden="1">#REF!</definedName>
    <definedName name="TRNR_7a759596f07746d8b1d293873e785bb6_61_2" localSheetId="127" hidden="1">#REF!</definedName>
    <definedName name="TRNR_7a759596f07746d8b1d293873e785bb6_61_2" localSheetId="129" hidden="1">#REF!</definedName>
    <definedName name="TRNR_7a759596f07746d8b1d293873e785bb6_61_2" localSheetId="130" hidden="1">#REF!</definedName>
    <definedName name="TRNR_7a759596f07746d8b1d293873e785bb6_61_2" localSheetId="131" hidden="1">#REF!</definedName>
    <definedName name="TRNR_7a759596f07746d8b1d293873e785bb6_61_2" localSheetId="40" hidden="1">#REF!</definedName>
    <definedName name="TRNR_7a759596f07746d8b1d293873e785bb6_61_2" hidden="1">#REF!</definedName>
    <definedName name="TRNR_7a8a053c6d6b4645ab625f0822e86dc5_61_2" localSheetId="31" hidden="1">#REF!</definedName>
    <definedName name="TRNR_7a8a053c6d6b4645ab625f0822e86dc5_61_2" localSheetId="50" hidden="1">#REF!</definedName>
    <definedName name="TRNR_7a8a053c6d6b4645ab625f0822e86dc5_61_2" localSheetId="51" hidden="1">#REF!</definedName>
    <definedName name="TRNR_7a8a053c6d6b4645ab625f0822e86dc5_61_2" localSheetId="53" hidden="1">#REF!</definedName>
    <definedName name="TRNR_7a8a053c6d6b4645ab625f0822e86dc5_61_2" localSheetId="38" hidden="1">#REF!</definedName>
    <definedName name="TRNR_7a8a053c6d6b4645ab625f0822e86dc5_61_2" localSheetId="125" hidden="1">#REF!</definedName>
    <definedName name="TRNR_7a8a053c6d6b4645ab625f0822e86dc5_61_2" localSheetId="126" hidden="1">#REF!</definedName>
    <definedName name="TRNR_7a8a053c6d6b4645ab625f0822e86dc5_61_2" localSheetId="127" hidden="1">#REF!</definedName>
    <definedName name="TRNR_7a8a053c6d6b4645ab625f0822e86dc5_61_2" localSheetId="129" hidden="1">#REF!</definedName>
    <definedName name="TRNR_7a8a053c6d6b4645ab625f0822e86dc5_61_2" localSheetId="130" hidden="1">#REF!</definedName>
    <definedName name="TRNR_7a8a053c6d6b4645ab625f0822e86dc5_61_2" localSheetId="131" hidden="1">#REF!</definedName>
    <definedName name="TRNR_7a8a053c6d6b4645ab625f0822e86dc5_61_2" localSheetId="40" hidden="1">#REF!</definedName>
    <definedName name="TRNR_7a8a053c6d6b4645ab625f0822e86dc5_61_2" hidden="1">#REF!</definedName>
    <definedName name="TRNR_7a9f8db4f7764f9c9417f8a4e253096e_61_2" localSheetId="31" hidden="1">#REF!</definedName>
    <definedName name="TRNR_7a9f8db4f7764f9c9417f8a4e253096e_61_2" localSheetId="50" hidden="1">#REF!</definedName>
    <definedName name="TRNR_7a9f8db4f7764f9c9417f8a4e253096e_61_2" localSheetId="51" hidden="1">#REF!</definedName>
    <definedName name="TRNR_7a9f8db4f7764f9c9417f8a4e253096e_61_2" localSheetId="53" hidden="1">#REF!</definedName>
    <definedName name="TRNR_7a9f8db4f7764f9c9417f8a4e253096e_61_2" localSheetId="38" hidden="1">#REF!</definedName>
    <definedName name="TRNR_7a9f8db4f7764f9c9417f8a4e253096e_61_2" localSheetId="125" hidden="1">#REF!</definedName>
    <definedName name="TRNR_7a9f8db4f7764f9c9417f8a4e253096e_61_2" localSheetId="126" hidden="1">#REF!</definedName>
    <definedName name="TRNR_7a9f8db4f7764f9c9417f8a4e253096e_61_2" localSheetId="127" hidden="1">#REF!</definedName>
    <definedName name="TRNR_7a9f8db4f7764f9c9417f8a4e253096e_61_2" localSheetId="129" hidden="1">#REF!</definedName>
    <definedName name="TRNR_7a9f8db4f7764f9c9417f8a4e253096e_61_2" localSheetId="130" hidden="1">#REF!</definedName>
    <definedName name="TRNR_7a9f8db4f7764f9c9417f8a4e253096e_61_2" localSheetId="131" hidden="1">#REF!</definedName>
    <definedName name="TRNR_7a9f8db4f7764f9c9417f8a4e253096e_61_2" localSheetId="40" hidden="1">#REF!</definedName>
    <definedName name="TRNR_7a9f8db4f7764f9c9417f8a4e253096e_61_2" hidden="1">#REF!</definedName>
    <definedName name="TRNR_7ab1d13355214d6093c7744aba460636_85_4" localSheetId="30" hidden="1">#REF!</definedName>
    <definedName name="TRNR_7ab1d13355214d6093c7744aba460636_85_4" localSheetId="31" hidden="1">#REF!</definedName>
    <definedName name="TRNR_7ab1d13355214d6093c7744aba460636_85_4" localSheetId="50" hidden="1">#REF!</definedName>
    <definedName name="TRNR_7ab1d13355214d6093c7744aba460636_85_4" localSheetId="51" hidden="1">#REF!</definedName>
    <definedName name="TRNR_7ab1d13355214d6093c7744aba460636_85_4" localSheetId="53" hidden="1">#REF!</definedName>
    <definedName name="TRNR_7ab1d13355214d6093c7744aba460636_85_4" localSheetId="54" hidden="1">#REF!</definedName>
    <definedName name="TRNR_7ab1d13355214d6093c7744aba460636_85_4" localSheetId="33" hidden="1">#REF!</definedName>
    <definedName name="TRNR_7ab1d13355214d6093c7744aba460636_85_4" localSheetId="34" hidden="1">#REF!</definedName>
    <definedName name="TRNR_7ab1d13355214d6093c7744aba460636_85_4" localSheetId="38" hidden="1">#REF!</definedName>
    <definedName name="TRNR_7ab1d13355214d6093c7744aba460636_85_4" localSheetId="124" hidden="1">#REF!</definedName>
    <definedName name="TRNR_7ab1d13355214d6093c7744aba460636_85_4" localSheetId="125" hidden="1">#REF!</definedName>
    <definedName name="TRNR_7ab1d13355214d6093c7744aba460636_85_4" localSheetId="126" hidden="1">#REF!</definedName>
    <definedName name="TRNR_7ab1d13355214d6093c7744aba460636_85_4" localSheetId="127" hidden="1">#REF!</definedName>
    <definedName name="TRNR_7ab1d13355214d6093c7744aba460636_85_4" localSheetId="128" hidden="1">#REF!</definedName>
    <definedName name="TRNR_7ab1d13355214d6093c7744aba460636_85_4" localSheetId="129" hidden="1">#REF!</definedName>
    <definedName name="TRNR_7ab1d13355214d6093c7744aba460636_85_4" localSheetId="130" hidden="1">#REF!</definedName>
    <definedName name="TRNR_7ab1d13355214d6093c7744aba460636_85_4" localSheetId="131" hidden="1">#REF!</definedName>
    <definedName name="TRNR_7ab1d13355214d6093c7744aba460636_85_4" localSheetId="40" hidden="1">#REF!</definedName>
    <definedName name="TRNR_7ab1d13355214d6093c7744aba460636_85_4" hidden="1">#REF!</definedName>
    <definedName name="TRNR_7ab7243c4c5e4868b5c023f20c747128_61_2" localSheetId="31" hidden="1">#REF!</definedName>
    <definedName name="TRNR_7ab7243c4c5e4868b5c023f20c747128_61_2" localSheetId="50" hidden="1">#REF!</definedName>
    <definedName name="TRNR_7ab7243c4c5e4868b5c023f20c747128_61_2" localSheetId="51" hidden="1">#REF!</definedName>
    <definedName name="TRNR_7ab7243c4c5e4868b5c023f20c747128_61_2" localSheetId="53" hidden="1">#REF!</definedName>
    <definedName name="TRNR_7ab7243c4c5e4868b5c023f20c747128_61_2" localSheetId="38" hidden="1">#REF!</definedName>
    <definedName name="TRNR_7ab7243c4c5e4868b5c023f20c747128_61_2" localSheetId="125" hidden="1">#REF!</definedName>
    <definedName name="TRNR_7ab7243c4c5e4868b5c023f20c747128_61_2" localSheetId="126" hidden="1">#REF!</definedName>
    <definedName name="TRNR_7ab7243c4c5e4868b5c023f20c747128_61_2" localSheetId="127" hidden="1">#REF!</definedName>
    <definedName name="TRNR_7ab7243c4c5e4868b5c023f20c747128_61_2" localSheetId="129" hidden="1">#REF!</definedName>
    <definedName name="TRNR_7ab7243c4c5e4868b5c023f20c747128_61_2" localSheetId="130" hidden="1">#REF!</definedName>
    <definedName name="TRNR_7ab7243c4c5e4868b5c023f20c747128_61_2" localSheetId="131" hidden="1">#REF!</definedName>
    <definedName name="TRNR_7ab7243c4c5e4868b5c023f20c747128_61_2" localSheetId="40" hidden="1">#REF!</definedName>
    <definedName name="TRNR_7ab7243c4c5e4868b5c023f20c747128_61_2" hidden="1">#REF!</definedName>
    <definedName name="TRNR_7ac5a5506e7748198bec48844decbbab_61_2" localSheetId="31" hidden="1">#REF!</definedName>
    <definedName name="TRNR_7ac5a5506e7748198bec48844decbbab_61_2" localSheetId="50" hidden="1">#REF!</definedName>
    <definedName name="TRNR_7ac5a5506e7748198bec48844decbbab_61_2" localSheetId="51" hidden="1">#REF!</definedName>
    <definedName name="TRNR_7ac5a5506e7748198bec48844decbbab_61_2" localSheetId="53" hidden="1">#REF!</definedName>
    <definedName name="TRNR_7ac5a5506e7748198bec48844decbbab_61_2" localSheetId="38" hidden="1">#REF!</definedName>
    <definedName name="TRNR_7ac5a5506e7748198bec48844decbbab_61_2" localSheetId="125" hidden="1">#REF!</definedName>
    <definedName name="TRNR_7ac5a5506e7748198bec48844decbbab_61_2" localSheetId="126" hidden="1">#REF!</definedName>
    <definedName name="TRNR_7ac5a5506e7748198bec48844decbbab_61_2" localSheetId="127" hidden="1">#REF!</definedName>
    <definedName name="TRNR_7ac5a5506e7748198bec48844decbbab_61_2" localSheetId="129" hidden="1">#REF!</definedName>
    <definedName name="TRNR_7ac5a5506e7748198bec48844decbbab_61_2" localSheetId="130" hidden="1">#REF!</definedName>
    <definedName name="TRNR_7ac5a5506e7748198bec48844decbbab_61_2" localSheetId="131" hidden="1">#REF!</definedName>
    <definedName name="TRNR_7ac5a5506e7748198bec48844decbbab_61_2" localSheetId="40" hidden="1">#REF!</definedName>
    <definedName name="TRNR_7ac5a5506e7748198bec48844decbbab_61_2" hidden="1">#REF!</definedName>
    <definedName name="TRNR_7ac97089d7954505a2e7550d5359adda_61_2" localSheetId="31" hidden="1">#REF!</definedName>
    <definedName name="TRNR_7ac97089d7954505a2e7550d5359adda_61_2" localSheetId="50" hidden="1">#REF!</definedName>
    <definedName name="TRNR_7ac97089d7954505a2e7550d5359adda_61_2" localSheetId="51" hidden="1">#REF!</definedName>
    <definedName name="TRNR_7ac97089d7954505a2e7550d5359adda_61_2" localSheetId="53" hidden="1">#REF!</definedName>
    <definedName name="TRNR_7ac97089d7954505a2e7550d5359adda_61_2" localSheetId="38" hidden="1">#REF!</definedName>
    <definedName name="TRNR_7ac97089d7954505a2e7550d5359adda_61_2" localSheetId="125" hidden="1">#REF!</definedName>
    <definedName name="TRNR_7ac97089d7954505a2e7550d5359adda_61_2" localSheetId="126" hidden="1">#REF!</definedName>
    <definedName name="TRNR_7ac97089d7954505a2e7550d5359adda_61_2" localSheetId="127" hidden="1">#REF!</definedName>
    <definedName name="TRNR_7ac97089d7954505a2e7550d5359adda_61_2" localSheetId="129" hidden="1">#REF!</definedName>
    <definedName name="TRNR_7ac97089d7954505a2e7550d5359adda_61_2" localSheetId="130" hidden="1">#REF!</definedName>
    <definedName name="TRNR_7ac97089d7954505a2e7550d5359adda_61_2" localSheetId="131" hidden="1">#REF!</definedName>
    <definedName name="TRNR_7ac97089d7954505a2e7550d5359adda_61_2" localSheetId="40" hidden="1">#REF!</definedName>
    <definedName name="TRNR_7ac97089d7954505a2e7550d5359adda_61_2" hidden="1">#REF!</definedName>
    <definedName name="TRNR_7ac98592a5d64a4488e33a222240b749_55_3" localSheetId="31" hidden="1">#REF!</definedName>
    <definedName name="TRNR_7ac98592a5d64a4488e33a222240b749_55_3" localSheetId="38" hidden="1">#REF!</definedName>
    <definedName name="TRNR_7ac98592a5d64a4488e33a222240b749_55_3" localSheetId="125" hidden="1">#REF!</definedName>
    <definedName name="TRNR_7ac98592a5d64a4488e33a222240b749_55_3" localSheetId="126" hidden="1">#REF!</definedName>
    <definedName name="TRNR_7ac98592a5d64a4488e33a222240b749_55_3" localSheetId="127" hidden="1">#REF!</definedName>
    <definedName name="TRNR_7ac98592a5d64a4488e33a222240b749_55_3" localSheetId="129" hidden="1">#REF!</definedName>
    <definedName name="TRNR_7ac98592a5d64a4488e33a222240b749_55_3" localSheetId="130" hidden="1">#REF!</definedName>
    <definedName name="TRNR_7ac98592a5d64a4488e33a222240b749_55_3" localSheetId="131" hidden="1">#REF!</definedName>
    <definedName name="TRNR_7ac98592a5d64a4488e33a222240b749_55_3" localSheetId="40" hidden="1">#REF!</definedName>
    <definedName name="TRNR_7ac98592a5d64a4488e33a222240b749_55_3" hidden="1">#REF!</definedName>
    <definedName name="TRNR_7ae2f6bcd5db49bdadda0c0067e28c9a_19_9" localSheetId="38" hidden="1">#REF!</definedName>
    <definedName name="TRNR_7ae2f6bcd5db49bdadda0c0067e28c9a_19_9" localSheetId="125" hidden="1">#REF!</definedName>
    <definedName name="TRNR_7ae2f6bcd5db49bdadda0c0067e28c9a_19_9" localSheetId="126" hidden="1">#REF!</definedName>
    <definedName name="TRNR_7ae2f6bcd5db49bdadda0c0067e28c9a_19_9" localSheetId="127" hidden="1">#REF!</definedName>
    <definedName name="TRNR_7ae2f6bcd5db49bdadda0c0067e28c9a_19_9" localSheetId="129" hidden="1">#REF!</definedName>
    <definedName name="TRNR_7ae2f6bcd5db49bdadda0c0067e28c9a_19_9" localSheetId="130" hidden="1">#REF!</definedName>
    <definedName name="TRNR_7ae2f6bcd5db49bdadda0c0067e28c9a_19_9" localSheetId="131" hidden="1">#REF!</definedName>
    <definedName name="TRNR_7ae2f6bcd5db49bdadda0c0067e28c9a_19_9" hidden="1">#REF!</definedName>
    <definedName name="TRNR_7af97558a50f49cb906004a7d3a6894c_979_27" localSheetId="31" hidden="1">#REF!</definedName>
    <definedName name="TRNR_7af97558a50f49cb906004a7d3a6894c_979_27" localSheetId="38" hidden="1">#REF!</definedName>
    <definedName name="TRNR_7af97558a50f49cb906004a7d3a6894c_979_27" localSheetId="125" hidden="1">#REF!</definedName>
    <definedName name="TRNR_7af97558a50f49cb906004a7d3a6894c_979_27" localSheetId="126" hidden="1">#REF!</definedName>
    <definedName name="TRNR_7af97558a50f49cb906004a7d3a6894c_979_27" localSheetId="127" hidden="1">#REF!</definedName>
    <definedName name="TRNR_7af97558a50f49cb906004a7d3a6894c_979_27" localSheetId="129" hidden="1">#REF!</definedName>
    <definedName name="TRNR_7af97558a50f49cb906004a7d3a6894c_979_27" localSheetId="130" hidden="1">#REF!</definedName>
    <definedName name="TRNR_7af97558a50f49cb906004a7d3a6894c_979_27" localSheetId="131" hidden="1">#REF!</definedName>
    <definedName name="TRNR_7af97558a50f49cb906004a7d3a6894c_979_27" localSheetId="40" hidden="1">#REF!</definedName>
    <definedName name="TRNR_7af97558a50f49cb906004a7d3a6894c_979_27" hidden="1">#REF!</definedName>
    <definedName name="TRNR_7aff7cdd5c2e4d86ab3c536eaacd29a0_61_2" localSheetId="30" hidden="1">#REF!</definedName>
    <definedName name="TRNR_7aff7cdd5c2e4d86ab3c536eaacd29a0_61_2" localSheetId="31" hidden="1">#REF!</definedName>
    <definedName name="TRNR_7aff7cdd5c2e4d86ab3c536eaacd29a0_61_2" localSheetId="50" hidden="1">#REF!</definedName>
    <definedName name="TRNR_7aff7cdd5c2e4d86ab3c536eaacd29a0_61_2" localSheetId="51" hidden="1">#REF!</definedName>
    <definedName name="TRNR_7aff7cdd5c2e4d86ab3c536eaacd29a0_61_2" localSheetId="53" hidden="1">#REF!</definedName>
    <definedName name="TRNR_7aff7cdd5c2e4d86ab3c536eaacd29a0_61_2" localSheetId="54" hidden="1">#REF!</definedName>
    <definedName name="TRNR_7aff7cdd5c2e4d86ab3c536eaacd29a0_61_2" localSheetId="33" hidden="1">#REF!</definedName>
    <definedName name="TRNR_7aff7cdd5c2e4d86ab3c536eaacd29a0_61_2" localSheetId="34" hidden="1">#REF!</definedName>
    <definedName name="TRNR_7aff7cdd5c2e4d86ab3c536eaacd29a0_61_2" localSheetId="38" hidden="1">#REF!</definedName>
    <definedName name="TRNR_7aff7cdd5c2e4d86ab3c536eaacd29a0_61_2" localSheetId="124" hidden="1">#REF!</definedName>
    <definedName name="TRNR_7aff7cdd5c2e4d86ab3c536eaacd29a0_61_2" localSheetId="125" hidden="1">#REF!</definedName>
    <definedName name="TRNR_7aff7cdd5c2e4d86ab3c536eaacd29a0_61_2" localSheetId="126" hidden="1">#REF!</definedName>
    <definedName name="TRNR_7aff7cdd5c2e4d86ab3c536eaacd29a0_61_2" localSheetId="127" hidden="1">#REF!</definedName>
    <definedName name="TRNR_7aff7cdd5c2e4d86ab3c536eaacd29a0_61_2" localSheetId="128" hidden="1">#REF!</definedName>
    <definedName name="TRNR_7aff7cdd5c2e4d86ab3c536eaacd29a0_61_2" localSheetId="129" hidden="1">#REF!</definedName>
    <definedName name="TRNR_7aff7cdd5c2e4d86ab3c536eaacd29a0_61_2" localSheetId="130" hidden="1">#REF!</definedName>
    <definedName name="TRNR_7aff7cdd5c2e4d86ab3c536eaacd29a0_61_2" localSheetId="131" hidden="1">#REF!</definedName>
    <definedName name="TRNR_7aff7cdd5c2e4d86ab3c536eaacd29a0_61_2" localSheetId="40" hidden="1">#REF!</definedName>
    <definedName name="TRNR_7aff7cdd5c2e4d86ab3c536eaacd29a0_61_2" hidden="1">#REF!</definedName>
    <definedName name="TRNR_7b12027fd03a4485b10045fb5c9059bc_61_2" localSheetId="31" hidden="1">#REF!</definedName>
    <definedName name="TRNR_7b12027fd03a4485b10045fb5c9059bc_61_2" localSheetId="50" hidden="1">#REF!</definedName>
    <definedName name="TRNR_7b12027fd03a4485b10045fb5c9059bc_61_2" localSheetId="51" hidden="1">#REF!</definedName>
    <definedName name="TRNR_7b12027fd03a4485b10045fb5c9059bc_61_2" localSheetId="53" hidden="1">#REF!</definedName>
    <definedName name="TRNR_7b12027fd03a4485b10045fb5c9059bc_61_2" localSheetId="38" hidden="1">#REF!</definedName>
    <definedName name="TRNR_7b12027fd03a4485b10045fb5c9059bc_61_2" localSheetId="125" hidden="1">#REF!</definedName>
    <definedName name="TRNR_7b12027fd03a4485b10045fb5c9059bc_61_2" localSheetId="126" hidden="1">#REF!</definedName>
    <definedName name="TRNR_7b12027fd03a4485b10045fb5c9059bc_61_2" localSheetId="127" hidden="1">#REF!</definedName>
    <definedName name="TRNR_7b12027fd03a4485b10045fb5c9059bc_61_2" localSheetId="129" hidden="1">#REF!</definedName>
    <definedName name="TRNR_7b12027fd03a4485b10045fb5c9059bc_61_2" localSheetId="130" hidden="1">#REF!</definedName>
    <definedName name="TRNR_7b12027fd03a4485b10045fb5c9059bc_61_2" localSheetId="131" hidden="1">#REF!</definedName>
    <definedName name="TRNR_7b12027fd03a4485b10045fb5c9059bc_61_2" localSheetId="40" hidden="1">#REF!</definedName>
    <definedName name="TRNR_7b12027fd03a4485b10045fb5c9059bc_61_2" hidden="1">#REF!</definedName>
    <definedName name="TRNR_7b14fc877312461f8d97718291f60b93_61_2" localSheetId="31" hidden="1">#REF!</definedName>
    <definedName name="TRNR_7b14fc877312461f8d97718291f60b93_61_2" localSheetId="33" hidden="1">#REF!</definedName>
    <definedName name="TRNR_7b14fc877312461f8d97718291f60b93_61_2" localSheetId="34" hidden="1">#REF!</definedName>
    <definedName name="TRNR_7b14fc877312461f8d97718291f60b93_61_2" localSheetId="38" hidden="1">#REF!</definedName>
    <definedName name="TRNR_7b14fc877312461f8d97718291f60b93_61_2" localSheetId="125" hidden="1">#REF!</definedName>
    <definedName name="TRNR_7b14fc877312461f8d97718291f60b93_61_2" localSheetId="126" hidden="1">#REF!</definedName>
    <definedName name="TRNR_7b14fc877312461f8d97718291f60b93_61_2" localSheetId="127" hidden="1">#REF!</definedName>
    <definedName name="TRNR_7b14fc877312461f8d97718291f60b93_61_2" localSheetId="128" hidden="1">#REF!</definedName>
    <definedName name="TRNR_7b14fc877312461f8d97718291f60b93_61_2" localSheetId="129" hidden="1">#REF!</definedName>
    <definedName name="TRNR_7b14fc877312461f8d97718291f60b93_61_2" localSheetId="130" hidden="1">#REF!</definedName>
    <definedName name="TRNR_7b14fc877312461f8d97718291f60b93_61_2" localSheetId="131" hidden="1">#REF!</definedName>
    <definedName name="TRNR_7b14fc877312461f8d97718291f60b93_61_2" localSheetId="40" hidden="1">#REF!</definedName>
    <definedName name="TRNR_7b14fc877312461f8d97718291f60b93_61_2" hidden="1">#REF!</definedName>
    <definedName name="TRNR_7b392489436e4270aef8d8fa2f5f1275_61_2" localSheetId="31" hidden="1">#REF!</definedName>
    <definedName name="TRNR_7b392489436e4270aef8d8fa2f5f1275_61_2" localSheetId="50" hidden="1">#REF!</definedName>
    <definedName name="TRNR_7b392489436e4270aef8d8fa2f5f1275_61_2" localSheetId="51" hidden="1">#REF!</definedName>
    <definedName name="TRNR_7b392489436e4270aef8d8fa2f5f1275_61_2" localSheetId="53" hidden="1">#REF!</definedName>
    <definedName name="TRNR_7b392489436e4270aef8d8fa2f5f1275_61_2" localSheetId="38" hidden="1">#REF!</definedName>
    <definedName name="TRNR_7b392489436e4270aef8d8fa2f5f1275_61_2" localSheetId="125" hidden="1">#REF!</definedName>
    <definedName name="TRNR_7b392489436e4270aef8d8fa2f5f1275_61_2" localSheetId="126" hidden="1">#REF!</definedName>
    <definedName name="TRNR_7b392489436e4270aef8d8fa2f5f1275_61_2" localSheetId="127" hidden="1">#REF!</definedName>
    <definedName name="TRNR_7b392489436e4270aef8d8fa2f5f1275_61_2" localSheetId="129" hidden="1">#REF!</definedName>
    <definedName name="TRNR_7b392489436e4270aef8d8fa2f5f1275_61_2" localSheetId="130" hidden="1">#REF!</definedName>
    <definedName name="TRNR_7b392489436e4270aef8d8fa2f5f1275_61_2" localSheetId="131" hidden="1">#REF!</definedName>
    <definedName name="TRNR_7b392489436e4270aef8d8fa2f5f1275_61_2" localSheetId="40" hidden="1">#REF!</definedName>
    <definedName name="TRNR_7b392489436e4270aef8d8fa2f5f1275_61_2" hidden="1">#REF!</definedName>
    <definedName name="TRNR_7b3a7f59f97748e69bf3dedcea45680d_3919_6" localSheetId="5" hidden="1">#REF!</definedName>
    <definedName name="TRNR_7b3a7f59f97748e69bf3dedcea45680d_3919_6" localSheetId="6" hidden="1">#REF!</definedName>
    <definedName name="TRNR_7b3a7f59f97748e69bf3dedcea45680d_3919_6" localSheetId="7" hidden="1">#REF!</definedName>
    <definedName name="TRNR_7b3a7f59f97748e69bf3dedcea45680d_3919_6" localSheetId="8" hidden="1">#REF!</definedName>
    <definedName name="TRNR_7b3a7f59f97748e69bf3dedcea45680d_3919_6" localSheetId="9" hidden="1">#REF!</definedName>
    <definedName name="TRNR_7b3a7f59f97748e69bf3dedcea45680d_3919_6" localSheetId="30" hidden="1">#REF!</definedName>
    <definedName name="TRNR_7b3a7f59f97748e69bf3dedcea45680d_3919_6" localSheetId="49" hidden="1">#REF!</definedName>
    <definedName name="TRNR_7b3a7f59f97748e69bf3dedcea45680d_3919_6" localSheetId="50" hidden="1">#REF!</definedName>
    <definedName name="TRNR_7b3a7f59f97748e69bf3dedcea45680d_3919_6" localSheetId="51" hidden="1">#REF!</definedName>
    <definedName name="TRNR_7b3a7f59f97748e69bf3dedcea45680d_3919_6" localSheetId="53" hidden="1">#REF!</definedName>
    <definedName name="TRNR_7b3a7f59f97748e69bf3dedcea45680d_3919_6" localSheetId="33" hidden="1">#REF!</definedName>
    <definedName name="TRNR_7b3a7f59f97748e69bf3dedcea45680d_3919_6" localSheetId="34" hidden="1">#REF!</definedName>
    <definedName name="TRNR_7b3a7f59f97748e69bf3dedcea45680d_3919_6" localSheetId="124" hidden="1">#REF!</definedName>
    <definedName name="TRNR_7b3a7f59f97748e69bf3dedcea45680d_3919_6" localSheetId="125" hidden="1">#REF!</definedName>
    <definedName name="TRNR_7b3a7f59f97748e69bf3dedcea45680d_3919_6" localSheetId="126" hidden="1">#REF!</definedName>
    <definedName name="TRNR_7b3a7f59f97748e69bf3dedcea45680d_3919_6" localSheetId="127" hidden="1">#REF!</definedName>
    <definedName name="TRNR_7b3a7f59f97748e69bf3dedcea45680d_3919_6" localSheetId="129" hidden="1">#REF!</definedName>
    <definedName name="TRNR_7b3a7f59f97748e69bf3dedcea45680d_3919_6" localSheetId="138" hidden="1">#REF!</definedName>
    <definedName name="TRNR_7b3a7f59f97748e69bf3dedcea45680d_3919_6" localSheetId="65" hidden="1">#REF!</definedName>
    <definedName name="TRNR_7b3a7f59f97748e69bf3dedcea45680d_3919_6" hidden="1">#REF!</definedName>
    <definedName name="TRNR_7b3d1b3a9239463083fb4a07d70c4fa8_5804_12" localSheetId="5" hidden="1">#REF!</definedName>
    <definedName name="TRNR_7b3d1b3a9239463083fb4a07d70c4fa8_5804_12" localSheetId="6" hidden="1">#REF!</definedName>
    <definedName name="TRNR_7b3d1b3a9239463083fb4a07d70c4fa8_5804_12" localSheetId="7" hidden="1">#REF!</definedName>
    <definedName name="TRNR_7b3d1b3a9239463083fb4a07d70c4fa8_5804_12" localSheetId="8" hidden="1">#REF!</definedName>
    <definedName name="TRNR_7b3d1b3a9239463083fb4a07d70c4fa8_5804_12" localSheetId="9" hidden="1">#REF!</definedName>
    <definedName name="TRNR_7b3d1b3a9239463083fb4a07d70c4fa8_5804_12" localSheetId="30" hidden="1">#REF!</definedName>
    <definedName name="TRNR_7b3d1b3a9239463083fb4a07d70c4fa8_5804_12" localSheetId="38" hidden="1">#REF!</definedName>
    <definedName name="TRNR_7b3d1b3a9239463083fb4a07d70c4fa8_5804_12" localSheetId="124" hidden="1">#REF!</definedName>
    <definedName name="TRNR_7b3d1b3a9239463083fb4a07d70c4fa8_5804_12" localSheetId="125" hidden="1">#REF!</definedName>
    <definedName name="TRNR_7b3d1b3a9239463083fb4a07d70c4fa8_5804_12" localSheetId="128" hidden="1">#REF!</definedName>
    <definedName name="TRNR_7b3d1b3a9239463083fb4a07d70c4fa8_5804_12" localSheetId="129" hidden="1">#REF!</definedName>
    <definedName name="TRNR_7b3d1b3a9239463083fb4a07d70c4fa8_5804_12" hidden="1">#REF!</definedName>
    <definedName name="TRNR_7b3f6062520a4e62b75aa76a904fcb65_61_2" localSheetId="31" hidden="1">#REF!</definedName>
    <definedName name="TRNR_7b3f6062520a4e62b75aa76a904fcb65_61_2" localSheetId="50" hidden="1">#REF!</definedName>
    <definedName name="TRNR_7b3f6062520a4e62b75aa76a904fcb65_61_2" localSheetId="51" hidden="1">#REF!</definedName>
    <definedName name="TRNR_7b3f6062520a4e62b75aa76a904fcb65_61_2" localSheetId="53" hidden="1">#REF!</definedName>
    <definedName name="TRNR_7b3f6062520a4e62b75aa76a904fcb65_61_2" localSheetId="38" hidden="1">#REF!</definedName>
    <definedName name="TRNR_7b3f6062520a4e62b75aa76a904fcb65_61_2" localSheetId="125" hidden="1">#REF!</definedName>
    <definedName name="TRNR_7b3f6062520a4e62b75aa76a904fcb65_61_2" localSheetId="126" hidden="1">#REF!</definedName>
    <definedName name="TRNR_7b3f6062520a4e62b75aa76a904fcb65_61_2" localSheetId="127" hidden="1">#REF!</definedName>
    <definedName name="TRNR_7b3f6062520a4e62b75aa76a904fcb65_61_2" localSheetId="129" hidden="1">#REF!</definedName>
    <definedName name="TRNR_7b3f6062520a4e62b75aa76a904fcb65_61_2" localSheetId="130" hidden="1">#REF!</definedName>
    <definedName name="TRNR_7b3f6062520a4e62b75aa76a904fcb65_61_2" localSheetId="131" hidden="1">#REF!</definedName>
    <definedName name="TRNR_7b3f6062520a4e62b75aa76a904fcb65_61_2" localSheetId="138" hidden="1">#REF!</definedName>
    <definedName name="TRNR_7b3f6062520a4e62b75aa76a904fcb65_61_2" localSheetId="40" hidden="1">#REF!</definedName>
    <definedName name="TRNR_7b3f6062520a4e62b75aa76a904fcb65_61_2" hidden="1">#REF!</definedName>
    <definedName name="TRNR_7b4d6d11579547439e3d9a2b388e1405_61_2" localSheetId="31" hidden="1">#REF!</definedName>
    <definedName name="TRNR_7b4d6d11579547439e3d9a2b388e1405_61_2" localSheetId="50" hidden="1">#REF!</definedName>
    <definedName name="TRNR_7b4d6d11579547439e3d9a2b388e1405_61_2" localSheetId="51" hidden="1">#REF!</definedName>
    <definedName name="TRNR_7b4d6d11579547439e3d9a2b388e1405_61_2" localSheetId="53" hidden="1">#REF!</definedName>
    <definedName name="TRNR_7b4d6d11579547439e3d9a2b388e1405_61_2" localSheetId="38" hidden="1">#REF!</definedName>
    <definedName name="TRNR_7b4d6d11579547439e3d9a2b388e1405_61_2" localSheetId="125" hidden="1">#REF!</definedName>
    <definedName name="TRNR_7b4d6d11579547439e3d9a2b388e1405_61_2" localSheetId="126" hidden="1">#REF!</definedName>
    <definedName name="TRNR_7b4d6d11579547439e3d9a2b388e1405_61_2" localSheetId="127" hidden="1">#REF!</definedName>
    <definedName name="TRNR_7b4d6d11579547439e3d9a2b388e1405_61_2" localSheetId="129" hidden="1">#REF!</definedName>
    <definedName name="TRNR_7b4d6d11579547439e3d9a2b388e1405_61_2" localSheetId="130" hidden="1">#REF!</definedName>
    <definedName name="TRNR_7b4d6d11579547439e3d9a2b388e1405_61_2" localSheetId="131" hidden="1">#REF!</definedName>
    <definedName name="TRNR_7b4d6d11579547439e3d9a2b388e1405_61_2" localSheetId="40" hidden="1">#REF!</definedName>
    <definedName name="TRNR_7b4d6d11579547439e3d9a2b388e1405_61_2" hidden="1">#REF!</definedName>
    <definedName name="TRNR_7b5c112ee72c48049e6930051afe35a4_99_6" localSheetId="31" hidden="1">#REF!</definedName>
    <definedName name="TRNR_7b5c112ee72c48049e6930051afe35a4_99_6" localSheetId="50" hidden="1">#REF!</definedName>
    <definedName name="TRNR_7b5c112ee72c48049e6930051afe35a4_99_6" localSheetId="51" hidden="1">#REF!</definedName>
    <definedName name="TRNR_7b5c112ee72c48049e6930051afe35a4_99_6" localSheetId="53" hidden="1">#REF!</definedName>
    <definedName name="TRNR_7b5c112ee72c48049e6930051afe35a4_99_6" localSheetId="38" hidden="1">#REF!</definedName>
    <definedName name="TRNR_7b5c112ee72c48049e6930051afe35a4_99_6" localSheetId="125" hidden="1">#REF!</definedName>
    <definedName name="TRNR_7b5c112ee72c48049e6930051afe35a4_99_6" localSheetId="126" hidden="1">#REF!</definedName>
    <definedName name="TRNR_7b5c112ee72c48049e6930051afe35a4_99_6" localSheetId="127" hidden="1">#REF!</definedName>
    <definedName name="TRNR_7b5c112ee72c48049e6930051afe35a4_99_6" localSheetId="129" hidden="1">#REF!</definedName>
    <definedName name="TRNR_7b5c112ee72c48049e6930051afe35a4_99_6" localSheetId="130" hidden="1">#REF!</definedName>
    <definedName name="TRNR_7b5c112ee72c48049e6930051afe35a4_99_6" localSheetId="131" hidden="1">#REF!</definedName>
    <definedName name="TRNR_7b5c112ee72c48049e6930051afe35a4_99_6" localSheetId="40" hidden="1">#REF!</definedName>
    <definedName name="TRNR_7b5c112ee72c48049e6930051afe35a4_99_6" hidden="1">#REF!</definedName>
    <definedName name="TRNR_7b61ba0ceae84f2bbdc8b92e0ec9e7b2_61_2" localSheetId="31" hidden="1">#REF!</definedName>
    <definedName name="TRNR_7b61ba0ceae84f2bbdc8b92e0ec9e7b2_61_2" localSheetId="50" hidden="1">#REF!</definedName>
    <definedName name="TRNR_7b61ba0ceae84f2bbdc8b92e0ec9e7b2_61_2" localSheetId="51" hidden="1">#REF!</definedName>
    <definedName name="TRNR_7b61ba0ceae84f2bbdc8b92e0ec9e7b2_61_2" localSheetId="53" hidden="1">#REF!</definedName>
    <definedName name="TRNR_7b61ba0ceae84f2bbdc8b92e0ec9e7b2_61_2" localSheetId="38" hidden="1">#REF!</definedName>
    <definedName name="TRNR_7b61ba0ceae84f2bbdc8b92e0ec9e7b2_61_2" localSheetId="125" hidden="1">#REF!</definedName>
    <definedName name="TRNR_7b61ba0ceae84f2bbdc8b92e0ec9e7b2_61_2" localSheetId="126" hidden="1">#REF!</definedName>
    <definedName name="TRNR_7b61ba0ceae84f2bbdc8b92e0ec9e7b2_61_2" localSheetId="127" hidden="1">#REF!</definedName>
    <definedName name="TRNR_7b61ba0ceae84f2bbdc8b92e0ec9e7b2_61_2" localSheetId="129" hidden="1">#REF!</definedName>
    <definedName name="TRNR_7b61ba0ceae84f2bbdc8b92e0ec9e7b2_61_2" localSheetId="130" hidden="1">#REF!</definedName>
    <definedName name="TRNR_7b61ba0ceae84f2bbdc8b92e0ec9e7b2_61_2" localSheetId="131" hidden="1">#REF!</definedName>
    <definedName name="TRNR_7b61ba0ceae84f2bbdc8b92e0ec9e7b2_61_2" localSheetId="40" hidden="1">#REF!</definedName>
    <definedName name="TRNR_7b61ba0ceae84f2bbdc8b92e0ec9e7b2_61_2" hidden="1">#REF!</definedName>
    <definedName name="TRNR_7b66eb9f1b4b4a7eb5d5d1b0eaa33e09_61_2" localSheetId="31" hidden="1">#REF!</definedName>
    <definedName name="TRNR_7b66eb9f1b4b4a7eb5d5d1b0eaa33e09_61_2" localSheetId="50" hidden="1">#REF!</definedName>
    <definedName name="TRNR_7b66eb9f1b4b4a7eb5d5d1b0eaa33e09_61_2" localSheetId="51" hidden="1">#REF!</definedName>
    <definedName name="TRNR_7b66eb9f1b4b4a7eb5d5d1b0eaa33e09_61_2" localSheetId="53" hidden="1">#REF!</definedName>
    <definedName name="TRNR_7b66eb9f1b4b4a7eb5d5d1b0eaa33e09_61_2" localSheetId="38" hidden="1">#REF!</definedName>
    <definedName name="TRNR_7b66eb9f1b4b4a7eb5d5d1b0eaa33e09_61_2" localSheetId="125" hidden="1">#REF!</definedName>
    <definedName name="TRNR_7b66eb9f1b4b4a7eb5d5d1b0eaa33e09_61_2" localSheetId="126" hidden="1">#REF!</definedName>
    <definedName name="TRNR_7b66eb9f1b4b4a7eb5d5d1b0eaa33e09_61_2" localSheetId="127" hidden="1">#REF!</definedName>
    <definedName name="TRNR_7b66eb9f1b4b4a7eb5d5d1b0eaa33e09_61_2" localSheetId="129" hidden="1">#REF!</definedName>
    <definedName name="TRNR_7b66eb9f1b4b4a7eb5d5d1b0eaa33e09_61_2" localSheetId="130" hidden="1">#REF!</definedName>
    <definedName name="TRNR_7b66eb9f1b4b4a7eb5d5d1b0eaa33e09_61_2" localSheetId="131" hidden="1">#REF!</definedName>
    <definedName name="TRNR_7b66eb9f1b4b4a7eb5d5d1b0eaa33e09_61_2" localSheetId="40" hidden="1">#REF!</definedName>
    <definedName name="TRNR_7b66eb9f1b4b4a7eb5d5d1b0eaa33e09_61_2" hidden="1">#REF!</definedName>
    <definedName name="TRNR_7b776af860814101bb213f2dbbc0d234_61_2" localSheetId="31" hidden="1">#REF!</definedName>
    <definedName name="TRNR_7b776af860814101bb213f2dbbc0d234_61_2" localSheetId="50" hidden="1">#REF!</definedName>
    <definedName name="TRNR_7b776af860814101bb213f2dbbc0d234_61_2" localSheetId="51" hidden="1">#REF!</definedName>
    <definedName name="TRNR_7b776af860814101bb213f2dbbc0d234_61_2" localSheetId="53" hidden="1">#REF!</definedName>
    <definedName name="TRNR_7b776af860814101bb213f2dbbc0d234_61_2" localSheetId="38" hidden="1">#REF!</definedName>
    <definedName name="TRNR_7b776af860814101bb213f2dbbc0d234_61_2" localSheetId="125" hidden="1">#REF!</definedName>
    <definedName name="TRNR_7b776af860814101bb213f2dbbc0d234_61_2" localSheetId="126" hidden="1">#REF!</definedName>
    <definedName name="TRNR_7b776af860814101bb213f2dbbc0d234_61_2" localSheetId="127" hidden="1">#REF!</definedName>
    <definedName name="TRNR_7b776af860814101bb213f2dbbc0d234_61_2" localSheetId="129" hidden="1">#REF!</definedName>
    <definedName name="TRNR_7b776af860814101bb213f2dbbc0d234_61_2" localSheetId="130" hidden="1">#REF!</definedName>
    <definedName name="TRNR_7b776af860814101bb213f2dbbc0d234_61_2" localSheetId="131" hidden="1">#REF!</definedName>
    <definedName name="TRNR_7b776af860814101bb213f2dbbc0d234_61_2" localSheetId="40" hidden="1">#REF!</definedName>
    <definedName name="TRNR_7b776af860814101bb213f2dbbc0d234_61_2" hidden="1">#REF!</definedName>
    <definedName name="TRNR_7bac661cef264ac28611b82056070a90_61_2" localSheetId="31" hidden="1">#REF!</definedName>
    <definedName name="TRNR_7bac661cef264ac28611b82056070a90_61_2" localSheetId="50" hidden="1">#REF!</definedName>
    <definedName name="TRNR_7bac661cef264ac28611b82056070a90_61_2" localSheetId="51" hidden="1">#REF!</definedName>
    <definedName name="TRNR_7bac661cef264ac28611b82056070a90_61_2" localSheetId="53" hidden="1">#REF!</definedName>
    <definedName name="TRNR_7bac661cef264ac28611b82056070a90_61_2" localSheetId="38" hidden="1">#REF!</definedName>
    <definedName name="TRNR_7bac661cef264ac28611b82056070a90_61_2" localSheetId="125" hidden="1">#REF!</definedName>
    <definedName name="TRNR_7bac661cef264ac28611b82056070a90_61_2" localSheetId="126" hidden="1">#REF!</definedName>
    <definedName name="TRNR_7bac661cef264ac28611b82056070a90_61_2" localSheetId="127" hidden="1">#REF!</definedName>
    <definedName name="TRNR_7bac661cef264ac28611b82056070a90_61_2" localSheetId="129" hidden="1">#REF!</definedName>
    <definedName name="TRNR_7bac661cef264ac28611b82056070a90_61_2" localSheetId="130" hidden="1">#REF!</definedName>
    <definedName name="TRNR_7bac661cef264ac28611b82056070a90_61_2" localSheetId="131" hidden="1">#REF!</definedName>
    <definedName name="TRNR_7bac661cef264ac28611b82056070a90_61_2" localSheetId="40" hidden="1">#REF!</definedName>
    <definedName name="TRNR_7bac661cef264ac28611b82056070a90_61_2" hidden="1">#REF!</definedName>
    <definedName name="TRNR_7bd1d042c661472884d8daf38b6b1049_61_2" localSheetId="31" hidden="1">#REF!</definedName>
    <definedName name="TRNR_7bd1d042c661472884d8daf38b6b1049_61_2" localSheetId="50" hidden="1">#REF!</definedName>
    <definedName name="TRNR_7bd1d042c661472884d8daf38b6b1049_61_2" localSheetId="51" hidden="1">#REF!</definedName>
    <definedName name="TRNR_7bd1d042c661472884d8daf38b6b1049_61_2" localSheetId="53" hidden="1">#REF!</definedName>
    <definedName name="TRNR_7bd1d042c661472884d8daf38b6b1049_61_2" localSheetId="38" hidden="1">#REF!</definedName>
    <definedName name="TRNR_7bd1d042c661472884d8daf38b6b1049_61_2" localSheetId="125" hidden="1">#REF!</definedName>
    <definedName name="TRNR_7bd1d042c661472884d8daf38b6b1049_61_2" localSheetId="126" hidden="1">#REF!</definedName>
    <definedName name="TRNR_7bd1d042c661472884d8daf38b6b1049_61_2" localSheetId="127" hidden="1">#REF!</definedName>
    <definedName name="TRNR_7bd1d042c661472884d8daf38b6b1049_61_2" localSheetId="129" hidden="1">#REF!</definedName>
    <definedName name="TRNR_7bd1d042c661472884d8daf38b6b1049_61_2" localSheetId="130" hidden="1">#REF!</definedName>
    <definedName name="TRNR_7bd1d042c661472884d8daf38b6b1049_61_2" localSheetId="131" hidden="1">#REF!</definedName>
    <definedName name="TRNR_7bd1d042c661472884d8daf38b6b1049_61_2" localSheetId="40" hidden="1">#REF!</definedName>
    <definedName name="TRNR_7bd1d042c661472884d8daf38b6b1049_61_2" hidden="1">#REF!</definedName>
    <definedName name="TRNR_7bdbc8b9b7524f7aa537c60f5f14cb43_150_6" localSheetId="30" hidden="1">#REF!</definedName>
    <definedName name="TRNR_7bdbc8b9b7524f7aa537c60f5f14cb43_150_6" localSheetId="31" hidden="1">#REF!</definedName>
    <definedName name="TRNR_7bdbc8b9b7524f7aa537c60f5f14cb43_150_6" localSheetId="54" hidden="1">#REF!</definedName>
    <definedName name="TRNR_7bdbc8b9b7524f7aa537c60f5f14cb43_150_6" localSheetId="38" hidden="1">#REF!</definedName>
    <definedName name="TRNR_7bdbc8b9b7524f7aa537c60f5f14cb43_150_6" localSheetId="124" hidden="1">#REF!</definedName>
    <definedName name="TRNR_7bdbc8b9b7524f7aa537c60f5f14cb43_150_6" localSheetId="125" hidden="1">#REF!</definedName>
    <definedName name="TRNR_7bdbc8b9b7524f7aa537c60f5f14cb43_150_6" localSheetId="126" hidden="1">#REF!</definedName>
    <definedName name="TRNR_7bdbc8b9b7524f7aa537c60f5f14cb43_150_6" localSheetId="127" hidden="1">#REF!</definedName>
    <definedName name="TRNR_7bdbc8b9b7524f7aa537c60f5f14cb43_150_6" localSheetId="128" hidden="1">#REF!</definedName>
    <definedName name="TRNR_7bdbc8b9b7524f7aa537c60f5f14cb43_150_6" localSheetId="129" hidden="1">#REF!</definedName>
    <definedName name="TRNR_7bdbc8b9b7524f7aa537c60f5f14cb43_150_6" localSheetId="130" hidden="1">#REF!</definedName>
    <definedName name="TRNR_7bdbc8b9b7524f7aa537c60f5f14cb43_150_6" localSheetId="131" hidden="1">#REF!</definedName>
    <definedName name="TRNR_7bdbc8b9b7524f7aa537c60f5f14cb43_150_6" localSheetId="40" hidden="1">#REF!</definedName>
    <definedName name="TRNR_7bdbc8b9b7524f7aa537c60f5f14cb43_150_6" hidden="1">#REF!</definedName>
    <definedName name="TRNR_7be0cf8352ec491c83f48d4e8a5476d1_61_2" localSheetId="31" hidden="1">#REF!</definedName>
    <definedName name="TRNR_7be0cf8352ec491c83f48d4e8a5476d1_61_2" localSheetId="50" hidden="1">#REF!</definedName>
    <definedName name="TRNR_7be0cf8352ec491c83f48d4e8a5476d1_61_2" localSheetId="51" hidden="1">#REF!</definedName>
    <definedName name="TRNR_7be0cf8352ec491c83f48d4e8a5476d1_61_2" localSheetId="53" hidden="1">#REF!</definedName>
    <definedName name="TRNR_7be0cf8352ec491c83f48d4e8a5476d1_61_2" localSheetId="38" hidden="1">#REF!</definedName>
    <definedName name="TRNR_7be0cf8352ec491c83f48d4e8a5476d1_61_2" localSheetId="125" hidden="1">#REF!</definedName>
    <definedName name="TRNR_7be0cf8352ec491c83f48d4e8a5476d1_61_2" localSheetId="126" hidden="1">#REF!</definedName>
    <definedName name="TRNR_7be0cf8352ec491c83f48d4e8a5476d1_61_2" localSheetId="127" hidden="1">#REF!</definedName>
    <definedName name="TRNR_7be0cf8352ec491c83f48d4e8a5476d1_61_2" localSheetId="129" hidden="1">#REF!</definedName>
    <definedName name="TRNR_7be0cf8352ec491c83f48d4e8a5476d1_61_2" localSheetId="130" hidden="1">#REF!</definedName>
    <definedName name="TRNR_7be0cf8352ec491c83f48d4e8a5476d1_61_2" localSheetId="131" hidden="1">#REF!</definedName>
    <definedName name="TRNR_7be0cf8352ec491c83f48d4e8a5476d1_61_2" localSheetId="40" hidden="1">#REF!</definedName>
    <definedName name="TRNR_7be0cf8352ec491c83f48d4e8a5476d1_61_2" hidden="1">#REF!</definedName>
    <definedName name="TRNR_7be2764eb50944899174b8ea38a0f993_6267_4" localSheetId="38" hidden="1">#REF!</definedName>
    <definedName name="TRNR_7be2764eb50944899174b8ea38a0f993_6267_4" localSheetId="125" hidden="1">#REF!</definedName>
    <definedName name="TRNR_7be2764eb50944899174b8ea38a0f993_6267_4" localSheetId="126" hidden="1">#REF!</definedName>
    <definedName name="TRNR_7be2764eb50944899174b8ea38a0f993_6267_4" localSheetId="127" hidden="1">#REF!</definedName>
    <definedName name="TRNR_7be2764eb50944899174b8ea38a0f993_6267_4" localSheetId="129" hidden="1">#REF!</definedName>
    <definedName name="TRNR_7be2764eb50944899174b8ea38a0f993_6267_4" localSheetId="130" hidden="1">#REF!</definedName>
    <definedName name="TRNR_7be2764eb50944899174b8ea38a0f993_6267_4" localSheetId="131" hidden="1">#REF!</definedName>
    <definedName name="TRNR_7be2764eb50944899174b8ea38a0f993_6267_4" hidden="1">#REF!</definedName>
    <definedName name="TRNR_7bf2fbb44230441b8cc3d129bc9d5e40_5844_6" localSheetId="38" hidden="1">#REF!</definedName>
    <definedName name="TRNR_7bf2fbb44230441b8cc3d129bc9d5e40_5844_6" localSheetId="124" hidden="1">#REF!</definedName>
    <definedName name="TRNR_7bf2fbb44230441b8cc3d129bc9d5e40_5844_6" localSheetId="125" hidden="1">#REF!</definedName>
    <definedName name="TRNR_7bf2fbb44230441b8cc3d129bc9d5e40_5844_6" localSheetId="128" hidden="1">#REF!</definedName>
    <definedName name="TRNR_7bf2fbb44230441b8cc3d129bc9d5e40_5844_6" localSheetId="129" hidden="1">#REF!</definedName>
    <definedName name="TRNR_7bf2fbb44230441b8cc3d129bc9d5e40_5844_6" hidden="1">#REF!</definedName>
    <definedName name="TRNR_7bf7e2f557f24a2b9db117ce23b11644_61_2" localSheetId="31" hidden="1">#REF!</definedName>
    <definedName name="TRNR_7bf7e2f557f24a2b9db117ce23b11644_61_2" localSheetId="50" hidden="1">#REF!</definedName>
    <definedName name="TRNR_7bf7e2f557f24a2b9db117ce23b11644_61_2" localSheetId="51" hidden="1">#REF!</definedName>
    <definedName name="TRNR_7bf7e2f557f24a2b9db117ce23b11644_61_2" localSheetId="53" hidden="1">#REF!</definedName>
    <definedName name="TRNR_7bf7e2f557f24a2b9db117ce23b11644_61_2" localSheetId="38" hidden="1">#REF!</definedName>
    <definedName name="TRNR_7bf7e2f557f24a2b9db117ce23b11644_61_2" localSheetId="125" hidden="1">#REF!</definedName>
    <definedName name="TRNR_7bf7e2f557f24a2b9db117ce23b11644_61_2" localSheetId="126" hidden="1">#REF!</definedName>
    <definedName name="TRNR_7bf7e2f557f24a2b9db117ce23b11644_61_2" localSheetId="127" hidden="1">#REF!</definedName>
    <definedName name="TRNR_7bf7e2f557f24a2b9db117ce23b11644_61_2" localSheetId="129" hidden="1">#REF!</definedName>
    <definedName name="TRNR_7bf7e2f557f24a2b9db117ce23b11644_61_2" localSheetId="130" hidden="1">#REF!</definedName>
    <definedName name="TRNR_7bf7e2f557f24a2b9db117ce23b11644_61_2" localSheetId="131" hidden="1">#REF!</definedName>
    <definedName name="TRNR_7bf7e2f557f24a2b9db117ce23b11644_61_2" localSheetId="138" hidden="1">#REF!</definedName>
    <definedName name="TRNR_7bf7e2f557f24a2b9db117ce23b11644_61_2" localSheetId="40" hidden="1">#REF!</definedName>
    <definedName name="TRNR_7bf7e2f557f24a2b9db117ce23b11644_61_2" hidden="1">#REF!</definedName>
    <definedName name="TRNR_7c115e6f2f974ede98905a6737439a39_61_2" localSheetId="31" hidden="1">#REF!</definedName>
    <definedName name="TRNR_7c115e6f2f974ede98905a6737439a39_61_2" localSheetId="50" hidden="1">#REF!</definedName>
    <definedName name="TRNR_7c115e6f2f974ede98905a6737439a39_61_2" localSheetId="51" hidden="1">#REF!</definedName>
    <definedName name="TRNR_7c115e6f2f974ede98905a6737439a39_61_2" localSheetId="53" hidden="1">#REF!</definedName>
    <definedName name="TRNR_7c115e6f2f974ede98905a6737439a39_61_2" localSheetId="38" hidden="1">#REF!</definedName>
    <definedName name="TRNR_7c115e6f2f974ede98905a6737439a39_61_2" localSheetId="125" hidden="1">#REF!</definedName>
    <definedName name="TRNR_7c115e6f2f974ede98905a6737439a39_61_2" localSheetId="126" hidden="1">#REF!</definedName>
    <definedName name="TRNR_7c115e6f2f974ede98905a6737439a39_61_2" localSheetId="127" hidden="1">#REF!</definedName>
    <definedName name="TRNR_7c115e6f2f974ede98905a6737439a39_61_2" localSheetId="129" hidden="1">#REF!</definedName>
    <definedName name="TRNR_7c115e6f2f974ede98905a6737439a39_61_2" localSheetId="130" hidden="1">#REF!</definedName>
    <definedName name="TRNR_7c115e6f2f974ede98905a6737439a39_61_2" localSheetId="131" hidden="1">#REF!</definedName>
    <definedName name="TRNR_7c115e6f2f974ede98905a6737439a39_61_2" localSheetId="40" hidden="1">#REF!</definedName>
    <definedName name="TRNR_7c115e6f2f974ede98905a6737439a39_61_2" hidden="1">#REF!</definedName>
    <definedName name="TRNR_7c4099bfc14546a8ae7c403d1e890224_61_2" localSheetId="31" hidden="1">#REF!</definedName>
    <definedName name="TRNR_7c4099bfc14546a8ae7c403d1e890224_61_2" localSheetId="50" hidden="1">#REF!</definedName>
    <definedName name="TRNR_7c4099bfc14546a8ae7c403d1e890224_61_2" localSheetId="51" hidden="1">#REF!</definedName>
    <definedName name="TRNR_7c4099bfc14546a8ae7c403d1e890224_61_2" localSheetId="53" hidden="1">#REF!</definedName>
    <definedName name="TRNR_7c4099bfc14546a8ae7c403d1e890224_61_2" localSheetId="38" hidden="1">#REF!</definedName>
    <definedName name="TRNR_7c4099bfc14546a8ae7c403d1e890224_61_2" localSheetId="125" hidden="1">#REF!</definedName>
    <definedName name="TRNR_7c4099bfc14546a8ae7c403d1e890224_61_2" localSheetId="126" hidden="1">#REF!</definedName>
    <definedName name="TRNR_7c4099bfc14546a8ae7c403d1e890224_61_2" localSheetId="127" hidden="1">#REF!</definedName>
    <definedName name="TRNR_7c4099bfc14546a8ae7c403d1e890224_61_2" localSheetId="129" hidden="1">#REF!</definedName>
    <definedName name="TRNR_7c4099bfc14546a8ae7c403d1e890224_61_2" localSheetId="130" hidden="1">#REF!</definedName>
    <definedName name="TRNR_7c4099bfc14546a8ae7c403d1e890224_61_2" localSheetId="131" hidden="1">#REF!</definedName>
    <definedName name="TRNR_7c4099bfc14546a8ae7c403d1e890224_61_2" localSheetId="40" hidden="1">#REF!</definedName>
    <definedName name="TRNR_7c4099bfc14546a8ae7c403d1e890224_61_2" hidden="1">#REF!</definedName>
    <definedName name="TRNR_7c4402b60c71472e88152cf435492f3f_61_2" localSheetId="31" hidden="1">#REF!</definedName>
    <definedName name="TRNR_7c4402b60c71472e88152cf435492f3f_61_2" localSheetId="50" hidden="1">#REF!</definedName>
    <definedName name="TRNR_7c4402b60c71472e88152cf435492f3f_61_2" localSheetId="51" hidden="1">#REF!</definedName>
    <definedName name="TRNR_7c4402b60c71472e88152cf435492f3f_61_2" localSheetId="53" hidden="1">#REF!</definedName>
    <definedName name="TRNR_7c4402b60c71472e88152cf435492f3f_61_2" localSheetId="38" hidden="1">#REF!</definedName>
    <definedName name="TRNR_7c4402b60c71472e88152cf435492f3f_61_2" localSheetId="125" hidden="1">#REF!</definedName>
    <definedName name="TRNR_7c4402b60c71472e88152cf435492f3f_61_2" localSheetId="126" hidden="1">#REF!</definedName>
    <definedName name="TRNR_7c4402b60c71472e88152cf435492f3f_61_2" localSheetId="127" hidden="1">#REF!</definedName>
    <definedName name="TRNR_7c4402b60c71472e88152cf435492f3f_61_2" localSheetId="129" hidden="1">#REF!</definedName>
    <definedName name="TRNR_7c4402b60c71472e88152cf435492f3f_61_2" localSheetId="130" hidden="1">#REF!</definedName>
    <definedName name="TRNR_7c4402b60c71472e88152cf435492f3f_61_2" localSheetId="131" hidden="1">#REF!</definedName>
    <definedName name="TRNR_7c4402b60c71472e88152cf435492f3f_61_2" localSheetId="40" hidden="1">#REF!</definedName>
    <definedName name="TRNR_7c4402b60c71472e88152cf435492f3f_61_2" hidden="1">#REF!</definedName>
    <definedName name="TRNR_7c4e0ee9135a4797b89ca1a726b7659c_61_2" localSheetId="31" hidden="1">#REF!</definedName>
    <definedName name="TRNR_7c4e0ee9135a4797b89ca1a726b7659c_61_2" localSheetId="50" hidden="1">#REF!</definedName>
    <definedName name="TRNR_7c4e0ee9135a4797b89ca1a726b7659c_61_2" localSheetId="51" hidden="1">#REF!</definedName>
    <definedName name="TRNR_7c4e0ee9135a4797b89ca1a726b7659c_61_2" localSheetId="53" hidden="1">#REF!</definedName>
    <definedName name="TRNR_7c4e0ee9135a4797b89ca1a726b7659c_61_2" localSheetId="38" hidden="1">#REF!</definedName>
    <definedName name="TRNR_7c4e0ee9135a4797b89ca1a726b7659c_61_2" localSheetId="125" hidden="1">#REF!</definedName>
    <definedName name="TRNR_7c4e0ee9135a4797b89ca1a726b7659c_61_2" localSheetId="126" hidden="1">#REF!</definedName>
    <definedName name="TRNR_7c4e0ee9135a4797b89ca1a726b7659c_61_2" localSheetId="127" hidden="1">#REF!</definedName>
    <definedName name="TRNR_7c4e0ee9135a4797b89ca1a726b7659c_61_2" localSheetId="129" hidden="1">#REF!</definedName>
    <definedName name="TRNR_7c4e0ee9135a4797b89ca1a726b7659c_61_2" localSheetId="130" hidden="1">#REF!</definedName>
    <definedName name="TRNR_7c4e0ee9135a4797b89ca1a726b7659c_61_2" localSheetId="131" hidden="1">#REF!</definedName>
    <definedName name="TRNR_7c4e0ee9135a4797b89ca1a726b7659c_61_2" localSheetId="40" hidden="1">#REF!</definedName>
    <definedName name="TRNR_7c4e0ee9135a4797b89ca1a726b7659c_61_2" hidden="1">#REF!</definedName>
    <definedName name="TRNR_7c88881828bd439fa24f47babf777769_1078_27" localSheetId="31" hidden="1">#REF!</definedName>
    <definedName name="TRNR_7c88881828bd439fa24f47babf777769_1078_27" localSheetId="38" hidden="1">#REF!</definedName>
    <definedName name="TRNR_7c88881828bd439fa24f47babf777769_1078_27" localSheetId="125" hidden="1">#REF!</definedName>
    <definedName name="TRNR_7c88881828bd439fa24f47babf777769_1078_27" localSheetId="126" hidden="1">#REF!</definedName>
    <definedName name="TRNR_7c88881828bd439fa24f47babf777769_1078_27" localSheetId="127" hidden="1">#REF!</definedName>
    <definedName name="TRNR_7c88881828bd439fa24f47babf777769_1078_27" localSheetId="129" hidden="1">#REF!</definedName>
    <definedName name="TRNR_7c88881828bd439fa24f47babf777769_1078_27" localSheetId="130" hidden="1">#REF!</definedName>
    <definedName name="TRNR_7c88881828bd439fa24f47babf777769_1078_27" localSheetId="131" hidden="1">#REF!</definedName>
    <definedName name="TRNR_7c88881828bd439fa24f47babf777769_1078_27" localSheetId="40" hidden="1">#REF!</definedName>
    <definedName name="TRNR_7c88881828bd439fa24f47babf777769_1078_27" hidden="1">#REF!</definedName>
    <definedName name="TRNR_7c9544558dc04b1692ee6b7f5e6a7ce2_52_3" localSheetId="31" hidden="1">#REF!</definedName>
    <definedName name="TRNR_7c9544558dc04b1692ee6b7f5e6a7ce2_52_3" localSheetId="38" hidden="1">#REF!</definedName>
    <definedName name="TRNR_7c9544558dc04b1692ee6b7f5e6a7ce2_52_3" localSheetId="125" hidden="1">#REF!</definedName>
    <definedName name="TRNR_7c9544558dc04b1692ee6b7f5e6a7ce2_52_3" localSheetId="126" hidden="1">#REF!</definedName>
    <definedName name="TRNR_7c9544558dc04b1692ee6b7f5e6a7ce2_52_3" localSheetId="127" hidden="1">#REF!</definedName>
    <definedName name="TRNR_7c9544558dc04b1692ee6b7f5e6a7ce2_52_3" localSheetId="129" hidden="1">#REF!</definedName>
    <definedName name="TRNR_7c9544558dc04b1692ee6b7f5e6a7ce2_52_3" localSheetId="130" hidden="1">#REF!</definedName>
    <definedName name="TRNR_7c9544558dc04b1692ee6b7f5e6a7ce2_52_3" localSheetId="131" hidden="1">#REF!</definedName>
    <definedName name="TRNR_7c9544558dc04b1692ee6b7f5e6a7ce2_52_3" localSheetId="40" hidden="1">#REF!</definedName>
    <definedName name="TRNR_7c9544558dc04b1692ee6b7f5e6a7ce2_52_3" hidden="1">#REF!</definedName>
    <definedName name="TRNR_7c96bd427b1c416ab9e6ca72e9551d60_50_2" localSheetId="31" hidden="1">#REF!</definedName>
    <definedName name="TRNR_7c96bd427b1c416ab9e6ca72e9551d60_50_2" localSheetId="38" hidden="1">#REF!</definedName>
    <definedName name="TRNR_7c96bd427b1c416ab9e6ca72e9551d60_50_2" localSheetId="124" hidden="1">#REF!</definedName>
    <definedName name="TRNR_7c96bd427b1c416ab9e6ca72e9551d60_50_2" localSheetId="125" hidden="1">#REF!</definedName>
    <definedName name="TRNR_7c96bd427b1c416ab9e6ca72e9551d60_50_2" localSheetId="126" hidden="1">#REF!</definedName>
    <definedName name="TRNR_7c96bd427b1c416ab9e6ca72e9551d60_50_2" localSheetId="127" hidden="1">#REF!</definedName>
    <definedName name="TRNR_7c96bd427b1c416ab9e6ca72e9551d60_50_2" localSheetId="128" hidden="1">#REF!</definedName>
    <definedName name="TRNR_7c96bd427b1c416ab9e6ca72e9551d60_50_2" localSheetId="129" hidden="1">#REF!</definedName>
    <definedName name="TRNR_7c96bd427b1c416ab9e6ca72e9551d60_50_2" localSheetId="130" hidden="1">#REF!</definedName>
    <definedName name="TRNR_7c96bd427b1c416ab9e6ca72e9551d60_50_2" localSheetId="131" hidden="1">#REF!</definedName>
    <definedName name="TRNR_7c96bd427b1c416ab9e6ca72e9551d60_50_2" localSheetId="138" hidden="1">#REF!</definedName>
    <definedName name="TRNR_7c96bd427b1c416ab9e6ca72e9551d60_50_2" localSheetId="40" hidden="1">#REF!</definedName>
    <definedName name="TRNR_7c96bd427b1c416ab9e6ca72e9551d60_50_2" hidden="1">#REF!</definedName>
    <definedName name="TRNR_7c979bff5ad746b6bb1ed019496d0118_61_2" localSheetId="31" hidden="1">#REF!</definedName>
    <definedName name="TRNR_7c979bff5ad746b6bb1ed019496d0118_61_2" localSheetId="50" hidden="1">#REF!</definedName>
    <definedName name="TRNR_7c979bff5ad746b6bb1ed019496d0118_61_2" localSheetId="51" hidden="1">#REF!</definedName>
    <definedName name="TRNR_7c979bff5ad746b6bb1ed019496d0118_61_2" localSheetId="53" hidden="1">#REF!</definedName>
    <definedName name="TRNR_7c979bff5ad746b6bb1ed019496d0118_61_2" localSheetId="38" hidden="1">#REF!</definedName>
    <definedName name="TRNR_7c979bff5ad746b6bb1ed019496d0118_61_2" localSheetId="125" hidden="1">#REF!</definedName>
    <definedName name="TRNR_7c979bff5ad746b6bb1ed019496d0118_61_2" localSheetId="126" hidden="1">#REF!</definedName>
    <definedName name="TRNR_7c979bff5ad746b6bb1ed019496d0118_61_2" localSheetId="127" hidden="1">#REF!</definedName>
    <definedName name="TRNR_7c979bff5ad746b6bb1ed019496d0118_61_2" localSheetId="129" hidden="1">#REF!</definedName>
    <definedName name="TRNR_7c979bff5ad746b6bb1ed019496d0118_61_2" localSheetId="130" hidden="1">#REF!</definedName>
    <definedName name="TRNR_7c979bff5ad746b6bb1ed019496d0118_61_2" localSheetId="131" hidden="1">#REF!</definedName>
    <definedName name="TRNR_7c979bff5ad746b6bb1ed019496d0118_61_2" localSheetId="138" hidden="1">#REF!</definedName>
    <definedName name="TRNR_7c979bff5ad746b6bb1ed019496d0118_61_2" localSheetId="40" hidden="1">#REF!</definedName>
    <definedName name="TRNR_7c979bff5ad746b6bb1ed019496d0118_61_2" hidden="1">#REF!</definedName>
    <definedName name="TRNR_7cab6fa13ca54e99af4f367b213c6074_2023_6" localSheetId="31" hidden="1">#REF!</definedName>
    <definedName name="TRNR_7cab6fa13ca54e99af4f367b213c6074_2023_6" localSheetId="50" hidden="1">#REF!</definedName>
    <definedName name="TRNR_7cab6fa13ca54e99af4f367b213c6074_2023_6" localSheetId="51" hidden="1">#REF!</definedName>
    <definedName name="TRNR_7cab6fa13ca54e99af4f367b213c6074_2023_6" localSheetId="53" hidden="1">#REF!</definedName>
    <definedName name="TRNR_7cab6fa13ca54e99af4f367b213c6074_2023_6" localSheetId="38" hidden="1">#REF!</definedName>
    <definedName name="TRNR_7cab6fa13ca54e99af4f367b213c6074_2023_6" localSheetId="125" hidden="1">#REF!</definedName>
    <definedName name="TRNR_7cab6fa13ca54e99af4f367b213c6074_2023_6" localSheetId="126" hidden="1">#REF!</definedName>
    <definedName name="TRNR_7cab6fa13ca54e99af4f367b213c6074_2023_6" localSheetId="127" hidden="1">#REF!</definedName>
    <definedName name="TRNR_7cab6fa13ca54e99af4f367b213c6074_2023_6" localSheetId="129" hidden="1">#REF!</definedName>
    <definedName name="TRNR_7cab6fa13ca54e99af4f367b213c6074_2023_6" localSheetId="130" hidden="1">#REF!</definedName>
    <definedName name="TRNR_7cab6fa13ca54e99af4f367b213c6074_2023_6" localSheetId="131" hidden="1">#REF!</definedName>
    <definedName name="TRNR_7cab6fa13ca54e99af4f367b213c6074_2023_6" localSheetId="40" hidden="1">#REF!</definedName>
    <definedName name="TRNR_7cab6fa13ca54e99af4f367b213c6074_2023_6" hidden="1">#REF!</definedName>
    <definedName name="TRNR_7cb107c897b8457a998b012380474119_6251_4" localSheetId="38" hidden="1">#REF!</definedName>
    <definedName name="TRNR_7cb107c897b8457a998b012380474119_6251_4" localSheetId="125" hidden="1">#REF!</definedName>
    <definedName name="TRNR_7cb107c897b8457a998b012380474119_6251_4" localSheetId="126" hidden="1">#REF!</definedName>
    <definedName name="TRNR_7cb107c897b8457a998b012380474119_6251_4" localSheetId="127" hidden="1">#REF!</definedName>
    <definedName name="TRNR_7cb107c897b8457a998b012380474119_6251_4" localSheetId="129" hidden="1">#REF!</definedName>
    <definedName name="TRNR_7cb107c897b8457a998b012380474119_6251_4" localSheetId="130" hidden="1">#REF!</definedName>
    <definedName name="TRNR_7cb107c897b8457a998b012380474119_6251_4" localSheetId="131" hidden="1">#REF!</definedName>
    <definedName name="TRNR_7cb107c897b8457a998b012380474119_6251_4" hidden="1">#REF!</definedName>
    <definedName name="TRNR_7cbceadd98ed4e03bd9a8ca440193817_61_2" localSheetId="31" hidden="1">#REF!</definedName>
    <definedName name="TRNR_7cbceadd98ed4e03bd9a8ca440193817_61_2" localSheetId="50" hidden="1">#REF!</definedName>
    <definedName name="TRNR_7cbceadd98ed4e03bd9a8ca440193817_61_2" localSheetId="51" hidden="1">#REF!</definedName>
    <definedName name="TRNR_7cbceadd98ed4e03bd9a8ca440193817_61_2" localSheetId="53" hidden="1">#REF!</definedName>
    <definedName name="TRNR_7cbceadd98ed4e03bd9a8ca440193817_61_2" localSheetId="38" hidden="1">#REF!</definedName>
    <definedName name="TRNR_7cbceadd98ed4e03bd9a8ca440193817_61_2" localSheetId="125" hidden="1">#REF!</definedName>
    <definedName name="TRNR_7cbceadd98ed4e03bd9a8ca440193817_61_2" localSheetId="126" hidden="1">#REF!</definedName>
    <definedName name="TRNR_7cbceadd98ed4e03bd9a8ca440193817_61_2" localSheetId="127" hidden="1">#REF!</definedName>
    <definedName name="TRNR_7cbceadd98ed4e03bd9a8ca440193817_61_2" localSheetId="129" hidden="1">#REF!</definedName>
    <definedName name="TRNR_7cbceadd98ed4e03bd9a8ca440193817_61_2" localSheetId="130" hidden="1">#REF!</definedName>
    <definedName name="TRNR_7cbceadd98ed4e03bd9a8ca440193817_61_2" localSheetId="131" hidden="1">#REF!</definedName>
    <definedName name="TRNR_7cbceadd98ed4e03bd9a8ca440193817_61_2" localSheetId="40" hidden="1">#REF!</definedName>
    <definedName name="TRNR_7cbceadd98ed4e03bd9a8ca440193817_61_2" hidden="1">#REF!</definedName>
    <definedName name="TRNR_7cc2e32ad6d54c80bd278fd64517a919_29_6" localSheetId="30" hidden="1">#REF!</definedName>
    <definedName name="TRNR_7cc2e32ad6d54c80bd278fd64517a919_29_6" localSheetId="31" hidden="1">#REF!</definedName>
    <definedName name="TRNR_7cc2e32ad6d54c80bd278fd64517a919_29_6" localSheetId="54" hidden="1">#REF!</definedName>
    <definedName name="TRNR_7cc2e32ad6d54c80bd278fd64517a919_29_6" localSheetId="33" hidden="1">#REF!</definedName>
    <definedName name="TRNR_7cc2e32ad6d54c80bd278fd64517a919_29_6" localSheetId="34" hidden="1">#REF!</definedName>
    <definedName name="TRNR_7cc2e32ad6d54c80bd278fd64517a919_29_6" localSheetId="38" hidden="1">#REF!</definedName>
    <definedName name="TRNR_7cc2e32ad6d54c80bd278fd64517a919_29_6" localSheetId="124" hidden="1">#REF!</definedName>
    <definedName name="TRNR_7cc2e32ad6d54c80bd278fd64517a919_29_6" localSheetId="125" hidden="1">#REF!</definedName>
    <definedName name="TRNR_7cc2e32ad6d54c80bd278fd64517a919_29_6" localSheetId="126" hidden="1">#REF!</definedName>
    <definedName name="TRNR_7cc2e32ad6d54c80bd278fd64517a919_29_6" localSheetId="127" hidden="1">#REF!</definedName>
    <definedName name="TRNR_7cc2e32ad6d54c80bd278fd64517a919_29_6" localSheetId="128" hidden="1">#REF!</definedName>
    <definedName name="TRNR_7cc2e32ad6d54c80bd278fd64517a919_29_6" localSheetId="129" hidden="1">#REF!</definedName>
    <definedName name="TRNR_7cc2e32ad6d54c80bd278fd64517a919_29_6" localSheetId="130" hidden="1">#REF!</definedName>
    <definedName name="TRNR_7cc2e32ad6d54c80bd278fd64517a919_29_6" localSheetId="131" hidden="1">#REF!</definedName>
    <definedName name="TRNR_7cc2e32ad6d54c80bd278fd64517a919_29_6" localSheetId="40" hidden="1">#REF!</definedName>
    <definedName name="TRNR_7cc2e32ad6d54c80bd278fd64517a919_29_6" hidden="1">#REF!</definedName>
    <definedName name="TRNR_7cc484c847e24e04a211401e8f5a4a27_61_2" localSheetId="31" hidden="1">#REF!</definedName>
    <definedName name="TRNR_7cc484c847e24e04a211401e8f5a4a27_61_2" localSheetId="50" hidden="1">#REF!</definedName>
    <definedName name="TRNR_7cc484c847e24e04a211401e8f5a4a27_61_2" localSheetId="51" hidden="1">#REF!</definedName>
    <definedName name="TRNR_7cc484c847e24e04a211401e8f5a4a27_61_2" localSheetId="53" hidden="1">#REF!</definedName>
    <definedName name="TRNR_7cc484c847e24e04a211401e8f5a4a27_61_2" localSheetId="38" hidden="1">#REF!</definedName>
    <definedName name="TRNR_7cc484c847e24e04a211401e8f5a4a27_61_2" localSheetId="125" hidden="1">#REF!</definedName>
    <definedName name="TRNR_7cc484c847e24e04a211401e8f5a4a27_61_2" localSheetId="126" hidden="1">#REF!</definedName>
    <definedName name="TRNR_7cc484c847e24e04a211401e8f5a4a27_61_2" localSheetId="127" hidden="1">#REF!</definedName>
    <definedName name="TRNR_7cc484c847e24e04a211401e8f5a4a27_61_2" localSheetId="129" hidden="1">#REF!</definedName>
    <definedName name="TRNR_7cc484c847e24e04a211401e8f5a4a27_61_2" localSheetId="130" hidden="1">#REF!</definedName>
    <definedName name="TRNR_7cc484c847e24e04a211401e8f5a4a27_61_2" localSheetId="131" hidden="1">#REF!</definedName>
    <definedName name="TRNR_7cc484c847e24e04a211401e8f5a4a27_61_2" localSheetId="40" hidden="1">#REF!</definedName>
    <definedName name="TRNR_7cc484c847e24e04a211401e8f5a4a27_61_2" hidden="1">#REF!</definedName>
    <definedName name="TRNR_7cc6f9ede4284fa0927c8d3ed4768186_5834_4" localSheetId="124" hidden="1">#REF!</definedName>
    <definedName name="TRNR_7cc6f9ede4284fa0927c8d3ed4768186_5834_4" localSheetId="125" hidden="1">#REF!</definedName>
    <definedName name="TRNR_7cc6f9ede4284fa0927c8d3ed4768186_5834_4" localSheetId="126" hidden="1">#REF!</definedName>
    <definedName name="TRNR_7cc6f9ede4284fa0927c8d3ed4768186_5834_4" localSheetId="127" hidden="1">#REF!</definedName>
    <definedName name="TRNR_7cc6f9ede4284fa0927c8d3ed4768186_5834_4" localSheetId="129" hidden="1">#REF!</definedName>
    <definedName name="TRNR_7cc6f9ede4284fa0927c8d3ed4768186_5834_4" localSheetId="130" hidden="1">#REF!</definedName>
    <definedName name="TRNR_7cc6f9ede4284fa0927c8d3ed4768186_5834_4" localSheetId="131" hidden="1">#REF!</definedName>
    <definedName name="TRNR_7cc6f9ede4284fa0927c8d3ed4768186_5834_4" localSheetId="138" hidden="1">#REF!</definedName>
    <definedName name="TRNR_7cc6f9ede4284fa0927c8d3ed4768186_5834_4" hidden="1">#REF!</definedName>
    <definedName name="TRNR_7cc80bcc22444fceb69cb224a4979405_61_2" localSheetId="31" hidden="1">#REF!</definedName>
    <definedName name="TRNR_7cc80bcc22444fceb69cb224a4979405_61_2" localSheetId="50" hidden="1">#REF!</definedName>
    <definedName name="TRNR_7cc80bcc22444fceb69cb224a4979405_61_2" localSheetId="51" hidden="1">#REF!</definedName>
    <definedName name="TRNR_7cc80bcc22444fceb69cb224a4979405_61_2" localSheetId="53" hidden="1">#REF!</definedName>
    <definedName name="TRNR_7cc80bcc22444fceb69cb224a4979405_61_2" localSheetId="38" hidden="1">#REF!</definedName>
    <definedName name="TRNR_7cc80bcc22444fceb69cb224a4979405_61_2" localSheetId="125" hidden="1">#REF!</definedName>
    <definedName name="TRNR_7cc80bcc22444fceb69cb224a4979405_61_2" localSheetId="126" hidden="1">#REF!</definedName>
    <definedName name="TRNR_7cc80bcc22444fceb69cb224a4979405_61_2" localSheetId="127" hidden="1">#REF!</definedName>
    <definedName name="TRNR_7cc80bcc22444fceb69cb224a4979405_61_2" localSheetId="129" hidden="1">#REF!</definedName>
    <definedName name="TRNR_7cc80bcc22444fceb69cb224a4979405_61_2" localSheetId="130" hidden="1">#REF!</definedName>
    <definedName name="TRNR_7cc80bcc22444fceb69cb224a4979405_61_2" localSheetId="131" hidden="1">#REF!</definedName>
    <definedName name="TRNR_7cc80bcc22444fceb69cb224a4979405_61_2" localSheetId="138" hidden="1">#REF!</definedName>
    <definedName name="TRNR_7cc80bcc22444fceb69cb224a4979405_61_2" localSheetId="40" hidden="1">#REF!</definedName>
    <definedName name="TRNR_7cc80bcc22444fceb69cb224a4979405_61_2" hidden="1">#REF!</definedName>
    <definedName name="TRNR_7cd2ab7446a14678a7a1d231b3535f97_25_6" localSheetId="38" hidden="1">#REF!</definedName>
    <definedName name="TRNR_7cd2ab7446a14678a7a1d231b3535f97_25_6" localSheetId="125" hidden="1">#REF!</definedName>
    <definedName name="TRNR_7cd2ab7446a14678a7a1d231b3535f97_25_6" localSheetId="126" hidden="1">#REF!</definedName>
    <definedName name="TRNR_7cd2ab7446a14678a7a1d231b3535f97_25_6" localSheetId="127" hidden="1">#REF!</definedName>
    <definedName name="TRNR_7cd2ab7446a14678a7a1d231b3535f97_25_6" localSheetId="129" hidden="1">#REF!</definedName>
    <definedName name="TRNR_7cd2ab7446a14678a7a1d231b3535f97_25_6" localSheetId="130" hidden="1">#REF!</definedName>
    <definedName name="TRNR_7cd2ab7446a14678a7a1d231b3535f97_25_6" localSheetId="131" hidden="1">#REF!</definedName>
    <definedName name="TRNR_7cd2ab7446a14678a7a1d231b3535f97_25_6" hidden="1">#REF!</definedName>
    <definedName name="TRNR_7cd7a6b88e244fdbb777bd6010852f94_56_3" localSheetId="31" hidden="1">#REF!</definedName>
    <definedName name="TRNR_7cd7a6b88e244fdbb777bd6010852f94_56_3" localSheetId="38" hidden="1">#REF!</definedName>
    <definedName name="TRNR_7cd7a6b88e244fdbb777bd6010852f94_56_3" localSheetId="125" hidden="1">#REF!</definedName>
    <definedName name="TRNR_7cd7a6b88e244fdbb777bd6010852f94_56_3" localSheetId="126" hidden="1">#REF!</definedName>
    <definedName name="TRNR_7cd7a6b88e244fdbb777bd6010852f94_56_3" localSheetId="127" hidden="1">#REF!</definedName>
    <definedName name="TRNR_7cd7a6b88e244fdbb777bd6010852f94_56_3" localSheetId="129" hidden="1">#REF!</definedName>
    <definedName name="TRNR_7cd7a6b88e244fdbb777bd6010852f94_56_3" localSheetId="130" hidden="1">#REF!</definedName>
    <definedName name="TRNR_7cd7a6b88e244fdbb777bd6010852f94_56_3" localSheetId="131" hidden="1">#REF!</definedName>
    <definedName name="TRNR_7cd7a6b88e244fdbb777bd6010852f94_56_3" localSheetId="40" hidden="1">#REF!</definedName>
    <definedName name="TRNR_7cd7a6b88e244fdbb777bd6010852f94_56_3" hidden="1">#REF!</definedName>
    <definedName name="TRNR_7ce777eb3096480391fd998fc7d3b6df_1520_4" hidden="1">#REF!</definedName>
    <definedName name="TRNR_7cedbbc844c54ebb84ffa84b8c8fdf3a_5858_12" localSheetId="5" hidden="1">#REF!</definedName>
    <definedName name="TRNR_7cedbbc844c54ebb84ffa84b8c8fdf3a_5858_12" localSheetId="6" hidden="1">#REF!</definedName>
    <definedName name="TRNR_7cedbbc844c54ebb84ffa84b8c8fdf3a_5858_12" localSheetId="7" hidden="1">#REF!</definedName>
    <definedName name="TRNR_7cedbbc844c54ebb84ffa84b8c8fdf3a_5858_12" localSheetId="8" hidden="1">#REF!</definedName>
    <definedName name="TRNR_7cedbbc844c54ebb84ffa84b8c8fdf3a_5858_12" localSheetId="9" hidden="1">#REF!</definedName>
    <definedName name="TRNR_7cedbbc844c54ebb84ffa84b8c8fdf3a_5858_12" localSheetId="30" hidden="1">#REF!</definedName>
    <definedName name="TRNR_7cedbbc844c54ebb84ffa84b8c8fdf3a_5858_12" localSheetId="38" hidden="1">#REF!</definedName>
    <definedName name="TRNR_7cedbbc844c54ebb84ffa84b8c8fdf3a_5858_12" localSheetId="124" hidden="1">#REF!</definedName>
    <definedName name="TRNR_7cedbbc844c54ebb84ffa84b8c8fdf3a_5858_12" localSheetId="125" hidden="1">#REF!</definedName>
    <definedName name="TRNR_7cedbbc844c54ebb84ffa84b8c8fdf3a_5858_12" localSheetId="128" hidden="1">#REF!</definedName>
    <definedName name="TRNR_7cedbbc844c54ebb84ffa84b8c8fdf3a_5858_12" localSheetId="129" hidden="1">#REF!</definedName>
    <definedName name="TRNR_7cedbbc844c54ebb84ffa84b8c8fdf3a_5858_12" hidden="1">#REF!</definedName>
    <definedName name="TRNR_7d19fd1fc4b34070a3b91436a5ae4d2e_61_2" localSheetId="31" hidden="1">#REF!</definedName>
    <definedName name="TRNR_7d19fd1fc4b34070a3b91436a5ae4d2e_61_2" localSheetId="50" hidden="1">#REF!</definedName>
    <definedName name="TRNR_7d19fd1fc4b34070a3b91436a5ae4d2e_61_2" localSheetId="51" hidden="1">#REF!</definedName>
    <definedName name="TRNR_7d19fd1fc4b34070a3b91436a5ae4d2e_61_2" localSheetId="53" hidden="1">#REF!</definedName>
    <definedName name="TRNR_7d19fd1fc4b34070a3b91436a5ae4d2e_61_2" localSheetId="38" hidden="1">#REF!</definedName>
    <definedName name="TRNR_7d19fd1fc4b34070a3b91436a5ae4d2e_61_2" localSheetId="125" hidden="1">#REF!</definedName>
    <definedName name="TRNR_7d19fd1fc4b34070a3b91436a5ae4d2e_61_2" localSheetId="126" hidden="1">#REF!</definedName>
    <definedName name="TRNR_7d19fd1fc4b34070a3b91436a5ae4d2e_61_2" localSheetId="127" hidden="1">#REF!</definedName>
    <definedName name="TRNR_7d19fd1fc4b34070a3b91436a5ae4d2e_61_2" localSheetId="129" hidden="1">#REF!</definedName>
    <definedName name="TRNR_7d19fd1fc4b34070a3b91436a5ae4d2e_61_2" localSheetId="130" hidden="1">#REF!</definedName>
    <definedName name="TRNR_7d19fd1fc4b34070a3b91436a5ae4d2e_61_2" localSheetId="131" hidden="1">#REF!</definedName>
    <definedName name="TRNR_7d19fd1fc4b34070a3b91436a5ae4d2e_61_2" localSheetId="138" hidden="1">#REF!</definedName>
    <definedName name="TRNR_7d19fd1fc4b34070a3b91436a5ae4d2e_61_2" localSheetId="40" hidden="1">#REF!</definedName>
    <definedName name="TRNR_7d19fd1fc4b34070a3b91436a5ae4d2e_61_2" hidden="1">#REF!</definedName>
    <definedName name="TRNR_7d44f7f5acfd45e982ba2e831e608753_61_2" localSheetId="31" hidden="1">#REF!</definedName>
    <definedName name="TRNR_7d44f7f5acfd45e982ba2e831e608753_61_2" localSheetId="50" hidden="1">#REF!</definedName>
    <definedName name="TRNR_7d44f7f5acfd45e982ba2e831e608753_61_2" localSheetId="51" hidden="1">#REF!</definedName>
    <definedName name="TRNR_7d44f7f5acfd45e982ba2e831e608753_61_2" localSheetId="53" hidden="1">#REF!</definedName>
    <definedName name="TRNR_7d44f7f5acfd45e982ba2e831e608753_61_2" localSheetId="38" hidden="1">#REF!</definedName>
    <definedName name="TRNR_7d44f7f5acfd45e982ba2e831e608753_61_2" localSheetId="125" hidden="1">#REF!</definedName>
    <definedName name="TRNR_7d44f7f5acfd45e982ba2e831e608753_61_2" localSheetId="126" hidden="1">#REF!</definedName>
    <definedName name="TRNR_7d44f7f5acfd45e982ba2e831e608753_61_2" localSheetId="127" hidden="1">#REF!</definedName>
    <definedName name="TRNR_7d44f7f5acfd45e982ba2e831e608753_61_2" localSheetId="129" hidden="1">#REF!</definedName>
    <definedName name="TRNR_7d44f7f5acfd45e982ba2e831e608753_61_2" localSheetId="130" hidden="1">#REF!</definedName>
    <definedName name="TRNR_7d44f7f5acfd45e982ba2e831e608753_61_2" localSheetId="131" hidden="1">#REF!</definedName>
    <definedName name="TRNR_7d44f7f5acfd45e982ba2e831e608753_61_2" localSheetId="40" hidden="1">#REF!</definedName>
    <definedName name="TRNR_7d44f7f5acfd45e982ba2e831e608753_61_2" hidden="1">#REF!</definedName>
    <definedName name="TRNR_7d73f60ed5494144b25196a89dfa4dc9_61_2" localSheetId="31" hidden="1">#REF!</definedName>
    <definedName name="TRNR_7d73f60ed5494144b25196a89dfa4dc9_61_2" localSheetId="50" hidden="1">#REF!</definedName>
    <definedName name="TRNR_7d73f60ed5494144b25196a89dfa4dc9_61_2" localSheetId="51" hidden="1">#REF!</definedName>
    <definedName name="TRNR_7d73f60ed5494144b25196a89dfa4dc9_61_2" localSheetId="53" hidden="1">#REF!</definedName>
    <definedName name="TRNR_7d73f60ed5494144b25196a89dfa4dc9_61_2" localSheetId="38" hidden="1">#REF!</definedName>
    <definedName name="TRNR_7d73f60ed5494144b25196a89dfa4dc9_61_2" localSheetId="125" hidden="1">#REF!</definedName>
    <definedName name="TRNR_7d73f60ed5494144b25196a89dfa4dc9_61_2" localSheetId="126" hidden="1">#REF!</definedName>
    <definedName name="TRNR_7d73f60ed5494144b25196a89dfa4dc9_61_2" localSheetId="127" hidden="1">#REF!</definedName>
    <definedName name="TRNR_7d73f60ed5494144b25196a89dfa4dc9_61_2" localSheetId="129" hidden="1">#REF!</definedName>
    <definedName name="TRNR_7d73f60ed5494144b25196a89dfa4dc9_61_2" localSheetId="130" hidden="1">#REF!</definedName>
    <definedName name="TRNR_7d73f60ed5494144b25196a89dfa4dc9_61_2" localSheetId="131" hidden="1">#REF!</definedName>
    <definedName name="TRNR_7d73f60ed5494144b25196a89dfa4dc9_61_2" localSheetId="40" hidden="1">#REF!</definedName>
    <definedName name="TRNR_7d73f60ed5494144b25196a89dfa4dc9_61_2" hidden="1">#REF!</definedName>
    <definedName name="TRNR_7d742b7af4c74e3d82a0c2aa673f4493_311_16" hidden="1">#REF!</definedName>
    <definedName name="TRNR_7d7cd7d3fbb542528bbd80ee648ee036_61_2" localSheetId="31" hidden="1">#REF!</definedName>
    <definedName name="TRNR_7d7cd7d3fbb542528bbd80ee648ee036_61_2" localSheetId="50" hidden="1">#REF!</definedName>
    <definedName name="TRNR_7d7cd7d3fbb542528bbd80ee648ee036_61_2" localSheetId="51" hidden="1">#REF!</definedName>
    <definedName name="TRNR_7d7cd7d3fbb542528bbd80ee648ee036_61_2" localSheetId="53" hidden="1">#REF!</definedName>
    <definedName name="TRNR_7d7cd7d3fbb542528bbd80ee648ee036_61_2" localSheetId="38" hidden="1">#REF!</definedName>
    <definedName name="TRNR_7d7cd7d3fbb542528bbd80ee648ee036_61_2" localSheetId="125" hidden="1">#REF!</definedName>
    <definedName name="TRNR_7d7cd7d3fbb542528bbd80ee648ee036_61_2" localSheetId="126" hidden="1">#REF!</definedName>
    <definedName name="TRNR_7d7cd7d3fbb542528bbd80ee648ee036_61_2" localSheetId="127" hidden="1">#REF!</definedName>
    <definedName name="TRNR_7d7cd7d3fbb542528bbd80ee648ee036_61_2" localSheetId="129" hidden="1">#REF!</definedName>
    <definedName name="TRNR_7d7cd7d3fbb542528bbd80ee648ee036_61_2" localSheetId="130" hidden="1">#REF!</definedName>
    <definedName name="TRNR_7d7cd7d3fbb542528bbd80ee648ee036_61_2" localSheetId="131" hidden="1">#REF!</definedName>
    <definedName name="TRNR_7d7cd7d3fbb542528bbd80ee648ee036_61_2" localSheetId="40" hidden="1">#REF!</definedName>
    <definedName name="TRNR_7d7cd7d3fbb542528bbd80ee648ee036_61_2" hidden="1">#REF!</definedName>
    <definedName name="TRNR_7d7f0513a5c94e409b1eba6db4fdd20b_61_2" localSheetId="31" hidden="1">#REF!</definedName>
    <definedName name="TRNR_7d7f0513a5c94e409b1eba6db4fdd20b_61_2" localSheetId="50" hidden="1">#REF!</definedName>
    <definedName name="TRNR_7d7f0513a5c94e409b1eba6db4fdd20b_61_2" localSheetId="51" hidden="1">#REF!</definedName>
    <definedName name="TRNR_7d7f0513a5c94e409b1eba6db4fdd20b_61_2" localSheetId="53" hidden="1">#REF!</definedName>
    <definedName name="TRNR_7d7f0513a5c94e409b1eba6db4fdd20b_61_2" localSheetId="38" hidden="1">#REF!</definedName>
    <definedName name="TRNR_7d7f0513a5c94e409b1eba6db4fdd20b_61_2" localSheetId="125" hidden="1">#REF!</definedName>
    <definedName name="TRNR_7d7f0513a5c94e409b1eba6db4fdd20b_61_2" localSheetId="126" hidden="1">#REF!</definedName>
    <definedName name="TRNR_7d7f0513a5c94e409b1eba6db4fdd20b_61_2" localSheetId="127" hidden="1">#REF!</definedName>
    <definedName name="TRNR_7d7f0513a5c94e409b1eba6db4fdd20b_61_2" localSheetId="129" hidden="1">#REF!</definedName>
    <definedName name="TRNR_7d7f0513a5c94e409b1eba6db4fdd20b_61_2" localSheetId="130" hidden="1">#REF!</definedName>
    <definedName name="TRNR_7d7f0513a5c94e409b1eba6db4fdd20b_61_2" localSheetId="131" hidden="1">#REF!</definedName>
    <definedName name="TRNR_7d7f0513a5c94e409b1eba6db4fdd20b_61_2" localSheetId="40" hidden="1">#REF!</definedName>
    <definedName name="TRNR_7d7f0513a5c94e409b1eba6db4fdd20b_61_2" hidden="1">#REF!</definedName>
    <definedName name="TRNR_7d95065a10564090937b44c290bbc91f_1170_25" localSheetId="38" hidden="1">#REF!</definedName>
    <definedName name="TRNR_7d95065a10564090937b44c290bbc91f_1170_25" localSheetId="125" hidden="1">#REF!</definedName>
    <definedName name="TRNR_7d95065a10564090937b44c290bbc91f_1170_25" localSheetId="126" hidden="1">#REF!</definedName>
    <definedName name="TRNR_7d95065a10564090937b44c290bbc91f_1170_25" localSheetId="127" hidden="1">#REF!</definedName>
    <definedName name="TRNR_7d95065a10564090937b44c290bbc91f_1170_25" localSheetId="129" hidden="1">#REF!</definedName>
    <definedName name="TRNR_7d95065a10564090937b44c290bbc91f_1170_25" localSheetId="130" hidden="1">#REF!</definedName>
    <definedName name="TRNR_7d95065a10564090937b44c290bbc91f_1170_25" localSheetId="131" hidden="1">#REF!</definedName>
    <definedName name="TRNR_7d95065a10564090937b44c290bbc91f_1170_25" hidden="1">#REF!</definedName>
    <definedName name="TRNR_7d9c2ef6ec4247a9aea4657659a8ef34_56_3" localSheetId="31" hidden="1">#REF!</definedName>
    <definedName name="TRNR_7d9c2ef6ec4247a9aea4657659a8ef34_56_3" localSheetId="38" hidden="1">#REF!</definedName>
    <definedName name="TRNR_7d9c2ef6ec4247a9aea4657659a8ef34_56_3" localSheetId="125" hidden="1">#REF!</definedName>
    <definedName name="TRNR_7d9c2ef6ec4247a9aea4657659a8ef34_56_3" localSheetId="126" hidden="1">#REF!</definedName>
    <definedName name="TRNR_7d9c2ef6ec4247a9aea4657659a8ef34_56_3" localSheetId="127" hidden="1">#REF!</definedName>
    <definedName name="TRNR_7d9c2ef6ec4247a9aea4657659a8ef34_56_3" localSheetId="129" hidden="1">#REF!</definedName>
    <definedName name="TRNR_7d9c2ef6ec4247a9aea4657659a8ef34_56_3" localSheetId="130" hidden="1">#REF!</definedName>
    <definedName name="TRNR_7d9c2ef6ec4247a9aea4657659a8ef34_56_3" localSheetId="131" hidden="1">#REF!</definedName>
    <definedName name="TRNR_7d9c2ef6ec4247a9aea4657659a8ef34_56_3" localSheetId="40" hidden="1">#REF!</definedName>
    <definedName name="TRNR_7d9c2ef6ec4247a9aea4657659a8ef34_56_3" hidden="1">#REF!</definedName>
    <definedName name="TRNR_7da32225e38942e7b30797936d2ef432_61_2" localSheetId="31" hidden="1">#REF!</definedName>
    <definedName name="TRNR_7da32225e38942e7b30797936d2ef432_61_2" localSheetId="50" hidden="1">#REF!</definedName>
    <definedName name="TRNR_7da32225e38942e7b30797936d2ef432_61_2" localSheetId="51" hidden="1">#REF!</definedName>
    <definedName name="TRNR_7da32225e38942e7b30797936d2ef432_61_2" localSheetId="53" hidden="1">#REF!</definedName>
    <definedName name="TRNR_7da32225e38942e7b30797936d2ef432_61_2" localSheetId="38" hidden="1">#REF!</definedName>
    <definedName name="TRNR_7da32225e38942e7b30797936d2ef432_61_2" localSheetId="125" hidden="1">#REF!</definedName>
    <definedName name="TRNR_7da32225e38942e7b30797936d2ef432_61_2" localSheetId="126" hidden="1">#REF!</definedName>
    <definedName name="TRNR_7da32225e38942e7b30797936d2ef432_61_2" localSheetId="127" hidden="1">#REF!</definedName>
    <definedName name="TRNR_7da32225e38942e7b30797936d2ef432_61_2" localSheetId="129" hidden="1">#REF!</definedName>
    <definedName name="TRNR_7da32225e38942e7b30797936d2ef432_61_2" localSheetId="130" hidden="1">#REF!</definedName>
    <definedName name="TRNR_7da32225e38942e7b30797936d2ef432_61_2" localSheetId="131" hidden="1">#REF!</definedName>
    <definedName name="TRNR_7da32225e38942e7b30797936d2ef432_61_2" localSheetId="40" hidden="1">#REF!</definedName>
    <definedName name="TRNR_7da32225e38942e7b30797936d2ef432_61_2" hidden="1">#REF!</definedName>
    <definedName name="TRNR_7db05800e17c4c15a5cb437529ad2cb7_6143_6" localSheetId="38" hidden="1">#REF!</definedName>
    <definedName name="TRNR_7db05800e17c4c15a5cb437529ad2cb7_6143_6" localSheetId="125" hidden="1">#REF!</definedName>
    <definedName name="TRNR_7db05800e17c4c15a5cb437529ad2cb7_6143_6" localSheetId="126" hidden="1">#REF!</definedName>
    <definedName name="TRNR_7db05800e17c4c15a5cb437529ad2cb7_6143_6" localSheetId="127" hidden="1">#REF!</definedName>
    <definedName name="TRNR_7db05800e17c4c15a5cb437529ad2cb7_6143_6" localSheetId="129" hidden="1">#REF!</definedName>
    <definedName name="TRNR_7db05800e17c4c15a5cb437529ad2cb7_6143_6" localSheetId="130" hidden="1">#REF!</definedName>
    <definedName name="TRNR_7db05800e17c4c15a5cb437529ad2cb7_6143_6" localSheetId="131" hidden="1">#REF!</definedName>
    <definedName name="TRNR_7db05800e17c4c15a5cb437529ad2cb7_6143_6" hidden="1">#REF!</definedName>
    <definedName name="TRNR_7dc367b7411f4c3b9829988e20a370ee_61_2" localSheetId="31" hidden="1">#REF!</definedName>
    <definedName name="TRNR_7dc367b7411f4c3b9829988e20a370ee_61_2" localSheetId="50" hidden="1">#REF!</definedName>
    <definedName name="TRNR_7dc367b7411f4c3b9829988e20a370ee_61_2" localSheetId="51" hidden="1">#REF!</definedName>
    <definedName name="TRNR_7dc367b7411f4c3b9829988e20a370ee_61_2" localSheetId="53" hidden="1">#REF!</definedName>
    <definedName name="TRNR_7dc367b7411f4c3b9829988e20a370ee_61_2" localSheetId="38" hidden="1">#REF!</definedName>
    <definedName name="TRNR_7dc367b7411f4c3b9829988e20a370ee_61_2" localSheetId="125" hidden="1">#REF!</definedName>
    <definedName name="TRNR_7dc367b7411f4c3b9829988e20a370ee_61_2" localSheetId="126" hidden="1">#REF!</definedName>
    <definedName name="TRNR_7dc367b7411f4c3b9829988e20a370ee_61_2" localSheetId="127" hidden="1">#REF!</definedName>
    <definedName name="TRNR_7dc367b7411f4c3b9829988e20a370ee_61_2" localSheetId="129" hidden="1">#REF!</definedName>
    <definedName name="TRNR_7dc367b7411f4c3b9829988e20a370ee_61_2" localSheetId="130" hidden="1">#REF!</definedName>
    <definedName name="TRNR_7dc367b7411f4c3b9829988e20a370ee_61_2" localSheetId="131" hidden="1">#REF!</definedName>
    <definedName name="TRNR_7dc367b7411f4c3b9829988e20a370ee_61_2" localSheetId="40" hidden="1">#REF!</definedName>
    <definedName name="TRNR_7dc367b7411f4c3b9829988e20a370ee_61_2" hidden="1">#REF!</definedName>
    <definedName name="TRNR_7dcec1fe17f441bbaf408952178f00f4_5859_6" localSheetId="38" hidden="1">#REF!</definedName>
    <definedName name="TRNR_7dcec1fe17f441bbaf408952178f00f4_5859_6" localSheetId="124" hidden="1">#REF!</definedName>
    <definedName name="TRNR_7dcec1fe17f441bbaf408952178f00f4_5859_6" localSheetId="125" hidden="1">#REF!</definedName>
    <definedName name="TRNR_7dcec1fe17f441bbaf408952178f00f4_5859_6" localSheetId="126" hidden="1">#REF!</definedName>
    <definedName name="TRNR_7dcec1fe17f441bbaf408952178f00f4_5859_6" localSheetId="127" hidden="1">#REF!</definedName>
    <definedName name="TRNR_7dcec1fe17f441bbaf408952178f00f4_5859_6" localSheetId="128" hidden="1">#REF!</definedName>
    <definedName name="TRNR_7dcec1fe17f441bbaf408952178f00f4_5859_6" localSheetId="129" hidden="1">#REF!</definedName>
    <definedName name="TRNR_7dcec1fe17f441bbaf408952178f00f4_5859_6" localSheetId="130" hidden="1">#REF!</definedName>
    <definedName name="TRNR_7dcec1fe17f441bbaf408952178f00f4_5859_6" localSheetId="131" hidden="1">#REF!</definedName>
    <definedName name="TRNR_7dcec1fe17f441bbaf408952178f00f4_5859_6" hidden="1">#REF!</definedName>
    <definedName name="TRNR_7dd4128da707496a8ff63202f9105326_6049_6" localSheetId="38" hidden="1">#REF!</definedName>
    <definedName name="TRNR_7dd4128da707496a8ff63202f9105326_6049_6" localSheetId="124" hidden="1">#REF!</definedName>
    <definedName name="TRNR_7dd4128da707496a8ff63202f9105326_6049_6" localSheetId="125" hidden="1">#REF!</definedName>
    <definedName name="TRNR_7dd4128da707496a8ff63202f9105326_6049_6" localSheetId="128" hidden="1">#REF!</definedName>
    <definedName name="TRNR_7dd4128da707496a8ff63202f9105326_6049_6" hidden="1">#REF!</definedName>
    <definedName name="TRNR_7dd868cb97d74fcaab8074eac263ef86_61_2" localSheetId="31" hidden="1">#REF!</definedName>
    <definedName name="TRNR_7dd868cb97d74fcaab8074eac263ef86_61_2" localSheetId="50" hidden="1">#REF!</definedName>
    <definedName name="TRNR_7dd868cb97d74fcaab8074eac263ef86_61_2" localSheetId="51" hidden="1">#REF!</definedName>
    <definedName name="TRNR_7dd868cb97d74fcaab8074eac263ef86_61_2" localSheetId="53" hidden="1">#REF!</definedName>
    <definedName name="TRNR_7dd868cb97d74fcaab8074eac263ef86_61_2" localSheetId="38" hidden="1">#REF!</definedName>
    <definedName name="TRNR_7dd868cb97d74fcaab8074eac263ef86_61_2" localSheetId="125" hidden="1">#REF!</definedName>
    <definedName name="TRNR_7dd868cb97d74fcaab8074eac263ef86_61_2" localSheetId="126" hidden="1">#REF!</definedName>
    <definedName name="TRNR_7dd868cb97d74fcaab8074eac263ef86_61_2" localSheetId="127" hidden="1">#REF!</definedName>
    <definedName name="TRNR_7dd868cb97d74fcaab8074eac263ef86_61_2" localSheetId="129" hidden="1">#REF!</definedName>
    <definedName name="TRNR_7dd868cb97d74fcaab8074eac263ef86_61_2" localSheetId="130" hidden="1">#REF!</definedName>
    <definedName name="TRNR_7dd868cb97d74fcaab8074eac263ef86_61_2" localSheetId="131" hidden="1">#REF!</definedName>
    <definedName name="TRNR_7dd868cb97d74fcaab8074eac263ef86_61_2" localSheetId="138" hidden="1">#REF!</definedName>
    <definedName name="TRNR_7dd868cb97d74fcaab8074eac263ef86_61_2" localSheetId="40" hidden="1">#REF!</definedName>
    <definedName name="TRNR_7dd868cb97d74fcaab8074eac263ef86_61_2" hidden="1">#REF!</definedName>
    <definedName name="TRNR_7de1c0461b814626834fb04f24579594_283_13" localSheetId="38" hidden="1">#REF!</definedName>
    <definedName name="TRNR_7de1c0461b814626834fb04f24579594_283_13" localSheetId="125" hidden="1">#REF!</definedName>
    <definedName name="TRNR_7de1c0461b814626834fb04f24579594_283_13" localSheetId="126" hidden="1">#REF!</definedName>
    <definedName name="TRNR_7de1c0461b814626834fb04f24579594_283_13" localSheetId="127" hidden="1">#REF!</definedName>
    <definedName name="TRNR_7de1c0461b814626834fb04f24579594_283_13" localSheetId="128" hidden="1">#REF!</definedName>
    <definedName name="TRNR_7de1c0461b814626834fb04f24579594_283_13" localSheetId="129" hidden="1">#REF!</definedName>
    <definedName name="TRNR_7de1c0461b814626834fb04f24579594_283_13" localSheetId="130" hidden="1">#REF!</definedName>
    <definedName name="TRNR_7de1c0461b814626834fb04f24579594_283_13" localSheetId="131" hidden="1">#REF!</definedName>
    <definedName name="TRNR_7de1c0461b814626834fb04f24579594_283_13" hidden="1">#REF!</definedName>
    <definedName name="TRNR_7de93423e9ac4aa68fac7c36a52a3faf_987_27" localSheetId="31" hidden="1">#REF!</definedName>
    <definedName name="TRNR_7de93423e9ac4aa68fac7c36a52a3faf_987_27" localSheetId="38" hidden="1">#REF!</definedName>
    <definedName name="TRNR_7de93423e9ac4aa68fac7c36a52a3faf_987_27" localSheetId="125" hidden="1">#REF!</definedName>
    <definedName name="TRNR_7de93423e9ac4aa68fac7c36a52a3faf_987_27" localSheetId="126" hidden="1">#REF!</definedName>
    <definedName name="TRNR_7de93423e9ac4aa68fac7c36a52a3faf_987_27" localSheetId="127" hidden="1">#REF!</definedName>
    <definedName name="TRNR_7de93423e9ac4aa68fac7c36a52a3faf_987_27" localSheetId="129" hidden="1">#REF!</definedName>
    <definedName name="TRNR_7de93423e9ac4aa68fac7c36a52a3faf_987_27" localSheetId="130" hidden="1">#REF!</definedName>
    <definedName name="TRNR_7de93423e9ac4aa68fac7c36a52a3faf_987_27" localSheetId="131" hidden="1">#REF!</definedName>
    <definedName name="TRNR_7de93423e9ac4aa68fac7c36a52a3faf_987_27" localSheetId="40" hidden="1">#REF!</definedName>
    <definedName name="TRNR_7de93423e9ac4aa68fac7c36a52a3faf_987_27" hidden="1">#REF!</definedName>
    <definedName name="TRNR_7de96e682fb74c3d922fc6f63fb7986b_61_2" localSheetId="31" hidden="1">#REF!</definedName>
    <definedName name="TRNR_7de96e682fb74c3d922fc6f63fb7986b_61_2" localSheetId="50" hidden="1">#REF!</definedName>
    <definedName name="TRNR_7de96e682fb74c3d922fc6f63fb7986b_61_2" localSheetId="51" hidden="1">#REF!</definedName>
    <definedName name="TRNR_7de96e682fb74c3d922fc6f63fb7986b_61_2" localSheetId="53" hidden="1">#REF!</definedName>
    <definedName name="TRNR_7de96e682fb74c3d922fc6f63fb7986b_61_2" localSheetId="38" hidden="1">#REF!</definedName>
    <definedName name="TRNR_7de96e682fb74c3d922fc6f63fb7986b_61_2" localSheetId="125" hidden="1">#REF!</definedName>
    <definedName name="TRNR_7de96e682fb74c3d922fc6f63fb7986b_61_2" localSheetId="126" hidden="1">#REF!</definedName>
    <definedName name="TRNR_7de96e682fb74c3d922fc6f63fb7986b_61_2" localSheetId="127" hidden="1">#REF!</definedName>
    <definedName name="TRNR_7de96e682fb74c3d922fc6f63fb7986b_61_2" localSheetId="129" hidden="1">#REF!</definedName>
    <definedName name="TRNR_7de96e682fb74c3d922fc6f63fb7986b_61_2" localSheetId="130" hidden="1">#REF!</definedName>
    <definedName name="TRNR_7de96e682fb74c3d922fc6f63fb7986b_61_2" localSheetId="131" hidden="1">#REF!</definedName>
    <definedName name="TRNR_7de96e682fb74c3d922fc6f63fb7986b_61_2" localSheetId="40" hidden="1">#REF!</definedName>
    <definedName name="TRNR_7de96e682fb74c3d922fc6f63fb7986b_61_2" hidden="1">#REF!</definedName>
    <definedName name="TRNR_7df8834ab1994d9c8461b7e811559a7b_62_130" localSheetId="30" hidden="1">#REF!</definedName>
    <definedName name="TRNR_7df8834ab1994d9c8461b7e811559a7b_62_130" localSheetId="31" hidden="1">#REF!</definedName>
    <definedName name="TRNR_7df8834ab1994d9c8461b7e811559a7b_62_130" localSheetId="54" hidden="1">#REF!</definedName>
    <definedName name="TRNR_7df8834ab1994d9c8461b7e811559a7b_62_130" localSheetId="38" hidden="1">#REF!</definedName>
    <definedName name="TRNR_7df8834ab1994d9c8461b7e811559a7b_62_130" localSheetId="124" hidden="1">#REF!</definedName>
    <definedName name="TRNR_7df8834ab1994d9c8461b7e811559a7b_62_130" localSheetId="125" hidden="1">#REF!</definedName>
    <definedName name="TRNR_7df8834ab1994d9c8461b7e811559a7b_62_130" localSheetId="126" hidden="1">#REF!</definedName>
    <definedName name="TRNR_7df8834ab1994d9c8461b7e811559a7b_62_130" localSheetId="127" hidden="1">#REF!</definedName>
    <definedName name="TRNR_7df8834ab1994d9c8461b7e811559a7b_62_130" localSheetId="128" hidden="1">#REF!</definedName>
    <definedName name="TRNR_7df8834ab1994d9c8461b7e811559a7b_62_130" localSheetId="129" hidden="1">#REF!</definedName>
    <definedName name="TRNR_7df8834ab1994d9c8461b7e811559a7b_62_130" localSheetId="130" hidden="1">#REF!</definedName>
    <definedName name="TRNR_7df8834ab1994d9c8461b7e811559a7b_62_130" localSheetId="131" hidden="1">#REF!</definedName>
    <definedName name="TRNR_7df8834ab1994d9c8461b7e811559a7b_62_130" localSheetId="40" hidden="1">#REF!</definedName>
    <definedName name="TRNR_7df8834ab1994d9c8461b7e811559a7b_62_130" hidden="1">#REF!</definedName>
    <definedName name="TRNR_7e05b870b4e447539358543cf15c02ef_61_2" localSheetId="31" hidden="1">#REF!</definedName>
    <definedName name="TRNR_7e05b870b4e447539358543cf15c02ef_61_2" localSheetId="50" hidden="1">#REF!</definedName>
    <definedName name="TRNR_7e05b870b4e447539358543cf15c02ef_61_2" localSheetId="51" hidden="1">#REF!</definedName>
    <definedName name="TRNR_7e05b870b4e447539358543cf15c02ef_61_2" localSheetId="53" hidden="1">#REF!</definedName>
    <definedName name="TRNR_7e05b870b4e447539358543cf15c02ef_61_2" localSheetId="38" hidden="1">#REF!</definedName>
    <definedName name="TRNR_7e05b870b4e447539358543cf15c02ef_61_2" localSheetId="125" hidden="1">#REF!</definedName>
    <definedName name="TRNR_7e05b870b4e447539358543cf15c02ef_61_2" localSheetId="126" hidden="1">#REF!</definedName>
    <definedName name="TRNR_7e05b870b4e447539358543cf15c02ef_61_2" localSheetId="127" hidden="1">#REF!</definedName>
    <definedName name="TRNR_7e05b870b4e447539358543cf15c02ef_61_2" localSheetId="129" hidden="1">#REF!</definedName>
    <definedName name="TRNR_7e05b870b4e447539358543cf15c02ef_61_2" localSheetId="130" hidden="1">#REF!</definedName>
    <definedName name="TRNR_7e05b870b4e447539358543cf15c02ef_61_2" localSheetId="131" hidden="1">#REF!</definedName>
    <definedName name="TRNR_7e05b870b4e447539358543cf15c02ef_61_2" localSheetId="40" hidden="1">#REF!</definedName>
    <definedName name="TRNR_7e05b870b4e447539358543cf15c02ef_61_2" hidden="1">#REF!</definedName>
    <definedName name="TRNR_7e2b69bae83d4c708a9ea9aaee4e4027_1017_27" localSheetId="31" hidden="1">#REF!</definedName>
    <definedName name="TRNR_7e2b69bae83d4c708a9ea9aaee4e4027_1017_27" localSheetId="38" hidden="1">#REF!</definedName>
    <definedName name="TRNR_7e2b69bae83d4c708a9ea9aaee4e4027_1017_27" localSheetId="125" hidden="1">#REF!</definedName>
    <definedName name="TRNR_7e2b69bae83d4c708a9ea9aaee4e4027_1017_27" localSheetId="126" hidden="1">#REF!</definedName>
    <definedName name="TRNR_7e2b69bae83d4c708a9ea9aaee4e4027_1017_27" localSheetId="127" hidden="1">#REF!</definedName>
    <definedName name="TRNR_7e2b69bae83d4c708a9ea9aaee4e4027_1017_27" localSheetId="129" hidden="1">#REF!</definedName>
    <definedName name="TRNR_7e2b69bae83d4c708a9ea9aaee4e4027_1017_27" localSheetId="130" hidden="1">#REF!</definedName>
    <definedName name="TRNR_7e2b69bae83d4c708a9ea9aaee4e4027_1017_27" localSheetId="131" hidden="1">#REF!</definedName>
    <definedName name="TRNR_7e2b69bae83d4c708a9ea9aaee4e4027_1017_27" localSheetId="40" hidden="1">#REF!</definedName>
    <definedName name="TRNR_7e2b69bae83d4c708a9ea9aaee4e4027_1017_27" hidden="1">#REF!</definedName>
    <definedName name="TRNR_7e403c998d684005a710cd3122553baa_2023_4" localSheetId="31" hidden="1">#REF!</definedName>
    <definedName name="TRNR_7e403c998d684005a710cd3122553baa_2023_4" localSheetId="50" hidden="1">#REF!</definedName>
    <definedName name="TRNR_7e403c998d684005a710cd3122553baa_2023_4" localSheetId="51" hidden="1">#REF!</definedName>
    <definedName name="TRNR_7e403c998d684005a710cd3122553baa_2023_4" localSheetId="53" hidden="1">#REF!</definedName>
    <definedName name="TRNR_7e403c998d684005a710cd3122553baa_2023_4" localSheetId="38" hidden="1">#REF!</definedName>
    <definedName name="TRNR_7e403c998d684005a710cd3122553baa_2023_4" localSheetId="125" hidden="1">#REF!</definedName>
    <definedName name="TRNR_7e403c998d684005a710cd3122553baa_2023_4" localSheetId="126" hidden="1">#REF!</definedName>
    <definedName name="TRNR_7e403c998d684005a710cd3122553baa_2023_4" localSheetId="127" hidden="1">#REF!</definedName>
    <definedName name="TRNR_7e403c998d684005a710cd3122553baa_2023_4" localSheetId="129" hidden="1">#REF!</definedName>
    <definedName name="TRNR_7e403c998d684005a710cd3122553baa_2023_4" localSheetId="130" hidden="1">#REF!</definedName>
    <definedName name="TRNR_7e403c998d684005a710cd3122553baa_2023_4" localSheetId="131" hidden="1">#REF!</definedName>
    <definedName name="TRNR_7e403c998d684005a710cd3122553baa_2023_4" localSheetId="40" hidden="1">#REF!</definedName>
    <definedName name="TRNR_7e403c998d684005a710cd3122553baa_2023_4" hidden="1">#REF!</definedName>
    <definedName name="TRNR_7e4390235d27462c8828d99121f02a17_6214_2" hidden="1">#REF!</definedName>
    <definedName name="TRNR_7e53f44d87294801b6bddc2fa4019383_61_2" localSheetId="31" hidden="1">#REF!</definedName>
    <definedName name="TRNR_7e53f44d87294801b6bddc2fa4019383_61_2" localSheetId="50" hidden="1">#REF!</definedName>
    <definedName name="TRNR_7e53f44d87294801b6bddc2fa4019383_61_2" localSheetId="51" hidden="1">#REF!</definedName>
    <definedName name="TRNR_7e53f44d87294801b6bddc2fa4019383_61_2" localSheetId="53" hidden="1">#REF!</definedName>
    <definedName name="TRNR_7e53f44d87294801b6bddc2fa4019383_61_2" localSheetId="38" hidden="1">#REF!</definedName>
    <definedName name="TRNR_7e53f44d87294801b6bddc2fa4019383_61_2" localSheetId="125" hidden="1">#REF!</definedName>
    <definedName name="TRNR_7e53f44d87294801b6bddc2fa4019383_61_2" localSheetId="126" hidden="1">#REF!</definedName>
    <definedName name="TRNR_7e53f44d87294801b6bddc2fa4019383_61_2" localSheetId="127" hidden="1">#REF!</definedName>
    <definedName name="TRNR_7e53f44d87294801b6bddc2fa4019383_61_2" localSheetId="129" hidden="1">#REF!</definedName>
    <definedName name="TRNR_7e53f44d87294801b6bddc2fa4019383_61_2" localSheetId="130" hidden="1">#REF!</definedName>
    <definedName name="TRNR_7e53f44d87294801b6bddc2fa4019383_61_2" localSheetId="131" hidden="1">#REF!</definedName>
    <definedName name="TRNR_7e53f44d87294801b6bddc2fa4019383_61_2" localSheetId="40" hidden="1">#REF!</definedName>
    <definedName name="TRNR_7e53f44d87294801b6bddc2fa4019383_61_2" hidden="1">#REF!</definedName>
    <definedName name="TRNR_7e5a1ece10f349a7baf4a76cac0ff190_6249_6" localSheetId="38" hidden="1">#REF!</definedName>
    <definedName name="TRNR_7e5a1ece10f349a7baf4a76cac0ff190_6249_6" localSheetId="125" hidden="1">#REF!</definedName>
    <definedName name="TRNR_7e5a1ece10f349a7baf4a76cac0ff190_6249_6" localSheetId="126" hidden="1">#REF!</definedName>
    <definedName name="TRNR_7e5a1ece10f349a7baf4a76cac0ff190_6249_6" localSheetId="127" hidden="1">#REF!</definedName>
    <definedName name="TRNR_7e5a1ece10f349a7baf4a76cac0ff190_6249_6" localSheetId="129" hidden="1">#REF!</definedName>
    <definedName name="TRNR_7e5a1ece10f349a7baf4a76cac0ff190_6249_6" localSheetId="130" hidden="1">#REF!</definedName>
    <definedName name="TRNR_7e5a1ece10f349a7baf4a76cac0ff190_6249_6" localSheetId="131" hidden="1">#REF!</definedName>
    <definedName name="TRNR_7e5a1ece10f349a7baf4a76cac0ff190_6249_6" hidden="1">#REF!</definedName>
    <definedName name="TRNR_7e5cd65972034ebdbb100c43fed1f5ec_6143_6" localSheetId="38" hidden="1">#REF!</definedName>
    <definedName name="TRNR_7e5cd65972034ebdbb100c43fed1f5ec_6143_6" localSheetId="125" hidden="1">#REF!</definedName>
    <definedName name="TRNR_7e5cd65972034ebdbb100c43fed1f5ec_6143_6" localSheetId="126" hidden="1">#REF!</definedName>
    <definedName name="TRNR_7e5cd65972034ebdbb100c43fed1f5ec_6143_6" localSheetId="127" hidden="1">#REF!</definedName>
    <definedName name="TRNR_7e5cd65972034ebdbb100c43fed1f5ec_6143_6" localSheetId="129" hidden="1">#REF!</definedName>
    <definedName name="TRNR_7e5cd65972034ebdbb100c43fed1f5ec_6143_6" localSheetId="130" hidden="1">#REF!</definedName>
    <definedName name="TRNR_7e5cd65972034ebdbb100c43fed1f5ec_6143_6" localSheetId="131" hidden="1">#REF!</definedName>
    <definedName name="TRNR_7e5cd65972034ebdbb100c43fed1f5ec_6143_6" hidden="1">#REF!</definedName>
    <definedName name="TRNR_7e6251368d2140d4b521f773fb8cee7a_61_2" localSheetId="31" hidden="1">#REF!</definedName>
    <definedName name="TRNR_7e6251368d2140d4b521f773fb8cee7a_61_2" localSheetId="50" hidden="1">#REF!</definedName>
    <definedName name="TRNR_7e6251368d2140d4b521f773fb8cee7a_61_2" localSheetId="51" hidden="1">#REF!</definedName>
    <definedName name="TRNR_7e6251368d2140d4b521f773fb8cee7a_61_2" localSheetId="53" hidden="1">#REF!</definedName>
    <definedName name="TRNR_7e6251368d2140d4b521f773fb8cee7a_61_2" localSheetId="38" hidden="1">#REF!</definedName>
    <definedName name="TRNR_7e6251368d2140d4b521f773fb8cee7a_61_2" localSheetId="125" hidden="1">#REF!</definedName>
    <definedName name="TRNR_7e6251368d2140d4b521f773fb8cee7a_61_2" localSheetId="126" hidden="1">#REF!</definedName>
    <definedName name="TRNR_7e6251368d2140d4b521f773fb8cee7a_61_2" localSheetId="127" hidden="1">#REF!</definedName>
    <definedName name="TRNR_7e6251368d2140d4b521f773fb8cee7a_61_2" localSheetId="129" hidden="1">#REF!</definedName>
    <definedName name="TRNR_7e6251368d2140d4b521f773fb8cee7a_61_2" localSheetId="130" hidden="1">#REF!</definedName>
    <definedName name="TRNR_7e6251368d2140d4b521f773fb8cee7a_61_2" localSheetId="131" hidden="1">#REF!</definedName>
    <definedName name="TRNR_7e6251368d2140d4b521f773fb8cee7a_61_2" localSheetId="40" hidden="1">#REF!</definedName>
    <definedName name="TRNR_7e6251368d2140d4b521f773fb8cee7a_61_2" hidden="1">#REF!</definedName>
    <definedName name="TRNR_7e92daad68294f328e9eeda98469dea2_5886_12" localSheetId="5" hidden="1">#REF!</definedName>
    <definedName name="TRNR_7e92daad68294f328e9eeda98469dea2_5886_12" localSheetId="6" hidden="1">#REF!</definedName>
    <definedName name="TRNR_7e92daad68294f328e9eeda98469dea2_5886_12" localSheetId="7" hidden="1">#REF!</definedName>
    <definedName name="TRNR_7e92daad68294f328e9eeda98469dea2_5886_12" localSheetId="8" hidden="1">#REF!</definedName>
    <definedName name="TRNR_7e92daad68294f328e9eeda98469dea2_5886_12" localSheetId="9" hidden="1">#REF!</definedName>
    <definedName name="TRNR_7e92daad68294f328e9eeda98469dea2_5886_12" localSheetId="30" hidden="1">#REF!</definedName>
    <definedName name="TRNR_7e92daad68294f328e9eeda98469dea2_5886_12" localSheetId="38" hidden="1">#REF!</definedName>
    <definedName name="TRNR_7e92daad68294f328e9eeda98469dea2_5886_12" localSheetId="124" hidden="1">#REF!</definedName>
    <definedName name="TRNR_7e92daad68294f328e9eeda98469dea2_5886_12" localSheetId="125" hidden="1">#REF!</definedName>
    <definedName name="TRNR_7e92daad68294f328e9eeda98469dea2_5886_12" localSheetId="128" hidden="1">#REF!</definedName>
    <definedName name="TRNR_7e92daad68294f328e9eeda98469dea2_5886_12" localSheetId="129" hidden="1">#REF!</definedName>
    <definedName name="TRNR_7e92daad68294f328e9eeda98469dea2_5886_12" hidden="1">#REF!</definedName>
    <definedName name="TRNR_7e944dbb335f45659febb3d01b1b3b7d_61_2" localSheetId="31" hidden="1">#REF!</definedName>
    <definedName name="TRNR_7e944dbb335f45659febb3d01b1b3b7d_61_2" localSheetId="50" hidden="1">#REF!</definedName>
    <definedName name="TRNR_7e944dbb335f45659febb3d01b1b3b7d_61_2" localSheetId="51" hidden="1">#REF!</definedName>
    <definedName name="TRNR_7e944dbb335f45659febb3d01b1b3b7d_61_2" localSheetId="53" hidden="1">#REF!</definedName>
    <definedName name="TRNR_7e944dbb335f45659febb3d01b1b3b7d_61_2" localSheetId="38" hidden="1">#REF!</definedName>
    <definedName name="TRNR_7e944dbb335f45659febb3d01b1b3b7d_61_2" localSheetId="125" hidden="1">#REF!</definedName>
    <definedName name="TRNR_7e944dbb335f45659febb3d01b1b3b7d_61_2" localSheetId="126" hidden="1">#REF!</definedName>
    <definedName name="TRNR_7e944dbb335f45659febb3d01b1b3b7d_61_2" localSheetId="127" hidden="1">#REF!</definedName>
    <definedName name="TRNR_7e944dbb335f45659febb3d01b1b3b7d_61_2" localSheetId="129" hidden="1">#REF!</definedName>
    <definedName name="TRNR_7e944dbb335f45659febb3d01b1b3b7d_61_2" localSheetId="130" hidden="1">#REF!</definedName>
    <definedName name="TRNR_7e944dbb335f45659febb3d01b1b3b7d_61_2" localSheetId="131" hidden="1">#REF!</definedName>
    <definedName name="TRNR_7e944dbb335f45659febb3d01b1b3b7d_61_2" localSheetId="138" hidden="1">#REF!</definedName>
    <definedName name="TRNR_7e944dbb335f45659febb3d01b1b3b7d_61_2" localSheetId="40" hidden="1">#REF!</definedName>
    <definedName name="TRNR_7e944dbb335f45659febb3d01b1b3b7d_61_2" hidden="1">#REF!</definedName>
    <definedName name="TRNR_7ea7bc5b8fee4743843b7085f0d48a6e_61_2" localSheetId="31" hidden="1">#REF!</definedName>
    <definedName name="TRNR_7ea7bc5b8fee4743843b7085f0d48a6e_61_2" localSheetId="50" hidden="1">#REF!</definedName>
    <definedName name="TRNR_7ea7bc5b8fee4743843b7085f0d48a6e_61_2" localSheetId="51" hidden="1">#REF!</definedName>
    <definedName name="TRNR_7ea7bc5b8fee4743843b7085f0d48a6e_61_2" localSheetId="53" hidden="1">#REF!</definedName>
    <definedName name="TRNR_7ea7bc5b8fee4743843b7085f0d48a6e_61_2" localSheetId="38" hidden="1">#REF!</definedName>
    <definedName name="TRNR_7ea7bc5b8fee4743843b7085f0d48a6e_61_2" localSheetId="125" hidden="1">#REF!</definedName>
    <definedName name="TRNR_7ea7bc5b8fee4743843b7085f0d48a6e_61_2" localSheetId="126" hidden="1">#REF!</definedName>
    <definedName name="TRNR_7ea7bc5b8fee4743843b7085f0d48a6e_61_2" localSheetId="127" hidden="1">#REF!</definedName>
    <definedName name="TRNR_7ea7bc5b8fee4743843b7085f0d48a6e_61_2" localSheetId="129" hidden="1">#REF!</definedName>
    <definedName name="TRNR_7ea7bc5b8fee4743843b7085f0d48a6e_61_2" localSheetId="130" hidden="1">#REF!</definedName>
    <definedName name="TRNR_7ea7bc5b8fee4743843b7085f0d48a6e_61_2" localSheetId="131" hidden="1">#REF!</definedName>
    <definedName name="TRNR_7ea7bc5b8fee4743843b7085f0d48a6e_61_2" localSheetId="40" hidden="1">#REF!</definedName>
    <definedName name="TRNR_7ea7bc5b8fee4743843b7085f0d48a6e_61_2" hidden="1">#REF!</definedName>
    <definedName name="TRNR_7eb868774356474b900836e126d41715_109_3" localSheetId="38" hidden="1">#REF!</definedName>
    <definedName name="TRNR_7eb868774356474b900836e126d41715_109_3" localSheetId="124" hidden="1">#REF!</definedName>
    <definedName name="TRNR_7eb868774356474b900836e126d41715_109_3" localSheetId="125" hidden="1">#REF!</definedName>
    <definedName name="TRNR_7eb868774356474b900836e126d41715_109_3" localSheetId="128" hidden="1">#REF!</definedName>
    <definedName name="TRNR_7eb868774356474b900836e126d41715_109_3" hidden="1">#REF!</definedName>
    <definedName name="TRNR_7ed53fc598614c3ab6e48bc2a6068ea2_61_2" localSheetId="31" hidden="1">#REF!</definedName>
    <definedName name="TRNR_7ed53fc598614c3ab6e48bc2a6068ea2_61_2" localSheetId="50" hidden="1">#REF!</definedName>
    <definedName name="TRNR_7ed53fc598614c3ab6e48bc2a6068ea2_61_2" localSheetId="51" hidden="1">#REF!</definedName>
    <definedName name="TRNR_7ed53fc598614c3ab6e48bc2a6068ea2_61_2" localSheetId="53" hidden="1">#REF!</definedName>
    <definedName name="TRNR_7ed53fc598614c3ab6e48bc2a6068ea2_61_2" localSheetId="38" hidden="1">#REF!</definedName>
    <definedName name="TRNR_7ed53fc598614c3ab6e48bc2a6068ea2_61_2" localSheetId="125" hidden="1">#REF!</definedName>
    <definedName name="TRNR_7ed53fc598614c3ab6e48bc2a6068ea2_61_2" localSheetId="126" hidden="1">#REF!</definedName>
    <definedName name="TRNR_7ed53fc598614c3ab6e48bc2a6068ea2_61_2" localSheetId="127" hidden="1">#REF!</definedName>
    <definedName name="TRNR_7ed53fc598614c3ab6e48bc2a6068ea2_61_2" localSheetId="129" hidden="1">#REF!</definedName>
    <definedName name="TRNR_7ed53fc598614c3ab6e48bc2a6068ea2_61_2" localSheetId="130" hidden="1">#REF!</definedName>
    <definedName name="TRNR_7ed53fc598614c3ab6e48bc2a6068ea2_61_2" localSheetId="131" hidden="1">#REF!</definedName>
    <definedName name="TRNR_7ed53fc598614c3ab6e48bc2a6068ea2_61_2" localSheetId="138" hidden="1">#REF!</definedName>
    <definedName name="TRNR_7ed53fc598614c3ab6e48bc2a6068ea2_61_2" localSheetId="40" hidden="1">#REF!</definedName>
    <definedName name="TRNR_7ed53fc598614c3ab6e48bc2a6068ea2_61_2" hidden="1">#REF!</definedName>
    <definedName name="TRNR_7ed598064f31423ab9a05f8f315b3493_61_2" localSheetId="31" hidden="1">#REF!</definedName>
    <definedName name="TRNR_7ed598064f31423ab9a05f8f315b3493_61_2" localSheetId="50" hidden="1">#REF!</definedName>
    <definedName name="TRNR_7ed598064f31423ab9a05f8f315b3493_61_2" localSheetId="51" hidden="1">#REF!</definedName>
    <definedName name="TRNR_7ed598064f31423ab9a05f8f315b3493_61_2" localSheetId="53" hidden="1">#REF!</definedName>
    <definedName name="TRNR_7ed598064f31423ab9a05f8f315b3493_61_2" localSheetId="38" hidden="1">#REF!</definedName>
    <definedName name="TRNR_7ed598064f31423ab9a05f8f315b3493_61_2" localSheetId="125" hidden="1">#REF!</definedName>
    <definedName name="TRNR_7ed598064f31423ab9a05f8f315b3493_61_2" localSheetId="126" hidden="1">#REF!</definedName>
    <definedName name="TRNR_7ed598064f31423ab9a05f8f315b3493_61_2" localSheetId="127" hidden="1">#REF!</definedName>
    <definedName name="TRNR_7ed598064f31423ab9a05f8f315b3493_61_2" localSheetId="129" hidden="1">#REF!</definedName>
    <definedName name="TRNR_7ed598064f31423ab9a05f8f315b3493_61_2" localSheetId="130" hidden="1">#REF!</definedName>
    <definedName name="TRNR_7ed598064f31423ab9a05f8f315b3493_61_2" localSheetId="131" hidden="1">#REF!</definedName>
    <definedName name="TRNR_7ed598064f31423ab9a05f8f315b3493_61_2" localSheetId="40" hidden="1">#REF!</definedName>
    <definedName name="TRNR_7ed598064f31423ab9a05f8f315b3493_61_2" hidden="1">#REF!</definedName>
    <definedName name="TRNR_7eeacfe0378c43e383c40b7bf3d8532e_61_2" localSheetId="31" hidden="1">#REF!</definedName>
    <definedName name="TRNR_7eeacfe0378c43e383c40b7bf3d8532e_61_2" localSheetId="50" hidden="1">#REF!</definedName>
    <definedName name="TRNR_7eeacfe0378c43e383c40b7bf3d8532e_61_2" localSheetId="51" hidden="1">#REF!</definedName>
    <definedName name="TRNR_7eeacfe0378c43e383c40b7bf3d8532e_61_2" localSheetId="53" hidden="1">#REF!</definedName>
    <definedName name="TRNR_7eeacfe0378c43e383c40b7bf3d8532e_61_2" localSheetId="38" hidden="1">#REF!</definedName>
    <definedName name="TRNR_7eeacfe0378c43e383c40b7bf3d8532e_61_2" localSheetId="125" hidden="1">#REF!</definedName>
    <definedName name="TRNR_7eeacfe0378c43e383c40b7bf3d8532e_61_2" localSheetId="126" hidden="1">#REF!</definedName>
    <definedName name="TRNR_7eeacfe0378c43e383c40b7bf3d8532e_61_2" localSheetId="127" hidden="1">#REF!</definedName>
    <definedName name="TRNR_7eeacfe0378c43e383c40b7bf3d8532e_61_2" localSheetId="129" hidden="1">#REF!</definedName>
    <definedName name="TRNR_7eeacfe0378c43e383c40b7bf3d8532e_61_2" localSheetId="130" hidden="1">#REF!</definedName>
    <definedName name="TRNR_7eeacfe0378c43e383c40b7bf3d8532e_61_2" localSheetId="131" hidden="1">#REF!</definedName>
    <definedName name="TRNR_7eeacfe0378c43e383c40b7bf3d8532e_61_2" localSheetId="40" hidden="1">#REF!</definedName>
    <definedName name="TRNR_7eeacfe0378c43e383c40b7bf3d8532e_61_2" hidden="1">#REF!</definedName>
    <definedName name="TRNR_7ef14734efb541a6870828b073250ea9_61_2" localSheetId="31" hidden="1">#REF!</definedName>
    <definedName name="TRNR_7ef14734efb541a6870828b073250ea9_61_2" localSheetId="50" hidden="1">#REF!</definedName>
    <definedName name="TRNR_7ef14734efb541a6870828b073250ea9_61_2" localSheetId="51" hidden="1">#REF!</definedName>
    <definedName name="TRNR_7ef14734efb541a6870828b073250ea9_61_2" localSheetId="53" hidden="1">#REF!</definedName>
    <definedName name="TRNR_7ef14734efb541a6870828b073250ea9_61_2" localSheetId="38" hidden="1">#REF!</definedName>
    <definedName name="TRNR_7ef14734efb541a6870828b073250ea9_61_2" localSheetId="125" hidden="1">#REF!</definedName>
    <definedName name="TRNR_7ef14734efb541a6870828b073250ea9_61_2" localSheetId="126" hidden="1">#REF!</definedName>
    <definedName name="TRNR_7ef14734efb541a6870828b073250ea9_61_2" localSheetId="127" hidden="1">#REF!</definedName>
    <definedName name="TRNR_7ef14734efb541a6870828b073250ea9_61_2" localSheetId="129" hidden="1">#REF!</definedName>
    <definedName name="TRNR_7ef14734efb541a6870828b073250ea9_61_2" localSheetId="130" hidden="1">#REF!</definedName>
    <definedName name="TRNR_7ef14734efb541a6870828b073250ea9_61_2" localSheetId="131" hidden="1">#REF!</definedName>
    <definedName name="TRNR_7ef14734efb541a6870828b073250ea9_61_2" localSheetId="40" hidden="1">#REF!</definedName>
    <definedName name="TRNR_7ef14734efb541a6870828b073250ea9_61_2" hidden="1">#REF!</definedName>
    <definedName name="TRNR_7f0819bfabac48a3a7250bc8a4fbfd24_61_2" localSheetId="31" hidden="1">#REF!</definedName>
    <definedName name="TRNR_7f0819bfabac48a3a7250bc8a4fbfd24_61_2" localSheetId="50" hidden="1">#REF!</definedName>
    <definedName name="TRNR_7f0819bfabac48a3a7250bc8a4fbfd24_61_2" localSheetId="51" hidden="1">#REF!</definedName>
    <definedName name="TRNR_7f0819bfabac48a3a7250bc8a4fbfd24_61_2" localSheetId="53" hidden="1">#REF!</definedName>
    <definedName name="TRNR_7f0819bfabac48a3a7250bc8a4fbfd24_61_2" localSheetId="38" hidden="1">#REF!</definedName>
    <definedName name="TRNR_7f0819bfabac48a3a7250bc8a4fbfd24_61_2" localSheetId="125" hidden="1">#REF!</definedName>
    <definedName name="TRNR_7f0819bfabac48a3a7250bc8a4fbfd24_61_2" localSheetId="126" hidden="1">#REF!</definedName>
    <definedName name="TRNR_7f0819bfabac48a3a7250bc8a4fbfd24_61_2" localSheetId="127" hidden="1">#REF!</definedName>
    <definedName name="TRNR_7f0819bfabac48a3a7250bc8a4fbfd24_61_2" localSheetId="129" hidden="1">#REF!</definedName>
    <definedName name="TRNR_7f0819bfabac48a3a7250bc8a4fbfd24_61_2" localSheetId="130" hidden="1">#REF!</definedName>
    <definedName name="TRNR_7f0819bfabac48a3a7250bc8a4fbfd24_61_2" localSheetId="131" hidden="1">#REF!</definedName>
    <definedName name="TRNR_7f0819bfabac48a3a7250bc8a4fbfd24_61_2" localSheetId="40" hidden="1">#REF!</definedName>
    <definedName name="TRNR_7f0819bfabac48a3a7250bc8a4fbfd24_61_2" hidden="1">#REF!</definedName>
    <definedName name="TRNR_7f0b140131304aab8274d647a8d48281_2088_6" localSheetId="31" hidden="1">#REF!</definedName>
    <definedName name="TRNR_7f0b140131304aab8274d647a8d48281_2088_6" localSheetId="50" hidden="1">#REF!</definedName>
    <definedName name="TRNR_7f0b140131304aab8274d647a8d48281_2088_6" localSheetId="51" hidden="1">#REF!</definedName>
    <definedName name="TRNR_7f0b140131304aab8274d647a8d48281_2088_6" localSheetId="53" hidden="1">#REF!</definedName>
    <definedName name="TRNR_7f0b140131304aab8274d647a8d48281_2088_6" localSheetId="38" hidden="1">#REF!</definedName>
    <definedName name="TRNR_7f0b140131304aab8274d647a8d48281_2088_6" localSheetId="125" hidden="1">#REF!</definedName>
    <definedName name="TRNR_7f0b140131304aab8274d647a8d48281_2088_6" localSheetId="126" hidden="1">#REF!</definedName>
    <definedName name="TRNR_7f0b140131304aab8274d647a8d48281_2088_6" localSheetId="127" hidden="1">#REF!</definedName>
    <definedName name="TRNR_7f0b140131304aab8274d647a8d48281_2088_6" localSheetId="129" hidden="1">#REF!</definedName>
    <definedName name="TRNR_7f0b140131304aab8274d647a8d48281_2088_6" localSheetId="130" hidden="1">#REF!</definedName>
    <definedName name="TRNR_7f0b140131304aab8274d647a8d48281_2088_6" localSheetId="131" hidden="1">#REF!</definedName>
    <definedName name="TRNR_7f0b140131304aab8274d647a8d48281_2088_6" localSheetId="40" hidden="1">#REF!</definedName>
    <definedName name="TRNR_7f0b140131304aab8274d647a8d48281_2088_6" hidden="1">#REF!</definedName>
    <definedName name="TRNR_7f2e65468456493ca04a674a7bc3244f_320_3" localSheetId="38" hidden="1">#REF!</definedName>
    <definedName name="TRNR_7f2e65468456493ca04a674a7bc3244f_320_3" localSheetId="124" hidden="1">#REF!</definedName>
    <definedName name="TRNR_7f2e65468456493ca04a674a7bc3244f_320_3" localSheetId="125" hidden="1">#REF!</definedName>
    <definedName name="TRNR_7f2e65468456493ca04a674a7bc3244f_320_3" localSheetId="126" hidden="1">#REF!</definedName>
    <definedName name="TRNR_7f2e65468456493ca04a674a7bc3244f_320_3" localSheetId="127" hidden="1">#REF!</definedName>
    <definedName name="TRNR_7f2e65468456493ca04a674a7bc3244f_320_3" localSheetId="128" hidden="1">#REF!</definedName>
    <definedName name="TRNR_7f2e65468456493ca04a674a7bc3244f_320_3" localSheetId="129" hidden="1">#REF!</definedName>
    <definedName name="TRNR_7f2e65468456493ca04a674a7bc3244f_320_3" localSheetId="130" hidden="1">#REF!</definedName>
    <definedName name="TRNR_7f2e65468456493ca04a674a7bc3244f_320_3" localSheetId="131" hidden="1">#REF!</definedName>
    <definedName name="TRNR_7f2e65468456493ca04a674a7bc3244f_320_3" localSheetId="138" hidden="1">#REF!</definedName>
    <definedName name="TRNR_7f2e65468456493ca04a674a7bc3244f_320_3" hidden="1">#REF!</definedName>
    <definedName name="TRNR_7f335cde306042a88bf434bb74a4851f_61_2" localSheetId="31" hidden="1">#REF!</definedName>
    <definedName name="TRNR_7f335cde306042a88bf434bb74a4851f_61_2" localSheetId="50" hidden="1">#REF!</definedName>
    <definedName name="TRNR_7f335cde306042a88bf434bb74a4851f_61_2" localSheetId="51" hidden="1">#REF!</definedName>
    <definedName name="TRNR_7f335cde306042a88bf434bb74a4851f_61_2" localSheetId="53" hidden="1">#REF!</definedName>
    <definedName name="TRNR_7f335cde306042a88bf434bb74a4851f_61_2" localSheetId="38" hidden="1">#REF!</definedName>
    <definedName name="TRNR_7f335cde306042a88bf434bb74a4851f_61_2" localSheetId="125" hidden="1">#REF!</definedName>
    <definedName name="TRNR_7f335cde306042a88bf434bb74a4851f_61_2" localSheetId="126" hidden="1">#REF!</definedName>
    <definedName name="TRNR_7f335cde306042a88bf434bb74a4851f_61_2" localSheetId="127" hidden="1">#REF!</definedName>
    <definedName name="TRNR_7f335cde306042a88bf434bb74a4851f_61_2" localSheetId="129" hidden="1">#REF!</definedName>
    <definedName name="TRNR_7f335cde306042a88bf434bb74a4851f_61_2" localSheetId="130" hidden="1">#REF!</definedName>
    <definedName name="TRNR_7f335cde306042a88bf434bb74a4851f_61_2" localSheetId="131" hidden="1">#REF!</definedName>
    <definedName name="TRNR_7f335cde306042a88bf434bb74a4851f_61_2" localSheetId="138" hidden="1">#REF!</definedName>
    <definedName name="TRNR_7f335cde306042a88bf434bb74a4851f_61_2" localSheetId="40" hidden="1">#REF!</definedName>
    <definedName name="TRNR_7f335cde306042a88bf434bb74a4851f_61_2" hidden="1">#REF!</definedName>
    <definedName name="TRNR_7f3d2a60e3ba46578e62a8c2ef0ffb29_525_1" localSheetId="31" hidden="1">#REF!</definedName>
    <definedName name="TRNR_7f3d2a60e3ba46578e62a8c2ef0ffb29_525_1" localSheetId="50" hidden="1">#REF!</definedName>
    <definedName name="TRNR_7f3d2a60e3ba46578e62a8c2ef0ffb29_525_1" localSheetId="51" hidden="1">#REF!</definedName>
    <definedName name="TRNR_7f3d2a60e3ba46578e62a8c2ef0ffb29_525_1" localSheetId="53" hidden="1">#REF!</definedName>
    <definedName name="TRNR_7f3d2a60e3ba46578e62a8c2ef0ffb29_525_1" localSheetId="54" hidden="1">#REF!</definedName>
    <definedName name="TRNR_7f3d2a60e3ba46578e62a8c2ef0ffb29_525_1" localSheetId="33" hidden="1">#REF!</definedName>
    <definedName name="TRNR_7f3d2a60e3ba46578e62a8c2ef0ffb29_525_1" localSheetId="34" hidden="1">#REF!</definedName>
    <definedName name="TRNR_7f3d2a60e3ba46578e62a8c2ef0ffb29_525_1" localSheetId="38" hidden="1">#REF!</definedName>
    <definedName name="TRNR_7f3d2a60e3ba46578e62a8c2ef0ffb29_525_1" localSheetId="124" hidden="1">#REF!</definedName>
    <definedName name="TRNR_7f3d2a60e3ba46578e62a8c2ef0ffb29_525_1" localSheetId="125" hidden="1">#REF!</definedName>
    <definedName name="TRNR_7f3d2a60e3ba46578e62a8c2ef0ffb29_525_1" localSheetId="126" hidden="1">#REF!</definedName>
    <definedName name="TRNR_7f3d2a60e3ba46578e62a8c2ef0ffb29_525_1" localSheetId="127" hidden="1">#REF!</definedName>
    <definedName name="TRNR_7f3d2a60e3ba46578e62a8c2ef0ffb29_525_1" localSheetId="128" hidden="1">#REF!</definedName>
    <definedName name="TRNR_7f3d2a60e3ba46578e62a8c2ef0ffb29_525_1" localSheetId="129" hidden="1">#REF!</definedName>
    <definedName name="TRNR_7f3d2a60e3ba46578e62a8c2ef0ffb29_525_1" localSheetId="130" hidden="1">#REF!</definedName>
    <definedName name="TRNR_7f3d2a60e3ba46578e62a8c2ef0ffb29_525_1" localSheetId="131" hidden="1">#REF!</definedName>
    <definedName name="TRNR_7f3d2a60e3ba46578e62a8c2ef0ffb29_525_1" localSheetId="40" hidden="1">#REF!</definedName>
    <definedName name="TRNR_7f3d2a60e3ba46578e62a8c2ef0ffb29_525_1" hidden="1">#REF!</definedName>
    <definedName name="TRNR_7f446f7c8ab341e2b97f8db07c5f0d95_61_2" localSheetId="31" hidden="1">#REF!</definedName>
    <definedName name="TRNR_7f446f7c8ab341e2b97f8db07c5f0d95_61_2" localSheetId="50" hidden="1">#REF!</definedName>
    <definedName name="TRNR_7f446f7c8ab341e2b97f8db07c5f0d95_61_2" localSheetId="51" hidden="1">#REF!</definedName>
    <definedName name="TRNR_7f446f7c8ab341e2b97f8db07c5f0d95_61_2" localSheetId="53" hidden="1">#REF!</definedName>
    <definedName name="TRNR_7f446f7c8ab341e2b97f8db07c5f0d95_61_2" localSheetId="38" hidden="1">#REF!</definedName>
    <definedName name="TRNR_7f446f7c8ab341e2b97f8db07c5f0d95_61_2" localSheetId="125" hidden="1">#REF!</definedName>
    <definedName name="TRNR_7f446f7c8ab341e2b97f8db07c5f0d95_61_2" localSheetId="126" hidden="1">#REF!</definedName>
    <definedName name="TRNR_7f446f7c8ab341e2b97f8db07c5f0d95_61_2" localSheetId="127" hidden="1">#REF!</definedName>
    <definedName name="TRNR_7f446f7c8ab341e2b97f8db07c5f0d95_61_2" localSheetId="129" hidden="1">#REF!</definedName>
    <definedName name="TRNR_7f446f7c8ab341e2b97f8db07c5f0d95_61_2" localSheetId="130" hidden="1">#REF!</definedName>
    <definedName name="TRNR_7f446f7c8ab341e2b97f8db07c5f0d95_61_2" localSheetId="131" hidden="1">#REF!</definedName>
    <definedName name="TRNR_7f446f7c8ab341e2b97f8db07c5f0d95_61_2" localSheetId="40" hidden="1">#REF!</definedName>
    <definedName name="TRNR_7f446f7c8ab341e2b97f8db07c5f0d95_61_2" hidden="1">#REF!</definedName>
    <definedName name="TRNR_7f5437540fb248dca6988c17e2aa17d1_61_2" localSheetId="31" hidden="1">#REF!</definedName>
    <definedName name="TRNR_7f5437540fb248dca6988c17e2aa17d1_61_2" localSheetId="50" hidden="1">#REF!</definedName>
    <definedName name="TRNR_7f5437540fb248dca6988c17e2aa17d1_61_2" localSheetId="51" hidden="1">#REF!</definedName>
    <definedName name="TRNR_7f5437540fb248dca6988c17e2aa17d1_61_2" localSheetId="53" hidden="1">#REF!</definedName>
    <definedName name="TRNR_7f5437540fb248dca6988c17e2aa17d1_61_2" localSheetId="38" hidden="1">#REF!</definedName>
    <definedName name="TRNR_7f5437540fb248dca6988c17e2aa17d1_61_2" localSheetId="125" hidden="1">#REF!</definedName>
    <definedName name="TRNR_7f5437540fb248dca6988c17e2aa17d1_61_2" localSheetId="126" hidden="1">#REF!</definedName>
    <definedName name="TRNR_7f5437540fb248dca6988c17e2aa17d1_61_2" localSheetId="127" hidden="1">#REF!</definedName>
    <definedName name="TRNR_7f5437540fb248dca6988c17e2aa17d1_61_2" localSheetId="129" hidden="1">#REF!</definedName>
    <definedName name="TRNR_7f5437540fb248dca6988c17e2aa17d1_61_2" localSheetId="130" hidden="1">#REF!</definedName>
    <definedName name="TRNR_7f5437540fb248dca6988c17e2aa17d1_61_2" localSheetId="131" hidden="1">#REF!</definedName>
    <definedName name="TRNR_7f5437540fb248dca6988c17e2aa17d1_61_2" localSheetId="40" hidden="1">#REF!</definedName>
    <definedName name="TRNR_7f5437540fb248dca6988c17e2aa17d1_61_2" hidden="1">#REF!</definedName>
    <definedName name="TRNR_7f57b29de8094e1996f059e2d4ae4886_61_2" localSheetId="31" hidden="1">#REF!</definedName>
    <definedName name="TRNR_7f57b29de8094e1996f059e2d4ae4886_61_2" localSheetId="50" hidden="1">#REF!</definedName>
    <definedName name="TRNR_7f57b29de8094e1996f059e2d4ae4886_61_2" localSheetId="51" hidden="1">#REF!</definedName>
    <definedName name="TRNR_7f57b29de8094e1996f059e2d4ae4886_61_2" localSheetId="53" hidden="1">#REF!</definedName>
    <definedName name="TRNR_7f57b29de8094e1996f059e2d4ae4886_61_2" localSheetId="38" hidden="1">#REF!</definedName>
    <definedName name="TRNR_7f57b29de8094e1996f059e2d4ae4886_61_2" localSheetId="125" hidden="1">#REF!</definedName>
    <definedName name="TRNR_7f57b29de8094e1996f059e2d4ae4886_61_2" localSheetId="126" hidden="1">#REF!</definedName>
    <definedName name="TRNR_7f57b29de8094e1996f059e2d4ae4886_61_2" localSheetId="127" hidden="1">#REF!</definedName>
    <definedName name="TRNR_7f57b29de8094e1996f059e2d4ae4886_61_2" localSheetId="129" hidden="1">#REF!</definedName>
    <definedName name="TRNR_7f57b29de8094e1996f059e2d4ae4886_61_2" localSheetId="130" hidden="1">#REF!</definedName>
    <definedName name="TRNR_7f57b29de8094e1996f059e2d4ae4886_61_2" localSheetId="131" hidden="1">#REF!</definedName>
    <definedName name="TRNR_7f57b29de8094e1996f059e2d4ae4886_61_2" localSheetId="40" hidden="1">#REF!</definedName>
    <definedName name="TRNR_7f57b29de8094e1996f059e2d4ae4886_61_2" hidden="1">#REF!</definedName>
    <definedName name="TRNR_7f5b00e2edfa4340b7e6aebdebb0865a_61_2" localSheetId="31" hidden="1">#REF!</definedName>
    <definedName name="TRNR_7f5b00e2edfa4340b7e6aebdebb0865a_61_2" localSheetId="50" hidden="1">#REF!</definedName>
    <definedName name="TRNR_7f5b00e2edfa4340b7e6aebdebb0865a_61_2" localSheetId="51" hidden="1">#REF!</definedName>
    <definedName name="TRNR_7f5b00e2edfa4340b7e6aebdebb0865a_61_2" localSheetId="53" hidden="1">#REF!</definedName>
    <definedName name="TRNR_7f5b00e2edfa4340b7e6aebdebb0865a_61_2" localSheetId="38" hidden="1">#REF!</definedName>
    <definedName name="TRNR_7f5b00e2edfa4340b7e6aebdebb0865a_61_2" localSheetId="125" hidden="1">#REF!</definedName>
    <definedName name="TRNR_7f5b00e2edfa4340b7e6aebdebb0865a_61_2" localSheetId="126" hidden="1">#REF!</definedName>
    <definedName name="TRNR_7f5b00e2edfa4340b7e6aebdebb0865a_61_2" localSheetId="127" hidden="1">#REF!</definedName>
    <definedName name="TRNR_7f5b00e2edfa4340b7e6aebdebb0865a_61_2" localSheetId="129" hidden="1">#REF!</definedName>
    <definedName name="TRNR_7f5b00e2edfa4340b7e6aebdebb0865a_61_2" localSheetId="130" hidden="1">#REF!</definedName>
    <definedName name="TRNR_7f5b00e2edfa4340b7e6aebdebb0865a_61_2" localSheetId="131" hidden="1">#REF!</definedName>
    <definedName name="TRNR_7f5b00e2edfa4340b7e6aebdebb0865a_61_2" localSheetId="40" hidden="1">#REF!</definedName>
    <definedName name="TRNR_7f5b00e2edfa4340b7e6aebdebb0865a_61_2" hidden="1">#REF!</definedName>
    <definedName name="TRNR_7f6ade153cf742c3be95194eb8e121ba_523_1" localSheetId="31" hidden="1">#REF!</definedName>
    <definedName name="TRNR_7f6ade153cf742c3be95194eb8e121ba_523_1" localSheetId="38" hidden="1">#REF!</definedName>
    <definedName name="TRNR_7f6ade153cf742c3be95194eb8e121ba_523_1" localSheetId="124" hidden="1">#REF!</definedName>
    <definedName name="TRNR_7f6ade153cf742c3be95194eb8e121ba_523_1" localSheetId="125" hidden="1">#REF!</definedName>
    <definedName name="TRNR_7f6ade153cf742c3be95194eb8e121ba_523_1" localSheetId="126" hidden="1">#REF!</definedName>
    <definedName name="TRNR_7f6ade153cf742c3be95194eb8e121ba_523_1" localSheetId="127" hidden="1">#REF!</definedName>
    <definedName name="TRNR_7f6ade153cf742c3be95194eb8e121ba_523_1" localSheetId="128" hidden="1">#REF!</definedName>
    <definedName name="TRNR_7f6ade153cf742c3be95194eb8e121ba_523_1" localSheetId="129" hidden="1">#REF!</definedName>
    <definedName name="TRNR_7f6ade153cf742c3be95194eb8e121ba_523_1" localSheetId="130" hidden="1">#REF!</definedName>
    <definedName name="TRNR_7f6ade153cf742c3be95194eb8e121ba_523_1" localSheetId="131" hidden="1">#REF!</definedName>
    <definedName name="TRNR_7f6ade153cf742c3be95194eb8e121ba_523_1" localSheetId="40" hidden="1">#REF!</definedName>
    <definedName name="TRNR_7f6ade153cf742c3be95194eb8e121ba_523_1" hidden="1">#REF!</definedName>
    <definedName name="TRNR_7f6b4839f6924843b331ed3710e45e29_61_2" localSheetId="31" hidden="1">#REF!</definedName>
    <definedName name="TRNR_7f6b4839f6924843b331ed3710e45e29_61_2" localSheetId="50" hidden="1">#REF!</definedName>
    <definedName name="TRNR_7f6b4839f6924843b331ed3710e45e29_61_2" localSheetId="51" hidden="1">#REF!</definedName>
    <definedName name="TRNR_7f6b4839f6924843b331ed3710e45e29_61_2" localSheetId="53" hidden="1">#REF!</definedName>
    <definedName name="TRNR_7f6b4839f6924843b331ed3710e45e29_61_2" localSheetId="38" hidden="1">#REF!</definedName>
    <definedName name="TRNR_7f6b4839f6924843b331ed3710e45e29_61_2" localSheetId="125" hidden="1">#REF!</definedName>
    <definedName name="TRNR_7f6b4839f6924843b331ed3710e45e29_61_2" localSheetId="126" hidden="1">#REF!</definedName>
    <definedName name="TRNR_7f6b4839f6924843b331ed3710e45e29_61_2" localSheetId="127" hidden="1">#REF!</definedName>
    <definedName name="TRNR_7f6b4839f6924843b331ed3710e45e29_61_2" localSheetId="129" hidden="1">#REF!</definedName>
    <definedName name="TRNR_7f6b4839f6924843b331ed3710e45e29_61_2" localSheetId="130" hidden="1">#REF!</definedName>
    <definedName name="TRNR_7f6b4839f6924843b331ed3710e45e29_61_2" localSheetId="131" hidden="1">#REF!</definedName>
    <definedName name="TRNR_7f6b4839f6924843b331ed3710e45e29_61_2" localSheetId="40" hidden="1">#REF!</definedName>
    <definedName name="TRNR_7f6b4839f6924843b331ed3710e45e29_61_2" hidden="1">#REF!</definedName>
    <definedName name="TRNR_7f6cf9606b584321959675fc25820e4d_61_2" localSheetId="31" hidden="1">#REF!</definedName>
    <definedName name="TRNR_7f6cf9606b584321959675fc25820e4d_61_2" localSheetId="50" hidden="1">#REF!</definedName>
    <definedName name="TRNR_7f6cf9606b584321959675fc25820e4d_61_2" localSheetId="51" hidden="1">#REF!</definedName>
    <definedName name="TRNR_7f6cf9606b584321959675fc25820e4d_61_2" localSheetId="53" hidden="1">#REF!</definedName>
    <definedName name="TRNR_7f6cf9606b584321959675fc25820e4d_61_2" localSheetId="38" hidden="1">#REF!</definedName>
    <definedName name="TRNR_7f6cf9606b584321959675fc25820e4d_61_2" localSheetId="125" hidden="1">#REF!</definedName>
    <definedName name="TRNR_7f6cf9606b584321959675fc25820e4d_61_2" localSheetId="126" hidden="1">#REF!</definedName>
    <definedName name="TRNR_7f6cf9606b584321959675fc25820e4d_61_2" localSheetId="127" hidden="1">#REF!</definedName>
    <definedName name="TRNR_7f6cf9606b584321959675fc25820e4d_61_2" localSheetId="129" hidden="1">#REF!</definedName>
    <definedName name="TRNR_7f6cf9606b584321959675fc25820e4d_61_2" localSheetId="130" hidden="1">#REF!</definedName>
    <definedName name="TRNR_7f6cf9606b584321959675fc25820e4d_61_2" localSheetId="131" hidden="1">#REF!</definedName>
    <definedName name="TRNR_7f6cf9606b584321959675fc25820e4d_61_2" localSheetId="40" hidden="1">#REF!</definedName>
    <definedName name="TRNR_7f6cf9606b584321959675fc25820e4d_61_2" hidden="1">#REF!</definedName>
    <definedName name="TRNR_7f77436a094d4ab7afc35368728da6c1_6022_6" localSheetId="38" hidden="1">#REF!</definedName>
    <definedName name="TRNR_7f77436a094d4ab7afc35368728da6c1_6022_6" localSheetId="124" hidden="1">#REF!</definedName>
    <definedName name="TRNR_7f77436a094d4ab7afc35368728da6c1_6022_6" localSheetId="125" hidden="1">#REF!</definedName>
    <definedName name="TRNR_7f77436a094d4ab7afc35368728da6c1_6022_6" localSheetId="128" hidden="1">#REF!</definedName>
    <definedName name="TRNR_7f77436a094d4ab7afc35368728da6c1_6022_6" hidden="1">#REF!</definedName>
    <definedName name="TRNR_7f7be2144b174d9281232a62251db15a_61_2" localSheetId="31" hidden="1">#REF!</definedName>
    <definedName name="TRNR_7f7be2144b174d9281232a62251db15a_61_2" localSheetId="50" hidden="1">#REF!</definedName>
    <definedName name="TRNR_7f7be2144b174d9281232a62251db15a_61_2" localSheetId="51" hidden="1">#REF!</definedName>
    <definedName name="TRNR_7f7be2144b174d9281232a62251db15a_61_2" localSheetId="53" hidden="1">#REF!</definedName>
    <definedName name="TRNR_7f7be2144b174d9281232a62251db15a_61_2" localSheetId="38" hidden="1">#REF!</definedName>
    <definedName name="TRNR_7f7be2144b174d9281232a62251db15a_61_2" localSheetId="125" hidden="1">#REF!</definedName>
    <definedName name="TRNR_7f7be2144b174d9281232a62251db15a_61_2" localSheetId="126" hidden="1">#REF!</definedName>
    <definedName name="TRNR_7f7be2144b174d9281232a62251db15a_61_2" localSheetId="127" hidden="1">#REF!</definedName>
    <definedName name="TRNR_7f7be2144b174d9281232a62251db15a_61_2" localSheetId="129" hidden="1">#REF!</definedName>
    <definedName name="TRNR_7f7be2144b174d9281232a62251db15a_61_2" localSheetId="130" hidden="1">#REF!</definedName>
    <definedName name="TRNR_7f7be2144b174d9281232a62251db15a_61_2" localSheetId="131" hidden="1">#REF!</definedName>
    <definedName name="TRNR_7f7be2144b174d9281232a62251db15a_61_2" localSheetId="138" hidden="1">#REF!</definedName>
    <definedName name="TRNR_7f7be2144b174d9281232a62251db15a_61_2" localSheetId="40" hidden="1">#REF!</definedName>
    <definedName name="TRNR_7f7be2144b174d9281232a62251db15a_61_2" hidden="1">#REF!</definedName>
    <definedName name="TRNR_7f846270430c4f92a186a6b8708f4646_61_2" localSheetId="31" hidden="1">#REF!</definedName>
    <definedName name="TRNR_7f846270430c4f92a186a6b8708f4646_61_2" localSheetId="50" hidden="1">#REF!</definedName>
    <definedName name="TRNR_7f846270430c4f92a186a6b8708f4646_61_2" localSheetId="51" hidden="1">#REF!</definedName>
    <definedName name="TRNR_7f846270430c4f92a186a6b8708f4646_61_2" localSheetId="53" hidden="1">#REF!</definedName>
    <definedName name="TRNR_7f846270430c4f92a186a6b8708f4646_61_2" localSheetId="38" hidden="1">#REF!</definedName>
    <definedName name="TRNR_7f846270430c4f92a186a6b8708f4646_61_2" localSheetId="125" hidden="1">#REF!</definedName>
    <definedName name="TRNR_7f846270430c4f92a186a6b8708f4646_61_2" localSheetId="126" hidden="1">#REF!</definedName>
    <definedName name="TRNR_7f846270430c4f92a186a6b8708f4646_61_2" localSheetId="127" hidden="1">#REF!</definedName>
    <definedName name="TRNR_7f846270430c4f92a186a6b8708f4646_61_2" localSheetId="129" hidden="1">#REF!</definedName>
    <definedName name="TRNR_7f846270430c4f92a186a6b8708f4646_61_2" localSheetId="130" hidden="1">#REF!</definedName>
    <definedName name="TRNR_7f846270430c4f92a186a6b8708f4646_61_2" localSheetId="131" hidden="1">#REF!</definedName>
    <definedName name="TRNR_7f846270430c4f92a186a6b8708f4646_61_2" localSheetId="40" hidden="1">#REF!</definedName>
    <definedName name="TRNR_7f846270430c4f92a186a6b8708f4646_61_2" hidden="1">#REF!</definedName>
    <definedName name="TRNR_7f947648ad2c4d889364870767fec5b5_6177_2" localSheetId="31" hidden="1">#REF!</definedName>
    <definedName name="TRNR_7f947648ad2c4d889364870767fec5b5_6177_2" localSheetId="50" hidden="1">#REF!</definedName>
    <definedName name="TRNR_7f947648ad2c4d889364870767fec5b5_6177_2" localSheetId="51" hidden="1">#REF!</definedName>
    <definedName name="TRNR_7f947648ad2c4d889364870767fec5b5_6177_2" localSheetId="53" hidden="1">#REF!</definedName>
    <definedName name="TRNR_7f947648ad2c4d889364870767fec5b5_6177_2" localSheetId="33" hidden="1">#REF!</definedName>
    <definedName name="TRNR_7f947648ad2c4d889364870767fec5b5_6177_2" localSheetId="34" hidden="1">#REF!</definedName>
    <definedName name="TRNR_7f947648ad2c4d889364870767fec5b5_6177_2" localSheetId="38" hidden="1">#REF!</definedName>
    <definedName name="TRNR_7f947648ad2c4d889364870767fec5b5_6177_2" localSheetId="125" hidden="1">#REF!</definedName>
    <definedName name="TRNR_7f947648ad2c4d889364870767fec5b5_6177_2" localSheetId="126" hidden="1">#REF!</definedName>
    <definedName name="TRNR_7f947648ad2c4d889364870767fec5b5_6177_2" localSheetId="127" hidden="1">#REF!</definedName>
    <definedName name="TRNR_7f947648ad2c4d889364870767fec5b5_6177_2" localSheetId="129" hidden="1">#REF!</definedName>
    <definedName name="TRNR_7f947648ad2c4d889364870767fec5b5_6177_2" localSheetId="130" hidden="1">#REF!</definedName>
    <definedName name="TRNR_7f947648ad2c4d889364870767fec5b5_6177_2" localSheetId="131" hidden="1">#REF!</definedName>
    <definedName name="TRNR_7f947648ad2c4d889364870767fec5b5_6177_2" localSheetId="40" hidden="1">#REF!</definedName>
    <definedName name="TRNR_7f947648ad2c4d889364870767fec5b5_6177_2" hidden="1">#REF!</definedName>
    <definedName name="TRNR_7fa17cd1739146a8a48b635c4bb2b020_61_2" localSheetId="31" hidden="1">#REF!</definedName>
    <definedName name="TRNR_7fa17cd1739146a8a48b635c4bb2b020_61_2" localSheetId="50" hidden="1">#REF!</definedName>
    <definedName name="TRNR_7fa17cd1739146a8a48b635c4bb2b020_61_2" localSheetId="51" hidden="1">#REF!</definedName>
    <definedName name="TRNR_7fa17cd1739146a8a48b635c4bb2b020_61_2" localSheetId="53" hidden="1">#REF!</definedName>
    <definedName name="TRNR_7fa17cd1739146a8a48b635c4bb2b020_61_2" localSheetId="38" hidden="1">#REF!</definedName>
    <definedName name="TRNR_7fa17cd1739146a8a48b635c4bb2b020_61_2" localSheetId="125" hidden="1">#REF!</definedName>
    <definedName name="TRNR_7fa17cd1739146a8a48b635c4bb2b020_61_2" localSheetId="126" hidden="1">#REF!</definedName>
    <definedName name="TRNR_7fa17cd1739146a8a48b635c4bb2b020_61_2" localSheetId="127" hidden="1">#REF!</definedName>
    <definedName name="TRNR_7fa17cd1739146a8a48b635c4bb2b020_61_2" localSheetId="129" hidden="1">#REF!</definedName>
    <definedName name="TRNR_7fa17cd1739146a8a48b635c4bb2b020_61_2" localSheetId="130" hidden="1">#REF!</definedName>
    <definedName name="TRNR_7fa17cd1739146a8a48b635c4bb2b020_61_2" localSheetId="131" hidden="1">#REF!</definedName>
    <definedName name="TRNR_7fa17cd1739146a8a48b635c4bb2b020_61_2" localSheetId="40" hidden="1">#REF!</definedName>
    <definedName name="TRNR_7fa17cd1739146a8a48b635c4bb2b020_61_2" hidden="1">#REF!</definedName>
    <definedName name="TRNR_7faad4d179be4d64b553c9ed42b7c2e8_2023_4" localSheetId="31" hidden="1">#REF!</definedName>
    <definedName name="TRNR_7faad4d179be4d64b553c9ed42b7c2e8_2023_4" localSheetId="50" hidden="1">#REF!</definedName>
    <definedName name="TRNR_7faad4d179be4d64b553c9ed42b7c2e8_2023_4" localSheetId="51" hidden="1">#REF!</definedName>
    <definedName name="TRNR_7faad4d179be4d64b553c9ed42b7c2e8_2023_4" localSheetId="53" hidden="1">#REF!</definedName>
    <definedName name="TRNR_7faad4d179be4d64b553c9ed42b7c2e8_2023_4" localSheetId="38" hidden="1">#REF!</definedName>
    <definedName name="TRNR_7faad4d179be4d64b553c9ed42b7c2e8_2023_4" localSheetId="125" hidden="1">#REF!</definedName>
    <definedName name="TRNR_7faad4d179be4d64b553c9ed42b7c2e8_2023_4" localSheetId="126" hidden="1">#REF!</definedName>
    <definedName name="TRNR_7faad4d179be4d64b553c9ed42b7c2e8_2023_4" localSheetId="127" hidden="1">#REF!</definedName>
    <definedName name="TRNR_7faad4d179be4d64b553c9ed42b7c2e8_2023_4" localSheetId="129" hidden="1">#REF!</definedName>
    <definedName name="TRNR_7faad4d179be4d64b553c9ed42b7c2e8_2023_4" localSheetId="130" hidden="1">#REF!</definedName>
    <definedName name="TRNR_7faad4d179be4d64b553c9ed42b7c2e8_2023_4" localSheetId="131" hidden="1">#REF!</definedName>
    <definedName name="TRNR_7faad4d179be4d64b553c9ed42b7c2e8_2023_4" localSheetId="40" hidden="1">#REF!</definedName>
    <definedName name="TRNR_7faad4d179be4d64b553c9ed42b7c2e8_2023_4" hidden="1">#REF!</definedName>
    <definedName name="TRNR_7facc36bb7ec421d94337469942bc86c_6123_4" localSheetId="38" hidden="1">#REF!</definedName>
    <definedName name="TRNR_7facc36bb7ec421d94337469942bc86c_6123_4" localSheetId="125" hidden="1">#REF!</definedName>
    <definedName name="TRNR_7facc36bb7ec421d94337469942bc86c_6123_4" localSheetId="126" hidden="1">#REF!</definedName>
    <definedName name="TRNR_7facc36bb7ec421d94337469942bc86c_6123_4" localSheetId="127" hidden="1">#REF!</definedName>
    <definedName name="TRNR_7facc36bb7ec421d94337469942bc86c_6123_4" localSheetId="129" hidden="1">#REF!</definedName>
    <definedName name="TRNR_7facc36bb7ec421d94337469942bc86c_6123_4" localSheetId="130" hidden="1">#REF!</definedName>
    <definedName name="TRNR_7facc36bb7ec421d94337469942bc86c_6123_4" localSheetId="131" hidden="1">#REF!</definedName>
    <definedName name="TRNR_7facc36bb7ec421d94337469942bc86c_6123_4" hidden="1">#REF!</definedName>
    <definedName name="TRNR_7fbdc073b68544a6bfadd523c875f39f_61_2" localSheetId="31" hidden="1">#REF!</definedName>
    <definedName name="TRNR_7fbdc073b68544a6bfadd523c875f39f_61_2" localSheetId="50" hidden="1">#REF!</definedName>
    <definedName name="TRNR_7fbdc073b68544a6bfadd523c875f39f_61_2" localSheetId="51" hidden="1">#REF!</definedName>
    <definedName name="TRNR_7fbdc073b68544a6bfadd523c875f39f_61_2" localSheetId="53" hidden="1">#REF!</definedName>
    <definedName name="TRNR_7fbdc073b68544a6bfadd523c875f39f_61_2" localSheetId="38" hidden="1">#REF!</definedName>
    <definedName name="TRNR_7fbdc073b68544a6bfadd523c875f39f_61_2" localSheetId="125" hidden="1">#REF!</definedName>
    <definedName name="TRNR_7fbdc073b68544a6bfadd523c875f39f_61_2" localSheetId="126" hidden="1">#REF!</definedName>
    <definedName name="TRNR_7fbdc073b68544a6bfadd523c875f39f_61_2" localSheetId="127" hidden="1">#REF!</definedName>
    <definedName name="TRNR_7fbdc073b68544a6bfadd523c875f39f_61_2" localSheetId="129" hidden="1">#REF!</definedName>
    <definedName name="TRNR_7fbdc073b68544a6bfadd523c875f39f_61_2" localSheetId="130" hidden="1">#REF!</definedName>
    <definedName name="TRNR_7fbdc073b68544a6bfadd523c875f39f_61_2" localSheetId="131" hidden="1">#REF!</definedName>
    <definedName name="TRNR_7fbdc073b68544a6bfadd523c875f39f_61_2" localSheetId="40" hidden="1">#REF!</definedName>
    <definedName name="TRNR_7fbdc073b68544a6bfadd523c875f39f_61_2" hidden="1">#REF!</definedName>
    <definedName name="TRNR_7fccaa39256d45cea952b97f7af5befc_6030_6" localSheetId="38" hidden="1">#REF!</definedName>
    <definedName name="TRNR_7fccaa39256d45cea952b97f7af5befc_6030_6" localSheetId="124" hidden="1">#REF!</definedName>
    <definedName name="TRNR_7fccaa39256d45cea952b97f7af5befc_6030_6" localSheetId="125" hidden="1">#REF!</definedName>
    <definedName name="TRNR_7fccaa39256d45cea952b97f7af5befc_6030_6" localSheetId="126" hidden="1">#REF!</definedName>
    <definedName name="TRNR_7fccaa39256d45cea952b97f7af5befc_6030_6" localSheetId="127" hidden="1">#REF!</definedName>
    <definedName name="TRNR_7fccaa39256d45cea952b97f7af5befc_6030_6" localSheetId="128" hidden="1">#REF!</definedName>
    <definedName name="TRNR_7fccaa39256d45cea952b97f7af5befc_6030_6" localSheetId="129" hidden="1">#REF!</definedName>
    <definedName name="TRNR_7fccaa39256d45cea952b97f7af5befc_6030_6" localSheetId="130" hidden="1">#REF!</definedName>
    <definedName name="TRNR_7fccaa39256d45cea952b97f7af5befc_6030_6" localSheetId="131" hidden="1">#REF!</definedName>
    <definedName name="TRNR_7fccaa39256d45cea952b97f7af5befc_6030_6" localSheetId="138" hidden="1">#REF!</definedName>
    <definedName name="TRNR_7fccaa39256d45cea952b97f7af5befc_6030_6" hidden="1">#REF!</definedName>
    <definedName name="TRNR_7fd2f04c8a87458b8bcafa8dd693c65e_61_2" localSheetId="31" hidden="1">#REF!</definedName>
    <definedName name="TRNR_7fd2f04c8a87458b8bcafa8dd693c65e_61_2" localSheetId="50" hidden="1">#REF!</definedName>
    <definedName name="TRNR_7fd2f04c8a87458b8bcafa8dd693c65e_61_2" localSheetId="51" hidden="1">#REF!</definedName>
    <definedName name="TRNR_7fd2f04c8a87458b8bcafa8dd693c65e_61_2" localSheetId="53" hidden="1">#REF!</definedName>
    <definedName name="TRNR_7fd2f04c8a87458b8bcafa8dd693c65e_61_2" localSheetId="38" hidden="1">#REF!</definedName>
    <definedName name="TRNR_7fd2f04c8a87458b8bcafa8dd693c65e_61_2" localSheetId="125" hidden="1">#REF!</definedName>
    <definedName name="TRNR_7fd2f04c8a87458b8bcafa8dd693c65e_61_2" localSheetId="126" hidden="1">#REF!</definedName>
    <definedName name="TRNR_7fd2f04c8a87458b8bcafa8dd693c65e_61_2" localSheetId="127" hidden="1">#REF!</definedName>
    <definedName name="TRNR_7fd2f04c8a87458b8bcafa8dd693c65e_61_2" localSheetId="129" hidden="1">#REF!</definedName>
    <definedName name="TRNR_7fd2f04c8a87458b8bcafa8dd693c65e_61_2" localSheetId="130" hidden="1">#REF!</definedName>
    <definedName name="TRNR_7fd2f04c8a87458b8bcafa8dd693c65e_61_2" localSheetId="131" hidden="1">#REF!</definedName>
    <definedName name="TRNR_7fd2f04c8a87458b8bcafa8dd693c65e_61_2" localSheetId="138" hidden="1">#REF!</definedName>
    <definedName name="TRNR_7fd2f04c8a87458b8bcafa8dd693c65e_61_2" localSheetId="40" hidden="1">#REF!</definedName>
    <definedName name="TRNR_7fd2f04c8a87458b8bcafa8dd693c65e_61_2" hidden="1">#REF!</definedName>
    <definedName name="TRNR_7fdda9e881764adfb0d0fd67529cdd95_2033_6" localSheetId="31" hidden="1">#REF!</definedName>
    <definedName name="TRNR_7fdda9e881764adfb0d0fd67529cdd95_2033_6" localSheetId="50" hidden="1">#REF!</definedName>
    <definedName name="TRNR_7fdda9e881764adfb0d0fd67529cdd95_2033_6" localSheetId="51" hidden="1">#REF!</definedName>
    <definedName name="TRNR_7fdda9e881764adfb0d0fd67529cdd95_2033_6" localSheetId="53" hidden="1">#REF!</definedName>
    <definedName name="TRNR_7fdda9e881764adfb0d0fd67529cdd95_2033_6" localSheetId="38" hidden="1">#REF!</definedName>
    <definedName name="TRNR_7fdda9e881764adfb0d0fd67529cdd95_2033_6" localSheetId="125" hidden="1">#REF!</definedName>
    <definedName name="TRNR_7fdda9e881764adfb0d0fd67529cdd95_2033_6" localSheetId="126" hidden="1">#REF!</definedName>
    <definedName name="TRNR_7fdda9e881764adfb0d0fd67529cdd95_2033_6" localSheetId="127" hidden="1">#REF!</definedName>
    <definedName name="TRNR_7fdda9e881764adfb0d0fd67529cdd95_2033_6" localSheetId="129" hidden="1">#REF!</definedName>
    <definedName name="TRNR_7fdda9e881764adfb0d0fd67529cdd95_2033_6" localSheetId="130" hidden="1">#REF!</definedName>
    <definedName name="TRNR_7fdda9e881764adfb0d0fd67529cdd95_2033_6" localSheetId="131" hidden="1">#REF!</definedName>
    <definedName name="TRNR_7fdda9e881764adfb0d0fd67529cdd95_2033_6" localSheetId="40" hidden="1">#REF!</definedName>
    <definedName name="TRNR_7fdda9e881764adfb0d0fd67529cdd95_2033_6" hidden="1">#REF!</definedName>
    <definedName name="TRNR_7fff957b104d40b9aa8b1cada0402afb_61_2" localSheetId="31" hidden="1">#REF!</definedName>
    <definedName name="TRNR_7fff957b104d40b9aa8b1cada0402afb_61_2" localSheetId="50" hidden="1">#REF!</definedName>
    <definedName name="TRNR_7fff957b104d40b9aa8b1cada0402afb_61_2" localSheetId="51" hidden="1">#REF!</definedName>
    <definedName name="TRNR_7fff957b104d40b9aa8b1cada0402afb_61_2" localSheetId="53" hidden="1">#REF!</definedName>
    <definedName name="TRNR_7fff957b104d40b9aa8b1cada0402afb_61_2" localSheetId="38" hidden="1">#REF!</definedName>
    <definedName name="TRNR_7fff957b104d40b9aa8b1cada0402afb_61_2" localSheetId="125" hidden="1">#REF!</definedName>
    <definedName name="TRNR_7fff957b104d40b9aa8b1cada0402afb_61_2" localSheetId="126" hidden="1">#REF!</definedName>
    <definedName name="TRNR_7fff957b104d40b9aa8b1cada0402afb_61_2" localSheetId="127" hidden="1">#REF!</definedName>
    <definedName name="TRNR_7fff957b104d40b9aa8b1cada0402afb_61_2" localSheetId="129" hidden="1">#REF!</definedName>
    <definedName name="TRNR_7fff957b104d40b9aa8b1cada0402afb_61_2" localSheetId="130" hidden="1">#REF!</definedName>
    <definedName name="TRNR_7fff957b104d40b9aa8b1cada0402afb_61_2" localSheetId="131" hidden="1">#REF!</definedName>
    <definedName name="TRNR_7fff957b104d40b9aa8b1cada0402afb_61_2" localSheetId="40" hidden="1">#REF!</definedName>
    <definedName name="TRNR_7fff957b104d40b9aa8b1cada0402afb_61_2" hidden="1">#REF!</definedName>
    <definedName name="TRNR_800592f5d9b64686a6c039af0b065f17_61_2" localSheetId="31" hidden="1">#REF!</definedName>
    <definedName name="TRNR_800592f5d9b64686a6c039af0b065f17_61_2" localSheetId="50" hidden="1">#REF!</definedName>
    <definedName name="TRNR_800592f5d9b64686a6c039af0b065f17_61_2" localSheetId="51" hidden="1">#REF!</definedName>
    <definedName name="TRNR_800592f5d9b64686a6c039af0b065f17_61_2" localSheetId="53" hidden="1">#REF!</definedName>
    <definedName name="TRNR_800592f5d9b64686a6c039af0b065f17_61_2" localSheetId="38" hidden="1">#REF!</definedName>
    <definedName name="TRNR_800592f5d9b64686a6c039af0b065f17_61_2" localSheetId="125" hidden="1">#REF!</definedName>
    <definedName name="TRNR_800592f5d9b64686a6c039af0b065f17_61_2" localSheetId="126" hidden="1">#REF!</definedName>
    <definedName name="TRNR_800592f5d9b64686a6c039af0b065f17_61_2" localSheetId="127" hidden="1">#REF!</definedName>
    <definedName name="TRNR_800592f5d9b64686a6c039af0b065f17_61_2" localSheetId="129" hidden="1">#REF!</definedName>
    <definedName name="TRNR_800592f5d9b64686a6c039af0b065f17_61_2" localSheetId="130" hidden="1">#REF!</definedName>
    <definedName name="TRNR_800592f5d9b64686a6c039af0b065f17_61_2" localSheetId="131" hidden="1">#REF!</definedName>
    <definedName name="TRNR_800592f5d9b64686a6c039af0b065f17_61_2" localSheetId="40" hidden="1">#REF!</definedName>
    <definedName name="TRNR_800592f5d9b64686a6c039af0b065f17_61_2" hidden="1">#REF!</definedName>
    <definedName name="TRNR_800f8e5dfcd741a3b107f832ac3d941a_284_26" localSheetId="38" hidden="1">#REF!</definedName>
    <definedName name="TRNR_800f8e5dfcd741a3b107f832ac3d941a_284_26" localSheetId="125" hidden="1">#REF!</definedName>
    <definedName name="TRNR_800f8e5dfcd741a3b107f832ac3d941a_284_26" localSheetId="126" hidden="1">#REF!</definedName>
    <definedName name="TRNR_800f8e5dfcd741a3b107f832ac3d941a_284_26" localSheetId="127" hidden="1">#REF!</definedName>
    <definedName name="TRNR_800f8e5dfcd741a3b107f832ac3d941a_284_26" localSheetId="129" hidden="1">#REF!</definedName>
    <definedName name="TRNR_800f8e5dfcd741a3b107f832ac3d941a_284_26" localSheetId="130" hidden="1">#REF!</definedName>
    <definedName name="TRNR_800f8e5dfcd741a3b107f832ac3d941a_284_26" localSheetId="131" hidden="1">#REF!</definedName>
    <definedName name="TRNR_800f8e5dfcd741a3b107f832ac3d941a_284_26" hidden="1">#REF!</definedName>
    <definedName name="TRNR_80170d523db14acaa3f32c7539fcd691_61_2" localSheetId="31" hidden="1">#REF!</definedName>
    <definedName name="TRNR_80170d523db14acaa3f32c7539fcd691_61_2" localSheetId="50" hidden="1">#REF!</definedName>
    <definedName name="TRNR_80170d523db14acaa3f32c7539fcd691_61_2" localSheetId="51" hidden="1">#REF!</definedName>
    <definedName name="TRNR_80170d523db14acaa3f32c7539fcd691_61_2" localSheetId="53" hidden="1">#REF!</definedName>
    <definedName name="TRNR_80170d523db14acaa3f32c7539fcd691_61_2" localSheetId="38" hidden="1">#REF!</definedName>
    <definedName name="TRNR_80170d523db14acaa3f32c7539fcd691_61_2" localSheetId="125" hidden="1">#REF!</definedName>
    <definedName name="TRNR_80170d523db14acaa3f32c7539fcd691_61_2" localSheetId="126" hidden="1">#REF!</definedName>
    <definedName name="TRNR_80170d523db14acaa3f32c7539fcd691_61_2" localSheetId="127" hidden="1">#REF!</definedName>
    <definedName name="TRNR_80170d523db14acaa3f32c7539fcd691_61_2" localSheetId="129" hidden="1">#REF!</definedName>
    <definedName name="TRNR_80170d523db14acaa3f32c7539fcd691_61_2" localSheetId="130" hidden="1">#REF!</definedName>
    <definedName name="TRNR_80170d523db14acaa3f32c7539fcd691_61_2" localSheetId="131" hidden="1">#REF!</definedName>
    <definedName name="TRNR_80170d523db14acaa3f32c7539fcd691_61_2" localSheetId="40" hidden="1">#REF!</definedName>
    <definedName name="TRNR_80170d523db14acaa3f32c7539fcd691_61_2" hidden="1">#REF!</definedName>
    <definedName name="TRNR_801efc19457241d69635ba01d6c44dbc_61_2" localSheetId="31" hidden="1">#REF!</definedName>
    <definedName name="TRNR_801efc19457241d69635ba01d6c44dbc_61_2" localSheetId="50" hidden="1">#REF!</definedName>
    <definedName name="TRNR_801efc19457241d69635ba01d6c44dbc_61_2" localSheetId="51" hidden="1">#REF!</definedName>
    <definedName name="TRNR_801efc19457241d69635ba01d6c44dbc_61_2" localSheetId="53" hidden="1">#REF!</definedName>
    <definedName name="TRNR_801efc19457241d69635ba01d6c44dbc_61_2" localSheetId="38" hidden="1">#REF!</definedName>
    <definedName name="TRNR_801efc19457241d69635ba01d6c44dbc_61_2" localSheetId="125" hidden="1">#REF!</definedName>
    <definedName name="TRNR_801efc19457241d69635ba01d6c44dbc_61_2" localSheetId="126" hidden="1">#REF!</definedName>
    <definedName name="TRNR_801efc19457241d69635ba01d6c44dbc_61_2" localSheetId="127" hidden="1">#REF!</definedName>
    <definedName name="TRNR_801efc19457241d69635ba01d6c44dbc_61_2" localSheetId="129" hidden="1">#REF!</definedName>
    <definedName name="TRNR_801efc19457241d69635ba01d6c44dbc_61_2" localSheetId="130" hidden="1">#REF!</definedName>
    <definedName name="TRNR_801efc19457241d69635ba01d6c44dbc_61_2" localSheetId="131" hidden="1">#REF!</definedName>
    <definedName name="TRNR_801efc19457241d69635ba01d6c44dbc_61_2" localSheetId="40" hidden="1">#REF!</definedName>
    <definedName name="TRNR_801efc19457241d69635ba01d6c44dbc_61_2" hidden="1">#REF!</definedName>
    <definedName name="TRNR_802c78c0c3464e1daec58e3e23684751_309_3" localSheetId="124" hidden="1">#REF!</definedName>
    <definedName name="TRNR_802c78c0c3464e1daec58e3e23684751_309_3" localSheetId="125" hidden="1">#REF!</definedName>
    <definedName name="TRNR_802c78c0c3464e1daec58e3e23684751_309_3" localSheetId="126" hidden="1">#REF!</definedName>
    <definedName name="TRNR_802c78c0c3464e1daec58e3e23684751_309_3" localSheetId="127" hidden="1">#REF!</definedName>
    <definedName name="TRNR_802c78c0c3464e1daec58e3e23684751_309_3" localSheetId="128" hidden="1">#REF!</definedName>
    <definedName name="TRNR_802c78c0c3464e1daec58e3e23684751_309_3" localSheetId="129" hidden="1">#REF!</definedName>
    <definedName name="TRNR_802c78c0c3464e1daec58e3e23684751_309_3" localSheetId="130" hidden="1">#REF!</definedName>
    <definedName name="TRNR_802c78c0c3464e1daec58e3e23684751_309_3" localSheetId="131" hidden="1">#REF!</definedName>
    <definedName name="TRNR_802c78c0c3464e1daec58e3e23684751_309_3" localSheetId="138" hidden="1">#REF!</definedName>
    <definedName name="TRNR_802c78c0c3464e1daec58e3e23684751_309_3" hidden="1">#REF!</definedName>
    <definedName name="TRNR_802fd95f1ad04175b882db4c353f4b4e_61_2" localSheetId="31" hidden="1">#REF!</definedName>
    <definedName name="TRNR_802fd95f1ad04175b882db4c353f4b4e_61_2" localSheetId="50" hidden="1">#REF!</definedName>
    <definedName name="TRNR_802fd95f1ad04175b882db4c353f4b4e_61_2" localSheetId="51" hidden="1">#REF!</definedName>
    <definedName name="TRNR_802fd95f1ad04175b882db4c353f4b4e_61_2" localSheetId="53" hidden="1">#REF!</definedName>
    <definedName name="TRNR_802fd95f1ad04175b882db4c353f4b4e_61_2" localSheetId="38" hidden="1">#REF!</definedName>
    <definedName name="TRNR_802fd95f1ad04175b882db4c353f4b4e_61_2" localSheetId="125" hidden="1">#REF!</definedName>
    <definedName name="TRNR_802fd95f1ad04175b882db4c353f4b4e_61_2" localSheetId="126" hidden="1">#REF!</definedName>
    <definedName name="TRNR_802fd95f1ad04175b882db4c353f4b4e_61_2" localSheetId="127" hidden="1">#REF!</definedName>
    <definedName name="TRNR_802fd95f1ad04175b882db4c353f4b4e_61_2" localSheetId="129" hidden="1">#REF!</definedName>
    <definedName name="TRNR_802fd95f1ad04175b882db4c353f4b4e_61_2" localSheetId="130" hidden="1">#REF!</definedName>
    <definedName name="TRNR_802fd95f1ad04175b882db4c353f4b4e_61_2" localSheetId="131" hidden="1">#REF!</definedName>
    <definedName name="TRNR_802fd95f1ad04175b882db4c353f4b4e_61_2" localSheetId="138" hidden="1">#REF!</definedName>
    <definedName name="TRNR_802fd95f1ad04175b882db4c353f4b4e_61_2" localSheetId="40" hidden="1">#REF!</definedName>
    <definedName name="TRNR_802fd95f1ad04175b882db4c353f4b4e_61_2" hidden="1">#REF!</definedName>
    <definedName name="TRNR_80320ce8000a48338cb306362f9a527c_61_2" localSheetId="31" hidden="1">#REF!</definedName>
    <definedName name="TRNR_80320ce8000a48338cb306362f9a527c_61_2" localSheetId="50" hidden="1">#REF!</definedName>
    <definedName name="TRNR_80320ce8000a48338cb306362f9a527c_61_2" localSheetId="51" hidden="1">#REF!</definedName>
    <definedName name="TRNR_80320ce8000a48338cb306362f9a527c_61_2" localSheetId="53" hidden="1">#REF!</definedName>
    <definedName name="TRNR_80320ce8000a48338cb306362f9a527c_61_2" localSheetId="38" hidden="1">#REF!</definedName>
    <definedName name="TRNR_80320ce8000a48338cb306362f9a527c_61_2" localSheetId="125" hidden="1">#REF!</definedName>
    <definedName name="TRNR_80320ce8000a48338cb306362f9a527c_61_2" localSheetId="126" hidden="1">#REF!</definedName>
    <definedName name="TRNR_80320ce8000a48338cb306362f9a527c_61_2" localSheetId="127" hidden="1">#REF!</definedName>
    <definedName name="TRNR_80320ce8000a48338cb306362f9a527c_61_2" localSheetId="129" hidden="1">#REF!</definedName>
    <definedName name="TRNR_80320ce8000a48338cb306362f9a527c_61_2" localSheetId="130" hidden="1">#REF!</definedName>
    <definedName name="TRNR_80320ce8000a48338cb306362f9a527c_61_2" localSheetId="131" hidden="1">#REF!</definedName>
    <definedName name="TRNR_80320ce8000a48338cb306362f9a527c_61_2" localSheetId="40" hidden="1">#REF!</definedName>
    <definedName name="TRNR_80320ce8000a48338cb306362f9a527c_61_2" hidden="1">#REF!</definedName>
    <definedName name="TRNR_803ba68cd7434ad79c853be79c851847_20_3" localSheetId="31" hidden="1">#REF!</definedName>
    <definedName name="TRNR_803ba68cd7434ad79c853be79c851847_20_3" localSheetId="54" hidden="1">#REF!</definedName>
    <definedName name="TRNR_803ba68cd7434ad79c853be79c851847_20_3" localSheetId="38" hidden="1">#REF!</definedName>
    <definedName name="TRNR_803ba68cd7434ad79c853be79c851847_20_3" localSheetId="124" hidden="1">#REF!</definedName>
    <definedName name="TRNR_803ba68cd7434ad79c853be79c851847_20_3" localSheetId="125" hidden="1">#REF!</definedName>
    <definedName name="TRNR_803ba68cd7434ad79c853be79c851847_20_3" localSheetId="126" hidden="1">#REF!</definedName>
    <definedName name="TRNR_803ba68cd7434ad79c853be79c851847_20_3" localSheetId="127" hidden="1">#REF!</definedName>
    <definedName name="TRNR_803ba68cd7434ad79c853be79c851847_20_3" localSheetId="128" hidden="1">#REF!</definedName>
    <definedName name="TRNR_803ba68cd7434ad79c853be79c851847_20_3" localSheetId="129" hidden="1">#REF!</definedName>
    <definedName name="TRNR_803ba68cd7434ad79c853be79c851847_20_3" localSheetId="130" hidden="1">#REF!</definedName>
    <definedName name="TRNR_803ba68cd7434ad79c853be79c851847_20_3" localSheetId="131" hidden="1">#REF!</definedName>
    <definedName name="TRNR_803ba68cd7434ad79c853be79c851847_20_3" localSheetId="40" hidden="1">#REF!</definedName>
    <definedName name="TRNR_803ba68cd7434ad79c853be79c851847_20_3" hidden="1">#REF!</definedName>
    <definedName name="TRNR_803e8a53a3344e76b1f63dfe73b5458c_61_2" localSheetId="31" hidden="1">#REF!</definedName>
    <definedName name="TRNR_803e8a53a3344e76b1f63dfe73b5458c_61_2" localSheetId="50" hidden="1">#REF!</definedName>
    <definedName name="TRNR_803e8a53a3344e76b1f63dfe73b5458c_61_2" localSheetId="51" hidden="1">#REF!</definedName>
    <definedName name="TRNR_803e8a53a3344e76b1f63dfe73b5458c_61_2" localSheetId="53" hidden="1">#REF!</definedName>
    <definedName name="TRNR_803e8a53a3344e76b1f63dfe73b5458c_61_2" localSheetId="38" hidden="1">#REF!</definedName>
    <definedName name="TRNR_803e8a53a3344e76b1f63dfe73b5458c_61_2" localSheetId="125" hidden="1">#REF!</definedName>
    <definedName name="TRNR_803e8a53a3344e76b1f63dfe73b5458c_61_2" localSheetId="126" hidden="1">#REF!</definedName>
    <definedName name="TRNR_803e8a53a3344e76b1f63dfe73b5458c_61_2" localSheetId="127" hidden="1">#REF!</definedName>
    <definedName name="TRNR_803e8a53a3344e76b1f63dfe73b5458c_61_2" localSheetId="129" hidden="1">#REF!</definedName>
    <definedName name="TRNR_803e8a53a3344e76b1f63dfe73b5458c_61_2" localSheetId="130" hidden="1">#REF!</definedName>
    <definedName name="TRNR_803e8a53a3344e76b1f63dfe73b5458c_61_2" localSheetId="131" hidden="1">#REF!</definedName>
    <definedName name="TRNR_803e8a53a3344e76b1f63dfe73b5458c_61_2" localSheetId="40" hidden="1">#REF!</definedName>
    <definedName name="TRNR_803e8a53a3344e76b1f63dfe73b5458c_61_2" hidden="1">#REF!</definedName>
    <definedName name="TRNR_80412aadb85b47b4aaf3c2bfa4068fbb_6137_6" localSheetId="38" hidden="1">#REF!</definedName>
    <definedName name="TRNR_80412aadb85b47b4aaf3c2bfa4068fbb_6137_6" localSheetId="125" hidden="1">#REF!</definedName>
    <definedName name="TRNR_80412aadb85b47b4aaf3c2bfa4068fbb_6137_6" localSheetId="126" hidden="1">#REF!</definedName>
    <definedName name="TRNR_80412aadb85b47b4aaf3c2bfa4068fbb_6137_6" localSheetId="127" hidden="1">#REF!</definedName>
    <definedName name="TRNR_80412aadb85b47b4aaf3c2bfa4068fbb_6137_6" localSheetId="129" hidden="1">#REF!</definedName>
    <definedName name="TRNR_80412aadb85b47b4aaf3c2bfa4068fbb_6137_6" localSheetId="130" hidden="1">#REF!</definedName>
    <definedName name="TRNR_80412aadb85b47b4aaf3c2bfa4068fbb_6137_6" localSheetId="131" hidden="1">#REF!</definedName>
    <definedName name="TRNR_80412aadb85b47b4aaf3c2bfa4068fbb_6137_6" hidden="1">#REF!</definedName>
    <definedName name="TRNR_8041a6bcd97f4804b690040e54e31f80_61_2" localSheetId="31" hidden="1">#REF!</definedName>
    <definedName name="TRNR_8041a6bcd97f4804b690040e54e31f80_61_2" localSheetId="50" hidden="1">#REF!</definedName>
    <definedName name="TRNR_8041a6bcd97f4804b690040e54e31f80_61_2" localSheetId="51" hidden="1">#REF!</definedName>
    <definedName name="TRNR_8041a6bcd97f4804b690040e54e31f80_61_2" localSheetId="53" hidden="1">#REF!</definedName>
    <definedName name="TRNR_8041a6bcd97f4804b690040e54e31f80_61_2" localSheetId="38" hidden="1">#REF!</definedName>
    <definedName name="TRNR_8041a6bcd97f4804b690040e54e31f80_61_2" localSheetId="125" hidden="1">#REF!</definedName>
    <definedName name="TRNR_8041a6bcd97f4804b690040e54e31f80_61_2" localSheetId="126" hidden="1">#REF!</definedName>
    <definedName name="TRNR_8041a6bcd97f4804b690040e54e31f80_61_2" localSheetId="127" hidden="1">#REF!</definedName>
    <definedName name="TRNR_8041a6bcd97f4804b690040e54e31f80_61_2" localSheetId="129" hidden="1">#REF!</definedName>
    <definedName name="TRNR_8041a6bcd97f4804b690040e54e31f80_61_2" localSheetId="130" hidden="1">#REF!</definedName>
    <definedName name="TRNR_8041a6bcd97f4804b690040e54e31f80_61_2" localSheetId="131" hidden="1">#REF!</definedName>
    <definedName name="TRNR_8041a6bcd97f4804b690040e54e31f80_61_2" localSheetId="40" hidden="1">#REF!</definedName>
    <definedName name="TRNR_8041a6bcd97f4804b690040e54e31f80_61_2" hidden="1">#REF!</definedName>
    <definedName name="TRNR_804bc23519de4bbca4a43745fc715661_61_2" localSheetId="31" hidden="1">#REF!</definedName>
    <definedName name="TRNR_804bc23519de4bbca4a43745fc715661_61_2" localSheetId="50" hidden="1">#REF!</definedName>
    <definedName name="TRNR_804bc23519de4bbca4a43745fc715661_61_2" localSheetId="51" hidden="1">#REF!</definedName>
    <definedName name="TRNR_804bc23519de4bbca4a43745fc715661_61_2" localSheetId="53" hidden="1">#REF!</definedName>
    <definedName name="TRNR_804bc23519de4bbca4a43745fc715661_61_2" localSheetId="38" hidden="1">#REF!</definedName>
    <definedName name="TRNR_804bc23519de4bbca4a43745fc715661_61_2" localSheetId="125" hidden="1">#REF!</definedName>
    <definedName name="TRNR_804bc23519de4bbca4a43745fc715661_61_2" localSheetId="126" hidden="1">#REF!</definedName>
    <definedName name="TRNR_804bc23519de4bbca4a43745fc715661_61_2" localSheetId="127" hidden="1">#REF!</definedName>
    <definedName name="TRNR_804bc23519de4bbca4a43745fc715661_61_2" localSheetId="129" hidden="1">#REF!</definedName>
    <definedName name="TRNR_804bc23519de4bbca4a43745fc715661_61_2" localSheetId="130" hidden="1">#REF!</definedName>
    <definedName name="TRNR_804bc23519de4bbca4a43745fc715661_61_2" localSheetId="131" hidden="1">#REF!</definedName>
    <definedName name="TRNR_804bc23519de4bbca4a43745fc715661_61_2" localSheetId="40" hidden="1">#REF!</definedName>
    <definedName name="TRNR_804bc23519de4bbca4a43745fc715661_61_2" hidden="1">#REF!</definedName>
    <definedName name="TRNR_805c1f0e0dee4a8ba4fd672e24ae1145_5861_6" localSheetId="38" hidden="1">#REF!</definedName>
    <definedName name="TRNR_805c1f0e0dee4a8ba4fd672e24ae1145_5861_6" localSheetId="124" hidden="1">#REF!</definedName>
    <definedName name="TRNR_805c1f0e0dee4a8ba4fd672e24ae1145_5861_6" localSheetId="125" hidden="1">#REF!</definedName>
    <definedName name="TRNR_805c1f0e0dee4a8ba4fd672e24ae1145_5861_6" localSheetId="126" hidden="1">#REF!</definedName>
    <definedName name="TRNR_805c1f0e0dee4a8ba4fd672e24ae1145_5861_6" localSheetId="127" hidden="1">#REF!</definedName>
    <definedName name="TRNR_805c1f0e0dee4a8ba4fd672e24ae1145_5861_6" localSheetId="128" hidden="1">#REF!</definedName>
    <definedName name="TRNR_805c1f0e0dee4a8ba4fd672e24ae1145_5861_6" localSheetId="129" hidden="1">#REF!</definedName>
    <definedName name="TRNR_805c1f0e0dee4a8ba4fd672e24ae1145_5861_6" localSheetId="130" hidden="1">#REF!</definedName>
    <definedName name="TRNR_805c1f0e0dee4a8ba4fd672e24ae1145_5861_6" localSheetId="131" hidden="1">#REF!</definedName>
    <definedName name="TRNR_805c1f0e0dee4a8ba4fd672e24ae1145_5861_6" hidden="1">#REF!</definedName>
    <definedName name="TRNR_80758883adbb4c9eab0957a033acc7ed_1060_27" localSheetId="31" hidden="1">#REF!</definedName>
    <definedName name="TRNR_80758883adbb4c9eab0957a033acc7ed_1060_27" localSheetId="38" hidden="1">#REF!</definedName>
    <definedName name="TRNR_80758883adbb4c9eab0957a033acc7ed_1060_27" localSheetId="125" hidden="1">#REF!</definedName>
    <definedName name="TRNR_80758883adbb4c9eab0957a033acc7ed_1060_27" localSheetId="126" hidden="1">#REF!</definedName>
    <definedName name="TRNR_80758883adbb4c9eab0957a033acc7ed_1060_27" localSheetId="127" hidden="1">#REF!</definedName>
    <definedName name="TRNR_80758883adbb4c9eab0957a033acc7ed_1060_27" localSheetId="129" hidden="1">#REF!</definedName>
    <definedName name="TRNR_80758883adbb4c9eab0957a033acc7ed_1060_27" localSheetId="130" hidden="1">#REF!</definedName>
    <definedName name="TRNR_80758883adbb4c9eab0957a033acc7ed_1060_27" localSheetId="131" hidden="1">#REF!</definedName>
    <definedName name="TRNR_80758883adbb4c9eab0957a033acc7ed_1060_27" localSheetId="40" hidden="1">#REF!</definedName>
    <definedName name="TRNR_80758883adbb4c9eab0957a033acc7ed_1060_27" hidden="1">#REF!</definedName>
    <definedName name="TRNR_809485dbe968414c978a3249c085dcda_61_2" localSheetId="31" hidden="1">#REF!</definedName>
    <definedName name="TRNR_809485dbe968414c978a3249c085dcda_61_2" localSheetId="50" hidden="1">#REF!</definedName>
    <definedName name="TRNR_809485dbe968414c978a3249c085dcda_61_2" localSheetId="51" hidden="1">#REF!</definedName>
    <definedName name="TRNR_809485dbe968414c978a3249c085dcda_61_2" localSheetId="53" hidden="1">#REF!</definedName>
    <definedName name="TRNR_809485dbe968414c978a3249c085dcda_61_2" localSheetId="38" hidden="1">#REF!</definedName>
    <definedName name="TRNR_809485dbe968414c978a3249c085dcda_61_2" localSheetId="125" hidden="1">#REF!</definedName>
    <definedName name="TRNR_809485dbe968414c978a3249c085dcda_61_2" localSheetId="126" hidden="1">#REF!</definedName>
    <definedName name="TRNR_809485dbe968414c978a3249c085dcda_61_2" localSheetId="127" hidden="1">#REF!</definedName>
    <definedName name="TRNR_809485dbe968414c978a3249c085dcda_61_2" localSheetId="129" hidden="1">#REF!</definedName>
    <definedName name="TRNR_809485dbe968414c978a3249c085dcda_61_2" localSheetId="130" hidden="1">#REF!</definedName>
    <definedName name="TRNR_809485dbe968414c978a3249c085dcda_61_2" localSheetId="131" hidden="1">#REF!</definedName>
    <definedName name="TRNR_809485dbe968414c978a3249c085dcda_61_2" localSheetId="40" hidden="1">#REF!</definedName>
    <definedName name="TRNR_809485dbe968414c978a3249c085dcda_61_2" hidden="1">#REF!</definedName>
    <definedName name="TRNR_8096034eaa3f432b967fbf9016683712_0_0" localSheetId="30" hidden="1">#REF!</definedName>
    <definedName name="TRNR_8096034eaa3f432b967fbf9016683712_0_0" localSheetId="31" hidden="1">#REF!</definedName>
    <definedName name="TRNR_8096034eaa3f432b967fbf9016683712_0_0" localSheetId="49" hidden="1">#REF!</definedName>
    <definedName name="TRNR_8096034eaa3f432b967fbf9016683712_0_0" localSheetId="50" hidden="1">#REF!</definedName>
    <definedName name="TRNR_8096034eaa3f432b967fbf9016683712_0_0" localSheetId="51" hidden="1">#REF!</definedName>
    <definedName name="TRNR_8096034eaa3f432b967fbf9016683712_0_0" localSheetId="53" hidden="1">#REF!</definedName>
    <definedName name="TRNR_8096034eaa3f432b967fbf9016683712_0_0" localSheetId="54" hidden="1">#REF!</definedName>
    <definedName name="TRNR_8096034eaa3f432b967fbf9016683712_0_0" localSheetId="33" hidden="1">#REF!</definedName>
    <definedName name="TRNR_8096034eaa3f432b967fbf9016683712_0_0" localSheetId="34" hidden="1">#REF!</definedName>
    <definedName name="TRNR_8096034eaa3f432b967fbf9016683712_0_0" localSheetId="38" hidden="1">#REF!</definedName>
    <definedName name="TRNR_8096034eaa3f432b967fbf9016683712_0_0" localSheetId="124" hidden="1">#REF!</definedName>
    <definedName name="TRNR_8096034eaa3f432b967fbf9016683712_0_0" localSheetId="125" hidden="1">#REF!</definedName>
    <definedName name="TRNR_8096034eaa3f432b967fbf9016683712_0_0" localSheetId="126" hidden="1">#REF!</definedName>
    <definedName name="TRNR_8096034eaa3f432b967fbf9016683712_0_0" localSheetId="127" hidden="1">#REF!</definedName>
    <definedName name="TRNR_8096034eaa3f432b967fbf9016683712_0_0" localSheetId="128" hidden="1">#REF!</definedName>
    <definedName name="TRNR_8096034eaa3f432b967fbf9016683712_0_0" localSheetId="129" hidden="1">#REF!</definedName>
    <definedName name="TRNR_8096034eaa3f432b967fbf9016683712_0_0" localSheetId="130" hidden="1">#REF!</definedName>
    <definedName name="TRNR_8096034eaa3f432b967fbf9016683712_0_0" localSheetId="131" hidden="1">#REF!</definedName>
    <definedName name="TRNR_8096034eaa3f432b967fbf9016683712_0_0" localSheetId="40" hidden="1">#REF!</definedName>
    <definedName name="TRNR_8096034eaa3f432b967fbf9016683712_0_0" hidden="1">#REF!</definedName>
    <definedName name="TRNR_809653a72bdf4b9c8cba7e3265d23b9a_283_6" localSheetId="31" hidden="1">#REF!</definedName>
    <definedName name="TRNR_809653a72bdf4b9c8cba7e3265d23b9a_283_6" localSheetId="38" hidden="1">#REF!</definedName>
    <definedName name="TRNR_809653a72bdf4b9c8cba7e3265d23b9a_283_6" localSheetId="125" hidden="1">#REF!</definedName>
    <definedName name="TRNR_809653a72bdf4b9c8cba7e3265d23b9a_283_6" localSheetId="126" hidden="1">#REF!</definedName>
    <definedName name="TRNR_809653a72bdf4b9c8cba7e3265d23b9a_283_6" localSheetId="127" hidden="1">#REF!</definedName>
    <definedName name="TRNR_809653a72bdf4b9c8cba7e3265d23b9a_283_6" localSheetId="128" hidden="1">#REF!</definedName>
    <definedName name="TRNR_809653a72bdf4b9c8cba7e3265d23b9a_283_6" localSheetId="129" hidden="1">#REF!</definedName>
    <definedName name="TRNR_809653a72bdf4b9c8cba7e3265d23b9a_283_6" localSheetId="130" hidden="1">#REF!</definedName>
    <definedName name="TRNR_809653a72bdf4b9c8cba7e3265d23b9a_283_6" localSheetId="131" hidden="1">#REF!</definedName>
    <definedName name="TRNR_809653a72bdf4b9c8cba7e3265d23b9a_283_6" localSheetId="40" hidden="1">#REF!</definedName>
    <definedName name="TRNR_809653a72bdf4b9c8cba7e3265d23b9a_283_6" hidden="1">#REF!</definedName>
    <definedName name="TRNR_809f147b6e2447639fbd2eb49c4bd686_61_2" localSheetId="31" hidden="1">#REF!</definedName>
    <definedName name="TRNR_809f147b6e2447639fbd2eb49c4bd686_61_2" localSheetId="50" hidden="1">#REF!</definedName>
    <definedName name="TRNR_809f147b6e2447639fbd2eb49c4bd686_61_2" localSheetId="51" hidden="1">#REF!</definedName>
    <definedName name="TRNR_809f147b6e2447639fbd2eb49c4bd686_61_2" localSheetId="53" hidden="1">#REF!</definedName>
    <definedName name="TRNR_809f147b6e2447639fbd2eb49c4bd686_61_2" localSheetId="38" hidden="1">#REF!</definedName>
    <definedName name="TRNR_809f147b6e2447639fbd2eb49c4bd686_61_2" localSheetId="125" hidden="1">#REF!</definedName>
    <definedName name="TRNR_809f147b6e2447639fbd2eb49c4bd686_61_2" localSheetId="126" hidden="1">#REF!</definedName>
    <definedName name="TRNR_809f147b6e2447639fbd2eb49c4bd686_61_2" localSheetId="127" hidden="1">#REF!</definedName>
    <definedName name="TRNR_809f147b6e2447639fbd2eb49c4bd686_61_2" localSheetId="129" hidden="1">#REF!</definedName>
    <definedName name="TRNR_809f147b6e2447639fbd2eb49c4bd686_61_2" localSheetId="130" hidden="1">#REF!</definedName>
    <definedName name="TRNR_809f147b6e2447639fbd2eb49c4bd686_61_2" localSheetId="131" hidden="1">#REF!</definedName>
    <definedName name="TRNR_809f147b6e2447639fbd2eb49c4bd686_61_2" localSheetId="40" hidden="1">#REF!</definedName>
    <definedName name="TRNR_809f147b6e2447639fbd2eb49c4bd686_61_2" hidden="1">#REF!</definedName>
    <definedName name="TRNR_80a3f7c4d107486e8714df10138c6ef5_61_2" localSheetId="31" hidden="1">#REF!</definedName>
    <definedName name="TRNR_80a3f7c4d107486e8714df10138c6ef5_61_2" localSheetId="50" hidden="1">#REF!</definedName>
    <definedName name="TRNR_80a3f7c4d107486e8714df10138c6ef5_61_2" localSheetId="51" hidden="1">#REF!</definedName>
    <definedName name="TRNR_80a3f7c4d107486e8714df10138c6ef5_61_2" localSheetId="53" hidden="1">#REF!</definedName>
    <definedName name="TRNR_80a3f7c4d107486e8714df10138c6ef5_61_2" localSheetId="38" hidden="1">#REF!</definedName>
    <definedName name="TRNR_80a3f7c4d107486e8714df10138c6ef5_61_2" localSheetId="125" hidden="1">#REF!</definedName>
    <definedName name="TRNR_80a3f7c4d107486e8714df10138c6ef5_61_2" localSheetId="126" hidden="1">#REF!</definedName>
    <definedName name="TRNR_80a3f7c4d107486e8714df10138c6ef5_61_2" localSheetId="127" hidden="1">#REF!</definedName>
    <definedName name="TRNR_80a3f7c4d107486e8714df10138c6ef5_61_2" localSheetId="129" hidden="1">#REF!</definedName>
    <definedName name="TRNR_80a3f7c4d107486e8714df10138c6ef5_61_2" localSheetId="130" hidden="1">#REF!</definedName>
    <definedName name="TRNR_80a3f7c4d107486e8714df10138c6ef5_61_2" localSheetId="131" hidden="1">#REF!</definedName>
    <definedName name="TRNR_80a3f7c4d107486e8714df10138c6ef5_61_2" localSheetId="40" hidden="1">#REF!</definedName>
    <definedName name="TRNR_80a3f7c4d107486e8714df10138c6ef5_61_2" hidden="1">#REF!</definedName>
    <definedName name="TRNR_80a406ad099e4ae5bebdf2a1e63bc2c0_10_7" localSheetId="31" hidden="1">#REF!</definedName>
    <definedName name="TRNR_80a406ad099e4ae5bebdf2a1e63bc2c0_10_7" localSheetId="54" hidden="1">#REF!</definedName>
    <definedName name="TRNR_80a406ad099e4ae5bebdf2a1e63bc2c0_10_7" localSheetId="38" hidden="1">#REF!</definedName>
    <definedName name="TRNR_80a406ad099e4ae5bebdf2a1e63bc2c0_10_7" localSheetId="124" hidden="1">#REF!</definedName>
    <definedName name="TRNR_80a406ad099e4ae5bebdf2a1e63bc2c0_10_7" localSheetId="125" hidden="1">#REF!</definedName>
    <definedName name="TRNR_80a406ad099e4ae5bebdf2a1e63bc2c0_10_7" localSheetId="126" hidden="1">#REF!</definedName>
    <definedName name="TRNR_80a406ad099e4ae5bebdf2a1e63bc2c0_10_7" localSheetId="127" hidden="1">#REF!</definedName>
    <definedName name="TRNR_80a406ad099e4ae5bebdf2a1e63bc2c0_10_7" localSheetId="128" hidden="1">#REF!</definedName>
    <definedName name="TRNR_80a406ad099e4ae5bebdf2a1e63bc2c0_10_7" localSheetId="129" hidden="1">#REF!</definedName>
    <definedName name="TRNR_80a406ad099e4ae5bebdf2a1e63bc2c0_10_7" localSheetId="130" hidden="1">#REF!</definedName>
    <definedName name="TRNR_80a406ad099e4ae5bebdf2a1e63bc2c0_10_7" localSheetId="131" hidden="1">#REF!</definedName>
    <definedName name="TRNR_80a406ad099e4ae5bebdf2a1e63bc2c0_10_7" localSheetId="40" hidden="1">#REF!</definedName>
    <definedName name="TRNR_80a406ad099e4ae5bebdf2a1e63bc2c0_10_7" hidden="1">#REF!</definedName>
    <definedName name="TRNR_80aa6953be684ca889f8a13b8aa1b182_99_6" localSheetId="31" hidden="1">#REF!</definedName>
    <definedName name="TRNR_80aa6953be684ca889f8a13b8aa1b182_99_6" localSheetId="50" hidden="1">#REF!</definedName>
    <definedName name="TRNR_80aa6953be684ca889f8a13b8aa1b182_99_6" localSheetId="51" hidden="1">#REF!</definedName>
    <definedName name="TRNR_80aa6953be684ca889f8a13b8aa1b182_99_6" localSheetId="53" hidden="1">#REF!</definedName>
    <definedName name="TRNR_80aa6953be684ca889f8a13b8aa1b182_99_6" localSheetId="38" hidden="1">#REF!</definedName>
    <definedName name="TRNR_80aa6953be684ca889f8a13b8aa1b182_99_6" localSheetId="125" hidden="1">#REF!</definedName>
    <definedName name="TRNR_80aa6953be684ca889f8a13b8aa1b182_99_6" localSheetId="126" hidden="1">#REF!</definedName>
    <definedName name="TRNR_80aa6953be684ca889f8a13b8aa1b182_99_6" localSheetId="127" hidden="1">#REF!</definedName>
    <definedName name="TRNR_80aa6953be684ca889f8a13b8aa1b182_99_6" localSheetId="129" hidden="1">#REF!</definedName>
    <definedName name="TRNR_80aa6953be684ca889f8a13b8aa1b182_99_6" localSheetId="130" hidden="1">#REF!</definedName>
    <definedName name="TRNR_80aa6953be684ca889f8a13b8aa1b182_99_6" localSheetId="131" hidden="1">#REF!</definedName>
    <definedName name="TRNR_80aa6953be684ca889f8a13b8aa1b182_99_6" localSheetId="40" hidden="1">#REF!</definedName>
    <definedName name="TRNR_80aa6953be684ca889f8a13b8aa1b182_99_6" hidden="1">#REF!</definedName>
    <definedName name="TRNR_80b676d8d9b044c98c79bdcb6fd45e92_2023_4" localSheetId="31" hidden="1">#REF!</definedName>
    <definedName name="TRNR_80b676d8d9b044c98c79bdcb6fd45e92_2023_4" localSheetId="50" hidden="1">#REF!</definedName>
    <definedName name="TRNR_80b676d8d9b044c98c79bdcb6fd45e92_2023_4" localSheetId="51" hidden="1">#REF!</definedName>
    <definedName name="TRNR_80b676d8d9b044c98c79bdcb6fd45e92_2023_4" localSheetId="53" hidden="1">#REF!</definedName>
    <definedName name="TRNR_80b676d8d9b044c98c79bdcb6fd45e92_2023_4" localSheetId="38" hidden="1">#REF!</definedName>
    <definedName name="TRNR_80b676d8d9b044c98c79bdcb6fd45e92_2023_4" localSheetId="125" hidden="1">#REF!</definedName>
    <definedName name="TRNR_80b676d8d9b044c98c79bdcb6fd45e92_2023_4" localSheetId="126" hidden="1">#REF!</definedName>
    <definedName name="TRNR_80b676d8d9b044c98c79bdcb6fd45e92_2023_4" localSheetId="127" hidden="1">#REF!</definedName>
    <definedName name="TRNR_80b676d8d9b044c98c79bdcb6fd45e92_2023_4" localSheetId="129" hidden="1">#REF!</definedName>
    <definedName name="TRNR_80b676d8d9b044c98c79bdcb6fd45e92_2023_4" localSheetId="130" hidden="1">#REF!</definedName>
    <definedName name="TRNR_80b676d8d9b044c98c79bdcb6fd45e92_2023_4" localSheetId="131" hidden="1">#REF!</definedName>
    <definedName name="TRNR_80b676d8d9b044c98c79bdcb6fd45e92_2023_4" localSheetId="40" hidden="1">#REF!</definedName>
    <definedName name="TRNR_80b676d8d9b044c98c79bdcb6fd45e92_2023_4" hidden="1">#REF!</definedName>
    <definedName name="TRNR_80bf3a918233486d9260b1127c7ee429_61_2" localSheetId="31" hidden="1">#REF!</definedName>
    <definedName name="TRNR_80bf3a918233486d9260b1127c7ee429_61_2" localSheetId="50" hidden="1">#REF!</definedName>
    <definedName name="TRNR_80bf3a918233486d9260b1127c7ee429_61_2" localSheetId="51" hidden="1">#REF!</definedName>
    <definedName name="TRNR_80bf3a918233486d9260b1127c7ee429_61_2" localSheetId="53" hidden="1">#REF!</definedName>
    <definedName name="TRNR_80bf3a918233486d9260b1127c7ee429_61_2" localSheetId="38" hidden="1">#REF!</definedName>
    <definedName name="TRNR_80bf3a918233486d9260b1127c7ee429_61_2" localSheetId="125" hidden="1">#REF!</definedName>
    <definedName name="TRNR_80bf3a918233486d9260b1127c7ee429_61_2" localSheetId="126" hidden="1">#REF!</definedName>
    <definedName name="TRNR_80bf3a918233486d9260b1127c7ee429_61_2" localSheetId="127" hidden="1">#REF!</definedName>
    <definedName name="TRNR_80bf3a918233486d9260b1127c7ee429_61_2" localSheetId="129" hidden="1">#REF!</definedName>
    <definedName name="TRNR_80bf3a918233486d9260b1127c7ee429_61_2" localSheetId="130" hidden="1">#REF!</definedName>
    <definedName name="TRNR_80bf3a918233486d9260b1127c7ee429_61_2" localSheetId="131" hidden="1">#REF!</definedName>
    <definedName name="TRNR_80bf3a918233486d9260b1127c7ee429_61_2" localSheetId="40" hidden="1">#REF!</definedName>
    <definedName name="TRNR_80bf3a918233486d9260b1127c7ee429_61_2" hidden="1">#REF!</definedName>
    <definedName name="TRNR_80c003f9d7a545d293e0fced2b69293d_61_2" localSheetId="31" hidden="1">#REF!</definedName>
    <definedName name="TRNR_80c003f9d7a545d293e0fced2b69293d_61_2" localSheetId="50" hidden="1">#REF!</definedName>
    <definedName name="TRNR_80c003f9d7a545d293e0fced2b69293d_61_2" localSheetId="51" hidden="1">#REF!</definedName>
    <definedName name="TRNR_80c003f9d7a545d293e0fced2b69293d_61_2" localSheetId="53" hidden="1">#REF!</definedName>
    <definedName name="TRNR_80c003f9d7a545d293e0fced2b69293d_61_2" localSheetId="38" hidden="1">#REF!</definedName>
    <definedName name="TRNR_80c003f9d7a545d293e0fced2b69293d_61_2" localSheetId="125" hidden="1">#REF!</definedName>
    <definedName name="TRNR_80c003f9d7a545d293e0fced2b69293d_61_2" localSheetId="126" hidden="1">#REF!</definedName>
    <definedName name="TRNR_80c003f9d7a545d293e0fced2b69293d_61_2" localSheetId="127" hidden="1">#REF!</definedName>
    <definedName name="TRNR_80c003f9d7a545d293e0fced2b69293d_61_2" localSheetId="129" hidden="1">#REF!</definedName>
    <definedName name="TRNR_80c003f9d7a545d293e0fced2b69293d_61_2" localSheetId="130" hidden="1">#REF!</definedName>
    <definedName name="TRNR_80c003f9d7a545d293e0fced2b69293d_61_2" localSheetId="131" hidden="1">#REF!</definedName>
    <definedName name="TRNR_80c003f9d7a545d293e0fced2b69293d_61_2" localSheetId="40" hidden="1">#REF!</definedName>
    <definedName name="TRNR_80c003f9d7a545d293e0fced2b69293d_61_2" hidden="1">#REF!</definedName>
    <definedName name="TRNR_80c463280ae84544ba4c5b64ea07ad57_3920_1" localSheetId="31" hidden="1">#REF!</definedName>
    <definedName name="TRNR_80c463280ae84544ba4c5b64ea07ad57_3920_1" localSheetId="38" hidden="1">#REF!</definedName>
    <definedName name="TRNR_80c463280ae84544ba4c5b64ea07ad57_3920_1" localSheetId="124" hidden="1">#REF!</definedName>
    <definedName name="TRNR_80c463280ae84544ba4c5b64ea07ad57_3920_1" localSheetId="125" hidden="1">#REF!</definedName>
    <definedName name="TRNR_80c463280ae84544ba4c5b64ea07ad57_3920_1" localSheetId="126" hidden="1">#REF!</definedName>
    <definedName name="TRNR_80c463280ae84544ba4c5b64ea07ad57_3920_1" localSheetId="127" hidden="1">#REF!</definedName>
    <definedName name="TRNR_80c463280ae84544ba4c5b64ea07ad57_3920_1" localSheetId="128" hidden="1">#REF!</definedName>
    <definedName name="TRNR_80c463280ae84544ba4c5b64ea07ad57_3920_1" localSheetId="129" hidden="1">#REF!</definedName>
    <definedName name="TRNR_80c463280ae84544ba4c5b64ea07ad57_3920_1" localSheetId="130" hidden="1">#REF!</definedName>
    <definedName name="TRNR_80c463280ae84544ba4c5b64ea07ad57_3920_1" localSheetId="131" hidden="1">#REF!</definedName>
    <definedName name="TRNR_80c463280ae84544ba4c5b64ea07ad57_3920_1" localSheetId="40" hidden="1">#REF!</definedName>
    <definedName name="TRNR_80c463280ae84544ba4c5b64ea07ad57_3920_1" hidden="1">#REF!</definedName>
    <definedName name="TRNR_80d742a68d694a4593289f27221615de_61_2" localSheetId="31" hidden="1">#REF!</definedName>
    <definedName name="TRNR_80d742a68d694a4593289f27221615de_61_2" localSheetId="50" hidden="1">#REF!</definedName>
    <definedName name="TRNR_80d742a68d694a4593289f27221615de_61_2" localSheetId="51" hidden="1">#REF!</definedName>
    <definedName name="TRNR_80d742a68d694a4593289f27221615de_61_2" localSheetId="53" hidden="1">#REF!</definedName>
    <definedName name="TRNR_80d742a68d694a4593289f27221615de_61_2" localSheetId="38" hidden="1">#REF!</definedName>
    <definedName name="TRNR_80d742a68d694a4593289f27221615de_61_2" localSheetId="125" hidden="1">#REF!</definedName>
    <definedName name="TRNR_80d742a68d694a4593289f27221615de_61_2" localSheetId="126" hidden="1">#REF!</definedName>
    <definedName name="TRNR_80d742a68d694a4593289f27221615de_61_2" localSheetId="127" hidden="1">#REF!</definedName>
    <definedName name="TRNR_80d742a68d694a4593289f27221615de_61_2" localSheetId="129" hidden="1">#REF!</definedName>
    <definedName name="TRNR_80d742a68d694a4593289f27221615de_61_2" localSheetId="130" hidden="1">#REF!</definedName>
    <definedName name="TRNR_80d742a68d694a4593289f27221615de_61_2" localSheetId="131" hidden="1">#REF!</definedName>
    <definedName name="TRNR_80d742a68d694a4593289f27221615de_61_2" localSheetId="40" hidden="1">#REF!</definedName>
    <definedName name="TRNR_80d742a68d694a4593289f27221615de_61_2" hidden="1">#REF!</definedName>
    <definedName name="TRNR_80daebd871574ac09655ff5877af805f_61_2" localSheetId="31" hidden="1">#REF!</definedName>
    <definedName name="TRNR_80daebd871574ac09655ff5877af805f_61_2" localSheetId="50" hidden="1">#REF!</definedName>
    <definedName name="TRNR_80daebd871574ac09655ff5877af805f_61_2" localSheetId="51" hidden="1">#REF!</definedName>
    <definedName name="TRNR_80daebd871574ac09655ff5877af805f_61_2" localSheetId="53" hidden="1">#REF!</definedName>
    <definedName name="TRNR_80daebd871574ac09655ff5877af805f_61_2" localSheetId="38" hidden="1">#REF!</definedName>
    <definedName name="TRNR_80daebd871574ac09655ff5877af805f_61_2" localSheetId="125" hidden="1">#REF!</definedName>
    <definedName name="TRNR_80daebd871574ac09655ff5877af805f_61_2" localSheetId="126" hidden="1">#REF!</definedName>
    <definedName name="TRNR_80daebd871574ac09655ff5877af805f_61_2" localSheetId="127" hidden="1">#REF!</definedName>
    <definedName name="TRNR_80daebd871574ac09655ff5877af805f_61_2" localSheetId="129" hidden="1">#REF!</definedName>
    <definedName name="TRNR_80daebd871574ac09655ff5877af805f_61_2" localSheetId="130" hidden="1">#REF!</definedName>
    <definedName name="TRNR_80daebd871574ac09655ff5877af805f_61_2" localSheetId="131" hidden="1">#REF!</definedName>
    <definedName name="TRNR_80daebd871574ac09655ff5877af805f_61_2" localSheetId="40" hidden="1">#REF!</definedName>
    <definedName name="TRNR_80daebd871574ac09655ff5877af805f_61_2" hidden="1">#REF!</definedName>
    <definedName name="TRNR_80e5e7a95cce4643a9d6b242eb00051a_1306_1" localSheetId="124" hidden="1">#REF!</definedName>
    <definedName name="TRNR_80e5e7a95cce4643a9d6b242eb00051a_1306_1" localSheetId="125" hidden="1">#REF!</definedName>
    <definedName name="TRNR_80e5e7a95cce4643a9d6b242eb00051a_1306_1" localSheetId="126" hidden="1">#REF!</definedName>
    <definedName name="TRNR_80e5e7a95cce4643a9d6b242eb00051a_1306_1" localSheetId="127" hidden="1">#REF!</definedName>
    <definedName name="TRNR_80e5e7a95cce4643a9d6b242eb00051a_1306_1" localSheetId="129" hidden="1">#REF!</definedName>
    <definedName name="TRNR_80e5e7a95cce4643a9d6b242eb00051a_1306_1" localSheetId="130" hidden="1">#REF!</definedName>
    <definedName name="TRNR_80e5e7a95cce4643a9d6b242eb00051a_1306_1" localSheetId="131" hidden="1">#REF!</definedName>
    <definedName name="TRNR_80e5e7a95cce4643a9d6b242eb00051a_1306_1" localSheetId="138" hidden="1">#REF!</definedName>
    <definedName name="TRNR_80e5e7a95cce4643a9d6b242eb00051a_1306_1" hidden="1">#REF!</definedName>
    <definedName name="TRNR_80ef0c34a3a8402bba39bb68ad67d19f_61_2" localSheetId="31" hidden="1">#REF!</definedName>
    <definedName name="TRNR_80ef0c34a3a8402bba39bb68ad67d19f_61_2" localSheetId="50" hidden="1">#REF!</definedName>
    <definedName name="TRNR_80ef0c34a3a8402bba39bb68ad67d19f_61_2" localSheetId="51" hidden="1">#REF!</definedName>
    <definedName name="TRNR_80ef0c34a3a8402bba39bb68ad67d19f_61_2" localSheetId="53" hidden="1">#REF!</definedName>
    <definedName name="TRNR_80ef0c34a3a8402bba39bb68ad67d19f_61_2" localSheetId="38" hidden="1">#REF!</definedName>
    <definedName name="TRNR_80ef0c34a3a8402bba39bb68ad67d19f_61_2" localSheetId="125" hidden="1">#REF!</definedName>
    <definedName name="TRNR_80ef0c34a3a8402bba39bb68ad67d19f_61_2" localSheetId="126" hidden="1">#REF!</definedName>
    <definedName name="TRNR_80ef0c34a3a8402bba39bb68ad67d19f_61_2" localSheetId="127" hidden="1">#REF!</definedName>
    <definedName name="TRNR_80ef0c34a3a8402bba39bb68ad67d19f_61_2" localSheetId="129" hidden="1">#REF!</definedName>
    <definedName name="TRNR_80ef0c34a3a8402bba39bb68ad67d19f_61_2" localSheetId="130" hidden="1">#REF!</definedName>
    <definedName name="TRNR_80ef0c34a3a8402bba39bb68ad67d19f_61_2" localSheetId="131" hidden="1">#REF!</definedName>
    <definedName name="TRNR_80ef0c34a3a8402bba39bb68ad67d19f_61_2" localSheetId="138" hidden="1">#REF!</definedName>
    <definedName name="TRNR_80ef0c34a3a8402bba39bb68ad67d19f_61_2" localSheetId="40" hidden="1">#REF!</definedName>
    <definedName name="TRNR_80ef0c34a3a8402bba39bb68ad67d19f_61_2" hidden="1">#REF!</definedName>
    <definedName name="TRNR_80f6bc78870d46b7877a16ee31d7b071_61_2" localSheetId="31" hidden="1">#REF!</definedName>
    <definedName name="TRNR_80f6bc78870d46b7877a16ee31d7b071_61_2" localSheetId="50" hidden="1">#REF!</definedName>
    <definedName name="TRNR_80f6bc78870d46b7877a16ee31d7b071_61_2" localSheetId="51" hidden="1">#REF!</definedName>
    <definedName name="TRNR_80f6bc78870d46b7877a16ee31d7b071_61_2" localSheetId="53" hidden="1">#REF!</definedName>
    <definedName name="TRNR_80f6bc78870d46b7877a16ee31d7b071_61_2" localSheetId="38" hidden="1">#REF!</definedName>
    <definedName name="TRNR_80f6bc78870d46b7877a16ee31d7b071_61_2" localSheetId="125" hidden="1">#REF!</definedName>
    <definedName name="TRNR_80f6bc78870d46b7877a16ee31d7b071_61_2" localSheetId="126" hidden="1">#REF!</definedName>
    <definedName name="TRNR_80f6bc78870d46b7877a16ee31d7b071_61_2" localSheetId="127" hidden="1">#REF!</definedName>
    <definedName name="TRNR_80f6bc78870d46b7877a16ee31d7b071_61_2" localSheetId="129" hidden="1">#REF!</definedName>
    <definedName name="TRNR_80f6bc78870d46b7877a16ee31d7b071_61_2" localSheetId="130" hidden="1">#REF!</definedName>
    <definedName name="TRNR_80f6bc78870d46b7877a16ee31d7b071_61_2" localSheetId="131" hidden="1">#REF!</definedName>
    <definedName name="TRNR_80f6bc78870d46b7877a16ee31d7b071_61_2" localSheetId="40" hidden="1">#REF!</definedName>
    <definedName name="TRNR_80f6bc78870d46b7877a16ee31d7b071_61_2" hidden="1">#REF!</definedName>
    <definedName name="TRNR_810fa73f8f234ea9877b546e6ce7c9f5_61_2" localSheetId="31" hidden="1">#REF!</definedName>
    <definedName name="TRNR_810fa73f8f234ea9877b546e6ce7c9f5_61_2" localSheetId="50" hidden="1">#REF!</definedName>
    <definedName name="TRNR_810fa73f8f234ea9877b546e6ce7c9f5_61_2" localSheetId="51" hidden="1">#REF!</definedName>
    <definedName name="TRNR_810fa73f8f234ea9877b546e6ce7c9f5_61_2" localSheetId="53" hidden="1">#REF!</definedName>
    <definedName name="TRNR_810fa73f8f234ea9877b546e6ce7c9f5_61_2" localSheetId="38" hidden="1">#REF!</definedName>
    <definedName name="TRNR_810fa73f8f234ea9877b546e6ce7c9f5_61_2" localSheetId="125" hidden="1">#REF!</definedName>
    <definedName name="TRNR_810fa73f8f234ea9877b546e6ce7c9f5_61_2" localSheetId="126" hidden="1">#REF!</definedName>
    <definedName name="TRNR_810fa73f8f234ea9877b546e6ce7c9f5_61_2" localSheetId="127" hidden="1">#REF!</definedName>
    <definedName name="TRNR_810fa73f8f234ea9877b546e6ce7c9f5_61_2" localSheetId="129" hidden="1">#REF!</definedName>
    <definedName name="TRNR_810fa73f8f234ea9877b546e6ce7c9f5_61_2" localSheetId="130" hidden="1">#REF!</definedName>
    <definedName name="TRNR_810fa73f8f234ea9877b546e6ce7c9f5_61_2" localSheetId="131" hidden="1">#REF!</definedName>
    <definedName name="TRNR_810fa73f8f234ea9877b546e6ce7c9f5_61_2" localSheetId="40" hidden="1">#REF!</definedName>
    <definedName name="TRNR_810fa73f8f234ea9877b546e6ce7c9f5_61_2" hidden="1">#REF!</definedName>
    <definedName name="TRNR_8117fdf186554c38a16a7a79cad91202_61_2" localSheetId="31" hidden="1">#REF!</definedName>
    <definedName name="TRNR_8117fdf186554c38a16a7a79cad91202_61_2" localSheetId="50" hidden="1">#REF!</definedName>
    <definedName name="TRNR_8117fdf186554c38a16a7a79cad91202_61_2" localSheetId="51" hidden="1">#REF!</definedName>
    <definedName name="TRNR_8117fdf186554c38a16a7a79cad91202_61_2" localSheetId="53" hidden="1">#REF!</definedName>
    <definedName name="TRNR_8117fdf186554c38a16a7a79cad91202_61_2" localSheetId="38" hidden="1">#REF!</definedName>
    <definedName name="TRNR_8117fdf186554c38a16a7a79cad91202_61_2" localSheetId="125" hidden="1">#REF!</definedName>
    <definedName name="TRNR_8117fdf186554c38a16a7a79cad91202_61_2" localSheetId="126" hidden="1">#REF!</definedName>
    <definedName name="TRNR_8117fdf186554c38a16a7a79cad91202_61_2" localSheetId="127" hidden="1">#REF!</definedName>
    <definedName name="TRNR_8117fdf186554c38a16a7a79cad91202_61_2" localSheetId="129" hidden="1">#REF!</definedName>
    <definedName name="TRNR_8117fdf186554c38a16a7a79cad91202_61_2" localSheetId="130" hidden="1">#REF!</definedName>
    <definedName name="TRNR_8117fdf186554c38a16a7a79cad91202_61_2" localSheetId="131" hidden="1">#REF!</definedName>
    <definedName name="TRNR_8117fdf186554c38a16a7a79cad91202_61_2" localSheetId="40" hidden="1">#REF!</definedName>
    <definedName name="TRNR_8117fdf186554c38a16a7a79cad91202_61_2" hidden="1">#REF!</definedName>
    <definedName name="TRNR_812be9e9379d43b5a969401e729a3be8_61_2" localSheetId="31" hidden="1">#REF!</definedName>
    <definedName name="TRNR_812be9e9379d43b5a969401e729a3be8_61_2" localSheetId="50" hidden="1">#REF!</definedName>
    <definedName name="TRNR_812be9e9379d43b5a969401e729a3be8_61_2" localSheetId="51" hidden="1">#REF!</definedName>
    <definedName name="TRNR_812be9e9379d43b5a969401e729a3be8_61_2" localSheetId="53" hidden="1">#REF!</definedName>
    <definedName name="TRNR_812be9e9379d43b5a969401e729a3be8_61_2" localSheetId="38" hidden="1">#REF!</definedName>
    <definedName name="TRNR_812be9e9379d43b5a969401e729a3be8_61_2" localSheetId="125" hidden="1">#REF!</definedName>
    <definedName name="TRNR_812be9e9379d43b5a969401e729a3be8_61_2" localSheetId="126" hidden="1">#REF!</definedName>
    <definedName name="TRNR_812be9e9379d43b5a969401e729a3be8_61_2" localSheetId="127" hidden="1">#REF!</definedName>
    <definedName name="TRNR_812be9e9379d43b5a969401e729a3be8_61_2" localSheetId="129" hidden="1">#REF!</definedName>
    <definedName name="TRNR_812be9e9379d43b5a969401e729a3be8_61_2" localSheetId="130" hidden="1">#REF!</definedName>
    <definedName name="TRNR_812be9e9379d43b5a969401e729a3be8_61_2" localSheetId="131" hidden="1">#REF!</definedName>
    <definedName name="TRNR_812be9e9379d43b5a969401e729a3be8_61_2" localSheetId="40" hidden="1">#REF!</definedName>
    <definedName name="TRNR_812be9e9379d43b5a969401e729a3be8_61_2" hidden="1">#REF!</definedName>
    <definedName name="TRNR_81617b08bc1540ea87cfa9b5a9ac9daa_55_3" localSheetId="31" hidden="1">#REF!</definedName>
    <definedName name="TRNR_81617b08bc1540ea87cfa9b5a9ac9daa_55_3" localSheetId="38" hidden="1">#REF!</definedName>
    <definedName name="TRNR_81617b08bc1540ea87cfa9b5a9ac9daa_55_3" localSheetId="125" hidden="1">#REF!</definedName>
    <definedName name="TRNR_81617b08bc1540ea87cfa9b5a9ac9daa_55_3" localSheetId="126" hidden="1">#REF!</definedName>
    <definedName name="TRNR_81617b08bc1540ea87cfa9b5a9ac9daa_55_3" localSheetId="127" hidden="1">#REF!</definedName>
    <definedName name="TRNR_81617b08bc1540ea87cfa9b5a9ac9daa_55_3" localSheetId="129" hidden="1">#REF!</definedName>
    <definedName name="TRNR_81617b08bc1540ea87cfa9b5a9ac9daa_55_3" localSheetId="130" hidden="1">#REF!</definedName>
    <definedName name="TRNR_81617b08bc1540ea87cfa9b5a9ac9daa_55_3" localSheetId="131" hidden="1">#REF!</definedName>
    <definedName name="TRNR_81617b08bc1540ea87cfa9b5a9ac9daa_55_3" localSheetId="40" hidden="1">#REF!</definedName>
    <definedName name="TRNR_81617b08bc1540ea87cfa9b5a9ac9daa_55_3" hidden="1">#REF!</definedName>
    <definedName name="TRNR_816ee83052c24222a228a99890b5b70b_61_2" localSheetId="31" hidden="1">#REF!</definedName>
    <definedName name="TRNR_816ee83052c24222a228a99890b5b70b_61_2" localSheetId="50" hidden="1">#REF!</definedName>
    <definedName name="TRNR_816ee83052c24222a228a99890b5b70b_61_2" localSheetId="51" hidden="1">#REF!</definedName>
    <definedName name="TRNR_816ee83052c24222a228a99890b5b70b_61_2" localSheetId="53" hidden="1">#REF!</definedName>
    <definedName name="TRNR_816ee83052c24222a228a99890b5b70b_61_2" localSheetId="38" hidden="1">#REF!</definedName>
    <definedName name="TRNR_816ee83052c24222a228a99890b5b70b_61_2" localSheetId="125" hidden="1">#REF!</definedName>
    <definedName name="TRNR_816ee83052c24222a228a99890b5b70b_61_2" localSheetId="126" hidden="1">#REF!</definedName>
    <definedName name="TRNR_816ee83052c24222a228a99890b5b70b_61_2" localSheetId="127" hidden="1">#REF!</definedName>
    <definedName name="TRNR_816ee83052c24222a228a99890b5b70b_61_2" localSheetId="129" hidden="1">#REF!</definedName>
    <definedName name="TRNR_816ee83052c24222a228a99890b5b70b_61_2" localSheetId="130" hidden="1">#REF!</definedName>
    <definedName name="TRNR_816ee83052c24222a228a99890b5b70b_61_2" localSheetId="131" hidden="1">#REF!</definedName>
    <definedName name="TRNR_816ee83052c24222a228a99890b5b70b_61_2" localSheetId="40" hidden="1">#REF!</definedName>
    <definedName name="TRNR_816ee83052c24222a228a99890b5b70b_61_2" hidden="1">#REF!</definedName>
    <definedName name="TRNR_8173ece38bc04b979bd59709ec43906f_61_2" localSheetId="31" hidden="1">#REF!</definedName>
    <definedName name="TRNR_8173ece38bc04b979bd59709ec43906f_61_2" localSheetId="50" hidden="1">#REF!</definedName>
    <definedName name="TRNR_8173ece38bc04b979bd59709ec43906f_61_2" localSheetId="51" hidden="1">#REF!</definedName>
    <definedName name="TRNR_8173ece38bc04b979bd59709ec43906f_61_2" localSheetId="53" hidden="1">#REF!</definedName>
    <definedName name="TRNR_8173ece38bc04b979bd59709ec43906f_61_2" localSheetId="38" hidden="1">#REF!</definedName>
    <definedName name="TRNR_8173ece38bc04b979bd59709ec43906f_61_2" localSheetId="125" hidden="1">#REF!</definedName>
    <definedName name="TRNR_8173ece38bc04b979bd59709ec43906f_61_2" localSheetId="126" hidden="1">#REF!</definedName>
    <definedName name="TRNR_8173ece38bc04b979bd59709ec43906f_61_2" localSheetId="127" hidden="1">#REF!</definedName>
    <definedName name="TRNR_8173ece38bc04b979bd59709ec43906f_61_2" localSheetId="129" hidden="1">#REF!</definedName>
    <definedName name="TRNR_8173ece38bc04b979bd59709ec43906f_61_2" localSheetId="130" hidden="1">#REF!</definedName>
    <definedName name="TRNR_8173ece38bc04b979bd59709ec43906f_61_2" localSheetId="131" hidden="1">#REF!</definedName>
    <definedName name="TRNR_8173ece38bc04b979bd59709ec43906f_61_2" localSheetId="40" hidden="1">#REF!</definedName>
    <definedName name="TRNR_8173ece38bc04b979bd59709ec43906f_61_2" hidden="1">#REF!</definedName>
    <definedName name="TRNR_8178891fb1404c098fbb03ad33ffcdbf_61_2" localSheetId="31" hidden="1">#REF!</definedName>
    <definedName name="TRNR_8178891fb1404c098fbb03ad33ffcdbf_61_2" localSheetId="50" hidden="1">#REF!</definedName>
    <definedName name="TRNR_8178891fb1404c098fbb03ad33ffcdbf_61_2" localSheetId="51" hidden="1">#REF!</definedName>
    <definedName name="TRNR_8178891fb1404c098fbb03ad33ffcdbf_61_2" localSheetId="53" hidden="1">#REF!</definedName>
    <definedName name="TRNR_8178891fb1404c098fbb03ad33ffcdbf_61_2" localSheetId="38" hidden="1">#REF!</definedName>
    <definedName name="TRNR_8178891fb1404c098fbb03ad33ffcdbf_61_2" localSheetId="125" hidden="1">#REF!</definedName>
    <definedName name="TRNR_8178891fb1404c098fbb03ad33ffcdbf_61_2" localSheetId="126" hidden="1">#REF!</definedName>
    <definedName name="TRNR_8178891fb1404c098fbb03ad33ffcdbf_61_2" localSheetId="127" hidden="1">#REF!</definedName>
    <definedName name="TRNR_8178891fb1404c098fbb03ad33ffcdbf_61_2" localSheetId="129" hidden="1">#REF!</definedName>
    <definedName name="TRNR_8178891fb1404c098fbb03ad33ffcdbf_61_2" localSheetId="130" hidden="1">#REF!</definedName>
    <definedName name="TRNR_8178891fb1404c098fbb03ad33ffcdbf_61_2" localSheetId="131" hidden="1">#REF!</definedName>
    <definedName name="TRNR_8178891fb1404c098fbb03ad33ffcdbf_61_2" localSheetId="40" hidden="1">#REF!</definedName>
    <definedName name="TRNR_8178891fb1404c098fbb03ad33ffcdbf_61_2" hidden="1">#REF!</definedName>
    <definedName name="TRNR_81af0dd340374bb39aaba33106f63150_6267_2" hidden="1">#REF!</definedName>
    <definedName name="TRNR_81c641267da546cb83a30be2fc7ddb38_61_2" localSheetId="31" hidden="1">#REF!</definedName>
    <definedName name="TRNR_81c641267da546cb83a30be2fc7ddb38_61_2" localSheetId="50" hidden="1">#REF!</definedName>
    <definedName name="TRNR_81c641267da546cb83a30be2fc7ddb38_61_2" localSheetId="51" hidden="1">#REF!</definedName>
    <definedName name="TRNR_81c641267da546cb83a30be2fc7ddb38_61_2" localSheetId="53" hidden="1">#REF!</definedName>
    <definedName name="TRNR_81c641267da546cb83a30be2fc7ddb38_61_2" localSheetId="38" hidden="1">#REF!</definedName>
    <definedName name="TRNR_81c641267da546cb83a30be2fc7ddb38_61_2" localSheetId="125" hidden="1">#REF!</definedName>
    <definedName name="TRNR_81c641267da546cb83a30be2fc7ddb38_61_2" localSheetId="126" hidden="1">#REF!</definedName>
    <definedName name="TRNR_81c641267da546cb83a30be2fc7ddb38_61_2" localSheetId="127" hidden="1">#REF!</definedName>
    <definedName name="TRNR_81c641267da546cb83a30be2fc7ddb38_61_2" localSheetId="129" hidden="1">#REF!</definedName>
    <definedName name="TRNR_81c641267da546cb83a30be2fc7ddb38_61_2" localSheetId="130" hidden="1">#REF!</definedName>
    <definedName name="TRNR_81c641267da546cb83a30be2fc7ddb38_61_2" localSheetId="131" hidden="1">#REF!</definedName>
    <definedName name="TRNR_81c641267da546cb83a30be2fc7ddb38_61_2" localSheetId="40" hidden="1">#REF!</definedName>
    <definedName name="TRNR_81c641267da546cb83a30be2fc7ddb38_61_2" hidden="1">#REF!</definedName>
    <definedName name="TRNR_81cad807ffc44ccd8eb0b2ad7ec88f58_61_2" localSheetId="31" hidden="1">#REF!</definedName>
    <definedName name="TRNR_81cad807ffc44ccd8eb0b2ad7ec88f58_61_2" localSheetId="50" hidden="1">#REF!</definedName>
    <definedName name="TRNR_81cad807ffc44ccd8eb0b2ad7ec88f58_61_2" localSheetId="51" hidden="1">#REF!</definedName>
    <definedName name="TRNR_81cad807ffc44ccd8eb0b2ad7ec88f58_61_2" localSheetId="53" hidden="1">#REF!</definedName>
    <definedName name="TRNR_81cad807ffc44ccd8eb0b2ad7ec88f58_61_2" localSheetId="38" hidden="1">#REF!</definedName>
    <definedName name="TRNR_81cad807ffc44ccd8eb0b2ad7ec88f58_61_2" localSheetId="125" hidden="1">#REF!</definedName>
    <definedName name="TRNR_81cad807ffc44ccd8eb0b2ad7ec88f58_61_2" localSheetId="126" hidden="1">#REF!</definedName>
    <definedName name="TRNR_81cad807ffc44ccd8eb0b2ad7ec88f58_61_2" localSheetId="127" hidden="1">#REF!</definedName>
    <definedName name="TRNR_81cad807ffc44ccd8eb0b2ad7ec88f58_61_2" localSheetId="129" hidden="1">#REF!</definedName>
    <definedName name="TRNR_81cad807ffc44ccd8eb0b2ad7ec88f58_61_2" localSheetId="130" hidden="1">#REF!</definedName>
    <definedName name="TRNR_81cad807ffc44ccd8eb0b2ad7ec88f58_61_2" localSheetId="131" hidden="1">#REF!</definedName>
    <definedName name="TRNR_81cad807ffc44ccd8eb0b2ad7ec88f58_61_2" localSheetId="40" hidden="1">#REF!</definedName>
    <definedName name="TRNR_81cad807ffc44ccd8eb0b2ad7ec88f58_61_2" hidden="1">#REF!</definedName>
    <definedName name="TRNR_81ce383238874c35961f494c85c9b91f_5_6" localSheetId="31" hidden="1">#REF!</definedName>
    <definedName name="TRNR_81ce383238874c35961f494c85c9b91f_5_6" localSheetId="54" hidden="1">#REF!</definedName>
    <definedName name="TRNR_81ce383238874c35961f494c85c9b91f_5_6" localSheetId="38" hidden="1">#REF!</definedName>
    <definedName name="TRNR_81ce383238874c35961f494c85c9b91f_5_6" localSheetId="124" hidden="1">#REF!</definedName>
    <definedName name="TRNR_81ce383238874c35961f494c85c9b91f_5_6" localSheetId="125" hidden="1">#REF!</definedName>
    <definedName name="TRNR_81ce383238874c35961f494c85c9b91f_5_6" localSheetId="126" hidden="1">#REF!</definedName>
    <definedName name="TRNR_81ce383238874c35961f494c85c9b91f_5_6" localSheetId="127" hidden="1">#REF!</definedName>
    <definedName name="TRNR_81ce383238874c35961f494c85c9b91f_5_6" localSheetId="128" hidden="1">#REF!</definedName>
    <definedName name="TRNR_81ce383238874c35961f494c85c9b91f_5_6" localSheetId="129" hidden="1">#REF!</definedName>
    <definedName name="TRNR_81ce383238874c35961f494c85c9b91f_5_6" localSheetId="130" hidden="1">#REF!</definedName>
    <definedName name="TRNR_81ce383238874c35961f494c85c9b91f_5_6" localSheetId="131" hidden="1">#REF!</definedName>
    <definedName name="TRNR_81ce383238874c35961f494c85c9b91f_5_6" localSheetId="40" hidden="1">#REF!</definedName>
    <definedName name="TRNR_81ce383238874c35961f494c85c9b91f_5_6" hidden="1">#REF!</definedName>
    <definedName name="TRNR_81e2d76dbaa148d4822274deec91674d_61_2" localSheetId="31" hidden="1">#REF!</definedName>
    <definedName name="TRNR_81e2d76dbaa148d4822274deec91674d_61_2" localSheetId="50" hidden="1">#REF!</definedName>
    <definedName name="TRNR_81e2d76dbaa148d4822274deec91674d_61_2" localSheetId="51" hidden="1">#REF!</definedName>
    <definedName name="TRNR_81e2d76dbaa148d4822274deec91674d_61_2" localSheetId="53" hidden="1">#REF!</definedName>
    <definedName name="TRNR_81e2d76dbaa148d4822274deec91674d_61_2" localSheetId="38" hidden="1">#REF!</definedName>
    <definedName name="TRNR_81e2d76dbaa148d4822274deec91674d_61_2" localSheetId="125" hidden="1">#REF!</definedName>
    <definedName name="TRNR_81e2d76dbaa148d4822274deec91674d_61_2" localSheetId="126" hidden="1">#REF!</definedName>
    <definedName name="TRNR_81e2d76dbaa148d4822274deec91674d_61_2" localSheetId="127" hidden="1">#REF!</definedName>
    <definedName name="TRNR_81e2d76dbaa148d4822274deec91674d_61_2" localSheetId="129" hidden="1">#REF!</definedName>
    <definedName name="TRNR_81e2d76dbaa148d4822274deec91674d_61_2" localSheetId="130" hidden="1">#REF!</definedName>
    <definedName name="TRNR_81e2d76dbaa148d4822274deec91674d_61_2" localSheetId="131" hidden="1">#REF!</definedName>
    <definedName name="TRNR_81e2d76dbaa148d4822274deec91674d_61_2" localSheetId="40" hidden="1">#REF!</definedName>
    <definedName name="TRNR_81e2d76dbaa148d4822274deec91674d_61_2" hidden="1">#REF!</definedName>
    <definedName name="TRNR_820043b070de47ada8238b58e20b8d88_61_2" localSheetId="31" hidden="1">#REF!</definedName>
    <definedName name="TRNR_820043b070de47ada8238b58e20b8d88_61_2" localSheetId="50" hidden="1">#REF!</definedName>
    <definedName name="TRNR_820043b070de47ada8238b58e20b8d88_61_2" localSheetId="51" hidden="1">#REF!</definedName>
    <definedName name="TRNR_820043b070de47ada8238b58e20b8d88_61_2" localSheetId="53" hidden="1">#REF!</definedName>
    <definedName name="TRNR_820043b070de47ada8238b58e20b8d88_61_2" localSheetId="38" hidden="1">#REF!</definedName>
    <definedName name="TRNR_820043b070de47ada8238b58e20b8d88_61_2" localSheetId="125" hidden="1">#REF!</definedName>
    <definedName name="TRNR_820043b070de47ada8238b58e20b8d88_61_2" localSheetId="126" hidden="1">#REF!</definedName>
    <definedName name="TRNR_820043b070de47ada8238b58e20b8d88_61_2" localSheetId="127" hidden="1">#REF!</definedName>
    <definedName name="TRNR_820043b070de47ada8238b58e20b8d88_61_2" localSheetId="129" hidden="1">#REF!</definedName>
    <definedName name="TRNR_820043b070de47ada8238b58e20b8d88_61_2" localSheetId="130" hidden="1">#REF!</definedName>
    <definedName name="TRNR_820043b070de47ada8238b58e20b8d88_61_2" localSheetId="131" hidden="1">#REF!</definedName>
    <definedName name="TRNR_820043b070de47ada8238b58e20b8d88_61_2" localSheetId="40" hidden="1">#REF!</definedName>
    <definedName name="TRNR_820043b070de47ada8238b58e20b8d88_61_2" hidden="1">#REF!</definedName>
    <definedName name="TRNR_820226e5af8844fa9cd782a4d2f24ac6_61_2" localSheetId="31" hidden="1">#REF!</definedName>
    <definedName name="TRNR_820226e5af8844fa9cd782a4d2f24ac6_61_2" localSheetId="50" hidden="1">#REF!</definedName>
    <definedName name="TRNR_820226e5af8844fa9cd782a4d2f24ac6_61_2" localSheetId="51" hidden="1">#REF!</definedName>
    <definedName name="TRNR_820226e5af8844fa9cd782a4d2f24ac6_61_2" localSheetId="53" hidden="1">#REF!</definedName>
    <definedName name="TRNR_820226e5af8844fa9cd782a4d2f24ac6_61_2" localSheetId="38" hidden="1">#REF!</definedName>
    <definedName name="TRNR_820226e5af8844fa9cd782a4d2f24ac6_61_2" localSheetId="125" hidden="1">#REF!</definedName>
    <definedName name="TRNR_820226e5af8844fa9cd782a4d2f24ac6_61_2" localSheetId="126" hidden="1">#REF!</definedName>
    <definedName name="TRNR_820226e5af8844fa9cd782a4d2f24ac6_61_2" localSheetId="127" hidden="1">#REF!</definedName>
    <definedName name="TRNR_820226e5af8844fa9cd782a4d2f24ac6_61_2" localSheetId="129" hidden="1">#REF!</definedName>
    <definedName name="TRNR_820226e5af8844fa9cd782a4d2f24ac6_61_2" localSheetId="130" hidden="1">#REF!</definedName>
    <definedName name="TRNR_820226e5af8844fa9cd782a4d2f24ac6_61_2" localSheetId="131" hidden="1">#REF!</definedName>
    <definedName name="TRNR_820226e5af8844fa9cd782a4d2f24ac6_61_2" localSheetId="40" hidden="1">#REF!</definedName>
    <definedName name="TRNR_820226e5af8844fa9cd782a4d2f24ac6_61_2" hidden="1">#REF!</definedName>
    <definedName name="TRNR_82089d43a7604260a9a9db0f52ae943c_61_2" localSheetId="31" hidden="1">#REF!</definedName>
    <definedName name="TRNR_82089d43a7604260a9a9db0f52ae943c_61_2" localSheetId="33" hidden="1">#REF!</definedName>
    <definedName name="TRNR_82089d43a7604260a9a9db0f52ae943c_61_2" localSheetId="34" hidden="1">#REF!</definedName>
    <definedName name="TRNR_82089d43a7604260a9a9db0f52ae943c_61_2" localSheetId="38" hidden="1">#REF!</definedName>
    <definedName name="TRNR_82089d43a7604260a9a9db0f52ae943c_61_2" localSheetId="125" hidden="1">#REF!</definedName>
    <definedName name="TRNR_82089d43a7604260a9a9db0f52ae943c_61_2" localSheetId="126" hidden="1">#REF!</definedName>
    <definedName name="TRNR_82089d43a7604260a9a9db0f52ae943c_61_2" localSheetId="127" hidden="1">#REF!</definedName>
    <definedName name="TRNR_82089d43a7604260a9a9db0f52ae943c_61_2" localSheetId="128" hidden="1">#REF!</definedName>
    <definedName name="TRNR_82089d43a7604260a9a9db0f52ae943c_61_2" localSheetId="129" hidden="1">#REF!</definedName>
    <definedName name="TRNR_82089d43a7604260a9a9db0f52ae943c_61_2" localSheetId="130" hidden="1">#REF!</definedName>
    <definedName name="TRNR_82089d43a7604260a9a9db0f52ae943c_61_2" localSheetId="131" hidden="1">#REF!</definedName>
    <definedName name="TRNR_82089d43a7604260a9a9db0f52ae943c_61_2" localSheetId="40" hidden="1">#REF!</definedName>
    <definedName name="TRNR_82089d43a7604260a9a9db0f52ae943c_61_2" hidden="1">#REF!</definedName>
    <definedName name="TRNR_821b1a7499034968be16481745f5a822_276_6" localSheetId="38" hidden="1">#REF!</definedName>
    <definedName name="TRNR_821b1a7499034968be16481745f5a822_276_6" localSheetId="125" hidden="1">#REF!</definedName>
    <definedName name="TRNR_821b1a7499034968be16481745f5a822_276_6" localSheetId="126" hidden="1">#REF!</definedName>
    <definedName name="TRNR_821b1a7499034968be16481745f5a822_276_6" localSheetId="127" hidden="1">#REF!</definedName>
    <definedName name="TRNR_821b1a7499034968be16481745f5a822_276_6" localSheetId="129" hidden="1">#REF!</definedName>
    <definedName name="TRNR_821b1a7499034968be16481745f5a822_276_6" localSheetId="130" hidden="1">#REF!</definedName>
    <definedName name="TRNR_821b1a7499034968be16481745f5a822_276_6" localSheetId="131" hidden="1">#REF!</definedName>
    <definedName name="TRNR_821b1a7499034968be16481745f5a822_276_6" hidden="1">#REF!</definedName>
    <definedName name="TRNR_8232288a138248fbb0322dedb0683aec_5986_6" localSheetId="38" hidden="1">#REF!</definedName>
    <definedName name="TRNR_8232288a138248fbb0322dedb0683aec_5986_6" localSheetId="124" hidden="1">#REF!</definedName>
    <definedName name="TRNR_8232288a138248fbb0322dedb0683aec_5986_6" localSheetId="125" hidden="1">#REF!</definedName>
    <definedName name="TRNR_8232288a138248fbb0322dedb0683aec_5986_6" localSheetId="128" hidden="1">#REF!</definedName>
    <definedName name="TRNR_8232288a138248fbb0322dedb0683aec_5986_6" hidden="1">#REF!</definedName>
    <definedName name="TRNR_8237233e8b834867a4f98c0f3a34400d_61_2" localSheetId="31" hidden="1">#REF!</definedName>
    <definedName name="TRNR_8237233e8b834867a4f98c0f3a34400d_61_2" localSheetId="50" hidden="1">#REF!</definedName>
    <definedName name="TRNR_8237233e8b834867a4f98c0f3a34400d_61_2" localSheetId="51" hidden="1">#REF!</definedName>
    <definedName name="TRNR_8237233e8b834867a4f98c0f3a34400d_61_2" localSheetId="53" hidden="1">#REF!</definedName>
    <definedName name="TRNR_8237233e8b834867a4f98c0f3a34400d_61_2" localSheetId="38" hidden="1">#REF!</definedName>
    <definedName name="TRNR_8237233e8b834867a4f98c0f3a34400d_61_2" localSheetId="125" hidden="1">#REF!</definedName>
    <definedName name="TRNR_8237233e8b834867a4f98c0f3a34400d_61_2" localSheetId="126" hidden="1">#REF!</definedName>
    <definedName name="TRNR_8237233e8b834867a4f98c0f3a34400d_61_2" localSheetId="127" hidden="1">#REF!</definedName>
    <definedName name="TRNR_8237233e8b834867a4f98c0f3a34400d_61_2" localSheetId="129" hidden="1">#REF!</definedName>
    <definedName name="TRNR_8237233e8b834867a4f98c0f3a34400d_61_2" localSheetId="130" hidden="1">#REF!</definedName>
    <definedName name="TRNR_8237233e8b834867a4f98c0f3a34400d_61_2" localSheetId="131" hidden="1">#REF!</definedName>
    <definedName name="TRNR_8237233e8b834867a4f98c0f3a34400d_61_2" localSheetId="138" hidden="1">#REF!</definedName>
    <definedName name="TRNR_8237233e8b834867a4f98c0f3a34400d_61_2" localSheetId="40" hidden="1">#REF!</definedName>
    <definedName name="TRNR_8237233e8b834867a4f98c0f3a34400d_61_2" hidden="1">#REF!</definedName>
    <definedName name="TRNR_824ac04301e14400a8a5677c3ebe793c_977_28" localSheetId="31" hidden="1">#REF!</definedName>
    <definedName name="TRNR_824ac04301e14400a8a5677c3ebe793c_977_28" localSheetId="38" hidden="1">#REF!</definedName>
    <definedName name="TRNR_824ac04301e14400a8a5677c3ebe793c_977_28" localSheetId="125" hidden="1">#REF!</definedName>
    <definedName name="TRNR_824ac04301e14400a8a5677c3ebe793c_977_28" localSheetId="126" hidden="1">#REF!</definedName>
    <definedName name="TRNR_824ac04301e14400a8a5677c3ebe793c_977_28" localSheetId="127" hidden="1">#REF!</definedName>
    <definedName name="TRNR_824ac04301e14400a8a5677c3ebe793c_977_28" localSheetId="129" hidden="1">#REF!</definedName>
    <definedName name="TRNR_824ac04301e14400a8a5677c3ebe793c_977_28" localSheetId="130" hidden="1">#REF!</definedName>
    <definedName name="TRNR_824ac04301e14400a8a5677c3ebe793c_977_28" localSheetId="131" hidden="1">#REF!</definedName>
    <definedName name="TRNR_824ac04301e14400a8a5677c3ebe793c_977_28" localSheetId="40" hidden="1">#REF!</definedName>
    <definedName name="TRNR_824ac04301e14400a8a5677c3ebe793c_977_28" hidden="1">#REF!</definedName>
    <definedName name="TRNR_8252794fba9243f988cb7f5cd6b0992c_1076_27" localSheetId="31" hidden="1">#REF!</definedName>
    <definedName name="TRNR_8252794fba9243f988cb7f5cd6b0992c_1076_27" localSheetId="38" hidden="1">#REF!</definedName>
    <definedName name="TRNR_8252794fba9243f988cb7f5cd6b0992c_1076_27" localSheetId="125" hidden="1">#REF!</definedName>
    <definedName name="TRNR_8252794fba9243f988cb7f5cd6b0992c_1076_27" localSheetId="126" hidden="1">#REF!</definedName>
    <definedName name="TRNR_8252794fba9243f988cb7f5cd6b0992c_1076_27" localSheetId="127" hidden="1">#REF!</definedName>
    <definedName name="TRNR_8252794fba9243f988cb7f5cd6b0992c_1076_27" localSheetId="129" hidden="1">#REF!</definedName>
    <definedName name="TRNR_8252794fba9243f988cb7f5cd6b0992c_1076_27" localSheetId="130" hidden="1">#REF!</definedName>
    <definedName name="TRNR_8252794fba9243f988cb7f5cd6b0992c_1076_27" localSheetId="131" hidden="1">#REF!</definedName>
    <definedName name="TRNR_8252794fba9243f988cb7f5cd6b0992c_1076_27" localSheetId="40" hidden="1">#REF!</definedName>
    <definedName name="TRNR_8252794fba9243f988cb7f5cd6b0992c_1076_27" hidden="1">#REF!</definedName>
    <definedName name="TRNR_826c91d5978f460d9ac87dd3a2e0a0a6_285_26" localSheetId="38" hidden="1">#REF!</definedName>
    <definedName name="TRNR_826c91d5978f460d9ac87dd3a2e0a0a6_285_26" localSheetId="125" hidden="1">#REF!</definedName>
    <definedName name="TRNR_826c91d5978f460d9ac87dd3a2e0a0a6_285_26" localSheetId="126" hidden="1">#REF!</definedName>
    <definedName name="TRNR_826c91d5978f460d9ac87dd3a2e0a0a6_285_26" localSheetId="127" hidden="1">#REF!</definedName>
    <definedName name="TRNR_826c91d5978f460d9ac87dd3a2e0a0a6_285_26" localSheetId="129" hidden="1">#REF!</definedName>
    <definedName name="TRNR_826c91d5978f460d9ac87dd3a2e0a0a6_285_26" localSheetId="130" hidden="1">#REF!</definedName>
    <definedName name="TRNR_826c91d5978f460d9ac87dd3a2e0a0a6_285_26" localSheetId="131" hidden="1">#REF!</definedName>
    <definedName name="TRNR_826c91d5978f460d9ac87dd3a2e0a0a6_285_26" hidden="1">#REF!</definedName>
    <definedName name="TRNR_827c8d0710d74e8e9ddb92829ad5d489_277_7" localSheetId="31" hidden="1">#REF!</definedName>
    <definedName name="TRNR_827c8d0710d74e8e9ddb92829ad5d489_277_7" localSheetId="54" hidden="1">#REF!</definedName>
    <definedName name="TRNR_827c8d0710d74e8e9ddb92829ad5d489_277_7" localSheetId="33" hidden="1">#REF!</definedName>
    <definedName name="TRNR_827c8d0710d74e8e9ddb92829ad5d489_277_7" localSheetId="34" hidden="1">#REF!</definedName>
    <definedName name="TRNR_827c8d0710d74e8e9ddb92829ad5d489_277_7" localSheetId="38" hidden="1">#REF!</definedName>
    <definedName name="TRNR_827c8d0710d74e8e9ddb92829ad5d489_277_7" localSheetId="124" hidden="1">#REF!</definedName>
    <definedName name="TRNR_827c8d0710d74e8e9ddb92829ad5d489_277_7" localSheetId="125" hidden="1">#REF!</definedName>
    <definedName name="TRNR_827c8d0710d74e8e9ddb92829ad5d489_277_7" localSheetId="126" hidden="1">#REF!</definedName>
    <definedName name="TRNR_827c8d0710d74e8e9ddb92829ad5d489_277_7" localSheetId="127" hidden="1">#REF!</definedName>
    <definedName name="TRNR_827c8d0710d74e8e9ddb92829ad5d489_277_7" localSheetId="128" hidden="1">#REF!</definedName>
    <definedName name="TRNR_827c8d0710d74e8e9ddb92829ad5d489_277_7" localSheetId="129" hidden="1">#REF!</definedName>
    <definedName name="TRNR_827c8d0710d74e8e9ddb92829ad5d489_277_7" localSheetId="130" hidden="1">#REF!</definedName>
    <definedName name="TRNR_827c8d0710d74e8e9ddb92829ad5d489_277_7" localSheetId="131" hidden="1">#REF!</definedName>
    <definedName name="TRNR_827c8d0710d74e8e9ddb92829ad5d489_277_7" localSheetId="40" hidden="1">#REF!</definedName>
    <definedName name="TRNR_827c8d0710d74e8e9ddb92829ad5d489_277_7" hidden="1">#REF!</definedName>
    <definedName name="TRNR_827e5b252b444fc3a3c135aaf9104173_61_2" localSheetId="31" hidden="1">#REF!</definedName>
    <definedName name="TRNR_827e5b252b444fc3a3c135aaf9104173_61_2" localSheetId="50" hidden="1">#REF!</definedName>
    <definedName name="TRNR_827e5b252b444fc3a3c135aaf9104173_61_2" localSheetId="51" hidden="1">#REF!</definedName>
    <definedName name="TRNR_827e5b252b444fc3a3c135aaf9104173_61_2" localSheetId="53" hidden="1">#REF!</definedName>
    <definedName name="TRNR_827e5b252b444fc3a3c135aaf9104173_61_2" localSheetId="38" hidden="1">#REF!</definedName>
    <definedName name="TRNR_827e5b252b444fc3a3c135aaf9104173_61_2" localSheetId="125" hidden="1">#REF!</definedName>
    <definedName name="TRNR_827e5b252b444fc3a3c135aaf9104173_61_2" localSheetId="126" hidden="1">#REF!</definedName>
    <definedName name="TRNR_827e5b252b444fc3a3c135aaf9104173_61_2" localSheetId="127" hidden="1">#REF!</definedName>
    <definedName name="TRNR_827e5b252b444fc3a3c135aaf9104173_61_2" localSheetId="129" hidden="1">#REF!</definedName>
    <definedName name="TRNR_827e5b252b444fc3a3c135aaf9104173_61_2" localSheetId="130" hidden="1">#REF!</definedName>
    <definedName name="TRNR_827e5b252b444fc3a3c135aaf9104173_61_2" localSheetId="131" hidden="1">#REF!</definedName>
    <definedName name="TRNR_827e5b252b444fc3a3c135aaf9104173_61_2" localSheetId="40" hidden="1">#REF!</definedName>
    <definedName name="TRNR_827e5b252b444fc3a3c135aaf9104173_61_2" hidden="1">#REF!</definedName>
    <definedName name="TRNR_828433ca4686488ea71d595be0970818_6177_2" localSheetId="38" hidden="1">#REF!</definedName>
    <definedName name="TRNR_828433ca4686488ea71d595be0970818_6177_2" localSheetId="125" hidden="1">#REF!</definedName>
    <definedName name="TRNR_828433ca4686488ea71d595be0970818_6177_2" localSheetId="126" hidden="1">#REF!</definedName>
    <definedName name="TRNR_828433ca4686488ea71d595be0970818_6177_2" localSheetId="127" hidden="1">#REF!</definedName>
    <definedName name="TRNR_828433ca4686488ea71d595be0970818_6177_2" localSheetId="129" hidden="1">#REF!</definedName>
    <definedName name="TRNR_828433ca4686488ea71d595be0970818_6177_2" localSheetId="130" hidden="1">#REF!</definedName>
    <definedName name="TRNR_828433ca4686488ea71d595be0970818_6177_2" localSheetId="131" hidden="1">#REF!</definedName>
    <definedName name="TRNR_828433ca4686488ea71d595be0970818_6177_2" hidden="1">#REF!</definedName>
    <definedName name="TRNR_829e8e93f1c048a88827c2759f484dee_61_2" localSheetId="31" hidden="1">#REF!</definedName>
    <definedName name="TRNR_829e8e93f1c048a88827c2759f484dee_61_2" localSheetId="50" hidden="1">#REF!</definedName>
    <definedName name="TRNR_829e8e93f1c048a88827c2759f484dee_61_2" localSheetId="51" hidden="1">#REF!</definedName>
    <definedName name="TRNR_829e8e93f1c048a88827c2759f484dee_61_2" localSheetId="53" hidden="1">#REF!</definedName>
    <definedName name="TRNR_829e8e93f1c048a88827c2759f484dee_61_2" localSheetId="38" hidden="1">#REF!</definedName>
    <definedName name="TRNR_829e8e93f1c048a88827c2759f484dee_61_2" localSheetId="125" hidden="1">#REF!</definedName>
    <definedName name="TRNR_829e8e93f1c048a88827c2759f484dee_61_2" localSheetId="126" hidden="1">#REF!</definedName>
    <definedName name="TRNR_829e8e93f1c048a88827c2759f484dee_61_2" localSheetId="127" hidden="1">#REF!</definedName>
    <definedName name="TRNR_829e8e93f1c048a88827c2759f484dee_61_2" localSheetId="129" hidden="1">#REF!</definedName>
    <definedName name="TRNR_829e8e93f1c048a88827c2759f484dee_61_2" localSheetId="130" hidden="1">#REF!</definedName>
    <definedName name="TRNR_829e8e93f1c048a88827c2759f484dee_61_2" localSheetId="131" hidden="1">#REF!</definedName>
    <definedName name="TRNR_829e8e93f1c048a88827c2759f484dee_61_2" localSheetId="40" hidden="1">#REF!</definedName>
    <definedName name="TRNR_829e8e93f1c048a88827c2759f484dee_61_2" hidden="1">#REF!</definedName>
    <definedName name="TRNR_82a4d9d44cef42158c0be454b047f743_5992_6" localSheetId="38" hidden="1">#REF!</definedName>
    <definedName name="TRNR_82a4d9d44cef42158c0be454b047f743_5992_6" localSheetId="124" hidden="1">#REF!</definedName>
    <definedName name="TRNR_82a4d9d44cef42158c0be454b047f743_5992_6" localSheetId="125" hidden="1">#REF!</definedName>
    <definedName name="TRNR_82a4d9d44cef42158c0be454b047f743_5992_6" localSheetId="128" hidden="1">#REF!</definedName>
    <definedName name="TRNR_82a4d9d44cef42158c0be454b047f743_5992_6" hidden="1">#REF!</definedName>
    <definedName name="TRNR_82b26e7655cc4637baed3ff6237e78a1_61_2" localSheetId="31" hidden="1">#REF!</definedName>
    <definedName name="TRNR_82b26e7655cc4637baed3ff6237e78a1_61_2" localSheetId="50" hidden="1">#REF!</definedName>
    <definedName name="TRNR_82b26e7655cc4637baed3ff6237e78a1_61_2" localSheetId="51" hidden="1">#REF!</definedName>
    <definedName name="TRNR_82b26e7655cc4637baed3ff6237e78a1_61_2" localSheetId="53" hidden="1">#REF!</definedName>
    <definedName name="TRNR_82b26e7655cc4637baed3ff6237e78a1_61_2" localSheetId="38" hidden="1">#REF!</definedName>
    <definedName name="TRNR_82b26e7655cc4637baed3ff6237e78a1_61_2" localSheetId="125" hidden="1">#REF!</definedName>
    <definedName name="TRNR_82b26e7655cc4637baed3ff6237e78a1_61_2" localSheetId="126" hidden="1">#REF!</definedName>
    <definedName name="TRNR_82b26e7655cc4637baed3ff6237e78a1_61_2" localSheetId="127" hidden="1">#REF!</definedName>
    <definedName name="TRNR_82b26e7655cc4637baed3ff6237e78a1_61_2" localSheetId="129" hidden="1">#REF!</definedName>
    <definedName name="TRNR_82b26e7655cc4637baed3ff6237e78a1_61_2" localSheetId="130" hidden="1">#REF!</definedName>
    <definedName name="TRNR_82b26e7655cc4637baed3ff6237e78a1_61_2" localSheetId="131" hidden="1">#REF!</definedName>
    <definedName name="TRNR_82b26e7655cc4637baed3ff6237e78a1_61_2" localSheetId="138" hidden="1">#REF!</definedName>
    <definedName name="TRNR_82b26e7655cc4637baed3ff6237e78a1_61_2" localSheetId="40" hidden="1">#REF!</definedName>
    <definedName name="TRNR_82b26e7655cc4637baed3ff6237e78a1_61_2" hidden="1">#REF!</definedName>
    <definedName name="TRNR_82c41a74c5ac475aa399d92da1a9c969_10_4" localSheetId="31" hidden="1">#REF!</definedName>
    <definedName name="TRNR_82c41a74c5ac475aa399d92da1a9c969_10_4" localSheetId="54" hidden="1">#REF!</definedName>
    <definedName name="TRNR_82c41a74c5ac475aa399d92da1a9c969_10_4" localSheetId="38" hidden="1">#REF!</definedName>
    <definedName name="TRNR_82c41a74c5ac475aa399d92da1a9c969_10_4" localSheetId="124" hidden="1">#REF!</definedName>
    <definedName name="TRNR_82c41a74c5ac475aa399d92da1a9c969_10_4" localSheetId="125" hidden="1">#REF!</definedName>
    <definedName name="TRNR_82c41a74c5ac475aa399d92da1a9c969_10_4" localSheetId="126" hidden="1">#REF!</definedName>
    <definedName name="TRNR_82c41a74c5ac475aa399d92da1a9c969_10_4" localSheetId="127" hidden="1">#REF!</definedName>
    <definedName name="TRNR_82c41a74c5ac475aa399d92da1a9c969_10_4" localSheetId="128" hidden="1">#REF!</definedName>
    <definedName name="TRNR_82c41a74c5ac475aa399d92da1a9c969_10_4" localSheetId="129" hidden="1">#REF!</definedName>
    <definedName name="TRNR_82c41a74c5ac475aa399d92da1a9c969_10_4" localSheetId="130" hidden="1">#REF!</definedName>
    <definedName name="TRNR_82c41a74c5ac475aa399d92da1a9c969_10_4" localSheetId="131" hidden="1">#REF!</definedName>
    <definedName name="TRNR_82c41a74c5ac475aa399d92da1a9c969_10_4" localSheetId="40" hidden="1">#REF!</definedName>
    <definedName name="TRNR_82c41a74c5ac475aa399d92da1a9c969_10_4" hidden="1">#REF!</definedName>
    <definedName name="TRNR_82ccda828445424fbb28faf424b4bc0f_322_16" hidden="1">#REF!</definedName>
    <definedName name="TRNR_82cf6cf015f149c98655cfb03986efd0_5831_12" localSheetId="5" hidden="1">#REF!</definedName>
    <definedName name="TRNR_82cf6cf015f149c98655cfb03986efd0_5831_12" localSheetId="6" hidden="1">#REF!</definedName>
    <definedName name="TRNR_82cf6cf015f149c98655cfb03986efd0_5831_12" localSheetId="7" hidden="1">#REF!</definedName>
    <definedName name="TRNR_82cf6cf015f149c98655cfb03986efd0_5831_12" localSheetId="8" hidden="1">#REF!</definedName>
    <definedName name="TRNR_82cf6cf015f149c98655cfb03986efd0_5831_12" localSheetId="9" hidden="1">#REF!</definedName>
    <definedName name="TRNR_82cf6cf015f149c98655cfb03986efd0_5831_12" localSheetId="30" hidden="1">#REF!</definedName>
    <definedName name="TRNR_82cf6cf015f149c98655cfb03986efd0_5831_12" localSheetId="38" hidden="1">#REF!</definedName>
    <definedName name="TRNR_82cf6cf015f149c98655cfb03986efd0_5831_12" localSheetId="124" hidden="1">#REF!</definedName>
    <definedName name="TRNR_82cf6cf015f149c98655cfb03986efd0_5831_12" localSheetId="125" hidden="1">#REF!</definedName>
    <definedName name="TRNR_82cf6cf015f149c98655cfb03986efd0_5831_12" localSheetId="128" hidden="1">#REF!</definedName>
    <definedName name="TRNR_82cf6cf015f149c98655cfb03986efd0_5831_12" localSheetId="129" hidden="1">#REF!</definedName>
    <definedName name="TRNR_82cf6cf015f149c98655cfb03986efd0_5831_12" hidden="1">#REF!</definedName>
    <definedName name="TRNR_82d6bfe40c2240f6af63bfc12e625731_61_2" localSheetId="31" hidden="1">#REF!</definedName>
    <definedName name="TRNR_82d6bfe40c2240f6af63bfc12e625731_61_2" localSheetId="50" hidden="1">#REF!</definedName>
    <definedName name="TRNR_82d6bfe40c2240f6af63bfc12e625731_61_2" localSheetId="51" hidden="1">#REF!</definedName>
    <definedName name="TRNR_82d6bfe40c2240f6af63bfc12e625731_61_2" localSheetId="53" hidden="1">#REF!</definedName>
    <definedName name="TRNR_82d6bfe40c2240f6af63bfc12e625731_61_2" localSheetId="38" hidden="1">#REF!</definedName>
    <definedName name="TRNR_82d6bfe40c2240f6af63bfc12e625731_61_2" localSheetId="125" hidden="1">#REF!</definedName>
    <definedName name="TRNR_82d6bfe40c2240f6af63bfc12e625731_61_2" localSheetId="126" hidden="1">#REF!</definedName>
    <definedName name="TRNR_82d6bfe40c2240f6af63bfc12e625731_61_2" localSheetId="127" hidden="1">#REF!</definedName>
    <definedName name="TRNR_82d6bfe40c2240f6af63bfc12e625731_61_2" localSheetId="129" hidden="1">#REF!</definedName>
    <definedName name="TRNR_82d6bfe40c2240f6af63bfc12e625731_61_2" localSheetId="130" hidden="1">#REF!</definedName>
    <definedName name="TRNR_82d6bfe40c2240f6af63bfc12e625731_61_2" localSheetId="131" hidden="1">#REF!</definedName>
    <definedName name="TRNR_82d6bfe40c2240f6af63bfc12e625731_61_2" localSheetId="138" hidden="1">#REF!</definedName>
    <definedName name="TRNR_82d6bfe40c2240f6af63bfc12e625731_61_2" localSheetId="40" hidden="1">#REF!</definedName>
    <definedName name="TRNR_82d6bfe40c2240f6af63bfc12e625731_61_2" hidden="1">#REF!</definedName>
    <definedName name="TRNR_82fecd942a214426a1aa27e1789f77e8_285_13" localSheetId="38" hidden="1">#REF!</definedName>
    <definedName name="TRNR_82fecd942a214426a1aa27e1789f77e8_285_13" localSheetId="125" hidden="1">#REF!</definedName>
    <definedName name="TRNR_82fecd942a214426a1aa27e1789f77e8_285_13" localSheetId="126" hidden="1">#REF!</definedName>
    <definedName name="TRNR_82fecd942a214426a1aa27e1789f77e8_285_13" localSheetId="127" hidden="1">#REF!</definedName>
    <definedName name="TRNR_82fecd942a214426a1aa27e1789f77e8_285_13" localSheetId="129" hidden="1">#REF!</definedName>
    <definedName name="TRNR_82fecd942a214426a1aa27e1789f77e8_285_13" localSheetId="130" hidden="1">#REF!</definedName>
    <definedName name="TRNR_82fecd942a214426a1aa27e1789f77e8_285_13" localSheetId="131" hidden="1">#REF!</definedName>
    <definedName name="TRNR_82fecd942a214426a1aa27e1789f77e8_285_13" hidden="1">#REF!</definedName>
    <definedName name="TRNR_8314cafd0ca14e219ffa5c50211cba89_8_10" localSheetId="31" hidden="1">#REF!</definedName>
    <definedName name="TRNR_8314cafd0ca14e219ffa5c50211cba89_8_10" localSheetId="50" hidden="1">#REF!</definedName>
    <definedName name="TRNR_8314cafd0ca14e219ffa5c50211cba89_8_10" localSheetId="51" hidden="1">#REF!</definedName>
    <definedName name="TRNR_8314cafd0ca14e219ffa5c50211cba89_8_10" localSheetId="53" hidden="1">#REF!</definedName>
    <definedName name="TRNR_8314cafd0ca14e219ffa5c50211cba89_8_10" localSheetId="54" hidden="1">#REF!</definedName>
    <definedName name="TRNR_8314cafd0ca14e219ffa5c50211cba89_8_10" localSheetId="33" hidden="1">#REF!</definedName>
    <definedName name="TRNR_8314cafd0ca14e219ffa5c50211cba89_8_10" localSheetId="34" hidden="1">#REF!</definedName>
    <definedName name="TRNR_8314cafd0ca14e219ffa5c50211cba89_8_10" localSheetId="38" hidden="1">#REF!</definedName>
    <definedName name="TRNR_8314cafd0ca14e219ffa5c50211cba89_8_10" localSheetId="124" hidden="1">#REF!</definedName>
    <definedName name="TRNR_8314cafd0ca14e219ffa5c50211cba89_8_10" localSheetId="125" hidden="1">#REF!</definedName>
    <definedName name="TRNR_8314cafd0ca14e219ffa5c50211cba89_8_10" localSheetId="126" hidden="1">#REF!</definedName>
    <definedName name="TRNR_8314cafd0ca14e219ffa5c50211cba89_8_10" localSheetId="127" hidden="1">#REF!</definedName>
    <definedName name="TRNR_8314cafd0ca14e219ffa5c50211cba89_8_10" localSheetId="128" hidden="1">#REF!</definedName>
    <definedName name="TRNR_8314cafd0ca14e219ffa5c50211cba89_8_10" localSheetId="129" hidden="1">#REF!</definedName>
    <definedName name="TRNR_8314cafd0ca14e219ffa5c50211cba89_8_10" localSheetId="130" hidden="1">#REF!</definedName>
    <definedName name="TRNR_8314cafd0ca14e219ffa5c50211cba89_8_10" localSheetId="131" hidden="1">#REF!</definedName>
    <definedName name="TRNR_8314cafd0ca14e219ffa5c50211cba89_8_10" localSheetId="40" hidden="1">#REF!</definedName>
    <definedName name="TRNR_8314cafd0ca14e219ffa5c50211cba89_8_10" hidden="1">#REF!</definedName>
    <definedName name="TRNR_833094d7b47c42b4bd0411d25b777bb0_61_2" localSheetId="31" hidden="1">#REF!</definedName>
    <definedName name="TRNR_833094d7b47c42b4bd0411d25b777bb0_61_2" localSheetId="50" hidden="1">#REF!</definedName>
    <definedName name="TRNR_833094d7b47c42b4bd0411d25b777bb0_61_2" localSheetId="51" hidden="1">#REF!</definedName>
    <definedName name="TRNR_833094d7b47c42b4bd0411d25b777bb0_61_2" localSheetId="53" hidden="1">#REF!</definedName>
    <definedName name="TRNR_833094d7b47c42b4bd0411d25b777bb0_61_2" localSheetId="38" hidden="1">#REF!</definedName>
    <definedName name="TRNR_833094d7b47c42b4bd0411d25b777bb0_61_2" localSheetId="125" hidden="1">#REF!</definedName>
    <definedName name="TRNR_833094d7b47c42b4bd0411d25b777bb0_61_2" localSheetId="126" hidden="1">#REF!</definedName>
    <definedName name="TRNR_833094d7b47c42b4bd0411d25b777bb0_61_2" localSheetId="127" hidden="1">#REF!</definedName>
    <definedName name="TRNR_833094d7b47c42b4bd0411d25b777bb0_61_2" localSheetId="129" hidden="1">#REF!</definedName>
    <definedName name="TRNR_833094d7b47c42b4bd0411d25b777bb0_61_2" localSheetId="130" hidden="1">#REF!</definedName>
    <definedName name="TRNR_833094d7b47c42b4bd0411d25b777bb0_61_2" localSheetId="131" hidden="1">#REF!</definedName>
    <definedName name="TRNR_833094d7b47c42b4bd0411d25b777bb0_61_2" localSheetId="40" hidden="1">#REF!</definedName>
    <definedName name="TRNR_833094d7b47c42b4bd0411d25b777bb0_61_2" hidden="1">#REF!</definedName>
    <definedName name="TRNR_834bd83df6a341c3b9373a22d077073d_6230_2" localSheetId="38" hidden="1">#REF!</definedName>
    <definedName name="TRNR_834bd83df6a341c3b9373a22d077073d_6230_2" localSheetId="125" hidden="1">#REF!</definedName>
    <definedName name="TRNR_834bd83df6a341c3b9373a22d077073d_6230_2" localSheetId="126" hidden="1">#REF!</definedName>
    <definedName name="TRNR_834bd83df6a341c3b9373a22d077073d_6230_2" localSheetId="127" hidden="1">#REF!</definedName>
    <definedName name="TRNR_834bd83df6a341c3b9373a22d077073d_6230_2" localSheetId="129" hidden="1">#REF!</definedName>
    <definedName name="TRNR_834bd83df6a341c3b9373a22d077073d_6230_2" localSheetId="130" hidden="1">#REF!</definedName>
    <definedName name="TRNR_834bd83df6a341c3b9373a22d077073d_6230_2" localSheetId="131" hidden="1">#REF!</definedName>
    <definedName name="TRNR_834bd83df6a341c3b9373a22d077073d_6230_2" hidden="1">#REF!</definedName>
    <definedName name="TRNR_8350a3a0c71548f892c1231b7ef963e8_109_3" hidden="1">#REF!</definedName>
    <definedName name="TRNR_83677f9133cd41d4a96aa6eb5502727b_61_2" localSheetId="31" hidden="1">#REF!</definedName>
    <definedName name="TRNR_83677f9133cd41d4a96aa6eb5502727b_61_2" localSheetId="50" hidden="1">#REF!</definedName>
    <definedName name="TRNR_83677f9133cd41d4a96aa6eb5502727b_61_2" localSheetId="51" hidden="1">#REF!</definedName>
    <definedName name="TRNR_83677f9133cd41d4a96aa6eb5502727b_61_2" localSheetId="53" hidden="1">#REF!</definedName>
    <definedName name="TRNR_83677f9133cd41d4a96aa6eb5502727b_61_2" localSheetId="38" hidden="1">#REF!</definedName>
    <definedName name="TRNR_83677f9133cd41d4a96aa6eb5502727b_61_2" localSheetId="125" hidden="1">#REF!</definedName>
    <definedName name="TRNR_83677f9133cd41d4a96aa6eb5502727b_61_2" localSheetId="126" hidden="1">#REF!</definedName>
    <definedName name="TRNR_83677f9133cd41d4a96aa6eb5502727b_61_2" localSheetId="127" hidden="1">#REF!</definedName>
    <definedName name="TRNR_83677f9133cd41d4a96aa6eb5502727b_61_2" localSheetId="129" hidden="1">#REF!</definedName>
    <definedName name="TRNR_83677f9133cd41d4a96aa6eb5502727b_61_2" localSheetId="130" hidden="1">#REF!</definedName>
    <definedName name="TRNR_83677f9133cd41d4a96aa6eb5502727b_61_2" localSheetId="131" hidden="1">#REF!</definedName>
    <definedName name="TRNR_83677f9133cd41d4a96aa6eb5502727b_61_2" localSheetId="40" hidden="1">#REF!</definedName>
    <definedName name="TRNR_83677f9133cd41d4a96aa6eb5502727b_61_2" hidden="1">#REF!</definedName>
    <definedName name="TRNR_836c80b4cd5e4afda51bca6ab5736f3a_61_2" localSheetId="31" hidden="1">#REF!</definedName>
    <definedName name="TRNR_836c80b4cd5e4afda51bca6ab5736f3a_61_2" localSheetId="50" hidden="1">#REF!</definedName>
    <definedName name="TRNR_836c80b4cd5e4afda51bca6ab5736f3a_61_2" localSheetId="51" hidden="1">#REF!</definedName>
    <definedName name="TRNR_836c80b4cd5e4afda51bca6ab5736f3a_61_2" localSheetId="53" hidden="1">#REF!</definedName>
    <definedName name="TRNR_836c80b4cd5e4afda51bca6ab5736f3a_61_2" localSheetId="38" hidden="1">#REF!</definedName>
    <definedName name="TRNR_836c80b4cd5e4afda51bca6ab5736f3a_61_2" localSheetId="125" hidden="1">#REF!</definedName>
    <definedName name="TRNR_836c80b4cd5e4afda51bca6ab5736f3a_61_2" localSheetId="126" hidden="1">#REF!</definedName>
    <definedName name="TRNR_836c80b4cd5e4afda51bca6ab5736f3a_61_2" localSheetId="127" hidden="1">#REF!</definedName>
    <definedName name="TRNR_836c80b4cd5e4afda51bca6ab5736f3a_61_2" localSheetId="129" hidden="1">#REF!</definedName>
    <definedName name="TRNR_836c80b4cd5e4afda51bca6ab5736f3a_61_2" localSheetId="130" hidden="1">#REF!</definedName>
    <definedName name="TRNR_836c80b4cd5e4afda51bca6ab5736f3a_61_2" localSheetId="131" hidden="1">#REF!</definedName>
    <definedName name="TRNR_836c80b4cd5e4afda51bca6ab5736f3a_61_2" localSheetId="40" hidden="1">#REF!</definedName>
    <definedName name="TRNR_836c80b4cd5e4afda51bca6ab5736f3a_61_2" hidden="1">#REF!</definedName>
    <definedName name="TRNR_836e5be48b344c8a965691127cfb061d_108_3" hidden="1">#REF!</definedName>
    <definedName name="TRNR_8376b70862b041288d8fb42f795539e1_61_2" localSheetId="31" hidden="1">#REF!</definedName>
    <definedName name="TRNR_8376b70862b041288d8fb42f795539e1_61_2" localSheetId="50" hidden="1">#REF!</definedName>
    <definedName name="TRNR_8376b70862b041288d8fb42f795539e1_61_2" localSheetId="51" hidden="1">#REF!</definedName>
    <definedName name="TRNR_8376b70862b041288d8fb42f795539e1_61_2" localSheetId="53" hidden="1">#REF!</definedName>
    <definedName name="TRNR_8376b70862b041288d8fb42f795539e1_61_2" localSheetId="38" hidden="1">#REF!</definedName>
    <definedName name="TRNR_8376b70862b041288d8fb42f795539e1_61_2" localSheetId="125" hidden="1">#REF!</definedName>
    <definedName name="TRNR_8376b70862b041288d8fb42f795539e1_61_2" localSheetId="126" hidden="1">#REF!</definedName>
    <definedName name="TRNR_8376b70862b041288d8fb42f795539e1_61_2" localSheetId="127" hidden="1">#REF!</definedName>
    <definedName name="TRNR_8376b70862b041288d8fb42f795539e1_61_2" localSheetId="129" hidden="1">#REF!</definedName>
    <definedName name="TRNR_8376b70862b041288d8fb42f795539e1_61_2" localSheetId="130" hidden="1">#REF!</definedName>
    <definedName name="TRNR_8376b70862b041288d8fb42f795539e1_61_2" localSheetId="131" hidden="1">#REF!</definedName>
    <definedName name="TRNR_8376b70862b041288d8fb42f795539e1_61_2" localSheetId="40" hidden="1">#REF!</definedName>
    <definedName name="TRNR_8376b70862b041288d8fb42f795539e1_61_2" hidden="1">#REF!</definedName>
    <definedName name="TRNR_8378e370f168491a991ba7daf777ab65_99_6" localSheetId="31" hidden="1">#REF!</definedName>
    <definedName name="TRNR_8378e370f168491a991ba7daf777ab65_99_6" localSheetId="50" hidden="1">#REF!</definedName>
    <definedName name="TRNR_8378e370f168491a991ba7daf777ab65_99_6" localSheetId="51" hidden="1">#REF!</definedName>
    <definedName name="TRNR_8378e370f168491a991ba7daf777ab65_99_6" localSheetId="53" hidden="1">#REF!</definedName>
    <definedName name="TRNR_8378e370f168491a991ba7daf777ab65_99_6" localSheetId="38" hidden="1">#REF!</definedName>
    <definedName name="TRNR_8378e370f168491a991ba7daf777ab65_99_6" localSheetId="125" hidden="1">#REF!</definedName>
    <definedName name="TRNR_8378e370f168491a991ba7daf777ab65_99_6" localSheetId="126" hidden="1">#REF!</definedName>
    <definedName name="TRNR_8378e370f168491a991ba7daf777ab65_99_6" localSheetId="127" hidden="1">#REF!</definedName>
    <definedName name="TRNR_8378e370f168491a991ba7daf777ab65_99_6" localSheetId="129" hidden="1">#REF!</definedName>
    <definedName name="TRNR_8378e370f168491a991ba7daf777ab65_99_6" localSheetId="130" hidden="1">#REF!</definedName>
    <definedName name="TRNR_8378e370f168491a991ba7daf777ab65_99_6" localSheetId="131" hidden="1">#REF!</definedName>
    <definedName name="TRNR_8378e370f168491a991ba7daf777ab65_99_6" localSheetId="40" hidden="1">#REF!</definedName>
    <definedName name="TRNR_8378e370f168491a991ba7daf777ab65_99_6" hidden="1">#REF!</definedName>
    <definedName name="TRNR_8382e0ca045944cea5f950ecc5889b49_319_10" hidden="1">#REF!</definedName>
    <definedName name="TRNR_839090ab2b104534a06a08d7a6c4af9d_5757_12" localSheetId="31" hidden="1">#REF!</definedName>
    <definedName name="TRNR_839090ab2b104534a06a08d7a6c4af9d_5757_12" localSheetId="50" hidden="1">#REF!</definedName>
    <definedName name="TRNR_839090ab2b104534a06a08d7a6c4af9d_5757_12" localSheetId="51" hidden="1">#REF!</definedName>
    <definedName name="TRNR_839090ab2b104534a06a08d7a6c4af9d_5757_12" localSheetId="53" hidden="1">#REF!</definedName>
    <definedName name="TRNR_839090ab2b104534a06a08d7a6c4af9d_5757_12" localSheetId="54" hidden="1">#REF!</definedName>
    <definedName name="TRNR_839090ab2b104534a06a08d7a6c4af9d_5757_12" localSheetId="33" hidden="1">#REF!</definedName>
    <definedName name="TRNR_839090ab2b104534a06a08d7a6c4af9d_5757_12" localSheetId="34" hidden="1">#REF!</definedName>
    <definedName name="TRNR_839090ab2b104534a06a08d7a6c4af9d_5757_12" localSheetId="38" hidden="1">#REF!</definedName>
    <definedName name="TRNR_839090ab2b104534a06a08d7a6c4af9d_5757_12" localSheetId="124" hidden="1">#REF!</definedName>
    <definedName name="TRNR_839090ab2b104534a06a08d7a6c4af9d_5757_12" localSheetId="125" hidden="1">#REF!</definedName>
    <definedName name="TRNR_839090ab2b104534a06a08d7a6c4af9d_5757_12" localSheetId="126" hidden="1">#REF!</definedName>
    <definedName name="TRNR_839090ab2b104534a06a08d7a6c4af9d_5757_12" localSheetId="127" hidden="1">#REF!</definedName>
    <definedName name="TRNR_839090ab2b104534a06a08d7a6c4af9d_5757_12" localSheetId="128" hidden="1">#REF!</definedName>
    <definedName name="TRNR_839090ab2b104534a06a08d7a6c4af9d_5757_12" localSheetId="129" hidden="1">#REF!</definedName>
    <definedName name="TRNR_839090ab2b104534a06a08d7a6c4af9d_5757_12" localSheetId="130" hidden="1">#REF!</definedName>
    <definedName name="TRNR_839090ab2b104534a06a08d7a6c4af9d_5757_12" localSheetId="131" hidden="1">#REF!</definedName>
    <definedName name="TRNR_839090ab2b104534a06a08d7a6c4af9d_5757_12" localSheetId="40" hidden="1">#REF!</definedName>
    <definedName name="TRNR_839090ab2b104534a06a08d7a6c4af9d_5757_12" hidden="1">#REF!</definedName>
    <definedName name="TRNR_83972a2557d347b6ae0e6baf3d38a803_311_16" hidden="1">#REF!</definedName>
    <definedName name="TRNR_839bf6dd603841178563c27221c69142_61_2" localSheetId="31" hidden="1">#REF!</definedName>
    <definedName name="TRNR_839bf6dd603841178563c27221c69142_61_2" localSheetId="50" hidden="1">#REF!</definedName>
    <definedName name="TRNR_839bf6dd603841178563c27221c69142_61_2" localSheetId="51" hidden="1">#REF!</definedName>
    <definedName name="TRNR_839bf6dd603841178563c27221c69142_61_2" localSheetId="53" hidden="1">#REF!</definedName>
    <definedName name="TRNR_839bf6dd603841178563c27221c69142_61_2" localSheetId="38" hidden="1">#REF!</definedName>
    <definedName name="TRNR_839bf6dd603841178563c27221c69142_61_2" localSheetId="125" hidden="1">#REF!</definedName>
    <definedName name="TRNR_839bf6dd603841178563c27221c69142_61_2" localSheetId="126" hidden="1">#REF!</definedName>
    <definedName name="TRNR_839bf6dd603841178563c27221c69142_61_2" localSheetId="127" hidden="1">#REF!</definedName>
    <definedName name="TRNR_839bf6dd603841178563c27221c69142_61_2" localSheetId="129" hidden="1">#REF!</definedName>
    <definedName name="TRNR_839bf6dd603841178563c27221c69142_61_2" localSheetId="130" hidden="1">#REF!</definedName>
    <definedName name="TRNR_839bf6dd603841178563c27221c69142_61_2" localSheetId="131" hidden="1">#REF!</definedName>
    <definedName name="TRNR_839bf6dd603841178563c27221c69142_61_2" localSheetId="40" hidden="1">#REF!</definedName>
    <definedName name="TRNR_839bf6dd603841178563c27221c69142_61_2" hidden="1">#REF!</definedName>
    <definedName name="TRNR_83adccca7c10438d8e240aecd1226c38_62_295" localSheetId="31" hidden="1">#REF!</definedName>
    <definedName name="TRNR_83adccca7c10438d8e240aecd1226c38_62_295" localSheetId="54" hidden="1">#REF!</definedName>
    <definedName name="TRNR_83adccca7c10438d8e240aecd1226c38_62_295" localSheetId="38" hidden="1">#REF!</definedName>
    <definedName name="TRNR_83adccca7c10438d8e240aecd1226c38_62_295" localSheetId="124" hidden="1">#REF!</definedName>
    <definedName name="TRNR_83adccca7c10438d8e240aecd1226c38_62_295" localSheetId="125" hidden="1">#REF!</definedName>
    <definedName name="TRNR_83adccca7c10438d8e240aecd1226c38_62_295" localSheetId="126" hidden="1">#REF!</definedName>
    <definedName name="TRNR_83adccca7c10438d8e240aecd1226c38_62_295" localSheetId="127" hidden="1">#REF!</definedName>
    <definedName name="TRNR_83adccca7c10438d8e240aecd1226c38_62_295" localSheetId="128" hidden="1">#REF!</definedName>
    <definedName name="TRNR_83adccca7c10438d8e240aecd1226c38_62_295" localSheetId="129" hidden="1">#REF!</definedName>
    <definedName name="TRNR_83adccca7c10438d8e240aecd1226c38_62_295" localSheetId="130" hidden="1">#REF!</definedName>
    <definedName name="TRNR_83adccca7c10438d8e240aecd1226c38_62_295" localSheetId="131" hidden="1">#REF!</definedName>
    <definedName name="TRNR_83adccca7c10438d8e240aecd1226c38_62_295" localSheetId="40" hidden="1">#REF!</definedName>
    <definedName name="TRNR_83adccca7c10438d8e240aecd1226c38_62_295" hidden="1">#REF!</definedName>
    <definedName name="TRNR_83ae3ac11f1f40b997c218e092f09d17_61_11" localSheetId="31" hidden="1">#REF!</definedName>
    <definedName name="TRNR_83ae3ac11f1f40b997c218e092f09d17_61_11" localSheetId="50" hidden="1">#REF!</definedName>
    <definedName name="TRNR_83ae3ac11f1f40b997c218e092f09d17_61_11" localSheetId="51" hidden="1">#REF!</definedName>
    <definedName name="TRNR_83ae3ac11f1f40b997c218e092f09d17_61_11" localSheetId="53" hidden="1">#REF!</definedName>
    <definedName name="TRNR_83ae3ac11f1f40b997c218e092f09d17_61_11" localSheetId="33" hidden="1">#REF!</definedName>
    <definedName name="TRNR_83ae3ac11f1f40b997c218e092f09d17_61_11" localSheetId="34" hidden="1">#REF!</definedName>
    <definedName name="TRNR_83ae3ac11f1f40b997c218e092f09d17_61_11" localSheetId="38" hidden="1">#REF!</definedName>
    <definedName name="TRNR_83ae3ac11f1f40b997c218e092f09d17_61_11" localSheetId="125" hidden="1">#REF!</definedName>
    <definedName name="TRNR_83ae3ac11f1f40b997c218e092f09d17_61_11" localSheetId="126" hidden="1">#REF!</definedName>
    <definedName name="TRNR_83ae3ac11f1f40b997c218e092f09d17_61_11" localSheetId="127" hidden="1">#REF!</definedName>
    <definedName name="TRNR_83ae3ac11f1f40b997c218e092f09d17_61_11" localSheetId="129" hidden="1">#REF!</definedName>
    <definedName name="TRNR_83ae3ac11f1f40b997c218e092f09d17_61_11" localSheetId="130" hidden="1">#REF!</definedName>
    <definedName name="TRNR_83ae3ac11f1f40b997c218e092f09d17_61_11" localSheetId="131" hidden="1">#REF!</definedName>
    <definedName name="TRNR_83ae3ac11f1f40b997c218e092f09d17_61_11" localSheetId="40" hidden="1">#REF!</definedName>
    <definedName name="TRNR_83ae3ac11f1f40b997c218e092f09d17_61_11" hidden="1">#REF!</definedName>
    <definedName name="TRNR_83ae578331454a0fbd25d0514c71a036_61_2" localSheetId="31" hidden="1">#REF!</definedName>
    <definedName name="TRNR_83ae578331454a0fbd25d0514c71a036_61_2" localSheetId="50" hidden="1">#REF!</definedName>
    <definedName name="TRNR_83ae578331454a0fbd25d0514c71a036_61_2" localSheetId="51" hidden="1">#REF!</definedName>
    <definedName name="TRNR_83ae578331454a0fbd25d0514c71a036_61_2" localSheetId="53" hidden="1">#REF!</definedName>
    <definedName name="TRNR_83ae578331454a0fbd25d0514c71a036_61_2" localSheetId="38" hidden="1">#REF!</definedName>
    <definedName name="TRNR_83ae578331454a0fbd25d0514c71a036_61_2" localSheetId="125" hidden="1">#REF!</definedName>
    <definedName name="TRNR_83ae578331454a0fbd25d0514c71a036_61_2" localSheetId="126" hidden="1">#REF!</definedName>
    <definedName name="TRNR_83ae578331454a0fbd25d0514c71a036_61_2" localSheetId="127" hidden="1">#REF!</definedName>
    <definedName name="TRNR_83ae578331454a0fbd25d0514c71a036_61_2" localSheetId="129" hidden="1">#REF!</definedName>
    <definedName name="TRNR_83ae578331454a0fbd25d0514c71a036_61_2" localSheetId="130" hidden="1">#REF!</definedName>
    <definedName name="TRNR_83ae578331454a0fbd25d0514c71a036_61_2" localSheetId="131" hidden="1">#REF!</definedName>
    <definedName name="TRNR_83ae578331454a0fbd25d0514c71a036_61_2" localSheetId="40" hidden="1">#REF!</definedName>
    <definedName name="TRNR_83ae578331454a0fbd25d0514c71a036_61_2" hidden="1">#REF!</definedName>
    <definedName name="TRNR_83b88caacb2b47ae9eee6f6d27305431_525_10" hidden="1">#REF!</definedName>
    <definedName name="TRNR_83ba2a2d3d0b4320bcacdced3ec566cc_61_2" localSheetId="31" hidden="1">#REF!</definedName>
    <definedName name="TRNR_83ba2a2d3d0b4320bcacdced3ec566cc_61_2" localSheetId="50" hidden="1">#REF!</definedName>
    <definedName name="TRNR_83ba2a2d3d0b4320bcacdced3ec566cc_61_2" localSheetId="51" hidden="1">#REF!</definedName>
    <definedName name="TRNR_83ba2a2d3d0b4320bcacdced3ec566cc_61_2" localSheetId="53" hidden="1">#REF!</definedName>
    <definedName name="TRNR_83ba2a2d3d0b4320bcacdced3ec566cc_61_2" localSheetId="38" hidden="1">#REF!</definedName>
    <definedName name="TRNR_83ba2a2d3d0b4320bcacdced3ec566cc_61_2" localSheetId="125" hidden="1">#REF!</definedName>
    <definedName name="TRNR_83ba2a2d3d0b4320bcacdced3ec566cc_61_2" localSheetId="126" hidden="1">#REF!</definedName>
    <definedName name="TRNR_83ba2a2d3d0b4320bcacdced3ec566cc_61_2" localSheetId="127" hidden="1">#REF!</definedName>
    <definedName name="TRNR_83ba2a2d3d0b4320bcacdced3ec566cc_61_2" localSheetId="129" hidden="1">#REF!</definedName>
    <definedName name="TRNR_83ba2a2d3d0b4320bcacdced3ec566cc_61_2" localSheetId="130" hidden="1">#REF!</definedName>
    <definedName name="TRNR_83ba2a2d3d0b4320bcacdced3ec566cc_61_2" localSheetId="131" hidden="1">#REF!</definedName>
    <definedName name="TRNR_83ba2a2d3d0b4320bcacdced3ec566cc_61_2" localSheetId="40" hidden="1">#REF!</definedName>
    <definedName name="TRNR_83ba2a2d3d0b4320bcacdced3ec566cc_61_2" hidden="1">#REF!</definedName>
    <definedName name="TRNR_83cb242fa4524dd5849f38e7cef692cc_999_27" localSheetId="31" hidden="1">#REF!</definedName>
    <definedName name="TRNR_83cb242fa4524dd5849f38e7cef692cc_999_27" localSheetId="38" hidden="1">#REF!</definedName>
    <definedName name="TRNR_83cb242fa4524dd5849f38e7cef692cc_999_27" localSheetId="125" hidden="1">#REF!</definedName>
    <definedName name="TRNR_83cb242fa4524dd5849f38e7cef692cc_999_27" localSheetId="126" hidden="1">#REF!</definedName>
    <definedName name="TRNR_83cb242fa4524dd5849f38e7cef692cc_999_27" localSheetId="127" hidden="1">#REF!</definedName>
    <definedName name="TRNR_83cb242fa4524dd5849f38e7cef692cc_999_27" localSheetId="129" hidden="1">#REF!</definedName>
    <definedName name="TRNR_83cb242fa4524dd5849f38e7cef692cc_999_27" localSheetId="130" hidden="1">#REF!</definedName>
    <definedName name="TRNR_83cb242fa4524dd5849f38e7cef692cc_999_27" localSheetId="131" hidden="1">#REF!</definedName>
    <definedName name="TRNR_83cb242fa4524dd5849f38e7cef692cc_999_27" localSheetId="40" hidden="1">#REF!</definedName>
    <definedName name="TRNR_83cb242fa4524dd5849f38e7cef692cc_999_27" hidden="1">#REF!</definedName>
    <definedName name="TRNR_83e62ceab4424ede9c84160b9f8ab683_61_2" localSheetId="31" hidden="1">#REF!</definedName>
    <definedName name="TRNR_83e62ceab4424ede9c84160b9f8ab683_61_2" localSheetId="50" hidden="1">#REF!</definedName>
    <definedName name="TRNR_83e62ceab4424ede9c84160b9f8ab683_61_2" localSheetId="51" hidden="1">#REF!</definedName>
    <definedName name="TRNR_83e62ceab4424ede9c84160b9f8ab683_61_2" localSheetId="53" hidden="1">#REF!</definedName>
    <definedName name="TRNR_83e62ceab4424ede9c84160b9f8ab683_61_2" localSheetId="38" hidden="1">#REF!</definedName>
    <definedName name="TRNR_83e62ceab4424ede9c84160b9f8ab683_61_2" localSheetId="125" hidden="1">#REF!</definedName>
    <definedName name="TRNR_83e62ceab4424ede9c84160b9f8ab683_61_2" localSheetId="126" hidden="1">#REF!</definedName>
    <definedName name="TRNR_83e62ceab4424ede9c84160b9f8ab683_61_2" localSheetId="127" hidden="1">#REF!</definedName>
    <definedName name="TRNR_83e62ceab4424ede9c84160b9f8ab683_61_2" localSheetId="129" hidden="1">#REF!</definedName>
    <definedName name="TRNR_83e62ceab4424ede9c84160b9f8ab683_61_2" localSheetId="130" hidden="1">#REF!</definedName>
    <definedName name="TRNR_83e62ceab4424ede9c84160b9f8ab683_61_2" localSheetId="131" hidden="1">#REF!</definedName>
    <definedName name="TRNR_83e62ceab4424ede9c84160b9f8ab683_61_2" localSheetId="40" hidden="1">#REF!</definedName>
    <definedName name="TRNR_83e62ceab4424ede9c84160b9f8ab683_61_2" hidden="1">#REF!</definedName>
    <definedName name="TRNR_83fe9d46dba24dc8b0eb6c8b4b2e304d_61_2" localSheetId="31" hidden="1">#REF!</definedName>
    <definedName name="TRNR_83fe9d46dba24dc8b0eb6c8b4b2e304d_61_2" localSheetId="50" hidden="1">#REF!</definedName>
    <definedName name="TRNR_83fe9d46dba24dc8b0eb6c8b4b2e304d_61_2" localSheetId="51" hidden="1">#REF!</definedName>
    <definedName name="TRNR_83fe9d46dba24dc8b0eb6c8b4b2e304d_61_2" localSheetId="53" hidden="1">#REF!</definedName>
    <definedName name="TRNR_83fe9d46dba24dc8b0eb6c8b4b2e304d_61_2" localSheetId="38" hidden="1">#REF!</definedName>
    <definedName name="TRNR_83fe9d46dba24dc8b0eb6c8b4b2e304d_61_2" localSheetId="125" hidden="1">#REF!</definedName>
    <definedName name="TRNR_83fe9d46dba24dc8b0eb6c8b4b2e304d_61_2" localSheetId="126" hidden="1">#REF!</definedName>
    <definedName name="TRNR_83fe9d46dba24dc8b0eb6c8b4b2e304d_61_2" localSheetId="127" hidden="1">#REF!</definedName>
    <definedName name="TRNR_83fe9d46dba24dc8b0eb6c8b4b2e304d_61_2" localSheetId="129" hidden="1">#REF!</definedName>
    <definedName name="TRNR_83fe9d46dba24dc8b0eb6c8b4b2e304d_61_2" localSheetId="130" hidden="1">#REF!</definedName>
    <definedName name="TRNR_83fe9d46dba24dc8b0eb6c8b4b2e304d_61_2" localSheetId="131" hidden="1">#REF!</definedName>
    <definedName name="TRNR_83fe9d46dba24dc8b0eb6c8b4b2e304d_61_2" localSheetId="40" hidden="1">#REF!</definedName>
    <definedName name="TRNR_83fe9d46dba24dc8b0eb6c8b4b2e304d_61_2" hidden="1">#REF!</definedName>
    <definedName name="TRNR_8402889671e0496285c3fdcdf2a7ab03_6267_2" hidden="1">#REF!</definedName>
    <definedName name="TRNR_841ad831ca01437892ee707d7a42d13b_61_2" localSheetId="38" hidden="1">#REF!</definedName>
    <definedName name="TRNR_841ad831ca01437892ee707d7a42d13b_61_2" localSheetId="125" hidden="1">#REF!</definedName>
    <definedName name="TRNR_841ad831ca01437892ee707d7a42d13b_61_2" localSheetId="126" hidden="1">#REF!</definedName>
    <definedName name="TRNR_841ad831ca01437892ee707d7a42d13b_61_2" localSheetId="127" hidden="1">#REF!</definedName>
    <definedName name="TRNR_841ad831ca01437892ee707d7a42d13b_61_2" localSheetId="129" hidden="1">#REF!</definedName>
    <definedName name="TRNR_841ad831ca01437892ee707d7a42d13b_61_2" localSheetId="130" hidden="1">#REF!</definedName>
    <definedName name="TRNR_841ad831ca01437892ee707d7a42d13b_61_2" localSheetId="131" hidden="1">#REF!</definedName>
    <definedName name="TRNR_841ad831ca01437892ee707d7a42d13b_61_2" hidden="1">#REF!</definedName>
    <definedName name="TRNR_8425d62d180247d7b773e3ab00dacf65_61_2" localSheetId="31" hidden="1">#REF!</definedName>
    <definedName name="TRNR_8425d62d180247d7b773e3ab00dacf65_61_2" localSheetId="50" hidden="1">#REF!</definedName>
    <definedName name="TRNR_8425d62d180247d7b773e3ab00dacf65_61_2" localSheetId="51" hidden="1">#REF!</definedName>
    <definedName name="TRNR_8425d62d180247d7b773e3ab00dacf65_61_2" localSheetId="53" hidden="1">#REF!</definedName>
    <definedName name="TRNR_8425d62d180247d7b773e3ab00dacf65_61_2" localSheetId="38" hidden="1">#REF!</definedName>
    <definedName name="TRNR_8425d62d180247d7b773e3ab00dacf65_61_2" localSheetId="125" hidden="1">#REF!</definedName>
    <definedName name="TRNR_8425d62d180247d7b773e3ab00dacf65_61_2" localSheetId="126" hidden="1">#REF!</definedName>
    <definedName name="TRNR_8425d62d180247d7b773e3ab00dacf65_61_2" localSheetId="127" hidden="1">#REF!</definedName>
    <definedName name="TRNR_8425d62d180247d7b773e3ab00dacf65_61_2" localSheetId="129" hidden="1">#REF!</definedName>
    <definedName name="TRNR_8425d62d180247d7b773e3ab00dacf65_61_2" localSheetId="130" hidden="1">#REF!</definedName>
    <definedName name="TRNR_8425d62d180247d7b773e3ab00dacf65_61_2" localSheetId="131" hidden="1">#REF!</definedName>
    <definedName name="TRNR_8425d62d180247d7b773e3ab00dacf65_61_2" localSheetId="40" hidden="1">#REF!</definedName>
    <definedName name="TRNR_8425d62d180247d7b773e3ab00dacf65_61_2" hidden="1">#REF!</definedName>
    <definedName name="TRNR_842ed7572f4745718a9f4c1b9e6afa05_2051_6" localSheetId="31" hidden="1">#REF!</definedName>
    <definedName name="TRNR_842ed7572f4745718a9f4c1b9e6afa05_2051_6" localSheetId="50" hidden="1">#REF!</definedName>
    <definedName name="TRNR_842ed7572f4745718a9f4c1b9e6afa05_2051_6" localSheetId="51" hidden="1">#REF!</definedName>
    <definedName name="TRNR_842ed7572f4745718a9f4c1b9e6afa05_2051_6" localSheetId="53" hidden="1">#REF!</definedName>
    <definedName name="TRNR_842ed7572f4745718a9f4c1b9e6afa05_2051_6" localSheetId="38" hidden="1">#REF!</definedName>
    <definedName name="TRNR_842ed7572f4745718a9f4c1b9e6afa05_2051_6" localSheetId="125" hidden="1">#REF!</definedName>
    <definedName name="TRNR_842ed7572f4745718a9f4c1b9e6afa05_2051_6" localSheetId="126" hidden="1">#REF!</definedName>
    <definedName name="TRNR_842ed7572f4745718a9f4c1b9e6afa05_2051_6" localSheetId="127" hidden="1">#REF!</definedName>
    <definedName name="TRNR_842ed7572f4745718a9f4c1b9e6afa05_2051_6" localSheetId="129" hidden="1">#REF!</definedName>
    <definedName name="TRNR_842ed7572f4745718a9f4c1b9e6afa05_2051_6" localSheetId="130" hidden="1">#REF!</definedName>
    <definedName name="TRNR_842ed7572f4745718a9f4c1b9e6afa05_2051_6" localSheetId="131" hidden="1">#REF!</definedName>
    <definedName name="TRNR_842ed7572f4745718a9f4c1b9e6afa05_2051_6" localSheetId="40" hidden="1">#REF!</definedName>
    <definedName name="TRNR_842ed7572f4745718a9f4c1b9e6afa05_2051_6" hidden="1">#REF!</definedName>
    <definedName name="TRNR_84364cb75df04b4892e7976609bb4943_61_2" localSheetId="31" hidden="1">#REF!</definedName>
    <definedName name="TRNR_84364cb75df04b4892e7976609bb4943_61_2" localSheetId="50" hidden="1">#REF!</definedName>
    <definedName name="TRNR_84364cb75df04b4892e7976609bb4943_61_2" localSheetId="51" hidden="1">#REF!</definedName>
    <definedName name="TRNR_84364cb75df04b4892e7976609bb4943_61_2" localSheetId="53" hidden="1">#REF!</definedName>
    <definedName name="TRNR_84364cb75df04b4892e7976609bb4943_61_2" localSheetId="38" hidden="1">#REF!</definedName>
    <definedName name="TRNR_84364cb75df04b4892e7976609bb4943_61_2" localSheetId="125" hidden="1">#REF!</definedName>
    <definedName name="TRNR_84364cb75df04b4892e7976609bb4943_61_2" localSheetId="126" hidden="1">#REF!</definedName>
    <definedName name="TRNR_84364cb75df04b4892e7976609bb4943_61_2" localSheetId="127" hidden="1">#REF!</definedName>
    <definedName name="TRNR_84364cb75df04b4892e7976609bb4943_61_2" localSheetId="129" hidden="1">#REF!</definedName>
    <definedName name="TRNR_84364cb75df04b4892e7976609bb4943_61_2" localSheetId="130" hidden="1">#REF!</definedName>
    <definedName name="TRNR_84364cb75df04b4892e7976609bb4943_61_2" localSheetId="131" hidden="1">#REF!</definedName>
    <definedName name="TRNR_84364cb75df04b4892e7976609bb4943_61_2" localSheetId="40" hidden="1">#REF!</definedName>
    <definedName name="TRNR_84364cb75df04b4892e7976609bb4943_61_2" hidden="1">#REF!</definedName>
    <definedName name="TRNR_8437a2fc9f6c4c0dbdc5492d27626130_61_11" localSheetId="31" hidden="1">#REF!</definedName>
    <definedName name="TRNR_8437a2fc9f6c4c0dbdc5492d27626130_61_11" localSheetId="50" hidden="1">#REF!</definedName>
    <definedName name="TRNR_8437a2fc9f6c4c0dbdc5492d27626130_61_11" localSheetId="51" hidden="1">#REF!</definedName>
    <definedName name="TRNR_8437a2fc9f6c4c0dbdc5492d27626130_61_11" localSheetId="53" hidden="1">#REF!</definedName>
    <definedName name="TRNR_8437a2fc9f6c4c0dbdc5492d27626130_61_11" localSheetId="33" hidden="1">#REF!</definedName>
    <definedName name="TRNR_8437a2fc9f6c4c0dbdc5492d27626130_61_11" localSheetId="34" hidden="1">#REF!</definedName>
    <definedName name="TRNR_8437a2fc9f6c4c0dbdc5492d27626130_61_11" localSheetId="38" hidden="1">#REF!</definedName>
    <definedName name="TRNR_8437a2fc9f6c4c0dbdc5492d27626130_61_11" localSheetId="125" hidden="1">#REF!</definedName>
    <definedName name="TRNR_8437a2fc9f6c4c0dbdc5492d27626130_61_11" localSheetId="126" hidden="1">#REF!</definedName>
    <definedName name="TRNR_8437a2fc9f6c4c0dbdc5492d27626130_61_11" localSheetId="127" hidden="1">#REF!</definedName>
    <definedName name="TRNR_8437a2fc9f6c4c0dbdc5492d27626130_61_11" localSheetId="129" hidden="1">#REF!</definedName>
    <definedName name="TRNR_8437a2fc9f6c4c0dbdc5492d27626130_61_11" localSheetId="130" hidden="1">#REF!</definedName>
    <definedName name="TRNR_8437a2fc9f6c4c0dbdc5492d27626130_61_11" localSheetId="131" hidden="1">#REF!</definedName>
    <definedName name="TRNR_8437a2fc9f6c4c0dbdc5492d27626130_61_11" localSheetId="40" hidden="1">#REF!</definedName>
    <definedName name="TRNR_8437a2fc9f6c4c0dbdc5492d27626130_61_11" hidden="1">#REF!</definedName>
    <definedName name="TRNR_8439b84faf3e47d1834b202c803cb40e_52_50" localSheetId="31" hidden="1">#REF!</definedName>
    <definedName name="TRNR_8439b84faf3e47d1834b202c803cb40e_52_50" localSheetId="54" hidden="1">#REF!</definedName>
    <definedName name="TRNR_8439b84faf3e47d1834b202c803cb40e_52_50" localSheetId="38" hidden="1">#REF!</definedName>
    <definedName name="TRNR_8439b84faf3e47d1834b202c803cb40e_52_50" localSheetId="124" hidden="1">#REF!</definedName>
    <definedName name="TRNR_8439b84faf3e47d1834b202c803cb40e_52_50" localSheetId="125" hidden="1">#REF!</definedName>
    <definedName name="TRNR_8439b84faf3e47d1834b202c803cb40e_52_50" localSheetId="126" hidden="1">#REF!</definedName>
    <definedName name="TRNR_8439b84faf3e47d1834b202c803cb40e_52_50" localSheetId="127" hidden="1">#REF!</definedName>
    <definedName name="TRNR_8439b84faf3e47d1834b202c803cb40e_52_50" localSheetId="128" hidden="1">#REF!</definedName>
    <definedName name="TRNR_8439b84faf3e47d1834b202c803cb40e_52_50" localSheetId="129" hidden="1">#REF!</definedName>
    <definedName name="TRNR_8439b84faf3e47d1834b202c803cb40e_52_50" localSheetId="130" hidden="1">#REF!</definedName>
    <definedName name="TRNR_8439b84faf3e47d1834b202c803cb40e_52_50" localSheetId="131" hidden="1">#REF!</definedName>
    <definedName name="TRNR_8439b84faf3e47d1834b202c803cb40e_52_50" localSheetId="40" hidden="1">#REF!</definedName>
    <definedName name="TRNR_8439b84faf3e47d1834b202c803cb40e_52_50" hidden="1">#REF!</definedName>
    <definedName name="TRNR_844c52e9c40c47bca74747239c52b9fe_20_3" hidden="1">#REF!</definedName>
    <definedName name="TRNR_8479794fc877495c99f30ae4706e7e85_1042_27" localSheetId="31" hidden="1">#REF!</definedName>
    <definedName name="TRNR_8479794fc877495c99f30ae4706e7e85_1042_27" localSheetId="38" hidden="1">#REF!</definedName>
    <definedName name="TRNR_8479794fc877495c99f30ae4706e7e85_1042_27" localSheetId="125" hidden="1">#REF!</definedName>
    <definedName name="TRNR_8479794fc877495c99f30ae4706e7e85_1042_27" localSheetId="126" hidden="1">#REF!</definedName>
    <definedName name="TRNR_8479794fc877495c99f30ae4706e7e85_1042_27" localSheetId="127" hidden="1">#REF!</definedName>
    <definedName name="TRNR_8479794fc877495c99f30ae4706e7e85_1042_27" localSheetId="129" hidden="1">#REF!</definedName>
    <definedName name="TRNR_8479794fc877495c99f30ae4706e7e85_1042_27" localSheetId="130" hidden="1">#REF!</definedName>
    <definedName name="TRNR_8479794fc877495c99f30ae4706e7e85_1042_27" localSheetId="131" hidden="1">#REF!</definedName>
    <definedName name="TRNR_8479794fc877495c99f30ae4706e7e85_1042_27" localSheetId="40" hidden="1">#REF!</definedName>
    <definedName name="TRNR_8479794fc877495c99f30ae4706e7e85_1042_27" hidden="1">#REF!</definedName>
    <definedName name="TRNR_84822ed2f2644bfeade43916e4ea01e9_61_2" localSheetId="31" hidden="1">#REF!</definedName>
    <definedName name="TRNR_84822ed2f2644bfeade43916e4ea01e9_61_2" localSheetId="50" hidden="1">#REF!</definedName>
    <definedName name="TRNR_84822ed2f2644bfeade43916e4ea01e9_61_2" localSheetId="51" hidden="1">#REF!</definedName>
    <definedName name="TRNR_84822ed2f2644bfeade43916e4ea01e9_61_2" localSheetId="53" hidden="1">#REF!</definedName>
    <definedName name="TRNR_84822ed2f2644bfeade43916e4ea01e9_61_2" localSheetId="38" hidden="1">#REF!</definedName>
    <definedName name="TRNR_84822ed2f2644bfeade43916e4ea01e9_61_2" localSheetId="125" hidden="1">#REF!</definedName>
    <definedName name="TRNR_84822ed2f2644bfeade43916e4ea01e9_61_2" localSheetId="126" hidden="1">#REF!</definedName>
    <definedName name="TRNR_84822ed2f2644bfeade43916e4ea01e9_61_2" localSheetId="127" hidden="1">#REF!</definedName>
    <definedName name="TRNR_84822ed2f2644bfeade43916e4ea01e9_61_2" localSheetId="129" hidden="1">#REF!</definedName>
    <definedName name="TRNR_84822ed2f2644bfeade43916e4ea01e9_61_2" localSheetId="130" hidden="1">#REF!</definedName>
    <definedName name="TRNR_84822ed2f2644bfeade43916e4ea01e9_61_2" localSheetId="131" hidden="1">#REF!</definedName>
    <definedName name="TRNR_84822ed2f2644bfeade43916e4ea01e9_61_2" localSheetId="40" hidden="1">#REF!</definedName>
    <definedName name="TRNR_84822ed2f2644bfeade43916e4ea01e9_61_2" hidden="1">#REF!</definedName>
    <definedName name="TRNR_8482864135cc4233be0c394fbad4484d_61_2" localSheetId="31" hidden="1">#REF!</definedName>
    <definedName name="TRNR_8482864135cc4233be0c394fbad4484d_61_2" localSheetId="50" hidden="1">#REF!</definedName>
    <definedName name="TRNR_8482864135cc4233be0c394fbad4484d_61_2" localSheetId="51" hidden="1">#REF!</definedName>
    <definedName name="TRNR_8482864135cc4233be0c394fbad4484d_61_2" localSheetId="53" hidden="1">#REF!</definedName>
    <definedName name="TRNR_8482864135cc4233be0c394fbad4484d_61_2" localSheetId="38" hidden="1">#REF!</definedName>
    <definedName name="TRNR_8482864135cc4233be0c394fbad4484d_61_2" localSheetId="125" hidden="1">#REF!</definedName>
    <definedName name="TRNR_8482864135cc4233be0c394fbad4484d_61_2" localSheetId="126" hidden="1">#REF!</definedName>
    <definedName name="TRNR_8482864135cc4233be0c394fbad4484d_61_2" localSheetId="127" hidden="1">#REF!</definedName>
    <definedName name="TRNR_8482864135cc4233be0c394fbad4484d_61_2" localSheetId="129" hidden="1">#REF!</definedName>
    <definedName name="TRNR_8482864135cc4233be0c394fbad4484d_61_2" localSheetId="130" hidden="1">#REF!</definedName>
    <definedName name="TRNR_8482864135cc4233be0c394fbad4484d_61_2" localSheetId="131" hidden="1">#REF!</definedName>
    <definedName name="TRNR_8482864135cc4233be0c394fbad4484d_61_2" localSheetId="40" hidden="1">#REF!</definedName>
    <definedName name="TRNR_8482864135cc4233be0c394fbad4484d_61_2" hidden="1">#REF!</definedName>
    <definedName name="TRNR_848bcc8552eb48fea5646579b097ed53_61_2" localSheetId="31" hidden="1">#REF!</definedName>
    <definedName name="TRNR_848bcc8552eb48fea5646579b097ed53_61_2" localSheetId="50" hidden="1">#REF!</definedName>
    <definedName name="TRNR_848bcc8552eb48fea5646579b097ed53_61_2" localSheetId="51" hidden="1">#REF!</definedName>
    <definedName name="TRNR_848bcc8552eb48fea5646579b097ed53_61_2" localSheetId="53" hidden="1">#REF!</definedName>
    <definedName name="TRNR_848bcc8552eb48fea5646579b097ed53_61_2" localSheetId="38" hidden="1">#REF!</definedName>
    <definedName name="TRNR_848bcc8552eb48fea5646579b097ed53_61_2" localSheetId="125" hidden="1">#REF!</definedName>
    <definedName name="TRNR_848bcc8552eb48fea5646579b097ed53_61_2" localSheetId="126" hidden="1">#REF!</definedName>
    <definedName name="TRNR_848bcc8552eb48fea5646579b097ed53_61_2" localSheetId="127" hidden="1">#REF!</definedName>
    <definedName name="TRNR_848bcc8552eb48fea5646579b097ed53_61_2" localSheetId="129" hidden="1">#REF!</definedName>
    <definedName name="TRNR_848bcc8552eb48fea5646579b097ed53_61_2" localSheetId="130" hidden="1">#REF!</definedName>
    <definedName name="TRNR_848bcc8552eb48fea5646579b097ed53_61_2" localSheetId="131" hidden="1">#REF!</definedName>
    <definedName name="TRNR_848bcc8552eb48fea5646579b097ed53_61_2" localSheetId="40" hidden="1">#REF!</definedName>
    <definedName name="TRNR_848bcc8552eb48fea5646579b097ed53_61_2" hidden="1">#REF!</definedName>
    <definedName name="TRNR_84b061db042d498f8023fa57b28c6bc4_5833_6" localSheetId="38" hidden="1">#REF!</definedName>
    <definedName name="TRNR_84b061db042d498f8023fa57b28c6bc4_5833_6" localSheetId="124" hidden="1">#REF!</definedName>
    <definedName name="TRNR_84b061db042d498f8023fa57b28c6bc4_5833_6" localSheetId="125" hidden="1">#REF!</definedName>
    <definedName name="TRNR_84b061db042d498f8023fa57b28c6bc4_5833_6" localSheetId="126" hidden="1">#REF!</definedName>
    <definedName name="TRNR_84b061db042d498f8023fa57b28c6bc4_5833_6" localSheetId="127" hidden="1">#REF!</definedName>
    <definedName name="TRNR_84b061db042d498f8023fa57b28c6bc4_5833_6" localSheetId="128" hidden="1">#REF!</definedName>
    <definedName name="TRNR_84b061db042d498f8023fa57b28c6bc4_5833_6" localSheetId="129" hidden="1">#REF!</definedName>
    <definedName name="TRNR_84b061db042d498f8023fa57b28c6bc4_5833_6" localSheetId="130" hidden="1">#REF!</definedName>
    <definedName name="TRNR_84b061db042d498f8023fa57b28c6bc4_5833_6" localSheetId="131" hidden="1">#REF!</definedName>
    <definedName name="TRNR_84b061db042d498f8023fa57b28c6bc4_5833_6" hidden="1">#REF!</definedName>
    <definedName name="TRNR_84b8238237844f70a44bffea87e435f4_61_2" localSheetId="31" hidden="1">#REF!</definedName>
    <definedName name="TRNR_84b8238237844f70a44bffea87e435f4_61_2" localSheetId="50" hidden="1">#REF!</definedName>
    <definedName name="TRNR_84b8238237844f70a44bffea87e435f4_61_2" localSheetId="51" hidden="1">#REF!</definedName>
    <definedName name="TRNR_84b8238237844f70a44bffea87e435f4_61_2" localSheetId="53" hidden="1">#REF!</definedName>
    <definedName name="TRNR_84b8238237844f70a44bffea87e435f4_61_2" localSheetId="38" hidden="1">#REF!</definedName>
    <definedName name="TRNR_84b8238237844f70a44bffea87e435f4_61_2" localSheetId="125" hidden="1">#REF!</definedName>
    <definedName name="TRNR_84b8238237844f70a44bffea87e435f4_61_2" localSheetId="126" hidden="1">#REF!</definedName>
    <definedName name="TRNR_84b8238237844f70a44bffea87e435f4_61_2" localSheetId="127" hidden="1">#REF!</definedName>
    <definedName name="TRNR_84b8238237844f70a44bffea87e435f4_61_2" localSheetId="129" hidden="1">#REF!</definedName>
    <definedName name="TRNR_84b8238237844f70a44bffea87e435f4_61_2" localSheetId="130" hidden="1">#REF!</definedName>
    <definedName name="TRNR_84b8238237844f70a44bffea87e435f4_61_2" localSheetId="131" hidden="1">#REF!</definedName>
    <definedName name="TRNR_84b8238237844f70a44bffea87e435f4_61_2" localSheetId="40" hidden="1">#REF!</definedName>
    <definedName name="TRNR_84b8238237844f70a44bffea87e435f4_61_2" hidden="1">#REF!</definedName>
    <definedName name="TRNR_84d134bce8574996942992f3717e6884_61_2" localSheetId="31" hidden="1">#REF!</definedName>
    <definedName name="TRNR_84d134bce8574996942992f3717e6884_61_2" localSheetId="50" hidden="1">#REF!</definedName>
    <definedName name="TRNR_84d134bce8574996942992f3717e6884_61_2" localSheetId="51" hidden="1">#REF!</definedName>
    <definedName name="TRNR_84d134bce8574996942992f3717e6884_61_2" localSheetId="53" hidden="1">#REF!</definedName>
    <definedName name="TRNR_84d134bce8574996942992f3717e6884_61_2" localSheetId="38" hidden="1">#REF!</definedName>
    <definedName name="TRNR_84d134bce8574996942992f3717e6884_61_2" localSheetId="125" hidden="1">#REF!</definedName>
    <definedName name="TRNR_84d134bce8574996942992f3717e6884_61_2" localSheetId="126" hidden="1">#REF!</definedName>
    <definedName name="TRNR_84d134bce8574996942992f3717e6884_61_2" localSheetId="127" hidden="1">#REF!</definedName>
    <definedName name="TRNR_84d134bce8574996942992f3717e6884_61_2" localSheetId="129" hidden="1">#REF!</definedName>
    <definedName name="TRNR_84d134bce8574996942992f3717e6884_61_2" localSheetId="130" hidden="1">#REF!</definedName>
    <definedName name="TRNR_84d134bce8574996942992f3717e6884_61_2" localSheetId="131" hidden="1">#REF!</definedName>
    <definedName name="TRNR_84d134bce8574996942992f3717e6884_61_2" localSheetId="40" hidden="1">#REF!</definedName>
    <definedName name="TRNR_84d134bce8574996942992f3717e6884_61_2" hidden="1">#REF!</definedName>
    <definedName name="TRNR_84d24d42988844bb9b75f0003edd342d_61_2" localSheetId="31" hidden="1">#REF!</definedName>
    <definedName name="TRNR_84d24d42988844bb9b75f0003edd342d_61_2" localSheetId="50" hidden="1">#REF!</definedName>
    <definedName name="TRNR_84d24d42988844bb9b75f0003edd342d_61_2" localSheetId="51" hidden="1">#REF!</definedName>
    <definedName name="TRNR_84d24d42988844bb9b75f0003edd342d_61_2" localSheetId="53" hidden="1">#REF!</definedName>
    <definedName name="TRNR_84d24d42988844bb9b75f0003edd342d_61_2" localSheetId="38" hidden="1">#REF!</definedName>
    <definedName name="TRNR_84d24d42988844bb9b75f0003edd342d_61_2" localSheetId="125" hidden="1">#REF!</definedName>
    <definedName name="TRNR_84d24d42988844bb9b75f0003edd342d_61_2" localSheetId="126" hidden="1">#REF!</definedName>
    <definedName name="TRNR_84d24d42988844bb9b75f0003edd342d_61_2" localSheetId="127" hidden="1">#REF!</definedName>
    <definedName name="TRNR_84d24d42988844bb9b75f0003edd342d_61_2" localSheetId="129" hidden="1">#REF!</definedName>
    <definedName name="TRNR_84d24d42988844bb9b75f0003edd342d_61_2" localSheetId="130" hidden="1">#REF!</definedName>
    <definedName name="TRNR_84d24d42988844bb9b75f0003edd342d_61_2" localSheetId="131" hidden="1">#REF!</definedName>
    <definedName name="TRNR_84d24d42988844bb9b75f0003edd342d_61_2" localSheetId="40" hidden="1">#REF!</definedName>
    <definedName name="TRNR_84d24d42988844bb9b75f0003edd342d_61_2" hidden="1">#REF!</definedName>
    <definedName name="TRNR_852b5bb2b5e942e7b9ce67df5516c2e4_61_2" localSheetId="31" hidden="1">#REF!</definedName>
    <definedName name="TRNR_852b5bb2b5e942e7b9ce67df5516c2e4_61_2" localSheetId="50" hidden="1">#REF!</definedName>
    <definedName name="TRNR_852b5bb2b5e942e7b9ce67df5516c2e4_61_2" localSheetId="51" hidden="1">#REF!</definedName>
    <definedName name="TRNR_852b5bb2b5e942e7b9ce67df5516c2e4_61_2" localSheetId="53" hidden="1">#REF!</definedName>
    <definedName name="TRNR_852b5bb2b5e942e7b9ce67df5516c2e4_61_2" localSheetId="38" hidden="1">#REF!</definedName>
    <definedName name="TRNR_852b5bb2b5e942e7b9ce67df5516c2e4_61_2" localSheetId="125" hidden="1">#REF!</definedName>
    <definedName name="TRNR_852b5bb2b5e942e7b9ce67df5516c2e4_61_2" localSheetId="126" hidden="1">#REF!</definedName>
    <definedName name="TRNR_852b5bb2b5e942e7b9ce67df5516c2e4_61_2" localSheetId="127" hidden="1">#REF!</definedName>
    <definedName name="TRNR_852b5bb2b5e942e7b9ce67df5516c2e4_61_2" localSheetId="129" hidden="1">#REF!</definedName>
    <definedName name="TRNR_852b5bb2b5e942e7b9ce67df5516c2e4_61_2" localSheetId="130" hidden="1">#REF!</definedName>
    <definedName name="TRNR_852b5bb2b5e942e7b9ce67df5516c2e4_61_2" localSheetId="131" hidden="1">#REF!</definedName>
    <definedName name="TRNR_852b5bb2b5e942e7b9ce67df5516c2e4_61_2" localSheetId="40" hidden="1">#REF!</definedName>
    <definedName name="TRNR_852b5bb2b5e942e7b9ce67df5516c2e4_61_2" hidden="1">#REF!</definedName>
    <definedName name="TRNR_852db0ab3f204fc687015cf357d0072c_50_2" localSheetId="31" hidden="1">#REF!</definedName>
    <definedName name="TRNR_852db0ab3f204fc687015cf357d0072c_50_2" localSheetId="38" hidden="1">#REF!</definedName>
    <definedName name="TRNR_852db0ab3f204fc687015cf357d0072c_50_2" localSheetId="124" hidden="1">#REF!</definedName>
    <definedName name="TRNR_852db0ab3f204fc687015cf357d0072c_50_2" localSheetId="125" hidden="1">#REF!</definedName>
    <definedName name="TRNR_852db0ab3f204fc687015cf357d0072c_50_2" localSheetId="126" hidden="1">#REF!</definedName>
    <definedName name="TRNR_852db0ab3f204fc687015cf357d0072c_50_2" localSheetId="127" hidden="1">#REF!</definedName>
    <definedName name="TRNR_852db0ab3f204fc687015cf357d0072c_50_2" localSheetId="128" hidden="1">#REF!</definedName>
    <definedName name="TRNR_852db0ab3f204fc687015cf357d0072c_50_2" localSheetId="129" hidden="1">#REF!</definedName>
    <definedName name="TRNR_852db0ab3f204fc687015cf357d0072c_50_2" localSheetId="130" hidden="1">#REF!</definedName>
    <definedName name="TRNR_852db0ab3f204fc687015cf357d0072c_50_2" localSheetId="131" hidden="1">#REF!</definedName>
    <definedName name="TRNR_852db0ab3f204fc687015cf357d0072c_50_2" localSheetId="138" hidden="1">#REF!</definedName>
    <definedName name="TRNR_852db0ab3f204fc687015cf357d0072c_50_2" localSheetId="40" hidden="1">#REF!</definedName>
    <definedName name="TRNR_852db0ab3f204fc687015cf357d0072c_50_2" hidden="1">#REF!</definedName>
    <definedName name="TRNR_8536fb2b0fdc45dbb634527bf37da937_20_4" localSheetId="38" hidden="1">#REF!</definedName>
    <definedName name="TRNR_8536fb2b0fdc45dbb634527bf37da937_20_4" localSheetId="125" hidden="1">#REF!</definedName>
    <definedName name="TRNR_8536fb2b0fdc45dbb634527bf37da937_20_4" localSheetId="126" hidden="1">#REF!</definedName>
    <definedName name="TRNR_8536fb2b0fdc45dbb634527bf37da937_20_4" localSheetId="127" hidden="1">#REF!</definedName>
    <definedName name="TRNR_8536fb2b0fdc45dbb634527bf37da937_20_4" localSheetId="128" hidden="1">#REF!</definedName>
    <definedName name="TRNR_8536fb2b0fdc45dbb634527bf37da937_20_4" localSheetId="129" hidden="1">#REF!</definedName>
    <definedName name="TRNR_8536fb2b0fdc45dbb634527bf37da937_20_4" localSheetId="130" hidden="1">#REF!</definedName>
    <definedName name="TRNR_8536fb2b0fdc45dbb634527bf37da937_20_4" localSheetId="131" hidden="1">#REF!</definedName>
    <definedName name="TRNR_8536fb2b0fdc45dbb634527bf37da937_20_4" hidden="1">#REF!</definedName>
    <definedName name="TRNR_853c006331e041f391ab8f12da6c3a9a_61_2" localSheetId="31" hidden="1">#REF!</definedName>
    <definedName name="TRNR_853c006331e041f391ab8f12da6c3a9a_61_2" localSheetId="50" hidden="1">#REF!</definedName>
    <definedName name="TRNR_853c006331e041f391ab8f12da6c3a9a_61_2" localSheetId="51" hidden="1">#REF!</definedName>
    <definedName name="TRNR_853c006331e041f391ab8f12da6c3a9a_61_2" localSheetId="53" hidden="1">#REF!</definedName>
    <definedName name="TRNR_853c006331e041f391ab8f12da6c3a9a_61_2" localSheetId="38" hidden="1">#REF!</definedName>
    <definedName name="TRNR_853c006331e041f391ab8f12da6c3a9a_61_2" localSheetId="125" hidden="1">#REF!</definedName>
    <definedName name="TRNR_853c006331e041f391ab8f12da6c3a9a_61_2" localSheetId="126" hidden="1">#REF!</definedName>
    <definedName name="TRNR_853c006331e041f391ab8f12da6c3a9a_61_2" localSheetId="127" hidden="1">#REF!</definedName>
    <definedName name="TRNR_853c006331e041f391ab8f12da6c3a9a_61_2" localSheetId="129" hidden="1">#REF!</definedName>
    <definedName name="TRNR_853c006331e041f391ab8f12da6c3a9a_61_2" localSheetId="130" hidden="1">#REF!</definedName>
    <definedName name="TRNR_853c006331e041f391ab8f12da6c3a9a_61_2" localSheetId="131" hidden="1">#REF!</definedName>
    <definedName name="TRNR_853c006331e041f391ab8f12da6c3a9a_61_2" localSheetId="40" hidden="1">#REF!</definedName>
    <definedName name="TRNR_853c006331e041f391ab8f12da6c3a9a_61_2" hidden="1">#REF!</definedName>
    <definedName name="TRNR_8547cdd7ad424429b75ebb7653d5d8fd_524_1" localSheetId="124" hidden="1">#REF!</definedName>
    <definedName name="TRNR_8547cdd7ad424429b75ebb7653d5d8fd_524_1" localSheetId="125" hidden="1">#REF!</definedName>
    <definedName name="TRNR_8547cdd7ad424429b75ebb7653d5d8fd_524_1" localSheetId="126" hidden="1">#REF!</definedName>
    <definedName name="TRNR_8547cdd7ad424429b75ebb7653d5d8fd_524_1" localSheetId="127" hidden="1">#REF!</definedName>
    <definedName name="TRNR_8547cdd7ad424429b75ebb7653d5d8fd_524_1" localSheetId="129" hidden="1">#REF!</definedName>
    <definedName name="TRNR_8547cdd7ad424429b75ebb7653d5d8fd_524_1" localSheetId="130" hidden="1">#REF!</definedName>
    <definedName name="TRNR_8547cdd7ad424429b75ebb7653d5d8fd_524_1" localSheetId="131" hidden="1">#REF!</definedName>
    <definedName name="TRNR_8547cdd7ad424429b75ebb7653d5d8fd_524_1" localSheetId="138" hidden="1">#REF!</definedName>
    <definedName name="TRNR_8547cdd7ad424429b75ebb7653d5d8fd_524_1" hidden="1">#REF!</definedName>
    <definedName name="TRNR_85573fe5e78341ab96a0d6cd24312846_24_2" localSheetId="31" hidden="1">#REF!</definedName>
    <definedName name="TRNR_85573fe5e78341ab96a0d6cd24312846_24_2" localSheetId="54" hidden="1">#REF!</definedName>
    <definedName name="TRNR_85573fe5e78341ab96a0d6cd24312846_24_2" localSheetId="38" hidden="1">#REF!</definedName>
    <definedName name="TRNR_85573fe5e78341ab96a0d6cd24312846_24_2" localSheetId="124" hidden="1">#REF!</definedName>
    <definedName name="TRNR_85573fe5e78341ab96a0d6cd24312846_24_2" localSheetId="125" hidden="1">#REF!</definedName>
    <definedName name="TRNR_85573fe5e78341ab96a0d6cd24312846_24_2" localSheetId="126" hidden="1">#REF!</definedName>
    <definedName name="TRNR_85573fe5e78341ab96a0d6cd24312846_24_2" localSheetId="127" hidden="1">#REF!</definedName>
    <definedName name="TRNR_85573fe5e78341ab96a0d6cd24312846_24_2" localSheetId="128" hidden="1">#REF!</definedName>
    <definedName name="TRNR_85573fe5e78341ab96a0d6cd24312846_24_2" localSheetId="129" hidden="1">#REF!</definedName>
    <definedName name="TRNR_85573fe5e78341ab96a0d6cd24312846_24_2" localSheetId="130" hidden="1">#REF!</definedName>
    <definedName name="TRNR_85573fe5e78341ab96a0d6cd24312846_24_2" localSheetId="131" hidden="1">#REF!</definedName>
    <definedName name="TRNR_85573fe5e78341ab96a0d6cd24312846_24_2" localSheetId="40" hidden="1">#REF!</definedName>
    <definedName name="TRNR_85573fe5e78341ab96a0d6cd24312846_24_2" hidden="1">#REF!</definedName>
    <definedName name="TRNR_8557ebba942549a988bab082f5e50e90_61_2" localSheetId="31" hidden="1">#REF!</definedName>
    <definedName name="TRNR_8557ebba942549a988bab082f5e50e90_61_2" localSheetId="50" hidden="1">#REF!</definedName>
    <definedName name="TRNR_8557ebba942549a988bab082f5e50e90_61_2" localSheetId="51" hidden="1">#REF!</definedName>
    <definedName name="TRNR_8557ebba942549a988bab082f5e50e90_61_2" localSheetId="53" hidden="1">#REF!</definedName>
    <definedName name="TRNR_8557ebba942549a988bab082f5e50e90_61_2" localSheetId="38" hidden="1">#REF!</definedName>
    <definedName name="TRNR_8557ebba942549a988bab082f5e50e90_61_2" localSheetId="125" hidden="1">#REF!</definedName>
    <definedName name="TRNR_8557ebba942549a988bab082f5e50e90_61_2" localSheetId="126" hidden="1">#REF!</definedName>
    <definedName name="TRNR_8557ebba942549a988bab082f5e50e90_61_2" localSheetId="127" hidden="1">#REF!</definedName>
    <definedName name="TRNR_8557ebba942549a988bab082f5e50e90_61_2" localSheetId="129" hidden="1">#REF!</definedName>
    <definedName name="TRNR_8557ebba942549a988bab082f5e50e90_61_2" localSheetId="130" hidden="1">#REF!</definedName>
    <definedName name="TRNR_8557ebba942549a988bab082f5e50e90_61_2" localSheetId="131" hidden="1">#REF!</definedName>
    <definedName name="TRNR_8557ebba942549a988bab082f5e50e90_61_2" localSheetId="40" hidden="1">#REF!</definedName>
    <definedName name="TRNR_8557ebba942549a988bab082f5e50e90_61_2" hidden="1">#REF!</definedName>
    <definedName name="TRNR_856b4c8989de4e5780b1125660c24768_61_2" localSheetId="38" hidden="1">#REF!</definedName>
    <definedName name="TRNR_856b4c8989de4e5780b1125660c24768_61_2" localSheetId="125" hidden="1">#REF!</definedName>
    <definedName name="TRNR_856b4c8989de4e5780b1125660c24768_61_2" localSheetId="126" hidden="1">#REF!</definedName>
    <definedName name="TRNR_856b4c8989de4e5780b1125660c24768_61_2" localSheetId="127" hidden="1">#REF!</definedName>
    <definedName name="TRNR_856b4c8989de4e5780b1125660c24768_61_2" localSheetId="129" hidden="1">#REF!</definedName>
    <definedName name="TRNR_856b4c8989de4e5780b1125660c24768_61_2" localSheetId="130" hidden="1">#REF!</definedName>
    <definedName name="TRNR_856b4c8989de4e5780b1125660c24768_61_2" localSheetId="131" hidden="1">#REF!</definedName>
    <definedName name="TRNR_856b4c8989de4e5780b1125660c24768_61_2" hidden="1">#REF!</definedName>
    <definedName name="TRNR_8575d8c8b0cf4e19ba2cb242dd758aae_61_2" hidden="1">#REF!</definedName>
    <definedName name="TRNR_8584c3f5ffdf4c3482ef5a6b65b3c9f3_61_2" localSheetId="31" hidden="1">#REF!</definedName>
    <definedName name="TRNR_8584c3f5ffdf4c3482ef5a6b65b3c9f3_61_2" localSheetId="50" hidden="1">#REF!</definedName>
    <definedName name="TRNR_8584c3f5ffdf4c3482ef5a6b65b3c9f3_61_2" localSheetId="51" hidden="1">#REF!</definedName>
    <definedName name="TRNR_8584c3f5ffdf4c3482ef5a6b65b3c9f3_61_2" localSheetId="53" hidden="1">#REF!</definedName>
    <definedName name="TRNR_8584c3f5ffdf4c3482ef5a6b65b3c9f3_61_2" localSheetId="38" hidden="1">#REF!</definedName>
    <definedName name="TRNR_8584c3f5ffdf4c3482ef5a6b65b3c9f3_61_2" localSheetId="125" hidden="1">#REF!</definedName>
    <definedName name="TRNR_8584c3f5ffdf4c3482ef5a6b65b3c9f3_61_2" localSheetId="126" hidden="1">#REF!</definedName>
    <definedName name="TRNR_8584c3f5ffdf4c3482ef5a6b65b3c9f3_61_2" localSheetId="127" hidden="1">#REF!</definedName>
    <definedName name="TRNR_8584c3f5ffdf4c3482ef5a6b65b3c9f3_61_2" localSheetId="129" hidden="1">#REF!</definedName>
    <definedName name="TRNR_8584c3f5ffdf4c3482ef5a6b65b3c9f3_61_2" localSheetId="130" hidden="1">#REF!</definedName>
    <definedName name="TRNR_8584c3f5ffdf4c3482ef5a6b65b3c9f3_61_2" localSheetId="131" hidden="1">#REF!</definedName>
    <definedName name="TRNR_8584c3f5ffdf4c3482ef5a6b65b3c9f3_61_2" localSheetId="40" hidden="1">#REF!</definedName>
    <definedName name="TRNR_8584c3f5ffdf4c3482ef5a6b65b3c9f3_61_2" hidden="1">#REF!</definedName>
    <definedName name="TRNR_858890452660496b8e95e400044377d6_61_2" localSheetId="31" hidden="1">#REF!</definedName>
    <definedName name="TRNR_858890452660496b8e95e400044377d6_61_2" localSheetId="50" hidden="1">#REF!</definedName>
    <definedName name="TRNR_858890452660496b8e95e400044377d6_61_2" localSheetId="51" hidden="1">#REF!</definedName>
    <definedName name="TRNR_858890452660496b8e95e400044377d6_61_2" localSheetId="53" hidden="1">#REF!</definedName>
    <definedName name="TRNR_858890452660496b8e95e400044377d6_61_2" localSheetId="38" hidden="1">#REF!</definedName>
    <definedName name="TRNR_858890452660496b8e95e400044377d6_61_2" localSheetId="125" hidden="1">#REF!</definedName>
    <definedName name="TRNR_858890452660496b8e95e400044377d6_61_2" localSheetId="126" hidden="1">#REF!</definedName>
    <definedName name="TRNR_858890452660496b8e95e400044377d6_61_2" localSheetId="127" hidden="1">#REF!</definedName>
    <definedName name="TRNR_858890452660496b8e95e400044377d6_61_2" localSheetId="129" hidden="1">#REF!</definedName>
    <definedName name="TRNR_858890452660496b8e95e400044377d6_61_2" localSheetId="130" hidden="1">#REF!</definedName>
    <definedName name="TRNR_858890452660496b8e95e400044377d6_61_2" localSheetId="131" hidden="1">#REF!</definedName>
    <definedName name="TRNR_858890452660496b8e95e400044377d6_61_2" localSheetId="40" hidden="1">#REF!</definedName>
    <definedName name="TRNR_858890452660496b8e95e400044377d6_61_2" hidden="1">#REF!</definedName>
    <definedName name="TRNR_858ecea49fd940179bb1bee0c674bea1_61_2" localSheetId="31" hidden="1">#REF!</definedName>
    <definedName name="TRNR_858ecea49fd940179bb1bee0c674bea1_61_2" localSheetId="50" hidden="1">#REF!</definedName>
    <definedName name="TRNR_858ecea49fd940179bb1bee0c674bea1_61_2" localSheetId="51" hidden="1">#REF!</definedName>
    <definedName name="TRNR_858ecea49fd940179bb1bee0c674bea1_61_2" localSheetId="53" hidden="1">#REF!</definedName>
    <definedName name="TRNR_858ecea49fd940179bb1bee0c674bea1_61_2" localSheetId="38" hidden="1">#REF!</definedName>
    <definedName name="TRNR_858ecea49fd940179bb1bee0c674bea1_61_2" localSheetId="125" hidden="1">#REF!</definedName>
    <definedName name="TRNR_858ecea49fd940179bb1bee0c674bea1_61_2" localSheetId="126" hidden="1">#REF!</definedName>
    <definedName name="TRNR_858ecea49fd940179bb1bee0c674bea1_61_2" localSheetId="127" hidden="1">#REF!</definedName>
    <definedName name="TRNR_858ecea49fd940179bb1bee0c674bea1_61_2" localSheetId="129" hidden="1">#REF!</definedName>
    <definedName name="TRNR_858ecea49fd940179bb1bee0c674bea1_61_2" localSheetId="130" hidden="1">#REF!</definedName>
    <definedName name="TRNR_858ecea49fd940179bb1bee0c674bea1_61_2" localSheetId="131" hidden="1">#REF!</definedName>
    <definedName name="TRNR_858ecea49fd940179bb1bee0c674bea1_61_2" localSheetId="40" hidden="1">#REF!</definedName>
    <definedName name="TRNR_858ecea49fd940179bb1bee0c674bea1_61_2" hidden="1">#REF!</definedName>
    <definedName name="TRNR_85912e73813448168dafe30344dedc93_61_2" localSheetId="31" hidden="1">#REF!</definedName>
    <definedName name="TRNR_85912e73813448168dafe30344dedc93_61_2" localSheetId="50" hidden="1">#REF!</definedName>
    <definedName name="TRNR_85912e73813448168dafe30344dedc93_61_2" localSheetId="51" hidden="1">#REF!</definedName>
    <definedName name="TRNR_85912e73813448168dafe30344dedc93_61_2" localSheetId="53" hidden="1">#REF!</definedName>
    <definedName name="TRNR_85912e73813448168dafe30344dedc93_61_2" localSheetId="38" hidden="1">#REF!</definedName>
    <definedName name="TRNR_85912e73813448168dafe30344dedc93_61_2" localSheetId="125" hidden="1">#REF!</definedName>
    <definedName name="TRNR_85912e73813448168dafe30344dedc93_61_2" localSheetId="126" hidden="1">#REF!</definedName>
    <definedName name="TRNR_85912e73813448168dafe30344dedc93_61_2" localSheetId="127" hidden="1">#REF!</definedName>
    <definedName name="TRNR_85912e73813448168dafe30344dedc93_61_2" localSheetId="129" hidden="1">#REF!</definedName>
    <definedName name="TRNR_85912e73813448168dafe30344dedc93_61_2" localSheetId="130" hidden="1">#REF!</definedName>
    <definedName name="TRNR_85912e73813448168dafe30344dedc93_61_2" localSheetId="131" hidden="1">#REF!</definedName>
    <definedName name="TRNR_85912e73813448168dafe30344dedc93_61_2" localSheetId="40" hidden="1">#REF!</definedName>
    <definedName name="TRNR_85912e73813448168dafe30344dedc93_61_2" hidden="1">#REF!</definedName>
    <definedName name="TRNR_859fc7aa7b82493895b1b6d84743852a_108_3" hidden="1">#REF!</definedName>
    <definedName name="TRNR_85a7c27d40cb471b93e4a1209adc936b_61_2" localSheetId="31" hidden="1">#REF!</definedName>
    <definedName name="TRNR_85a7c27d40cb471b93e4a1209adc936b_61_2" localSheetId="50" hidden="1">#REF!</definedName>
    <definedName name="TRNR_85a7c27d40cb471b93e4a1209adc936b_61_2" localSheetId="51" hidden="1">#REF!</definedName>
    <definedName name="TRNR_85a7c27d40cb471b93e4a1209adc936b_61_2" localSheetId="53" hidden="1">#REF!</definedName>
    <definedName name="TRNR_85a7c27d40cb471b93e4a1209adc936b_61_2" localSheetId="38" hidden="1">#REF!</definedName>
    <definedName name="TRNR_85a7c27d40cb471b93e4a1209adc936b_61_2" localSheetId="125" hidden="1">#REF!</definedName>
    <definedName name="TRNR_85a7c27d40cb471b93e4a1209adc936b_61_2" localSheetId="126" hidden="1">#REF!</definedName>
    <definedName name="TRNR_85a7c27d40cb471b93e4a1209adc936b_61_2" localSheetId="127" hidden="1">#REF!</definedName>
    <definedName name="TRNR_85a7c27d40cb471b93e4a1209adc936b_61_2" localSheetId="129" hidden="1">#REF!</definedName>
    <definedName name="TRNR_85a7c27d40cb471b93e4a1209adc936b_61_2" localSheetId="130" hidden="1">#REF!</definedName>
    <definedName name="TRNR_85a7c27d40cb471b93e4a1209adc936b_61_2" localSheetId="131" hidden="1">#REF!</definedName>
    <definedName name="TRNR_85a7c27d40cb471b93e4a1209adc936b_61_2" localSheetId="40" hidden="1">#REF!</definedName>
    <definedName name="TRNR_85a7c27d40cb471b93e4a1209adc936b_61_2" hidden="1">#REF!</definedName>
    <definedName name="TRNR_85ac975dc5b545d1adb64ad0fe87bb0c_4_1" localSheetId="30" hidden="1">#REF!</definedName>
    <definedName name="TRNR_85ac975dc5b545d1adb64ad0fe87bb0c_4_1" localSheetId="31" hidden="1">#REF!</definedName>
    <definedName name="TRNR_85ac975dc5b545d1adb64ad0fe87bb0c_4_1" localSheetId="49" hidden="1">#REF!</definedName>
    <definedName name="TRNR_85ac975dc5b545d1adb64ad0fe87bb0c_4_1" localSheetId="50" hidden="1">#REF!</definedName>
    <definedName name="TRNR_85ac975dc5b545d1adb64ad0fe87bb0c_4_1" localSheetId="51" hidden="1">#REF!</definedName>
    <definedName name="TRNR_85ac975dc5b545d1adb64ad0fe87bb0c_4_1" localSheetId="53" hidden="1">#REF!</definedName>
    <definedName name="TRNR_85ac975dc5b545d1adb64ad0fe87bb0c_4_1" localSheetId="54" hidden="1">#REF!</definedName>
    <definedName name="TRNR_85ac975dc5b545d1adb64ad0fe87bb0c_4_1" localSheetId="33" hidden="1">#REF!</definedName>
    <definedName name="TRNR_85ac975dc5b545d1adb64ad0fe87bb0c_4_1" localSheetId="34" hidden="1">#REF!</definedName>
    <definedName name="TRNR_85ac975dc5b545d1adb64ad0fe87bb0c_4_1" localSheetId="38" hidden="1">#REF!</definedName>
    <definedName name="TRNR_85ac975dc5b545d1adb64ad0fe87bb0c_4_1" localSheetId="124" hidden="1">#REF!</definedName>
    <definedName name="TRNR_85ac975dc5b545d1adb64ad0fe87bb0c_4_1" localSheetId="125" hidden="1">#REF!</definedName>
    <definedName name="TRNR_85ac975dc5b545d1adb64ad0fe87bb0c_4_1" localSheetId="126" hidden="1">#REF!</definedName>
    <definedName name="TRNR_85ac975dc5b545d1adb64ad0fe87bb0c_4_1" localSheetId="127" hidden="1">#REF!</definedName>
    <definedName name="TRNR_85ac975dc5b545d1adb64ad0fe87bb0c_4_1" localSheetId="128" hidden="1">#REF!</definedName>
    <definedName name="TRNR_85ac975dc5b545d1adb64ad0fe87bb0c_4_1" localSheetId="129" hidden="1">#REF!</definedName>
    <definedName name="TRNR_85ac975dc5b545d1adb64ad0fe87bb0c_4_1" localSheetId="130" hidden="1">#REF!</definedName>
    <definedName name="TRNR_85ac975dc5b545d1adb64ad0fe87bb0c_4_1" localSheetId="131" hidden="1">#REF!</definedName>
    <definedName name="TRNR_85ac975dc5b545d1adb64ad0fe87bb0c_4_1" localSheetId="40" hidden="1">#REF!</definedName>
    <definedName name="TRNR_85ac975dc5b545d1adb64ad0fe87bb0c_4_1" hidden="1">#REF!</definedName>
    <definedName name="TRNR_85d1f1ac21d44ab6bcc2c4bf9c1fbd50_61_2" localSheetId="31" hidden="1">#REF!</definedName>
    <definedName name="TRNR_85d1f1ac21d44ab6bcc2c4bf9c1fbd50_61_2" localSheetId="50" hidden="1">#REF!</definedName>
    <definedName name="TRNR_85d1f1ac21d44ab6bcc2c4bf9c1fbd50_61_2" localSheetId="51" hidden="1">#REF!</definedName>
    <definedName name="TRNR_85d1f1ac21d44ab6bcc2c4bf9c1fbd50_61_2" localSheetId="53" hidden="1">#REF!</definedName>
    <definedName name="TRNR_85d1f1ac21d44ab6bcc2c4bf9c1fbd50_61_2" localSheetId="38" hidden="1">#REF!</definedName>
    <definedName name="TRNR_85d1f1ac21d44ab6bcc2c4bf9c1fbd50_61_2" localSheetId="125" hidden="1">#REF!</definedName>
    <definedName name="TRNR_85d1f1ac21d44ab6bcc2c4bf9c1fbd50_61_2" localSheetId="126" hidden="1">#REF!</definedName>
    <definedName name="TRNR_85d1f1ac21d44ab6bcc2c4bf9c1fbd50_61_2" localSheetId="127" hidden="1">#REF!</definedName>
    <definedName name="TRNR_85d1f1ac21d44ab6bcc2c4bf9c1fbd50_61_2" localSheetId="129" hidden="1">#REF!</definedName>
    <definedName name="TRNR_85d1f1ac21d44ab6bcc2c4bf9c1fbd50_61_2" localSheetId="130" hidden="1">#REF!</definedName>
    <definedName name="TRNR_85d1f1ac21d44ab6bcc2c4bf9c1fbd50_61_2" localSheetId="131" hidden="1">#REF!</definedName>
    <definedName name="TRNR_85d1f1ac21d44ab6bcc2c4bf9c1fbd50_61_2" localSheetId="40" hidden="1">#REF!</definedName>
    <definedName name="TRNR_85d1f1ac21d44ab6bcc2c4bf9c1fbd50_61_2" hidden="1">#REF!</definedName>
    <definedName name="TRNR_85ec7fb4d3f4477ca0bc126b3f5eff73_61_2" localSheetId="31" hidden="1">#REF!</definedName>
    <definedName name="TRNR_85ec7fb4d3f4477ca0bc126b3f5eff73_61_2" localSheetId="50" hidden="1">#REF!</definedName>
    <definedName name="TRNR_85ec7fb4d3f4477ca0bc126b3f5eff73_61_2" localSheetId="51" hidden="1">#REF!</definedName>
    <definedName name="TRNR_85ec7fb4d3f4477ca0bc126b3f5eff73_61_2" localSheetId="53" hidden="1">#REF!</definedName>
    <definedName name="TRNR_85ec7fb4d3f4477ca0bc126b3f5eff73_61_2" localSheetId="38" hidden="1">#REF!</definedName>
    <definedName name="TRNR_85ec7fb4d3f4477ca0bc126b3f5eff73_61_2" localSheetId="125" hidden="1">#REF!</definedName>
    <definedName name="TRNR_85ec7fb4d3f4477ca0bc126b3f5eff73_61_2" localSheetId="126" hidden="1">#REF!</definedName>
    <definedName name="TRNR_85ec7fb4d3f4477ca0bc126b3f5eff73_61_2" localSheetId="127" hidden="1">#REF!</definedName>
    <definedName name="TRNR_85ec7fb4d3f4477ca0bc126b3f5eff73_61_2" localSheetId="129" hidden="1">#REF!</definedName>
    <definedName name="TRNR_85ec7fb4d3f4477ca0bc126b3f5eff73_61_2" localSheetId="130" hidden="1">#REF!</definedName>
    <definedName name="TRNR_85ec7fb4d3f4477ca0bc126b3f5eff73_61_2" localSheetId="131" hidden="1">#REF!</definedName>
    <definedName name="TRNR_85ec7fb4d3f4477ca0bc126b3f5eff73_61_2" localSheetId="40" hidden="1">#REF!</definedName>
    <definedName name="TRNR_85ec7fb4d3f4477ca0bc126b3f5eff73_61_2" hidden="1">#REF!</definedName>
    <definedName name="TRNR_85f24f3385e147ceac4b3576b91fb8aa_61_2" localSheetId="31" hidden="1">#REF!</definedName>
    <definedName name="TRNR_85f24f3385e147ceac4b3576b91fb8aa_61_2" localSheetId="50" hidden="1">#REF!</definedName>
    <definedName name="TRNR_85f24f3385e147ceac4b3576b91fb8aa_61_2" localSheetId="51" hidden="1">#REF!</definedName>
    <definedName name="TRNR_85f24f3385e147ceac4b3576b91fb8aa_61_2" localSheetId="53" hidden="1">#REF!</definedName>
    <definedName name="TRNR_85f24f3385e147ceac4b3576b91fb8aa_61_2" localSheetId="38" hidden="1">#REF!</definedName>
    <definedName name="TRNR_85f24f3385e147ceac4b3576b91fb8aa_61_2" localSheetId="125" hidden="1">#REF!</definedName>
    <definedName name="TRNR_85f24f3385e147ceac4b3576b91fb8aa_61_2" localSheetId="126" hidden="1">#REF!</definedName>
    <definedName name="TRNR_85f24f3385e147ceac4b3576b91fb8aa_61_2" localSheetId="127" hidden="1">#REF!</definedName>
    <definedName name="TRNR_85f24f3385e147ceac4b3576b91fb8aa_61_2" localSheetId="129" hidden="1">#REF!</definedName>
    <definedName name="TRNR_85f24f3385e147ceac4b3576b91fb8aa_61_2" localSheetId="130" hidden="1">#REF!</definedName>
    <definedName name="TRNR_85f24f3385e147ceac4b3576b91fb8aa_61_2" localSheetId="131" hidden="1">#REF!</definedName>
    <definedName name="TRNR_85f24f3385e147ceac4b3576b91fb8aa_61_2" localSheetId="40" hidden="1">#REF!</definedName>
    <definedName name="TRNR_85f24f3385e147ceac4b3576b91fb8aa_61_2" hidden="1">#REF!</definedName>
    <definedName name="TRNR_85fc2ed770aa4499b64b5a6a20155c7a_61_2" localSheetId="31" hidden="1">#REF!</definedName>
    <definedName name="TRNR_85fc2ed770aa4499b64b5a6a20155c7a_61_2" localSheetId="50" hidden="1">#REF!</definedName>
    <definedName name="TRNR_85fc2ed770aa4499b64b5a6a20155c7a_61_2" localSheetId="51" hidden="1">#REF!</definedName>
    <definedName name="TRNR_85fc2ed770aa4499b64b5a6a20155c7a_61_2" localSheetId="53" hidden="1">#REF!</definedName>
    <definedName name="TRNR_85fc2ed770aa4499b64b5a6a20155c7a_61_2" localSheetId="38" hidden="1">#REF!</definedName>
    <definedName name="TRNR_85fc2ed770aa4499b64b5a6a20155c7a_61_2" localSheetId="125" hidden="1">#REF!</definedName>
    <definedName name="TRNR_85fc2ed770aa4499b64b5a6a20155c7a_61_2" localSheetId="126" hidden="1">#REF!</definedName>
    <definedName name="TRNR_85fc2ed770aa4499b64b5a6a20155c7a_61_2" localSheetId="127" hidden="1">#REF!</definedName>
    <definedName name="TRNR_85fc2ed770aa4499b64b5a6a20155c7a_61_2" localSheetId="129" hidden="1">#REF!</definedName>
    <definedName name="TRNR_85fc2ed770aa4499b64b5a6a20155c7a_61_2" localSheetId="130" hidden="1">#REF!</definedName>
    <definedName name="TRNR_85fc2ed770aa4499b64b5a6a20155c7a_61_2" localSheetId="131" hidden="1">#REF!</definedName>
    <definedName name="TRNR_85fc2ed770aa4499b64b5a6a20155c7a_61_2" localSheetId="40" hidden="1">#REF!</definedName>
    <definedName name="TRNR_85fc2ed770aa4499b64b5a6a20155c7a_61_2" hidden="1">#REF!</definedName>
    <definedName name="TRNR_860187b165c94120b3b3c57c5f4f6114_61_2" localSheetId="31" hidden="1">#REF!</definedName>
    <definedName name="TRNR_860187b165c94120b3b3c57c5f4f6114_61_2" localSheetId="50" hidden="1">#REF!</definedName>
    <definedName name="TRNR_860187b165c94120b3b3c57c5f4f6114_61_2" localSheetId="51" hidden="1">#REF!</definedName>
    <definedName name="TRNR_860187b165c94120b3b3c57c5f4f6114_61_2" localSheetId="53" hidden="1">#REF!</definedName>
    <definedName name="TRNR_860187b165c94120b3b3c57c5f4f6114_61_2" localSheetId="38" hidden="1">#REF!</definedName>
    <definedName name="TRNR_860187b165c94120b3b3c57c5f4f6114_61_2" localSheetId="125" hidden="1">#REF!</definedName>
    <definedName name="TRNR_860187b165c94120b3b3c57c5f4f6114_61_2" localSheetId="126" hidden="1">#REF!</definedName>
    <definedName name="TRNR_860187b165c94120b3b3c57c5f4f6114_61_2" localSheetId="127" hidden="1">#REF!</definedName>
    <definedName name="TRNR_860187b165c94120b3b3c57c5f4f6114_61_2" localSheetId="129" hidden="1">#REF!</definedName>
    <definedName name="TRNR_860187b165c94120b3b3c57c5f4f6114_61_2" localSheetId="130" hidden="1">#REF!</definedName>
    <definedName name="TRNR_860187b165c94120b3b3c57c5f4f6114_61_2" localSheetId="131" hidden="1">#REF!</definedName>
    <definedName name="TRNR_860187b165c94120b3b3c57c5f4f6114_61_2" localSheetId="40" hidden="1">#REF!</definedName>
    <definedName name="TRNR_860187b165c94120b3b3c57c5f4f6114_61_2" hidden="1">#REF!</definedName>
    <definedName name="TRNR_8604d9f8294a4821a0d11c1ed3656e88_61_2" localSheetId="31" hidden="1">#REF!</definedName>
    <definedName name="TRNR_8604d9f8294a4821a0d11c1ed3656e88_61_2" localSheetId="50" hidden="1">#REF!</definedName>
    <definedName name="TRNR_8604d9f8294a4821a0d11c1ed3656e88_61_2" localSheetId="51" hidden="1">#REF!</definedName>
    <definedName name="TRNR_8604d9f8294a4821a0d11c1ed3656e88_61_2" localSheetId="53" hidden="1">#REF!</definedName>
    <definedName name="TRNR_8604d9f8294a4821a0d11c1ed3656e88_61_2" localSheetId="38" hidden="1">#REF!</definedName>
    <definedName name="TRNR_8604d9f8294a4821a0d11c1ed3656e88_61_2" localSheetId="125" hidden="1">#REF!</definedName>
    <definedName name="TRNR_8604d9f8294a4821a0d11c1ed3656e88_61_2" localSheetId="126" hidden="1">#REF!</definedName>
    <definedName name="TRNR_8604d9f8294a4821a0d11c1ed3656e88_61_2" localSheetId="127" hidden="1">#REF!</definedName>
    <definedName name="TRNR_8604d9f8294a4821a0d11c1ed3656e88_61_2" localSheetId="129" hidden="1">#REF!</definedName>
    <definedName name="TRNR_8604d9f8294a4821a0d11c1ed3656e88_61_2" localSheetId="130" hidden="1">#REF!</definedName>
    <definedName name="TRNR_8604d9f8294a4821a0d11c1ed3656e88_61_2" localSheetId="131" hidden="1">#REF!</definedName>
    <definedName name="TRNR_8604d9f8294a4821a0d11c1ed3656e88_61_2" localSheetId="40" hidden="1">#REF!</definedName>
    <definedName name="TRNR_8604d9f8294a4821a0d11c1ed3656e88_61_2" hidden="1">#REF!</definedName>
    <definedName name="TRNR_860e53c60110444c8651ed7acd4c607e_61_2" localSheetId="31" hidden="1">#REF!</definedName>
    <definedName name="TRNR_860e53c60110444c8651ed7acd4c607e_61_2" localSheetId="50" hidden="1">#REF!</definedName>
    <definedName name="TRNR_860e53c60110444c8651ed7acd4c607e_61_2" localSheetId="51" hidden="1">#REF!</definedName>
    <definedName name="TRNR_860e53c60110444c8651ed7acd4c607e_61_2" localSheetId="53" hidden="1">#REF!</definedName>
    <definedName name="TRNR_860e53c60110444c8651ed7acd4c607e_61_2" localSheetId="38" hidden="1">#REF!</definedName>
    <definedName name="TRNR_860e53c60110444c8651ed7acd4c607e_61_2" localSheetId="125" hidden="1">#REF!</definedName>
    <definedName name="TRNR_860e53c60110444c8651ed7acd4c607e_61_2" localSheetId="126" hidden="1">#REF!</definedName>
    <definedName name="TRNR_860e53c60110444c8651ed7acd4c607e_61_2" localSheetId="127" hidden="1">#REF!</definedName>
    <definedName name="TRNR_860e53c60110444c8651ed7acd4c607e_61_2" localSheetId="129" hidden="1">#REF!</definedName>
    <definedName name="TRNR_860e53c60110444c8651ed7acd4c607e_61_2" localSheetId="130" hidden="1">#REF!</definedName>
    <definedName name="TRNR_860e53c60110444c8651ed7acd4c607e_61_2" localSheetId="131" hidden="1">#REF!</definedName>
    <definedName name="TRNR_860e53c60110444c8651ed7acd4c607e_61_2" localSheetId="40" hidden="1">#REF!</definedName>
    <definedName name="TRNR_860e53c60110444c8651ed7acd4c607e_61_2" hidden="1">#REF!</definedName>
    <definedName name="TRNR_861eed19cc5b4dc083237f6ee9623895_61_2" localSheetId="31" hidden="1">#REF!</definedName>
    <definedName name="TRNR_861eed19cc5b4dc083237f6ee9623895_61_2" localSheetId="50" hidden="1">#REF!</definedName>
    <definedName name="TRNR_861eed19cc5b4dc083237f6ee9623895_61_2" localSheetId="51" hidden="1">#REF!</definedName>
    <definedName name="TRNR_861eed19cc5b4dc083237f6ee9623895_61_2" localSheetId="53" hidden="1">#REF!</definedName>
    <definedName name="TRNR_861eed19cc5b4dc083237f6ee9623895_61_2" localSheetId="38" hidden="1">#REF!</definedName>
    <definedName name="TRNR_861eed19cc5b4dc083237f6ee9623895_61_2" localSheetId="125" hidden="1">#REF!</definedName>
    <definedName name="TRNR_861eed19cc5b4dc083237f6ee9623895_61_2" localSheetId="126" hidden="1">#REF!</definedName>
    <definedName name="TRNR_861eed19cc5b4dc083237f6ee9623895_61_2" localSheetId="127" hidden="1">#REF!</definedName>
    <definedName name="TRNR_861eed19cc5b4dc083237f6ee9623895_61_2" localSheetId="129" hidden="1">#REF!</definedName>
    <definedName name="TRNR_861eed19cc5b4dc083237f6ee9623895_61_2" localSheetId="130" hidden="1">#REF!</definedName>
    <definedName name="TRNR_861eed19cc5b4dc083237f6ee9623895_61_2" localSheetId="131" hidden="1">#REF!</definedName>
    <definedName name="TRNR_861eed19cc5b4dc083237f6ee9623895_61_2" localSheetId="40" hidden="1">#REF!</definedName>
    <definedName name="TRNR_861eed19cc5b4dc083237f6ee9623895_61_2" hidden="1">#REF!</definedName>
    <definedName name="TRNR_8624f93c2729435ea0231035222cb921_61_2" localSheetId="31" hidden="1">#REF!</definedName>
    <definedName name="TRNR_8624f93c2729435ea0231035222cb921_61_2" localSheetId="50" hidden="1">#REF!</definedName>
    <definedName name="TRNR_8624f93c2729435ea0231035222cb921_61_2" localSheetId="51" hidden="1">#REF!</definedName>
    <definedName name="TRNR_8624f93c2729435ea0231035222cb921_61_2" localSheetId="53" hidden="1">#REF!</definedName>
    <definedName name="TRNR_8624f93c2729435ea0231035222cb921_61_2" localSheetId="38" hidden="1">#REF!</definedName>
    <definedName name="TRNR_8624f93c2729435ea0231035222cb921_61_2" localSheetId="125" hidden="1">#REF!</definedName>
    <definedName name="TRNR_8624f93c2729435ea0231035222cb921_61_2" localSheetId="126" hidden="1">#REF!</definedName>
    <definedName name="TRNR_8624f93c2729435ea0231035222cb921_61_2" localSheetId="127" hidden="1">#REF!</definedName>
    <definedName name="TRNR_8624f93c2729435ea0231035222cb921_61_2" localSheetId="129" hidden="1">#REF!</definedName>
    <definedName name="TRNR_8624f93c2729435ea0231035222cb921_61_2" localSheetId="130" hidden="1">#REF!</definedName>
    <definedName name="TRNR_8624f93c2729435ea0231035222cb921_61_2" localSheetId="131" hidden="1">#REF!</definedName>
    <definedName name="TRNR_8624f93c2729435ea0231035222cb921_61_2" localSheetId="40" hidden="1">#REF!</definedName>
    <definedName name="TRNR_8624f93c2729435ea0231035222cb921_61_2" hidden="1">#REF!</definedName>
    <definedName name="TRNR_862c2d3d1b9d4254bf8c9f8be5ba30b8_61_2" localSheetId="31" hidden="1">#REF!</definedName>
    <definedName name="TRNR_862c2d3d1b9d4254bf8c9f8be5ba30b8_61_2" localSheetId="50" hidden="1">#REF!</definedName>
    <definedName name="TRNR_862c2d3d1b9d4254bf8c9f8be5ba30b8_61_2" localSheetId="51" hidden="1">#REF!</definedName>
    <definedName name="TRNR_862c2d3d1b9d4254bf8c9f8be5ba30b8_61_2" localSheetId="53" hidden="1">#REF!</definedName>
    <definedName name="TRNR_862c2d3d1b9d4254bf8c9f8be5ba30b8_61_2" localSheetId="38" hidden="1">#REF!</definedName>
    <definedName name="TRNR_862c2d3d1b9d4254bf8c9f8be5ba30b8_61_2" localSheetId="125" hidden="1">#REF!</definedName>
    <definedName name="TRNR_862c2d3d1b9d4254bf8c9f8be5ba30b8_61_2" localSheetId="126" hidden="1">#REF!</definedName>
    <definedName name="TRNR_862c2d3d1b9d4254bf8c9f8be5ba30b8_61_2" localSheetId="127" hidden="1">#REF!</definedName>
    <definedName name="TRNR_862c2d3d1b9d4254bf8c9f8be5ba30b8_61_2" localSheetId="129" hidden="1">#REF!</definedName>
    <definedName name="TRNR_862c2d3d1b9d4254bf8c9f8be5ba30b8_61_2" localSheetId="130" hidden="1">#REF!</definedName>
    <definedName name="TRNR_862c2d3d1b9d4254bf8c9f8be5ba30b8_61_2" localSheetId="131" hidden="1">#REF!</definedName>
    <definedName name="TRNR_862c2d3d1b9d4254bf8c9f8be5ba30b8_61_2" localSheetId="40" hidden="1">#REF!</definedName>
    <definedName name="TRNR_862c2d3d1b9d4254bf8c9f8be5ba30b8_61_2" hidden="1">#REF!</definedName>
    <definedName name="TRNR_862f14ce676546cf9b283b151d864338_61_2" localSheetId="31" hidden="1">#REF!</definedName>
    <definedName name="TRNR_862f14ce676546cf9b283b151d864338_61_2" localSheetId="50" hidden="1">#REF!</definedName>
    <definedName name="TRNR_862f14ce676546cf9b283b151d864338_61_2" localSheetId="51" hidden="1">#REF!</definedName>
    <definedName name="TRNR_862f14ce676546cf9b283b151d864338_61_2" localSheetId="53" hidden="1">#REF!</definedName>
    <definedName name="TRNR_862f14ce676546cf9b283b151d864338_61_2" localSheetId="38" hidden="1">#REF!</definedName>
    <definedName name="TRNR_862f14ce676546cf9b283b151d864338_61_2" localSheetId="125" hidden="1">#REF!</definedName>
    <definedName name="TRNR_862f14ce676546cf9b283b151d864338_61_2" localSheetId="126" hidden="1">#REF!</definedName>
    <definedName name="TRNR_862f14ce676546cf9b283b151d864338_61_2" localSheetId="127" hidden="1">#REF!</definedName>
    <definedName name="TRNR_862f14ce676546cf9b283b151d864338_61_2" localSheetId="129" hidden="1">#REF!</definedName>
    <definedName name="TRNR_862f14ce676546cf9b283b151d864338_61_2" localSheetId="130" hidden="1">#REF!</definedName>
    <definedName name="TRNR_862f14ce676546cf9b283b151d864338_61_2" localSheetId="131" hidden="1">#REF!</definedName>
    <definedName name="TRNR_862f14ce676546cf9b283b151d864338_61_2" localSheetId="40" hidden="1">#REF!</definedName>
    <definedName name="TRNR_862f14ce676546cf9b283b151d864338_61_2" hidden="1">#REF!</definedName>
    <definedName name="TRNR_863190c6259b4e4aa7e025e3bab09129_6200_2" localSheetId="38" hidden="1">#REF!</definedName>
    <definedName name="TRNR_863190c6259b4e4aa7e025e3bab09129_6200_2" localSheetId="125" hidden="1">#REF!</definedName>
    <definedName name="TRNR_863190c6259b4e4aa7e025e3bab09129_6200_2" localSheetId="126" hidden="1">#REF!</definedName>
    <definedName name="TRNR_863190c6259b4e4aa7e025e3bab09129_6200_2" localSheetId="127" hidden="1">#REF!</definedName>
    <definedName name="TRNR_863190c6259b4e4aa7e025e3bab09129_6200_2" localSheetId="129" hidden="1">#REF!</definedName>
    <definedName name="TRNR_863190c6259b4e4aa7e025e3bab09129_6200_2" localSheetId="130" hidden="1">#REF!</definedName>
    <definedName name="TRNR_863190c6259b4e4aa7e025e3bab09129_6200_2" localSheetId="131" hidden="1">#REF!</definedName>
    <definedName name="TRNR_863190c6259b4e4aa7e025e3bab09129_6200_2" hidden="1">#REF!</definedName>
    <definedName name="TRNR_8659948deec44265ba1bd98374f31868_61_2" localSheetId="31" hidden="1">#REF!</definedName>
    <definedName name="TRNR_8659948deec44265ba1bd98374f31868_61_2" localSheetId="50" hidden="1">#REF!</definedName>
    <definedName name="TRNR_8659948deec44265ba1bd98374f31868_61_2" localSheetId="51" hidden="1">#REF!</definedName>
    <definedName name="TRNR_8659948deec44265ba1bd98374f31868_61_2" localSheetId="53" hidden="1">#REF!</definedName>
    <definedName name="TRNR_8659948deec44265ba1bd98374f31868_61_2" localSheetId="38" hidden="1">#REF!</definedName>
    <definedName name="TRNR_8659948deec44265ba1bd98374f31868_61_2" localSheetId="125" hidden="1">#REF!</definedName>
    <definedName name="TRNR_8659948deec44265ba1bd98374f31868_61_2" localSheetId="126" hidden="1">#REF!</definedName>
    <definedName name="TRNR_8659948deec44265ba1bd98374f31868_61_2" localSheetId="127" hidden="1">#REF!</definedName>
    <definedName name="TRNR_8659948deec44265ba1bd98374f31868_61_2" localSheetId="129" hidden="1">#REF!</definedName>
    <definedName name="TRNR_8659948deec44265ba1bd98374f31868_61_2" localSheetId="130" hidden="1">#REF!</definedName>
    <definedName name="TRNR_8659948deec44265ba1bd98374f31868_61_2" localSheetId="131" hidden="1">#REF!</definedName>
    <definedName name="TRNR_8659948deec44265ba1bd98374f31868_61_2" localSheetId="40" hidden="1">#REF!</definedName>
    <definedName name="TRNR_8659948deec44265ba1bd98374f31868_61_2" hidden="1">#REF!</definedName>
    <definedName name="TRNR_866032409d0149e1b99081d0a59bda03_102_6" localSheetId="31" hidden="1">#REF!</definedName>
    <definedName name="TRNR_866032409d0149e1b99081d0a59bda03_102_6" localSheetId="50" hidden="1">#REF!</definedName>
    <definedName name="TRNR_866032409d0149e1b99081d0a59bda03_102_6" localSheetId="51" hidden="1">#REF!</definedName>
    <definedName name="TRNR_866032409d0149e1b99081d0a59bda03_102_6" localSheetId="53" hidden="1">#REF!</definedName>
    <definedName name="TRNR_866032409d0149e1b99081d0a59bda03_102_6" localSheetId="38" hidden="1">#REF!</definedName>
    <definedName name="TRNR_866032409d0149e1b99081d0a59bda03_102_6" localSheetId="125" hidden="1">#REF!</definedName>
    <definedName name="TRNR_866032409d0149e1b99081d0a59bda03_102_6" localSheetId="126" hidden="1">#REF!</definedName>
    <definedName name="TRNR_866032409d0149e1b99081d0a59bda03_102_6" localSheetId="127" hidden="1">#REF!</definedName>
    <definedName name="TRNR_866032409d0149e1b99081d0a59bda03_102_6" localSheetId="129" hidden="1">#REF!</definedName>
    <definedName name="TRNR_866032409d0149e1b99081d0a59bda03_102_6" localSheetId="130" hidden="1">#REF!</definedName>
    <definedName name="TRNR_866032409d0149e1b99081d0a59bda03_102_6" localSheetId="131" hidden="1">#REF!</definedName>
    <definedName name="TRNR_866032409d0149e1b99081d0a59bda03_102_6" localSheetId="40" hidden="1">#REF!</definedName>
    <definedName name="TRNR_866032409d0149e1b99081d0a59bda03_102_6" hidden="1">#REF!</definedName>
    <definedName name="TRNR_86665455b2bd4d2f8654543cc16680be_61_2" localSheetId="31" hidden="1">#REF!</definedName>
    <definedName name="TRNR_86665455b2bd4d2f8654543cc16680be_61_2" localSheetId="50" hidden="1">#REF!</definedName>
    <definedName name="TRNR_86665455b2bd4d2f8654543cc16680be_61_2" localSheetId="51" hidden="1">#REF!</definedName>
    <definedName name="TRNR_86665455b2bd4d2f8654543cc16680be_61_2" localSheetId="53" hidden="1">#REF!</definedName>
    <definedName name="TRNR_86665455b2bd4d2f8654543cc16680be_61_2" localSheetId="38" hidden="1">#REF!</definedName>
    <definedName name="TRNR_86665455b2bd4d2f8654543cc16680be_61_2" localSheetId="125" hidden="1">#REF!</definedName>
    <definedName name="TRNR_86665455b2bd4d2f8654543cc16680be_61_2" localSheetId="126" hidden="1">#REF!</definedName>
    <definedName name="TRNR_86665455b2bd4d2f8654543cc16680be_61_2" localSheetId="127" hidden="1">#REF!</definedName>
    <definedName name="TRNR_86665455b2bd4d2f8654543cc16680be_61_2" localSheetId="129" hidden="1">#REF!</definedName>
    <definedName name="TRNR_86665455b2bd4d2f8654543cc16680be_61_2" localSheetId="130" hidden="1">#REF!</definedName>
    <definedName name="TRNR_86665455b2bd4d2f8654543cc16680be_61_2" localSheetId="131" hidden="1">#REF!</definedName>
    <definedName name="TRNR_86665455b2bd4d2f8654543cc16680be_61_2" localSheetId="40" hidden="1">#REF!</definedName>
    <definedName name="TRNR_86665455b2bd4d2f8654543cc16680be_61_2" hidden="1">#REF!</definedName>
    <definedName name="TRNR_8670179dad9a422a8a6b3a8434e69c9a_289_3" localSheetId="5" hidden="1">#REF!</definedName>
    <definedName name="TRNR_8670179dad9a422a8a6b3a8434e69c9a_289_3" localSheetId="6" hidden="1">#REF!</definedName>
    <definedName name="TRNR_8670179dad9a422a8a6b3a8434e69c9a_289_3" localSheetId="7" hidden="1">#REF!</definedName>
    <definedName name="TRNR_8670179dad9a422a8a6b3a8434e69c9a_289_3" localSheetId="8" hidden="1">#REF!</definedName>
    <definedName name="TRNR_8670179dad9a422a8a6b3a8434e69c9a_289_3" localSheetId="9" hidden="1">#REF!</definedName>
    <definedName name="TRNR_8670179dad9a422a8a6b3a8434e69c9a_289_3" localSheetId="30" hidden="1">#REF!</definedName>
    <definedName name="TRNR_8670179dad9a422a8a6b3a8434e69c9a_289_3" localSheetId="124" hidden="1">#REF!</definedName>
    <definedName name="TRNR_8670179dad9a422a8a6b3a8434e69c9a_289_3" localSheetId="125" hidden="1">#REF!</definedName>
    <definedName name="TRNR_8670179dad9a422a8a6b3a8434e69c9a_289_3" hidden="1">#REF!</definedName>
    <definedName name="TRNR_86898d0f0bb2465bacabf0b6c430dbbc_61_2" localSheetId="31" hidden="1">#REF!</definedName>
    <definedName name="TRNR_86898d0f0bb2465bacabf0b6c430dbbc_61_2" localSheetId="50" hidden="1">#REF!</definedName>
    <definedName name="TRNR_86898d0f0bb2465bacabf0b6c430dbbc_61_2" localSheetId="51" hidden="1">#REF!</definedName>
    <definedName name="TRNR_86898d0f0bb2465bacabf0b6c430dbbc_61_2" localSheetId="53" hidden="1">#REF!</definedName>
    <definedName name="TRNR_86898d0f0bb2465bacabf0b6c430dbbc_61_2" localSheetId="38" hidden="1">#REF!</definedName>
    <definedName name="TRNR_86898d0f0bb2465bacabf0b6c430dbbc_61_2" localSheetId="125" hidden="1">#REF!</definedName>
    <definedName name="TRNR_86898d0f0bb2465bacabf0b6c430dbbc_61_2" localSheetId="126" hidden="1">#REF!</definedName>
    <definedName name="TRNR_86898d0f0bb2465bacabf0b6c430dbbc_61_2" localSheetId="127" hidden="1">#REF!</definedName>
    <definedName name="TRNR_86898d0f0bb2465bacabf0b6c430dbbc_61_2" localSheetId="129" hidden="1">#REF!</definedName>
    <definedName name="TRNR_86898d0f0bb2465bacabf0b6c430dbbc_61_2" localSheetId="130" hidden="1">#REF!</definedName>
    <definedName name="TRNR_86898d0f0bb2465bacabf0b6c430dbbc_61_2" localSheetId="131" hidden="1">#REF!</definedName>
    <definedName name="TRNR_86898d0f0bb2465bacabf0b6c430dbbc_61_2" localSheetId="138" hidden="1">#REF!</definedName>
    <definedName name="TRNR_86898d0f0bb2465bacabf0b6c430dbbc_61_2" localSheetId="40" hidden="1">#REF!</definedName>
    <definedName name="TRNR_86898d0f0bb2465bacabf0b6c430dbbc_61_2" hidden="1">#REF!</definedName>
    <definedName name="TRNR_868d8b6d60ce4ce281e5abf411fea87d_61_2" localSheetId="31" hidden="1">#REF!</definedName>
    <definedName name="TRNR_868d8b6d60ce4ce281e5abf411fea87d_61_2" localSheetId="33" hidden="1">#REF!</definedName>
    <definedName name="TRNR_868d8b6d60ce4ce281e5abf411fea87d_61_2" localSheetId="34" hidden="1">#REF!</definedName>
    <definedName name="TRNR_868d8b6d60ce4ce281e5abf411fea87d_61_2" localSheetId="38" hidden="1">#REF!</definedName>
    <definedName name="TRNR_868d8b6d60ce4ce281e5abf411fea87d_61_2" localSheetId="125" hidden="1">#REF!</definedName>
    <definedName name="TRNR_868d8b6d60ce4ce281e5abf411fea87d_61_2" localSheetId="126" hidden="1">#REF!</definedName>
    <definedName name="TRNR_868d8b6d60ce4ce281e5abf411fea87d_61_2" localSheetId="127" hidden="1">#REF!</definedName>
    <definedName name="TRNR_868d8b6d60ce4ce281e5abf411fea87d_61_2" localSheetId="128" hidden="1">#REF!</definedName>
    <definedName name="TRNR_868d8b6d60ce4ce281e5abf411fea87d_61_2" localSheetId="129" hidden="1">#REF!</definedName>
    <definedName name="TRNR_868d8b6d60ce4ce281e5abf411fea87d_61_2" localSheetId="130" hidden="1">#REF!</definedName>
    <definedName name="TRNR_868d8b6d60ce4ce281e5abf411fea87d_61_2" localSheetId="131" hidden="1">#REF!</definedName>
    <definedName name="TRNR_868d8b6d60ce4ce281e5abf411fea87d_61_2" localSheetId="40" hidden="1">#REF!</definedName>
    <definedName name="TRNR_868d8b6d60ce4ce281e5abf411fea87d_61_2" hidden="1">#REF!</definedName>
    <definedName name="TRNR_86ac2cc416b346e39c40bdd4e7f95c63_61_2" localSheetId="31" hidden="1">#REF!</definedName>
    <definedName name="TRNR_86ac2cc416b346e39c40bdd4e7f95c63_61_2" localSheetId="50" hidden="1">#REF!</definedName>
    <definedName name="TRNR_86ac2cc416b346e39c40bdd4e7f95c63_61_2" localSheetId="51" hidden="1">#REF!</definedName>
    <definedName name="TRNR_86ac2cc416b346e39c40bdd4e7f95c63_61_2" localSheetId="53" hidden="1">#REF!</definedName>
    <definedName name="TRNR_86ac2cc416b346e39c40bdd4e7f95c63_61_2" localSheetId="38" hidden="1">#REF!</definedName>
    <definedName name="TRNR_86ac2cc416b346e39c40bdd4e7f95c63_61_2" localSheetId="125" hidden="1">#REF!</definedName>
    <definedName name="TRNR_86ac2cc416b346e39c40bdd4e7f95c63_61_2" localSheetId="126" hidden="1">#REF!</definedName>
    <definedName name="TRNR_86ac2cc416b346e39c40bdd4e7f95c63_61_2" localSheetId="127" hidden="1">#REF!</definedName>
    <definedName name="TRNR_86ac2cc416b346e39c40bdd4e7f95c63_61_2" localSheetId="129" hidden="1">#REF!</definedName>
    <definedName name="TRNR_86ac2cc416b346e39c40bdd4e7f95c63_61_2" localSheetId="130" hidden="1">#REF!</definedName>
    <definedName name="TRNR_86ac2cc416b346e39c40bdd4e7f95c63_61_2" localSheetId="131" hidden="1">#REF!</definedName>
    <definedName name="TRNR_86ac2cc416b346e39c40bdd4e7f95c63_61_2" localSheetId="40" hidden="1">#REF!</definedName>
    <definedName name="TRNR_86ac2cc416b346e39c40bdd4e7f95c63_61_2" hidden="1">#REF!</definedName>
    <definedName name="TRNR_86b27c3156ef4e0ba24c88b7edc32097_61_2" localSheetId="31" hidden="1">#REF!</definedName>
    <definedName name="TRNR_86b27c3156ef4e0ba24c88b7edc32097_61_2" localSheetId="50" hidden="1">#REF!</definedName>
    <definedName name="TRNR_86b27c3156ef4e0ba24c88b7edc32097_61_2" localSheetId="51" hidden="1">#REF!</definedName>
    <definedName name="TRNR_86b27c3156ef4e0ba24c88b7edc32097_61_2" localSheetId="53" hidden="1">#REF!</definedName>
    <definedName name="TRNR_86b27c3156ef4e0ba24c88b7edc32097_61_2" localSheetId="38" hidden="1">#REF!</definedName>
    <definedName name="TRNR_86b27c3156ef4e0ba24c88b7edc32097_61_2" localSheetId="125" hidden="1">#REF!</definedName>
    <definedName name="TRNR_86b27c3156ef4e0ba24c88b7edc32097_61_2" localSheetId="126" hidden="1">#REF!</definedName>
    <definedName name="TRNR_86b27c3156ef4e0ba24c88b7edc32097_61_2" localSheetId="127" hidden="1">#REF!</definedName>
    <definedName name="TRNR_86b27c3156ef4e0ba24c88b7edc32097_61_2" localSheetId="129" hidden="1">#REF!</definedName>
    <definedName name="TRNR_86b27c3156ef4e0ba24c88b7edc32097_61_2" localSheetId="130" hidden="1">#REF!</definedName>
    <definedName name="TRNR_86b27c3156ef4e0ba24c88b7edc32097_61_2" localSheetId="131" hidden="1">#REF!</definedName>
    <definedName name="TRNR_86b27c3156ef4e0ba24c88b7edc32097_61_2" localSheetId="40" hidden="1">#REF!</definedName>
    <definedName name="TRNR_86b27c3156ef4e0ba24c88b7edc32097_61_2" hidden="1">#REF!</definedName>
    <definedName name="TRNR_86b69e06349e4d21a7adaa7faaa93336_2082_6" localSheetId="31" hidden="1">#REF!</definedName>
    <definedName name="TRNR_86b69e06349e4d21a7adaa7faaa93336_2082_6" localSheetId="50" hidden="1">#REF!</definedName>
    <definedName name="TRNR_86b69e06349e4d21a7adaa7faaa93336_2082_6" localSheetId="51" hidden="1">#REF!</definedName>
    <definedName name="TRNR_86b69e06349e4d21a7adaa7faaa93336_2082_6" localSheetId="53" hidden="1">#REF!</definedName>
    <definedName name="TRNR_86b69e06349e4d21a7adaa7faaa93336_2082_6" localSheetId="38" hidden="1">#REF!</definedName>
    <definedName name="TRNR_86b69e06349e4d21a7adaa7faaa93336_2082_6" localSheetId="125" hidden="1">#REF!</definedName>
    <definedName name="TRNR_86b69e06349e4d21a7adaa7faaa93336_2082_6" localSheetId="126" hidden="1">#REF!</definedName>
    <definedName name="TRNR_86b69e06349e4d21a7adaa7faaa93336_2082_6" localSheetId="127" hidden="1">#REF!</definedName>
    <definedName name="TRNR_86b69e06349e4d21a7adaa7faaa93336_2082_6" localSheetId="129" hidden="1">#REF!</definedName>
    <definedName name="TRNR_86b69e06349e4d21a7adaa7faaa93336_2082_6" localSheetId="130" hidden="1">#REF!</definedName>
    <definedName name="TRNR_86b69e06349e4d21a7adaa7faaa93336_2082_6" localSheetId="131" hidden="1">#REF!</definedName>
    <definedName name="TRNR_86b69e06349e4d21a7adaa7faaa93336_2082_6" localSheetId="40" hidden="1">#REF!</definedName>
    <definedName name="TRNR_86b69e06349e4d21a7adaa7faaa93336_2082_6" hidden="1">#REF!</definedName>
    <definedName name="TRNR_86b968ca1827423086ec91909aa35cc6_52_6" localSheetId="30" hidden="1">#REF!</definedName>
    <definedName name="TRNR_86b968ca1827423086ec91909aa35cc6_52_6" localSheetId="31" hidden="1">#REF!</definedName>
    <definedName name="TRNR_86b968ca1827423086ec91909aa35cc6_52_6" localSheetId="54" hidden="1">#REF!</definedName>
    <definedName name="TRNR_86b968ca1827423086ec91909aa35cc6_52_6" localSheetId="38" hidden="1">#REF!</definedName>
    <definedName name="TRNR_86b968ca1827423086ec91909aa35cc6_52_6" localSheetId="124" hidden="1">#REF!</definedName>
    <definedName name="TRNR_86b968ca1827423086ec91909aa35cc6_52_6" localSheetId="125" hidden="1">#REF!</definedName>
    <definedName name="TRNR_86b968ca1827423086ec91909aa35cc6_52_6" localSheetId="126" hidden="1">#REF!</definedName>
    <definedName name="TRNR_86b968ca1827423086ec91909aa35cc6_52_6" localSheetId="127" hidden="1">#REF!</definedName>
    <definedName name="TRNR_86b968ca1827423086ec91909aa35cc6_52_6" localSheetId="128" hidden="1">#REF!</definedName>
    <definedName name="TRNR_86b968ca1827423086ec91909aa35cc6_52_6" localSheetId="129" hidden="1">#REF!</definedName>
    <definedName name="TRNR_86b968ca1827423086ec91909aa35cc6_52_6" localSheetId="130" hidden="1">#REF!</definedName>
    <definedName name="TRNR_86b968ca1827423086ec91909aa35cc6_52_6" localSheetId="131" hidden="1">#REF!</definedName>
    <definedName name="TRNR_86b968ca1827423086ec91909aa35cc6_52_6" localSheetId="40" hidden="1">#REF!</definedName>
    <definedName name="TRNR_86b968ca1827423086ec91909aa35cc6_52_6" hidden="1">#REF!</definedName>
    <definedName name="TRNR_86c2617623734282a7ba49c168500fd0_61_2" localSheetId="31" hidden="1">#REF!</definedName>
    <definedName name="TRNR_86c2617623734282a7ba49c168500fd0_61_2" localSheetId="50" hidden="1">#REF!</definedName>
    <definedName name="TRNR_86c2617623734282a7ba49c168500fd0_61_2" localSheetId="51" hidden="1">#REF!</definedName>
    <definedName name="TRNR_86c2617623734282a7ba49c168500fd0_61_2" localSheetId="53" hidden="1">#REF!</definedName>
    <definedName name="TRNR_86c2617623734282a7ba49c168500fd0_61_2" localSheetId="38" hidden="1">#REF!</definedName>
    <definedName name="TRNR_86c2617623734282a7ba49c168500fd0_61_2" localSheetId="125" hidden="1">#REF!</definedName>
    <definedName name="TRNR_86c2617623734282a7ba49c168500fd0_61_2" localSheetId="126" hidden="1">#REF!</definedName>
    <definedName name="TRNR_86c2617623734282a7ba49c168500fd0_61_2" localSheetId="127" hidden="1">#REF!</definedName>
    <definedName name="TRNR_86c2617623734282a7ba49c168500fd0_61_2" localSheetId="129" hidden="1">#REF!</definedName>
    <definedName name="TRNR_86c2617623734282a7ba49c168500fd0_61_2" localSheetId="130" hidden="1">#REF!</definedName>
    <definedName name="TRNR_86c2617623734282a7ba49c168500fd0_61_2" localSheetId="131" hidden="1">#REF!</definedName>
    <definedName name="TRNR_86c2617623734282a7ba49c168500fd0_61_2" localSheetId="40" hidden="1">#REF!</definedName>
    <definedName name="TRNR_86c2617623734282a7ba49c168500fd0_61_2" hidden="1">#REF!</definedName>
    <definedName name="TRNR_86d4922f83934dcd99306b883ef92bb0_61_2" localSheetId="31" hidden="1">#REF!</definedName>
    <definedName name="TRNR_86d4922f83934dcd99306b883ef92bb0_61_2" localSheetId="50" hidden="1">#REF!</definedName>
    <definedName name="TRNR_86d4922f83934dcd99306b883ef92bb0_61_2" localSheetId="51" hidden="1">#REF!</definedName>
    <definedName name="TRNR_86d4922f83934dcd99306b883ef92bb0_61_2" localSheetId="53" hidden="1">#REF!</definedName>
    <definedName name="TRNR_86d4922f83934dcd99306b883ef92bb0_61_2" localSheetId="38" hidden="1">#REF!</definedName>
    <definedName name="TRNR_86d4922f83934dcd99306b883ef92bb0_61_2" localSheetId="125" hidden="1">#REF!</definedName>
    <definedName name="TRNR_86d4922f83934dcd99306b883ef92bb0_61_2" localSheetId="126" hidden="1">#REF!</definedName>
    <definedName name="TRNR_86d4922f83934dcd99306b883ef92bb0_61_2" localSheetId="127" hidden="1">#REF!</definedName>
    <definedName name="TRNR_86d4922f83934dcd99306b883ef92bb0_61_2" localSheetId="129" hidden="1">#REF!</definedName>
    <definedName name="TRNR_86d4922f83934dcd99306b883ef92bb0_61_2" localSheetId="130" hidden="1">#REF!</definedName>
    <definedName name="TRNR_86d4922f83934dcd99306b883ef92bb0_61_2" localSheetId="131" hidden="1">#REF!</definedName>
    <definedName name="TRNR_86d4922f83934dcd99306b883ef92bb0_61_2" localSheetId="40" hidden="1">#REF!</definedName>
    <definedName name="TRNR_86d4922f83934dcd99306b883ef92bb0_61_2" hidden="1">#REF!</definedName>
    <definedName name="TRNR_86edd1ff176f4ff4844b43d8c4508d5f_61_2" localSheetId="31" hidden="1">#REF!</definedName>
    <definedName name="TRNR_86edd1ff176f4ff4844b43d8c4508d5f_61_2" localSheetId="50" hidden="1">#REF!</definedName>
    <definedName name="TRNR_86edd1ff176f4ff4844b43d8c4508d5f_61_2" localSheetId="51" hidden="1">#REF!</definedName>
    <definedName name="TRNR_86edd1ff176f4ff4844b43d8c4508d5f_61_2" localSheetId="53" hidden="1">#REF!</definedName>
    <definedName name="TRNR_86edd1ff176f4ff4844b43d8c4508d5f_61_2" localSheetId="38" hidden="1">#REF!</definedName>
    <definedName name="TRNR_86edd1ff176f4ff4844b43d8c4508d5f_61_2" localSheetId="125" hidden="1">#REF!</definedName>
    <definedName name="TRNR_86edd1ff176f4ff4844b43d8c4508d5f_61_2" localSheetId="126" hidden="1">#REF!</definedName>
    <definedName name="TRNR_86edd1ff176f4ff4844b43d8c4508d5f_61_2" localSheetId="127" hidden="1">#REF!</definedName>
    <definedName name="TRNR_86edd1ff176f4ff4844b43d8c4508d5f_61_2" localSheetId="129" hidden="1">#REF!</definedName>
    <definedName name="TRNR_86edd1ff176f4ff4844b43d8c4508d5f_61_2" localSheetId="130" hidden="1">#REF!</definedName>
    <definedName name="TRNR_86edd1ff176f4ff4844b43d8c4508d5f_61_2" localSheetId="131" hidden="1">#REF!</definedName>
    <definedName name="TRNR_86edd1ff176f4ff4844b43d8c4508d5f_61_2" localSheetId="40" hidden="1">#REF!</definedName>
    <definedName name="TRNR_86edd1ff176f4ff4844b43d8c4508d5f_61_2" hidden="1">#REF!</definedName>
    <definedName name="TRNR_86f4733c2bb04f97b76781adda3667ab_61_2" localSheetId="31" hidden="1">#REF!</definedName>
    <definedName name="TRNR_86f4733c2bb04f97b76781adda3667ab_61_2" localSheetId="50" hidden="1">#REF!</definedName>
    <definedName name="TRNR_86f4733c2bb04f97b76781adda3667ab_61_2" localSheetId="51" hidden="1">#REF!</definedName>
    <definedName name="TRNR_86f4733c2bb04f97b76781adda3667ab_61_2" localSheetId="53" hidden="1">#REF!</definedName>
    <definedName name="TRNR_86f4733c2bb04f97b76781adda3667ab_61_2" localSheetId="38" hidden="1">#REF!</definedName>
    <definedName name="TRNR_86f4733c2bb04f97b76781adda3667ab_61_2" localSheetId="125" hidden="1">#REF!</definedName>
    <definedName name="TRNR_86f4733c2bb04f97b76781adda3667ab_61_2" localSheetId="126" hidden="1">#REF!</definedName>
    <definedName name="TRNR_86f4733c2bb04f97b76781adda3667ab_61_2" localSheetId="127" hidden="1">#REF!</definedName>
    <definedName name="TRNR_86f4733c2bb04f97b76781adda3667ab_61_2" localSheetId="129" hidden="1">#REF!</definedName>
    <definedName name="TRNR_86f4733c2bb04f97b76781adda3667ab_61_2" localSheetId="130" hidden="1">#REF!</definedName>
    <definedName name="TRNR_86f4733c2bb04f97b76781adda3667ab_61_2" localSheetId="131" hidden="1">#REF!</definedName>
    <definedName name="TRNR_86f4733c2bb04f97b76781adda3667ab_61_2" localSheetId="40" hidden="1">#REF!</definedName>
    <definedName name="TRNR_86f4733c2bb04f97b76781adda3667ab_61_2" hidden="1">#REF!</definedName>
    <definedName name="TRNR_86f7c3b55d2249e58b522a92f6ed3793_61_2" localSheetId="31" hidden="1">#REF!</definedName>
    <definedName name="TRNR_86f7c3b55d2249e58b522a92f6ed3793_61_2" localSheetId="50" hidden="1">#REF!</definedName>
    <definedName name="TRNR_86f7c3b55d2249e58b522a92f6ed3793_61_2" localSheetId="51" hidden="1">#REF!</definedName>
    <definedName name="TRNR_86f7c3b55d2249e58b522a92f6ed3793_61_2" localSheetId="53" hidden="1">#REF!</definedName>
    <definedName name="TRNR_86f7c3b55d2249e58b522a92f6ed3793_61_2" localSheetId="38" hidden="1">#REF!</definedName>
    <definedName name="TRNR_86f7c3b55d2249e58b522a92f6ed3793_61_2" localSheetId="125" hidden="1">#REF!</definedName>
    <definedName name="TRNR_86f7c3b55d2249e58b522a92f6ed3793_61_2" localSheetId="126" hidden="1">#REF!</definedName>
    <definedName name="TRNR_86f7c3b55d2249e58b522a92f6ed3793_61_2" localSheetId="127" hidden="1">#REF!</definedName>
    <definedName name="TRNR_86f7c3b55d2249e58b522a92f6ed3793_61_2" localSheetId="129" hidden="1">#REF!</definedName>
    <definedName name="TRNR_86f7c3b55d2249e58b522a92f6ed3793_61_2" localSheetId="130" hidden="1">#REF!</definedName>
    <definedName name="TRNR_86f7c3b55d2249e58b522a92f6ed3793_61_2" localSheetId="131" hidden="1">#REF!</definedName>
    <definedName name="TRNR_86f7c3b55d2249e58b522a92f6ed3793_61_2" localSheetId="40" hidden="1">#REF!</definedName>
    <definedName name="TRNR_86f7c3b55d2249e58b522a92f6ed3793_61_2" hidden="1">#REF!</definedName>
    <definedName name="TRNR_87170aab59524e808013775a965a155f_61_2" localSheetId="31" hidden="1">#REF!</definedName>
    <definedName name="TRNR_87170aab59524e808013775a965a155f_61_2" localSheetId="50" hidden="1">#REF!</definedName>
    <definedName name="TRNR_87170aab59524e808013775a965a155f_61_2" localSheetId="51" hidden="1">#REF!</definedName>
    <definedName name="TRNR_87170aab59524e808013775a965a155f_61_2" localSheetId="53" hidden="1">#REF!</definedName>
    <definedName name="TRNR_87170aab59524e808013775a965a155f_61_2" localSheetId="38" hidden="1">#REF!</definedName>
    <definedName name="TRNR_87170aab59524e808013775a965a155f_61_2" localSheetId="125" hidden="1">#REF!</definedName>
    <definedName name="TRNR_87170aab59524e808013775a965a155f_61_2" localSheetId="126" hidden="1">#REF!</definedName>
    <definedName name="TRNR_87170aab59524e808013775a965a155f_61_2" localSheetId="127" hidden="1">#REF!</definedName>
    <definedName name="TRNR_87170aab59524e808013775a965a155f_61_2" localSheetId="129" hidden="1">#REF!</definedName>
    <definedName name="TRNR_87170aab59524e808013775a965a155f_61_2" localSheetId="130" hidden="1">#REF!</definedName>
    <definedName name="TRNR_87170aab59524e808013775a965a155f_61_2" localSheetId="131" hidden="1">#REF!</definedName>
    <definedName name="TRNR_87170aab59524e808013775a965a155f_61_2" localSheetId="40" hidden="1">#REF!</definedName>
    <definedName name="TRNR_87170aab59524e808013775a965a155f_61_2" hidden="1">#REF!</definedName>
    <definedName name="TRNR_87246e934186474f81f5adae867a38e4_21_9" localSheetId="38" hidden="1">#REF!</definedName>
    <definedName name="TRNR_87246e934186474f81f5adae867a38e4_21_9" localSheetId="125" hidden="1">#REF!</definedName>
    <definedName name="TRNR_87246e934186474f81f5adae867a38e4_21_9" localSheetId="126" hidden="1">#REF!</definedName>
    <definedName name="TRNR_87246e934186474f81f5adae867a38e4_21_9" localSheetId="127" hidden="1">#REF!</definedName>
    <definedName name="TRNR_87246e934186474f81f5adae867a38e4_21_9" localSheetId="129" hidden="1">#REF!</definedName>
    <definedName name="TRNR_87246e934186474f81f5adae867a38e4_21_9" localSheetId="130" hidden="1">#REF!</definedName>
    <definedName name="TRNR_87246e934186474f81f5adae867a38e4_21_9" localSheetId="131" hidden="1">#REF!</definedName>
    <definedName name="TRNR_87246e934186474f81f5adae867a38e4_21_9" hidden="1">#REF!</definedName>
    <definedName name="TRNR_87291abb1dc34751bae1de7998b75f5a_61_2" localSheetId="31" hidden="1">#REF!</definedName>
    <definedName name="TRNR_87291abb1dc34751bae1de7998b75f5a_61_2" localSheetId="50" hidden="1">#REF!</definedName>
    <definedName name="TRNR_87291abb1dc34751bae1de7998b75f5a_61_2" localSheetId="51" hidden="1">#REF!</definedName>
    <definedName name="TRNR_87291abb1dc34751bae1de7998b75f5a_61_2" localSheetId="53" hidden="1">#REF!</definedName>
    <definedName name="TRNR_87291abb1dc34751bae1de7998b75f5a_61_2" localSheetId="38" hidden="1">#REF!</definedName>
    <definedName name="TRNR_87291abb1dc34751bae1de7998b75f5a_61_2" localSheetId="125" hidden="1">#REF!</definedName>
    <definedName name="TRNR_87291abb1dc34751bae1de7998b75f5a_61_2" localSheetId="126" hidden="1">#REF!</definedName>
    <definedName name="TRNR_87291abb1dc34751bae1de7998b75f5a_61_2" localSheetId="127" hidden="1">#REF!</definedName>
    <definedName name="TRNR_87291abb1dc34751bae1de7998b75f5a_61_2" localSheetId="129" hidden="1">#REF!</definedName>
    <definedName name="TRNR_87291abb1dc34751bae1de7998b75f5a_61_2" localSheetId="130" hidden="1">#REF!</definedName>
    <definedName name="TRNR_87291abb1dc34751bae1de7998b75f5a_61_2" localSheetId="131" hidden="1">#REF!</definedName>
    <definedName name="TRNR_87291abb1dc34751bae1de7998b75f5a_61_2" localSheetId="40" hidden="1">#REF!</definedName>
    <definedName name="TRNR_87291abb1dc34751bae1de7998b75f5a_61_2" hidden="1">#REF!</definedName>
    <definedName name="TRNR_87342eea2c87487c83263eafaeb440c6_61_2" localSheetId="31" hidden="1">#REF!</definedName>
    <definedName name="TRNR_87342eea2c87487c83263eafaeb440c6_61_2" localSheetId="50" hidden="1">#REF!</definedName>
    <definedName name="TRNR_87342eea2c87487c83263eafaeb440c6_61_2" localSheetId="51" hidden="1">#REF!</definedName>
    <definedName name="TRNR_87342eea2c87487c83263eafaeb440c6_61_2" localSheetId="53" hidden="1">#REF!</definedName>
    <definedName name="TRNR_87342eea2c87487c83263eafaeb440c6_61_2" localSheetId="38" hidden="1">#REF!</definedName>
    <definedName name="TRNR_87342eea2c87487c83263eafaeb440c6_61_2" localSheetId="125" hidden="1">#REF!</definedName>
    <definedName name="TRNR_87342eea2c87487c83263eafaeb440c6_61_2" localSheetId="126" hidden="1">#REF!</definedName>
    <definedName name="TRNR_87342eea2c87487c83263eafaeb440c6_61_2" localSheetId="127" hidden="1">#REF!</definedName>
    <definedName name="TRNR_87342eea2c87487c83263eafaeb440c6_61_2" localSheetId="129" hidden="1">#REF!</definedName>
    <definedName name="TRNR_87342eea2c87487c83263eafaeb440c6_61_2" localSheetId="130" hidden="1">#REF!</definedName>
    <definedName name="TRNR_87342eea2c87487c83263eafaeb440c6_61_2" localSheetId="131" hidden="1">#REF!</definedName>
    <definedName name="TRNR_87342eea2c87487c83263eafaeb440c6_61_2" localSheetId="40" hidden="1">#REF!</definedName>
    <definedName name="TRNR_87342eea2c87487c83263eafaeb440c6_61_2" hidden="1">#REF!</definedName>
    <definedName name="TRNR_8738141e86f94218b2a45654ae6b9a72_61_2" localSheetId="31" hidden="1">#REF!</definedName>
    <definedName name="TRNR_8738141e86f94218b2a45654ae6b9a72_61_2" localSheetId="50" hidden="1">#REF!</definedName>
    <definedName name="TRNR_8738141e86f94218b2a45654ae6b9a72_61_2" localSheetId="51" hidden="1">#REF!</definedName>
    <definedName name="TRNR_8738141e86f94218b2a45654ae6b9a72_61_2" localSheetId="53" hidden="1">#REF!</definedName>
    <definedName name="TRNR_8738141e86f94218b2a45654ae6b9a72_61_2" localSheetId="38" hidden="1">#REF!</definedName>
    <definedName name="TRNR_8738141e86f94218b2a45654ae6b9a72_61_2" localSheetId="125" hidden="1">#REF!</definedName>
    <definedName name="TRNR_8738141e86f94218b2a45654ae6b9a72_61_2" localSheetId="126" hidden="1">#REF!</definedName>
    <definedName name="TRNR_8738141e86f94218b2a45654ae6b9a72_61_2" localSheetId="127" hidden="1">#REF!</definedName>
    <definedName name="TRNR_8738141e86f94218b2a45654ae6b9a72_61_2" localSheetId="129" hidden="1">#REF!</definedName>
    <definedName name="TRNR_8738141e86f94218b2a45654ae6b9a72_61_2" localSheetId="130" hidden="1">#REF!</definedName>
    <definedName name="TRNR_8738141e86f94218b2a45654ae6b9a72_61_2" localSheetId="131" hidden="1">#REF!</definedName>
    <definedName name="TRNR_8738141e86f94218b2a45654ae6b9a72_61_2" localSheetId="40" hidden="1">#REF!</definedName>
    <definedName name="TRNR_8738141e86f94218b2a45654ae6b9a72_61_2" hidden="1">#REF!</definedName>
    <definedName name="TRNR_8744c34d8c0d430dac4adf38342dd1d7_21_9" localSheetId="38" hidden="1">#REF!</definedName>
    <definedName name="TRNR_8744c34d8c0d430dac4adf38342dd1d7_21_9" localSheetId="125" hidden="1">#REF!</definedName>
    <definedName name="TRNR_8744c34d8c0d430dac4adf38342dd1d7_21_9" localSheetId="126" hidden="1">#REF!</definedName>
    <definedName name="TRNR_8744c34d8c0d430dac4adf38342dd1d7_21_9" localSheetId="127" hidden="1">#REF!</definedName>
    <definedName name="TRNR_8744c34d8c0d430dac4adf38342dd1d7_21_9" localSheetId="129" hidden="1">#REF!</definedName>
    <definedName name="TRNR_8744c34d8c0d430dac4adf38342dd1d7_21_9" localSheetId="130" hidden="1">#REF!</definedName>
    <definedName name="TRNR_8744c34d8c0d430dac4adf38342dd1d7_21_9" localSheetId="131" hidden="1">#REF!</definedName>
    <definedName name="TRNR_8744c34d8c0d430dac4adf38342dd1d7_21_9" hidden="1">#REF!</definedName>
    <definedName name="TRNR_87567c9d94444bf78ed85ea6f203edbe_6116_4" localSheetId="38" hidden="1">#REF!</definedName>
    <definedName name="TRNR_87567c9d94444bf78ed85ea6f203edbe_6116_4" localSheetId="125" hidden="1">#REF!</definedName>
    <definedName name="TRNR_87567c9d94444bf78ed85ea6f203edbe_6116_4" localSheetId="126" hidden="1">#REF!</definedName>
    <definedName name="TRNR_87567c9d94444bf78ed85ea6f203edbe_6116_4" localSheetId="127" hidden="1">#REF!</definedName>
    <definedName name="TRNR_87567c9d94444bf78ed85ea6f203edbe_6116_4" localSheetId="129" hidden="1">#REF!</definedName>
    <definedName name="TRNR_87567c9d94444bf78ed85ea6f203edbe_6116_4" localSheetId="130" hidden="1">#REF!</definedName>
    <definedName name="TRNR_87567c9d94444bf78ed85ea6f203edbe_6116_4" localSheetId="131" hidden="1">#REF!</definedName>
    <definedName name="TRNR_87567c9d94444bf78ed85ea6f203edbe_6116_4" hidden="1">#REF!</definedName>
    <definedName name="TRNR_876e183a10a446d892417a35f1e56894_61_2" localSheetId="31" hidden="1">#REF!</definedName>
    <definedName name="TRNR_876e183a10a446d892417a35f1e56894_61_2" localSheetId="50" hidden="1">#REF!</definedName>
    <definedName name="TRNR_876e183a10a446d892417a35f1e56894_61_2" localSheetId="51" hidden="1">#REF!</definedName>
    <definedName name="TRNR_876e183a10a446d892417a35f1e56894_61_2" localSheetId="53" hidden="1">#REF!</definedName>
    <definedName name="TRNR_876e183a10a446d892417a35f1e56894_61_2" localSheetId="38" hidden="1">#REF!</definedName>
    <definedName name="TRNR_876e183a10a446d892417a35f1e56894_61_2" localSheetId="125" hidden="1">#REF!</definedName>
    <definedName name="TRNR_876e183a10a446d892417a35f1e56894_61_2" localSheetId="126" hidden="1">#REF!</definedName>
    <definedName name="TRNR_876e183a10a446d892417a35f1e56894_61_2" localSheetId="127" hidden="1">#REF!</definedName>
    <definedName name="TRNR_876e183a10a446d892417a35f1e56894_61_2" localSheetId="129" hidden="1">#REF!</definedName>
    <definedName name="TRNR_876e183a10a446d892417a35f1e56894_61_2" localSheetId="130" hidden="1">#REF!</definedName>
    <definedName name="TRNR_876e183a10a446d892417a35f1e56894_61_2" localSheetId="131" hidden="1">#REF!</definedName>
    <definedName name="TRNR_876e183a10a446d892417a35f1e56894_61_2" localSheetId="40" hidden="1">#REF!</definedName>
    <definedName name="TRNR_876e183a10a446d892417a35f1e56894_61_2" hidden="1">#REF!</definedName>
    <definedName name="TRNR_87757fa0bb8d4a2eb131a95d946de18b_54_3" localSheetId="31" hidden="1">#REF!</definedName>
    <definedName name="TRNR_87757fa0bb8d4a2eb131a95d946de18b_54_3" localSheetId="38" hidden="1">#REF!</definedName>
    <definedName name="TRNR_87757fa0bb8d4a2eb131a95d946de18b_54_3" localSheetId="125" hidden="1">#REF!</definedName>
    <definedName name="TRNR_87757fa0bb8d4a2eb131a95d946de18b_54_3" localSheetId="126" hidden="1">#REF!</definedName>
    <definedName name="TRNR_87757fa0bb8d4a2eb131a95d946de18b_54_3" localSheetId="127" hidden="1">#REF!</definedName>
    <definedName name="TRNR_87757fa0bb8d4a2eb131a95d946de18b_54_3" localSheetId="129" hidden="1">#REF!</definedName>
    <definedName name="TRNR_87757fa0bb8d4a2eb131a95d946de18b_54_3" localSheetId="130" hidden="1">#REF!</definedName>
    <definedName name="TRNR_87757fa0bb8d4a2eb131a95d946de18b_54_3" localSheetId="131" hidden="1">#REF!</definedName>
    <definedName name="TRNR_87757fa0bb8d4a2eb131a95d946de18b_54_3" localSheetId="40" hidden="1">#REF!</definedName>
    <definedName name="TRNR_87757fa0bb8d4a2eb131a95d946de18b_54_3" hidden="1">#REF!</definedName>
    <definedName name="TRNR_877b9deac2ea41318bad38906a516c3b_6143_2" localSheetId="38" hidden="1">#REF!</definedName>
    <definedName name="TRNR_877b9deac2ea41318bad38906a516c3b_6143_2" localSheetId="125" hidden="1">#REF!</definedName>
    <definedName name="TRNR_877b9deac2ea41318bad38906a516c3b_6143_2" localSheetId="126" hidden="1">#REF!</definedName>
    <definedName name="TRNR_877b9deac2ea41318bad38906a516c3b_6143_2" localSheetId="127" hidden="1">#REF!</definedName>
    <definedName name="TRNR_877b9deac2ea41318bad38906a516c3b_6143_2" localSheetId="129" hidden="1">#REF!</definedName>
    <definedName name="TRNR_877b9deac2ea41318bad38906a516c3b_6143_2" localSheetId="130" hidden="1">#REF!</definedName>
    <definedName name="TRNR_877b9deac2ea41318bad38906a516c3b_6143_2" localSheetId="131" hidden="1">#REF!</definedName>
    <definedName name="TRNR_877b9deac2ea41318bad38906a516c3b_6143_2" hidden="1">#REF!</definedName>
    <definedName name="TRNR_877dd0f2a75e4f4bb7f0507aca687015_61_2" localSheetId="31" hidden="1">#REF!</definedName>
    <definedName name="TRNR_877dd0f2a75e4f4bb7f0507aca687015_61_2" localSheetId="50" hidden="1">#REF!</definedName>
    <definedName name="TRNR_877dd0f2a75e4f4bb7f0507aca687015_61_2" localSheetId="51" hidden="1">#REF!</definedName>
    <definedName name="TRNR_877dd0f2a75e4f4bb7f0507aca687015_61_2" localSheetId="53" hidden="1">#REF!</definedName>
    <definedName name="TRNR_877dd0f2a75e4f4bb7f0507aca687015_61_2" localSheetId="38" hidden="1">#REF!</definedName>
    <definedName name="TRNR_877dd0f2a75e4f4bb7f0507aca687015_61_2" localSheetId="125" hidden="1">#REF!</definedName>
    <definedName name="TRNR_877dd0f2a75e4f4bb7f0507aca687015_61_2" localSheetId="126" hidden="1">#REF!</definedName>
    <definedName name="TRNR_877dd0f2a75e4f4bb7f0507aca687015_61_2" localSheetId="127" hidden="1">#REF!</definedName>
    <definedName name="TRNR_877dd0f2a75e4f4bb7f0507aca687015_61_2" localSheetId="129" hidden="1">#REF!</definedName>
    <definedName name="TRNR_877dd0f2a75e4f4bb7f0507aca687015_61_2" localSheetId="130" hidden="1">#REF!</definedName>
    <definedName name="TRNR_877dd0f2a75e4f4bb7f0507aca687015_61_2" localSheetId="131" hidden="1">#REF!</definedName>
    <definedName name="TRNR_877dd0f2a75e4f4bb7f0507aca687015_61_2" localSheetId="40" hidden="1">#REF!</definedName>
    <definedName name="TRNR_877dd0f2a75e4f4bb7f0507aca687015_61_2" hidden="1">#REF!</definedName>
    <definedName name="TRNR_87c36f8c956e489aaa8a58dfdb2f7608_50_3" localSheetId="5" hidden="1">#REF!</definedName>
    <definedName name="TRNR_87c36f8c956e489aaa8a58dfdb2f7608_50_3" localSheetId="6" hidden="1">#REF!</definedName>
    <definedName name="TRNR_87c36f8c956e489aaa8a58dfdb2f7608_50_3" localSheetId="7" hidden="1">#REF!</definedName>
    <definedName name="TRNR_87c36f8c956e489aaa8a58dfdb2f7608_50_3" localSheetId="8" hidden="1">#REF!</definedName>
    <definedName name="TRNR_87c36f8c956e489aaa8a58dfdb2f7608_50_3" localSheetId="9" hidden="1">#REF!</definedName>
    <definedName name="TRNR_87c36f8c956e489aaa8a58dfdb2f7608_50_3" localSheetId="30" hidden="1">#REF!</definedName>
    <definedName name="TRNR_87c36f8c956e489aaa8a58dfdb2f7608_50_3" localSheetId="38" hidden="1">#REF!</definedName>
    <definedName name="TRNR_87c36f8c956e489aaa8a58dfdb2f7608_50_3" localSheetId="124" hidden="1">#REF!</definedName>
    <definedName name="TRNR_87c36f8c956e489aaa8a58dfdb2f7608_50_3" localSheetId="125" hidden="1">#REF!</definedName>
    <definedName name="TRNR_87c36f8c956e489aaa8a58dfdb2f7608_50_3" localSheetId="128" hidden="1">#REF!</definedName>
    <definedName name="TRNR_87c36f8c956e489aaa8a58dfdb2f7608_50_3" localSheetId="129" hidden="1">#REF!</definedName>
    <definedName name="TRNR_87c36f8c956e489aaa8a58dfdb2f7608_50_3" hidden="1">#REF!</definedName>
    <definedName name="TRNR_87c8a41fef2943b88d83a6f7b8d4c8d7_104_6" localSheetId="31" hidden="1">#REF!</definedName>
    <definedName name="TRNR_87c8a41fef2943b88d83a6f7b8d4c8d7_104_6" localSheetId="50" hidden="1">#REF!</definedName>
    <definedName name="TRNR_87c8a41fef2943b88d83a6f7b8d4c8d7_104_6" localSheetId="51" hidden="1">#REF!</definedName>
    <definedName name="TRNR_87c8a41fef2943b88d83a6f7b8d4c8d7_104_6" localSheetId="53" hidden="1">#REF!</definedName>
    <definedName name="TRNR_87c8a41fef2943b88d83a6f7b8d4c8d7_104_6" localSheetId="38" hidden="1">#REF!</definedName>
    <definedName name="TRNR_87c8a41fef2943b88d83a6f7b8d4c8d7_104_6" localSheetId="125" hidden="1">#REF!</definedName>
    <definedName name="TRNR_87c8a41fef2943b88d83a6f7b8d4c8d7_104_6" localSheetId="126" hidden="1">#REF!</definedName>
    <definedName name="TRNR_87c8a41fef2943b88d83a6f7b8d4c8d7_104_6" localSheetId="127" hidden="1">#REF!</definedName>
    <definedName name="TRNR_87c8a41fef2943b88d83a6f7b8d4c8d7_104_6" localSheetId="129" hidden="1">#REF!</definedName>
    <definedName name="TRNR_87c8a41fef2943b88d83a6f7b8d4c8d7_104_6" localSheetId="130" hidden="1">#REF!</definedName>
    <definedName name="TRNR_87c8a41fef2943b88d83a6f7b8d4c8d7_104_6" localSheetId="131" hidden="1">#REF!</definedName>
    <definedName name="TRNR_87c8a41fef2943b88d83a6f7b8d4c8d7_104_6" localSheetId="138" hidden="1">#REF!</definedName>
    <definedName name="TRNR_87c8a41fef2943b88d83a6f7b8d4c8d7_104_6" localSheetId="40" hidden="1">#REF!</definedName>
    <definedName name="TRNR_87c8a41fef2943b88d83a6f7b8d4c8d7_104_6" hidden="1">#REF!</definedName>
    <definedName name="TRNR_87cbca2106ee4aed831593dd72693401_977_25" localSheetId="31" hidden="1">#REF!</definedName>
    <definedName name="TRNR_87cbca2106ee4aed831593dd72693401_977_25" localSheetId="38" hidden="1">#REF!</definedName>
    <definedName name="TRNR_87cbca2106ee4aed831593dd72693401_977_25" localSheetId="125" hidden="1">#REF!</definedName>
    <definedName name="TRNR_87cbca2106ee4aed831593dd72693401_977_25" localSheetId="126" hidden="1">#REF!</definedName>
    <definedName name="TRNR_87cbca2106ee4aed831593dd72693401_977_25" localSheetId="127" hidden="1">#REF!</definedName>
    <definedName name="TRNR_87cbca2106ee4aed831593dd72693401_977_25" localSheetId="129" hidden="1">#REF!</definedName>
    <definedName name="TRNR_87cbca2106ee4aed831593dd72693401_977_25" localSheetId="130" hidden="1">#REF!</definedName>
    <definedName name="TRNR_87cbca2106ee4aed831593dd72693401_977_25" localSheetId="131" hidden="1">#REF!</definedName>
    <definedName name="TRNR_87cbca2106ee4aed831593dd72693401_977_25" localSheetId="40" hidden="1">#REF!</definedName>
    <definedName name="TRNR_87cbca2106ee4aed831593dd72693401_977_25" hidden="1">#REF!</definedName>
    <definedName name="TRNR_87d85ac69f57427c8e574d8fe967a8ee_6108_2" localSheetId="38" hidden="1">#REF!</definedName>
    <definedName name="TRNR_87d85ac69f57427c8e574d8fe967a8ee_6108_2" localSheetId="125" hidden="1">#REF!</definedName>
    <definedName name="TRNR_87d85ac69f57427c8e574d8fe967a8ee_6108_2" localSheetId="126" hidden="1">#REF!</definedName>
    <definedName name="TRNR_87d85ac69f57427c8e574d8fe967a8ee_6108_2" localSheetId="127" hidden="1">#REF!</definedName>
    <definedName name="TRNR_87d85ac69f57427c8e574d8fe967a8ee_6108_2" localSheetId="129" hidden="1">#REF!</definedName>
    <definedName name="TRNR_87d85ac69f57427c8e574d8fe967a8ee_6108_2" localSheetId="130" hidden="1">#REF!</definedName>
    <definedName name="TRNR_87d85ac69f57427c8e574d8fe967a8ee_6108_2" localSheetId="131" hidden="1">#REF!</definedName>
    <definedName name="TRNR_87d85ac69f57427c8e574d8fe967a8ee_6108_2" hidden="1">#REF!</definedName>
    <definedName name="TRNR_87e3aec731bc4691a4eb48105104040d_28_2" localSheetId="38" hidden="1">#REF!</definedName>
    <definedName name="TRNR_87e3aec731bc4691a4eb48105104040d_28_2" localSheetId="124" hidden="1">#REF!</definedName>
    <definedName name="TRNR_87e3aec731bc4691a4eb48105104040d_28_2" localSheetId="125" hidden="1">#REF!</definedName>
    <definedName name="TRNR_87e3aec731bc4691a4eb48105104040d_28_2" localSheetId="128" hidden="1">#REF!</definedName>
    <definedName name="TRNR_87e3aec731bc4691a4eb48105104040d_28_2" hidden="1">#REF!</definedName>
    <definedName name="TRNR_87e63f95544d45aca68aad0e2c1fee16_523_1" localSheetId="5" hidden="1">#REF!</definedName>
    <definedName name="TRNR_87e63f95544d45aca68aad0e2c1fee16_523_1" localSheetId="6" hidden="1">#REF!</definedName>
    <definedName name="TRNR_87e63f95544d45aca68aad0e2c1fee16_523_1" localSheetId="7" hidden="1">#REF!</definedName>
    <definedName name="TRNR_87e63f95544d45aca68aad0e2c1fee16_523_1" localSheetId="8" hidden="1">#REF!</definedName>
    <definedName name="TRNR_87e63f95544d45aca68aad0e2c1fee16_523_1" localSheetId="9" hidden="1">#REF!</definedName>
    <definedName name="TRNR_87e63f95544d45aca68aad0e2c1fee16_523_1" localSheetId="30" hidden="1">#REF!</definedName>
    <definedName name="TRNR_87e63f95544d45aca68aad0e2c1fee16_523_1" localSheetId="124" hidden="1">#REF!</definedName>
    <definedName name="TRNR_87e63f95544d45aca68aad0e2c1fee16_523_1" localSheetId="125" hidden="1">#REF!</definedName>
    <definedName name="TRNR_87e63f95544d45aca68aad0e2c1fee16_523_1" localSheetId="128" hidden="1">#REF!</definedName>
    <definedName name="TRNR_87e63f95544d45aca68aad0e2c1fee16_523_1" localSheetId="129" hidden="1">#REF!</definedName>
    <definedName name="TRNR_87e63f95544d45aca68aad0e2c1fee16_523_1" localSheetId="40" hidden="1">#REF!</definedName>
    <definedName name="TRNR_87e63f95544d45aca68aad0e2c1fee16_523_1" hidden="1">#REF!</definedName>
    <definedName name="TRNR_87f0d8ffec9c4f5c880cda4dbb798abf_5997_6" localSheetId="5" hidden="1">#REF!</definedName>
    <definedName name="TRNR_87f0d8ffec9c4f5c880cda4dbb798abf_5997_6" localSheetId="6" hidden="1">#REF!</definedName>
    <definedName name="TRNR_87f0d8ffec9c4f5c880cda4dbb798abf_5997_6" localSheetId="7" hidden="1">#REF!</definedName>
    <definedName name="TRNR_87f0d8ffec9c4f5c880cda4dbb798abf_5997_6" localSheetId="8" hidden="1">#REF!</definedName>
    <definedName name="TRNR_87f0d8ffec9c4f5c880cda4dbb798abf_5997_6" localSheetId="9" hidden="1">#REF!</definedName>
    <definedName name="TRNR_87f0d8ffec9c4f5c880cda4dbb798abf_5997_6" localSheetId="38" hidden="1">#REF!</definedName>
    <definedName name="TRNR_87f0d8ffec9c4f5c880cda4dbb798abf_5997_6" localSheetId="124" hidden="1">#REF!</definedName>
    <definedName name="TRNR_87f0d8ffec9c4f5c880cda4dbb798abf_5997_6" localSheetId="125" hidden="1">#REF!</definedName>
    <definedName name="TRNR_87f0d8ffec9c4f5c880cda4dbb798abf_5997_6" localSheetId="126" hidden="1">#REF!</definedName>
    <definedName name="TRNR_87f0d8ffec9c4f5c880cda4dbb798abf_5997_6" localSheetId="127" hidden="1">#REF!</definedName>
    <definedName name="TRNR_87f0d8ffec9c4f5c880cda4dbb798abf_5997_6" localSheetId="128" hidden="1">#REF!</definedName>
    <definedName name="TRNR_87f0d8ffec9c4f5c880cda4dbb798abf_5997_6" localSheetId="129" hidden="1">#REF!</definedName>
    <definedName name="TRNR_87f0d8ffec9c4f5c880cda4dbb798abf_5997_6" localSheetId="130" hidden="1">#REF!</definedName>
    <definedName name="TRNR_87f0d8ffec9c4f5c880cda4dbb798abf_5997_6" localSheetId="131" hidden="1">#REF!</definedName>
    <definedName name="TRNR_87f0d8ffec9c4f5c880cda4dbb798abf_5997_6" localSheetId="138" hidden="1">#REF!</definedName>
    <definedName name="TRNR_87f0d8ffec9c4f5c880cda4dbb798abf_5997_6" hidden="1">#REF!</definedName>
    <definedName name="TRNR_87f88e6cde1c4161b29f44fffa2522b3_61_2" localSheetId="31" hidden="1">#REF!</definedName>
    <definedName name="TRNR_87f88e6cde1c4161b29f44fffa2522b3_61_2" localSheetId="50" hidden="1">#REF!</definedName>
    <definedName name="TRNR_87f88e6cde1c4161b29f44fffa2522b3_61_2" localSheetId="51" hidden="1">#REF!</definedName>
    <definedName name="TRNR_87f88e6cde1c4161b29f44fffa2522b3_61_2" localSheetId="53" hidden="1">#REF!</definedName>
    <definedName name="TRNR_87f88e6cde1c4161b29f44fffa2522b3_61_2" localSheetId="38" hidden="1">#REF!</definedName>
    <definedName name="TRNR_87f88e6cde1c4161b29f44fffa2522b3_61_2" localSheetId="125" hidden="1">#REF!</definedName>
    <definedName name="TRNR_87f88e6cde1c4161b29f44fffa2522b3_61_2" localSheetId="126" hidden="1">#REF!</definedName>
    <definedName name="TRNR_87f88e6cde1c4161b29f44fffa2522b3_61_2" localSheetId="127" hidden="1">#REF!</definedName>
    <definedName name="TRNR_87f88e6cde1c4161b29f44fffa2522b3_61_2" localSheetId="129" hidden="1">#REF!</definedName>
    <definedName name="TRNR_87f88e6cde1c4161b29f44fffa2522b3_61_2" localSheetId="130" hidden="1">#REF!</definedName>
    <definedName name="TRNR_87f88e6cde1c4161b29f44fffa2522b3_61_2" localSheetId="131" hidden="1">#REF!</definedName>
    <definedName name="TRNR_87f88e6cde1c4161b29f44fffa2522b3_61_2" localSheetId="138" hidden="1">#REF!</definedName>
    <definedName name="TRNR_87f88e6cde1c4161b29f44fffa2522b3_61_2" localSheetId="40" hidden="1">#REF!</definedName>
    <definedName name="TRNR_87f88e6cde1c4161b29f44fffa2522b3_61_2" hidden="1">#REF!</definedName>
    <definedName name="TRNR_87f9c63ec57c4230ac305a0af04b023d_6034_6" localSheetId="38" hidden="1">#REF!</definedName>
    <definedName name="TRNR_87f9c63ec57c4230ac305a0af04b023d_6034_6" localSheetId="124" hidden="1">#REF!</definedName>
    <definedName name="TRNR_87f9c63ec57c4230ac305a0af04b023d_6034_6" localSheetId="125" hidden="1">#REF!</definedName>
    <definedName name="TRNR_87f9c63ec57c4230ac305a0af04b023d_6034_6" localSheetId="126" hidden="1">#REF!</definedName>
    <definedName name="TRNR_87f9c63ec57c4230ac305a0af04b023d_6034_6" localSheetId="127" hidden="1">#REF!</definedName>
    <definedName name="TRNR_87f9c63ec57c4230ac305a0af04b023d_6034_6" localSheetId="128" hidden="1">#REF!</definedName>
    <definedName name="TRNR_87f9c63ec57c4230ac305a0af04b023d_6034_6" localSheetId="129" hidden="1">#REF!</definedName>
    <definedName name="TRNR_87f9c63ec57c4230ac305a0af04b023d_6034_6" localSheetId="130" hidden="1">#REF!</definedName>
    <definedName name="TRNR_87f9c63ec57c4230ac305a0af04b023d_6034_6" localSheetId="131" hidden="1">#REF!</definedName>
    <definedName name="TRNR_87f9c63ec57c4230ac305a0af04b023d_6034_6" localSheetId="138" hidden="1">#REF!</definedName>
    <definedName name="TRNR_87f9c63ec57c4230ac305a0af04b023d_6034_6" hidden="1">#REF!</definedName>
    <definedName name="TRNR_880693c8637d40d69d5023294a5025d5_61_5" localSheetId="31" hidden="1">#REF!</definedName>
    <definedName name="TRNR_880693c8637d40d69d5023294a5025d5_61_5" localSheetId="50" hidden="1">#REF!</definedName>
    <definedName name="TRNR_880693c8637d40d69d5023294a5025d5_61_5" localSheetId="51" hidden="1">#REF!</definedName>
    <definedName name="TRNR_880693c8637d40d69d5023294a5025d5_61_5" localSheetId="53" hidden="1">#REF!</definedName>
    <definedName name="TRNR_880693c8637d40d69d5023294a5025d5_61_5" localSheetId="33" hidden="1">#REF!</definedName>
    <definedName name="TRNR_880693c8637d40d69d5023294a5025d5_61_5" localSheetId="34" hidden="1">#REF!</definedName>
    <definedName name="TRNR_880693c8637d40d69d5023294a5025d5_61_5" localSheetId="38" hidden="1">#REF!</definedName>
    <definedName name="TRNR_880693c8637d40d69d5023294a5025d5_61_5" localSheetId="125" hidden="1">#REF!</definedName>
    <definedName name="TRNR_880693c8637d40d69d5023294a5025d5_61_5" localSheetId="126" hidden="1">#REF!</definedName>
    <definedName name="TRNR_880693c8637d40d69d5023294a5025d5_61_5" localSheetId="127" hidden="1">#REF!</definedName>
    <definedName name="TRNR_880693c8637d40d69d5023294a5025d5_61_5" localSheetId="128" hidden="1">#REF!</definedName>
    <definedName name="TRNR_880693c8637d40d69d5023294a5025d5_61_5" localSheetId="129" hidden="1">#REF!</definedName>
    <definedName name="TRNR_880693c8637d40d69d5023294a5025d5_61_5" localSheetId="130" hidden="1">#REF!</definedName>
    <definedName name="TRNR_880693c8637d40d69d5023294a5025d5_61_5" localSheetId="131" hidden="1">#REF!</definedName>
    <definedName name="TRNR_880693c8637d40d69d5023294a5025d5_61_5" localSheetId="40" hidden="1">#REF!</definedName>
    <definedName name="TRNR_880693c8637d40d69d5023294a5025d5_61_5" hidden="1">#REF!</definedName>
    <definedName name="TRNR_8807a72749dc4f34abf0a10a9a5fa595_61_2" localSheetId="31" hidden="1">#REF!</definedName>
    <definedName name="TRNR_8807a72749dc4f34abf0a10a9a5fa595_61_2" localSheetId="50" hidden="1">#REF!</definedName>
    <definedName name="TRNR_8807a72749dc4f34abf0a10a9a5fa595_61_2" localSheetId="51" hidden="1">#REF!</definedName>
    <definedName name="TRNR_8807a72749dc4f34abf0a10a9a5fa595_61_2" localSheetId="53" hidden="1">#REF!</definedName>
    <definedName name="TRNR_8807a72749dc4f34abf0a10a9a5fa595_61_2" localSheetId="38" hidden="1">#REF!</definedName>
    <definedName name="TRNR_8807a72749dc4f34abf0a10a9a5fa595_61_2" localSheetId="125" hidden="1">#REF!</definedName>
    <definedName name="TRNR_8807a72749dc4f34abf0a10a9a5fa595_61_2" localSheetId="126" hidden="1">#REF!</definedName>
    <definedName name="TRNR_8807a72749dc4f34abf0a10a9a5fa595_61_2" localSheetId="127" hidden="1">#REF!</definedName>
    <definedName name="TRNR_8807a72749dc4f34abf0a10a9a5fa595_61_2" localSheetId="129" hidden="1">#REF!</definedName>
    <definedName name="TRNR_8807a72749dc4f34abf0a10a9a5fa595_61_2" localSheetId="130" hidden="1">#REF!</definedName>
    <definedName name="TRNR_8807a72749dc4f34abf0a10a9a5fa595_61_2" localSheetId="131" hidden="1">#REF!</definedName>
    <definedName name="TRNR_8807a72749dc4f34abf0a10a9a5fa595_61_2" localSheetId="40" hidden="1">#REF!</definedName>
    <definedName name="TRNR_8807a72749dc4f34abf0a10a9a5fa595_61_2" hidden="1">#REF!</definedName>
    <definedName name="TRNR_8819c013a15a4c6f8aa3fe758e0698e0_1170_27" localSheetId="38" hidden="1">#REF!</definedName>
    <definedName name="TRNR_8819c013a15a4c6f8aa3fe758e0698e0_1170_27" localSheetId="125" hidden="1">#REF!</definedName>
    <definedName name="TRNR_8819c013a15a4c6f8aa3fe758e0698e0_1170_27" localSheetId="126" hidden="1">#REF!</definedName>
    <definedName name="TRNR_8819c013a15a4c6f8aa3fe758e0698e0_1170_27" localSheetId="127" hidden="1">#REF!</definedName>
    <definedName name="TRNR_8819c013a15a4c6f8aa3fe758e0698e0_1170_27" localSheetId="129" hidden="1">#REF!</definedName>
    <definedName name="TRNR_8819c013a15a4c6f8aa3fe758e0698e0_1170_27" localSheetId="130" hidden="1">#REF!</definedName>
    <definedName name="TRNR_8819c013a15a4c6f8aa3fe758e0698e0_1170_27" localSheetId="131" hidden="1">#REF!</definedName>
    <definedName name="TRNR_8819c013a15a4c6f8aa3fe758e0698e0_1170_27" hidden="1">#REF!</definedName>
    <definedName name="TRNR_881f8bb9d41c460b93f314c5c69cb1a5_61_2" localSheetId="31" hidden="1">#REF!</definedName>
    <definedName name="TRNR_881f8bb9d41c460b93f314c5c69cb1a5_61_2" localSheetId="50" hidden="1">#REF!</definedName>
    <definedName name="TRNR_881f8bb9d41c460b93f314c5c69cb1a5_61_2" localSheetId="51" hidden="1">#REF!</definedName>
    <definedName name="TRNR_881f8bb9d41c460b93f314c5c69cb1a5_61_2" localSheetId="53" hidden="1">#REF!</definedName>
    <definedName name="TRNR_881f8bb9d41c460b93f314c5c69cb1a5_61_2" localSheetId="38" hidden="1">#REF!</definedName>
    <definedName name="TRNR_881f8bb9d41c460b93f314c5c69cb1a5_61_2" localSheetId="125" hidden="1">#REF!</definedName>
    <definedName name="TRNR_881f8bb9d41c460b93f314c5c69cb1a5_61_2" localSheetId="126" hidden="1">#REF!</definedName>
    <definedName name="TRNR_881f8bb9d41c460b93f314c5c69cb1a5_61_2" localSheetId="127" hidden="1">#REF!</definedName>
    <definedName name="TRNR_881f8bb9d41c460b93f314c5c69cb1a5_61_2" localSheetId="129" hidden="1">#REF!</definedName>
    <definedName name="TRNR_881f8bb9d41c460b93f314c5c69cb1a5_61_2" localSheetId="130" hidden="1">#REF!</definedName>
    <definedName name="TRNR_881f8bb9d41c460b93f314c5c69cb1a5_61_2" localSheetId="131" hidden="1">#REF!</definedName>
    <definedName name="TRNR_881f8bb9d41c460b93f314c5c69cb1a5_61_2" localSheetId="40" hidden="1">#REF!</definedName>
    <definedName name="TRNR_881f8bb9d41c460b93f314c5c69cb1a5_61_2" hidden="1">#REF!</definedName>
    <definedName name="TRNR_883c3072ebda4b94a62e86316425e26b_99_10" localSheetId="31" hidden="1">#REF!</definedName>
    <definedName name="TRNR_883c3072ebda4b94a62e86316425e26b_99_10" localSheetId="38" hidden="1">#REF!</definedName>
    <definedName name="TRNR_883c3072ebda4b94a62e86316425e26b_99_10" localSheetId="124" hidden="1">#REF!</definedName>
    <definedName name="TRNR_883c3072ebda4b94a62e86316425e26b_99_10" localSheetId="125" hidden="1">#REF!</definedName>
    <definedName name="TRNR_883c3072ebda4b94a62e86316425e26b_99_10" localSheetId="126" hidden="1">#REF!</definedName>
    <definedName name="TRNR_883c3072ebda4b94a62e86316425e26b_99_10" localSheetId="127" hidden="1">#REF!</definedName>
    <definedName name="TRNR_883c3072ebda4b94a62e86316425e26b_99_10" localSheetId="128" hidden="1">#REF!</definedName>
    <definedName name="TRNR_883c3072ebda4b94a62e86316425e26b_99_10" localSheetId="129" hidden="1">#REF!</definedName>
    <definedName name="TRNR_883c3072ebda4b94a62e86316425e26b_99_10" localSheetId="130" hidden="1">#REF!</definedName>
    <definedName name="TRNR_883c3072ebda4b94a62e86316425e26b_99_10" localSheetId="131" hidden="1">#REF!</definedName>
    <definedName name="TRNR_883c3072ebda4b94a62e86316425e26b_99_10" localSheetId="40" hidden="1">#REF!</definedName>
    <definedName name="TRNR_883c3072ebda4b94a62e86316425e26b_99_10" hidden="1">#REF!</definedName>
    <definedName name="TRNR_88541be67b3242c5bb0e3abdcc4f1fd0_5827_12" localSheetId="5" hidden="1">#REF!</definedName>
    <definedName name="TRNR_88541be67b3242c5bb0e3abdcc4f1fd0_5827_12" localSheetId="6" hidden="1">#REF!</definedName>
    <definedName name="TRNR_88541be67b3242c5bb0e3abdcc4f1fd0_5827_12" localSheetId="7" hidden="1">#REF!</definedName>
    <definedName name="TRNR_88541be67b3242c5bb0e3abdcc4f1fd0_5827_12" localSheetId="8" hidden="1">#REF!</definedName>
    <definedName name="TRNR_88541be67b3242c5bb0e3abdcc4f1fd0_5827_12" localSheetId="9" hidden="1">#REF!</definedName>
    <definedName name="TRNR_88541be67b3242c5bb0e3abdcc4f1fd0_5827_12" localSheetId="30" hidden="1">#REF!</definedName>
    <definedName name="TRNR_88541be67b3242c5bb0e3abdcc4f1fd0_5827_12" localSheetId="38" hidden="1">#REF!</definedName>
    <definedName name="TRNR_88541be67b3242c5bb0e3abdcc4f1fd0_5827_12" localSheetId="124" hidden="1">#REF!</definedName>
    <definedName name="TRNR_88541be67b3242c5bb0e3abdcc4f1fd0_5827_12" localSheetId="125" hidden="1">#REF!</definedName>
    <definedName name="TRNR_88541be67b3242c5bb0e3abdcc4f1fd0_5827_12" localSheetId="128" hidden="1">#REF!</definedName>
    <definedName name="TRNR_88541be67b3242c5bb0e3abdcc4f1fd0_5827_12" localSheetId="129" hidden="1">#REF!</definedName>
    <definedName name="TRNR_88541be67b3242c5bb0e3abdcc4f1fd0_5827_12" hidden="1">#REF!</definedName>
    <definedName name="TRNR_88597ebe41c0405ea9b0bb9e11f58ca4_5746_1" localSheetId="30" hidden="1">#REF!</definedName>
    <definedName name="TRNR_88597ebe41c0405ea9b0bb9e11f58ca4_5746_1" localSheetId="31" hidden="1">#REF!</definedName>
    <definedName name="TRNR_88597ebe41c0405ea9b0bb9e11f58ca4_5746_1" localSheetId="38" hidden="1">#REF!</definedName>
    <definedName name="TRNR_88597ebe41c0405ea9b0bb9e11f58ca4_5746_1" localSheetId="124" hidden="1">#REF!</definedName>
    <definedName name="TRNR_88597ebe41c0405ea9b0bb9e11f58ca4_5746_1" localSheetId="125" hidden="1">#REF!</definedName>
    <definedName name="TRNR_88597ebe41c0405ea9b0bb9e11f58ca4_5746_1" localSheetId="126" hidden="1">#REF!</definedName>
    <definedName name="TRNR_88597ebe41c0405ea9b0bb9e11f58ca4_5746_1" localSheetId="127" hidden="1">#REF!</definedName>
    <definedName name="TRNR_88597ebe41c0405ea9b0bb9e11f58ca4_5746_1" localSheetId="128" hidden="1">#REF!</definedName>
    <definedName name="TRNR_88597ebe41c0405ea9b0bb9e11f58ca4_5746_1" localSheetId="129" hidden="1">#REF!</definedName>
    <definedName name="TRNR_88597ebe41c0405ea9b0bb9e11f58ca4_5746_1" localSheetId="130" hidden="1">#REF!</definedName>
    <definedName name="TRNR_88597ebe41c0405ea9b0bb9e11f58ca4_5746_1" localSheetId="131" hidden="1">#REF!</definedName>
    <definedName name="TRNR_88597ebe41c0405ea9b0bb9e11f58ca4_5746_1" localSheetId="40" hidden="1">#REF!</definedName>
    <definedName name="TRNR_88597ebe41c0405ea9b0bb9e11f58ca4_5746_1" hidden="1">#REF!</definedName>
    <definedName name="TRNR_8879e5fb5d59417ba6ebb0b1c3ee07d3_6066_6" localSheetId="38" hidden="1">#REF!</definedName>
    <definedName name="TRNR_8879e5fb5d59417ba6ebb0b1c3ee07d3_6066_6" localSheetId="124" hidden="1">#REF!</definedName>
    <definedName name="TRNR_8879e5fb5d59417ba6ebb0b1c3ee07d3_6066_6" localSheetId="125" hidden="1">#REF!</definedName>
    <definedName name="TRNR_8879e5fb5d59417ba6ebb0b1c3ee07d3_6066_6" localSheetId="128" hidden="1">#REF!</definedName>
    <definedName name="TRNR_8879e5fb5d59417ba6ebb0b1c3ee07d3_6066_6" hidden="1">#REF!</definedName>
    <definedName name="TRNR_8880ea8577614ffeb839b391cc123c0e_6139_4" localSheetId="38" hidden="1">#REF!</definedName>
    <definedName name="TRNR_8880ea8577614ffeb839b391cc123c0e_6139_4" localSheetId="125" hidden="1">#REF!</definedName>
    <definedName name="TRNR_8880ea8577614ffeb839b391cc123c0e_6139_4" localSheetId="126" hidden="1">#REF!</definedName>
    <definedName name="TRNR_8880ea8577614ffeb839b391cc123c0e_6139_4" localSheetId="127" hidden="1">#REF!</definedName>
    <definedName name="TRNR_8880ea8577614ffeb839b391cc123c0e_6139_4" localSheetId="129" hidden="1">#REF!</definedName>
    <definedName name="TRNR_8880ea8577614ffeb839b391cc123c0e_6139_4" localSheetId="130" hidden="1">#REF!</definedName>
    <definedName name="TRNR_8880ea8577614ffeb839b391cc123c0e_6139_4" localSheetId="131" hidden="1">#REF!</definedName>
    <definedName name="TRNR_8880ea8577614ffeb839b391cc123c0e_6139_4" localSheetId="138" hidden="1">#REF!</definedName>
    <definedName name="TRNR_8880ea8577614ffeb839b391cc123c0e_6139_4" hidden="1">#REF!</definedName>
    <definedName name="TRNR_888dd8f2f9694d7b96d430328fad4f46_1815_6" localSheetId="30" hidden="1">#REF!</definedName>
    <definedName name="TRNR_888dd8f2f9694d7b96d430328fad4f46_1815_6" localSheetId="31" hidden="1">#REF!</definedName>
    <definedName name="TRNR_888dd8f2f9694d7b96d430328fad4f46_1815_6" localSheetId="49" hidden="1">#REF!</definedName>
    <definedName name="TRNR_888dd8f2f9694d7b96d430328fad4f46_1815_6" localSheetId="50" hidden="1">#REF!</definedName>
    <definedName name="TRNR_888dd8f2f9694d7b96d430328fad4f46_1815_6" localSheetId="51" hidden="1">#REF!</definedName>
    <definedName name="TRNR_888dd8f2f9694d7b96d430328fad4f46_1815_6" localSheetId="53" hidden="1">#REF!</definedName>
    <definedName name="TRNR_888dd8f2f9694d7b96d430328fad4f46_1815_6" localSheetId="54" hidden="1">#REF!</definedName>
    <definedName name="TRNR_888dd8f2f9694d7b96d430328fad4f46_1815_6" localSheetId="33" hidden="1">#REF!</definedName>
    <definedName name="TRNR_888dd8f2f9694d7b96d430328fad4f46_1815_6" localSheetId="34" hidden="1">#REF!</definedName>
    <definedName name="TRNR_888dd8f2f9694d7b96d430328fad4f46_1815_6" localSheetId="38" hidden="1">#REF!</definedName>
    <definedName name="TRNR_888dd8f2f9694d7b96d430328fad4f46_1815_6" localSheetId="124" hidden="1">#REF!</definedName>
    <definedName name="TRNR_888dd8f2f9694d7b96d430328fad4f46_1815_6" localSheetId="125" hidden="1">#REF!</definedName>
    <definedName name="TRNR_888dd8f2f9694d7b96d430328fad4f46_1815_6" localSheetId="126" hidden="1">#REF!</definedName>
    <definedName name="TRNR_888dd8f2f9694d7b96d430328fad4f46_1815_6" localSheetId="127" hidden="1">#REF!</definedName>
    <definedName name="TRNR_888dd8f2f9694d7b96d430328fad4f46_1815_6" localSheetId="128" hidden="1">#REF!</definedName>
    <definedName name="TRNR_888dd8f2f9694d7b96d430328fad4f46_1815_6" localSheetId="129" hidden="1">#REF!</definedName>
    <definedName name="TRNR_888dd8f2f9694d7b96d430328fad4f46_1815_6" localSheetId="130" hidden="1">#REF!</definedName>
    <definedName name="TRNR_888dd8f2f9694d7b96d430328fad4f46_1815_6" localSheetId="131" hidden="1">#REF!</definedName>
    <definedName name="TRNR_888dd8f2f9694d7b96d430328fad4f46_1815_6" localSheetId="40" hidden="1">#REF!</definedName>
    <definedName name="TRNR_888dd8f2f9694d7b96d430328fad4f46_1815_6" hidden="1">#REF!</definedName>
    <definedName name="TRNR_889e8ba3fcea49099f71d90039127a26_61_2" localSheetId="31" hidden="1">#REF!</definedName>
    <definedName name="TRNR_889e8ba3fcea49099f71d90039127a26_61_2" localSheetId="50" hidden="1">#REF!</definedName>
    <definedName name="TRNR_889e8ba3fcea49099f71d90039127a26_61_2" localSheetId="51" hidden="1">#REF!</definedName>
    <definedName name="TRNR_889e8ba3fcea49099f71d90039127a26_61_2" localSheetId="53" hidden="1">#REF!</definedName>
    <definedName name="TRNR_889e8ba3fcea49099f71d90039127a26_61_2" localSheetId="38" hidden="1">#REF!</definedName>
    <definedName name="TRNR_889e8ba3fcea49099f71d90039127a26_61_2" localSheetId="125" hidden="1">#REF!</definedName>
    <definedName name="TRNR_889e8ba3fcea49099f71d90039127a26_61_2" localSheetId="126" hidden="1">#REF!</definedName>
    <definedName name="TRNR_889e8ba3fcea49099f71d90039127a26_61_2" localSheetId="127" hidden="1">#REF!</definedName>
    <definedName name="TRNR_889e8ba3fcea49099f71d90039127a26_61_2" localSheetId="129" hidden="1">#REF!</definedName>
    <definedName name="TRNR_889e8ba3fcea49099f71d90039127a26_61_2" localSheetId="130" hidden="1">#REF!</definedName>
    <definedName name="TRNR_889e8ba3fcea49099f71d90039127a26_61_2" localSheetId="131" hidden="1">#REF!</definedName>
    <definedName name="TRNR_889e8ba3fcea49099f71d90039127a26_61_2" localSheetId="40" hidden="1">#REF!</definedName>
    <definedName name="TRNR_889e8ba3fcea49099f71d90039127a26_61_2" hidden="1">#REF!</definedName>
    <definedName name="TRNR_88b35f74058b40ee98fa0d961ef52bf2_285_6" localSheetId="31" hidden="1">#REF!</definedName>
    <definedName name="TRNR_88b35f74058b40ee98fa0d961ef52bf2_285_6" localSheetId="38" hidden="1">#REF!</definedName>
    <definedName name="TRNR_88b35f74058b40ee98fa0d961ef52bf2_285_6" localSheetId="125" hidden="1">#REF!</definedName>
    <definedName name="TRNR_88b35f74058b40ee98fa0d961ef52bf2_285_6" localSheetId="126" hidden="1">#REF!</definedName>
    <definedName name="TRNR_88b35f74058b40ee98fa0d961ef52bf2_285_6" localSheetId="127" hidden="1">#REF!</definedName>
    <definedName name="TRNR_88b35f74058b40ee98fa0d961ef52bf2_285_6" localSheetId="128" hidden="1">#REF!</definedName>
    <definedName name="TRNR_88b35f74058b40ee98fa0d961ef52bf2_285_6" localSheetId="129" hidden="1">#REF!</definedName>
    <definedName name="TRNR_88b35f74058b40ee98fa0d961ef52bf2_285_6" localSheetId="130" hidden="1">#REF!</definedName>
    <definedName name="TRNR_88b35f74058b40ee98fa0d961ef52bf2_285_6" localSheetId="131" hidden="1">#REF!</definedName>
    <definedName name="TRNR_88b35f74058b40ee98fa0d961ef52bf2_285_6" localSheetId="40" hidden="1">#REF!</definedName>
    <definedName name="TRNR_88b35f74058b40ee98fa0d961ef52bf2_285_6" hidden="1">#REF!</definedName>
    <definedName name="TRNR_88b754e3cb5444a78dd2aa12b86788d5_61_2" localSheetId="31" hidden="1">#REF!</definedName>
    <definedName name="TRNR_88b754e3cb5444a78dd2aa12b86788d5_61_2" localSheetId="50" hidden="1">#REF!</definedName>
    <definedName name="TRNR_88b754e3cb5444a78dd2aa12b86788d5_61_2" localSheetId="51" hidden="1">#REF!</definedName>
    <definedName name="TRNR_88b754e3cb5444a78dd2aa12b86788d5_61_2" localSheetId="53" hidden="1">#REF!</definedName>
    <definedName name="TRNR_88b754e3cb5444a78dd2aa12b86788d5_61_2" localSheetId="38" hidden="1">#REF!</definedName>
    <definedName name="TRNR_88b754e3cb5444a78dd2aa12b86788d5_61_2" localSheetId="125" hidden="1">#REF!</definedName>
    <definedName name="TRNR_88b754e3cb5444a78dd2aa12b86788d5_61_2" localSheetId="126" hidden="1">#REF!</definedName>
    <definedName name="TRNR_88b754e3cb5444a78dd2aa12b86788d5_61_2" localSheetId="127" hidden="1">#REF!</definedName>
    <definedName name="TRNR_88b754e3cb5444a78dd2aa12b86788d5_61_2" localSheetId="129" hidden="1">#REF!</definedName>
    <definedName name="TRNR_88b754e3cb5444a78dd2aa12b86788d5_61_2" localSheetId="130" hidden="1">#REF!</definedName>
    <definedName name="TRNR_88b754e3cb5444a78dd2aa12b86788d5_61_2" localSheetId="131" hidden="1">#REF!</definedName>
    <definedName name="TRNR_88b754e3cb5444a78dd2aa12b86788d5_61_2" localSheetId="40" hidden="1">#REF!</definedName>
    <definedName name="TRNR_88b754e3cb5444a78dd2aa12b86788d5_61_2" hidden="1">#REF!</definedName>
    <definedName name="TRNR_88b7a7e6a83e4631a5861e157df0c2b2_5855_6" localSheetId="38" hidden="1">#REF!</definedName>
    <definedName name="TRNR_88b7a7e6a83e4631a5861e157df0c2b2_5855_6" localSheetId="124" hidden="1">#REF!</definedName>
    <definedName name="TRNR_88b7a7e6a83e4631a5861e157df0c2b2_5855_6" localSheetId="125" hidden="1">#REF!</definedName>
    <definedName name="TRNR_88b7a7e6a83e4631a5861e157df0c2b2_5855_6" localSheetId="126" hidden="1">#REF!</definedName>
    <definedName name="TRNR_88b7a7e6a83e4631a5861e157df0c2b2_5855_6" localSheetId="127" hidden="1">#REF!</definedName>
    <definedName name="TRNR_88b7a7e6a83e4631a5861e157df0c2b2_5855_6" localSheetId="128" hidden="1">#REF!</definedName>
    <definedName name="TRNR_88b7a7e6a83e4631a5861e157df0c2b2_5855_6" localSheetId="129" hidden="1">#REF!</definedName>
    <definedName name="TRNR_88b7a7e6a83e4631a5861e157df0c2b2_5855_6" localSheetId="130" hidden="1">#REF!</definedName>
    <definedName name="TRNR_88b7a7e6a83e4631a5861e157df0c2b2_5855_6" localSheetId="131" hidden="1">#REF!</definedName>
    <definedName name="TRNR_88b7a7e6a83e4631a5861e157df0c2b2_5855_6" hidden="1">#REF!</definedName>
    <definedName name="TRNR_88c3e316dee04753a1b95ff1debe9d8d_61_2" localSheetId="31" hidden="1">#REF!</definedName>
    <definedName name="TRNR_88c3e316dee04753a1b95ff1debe9d8d_61_2" localSheetId="50" hidden="1">#REF!</definedName>
    <definedName name="TRNR_88c3e316dee04753a1b95ff1debe9d8d_61_2" localSheetId="51" hidden="1">#REF!</definedName>
    <definedName name="TRNR_88c3e316dee04753a1b95ff1debe9d8d_61_2" localSheetId="53" hidden="1">#REF!</definedName>
    <definedName name="TRNR_88c3e316dee04753a1b95ff1debe9d8d_61_2" localSheetId="38" hidden="1">#REF!</definedName>
    <definedName name="TRNR_88c3e316dee04753a1b95ff1debe9d8d_61_2" localSheetId="125" hidden="1">#REF!</definedName>
    <definedName name="TRNR_88c3e316dee04753a1b95ff1debe9d8d_61_2" localSheetId="126" hidden="1">#REF!</definedName>
    <definedName name="TRNR_88c3e316dee04753a1b95ff1debe9d8d_61_2" localSheetId="127" hidden="1">#REF!</definedName>
    <definedName name="TRNR_88c3e316dee04753a1b95ff1debe9d8d_61_2" localSheetId="129" hidden="1">#REF!</definedName>
    <definedName name="TRNR_88c3e316dee04753a1b95ff1debe9d8d_61_2" localSheetId="130" hidden="1">#REF!</definedName>
    <definedName name="TRNR_88c3e316dee04753a1b95ff1debe9d8d_61_2" localSheetId="131" hidden="1">#REF!</definedName>
    <definedName name="TRNR_88c3e316dee04753a1b95ff1debe9d8d_61_2" localSheetId="40" hidden="1">#REF!</definedName>
    <definedName name="TRNR_88c3e316dee04753a1b95ff1debe9d8d_61_2" hidden="1">#REF!</definedName>
    <definedName name="TRNR_88c7f884a1134ac18dfda45303a74e78_61_2" localSheetId="31" hidden="1">#REF!</definedName>
    <definedName name="TRNR_88c7f884a1134ac18dfda45303a74e78_61_2" localSheetId="50" hidden="1">#REF!</definedName>
    <definedName name="TRNR_88c7f884a1134ac18dfda45303a74e78_61_2" localSheetId="51" hidden="1">#REF!</definedName>
    <definedName name="TRNR_88c7f884a1134ac18dfda45303a74e78_61_2" localSheetId="53" hidden="1">#REF!</definedName>
    <definedName name="TRNR_88c7f884a1134ac18dfda45303a74e78_61_2" localSheetId="38" hidden="1">#REF!</definedName>
    <definedName name="TRNR_88c7f884a1134ac18dfda45303a74e78_61_2" localSheetId="125" hidden="1">#REF!</definedName>
    <definedName name="TRNR_88c7f884a1134ac18dfda45303a74e78_61_2" localSheetId="126" hidden="1">#REF!</definedName>
    <definedName name="TRNR_88c7f884a1134ac18dfda45303a74e78_61_2" localSheetId="127" hidden="1">#REF!</definedName>
    <definedName name="TRNR_88c7f884a1134ac18dfda45303a74e78_61_2" localSheetId="129" hidden="1">#REF!</definedName>
    <definedName name="TRNR_88c7f884a1134ac18dfda45303a74e78_61_2" localSheetId="130" hidden="1">#REF!</definedName>
    <definedName name="TRNR_88c7f884a1134ac18dfda45303a74e78_61_2" localSheetId="131" hidden="1">#REF!</definedName>
    <definedName name="TRNR_88c7f884a1134ac18dfda45303a74e78_61_2" localSheetId="40" hidden="1">#REF!</definedName>
    <definedName name="TRNR_88c7f884a1134ac18dfda45303a74e78_61_2" hidden="1">#REF!</definedName>
    <definedName name="TRNR_88dce14e433f45ee9ee4627108a0f808_61_2" localSheetId="31" hidden="1">#REF!</definedName>
    <definedName name="TRNR_88dce14e433f45ee9ee4627108a0f808_61_2" localSheetId="50" hidden="1">#REF!</definedName>
    <definedName name="TRNR_88dce14e433f45ee9ee4627108a0f808_61_2" localSheetId="51" hidden="1">#REF!</definedName>
    <definedName name="TRNR_88dce14e433f45ee9ee4627108a0f808_61_2" localSheetId="53" hidden="1">#REF!</definedName>
    <definedName name="TRNR_88dce14e433f45ee9ee4627108a0f808_61_2" localSheetId="38" hidden="1">#REF!</definedName>
    <definedName name="TRNR_88dce14e433f45ee9ee4627108a0f808_61_2" localSheetId="125" hidden="1">#REF!</definedName>
    <definedName name="TRNR_88dce14e433f45ee9ee4627108a0f808_61_2" localSheetId="126" hidden="1">#REF!</definedName>
    <definedName name="TRNR_88dce14e433f45ee9ee4627108a0f808_61_2" localSheetId="127" hidden="1">#REF!</definedName>
    <definedName name="TRNR_88dce14e433f45ee9ee4627108a0f808_61_2" localSheetId="129" hidden="1">#REF!</definedName>
    <definedName name="TRNR_88dce14e433f45ee9ee4627108a0f808_61_2" localSheetId="130" hidden="1">#REF!</definedName>
    <definedName name="TRNR_88dce14e433f45ee9ee4627108a0f808_61_2" localSheetId="131" hidden="1">#REF!</definedName>
    <definedName name="TRNR_88dce14e433f45ee9ee4627108a0f808_61_2" localSheetId="40" hidden="1">#REF!</definedName>
    <definedName name="TRNR_88dce14e433f45ee9ee4627108a0f808_61_2" hidden="1">#REF!</definedName>
    <definedName name="TRNR_88e898f40a9549429208f42b3128da93_61_2" localSheetId="31" hidden="1">#REF!</definedName>
    <definedName name="TRNR_88e898f40a9549429208f42b3128da93_61_2" localSheetId="50" hidden="1">#REF!</definedName>
    <definedName name="TRNR_88e898f40a9549429208f42b3128da93_61_2" localSheetId="51" hidden="1">#REF!</definedName>
    <definedName name="TRNR_88e898f40a9549429208f42b3128da93_61_2" localSheetId="53" hidden="1">#REF!</definedName>
    <definedName name="TRNR_88e898f40a9549429208f42b3128da93_61_2" localSheetId="38" hidden="1">#REF!</definedName>
    <definedName name="TRNR_88e898f40a9549429208f42b3128da93_61_2" localSheetId="125" hidden="1">#REF!</definedName>
    <definedName name="TRNR_88e898f40a9549429208f42b3128da93_61_2" localSheetId="126" hidden="1">#REF!</definedName>
    <definedName name="TRNR_88e898f40a9549429208f42b3128da93_61_2" localSheetId="127" hidden="1">#REF!</definedName>
    <definedName name="TRNR_88e898f40a9549429208f42b3128da93_61_2" localSheetId="129" hidden="1">#REF!</definedName>
    <definedName name="TRNR_88e898f40a9549429208f42b3128da93_61_2" localSheetId="130" hidden="1">#REF!</definedName>
    <definedName name="TRNR_88e898f40a9549429208f42b3128da93_61_2" localSheetId="131" hidden="1">#REF!</definedName>
    <definedName name="TRNR_88e898f40a9549429208f42b3128da93_61_2" localSheetId="40" hidden="1">#REF!</definedName>
    <definedName name="TRNR_88e898f40a9549429208f42b3128da93_61_2" hidden="1">#REF!</definedName>
    <definedName name="TRNR_88edc7306e634b48834268f4d0b3315e_61_2" localSheetId="31" hidden="1">#REF!</definedName>
    <definedName name="TRNR_88edc7306e634b48834268f4d0b3315e_61_2" localSheetId="50" hidden="1">#REF!</definedName>
    <definedName name="TRNR_88edc7306e634b48834268f4d0b3315e_61_2" localSheetId="51" hidden="1">#REF!</definedName>
    <definedName name="TRNR_88edc7306e634b48834268f4d0b3315e_61_2" localSheetId="53" hidden="1">#REF!</definedName>
    <definedName name="TRNR_88edc7306e634b48834268f4d0b3315e_61_2" localSheetId="38" hidden="1">#REF!</definedName>
    <definedName name="TRNR_88edc7306e634b48834268f4d0b3315e_61_2" localSheetId="125" hidden="1">#REF!</definedName>
    <definedName name="TRNR_88edc7306e634b48834268f4d0b3315e_61_2" localSheetId="126" hidden="1">#REF!</definedName>
    <definedName name="TRNR_88edc7306e634b48834268f4d0b3315e_61_2" localSheetId="127" hidden="1">#REF!</definedName>
    <definedName name="TRNR_88edc7306e634b48834268f4d0b3315e_61_2" localSheetId="129" hidden="1">#REF!</definedName>
    <definedName name="TRNR_88edc7306e634b48834268f4d0b3315e_61_2" localSheetId="130" hidden="1">#REF!</definedName>
    <definedName name="TRNR_88edc7306e634b48834268f4d0b3315e_61_2" localSheetId="131" hidden="1">#REF!</definedName>
    <definedName name="TRNR_88edc7306e634b48834268f4d0b3315e_61_2" localSheetId="40" hidden="1">#REF!</definedName>
    <definedName name="TRNR_88edc7306e634b48834268f4d0b3315e_61_2" hidden="1">#REF!</definedName>
    <definedName name="TRNR_88f1f6757cb64370a75d70a85b45ba9f_61_2" localSheetId="31" hidden="1">#REF!</definedName>
    <definedName name="TRNR_88f1f6757cb64370a75d70a85b45ba9f_61_2" localSheetId="50" hidden="1">#REF!</definedName>
    <definedName name="TRNR_88f1f6757cb64370a75d70a85b45ba9f_61_2" localSheetId="51" hidden="1">#REF!</definedName>
    <definedName name="TRNR_88f1f6757cb64370a75d70a85b45ba9f_61_2" localSheetId="53" hidden="1">#REF!</definedName>
    <definedName name="TRNR_88f1f6757cb64370a75d70a85b45ba9f_61_2" localSheetId="38" hidden="1">#REF!</definedName>
    <definedName name="TRNR_88f1f6757cb64370a75d70a85b45ba9f_61_2" localSheetId="125" hidden="1">#REF!</definedName>
    <definedName name="TRNR_88f1f6757cb64370a75d70a85b45ba9f_61_2" localSheetId="126" hidden="1">#REF!</definedName>
    <definedName name="TRNR_88f1f6757cb64370a75d70a85b45ba9f_61_2" localSheetId="127" hidden="1">#REF!</definedName>
    <definedName name="TRNR_88f1f6757cb64370a75d70a85b45ba9f_61_2" localSheetId="129" hidden="1">#REF!</definedName>
    <definedName name="TRNR_88f1f6757cb64370a75d70a85b45ba9f_61_2" localSheetId="130" hidden="1">#REF!</definedName>
    <definedName name="TRNR_88f1f6757cb64370a75d70a85b45ba9f_61_2" localSheetId="131" hidden="1">#REF!</definedName>
    <definedName name="TRNR_88f1f6757cb64370a75d70a85b45ba9f_61_2" localSheetId="40" hidden="1">#REF!</definedName>
    <definedName name="TRNR_88f1f6757cb64370a75d70a85b45ba9f_61_2" hidden="1">#REF!</definedName>
    <definedName name="TRNR_88f4020635bf49f9a9b792920156a35c_21_9" localSheetId="38" hidden="1">#REF!</definedName>
    <definedName name="TRNR_88f4020635bf49f9a9b792920156a35c_21_9" localSheetId="125" hidden="1">#REF!</definedName>
    <definedName name="TRNR_88f4020635bf49f9a9b792920156a35c_21_9" localSheetId="126" hidden="1">#REF!</definedName>
    <definedName name="TRNR_88f4020635bf49f9a9b792920156a35c_21_9" localSheetId="127" hidden="1">#REF!</definedName>
    <definedName name="TRNR_88f4020635bf49f9a9b792920156a35c_21_9" localSheetId="129" hidden="1">#REF!</definedName>
    <definedName name="TRNR_88f4020635bf49f9a9b792920156a35c_21_9" localSheetId="130" hidden="1">#REF!</definedName>
    <definedName name="TRNR_88f4020635bf49f9a9b792920156a35c_21_9" localSheetId="131" hidden="1">#REF!</definedName>
    <definedName name="TRNR_88f4020635bf49f9a9b792920156a35c_21_9" hidden="1">#REF!</definedName>
    <definedName name="TRNR_89201ddf2bd44f48a8e5959b5519c9cd_61_2" localSheetId="31" hidden="1">#REF!</definedName>
    <definedName name="TRNR_89201ddf2bd44f48a8e5959b5519c9cd_61_2" localSheetId="50" hidden="1">#REF!</definedName>
    <definedName name="TRNR_89201ddf2bd44f48a8e5959b5519c9cd_61_2" localSheetId="51" hidden="1">#REF!</definedName>
    <definedName name="TRNR_89201ddf2bd44f48a8e5959b5519c9cd_61_2" localSheetId="53" hidden="1">#REF!</definedName>
    <definedName name="TRNR_89201ddf2bd44f48a8e5959b5519c9cd_61_2" localSheetId="38" hidden="1">#REF!</definedName>
    <definedName name="TRNR_89201ddf2bd44f48a8e5959b5519c9cd_61_2" localSheetId="125" hidden="1">#REF!</definedName>
    <definedName name="TRNR_89201ddf2bd44f48a8e5959b5519c9cd_61_2" localSheetId="126" hidden="1">#REF!</definedName>
    <definedName name="TRNR_89201ddf2bd44f48a8e5959b5519c9cd_61_2" localSheetId="127" hidden="1">#REF!</definedName>
    <definedName name="TRNR_89201ddf2bd44f48a8e5959b5519c9cd_61_2" localSheetId="129" hidden="1">#REF!</definedName>
    <definedName name="TRNR_89201ddf2bd44f48a8e5959b5519c9cd_61_2" localSheetId="130" hidden="1">#REF!</definedName>
    <definedName name="TRNR_89201ddf2bd44f48a8e5959b5519c9cd_61_2" localSheetId="131" hidden="1">#REF!</definedName>
    <definedName name="TRNR_89201ddf2bd44f48a8e5959b5519c9cd_61_2" localSheetId="40" hidden="1">#REF!</definedName>
    <definedName name="TRNR_89201ddf2bd44f48a8e5959b5519c9cd_61_2" hidden="1">#REF!</definedName>
    <definedName name="TRNR_893e3c1d039d41e9a542ac51a332cc1e_61_2" localSheetId="31" hidden="1">#REF!</definedName>
    <definedName name="TRNR_893e3c1d039d41e9a542ac51a332cc1e_61_2" localSheetId="50" hidden="1">#REF!</definedName>
    <definedName name="TRNR_893e3c1d039d41e9a542ac51a332cc1e_61_2" localSheetId="51" hidden="1">#REF!</definedName>
    <definedName name="TRNR_893e3c1d039d41e9a542ac51a332cc1e_61_2" localSheetId="53" hidden="1">#REF!</definedName>
    <definedName name="TRNR_893e3c1d039d41e9a542ac51a332cc1e_61_2" localSheetId="38" hidden="1">#REF!</definedName>
    <definedName name="TRNR_893e3c1d039d41e9a542ac51a332cc1e_61_2" localSheetId="125" hidden="1">#REF!</definedName>
    <definedName name="TRNR_893e3c1d039d41e9a542ac51a332cc1e_61_2" localSheetId="126" hidden="1">#REF!</definedName>
    <definedName name="TRNR_893e3c1d039d41e9a542ac51a332cc1e_61_2" localSheetId="127" hidden="1">#REF!</definedName>
    <definedName name="TRNR_893e3c1d039d41e9a542ac51a332cc1e_61_2" localSheetId="129" hidden="1">#REF!</definedName>
    <definedName name="TRNR_893e3c1d039d41e9a542ac51a332cc1e_61_2" localSheetId="130" hidden="1">#REF!</definedName>
    <definedName name="TRNR_893e3c1d039d41e9a542ac51a332cc1e_61_2" localSheetId="131" hidden="1">#REF!</definedName>
    <definedName name="TRNR_893e3c1d039d41e9a542ac51a332cc1e_61_2" localSheetId="40" hidden="1">#REF!</definedName>
    <definedName name="TRNR_893e3c1d039d41e9a542ac51a332cc1e_61_2" hidden="1">#REF!</definedName>
    <definedName name="TRNR_8944208ba3a5424f8f64dfe345c47358_26_50" localSheetId="31" hidden="1">#REF!</definedName>
    <definedName name="TRNR_8944208ba3a5424f8f64dfe345c47358_26_50" localSheetId="54" hidden="1">#REF!</definedName>
    <definedName name="TRNR_8944208ba3a5424f8f64dfe345c47358_26_50" localSheetId="38" hidden="1">#REF!</definedName>
    <definedName name="TRNR_8944208ba3a5424f8f64dfe345c47358_26_50" localSheetId="124" hidden="1">#REF!</definedName>
    <definedName name="TRNR_8944208ba3a5424f8f64dfe345c47358_26_50" localSheetId="125" hidden="1">#REF!</definedName>
    <definedName name="TRNR_8944208ba3a5424f8f64dfe345c47358_26_50" localSheetId="126" hidden="1">#REF!</definedName>
    <definedName name="TRNR_8944208ba3a5424f8f64dfe345c47358_26_50" localSheetId="127" hidden="1">#REF!</definedName>
    <definedName name="TRNR_8944208ba3a5424f8f64dfe345c47358_26_50" localSheetId="128" hidden="1">#REF!</definedName>
    <definedName name="TRNR_8944208ba3a5424f8f64dfe345c47358_26_50" localSheetId="129" hidden="1">#REF!</definedName>
    <definedName name="TRNR_8944208ba3a5424f8f64dfe345c47358_26_50" localSheetId="130" hidden="1">#REF!</definedName>
    <definedName name="TRNR_8944208ba3a5424f8f64dfe345c47358_26_50" localSheetId="131" hidden="1">#REF!</definedName>
    <definedName name="TRNR_8944208ba3a5424f8f64dfe345c47358_26_50" localSheetId="40" hidden="1">#REF!</definedName>
    <definedName name="TRNR_8944208ba3a5424f8f64dfe345c47358_26_50" hidden="1">#REF!</definedName>
    <definedName name="TRNR_8952af3338714a0e9e0d120c365ef608_61_2" localSheetId="31" hidden="1">#REF!</definedName>
    <definedName name="TRNR_8952af3338714a0e9e0d120c365ef608_61_2" localSheetId="50" hidden="1">#REF!</definedName>
    <definedName name="TRNR_8952af3338714a0e9e0d120c365ef608_61_2" localSheetId="51" hidden="1">#REF!</definedName>
    <definedName name="TRNR_8952af3338714a0e9e0d120c365ef608_61_2" localSheetId="53" hidden="1">#REF!</definedName>
    <definedName name="TRNR_8952af3338714a0e9e0d120c365ef608_61_2" localSheetId="38" hidden="1">#REF!</definedName>
    <definedName name="TRNR_8952af3338714a0e9e0d120c365ef608_61_2" localSheetId="125" hidden="1">#REF!</definedName>
    <definedName name="TRNR_8952af3338714a0e9e0d120c365ef608_61_2" localSheetId="126" hidden="1">#REF!</definedName>
    <definedName name="TRNR_8952af3338714a0e9e0d120c365ef608_61_2" localSheetId="127" hidden="1">#REF!</definedName>
    <definedName name="TRNR_8952af3338714a0e9e0d120c365ef608_61_2" localSheetId="129" hidden="1">#REF!</definedName>
    <definedName name="TRNR_8952af3338714a0e9e0d120c365ef608_61_2" localSheetId="130" hidden="1">#REF!</definedName>
    <definedName name="TRNR_8952af3338714a0e9e0d120c365ef608_61_2" localSheetId="131" hidden="1">#REF!</definedName>
    <definedName name="TRNR_8952af3338714a0e9e0d120c365ef608_61_2" localSheetId="40" hidden="1">#REF!</definedName>
    <definedName name="TRNR_8952af3338714a0e9e0d120c365ef608_61_2" hidden="1">#REF!</definedName>
    <definedName name="TRNR_89718dc114f84165a6c133a42cf3140f_61_2" localSheetId="31" hidden="1">#REF!</definedName>
    <definedName name="TRNR_89718dc114f84165a6c133a42cf3140f_61_2" localSheetId="50" hidden="1">#REF!</definedName>
    <definedName name="TRNR_89718dc114f84165a6c133a42cf3140f_61_2" localSheetId="51" hidden="1">#REF!</definedName>
    <definedName name="TRNR_89718dc114f84165a6c133a42cf3140f_61_2" localSheetId="53" hidden="1">#REF!</definedName>
    <definedName name="TRNR_89718dc114f84165a6c133a42cf3140f_61_2" localSheetId="38" hidden="1">#REF!</definedName>
    <definedName name="TRNR_89718dc114f84165a6c133a42cf3140f_61_2" localSheetId="125" hidden="1">#REF!</definedName>
    <definedName name="TRNR_89718dc114f84165a6c133a42cf3140f_61_2" localSheetId="126" hidden="1">#REF!</definedName>
    <definedName name="TRNR_89718dc114f84165a6c133a42cf3140f_61_2" localSheetId="127" hidden="1">#REF!</definedName>
    <definedName name="TRNR_89718dc114f84165a6c133a42cf3140f_61_2" localSheetId="129" hidden="1">#REF!</definedName>
    <definedName name="TRNR_89718dc114f84165a6c133a42cf3140f_61_2" localSheetId="130" hidden="1">#REF!</definedName>
    <definedName name="TRNR_89718dc114f84165a6c133a42cf3140f_61_2" localSheetId="131" hidden="1">#REF!</definedName>
    <definedName name="TRNR_89718dc114f84165a6c133a42cf3140f_61_2" localSheetId="40" hidden="1">#REF!</definedName>
    <definedName name="TRNR_89718dc114f84165a6c133a42cf3140f_61_2" hidden="1">#REF!</definedName>
    <definedName name="TRNR_897ddecaa2584b499ac123fdd47240dd_61_2" localSheetId="31" hidden="1">#REF!</definedName>
    <definedName name="TRNR_897ddecaa2584b499ac123fdd47240dd_61_2" localSheetId="50" hidden="1">#REF!</definedName>
    <definedName name="TRNR_897ddecaa2584b499ac123fdd47240dd_61_2" localSheetId="51" hidden="1">#REF!</definedName>
    <definedName name="TRNR_897ddecaa2584b499ac123fdd47240dd_61_2" localSheetId="53" hidden="1">#REF!</definedName>
    <definedName name="TRNR_897ddecaa2584b499ac123fdd47240dd_61_2" localSheetId="38" hidden="1">#REF!</definedName>
    <definedName name="TRNR_897ddecaa2584b499ac123fdd47240dd_61_2" localSheetId="125" hidden="1">#REF!</definedName>
    <definedName name="TRNR_897ddecaa2584b499ac123fdd47240dd_61_2" localSheetId="126" hidden="1">#REF!</definedName>
    <definedName name="TRNR_897ddecaa2584b499ac123fdd47240dd_61_2" localSheetId="127" hidden="1">#REF!</definedName>
    <definedName name="TRNR_897ddecaa2584b499ac123fdd47240dd_61_2" localSheetId="129" hidden="1">#REF!</definedName>
    <definedName name="TRNR_897ddecaa2584b499ac123fdd47240dd_61_2" localSheetId="130" hidden="1">#REF!</definedName>
    <definedName name="TRNR_897ddecaa2584b499ac123fdd47240dd_61_2" localSheetId="131" hidden="1">#REF!</definedName>
    <definedName name="TRNR_897ddecaa2584b499ac123fdd47240dd_61_2" localSheetId="40" hidden="1">#REF!</definedName>
    <definedName name="TRNR_897ddecaa2584b499ac123fdd47240dd_61_2" hidden="1">#REF!</definedName>
    <definedName name="TRNR_898a206057b84c5487917e87b1bfac6c_61_2" localSheetId="31" hidden="1">#REF!</definedName>
    <definedName name="TRNR_898a206057b84c5487917e87b1bfac6c_61_2" localSheetId="50" hidden="1">#REF!</definedName>
    <definedName name="TRNR_898a206057b84c5487917e87b1bfac6c_61_2" localSheetId="51" hidden="1">#REF!</definedName>
    <definedName name="TRNR_898a206057b84c5487917e87b1bfac6c_61_2" localSheetId="53" hidden="1">#REF!</definedName>
    <definedName name="TRNR_898a206057b84c5487917e87b1bfac6c_61_2" localSheetId="38" hidden="1">#REF!</definedName>
    <definedName name="TRNR_898a206057b84c5487917e87b1bfac6c_61_2" localSheetId="125" hidden="1">#REF!</definedName>
    <definedName name="TRNR_898a206057b84c5487917e87b1bfac6c_61_2" localSheetId="126" hidden="1">#REF!</definedName>
    <definedName name="TRNR_898a206057b84c5487917e87b1bfac6c_61_2" localSheetId="127" hidden="1">#REF!</definedName>
    <definedName name="TRNR_898a206057b84c5487917e87b1bfac6c_61_2" localSheetId="129" hidden="1">#REF!</definedName>
    <definedName name="TRNR_898a206057b84c5487917e87b1bfac6c_61_2" localSheetId="130" hidden="1">#REF!</definedName>
    <definedName name="TRNR_898a206057b84c5487917e87b1bfac6c_61_2" localSheetId="131" hidden="1">#REF!</definedName>
    <definedName name="TRNR_898a206057b84c5487917e87b1bfac6c_61_2" localSheetId="40" hidden="1">#REF!</definedName>
    <definedName name="TRNR_898a206057b84c5487917e87b1bfac6c_61_2" hidden="1">#REF!</definedName>
    <definedName name="TRNR_898f2025055d4b24bf3b6490b2e5c80a_61_2" localSheetId="31" hidden="1">#REF!</definedName>
    <definedName name="TRNR_898f2025055d4b24bf3b6490b2e5c80a_61_2" localSheetId="50" hidden="1">#REF!</definedName>
    <definedName name="TRNR_898f2025055d4b24bf3b6490b2e5c80a_61_2" localSheetId="51" hidden="1">#REF!</definedName>
    <definedName name="TRNR_898f2025055d4b24bf3b6490b2e5c80a_61_2" localSheetId="53" hidden="1">#REF!</definedName>
    <definedName name="TRNR_898f2025055d4b24bf3b6490b2e5c80a_61_2" localSheetId="38" hidden="1">#REF!</definedName>
    <definedName name="TRNR_898f2025055d4b24bf3b6490b2e5c80a_61_2" localSheetId="125" hidden="1">#REF!</definedName>
    <definedName name="TRNR_898f2025055d4b24bf3b6490b2e5c80a_61_2" localSheetId="126" hidden="1">#REF!</definedName>
    <definedName name="TRNR_898f2025055d4b24bf3b6490b2e5c80a_61_2" localSheetId="127" hidden="1">#REF!</definedName>
    <definedName name="TRNR_898f2025055d4b24bf3b6490b2e5c80a_61_2" localSheetId="129" hidden="1">#REF!</definedName>
    <definedName name="TRNR_898f2025055d4b24bf3b6490b2e5c80a_61_2" localSheetId="130" hidden="1">#REF!</definedName>
    <definedName name="TRNR_898f2025055d4b24bf3b6490b2e5c80a_61_2" localSheetId="131" hidden="1">#REF!</definedName>
    <definedName name="TRNR_898f2025055d4b24bf3b6490b2e5c80a_61_2" localSheetId="40" hidden="1">#REF!</definedName>
    <definedName name="TRNR_898f2025055d4b24bf3b6490b2e5c80a_61_2" hidden="1">#REF!</definedName>
    <definedName name="TRNR_899c372f7b4a488382ae913c2f3af030_61_2" localSheetId="31" hidden="1">#REF!</definedName>
    <definedName name="TRNR_899c372f7b4a488382ae913c2f3af030_61_2" localSheetId="50" hidden="1">#REF!</definedName>
    <definedName name="TRNR_899c372f7b4a488382ae913c2f3af030_61_2" localSheetId="51" hidden="1">#REF!</definedName>
    <definedName name="TRNR_899c372f7b4a488382ae913c2f3af030_61_2" localSheetId="53" hidden="1">#REF!</definedName>
    <definedName name="TRNR_899c372f7b4a488382ae913c2f3af030_61_2" localSheetId="38" hidden="1">#REF!</definedName>
    <definedName name="TRNR_899c372f7b4a488382ae913c2f3af030_61_2" localSheetId="125" hidden="1">#REF!</definedName>
    <definedName name="TRNR_899c372f7b4a488382ae913c2f3af030_61_2" localSheetId="126" hidden="1">#REF!</definedName>
    <definedName name="TRNR_899c372f7b4a488382ae913c2f3af030_61_2" localSheetId="127" hidden="1">#REF!</definedName>
    <definedName name="TRNR_899c372f7b4a488382ae913c2f3af030_61_2" localSheetId="129" hidden="1">#REF!</definedName>
    <definedName name="TRNR_899c372f7b4a488382ae913c2f3af030_61_2" localSheetId="130" hidden="1">#REF!</definedName>
    <definedName name="TRNR_899c372f7b4a488382ae913c2f3af030_61_2" localSheetId="131" hidden="1">#REF!</definedName>
    <definedName name="TRNR_899c372f7b4a488382ae913c2f3af030_61_2" localSheetId="40" hidden="1">#REF!</definedName>
    <definedName name="TRNR_899c372f7b4a488382ae913c2f3af030_61_2" hidden="1">#REF!</definedName>
    <definedName name="TRNR_89aba644513d437f9f46b58f1f044f48_61_2" localSheetId="31" hidden="1">#REF!</definedName>
    <definedName name="TRNR_89aba644513d437f9f46b58f1f044f48_61_2" localSheetId="50" hidden="1">#REF!</definedName>
    <definedName name="TRNR_89aba644513d437f9f46b58f1f044f48_61_2" localSheetId="51" hidden="1">#REF!</definedName>
    <definedName name="TRNR_89aba644513d437f9f46b58f1f044f48_61_2" localSheetId="53" hidden="1">#REF!</definedName>
    <definedName name="TRNR_89aba644513d437f9f46b58f1f044f48_61_2" localSheetId="38" hidden="1">#REF!</definedName>
    <definedName name="TRNR_89aba644513d437f9f46b58f1f044f48_61_2" localSheetId="125" hidden="1">#REF!</definedName>
    <definedName name="TRNR_89aba644513d437f9f46b58f1f044f48_61_2" localSheetId="126" hidden="1">#REF!</definedName>
    <definedName name="TRNR_89aba644513d437f9f46b58f1f044f48_61_2" localSheetId="127" hidden="1">#REF!</definedName>
    <definedName name="TRNR_89aba644513d437f9f46b58f1f044f48_61_2" localSheetId="129" hidden="1">#REF!</definedName>
    <definedName name="TRNR_89aba644513d437f9f46b58f1f044f48_61_2" localSheetId="130" hidden="1">#REF!</definedName>
    <definedName name="TRNR_89aba644513d437f9f46b58f1f044f48_61_2" localSheetId="131" hidden="1">#REF!</definedName>
    <definedName name="TRNR_89aba644513d437f9f46b58f1f044f48_61_2" localSheetId="40" hidden="1">#REF!</definedName>
    <definedName name="TRNR_89aba644513d437f9f46b58f1f044f48_61_2" hidden="1">#REF!</definedName>
    <definedName name="TRNR_89ba62e65e41455da9d65d72e81db788_62_11" hidden="1">#REF!</definedName>
    <definedName name="TRNR_89bfb8100d934c23862511ebcc93f62e_61_2" localSheetId="31" hidden="1">#REF!</definedName>
    <definedName name="TRNR_89bfb8100d934c23862511ebcc93f62e_61_2" localSheetId="50" hidden="1">#REF!</definedName>
    <definedName name="TRNR_89bfb8100d934c23862511ebcc93f62e_61_2" localSheetId="51" hidden="1">#REF!</definedName>
    <definedName name="TRNR_89bfb8100d934c23862511ebcc93f62e_61_2" localSheetId="53" hidden="1">#REF!</definedName>
    <definedName name="TRNR_89bfb8100d934c23862511ebcc93f62e_61_2" localSheetId="38" hidden="1">#REF!</definedName>
    <definedName name="TRNR_89bfb8100d934c23862511ebcc93f62e_61_2" localSheetId="125" hidden="1">#REF!</definedName>
    <definedName name="TRNR_89bfb8100d934c23862511ebcc93f62e_61_2" localSheetId="126" hidden="1">#REF!</definedName>
    <definedName name="TRNR_89bfb8100d934c23862511ebcc93f62e_61_2" localSheetId="127" hidden="1">#REF!</definedName>
    <definedName name="TRNR_89bfb8100d934c23862511ebcc93f62e_61_2" localSheetId="129" hidden="1">#REF!</definedName>
    <definedName name="TRNR_89bfb8100d934c23862511ebcc93f62e_61_2" localSheetId="130" hidden="1">#REF!</definedName>
    <definedName name="TRNR_89bfb8100d934c23862511ebcc93f62e_61_2" localSheetId="131" hidden="1">#REF!</definedName>
    <definedName name="TRNR_89bfb8100d934c23862511ebcc93f62e_61_2" localSheetId="40" hidden="1">#REF!</definedName>
    <definedName name="TRNR_89bfb8100d934c23862511ebcc93f62e_61_2" hidden="1">#REF!</definedName>
    <definedName name="TRNR_89c9cc7cf4084905995fc57207c9bc8e_5811_4" localSheetId="124" hidden="1">#REF!</definedName>
    <definedName name="TRNR_89c9cc7cf4084905995fc57207c9bc8e_5811_4" localSheetId="125" hidden="1">#REF!</definedName>
    <definedName name="TRNR_89c9cc7cf4084905995fc57207c9bc8e_5811_4" localSheetId="126" hidden="1">#REF!</definedName>
    <definedName name="TRNR_89c9cc7cf4084905995fc57207c9bc8e_5811_4" localSheetId="127" hidden="1">#REF!</definedName>
    <definedName name="TRNR_89c9cc7cf4084905995fc57207c9bc8e_5811_4" localSheetId="129" hidden="1">#REF!</definedName>
    <definedName name="TRNR_89c9cc7cf4084905995fc57207c9bc8e_5811_4" localSheetId="130" hidden="1">#REF!</definedName>
    <definedName name="TRNR_89c9cc7cf4084905995fc57207c9bc8e_5811_4" localSheetId="131" hidden="1">#REF!</definedName>
    <definedName name="TRNR_89c9cc7cf4084905995fc57207c9bc8e_5811_4" localSheetId="138" hidden="1">#REF!</definedName>
    <definedName name="TRNR_89c9cc7cf4084905995fc57207c9bc8e_5811_4" hidden="1">#REF!</definedName>
    <definedName name="TRNR_89cf6891ccc043b1b1312595308c3b8f_61_2" localSheetId="31" hidden="1">#REF!</definedName>
    <definedName name="TRNR_89cf6891ccc043b1b1312595308c3b8f_61_2" localSheetId="50" hidden="1">#REF!</definedName>
    <definedName name="TRNR_89cf6891ccc043b1b1312595308c3b8f_61_2" localSheetId="51" hidden="1">#REF!</definedName>
    <definedName name="TRNR_89cf6891ccc043b1b1312595308c3b8f_61_2" localSheetId="53" hidden="1">#REF!</definedName>
    <definedName name="TRNR_89cf6891ccc043b1b1312595308c3b8f_61_2" localSheetId="38" hidden="1">#REF!</definedName>
    <definedName name="TRNR_89cf6891ccc043b1b1312595308c3b8f_61_2" localSheetId="125" hidden="1">#REF!</definedName>
    <definedName name="TRNR_89cf6891ccc043b1b1312595308c3b8f_61_2" localSheetId="126" hidden="1">#REF!</definedName>
    <definedName name="TRNR_89cf6891ccc043b1b1312595308c3b8f_61_2" localSheetId="127" hidden="1">#REF!</definedName>
    <definedName name="TRNR_89cf6891ccc043b1b1312595308c3b8f_61_2" localSheetId="129" hidden="1">#REF!</definedName>
    <definedName name="TRNR_89cf6891ccc043b1b1312595308c3b8f_61_2" localSheetId="130" hidden="1">#REF!</definedName>
    <definedName name="TRNR_89cf6891ccc043b1b1312595308c3b8f_61_2" localSheetId="131" hidden="1">#REF!</definedName>
    <definedName name="TRNR_89cf6891ccc043b1b1312595308c3b8f_61_2" localSheetId="138" hidden="1">#REF!</definedName>
    <definedName name="TRNR_89cf6891ccc043b1b1312595308c3b8f_61_2" localSheetId="40" hidden="1">#REF!</definedName>
    <definedName name="TRNR_89cf6891ccc043b1b1312595308c3b8f_61_2" hidden="1">#REF!</definedName>
    <definedName name="TRNR_8a02b2ce822f4ae2b124251232bc0365_61_2" localSheetId="38" hidden="1">#REF!</definedName>
    <definedName name="TRNR_8a02b2ce822f4ae2b124251232bc0365_61_2" localSheetId="125" hidden="1">#REF!</definedName>
    <definedName name="TRNR_8a02b2ce822f4ae2b124251232bc0365_61_2" localSheetId="126" hidden="1">#REF!</definedName>
    <definedName name="TRNR_8a02b2ce822f4ae2b124251232bc0365_61_2" localSheetId="127" hidden="1">#REF!</definedName>
    <definedName name="TRNR_8a02b2ce822f4ae2b124251232bc0365_61_2" localSheetId="129" hidden="1">#REF!</definedName>
    <definedName name="TRNR_8a02b2ce822f4ae2b124251232bc0365_61_2" localSheetId="130" hidden="1">#REF!</definedName>
    <definedName name="TRNR_8a02b2ce822f4ae2b124251232bc0365_61_2" localSheetId="131" hidden="1">#REF!</definedName>
    <definedName name="TRNR_8a02b2ce822f4ae2b124251232bc0365_61_2" hidden="1">#REF!</definedName>
    <definedName name="TRNR_8a03ddb691c54b3fa66795d1497570ae_525_1" localSheetId="124" hidden="1">#REF!</definedName>
    <definedName name="TRNR_8a03ddb691c54b3fa66795d1497570ae_525_1" localSheetId="125" hidden="1">#REF!</definedName>
    <definedName name="TRNR_8a03ddb691c54b3fa66795d1497570ae_525_1" localSheetId="126" hidden="1">#REF!</definedName>
    <definedName name="TRNR_8a03ddb691c54b3fa66795d1497570ae_525_1" localSheetId="127" hidden="1">#REF!</definedName>
    <definedName name="TRNR_8a03ddb691c54b3fa66795d1497570ae_525_1" localSheetId="129" hidden="1">#REF!</definedName>
    <definedName name="TRNR_8a03ddb691c54b3fa66795d1497570ae_525_1" localSheetId="130" hidden="1">#REF!</definedName>
    <definedName name="TRNR_8a03ddb691c54b3fa66795d1497570ae_525_1" localSheetId="131" hidden="1">#REF!</definedName>
    <definedName name="TRNR_8a03ddb691c54b3fa66795d1497570ae_525_1" localSheetId="138" hidden="1">#REF!</definedName>
    <definedName name="TRNR_8a03ddb691c54b3fa66795d1497570ae_525_1" hidden="1">#REF!</definedName>
    <definedName name="TRNR_8a077e9d4f054d659715be0612354250_61_2" localSheetId="31" hidden="1">#REF!</definedName>
    <definedName name="TRNR_8a077e9d4f054d659715be0612354250_61_2" localSheetId="50" hidden="1">#REF!</definedName>
    <definedName name="TRNR_8a077e9d4f054d659715be0612354250_61_2" localSheetId="51" hidden="1">#REF!</definedName>
    <definedName name="TRNR_8a077e9d4f054d659715be0612354250_61_2" localSheetId="53" hidden="1">#REF!</definedName>
    <definedName name="TRNR_8a077e9d4f054d659715be0612354250_61_2" localSheetId="38" hidden="1">#REF!</definedName>
    <definedName name="TRNR_8a077e9d4f054d659715be0612354250_61_2" localSheetId="125" hidden="1">#REF!</definedName>
    <definedName name="TRNR_8a077e9d4f054d659715be0612354250_61_2" localSheetId="126" hidden="1">#REF!</definedName>
    <definedName name="TRNR_8a077e9d4f054d659715be0612354250_61_2" localSheetId="127" hidden="1">#REF!</definedName>
    <definedName name="TRNR_8a077e9d4f054d659715be0612354250_61_2" localSheetId="129" hidden="1">#REF!</definedName>
    <definedName name="TRNR_8a077e9d4f054d659715be0612354250_61_2" localSheetId="130" hidden="1">#REF!</definedName>
    <definedName name="TRNR_8a077e9d4f054d659715be0612354250_61_2" localSheetId="131" hidden="1">#REF!</definedName>
    <definedName name="TRNR_8a077e9d4f054d659715be0612354250_61_2" localSheetId="138" hidden="1">#REF!</definedName>
    <definedName name="TRNR_8a077e9d4f054d659715be0612354250_61_2" localSheetId="40" hidden="1">#REF!</definedName>
    <definedName name="TRNR_8a077e9d4f054d659715be0612354250_61_2" hidden="1">#REF!</definedName>
    <definedName name="TRNR_8a320339f8cb478cbb3cdd66f5a200b7_5809_6" localSheetId="38" hidden="1">#REF!</definedName>
    <definedName name="TRNR_8a320339f8cb478cbb3cdd66f5a200b7_5809_6" localSheetId="124" hidden="1">#REF!</definedName>
    <definedName name="TRNR_8a320339f8cb478cbb3cdd66f5a200b7_5809_6" localSheetId="125" hidden="1">#REF!</definedName>
    <definedName name="TRNR_8a320339f8cb478cbb3cdd66f5a200b7_5809_6" localSheetId="128" hidden="1">#REF!</definedName>
    <definedName name="TRNR_8a320339f8cb478cbb3cdd66f5a200b7_5809_6" localSheetId="129" hidden="1">#REF!</definedName>
    <definedName name="TRNR_8a320339f8cb478cbb3cdd66f5a200b7_5809_6" hidden="1">#REF!</definedName>
    <definedName name="TRNR_8a384152c24f49f08567b875370507f1_61_2" localSheetId="31" hidden="1">#REF!</definedName>
    <definedName name="TRNR_8a384152c24f49f08567b875370507f1_61_2" localSheetId="50" hidden="1">#REF!</definedName>
    <definedName name="TRNR_8a384152c24f49f08567b875370507f1_61_2" localSheetId="51" hidden="1">#REF!</definedName>
    <definedName name="TRNR_8a384152c24f49f08567b875370507f1_61_2" localSheetId="53" hidden="1">#REF!</definedName>
    <definedName name="TRNR_8a384152c24f49f08567b875370507f1_61_2" localSheetId="38" hidden="1">#REF!</definedName>
    <definedName name="TRNR_8a384152c24f49f08567b875370507f1_61_2" localSheetId="125" hidden="1">#REF!</definedName>
    <definedName name="TRNR_8a384152c24f49f08567b875370507f1_61_2" localSheetId="126" hidden="1">#REF!</definedName>
    <definedName name="TRNR_8a384152c24f49f08567b875370507f1_61_2" localSheetId="127" hidden="1">#REF!</definedName>
    <definedName name="TRNR_8a384152c24f49f08567b875370507f1_61_2" localSheetId="129" hidden="1">#REF!</definedName>
    <definedName name="TRNR_8a384152c24f49f08567b875370507f1_61_2" localSheetId="130" hidden="1">#REF!</definedName>
    <definedName name="TRNR_8a384152c24f49f08567b875370507f1_61_2" localSheetId="131" hidden="1">#REF!</definedName>
    <definedName name="TRNR_8a384152c24f49f08567b875370507f1_61_2" localSheetId="138" hidden="1">#REF!</definedName>
    <definedName name="TRNR_8a384152c24f49f08567b875370507f1_61_2" localSheetId="40" hidden="1">#REF!</definedName>
    <definedName name="TRNR_8a384152c24f49f08567b875370507f1_61_2" hidden="1">#REF!</definedName>
    <definedName name="TRNR_8a3fcdb668c14345af1e5115994f4191_61_2" localSheetId="31" hidden="1">#REF!</definedName>
    <definedName name="TRNR_8a3fcdb668c14345af1e5115994f4191_61_2" localSheetId="50" hidden="1">#REF!</definedName>
    <definedName name="TRNR_8a3fcdb668c14345af1e5115994f4191_61_2" localSheetId="51" hidden="1">#REF!</definedName>
    <definedName name="TRNR_8a3fcdb668c14345af1e5115994f4191_61_2" localSheetId="53" hidden="1">#REF!</definedName>
    <definedName name="TRNR_8a3fcdb668c14345af1e5115994f4191_61_2" localSheetId="38" hidden="1">#REF!</definedName>
    <definedName name="TRNR_8a3fcdb668c14345af1e5115994f4191_61_2" localSheetId="125" hidden="1">#REF!</definedName>
    <definedName name="TRNR_8a3fcdb668c14345af1e5115994f4191_61_2" localSheetId="126" hidden="1">#REF!</definedName>
    <definedName name="TRNR_8a3fcdb668c14345af1e5115994f4191_61_2" localSheetId="127" hidden="1">#REF!</definedName>
    <definedName name="TRNR_8a3fcdb668c14345af1e5115994f4191_61_2" localSheetId="129" hidden="1">#REF!</definedName>
    <definedName name="TRNR_8a3fcdb668c14345af1e5115994f4191_61_2" localSheetId="130" hidden="1">#REF!</definedName>
    <definedName name="TRNR_8a3fcdb668c14345af1e5115994f4191_61_2" localSheetId="131" hidden="1">#REF!</definedName>
    <definedName name="TRNR_8a3fcdb668c14345af1e5115994f4191_61_2" localSheetId="40" hidden="1">#REF!</definedName>
    <definedName name="TRNR_8a3fcdb668c14345af1e5115994f4191_61_2" hidden="1">#REF!</definedName>
    <definedName name="TRNR_8a488ee8079643dda94eff5cf3358214_61_2" localSheetId="31" hidden="1">#REF!</definedName>
    <definedName name="TRNR_8a488ee8079643dda94eff5cf3358214_61_2" localSheetId="50" hidden="1">#REF!</definedName>
    <definedName name="TRNR_8a488ee8079643dda94eff5cf3358214_61_2" localSheetId="51" hidden="1">#REF!</definedName>
    <definedName name="TRNR_8a488ee8079643dda94eff5cf3358214_61_2" localSheetId="53" hidden="1">#REF!</definedName>
    <definedName name="TRNR_8a488ee8079643dda94eff5cf3358214_61_2" localSheetId="38" hidden="1">#REF!</definedName>
    <definedName name="TRNR_8a488ee8079643dda94eff5cf3358214_61_2" localSheetId="125" hidden="1">#REF!</definedName>
    <definedName name="TRNR_8a488ee8079643dda94eff5cf3358214_61_2" localSheetId="126" hidden="1">#REF!</definedName>
    <definedName name="TRNR_8a488ee8079643dda94eff5cf3358214_61_2" localSheetId="127" hidden="1">#REF!</definedName>
    <definedName name="TRNR_8a488ee8079643dda94eff5cf3358214_61_2" localSheetId="129" hidden="1">#REF!</definedName>
    <definedName name="TRNR_8a488ee8079643dda94eff5cf3358214_61_2" localSheetId="130" hidden="1">#REF!</definedName>
    <definedName name="TRNR_8a488ee8079643dda94eff5cf3358214_61_2" localSheetId="131" hidden="1">#REF!</definedName>
    <definedName name="TRNR_8a488ee8079643dda94eff5cf3358214_61_2" localSheetId="40" hidden="1">#REF!</definedName>
    <definedName name="TRNR_8a488ee8079643dda94eff5cf3358214_61_2" hidden="1">#REF!</definedName>
    <definedName name="TRNR_8a490b8223a34ca8bad1e149de057d21_1072_27" localSheetId="31" hidden="1">#REF!</definedName>
    <definedName name="TRNR_8a490b8223a34ca8bad1e149de057d21_1072_27" localSheetId="38" hidden="1">#REF!</definedName>
    <definedName name="TRNR_8a490b8223a34ca8bad1e149de057d21_1072_27" localSheetId="125" hidden="1">#REF!</definedName>
    <definedName name="TRNR_8a490b8223a34ca8bad1e149de057d21_1072_27" localSheetId="126" hidden="1">#REF!</definedName>
    <definedName name="TRNR_8a490b8223a34ca8bad1e149de057d21_1072_27" localSheetId="127" hidden="1">#REF!</definedName>
    <definedName name="TRNR_8a490b8223a34ca8bad1e149de057d21_1072_27" localSheetId="129" hidden="1">#REF!</definedName>
    <definedName name="TRNR_8a490b8223a34ca8bad1e149de057d21_1072_27" localSheetId="130" hidden="1">#REF!</definedName>
    <definedName name="TRNR_8a490b8223a34ca8bad1e149de057d21_1072_27" localSheetId="131" hidden="1">#REF!</definedName>
    <definedName name="TRNR_8a490b8223a34ca8bad1e149de057d21_1072_27" localSheetId="40" hidden="1">#REF!</definedName>
    <definedName name="TRNR_8a490b8223a34ca8bad1e149de057d21_1072_27" hidden="1">#REF!</definedName>
    <definedName name="TRNR_8a4a88510b29463285f20da7157c2285_61_2" localSheetId="31" hidden="1">#REF!</definedName>
    <definedName name="TRNR_8a4a88510b29463285f20da7157c2285_61_2" localSheetId="50" hidden="1">#REF!</definedName>
    <definedName name="TRNR_8a4a88510b29463285f20da7157c2285_61_2" localSheetId="51" hidden="1">#REF!</definedName>
    <definedName name="TRNR_8a4a88510b29463285f20da7157c2285_61_2" localSheetId="53" hidden="1">#REF!</definedName>
    <definedName name="TRNR_8a4a88510b29463285f20da7157c2285_61_2" localSheetId="38" hidden="1">#REF!</definedName>
    <definedName name="TRNR_8a4a88510b29463285f20da7157c2285_61_2" localSheetId="125" hidden="1">#REF!</definedName>
    <definedName name="TRNR_8a4a88510b29463285f20da7157c2285_61_2" localSheetId="126" hidden="1">#REF!</definedName>
    <definedName name="TRNR_8a4a88510b29463285f20da7157c2285_61_2" localSheetId="127" hidden="1">#REF!</definedName>
    <definedName name="TRNR_8a4a88510b29463285f20da7157c2285_61_2" localSheetId="129" hidden="1">#REF!</definedName>
    <definedName name="TRNR_8a4a88510b29463285f20da7157c2285_61_2" localSheetId="130" hidden="1">#REF!</definedName>
    <definedName name="TRNR_8a4a88510b29463285f20da7157c2285_61_2" localSheetId="131" hidden="1">#REF!</definedName>
    <definedName name="TRNR_8a4a88510b29463285f20da7157c2285_61_2" localSheetId="40" hidden="1">#REF!</definedName>
    <definedName name="TRNR_8a4a88510b29463285f20da7157c2285_61_2" hidden="1">#REF!</definedName>
    <definedName name="TRNR_8a4db20c6f6d488f893945b2e9d9a2d6_524_1" localSheetId="124" hidden="1">#REF!</definedName>
    <definedName name="TRNR_8a4db20c6f6d488f893945b2e9d9a2d6_524_1" localSheetId="125" hidden="1">#REF!</definedName>
    <definedName name="TRNR_8a4db20c6f6d488f893945b2e9d9a2d6_524_1" localSheetId="126" hidden="1">#REF!</definedName>
    <definedName name="TRNR_8a4db20c6f6d488f893945b2e9d9a2d6_524_1" localSheetId="127" hidden="1">#REF!</definedName>
    <definedName name="TRNR_8a4db20c6f6d488f893945b2e9d9a2d6_524_1" localSheetId="129" hidden="1">#REF!</definedName>
    <definedName name="TRNR_8a4db20c6f6d488f893945b2e9d9a2d6_524_1" localSheetId="130" hidden="1">#REF!</definedName>
    <definedName name="TRNR_8a4db20c6f6d488f893945b2e9d9a2d6_524_1" localSheetId="131" hidden="1">#REF!</definedName>
    <definedName name="TRNR_8a4db20c6f6d488f893945b2e9d9a2d6_524_1" localSheetId="138" hidden="1">#REF!</definedName>
    <definedName name="TRNR_8a4db20c6f6d488f893945b2e9d9a2d6_524_1" hidden="1">#REF!</definedName>
    <definedName name="TRNR_8a5ad1038d124816b79f2710618730f9_5_2" localSheetId="31" hidden="1">#REF!</definedName>
    <definedName name="TRNR_8a5ad1038d124816b79f2710618730f9_5_2" localSheetId="50" hidden="1">#REF!</definedName>
    <definedName name="TRNR_8a5ad1038d124816b79f2710618730f9_5_2" localSheetId="51" hidden="1">#REF!</definedName>
    <definedName name="TRNR_8a5ad1038d124816b79f2710618730f9_5_2" localSheetId="53" hidden="1">#REF!</definedName>
    <definedName name="TRNR_8a5ad1038d124816b79f2710618730f9_5_2" localSheetId="54" hidden="1">#REF!</definedName>
    <definedName name="TRNR_8a5ad1038d124816b79f2710618730f9_5_2" localSheetId="33" hidden="1">#REF!</definedName>
    <definedName name="TRNR_8a5ad1038d124816b79f2710618730f9_5_2" localSheetId="34" hidden="1">#REF!</definedName>
    <definedName name="TRNR_8a5ad1038d124816b79f2710618730f9_5_2" localSheetId="38" hidden="1">#REF!</definedName>
    <definedName name="TRNR_8a5ad1038d124816b79f2710618730f9_5_2" localSheetId="124" hidden="1">#REF!</definedName>
    <definedName name="TRNR_8a5ad1038d124816b79f2710618730f9_5_2" localSheetId="125" hidden="1">#REF!</definedName>
    <definedName name="TRNR_8a5ad1038d124816b79f2710618730f9_5_2" localSheetId="126" hidden="1">#REF!</definedName>
    <definedName name="TRNR_8a5ad1038d124816b79f2710618730f9_5_2" localSheetId="127" hidden="1">#REF!</definedName>
    <definedName name="TRNR_8a5ad1038d124816b79f2710618730f9_5_2" localSheetId="128" hidden="1">#REF!</definedName>
    <definedName name="TRNR_8a5ad1038d124816b79f2710618730f9_5_2" localSheetId="129" hidden="1">#REF!</definedName>
    <definedName name="TRNR_8a5ad1038d124816b79f2710618730f9_5_2" localSheetId="130" hidden="1">#REF!</definedName>
    <definedName name="TRNR_8a5ad1038d124816b79f2710618730f9_5_2" localSheetId="131" hidden="1">#REF!</definedName>
    <definedName name="TRNR_8a5ad1038d124816b79f2710618730f9_5_2" localSheetId="40" hidden="1">#REF!</definedName>
    <definedName name="TRNR_8a5ad1038d124816b79f2710618730f9_5_2" hidden="1">#REF!</definedName>
    <definedName name="TRNR_8a5e48c15b004ffc9aba93a3fe719ccb_192_4" localSheetId="38" hidden="1">#REF!</definedName>
    <definedName name="TRNR_8a5e48c15b004ffc9aba93a3fe719ccb_192_4" localSheetId="125" hidden="1">#REF!</definedName>
    <definedName name="TRNR_8a5e48c15b004ffc9aba93a3fe719ccb_192_4" localSheetId="126" hidden="1">#REF!</definedName>
    <definedName name="TRNR_8a5e48c15b004ffc9aba93a3fe719ccb_192_4" localSheetId="127" hidden="1">#REF!</definedName>
    <definedName name="TRNR_8a5e48c15b004ffc9aba93a3fe719ccb_192_4" localSheetId="128" hidden="1">#REF!</definedName>
    <definedName name="TRNR_8a5e48c15b004ffc9aba93a3fe719ccb_192_4" localSheetId="129" hidden="1">#REF!</definedName>
    <definedName name="TRNR_8a5e48c15b004ffc9aba93a3fe719ccb_192_4" localSheetId="130" hidden="1">#REF!</definedName>
    <definedName name="TRNR_8a5e48c15b004ffc9aba93a3fe719ccb_192_4" localSheetId="131" hidden="1">#REF!</definedName>
    <definedName name="TRNR_8a5e48c15b004ffc9aba93a3fe719ccb_192_4" hidden="1">#REF!</definedName>
    <definedName name="TRNR_8a6764064445402db29f7a3816cc847b_61_2" localSheetId="31" hidden="1">#REF!</definedName>
    <definedName name="TRNR_8a6764064445402db29f7a3816cc847b_61_2" localSheetId="50" hidden="1">#REF!</definedName>
    <definedName name="TRNR_8a6764064445402db29f7a3816cc847b_61_2" localSheetId="51" hidden="1">#REF!</definedName>
    <definedName name="TRNR_8a6764064445402db29f7a3816cc847b_61_2" localSheetId="53" hidden="1">#REF!</definedName>
    <definedName name="TRNR_8a6764064445402db29f7a3816cc847b_61_2" localSheetId="38" hidden="1">#REF!</definedName>
    <definedName name="TRNR_8a6764064445402db29f7a3816cc847b_61_2" localSheetId="125" hidden="1">#REF!</definedName>
    <definedName name="TRNR_8a6764064445402db29f7a3816cc847b_61_2" localSheetId="126" hidden="1">#REF!</definedName>
    <definedName name="TRNR_8a6764064445402db29f7a3816cc847b_61_2" localSheetId="127" hidden="1">#REF!</definedName>
    <definedName name="TRNR_8a6764064445402db29f7a3816cc847b_61_2" localSheetId="129" hidden="1">#REF!</definedName>
    <definedName name="TRNR_8a6764064445402db29f7a3816cc847b_61_2" localSheetId="130" hidden="1">#REF!</definedName>
    <definedName name="TRNR_8a6764064445402db29f7a3816cc847b_61_2" localSheetId="131" hidden="1">#REF!</definedName>
    <definedName name="TRNR_8a6764064445402db29f7a3816cc847b_61_2" localSheetId="40" hidden="1">#REF!</definedName>
    <definedName name="TRNR_8a6764064445402db29f7a3816cc847b_61_2" hidden="1">#REF!</definedName>
    <definedName name="TRNR_8a6c3803b9e648dfba2935baefad65ea_5957_6" localSheetId="38" hidden="1">#REF!</definedName>
    <definedName name="TRNR_8a6c3803b9e648dfba2935baefad65ea_5957_6" localSheetId="124" hidden="1">#REF!</definedName>
    <definedName name="TRNR_8a6c3803b9e648dfba2935baefad65ea_5957_6" localSheetId="125" hidden="1">#REF!</definedName>
    <definedName name="TRNR_8a6c3803b9e648dfba2935baefad65ea_5957_6" localSheetId="128" hidden="1">#REF!</definedName>
    <definedName name="TRNR_8a6c3803b9e648dfba2935baefad65ea_5957_6" hidden="1">#REF!</definedName>
    <definedName name="TRNR_8a80f5c92b1b48b698f26a068f92fc77_61_2" localSheetId="31" hidden="1">#REF!</definedName>
    <definedName name="TRNR_8a80f5c92b1b48b698f26a068f92fc77_61_2" localSheetId="50" hidden="1">#REF!</definedName>
    <definedName name="TRNR_8a80f5c92b1b48b698f26a068f92fc77_61_2" localSheetId="51" hidden="1">#REF!</definedName>
    <definedName name="TRNR_8a80f5c92b1b48b698f26a068f92fc77_61_2" localSheetId="53" hidden="1">#REF!</definedName>
    <definedName name="TRNR_8a80f5c92b1b48b698f26a068f92fc77_61_2" localSheetId="38" hidden="1">#REF!</definedName>
    <definedName name="TRNR_8a80f5c92b1b48b698f26a068f92fc77_61_2" localSheetId="125" hidden="1">#REF!</definedName>
    <definedName name="TRNR_8a80f5c92b1b48b698f26a068f92fc77_61_2" localSheetId="126" hidden="1">#REF!</definedName>
    <definedName name="TRNR_8a80f5c92b1b48b698f26a068f92fc77_61_2" localSheetId="127" hidden="1">#REF!</definedName>
    <definedName name="TRNR_8a80f5c92b1b48b698f26a068f92fc77_61_2" localSheetId="129" hidden="1">#REF!</definedName>
    <definedName name="TRNR_8a80f5c92b1b48b698f26a068f92fc77_61_2" localSheetId="130" hidden="1">#REF!</definedName>
    <definedName name="TRNR_8a80f5c92b1b48b698f26a068f92fc77_61_2" localSheetId="131" hidden="1">#REF!</definedName>
    <definedName name="TRNR_8a80f5c92b1b48b698f26a068f92fc77_61_2" localSheetId="138" hidden="1">#REF!</definedName>
    <definedName name="TRNR_8a80f5c92b1b48b698f26a068f92fc77_61_2" localSheetId="40" hidden="1">#REF!</definedName>
    <definedName name="TRNR_8a80f5c92b1b48b698f26a068f92fc77_61_2" hidden="1">#REF!</definedName>
    <definedName name="TRNR_8a941fc966e945438b1ffcaaf0002b43_61_2" localSheetId="31" hidden="1">#REF!</definedName>
    <definedName name="TRNR_8a941fc966e945438b1ffcaaf0002b43_61_2" localSheetId="50" hidden="1">#REF!</definedName>
    <definedName name="TRNR_8a941fc966e945438b1ffcaaf0002b43_61_2" localSheetId="51" hidden="1">#REF!</definedName>
    <definedName name="TRNR_8a941fc966e945438b1ffcaaf0002b43_61_2" localSheetId="53" hidden="1">#REF!</definedName>
    <definedName name="TRNR_8a941fc966e945438b1ffcaaf0002b43_61_2" localSheetId="38" hidden="1">#REF!</definedName>
    <definedName name="TRNR_8a941fc966e945438b1ffcaaf0002b43_61_2" localSheetId="125" hidden="1">#REF!</definedName>
    <definedName name="TRNR_8a941fc966e945438b1ffcaaf0002b43_61_2" localSheetId="126" hidden="1">#REF!</definedName>
    <definedName name="TRNR_8a941fc966e945438b1ffcaaf0002b43_61_2" localSheetId="127" hidden="1">#REF!</definedName>
    <definedName name="TRNR_8a941fc966e945438b1ffcaaf0002b43_61_2" localSheetId="129" hidden="1">#REF!</definedName>
    <definedName name="TRNR_8a941fc966e945438b1ffcaaf0002b43_61_2" localSheetId="130" hidden="1">#REF!</definedName>
    <definedName name="TRNR_8a941fc966e945438b1ffcaaf0002b43_61_2" localSheetId="131" hidden="1">#REF!</definedName>
    <definedName name="TRNR_8a941fc966e945438b1ffcaaf0002b43_61_2" localSheetId="40" hidden="1">#REF!</definedName>
    <definedName name="TRNR_8a941fc966e945438b1ffcaaf0002b43_61_2" hidden="1">#REF!</definedName>
    <definedName name="TRNR_8a94b00ddb78473a8468c668ce7f5949_61_2" localSheetId="31" hidden="1">#REF!</definedName>
    <definedName name="TRNR_8a94b00ddb78473a8468c668ce7f5949_61_2" localSheetId="50" hidden="1">#REF!</definedName>
    <definedName name="TRNR_8a94b00ddb78473a8468c668ce7f5949_61_2" localSheetId="51" hidden="1">#REF!</definedName>
    <definedName name="TRNR_8a94b00ddb78473a8468c668ce7f5949_61_2" localSheetId="53" hidden="1">#REF!</definedName>
    <definedName name="TRNR_8a94b00ddb78473a8468c668ce7f5949_61_2" localSheetId="38" hidden="1">#REF!</definedName>
    <definedName name="TRNR_8a94b00ddb78473a8468c668ce7f5949_61_2" localSheetId="125" hidden="1">#REF!</definedName>
    <definedName name="TRNR_8a94b00ddb78473a8468c668ce7f5949_61_2" localSheetId="126" hidden="1">#REF!</definedName>
    <definedName name="TRNR_8a94b00ddb78473a8468c668ce7f5949_61_2" localSheetId="127" hidden="1">#REF!</definedName>
    <definedName name="TRNR_8a94b00ddb78473a8468c668ce7f5949_61_2" localSheetId="129" hidden="1">#REF!</definedName>
    <definedName name="TRNR_8a94b00ddb78473a8468c668ce7f5949_61_2" localSheetId="130" hidden="1">#REF!</definedName>
    <definedName name="TRNR_8a94b00ddb78473a8468c668ce7f5949_61_2" localSheetId="131" hidden="1">#REF!</definedName>
    <definedName name="TRNR_8a94b00ddb78473a8468c668ce7f5949_61_2" localSheetId="40" hidden="1">#REF!</definedName>
    <definedName name="TRNR_8a94b00ddb78473a8468c668ce7f5949_61_2" hidden="1">#REF!</definedName>
    <definedName name="TRNR_8aca64a498da436abc8bfbb310cb6449_52_37" localSheetId="31" hidden="1">#REF!</definedName>
    <definedName name="TRNR_8aca64a498da436abc8bfbb310cb6449_52_37" localSheetId="54" hidden="1">#REF!</definedName>
    <definedName name="TRNR_8aca64a498da436abc8bfbb310cb6449_52_37" localSheetId="38" hidden="1">#REF!</definedName>
    <definedName name="TRNR_8aca64a498da436abc8bfbb310cb6449_52_37" localSheetId="124" hidden="1">#REF!</definedName>
    <definedName name="TRNR_8aca64a498da436abc8bfbb310cb6449_52_37" localSheetId="125" hidden="1">#REF!</definedName>
    <definedName name="TRNR_8aca64a498da436abc8bfbb310cb6449_52_37" localSheetId="126" hidden="1">#REF!</definedName>
    <definedName name="TRNR_8aca64a498da436abc8bfbb310cb6449_52_37" localSheetId="127" hidden="1">#REF!</definedName>
    <definedName name="TRNR_8aca64a498da436abc8bfbb310cb6449_52_37" localSheetId="128" hidden="1">#REF!</definedName>
    <definedName name="TRNR_8aca64a498da436abc8bfbb310cb6449_52_37" localSheetId="129" hidden="1">#REF!</definedName>
    <definedName name="TRNR_8aca64a498da436abc8bfbb310cb6449_52_37" localSheetId="130" hidden="1">#REF!</definedName>
    <definedName name="TRNR_8aca64a498da436abc8bfbb310cb6449_52_37" localSheetId="131" hidden="1">#REF!</definedName>
    <definedName name="TRNR_8aca64a498da436abc8bfbb310cb6449_52_37" localSheetId="40" hidden="1">#REF!</definedName>
    <definedName name="TRNR_8aca64a498da436abc8bfbb310cb6449_52_37" hidden="1">#REF!</definedName>
    <definedName name="TRNR_8accf21d4d3346528172469ba430831b_977_1" localSheetId="31" hidden="1">#REF!</definedName>
    <definedName name="TRNR_8accf21d4d3346528172469ba430831b_977_1" localSheetId="38" hidden="1">#REF!</definedName>
    <definedName name="TRNR_8accf21d4d3346528172469ba430831b_977_1" localSheetId="124" hidden="1">#REF!</definedName>
    <definedName name="TRNR_8accf21d4d3346528172469ba430831b_977_1" localSheetId="125" hidden="1">#REF!</definedName>
    <definedName name="TRNR_8accf21d4d3346528172469ba430831b_977_1" localSheetId="126" hidden="1">#REF!</definedName>
    <definedName name="TRNR_8accf21d4d3346528172469ba430831b_977_1" localSheetId="127" hidden="1">#REF!</definedName>
    <definedName name="TRNR_8accf21d4d3346528172469ba430831b_977_1" localSheetId="128" hidden="1">#REF!</definedName>
    <definedName name="TRNR_8accf21d4d3346528172469ba430831b_977_1" localSheetId="129" hidden="1">#REF!</definedName>
    <definedName name="TRNR_8accf21d4d3346528172469ba430831b_977_1" localSheetId="130" hidden="1">#REF!</definedName>
    <definedName name="TRNR_8accf21d4d3346528172469ba430831b_977_1" localSheetId="131" hidden="1">#REF!</definedName>
    <definedName name="TRNR_8accf21d4d3346528172469ba430831b_977_1" localSheetId="138" hidden="1">#REF!</definedName>
    <definedName name="TRNR_8accf21d4d3346528172469ba430831b_977_1" localSheetId="40" hidden="1">#REF!</definedName>
    <definedName name="TRNR_8accf21d4d3346528172469ba430831b_977_1" hidden="1">#REF!</definedName>
    <definedName name="TRNR_8aecc52222754c3391f161b90dfd35a1_61_2" localSheetId="31" hidden="1">#REF!</definedName>
    <definedName name="TRNR_8aecc52222754c3391f161b90dfd35a1_61_2" localSheetId="50" hidden="1">#REF!</definedName>
    <definedName name="TRNR_8aecc52222754c3391f161b90dfd35a1_61_2" localSheetId="51" hidden="1">#REF!</definedName>
    <definedName name="TRNR_8aecc52222754c3391f161b90dfd35a1_61_2" localSheetId="53" hidden="1">#REF!</definedName>
    <definedName name="TRNR_8aecc52222754c3391f161b90dfd35a1_61_2" localSheetId="38" hidden="1">#REF!</definedName>
    <definedName name="TRNR_8aecc52222754c3391f161b90dfd35a1_61_2" localSheetId="125" hidden="1">#REF!</definedName>
    <definedName name="TRNR_8aecc52222754c3391f161b90dfd35a1_61_2" localSheetId="126" hidden="1">#REF!</definedName>
    <definedName name="TRNR_8aecc52222754c3391f161b90dfd35a1_61_2" localSheetId="127" hidden="1">#REF!</definedName>
    <definedName name="TRNR_8aecc52222754c3391f161b90dfd35a1_61_2" localSheetId="129" hidden="1">#REF!</definedName>
    <definedName name="TRNR_8aecc52222754c3391f161b90dfd35a1_61_2" localSheetId="130" hidden="1">#REF!</definedName>
    <definedName name="TRNR_8aecc52222754c3391f161b90dfd35a1_61_2" localSheetId="131" hidden="1">#REF!</definedName>
    <definedName name="TRNR_8aecc52222754c3391f161b90dfd35a1_61_2" localSheetId="138" hidden="1">#REF!</definedName>
    <definedName name="TRNR_8aecc52222754c3391f161b90dfd35a1_61_2" localSheetId="40" hidden="1">#REF!</definedName>
    <definedName name="TRNR_8aecc52222754c3391f161b90dfd35a1_61_2" hidden="1">#REF!</definedName>
    <definedName name="TRNR_8b213b05181142fe9999f59294f5b3e2_61_2" localSheetId="31" hidden="1">#REF!</definedName>
    <definedName name="TRNR_8b213b05181142fe9999f59294f5b3e2_61_2" localSheetId="50" hidden="1">#REF!</definedName>
    <definedName name="TRNR_8b213b05181142fe9999f59294f5b3e2_61_2" localSheetId="51" hidden="1">#REF!</definedName>
    <definedName name="TRNR_8b213b05181142fe9999f59294f5b3e2_61_2" localSheetId="53" hidden="1">#REF!</definedName>
    <definedName name="TRNR_8b213b05181142fe9999f59294f5b3e2_61_2" localSheetId="38" hidden="1">#REF!</definedName>
    <definedName name="TRNR_8b213b05181142fe9999f59294f5b3e2_61_2" localSheetId="125" hidden="1">#REF!</definedName>
    <definedName name="TRNR_8b213b05181142fe9999f59294f5b3e2_61_2" localSheetId="126" hidden="1">#REF!</definedName>
    <definedName name="TRNR_8b213b05181142fe9999f59294f5b3e2_61_2" localSheetId="127" hidden="1">#REF!</definedName>
    <definedName name="TRNR_8b213b05181142fe9999f59294f5b3e2_61_2" localSheetId="129" hidden="1">#REF!</definedName>
    <definedName name="TRNR_8b213b05181142fe9999f59294f5b3e2_61_2" localSheetId="130" hidden="1">#REF!</definedName>
    <definedName name="TRNR_8b213b05181142fe9999f59294f5b3e2_61_2" localSheetId="131" hidden="1">#REF!</definedName>
    <definedName name="TRNR_8b213b05181142fe9999f59294f5b3e2_61_2" localSheetId="40" hidden="1">#REF!</definedName>
    <definedName name="TRNR_8b213b05181142fe9999f59294f5b3e2_61_2" hidden="1">#REF!</definedName>
    <definedName name="TRNR_8b279760e90c4c2fb0de27cf8f447ce1_20_4" localSheetId="38" hidden="1">#REF!</definedName>
    <definedName name="TRNR_8b279760e90c4c2fb0de27cf8f447ce1_20_4" localSheetId="125" hidden="1">#REF!</definedName>
    <definedName name="TRNR_8b279760e90c4c2fb0de27cf8f447ce1_20_4" localSheetId="126" hidden="1">#REF!</definedName>
    <definedName name="TRNR_8b279760e90c4c2fb0de27cf8f447ce1_20_4" localSheetId="127" hidden="1">#REF!</definedName>
    <definedName name="TRNR_8b279760e90c4c2fb0de27cf8f447ce1_20_4" localSheetId="129" hidden="1">#REF!</definedName>
    <definedName name="TRNR_8b279760e90c4c2fb0de27cf8f447ce1_20_4" localSheetId="130" hidden="1">#REF!</definedName>
    <definedName name="TRNR_8b279760e90c4c2fb0de27cf8f447ce1_20_4" localSheetId="131" hidden="1">#REF!</definedName>
    <definedName name="TRNR_8b279760e90c4c2fb0de27cf8f447ce1_20_4" hidden="1">#REF!</definedName>
    <definedName name="TRNR_8b28814caa7b435d8a0ffe3231996629_61_2" localSheetId="38" hidden="1">#REF!</definedName>
    <definedName name="TRNR_8b28814caa7b435d8a0ffe3231996629_61_2" localSheetId="125" hidden="1">#REF!</definedName>
    <definedName name="TRNR_8b28814caa7b435d8a0ffe3231996629_61_2" localSheetId="126" hidden="1">#REF!</definedName>
    <definedName name="TRNR_8b28814caa7b435d8a0ffe3231996629_61_2" localSheetId="127" hidden="1">#REF!</definedName>
    <definedName name="TRNR_8b28814caa7b435d8a0ffe3231996629_61_2" localSheetId="129" hidden="1">#REF!</definedName>
    <definedName name="TRNR_8b28814caa7b435d8a0ffe3231996629_61_2" localSheetId="130" hidden="1">#REF!</definedName>
    <definedName name="TRNR_8b28814caa7b435d8a0ffe3231996629_61_2" localSheetId="131" hidden="1">#REF!</definedName>
    <definedName name="TRNR_8b28814caa7b435d8a0ffe3231996629_61_2" hidden="1">#REF!</definedName>
    <definedName name="TRNR_8b4cf0b5063c40069070484b66a097ff_61_2" localSheetId="31" hidden="1">#REF!</definedName>
    <definedName name="TRNR_8b4cf0b5063c40069070484b66a097ff_61_2" localSheetId="50" hidden="1">#REF!</definedName>
    <definedName name="TRNR_8b4cf0b5063c40069070484b66a097ff_61_2" localSheetId="51" hidden="1">#REF!</definedName>
    <definedName name="TRNR_8b4cf0b5063c40069070484b66a097ff_61_2" localSheetId="53" hidden="1">#REF!</definedName>
    <definedName name="TRNR_8b4cf0b5063c40069070484b66a097ff_61_2" localSheetId="38" hidden="1">#REF!</definedName>
    <definedName name="TRNR_8b4cf0b5063c40069070484b66a097ff_61_2" localSheetId="125" hidden="1">#REF!</definedName>
    <definedName name="TRNR_8b4cf0b5063c40069070484b66a097ff_61_2" localSheetId="126" hidden="1">#REF!</definedName>
    <definedName name="TRNR_8b4cf0b5063c40069070484b66a097ff_61_2" localSheetId="127" hidden="1">#REF!</definedName>
    <definedName name="TRNR_8b4cf0b5063c40069070484b66a097ff_61_2" localSheetId="129" hidden="1">#REF!</definedName>
    <definedName name="TRNR_8b4cf0b5063c40069070484b66a097ff_61_2" localSheetId="130" hidden="1">#REF!</definedName>
    <definedName name="TRNR_8b4cf0b5063c40069070484b66a097ff_61_2" localSheetId="131" hidden="1">#REF!</definedName>
    <definedName name="TRNR_8b4cf0b5063c40069070484b66a097ff_61_2" localSheetId="40" hidden="1">#REF!</definedName>
    <definedName name="TRNR_8b4cf0b5063c40069070484b66a097ff_61_2" hidden="1">#REF!</definedName>
    <definedName name="TRNR_8b6127f2e55b4910a5c7417794f8a605_61_2" localSheetId="31" hidden="1">#REF!</definedName>
    <definedName name="TRNR_8b6127f2e55b4910a5c7417794f8a605_61_2" localSheetId="50" hidden="1">#REF!</definedName>
    <definedName name="TRNR_8b6127f2e55b4910a5c7417794f8a605_61_2" localSheetId="51" hidden="1">#REF!</definedName>
    <definedName name="TRNR_8b6127f2e55b4910a5c7417794f8a605_61_2" localSheetId="53" hidden="1">#REF!</definedName>
    <definedName name="TRNR_8b6127f2e55b4910a5c7417794f8a605_61_2" localSheetId="38" hidden="1">#REF!</definedName>
    <definedName name="TRNR_8b6127f2e55b4910a5c7417794f8a605_61_2" localSheetId="125" hidden="1">#REF!</definedName>
    <definedName name="TRNR_8b6127f2e55b4910a5c7417794f8a605_61_2" localSheetId="126" hidden="1">#REF!</definedName>
    <definedName name="TRNR_8b6127f2e55b4910a5c7417794f8a605_61_2" localSheetId="127" hidden="1">#REF!</definedName>
    <definedName name="TRNR_8b6127f2e55b4910a5c7417794f8a605_61_2" localSheetId="129" hidden="1">#REF!</definedName>
    <definedName name="TRNR_8b6127f2e55b4910a5c7417794f8a605_61_2" localSheetId="130" hidden="1">#REF!</definedName>
    <definedName name="TRNR_8b6127f2e55b4910a5c7417794f8a605_61_2" localSheetId="131" hidden="1">#REF!</definedName>
    <definedName name="TRNR_8b6127f2e55b4910a5c7417794f8a605_61_2" localSheetId="40" hidden="1">#REF!</definedName>
    <definedName name="TRNR_8b6127f2e55b4910a5c7417794f8a605_61_2" hidden="1">#REF!</definedName>
    <definedName name="TRNR_8b70d56f56ef446691a5188bfeb7ef15_61_2" localSheetId="31" hidden="1">#REF!</definedName>
    <definedName name="TRNR_8b70d56f56ef446691a5188bfeb7ef15_61_2" localSheetId="50" hidden="1">#REF!</definedName>
    <definedName name="TRNR_8b70d56f56ef446691a5188bfeb7ef15_61_2" localSheetId="51" hidden="1">#REF!</definedName>
    <definedName name="TRNR_8b70d56f56ef446691a5188bfeb7ef15_61_2" localSheetId="53" hidden="1">#REF!</definedName>
    <definedName name="TRNR_8b70d56f56ef446691a5188bfeb7ef15_61_2" localSheetId="38" hidden="1">#REF!</definedName>
    <definedName name="TRNR_8b70d56f56ef446691a5188bfeb7ef15_61_2" localSheetId="125" hidden="1">#REF!</definedName>
    <definedName name="TRNR_8b70d56f56ef446691a5188bfeb7ef15_61_2" localSheetId="126" hidden="1">#REF!</definedName>
    <definedName name="TRNR_8b70d56f56ef446691a5188bfeb7ef15_61_2" localSheetId="127" hidden="1">#REF!</definedName>
    <definedName name="TRNR_8b70d56f56ef446691a5188bfeb7ef15_61_2" localSheetId="129" hidden="1">#REF!</definedName>
    <definedName name="TRNR_8b70d56f56ef446691a5188bfeb7ef15_61_2" localSheetId="130" hidden="1">#REF!</definedName>
    <definedName name="TRNR_8b70d56f56ef446691a5188bfeb7ef15_61_2" localSheetId="131" hidden="1">#REF!</definedName>
    <definedName name="TRNR_8b70d56f56ef446691a5188bfeb7ef15_61_2" localSheetId="40" hidden="1">#REF!</definedName>
    <definedName name="TRNR_8b70d56f56ef446691a5188bfeb7ef15_61_2" hidden="1">#REF!</definedName>
    <definedName name="TRNR_8b80f2f894dd446787ee8101c5220ab8_6055_2" localSheetId="31" hidden="1">#REF!</definedName>
    <definedName name="TRNR_8b80f2f894dd446787ee8101c5220ab8_6055_2" localSheetId="54" hidden="1">#REF!</definedName>
    <definedName name="TRNR_8b80f2f894dd446787ee8101c5220ab8_6055_2" localSheetId="33" hidden="1">#REF!</definedName>
    <definedName name="TRNR_8b80f2f894dd446787ee8101c5220ab8_6055_2" localSheetId="34" hidden="1">#REF!</definedName>
    <definedName name="TRNR_8b80f2f894dd446787ee8101c5220ab8_6055_2" localSheetId="38" hidden="1">#REF!</definedName>
    <definedName name="TRNR_8b80f2f894dd446787ee8101c5220ab8_6055_2" localSheetId="124" hidden="1">#REF!</definedName>
    <definedName name="TRNR_8b80f2f894dd446787ee8101c5220ab8_6055_2" localSheetId="125" hidden="1">#REF!</definedName>
    <definedName name="TRNR_8b80f2f894dd446787ee8101c5220ab8_6055_2" localSheetId="126" hidden="1">#REF!</definedName>
    <definedName name="TRNR_8b80f2f894dd446787ee8101c5220ab8_6055_2" localSheetId="127" hidden="1">#REF!</definedName>
    <definedName name="TRNR_8b80f2f894dd446787ee8101c5220ab8_6055_2" localSheetId="128" hidden="1">#REF!</definedName>
    <definedName name="TRNR_8b80f2f894dd446787ee8101c5220ab8_6055_2" localSheetId="129" hidden="1">#REF!</definedName>
    <definedName name="TRNR_8b80f2f894dd446787ee8101c5220ab8_6055_2" localSheetId="130" hidden="1">#REF!</definedName>
    <definedName name="TRNR_8b80f2f894dd446787ee8101c5220ab8_6055_2" localSheetId="131" hidden="1">#REF!</definedName>
    <definedName name="TRNR_8b80f2f894dd446787ee8101c5220ab8_6055_2" localSheetId="40" hidden="1">#REF!</definedName>
    <definedName name="TRNR_8b80f2f894dd446787ee8101c5220ab8_6055_2" hidden="1">#REF!</definedName>
    <definedName name="TRNR_8b9730636cdb4caea8303c47139a49a6_100_6" localSheetId="31" hidden="1">#REF!</definedName>
    <definedName name="TRNR_8b9730636cdb4caea8303c47139a49a6_100_6" localSheetId="50" hidden="1">#REF!</definedName>
    <definedName name="TRNR_8b9730636cdb4caea8303c47139a49a6_100_6" localSheetId="51" hidden="1">#REF!</definedName>
    <definedName name="TRNR_8b9730636cdb4caea8303c47139a49a6_100_6" localSheetId="53" hidden="1">#REF!</definedName>
    <definedName name="TRNR_8b9730636cdb4caea8303c47139a49a6_100_6" localSheetId="38" hidden="1">#REF!</definedName>
    <definedName name="TRNR_8b9730636cdb4caea8303c47139a49a6_100_6" localSheetId="125" hidden="1">#REF!</definedName>
    <definedName name="TRNR_8b9730636cdb4caea8303c47139a49a6_100_6" localSheetId="126" hidden="1">#REF!</definedName>
    <definedName name="TRNR_8b9730636cdb4caea8303c47139a49a6_100_6" localSheetId="127" hidden="1">#REF!</definedName>
    <definedName name="TRNR_8b9730636cdb4caea8303c47139a49a6_100_6" localSheetId="129" hidden="1">#REF!</definedName>
    <definedName name="TRNR_8b9730636cdb4caea8303c47139a49a6_100_6" localSheetId="130" hidden="1">#REF!</definedName>
    <definedName name="TRNR_8b9730636cdb4caea8303c47139a49a6_100_6" localSheetId="131" hidden="1">#REF!</definedName>
    <definedName name="TRNR_8b9730636cdb4caea8303c47139a49a6_100_6" localSheetId="40" hidden="1">#REF!</definedName>
    <definedName name="TRNR_8b9730636cdb4caea8303c47139a49a6_100_6" hidden="1">#REF!</definedName>
    <definedName name="TRNR_8b99bb08d0f145e98005504f58df837e_61_2" localSheetId="31" hidden="1">#REF!</definedName>
    <definedName name="TRNR_8b99bb08d0f145e98005504f58df837e_61_2" localSheetId="50" hidden="1">#REF!</definedName>
    <definedName name="TRNR_8b99bb08d0f145e98005504f58df837e_61_2" localSheetId="51" hidden="1">#REF!</definedName>
    <definedName name="TRNR_8b99bb08d0f145e98005504f58df837e_61_2" localSheetId="53" hidden="1">#REF!</definedName>
    <definedName name="TRNR_8b99bb08d0f145e98005504f58df837e_61_2" localSheetId="38" hidden="1">#REF!</definedName>
    <definedName name="TRNR_8b99bb08d0f145e98005504f58df837e_61_2" localSheetId="125" hidden="1">#REF!</definedName>
    <definedName name="TRNR_8b99bb08d0f145e98005504f58df837e_61_2" localSheetId="126" hidden="1">#REF!</definedName>
    <definedName name="TRNR_8b99bb08d0f145e98005504f58df837e_61_2" localSheetId="127" hidden="1">#REF!</definedName>
    <definedName name="TRNR_8b99bb08d0f145e98005504f58df837e_61_2" localSheetId="129" hidden="1">#REF!</definedName>
    <definedName name="TRNR_8b99bb08d0f145e98005504f58df837e_61_2" localSheetId="130" hidden="1">#REF!</definedName>
    <definedName name="TRNR_8b99bb08d0f145e98005504f58df837e_61_2" localSheetId="131" hidden="1">#REF!</definedName>
    <definedName name="TRNR_8b99bb08d0f145e98005504f58df837e_61_2" localSheetId="40" hidden="1">#REF!</definedName>
    <definedName name="TRNR_8b99bb08d0f145e98005504f58df837e_61_2" hidden="1">#REF!</definedName>
    <definedName name="TRNR_8ba3a71e3df94ccc9f3de52f558812ea_61_2" localSheetId="31" hidden="1">#REF!</definedName>
    <definedName name="TRNR_8ba3a71e3df94ccc9f3de52f558812ea_61_2" localSheetId="50" hidden="1">#REF!</definedName>
    <definedName name="TRNR_8ba3a71e3df94ccc9f3de52f558812ea_61_2" localSheetId="51" hidden="1">#REF!</definedName>
    <definedName name="TRNR_8ba3a71e3df94ccc9f3de52f558812ea_61_2" localSheetId="53" hidden="1">#REF!</definedName>
    <definedName name="TRNR_8ba3a71e3df94ccc9f3de52f558812ea_61_2" localSheetId="38" hidden="1">#REF!</definedName>
    <definedName name="TRNR_8ba3a71e3df94ccc9f3de52f558812ea_61_2" localSheetId="125" hidden="1">#REF!</definedName>
    <definedName name="TRNR_8ba3a71e3df94ccc9f3de52f558812ea_61_2" localSheetId="126" hidden="1">#REF!</definedName>
    <definedName name="TRNR_8ba3a71e3df94ccc9f3de52f558812ea_61_2" localSheetId="127" hidden="1">#REF!</definedName>
    <definedName name="TRNR_8ba3a71e3df94ccc9f3de52f558812ea_61_2" localSheetId="129" hidden="1">#REF!</definedName>
    <definedName name="TRNR_8ba3a71e3df94ccc9f3de52f558812ea_61_2" localSheetId="130" hidden="1">#REF!</definedName>
    <definedName name="TRNR_8ba3a71e3df94ccc9f3de52f558812ea_61_2" localSheetId="131" hidden="1">#REF!</definedName>
    <definedName name="TRNR_8ba3a71e3df94ccc9f3de52f558812ea_61_2" localSheetId="40" hidden="1">#REF!</definedName>
    <definedName name="TRNR_8ba3a71e3df94ccc9f3de52f558812ea_61_2" hidden="1">#REF!</definedName>
    <definedName name="TRNR_8bbdac6018e44aa287dc134e4ecb8dfa_61_2" localSheetId="31" hidden="1">#REF!</definedName>
    <definedName name="TRNR_8bbdac6018e44aa287dc134e4ecb8dfa_61_2" localSheetId="50" hidden="1">#REF!</definedName>
    <definedName name="TRNR_8bbdac6018e44aa287dc134e4ecb8dfa_61_2" localSheetId="51" hidden="1">#REF!</definedName>
    <definedName name="TRNR_8bbdac6018e44aa287dc134e4ecb8dfa_61_2" localSheetId="53" hidden="1">#REF!</definedName>
    <definedName name="TRNR_8bbdac6018e44aa287dc134e4ecb8dfa_61_2" localSheetId="38" hidden="1">#REF!</definedName>
    <definedName name="TRNR_8bbdac6018e44aa287dc134e4ecb8dfa_61_2" localSheetId="125" hidden="1">#REF!</definedName>
    <definedName name="TRNR_8bbdac6018e44aa287dc134e4ecb8dfa_61_2" localSheetId="126" hidden="1">#REF!</definedName>
    <definedName name="TRNR_8bbdac6018e44aa287dc134e4ecb8dfa_61_2" localSheetId="127" hidden="1">#REF!</definedName>
    <definedName name="TRNR_8bbdac6018e44aa287dc134e4ecb8dfa_61_2" localSheetId="129" hidden="1">#REF!</definedName>
    <definedName name="TRNR_8bbdac6018e44aa287dc134e4ecb8dfa_61_2" localSheetId="130" hidden="1">#REF!</definedName>
    <definedName name="TRNR_8bbdac6018e44aa287dc134e4ecb8dfa_61_2" localSheetId="131" hidden="1">#REF!</definedName>
    <definedName name="TRNR_8bbdac6018e44aa287dc134e4ecb8dfa_61_2" localSheetId="40" hidden="1">#REF!</definedName>
    <definedName name="TRNR_8bbdac6018e44aa287dc134e4ecb8dfa_61_2" hidden="1">#REF!</definedName>
    <definedName name="TRNR_8bbea49b7ddf4dafbc34724d31c98581_61_2" localSheetId="31" hidden="1">#REF!</definedName>
    <definedName name="TRNR_8bbea49b7ddf4dafbc34724d31c98581_61_2" localSheetId="50" hidden="1">#REF!</definedName>
    <definedName name="TRNR_8bbea49b7ddf4dafbc34724d31c98581_61_2" localSheetId="51" hidden="1">#REF!</definedName>
    <definedName name="TRNR_8bbea49b7ddf4dafbc34724d31c98581_61_2" localSheetId="53" hidden="1">#REF!</definedName>
    <definedName name="TRNR_8bbea49b7ddf4dafbc34724d31c98581_61_2" localSheetId="38" hidden="1">#REF!</definedName>
    <definedName name="TRNR_8bbea49b7ddf4dafbc34724d31c98581_61_2" localSheetId="125" hidden="1">#REF!</definedName>
    <definedName name="TRNR_8bbea49b7ddf4dafbc34724d31c98581_61_2" localSheetId="126" hidden="1">#REF!</definedName>
    <definedName name="TRNR_8bbea49b7ddf4dafbc34724d31c98581_61_2" localSheetId="127" hidden="1">#REF!</definedName>
    <definedName name="TRNR_8bbea49b7ddf4dafbc34724d31c98581_61_2" localSheetId="129" hidden="1">#REF!</definedName>
    <definedName name="TRNR_8bbea49b7ddf4dafbc34724d31c98581_61_2" localSheetId="130" hidden="1">#REF!</definedName>
    <definedName name="TRNR_8bbea49b7ddf4dafbc34724d31c98581_61_2" localSheetId="131" hidden="1">#REF!</definedName>
    <definedName name="TRNR_8bbea49b7ddf4dafbc34724d31c98581_61_2" localSheetId="40" hidden="1">#REF!</definedName>
    <definedName name="TRNR_8bbea49b7ddf4dafbc34724d31c98581_61_2" hidden="1">#REF!</definedName>
    <definedName name="TRNR_8bc953233b9f45c5beb6c7c3fb298f5e_61_2" localSheetId="31" hidden="1">#REF!</definedName>
    <definedName name="TRNR_8bc953233b9f45c5beb6c7c3fb298f5e_61_2" localSheetId="50" hidden="1">#REF!</definedName>
    <definedName name="TRNR_8bc953233b9f45c5beb6c7c3fb298f5e_61_2" localSheetId="51" hidden="1">#REF!</definedName>
    <definedName name="TRNR_8bc953233b9f45c5beb6c7c3fb298f5e_61_2" localSheetId="53" hidden="1">#REF!</definedName>
    <definedName name="TRNR_8bc953233b9f45c5beb6c7c3fb298f5e_61_2" localSheetId="38" hidden="1">#REF!</definedName>
    <definedName name="TRNR_8bc953233b9f45c5beb6c7c3fb298f5e_61_2" localSheetId="125" hidden="1">#REF!</definedName>
    <definedName name="TRNR_8bc953233b9f45c5beb6c7c3fb298f5e_61_2" localSheetId="126" hidden="1">#REF!</definedName>
    <definedName name="TRNR_8bc953233b9f45c5beb6c7c3fb298f5e_61_2" localSheetId="127" hidden="1">#REF!</definedName>
    <definedName name="TRNR_8bc953233b9f45c5beb6c7c3fb298f5e_61_2" localSheetId="129" hidden="1">#REF!</definedName>
    <definedName name="TRNR_8bc953233b9f45c5beb6c7c3fb298f5e_61_2" localSheetId="130" hidden="1">#REF!</definedName>
    <definedName name="TRNR_8bc953233b9f45c5beb6c7c3fb298f5e_61_2" localSheetId="131" hidden="1">#REF!</definedName>
    <definedName name="TRNR_8bc953233b9f45c5beb6c7c3fb298f5e_61_2" localSheetId="40" hidden="1">#REF!</definedName>
    <definedName name="TRNR_8bc953233b9f45c5beb6c7c3fb298f5e_61_2" hidden="1">#REF!</definedName>
    <definedName name="TRNR_8bfa399800d5435ca14130ff78a43ebc_2028_6" localSheetId="31" hidden="1">#REF!</definedName>
    <definedName name="TRNR_8bfa399800d5435ca14130ff78a43ebc_2028_6" localSheetId="50" hidden="1">#REF!</definedName>
    <definedName name="TRNR_8bfa399800d5435ca14130ff78a43ebc_2028_6" localSheetId="51" hidden="1">#REF!</definedName>
    <definedName name="TRNR_8bfa399800d5435ca14130ff78a43ebc_2028_6" localSheetId="53" hidden="1">#REF!</definedName>
    <definedName name="TRNR_8bfa399800d5435ca14130ff78a43ebc_2028_6" localSheetId="38" hidden="1">#REF!</definedName>
    <definedName name="TRNR_8bfa399800d5435ca14130ff78a43ebc_2028_6" localSheetId="125" hidden="1">#REF!</definedName>
    <definedName name="TRNR_8bfa399800d5435ca14130ff78a43ebc_2028_6" localSheetId="126" hidden="1">#REF!</definedName>
    <definedName name="TRNR_8bfa399800d5435ca14130ff78a43ebc_2028_6" localSheetId="127" hidden="1">#REF!</definedName>
    <definedName name="TRNR_8bfa399800d5435ca14130ff78a43ebc_2028_6" localSheetId="129" hidden="1">#REF!</definedName>
    <definedName name="TRNR_8bfa399800d5435ca14130ff78a43ebc_2028_6" localSheetId="130" hidden="1">#REF!</definedName>
    <definedName name="TRNR_8bfa399800d5435ca14130ff78a43ebc_2028_6" localSheetId="131" hidden="1">#REF!</definedName>
    <definedName name="TRNR_8bfa399800d5435ca14130ff78a43ebc_2028_6" localSheetId="40" hidden="1">#REF!</definedName>
    <definedName name="TRNR_8bfa399800d5435ca14130ff78a43ebc_2028_6" hidden="1">#REF!</definedName>
    <definedName name="TRNR_8bfa51703deb47f4b56708a47f8c6962_90_9" localSheetId="38" hidden="1">#REF!</definedName>
    <definedName name="TRNR_8bfa51703deb47f4b56708a47f8c6962_90_9" localSheetId="125" hidden="1">#REF!</definedName>
    <definedName name="TRNR_8bfa51703deb47f4b56708a47f8c6962_90_9" localSheetId="126" hidden="1">#REF!</definedName>
    <definedName name="TRNR_8bfa51703deb47f4b56708a47f8c6962_90_9" localSheetId="127" hidden="1">#REF!</definedName>
    <definedName name="TRNR_8bfa51703deb47f4b56708a47f8c6962_90_9" localSheetId="128" hidden="1">#REF!</definedName>
    <definedName name="TRNR_8bfa51703deb47f4b56708a47f8c6962_90_9" localSheetId="129" hidden="1">#REF!</definedName>
    <definedName name="TRNR_8bfa51703deb47f4b56708a47f8c6962_90_9" localSheetId="130" hidden="1">#REF!</definedName>
    <definedName name="TRNR_8bfa51703deb47f4b56708a47f8c6962_90_9" localSheetId="131" hidden="1">#REF!</definedName>
    <definedName name="TRNR_8bfa51703deb47f4b56708a47f8c6962_90_9" hidden="1">#REF!</definedName>
    <definedName name="TRNR_8c0d013e6fbd47cfb2e23c53eb5fa0b2_61_2" localSheetId="31" hidden="1">#REF!</definedName>
    <definedName name="TRNR_8c0d013e6fbd47cfb2e23c53eb5fa0b2_61_2" localSheetId="50" hidden="1">#REF!</definedName>
    <definedName name="TRNR_8c0d013e6fbd47cfb2e23c53eb5fa0b2_61_2" localSheetId="51" hidden="1">#REF!</definedName>
    <definedName name="TRNR_8c0d013e6fbd47cfb2e23c53eb5fa0b2_61_2" localSheetId="53" hidden="1">#REF!</definedName>
    <definedName name="TRNR_8c0d013e6fbd47cfb2e23c53eb5fa0b2_61_2" localSheetId="38" hidden="1">#REF!</definedName>
    <definedName name="TRNR_8c0d013e6fbd47cfb2e23c53eb5fa0b2_61_2" localSheetId="125" hidden="1">#REF!</definedName>
    <definedName name="TRNR_8c0d013e6fbd47cfb2e23c53eb5fa0b2_61_2" localSheetId="126" hidden="1">#REF!</definedName>
    <definedName name="TRNR_8c0d013e6fbd47cfb2e23c53eb5fa0b2_61_2" localSheetId="127" hidden="1">#REF!</definedName>
    <definedName name="TRNR_8c0d013e6fbd47cfb2e23c53eb5fa0b2_61_2" localSheetId="129" hidden="1">#REF!</definedName>
    <definedName name="TRNR_8c0d013e6fbd47cfb2e23c53eb5fa0b2_61_2" localSheetId="130" hidden="1">#REF!</definedName>
    <definedName name="TRNR_8c0d013e6fbd47cfb2e23c53eb5fa0b2_61_2" localSheetId="131" hidden="1">#REF!</definedName>
    <definedName name="TRNR_8c0d013e6fbd47cfb2e23c53eb5fa0b2_61_2" localSheetId="40" hidden="1">#REF!</definedName>
    <definedName name="TRNR_8c0d013e6fbd47cfb2e23c53eb5fa0b2_61_2" hidden="1">#REF!</definedName>
    <definedName name="TRNR_8c0f1f94b0664c1483792d0ce6e7a27e_524_2" hidden="1">#REF!</definedName>
    <definedName name="TRNR_8c184b5e0ecc406cbbff9fc2abeaff13_138_2" localSheetId="5" hidden="1">#REF!</definedName>
    <definedName name="TRNR_8c184b5e0ecc406cbbff9fc2abeaff13_138_2" localSheetId="6" hidden="1">#REF!</definedName>
    <definedName name="TRNR_8c184b5e0ecc406cbbff9fc2abeaff13_138_2" localSheetId="7" hidden="1">#REF!</definedName>
    <definedName name="TRNR_8c184b5e0ecc406cbbff9fc2abeaff13_138_2" localSheetId="8" hidden="1">#REF!</definedName>
    <definedName name="TRNR_8c184b5e0ecc406cbbff9fc2abeaff13_138_2" localSheetId="9" hidden="1">#REF!</definedName>
    <definedName name="TRNR_8c184b5e0ecc406cbbff9fc2abeaff13_138_2" localSheetId="30" hidden="1">#REF!</definedName>
    <definedName name="TRNR_8c184b5e0ecc406cbbff9fc2abeaff13_138_2" localSheetId="124" hidden="1">#REF!</definedName>
    <definedName name="TRNR_8c184b5e0ecc406cbbff9fc2abeaff13_138_2" localSheetId="125" hidden="1">#REF!</definedName>
    <definedName name="TRNR_8c184b5e0ecc406cbbff9fc2abeaff13_138_2" localSheetId="128" hidden="1">#REF!</definedName>
    <definedName name="TRNR_8c184b5e0ecc406cbbff9fc2abeaff13_138_2" localSheetId="129" hidden="1">#REF!</definedName>
    <definedName name="TRNR_8c184b5e0ecc406cbbff9fc2abeaff13_138_2" localSheetId="40" hidden="1">#REF!</definedName>
    <definedName name="TRNR_8c184b5e0ecc406cbbff9fc2abeaff13_138_2" hidden="1">#REF!</definedName>
    <definedName name="TRNR_8c18ddab809b4099a937875c5e57d900_50_3" localSheetId="31" hidden="1">#REF!</definedName>
    <definedName name="TRNR_8c18ddab809b4099a937875c5e57d900_50_3" localSheetId="38" hidden="1">#REF!</definedName>
    <definedName name="TRNR_8c18ddab809b4099a937875c5e57d900_50_3" localSheetId="125" hidden="1">#REF!</definedName>
    <definedName name="TRNR_8c18ddab809b4099a937875c5e57d900_50_3" localSheetId="126" hidden="1">#REF!</definedName>
    <definedName name="TRNR_8c18ddab809b4099a937875c5e57d900_50_3" localSheetId="127" hidden="1">#REF!</definedName>
    <definedName name="TRNR_8c18ddab809b4099a937875c5e57d900_50_3" localSheetId="129" hidden="1">#REF!</definedName>
    <definedName name="TRNR_8c18ddab809b4099a937875c5e57d900_50_3" localSheetId="130" hidden="1">#REF!</definedName>
    <definedName name="TRNR_8c18ddab809b4099a937875c5e57d900_50_3" localSheetId="131" hidden="1">#REF!</definedName>
    <definedName name="TRNR_8c18ddab809b4099a937875c5e57d900_50_3" localSheetId="138" hidden="1">#REF!</definedName>
    <definedName name="TRNR_8c18ddab809b4099a937875c5e57d900_50_3" localSheetId="40" hidden="1">#REF!</definedName>
    <definedName name="TRNR_8c18ddab809b4099a937875c5e57d900_50_3" hidden="1">#REF!</definedName>
    <definedName name="TRNR_8c42326105804f6b9667f7c2c107e8f4_61_2" localSheetId="31" hidden="1">#REF!</definedName>
    <definedName name="TRNR_8c42326105804f6b9667f7c2c107e8f4_61_2" localSheetId="50" hidden="1">#REF!</definedName>
    <definedName name="TRNR_8c42326105804f6b9667f7c2c107e8f4_61_2" localSheetId="51" hidden="1">#REF!</definedName>
    <definedName name="TRNR_8c42326105804f6b9667f7c2c107e8f4_61_2" localSheetId="53" hidden="1">#REF!</definedName>
    <definedName name="TRNR_8c42326105804f6b9667f7c2c107e8f4_61_2" localSheetId="38" hidden="1">#REF!</definedName>
    <definedName name="TRNR_8c42326105804f6b9667f7c2c107e8f4_61_2" localSheetId="125" hidden="1">#REF!</definedName>
    <definedName name="TRNR_8c42326105804f6b9667f7c2c107e8f4_61_2" localSheetId="126" hidden="1">#REF!</definedName>
    <definedName name="TRNR_8c42326105804f6b9667f7c2c107e8f4_61_2" localSheetId="127" hidden="1">#REF!</definedName>
    <definedName name="TRNR_8c42326105804f6b9667f7c2c107e8f4_61_2" localSheetId="129" hidden="1">#REF!</definedName>
    <definedName name="TRNR_8c42326105804f6b9667f7c2c107e8f4_61_2" localSheetId="130" hidden="1">#REF!</definedName>
    <definedName name="TRNR_8c42326105804f6b9667f7c2c107e8f4_61_2" localSheetId="131" hidden="1">#REF!</definedName>
    <definedName name="TRNR_8c42326105804f6b9667f7c2c107e8f4_61_2" localSheetId="40" hidden="1">#REF!</definedName>
    <definedName name="TRNR_8c42326105804f6b9667f7c2c107e8f4_61_2" hidden="1">#REF!</definedName>
    <definedName name="TRNR_8c442f87e6d7421ebc33e603e8d286d7_61_2" localSheetId="31" hidden="1">#REF!</definedName>
    <definedName name="TRNR_8c442f87e6d7421ebc33e603e8d286d7_61_2" localSheetId="50" hidden="1">#REF!</definedName>
    <definedName name="TRNR_8c442f87e6d7421ebc33e603e8d286d7_61_2" localSheetId="51" hidden="1">#REF!</definedName>
    <definedName name="TRNR_8c442f87e6d7421ebc33e603e8d286d7_61_2" localSheetId="53" hidden="1">#REF!</definedName>
    <definedName name="TRNR_8c442f87e6d7421ebc33e603e8d286d7_61_2" localSheetId="38" hidden="1">#REF!</definedName>
    <definedName name="TRNR_8c442f87e6d7421ebc33e603e8d286d7_61_2" localSheetId="125" hidden="1">#REF!</definedName>
    <definedName name="TRNR_8c442f87e6d7421ebc33e603e8d286d7_61_2" localSheetId="126" hidden="1">#REF!</definedName>
    <definedName name="TRNR_8c442f87e6d7421ebc33e603e8d286d7_61_2" localSheetId="127" hidden="1">#REF!</definedName>
    <definedName name="TRNR_8c442f87e6d7421ebc33e603e8d286d7_61_2" localSheetId="129" hidden="1">#REF!</definedName>
    <definedName name="TRNR_8c442f87e6d7421ebc33e603e8d286d7_61_2" localSheetId="130" hidden="1">#REF!</definedName>
    <definedName name="TRNR_8c442f87e6d7421ebc33e603e8d286d7_61_2" localSheetId="131" hidden="1">#REF!</definedName>
    <definedName name="TRNR_8c442f87e6d7421ebc33e603e8d286d7_61_2" localSheetId="40" hidden="1">#REF!</definedName>
    <definedName name="TRNR_8c442f87e6d7421ebc33e603e8d286d7_61_2" hidden="1">#REF!</definedName>
    <definedName name="TRNR_8c48c3cfcf8d4bd7aea9450f81c7ea61_1307_1" localSheetId="124" hidden="1">#REF!</definedName>
    <definedName name="TRNR_8c48c3cfcf8d4bd7aea9450f81c7ea61_1307_1" localSheetId="125" hidden="1">#REF!</definedName>
    <definedName name="TRNR_8c48c3cfcf8d4bd7aea9450f81c7ea61_1307_1" localSheetId="126" hidden="1">#REF!</definedName>
    <definedName name="TRNR_8c48c3cfcf8d4bd7aea9450f81c7ea61_1307_1" localSheetId="127" hidden="1">#REF!</definedName>
    <definedName name="TRNR_8c48c3cfcf8d4bd7aea9450f81c7ea61_1307_1" localSheetId="129" hidden="1">#REF!</definedName>
    <definedName name="TRNR_8c48c3cfcf8d4bd7aea9450f81c7ea61_1307_1" localSheetId="130" hidden="1">#REF!</definedName>
    <definedName name="TRNR_8c48c3cfcf8d4bd7aea9450f81c7ea61_1307_1" localSheetId="131" hidden="1">#REF!</definedName>
    <definedName name="TRNR_8c48c3cfcf8d4bd7aea9450f81c7ea61_1307_1" localSheetId="138" hidden="1">#REF!</definedName>
    <definedName name="TRNR_8c48c3cfcf8d4bd7aea9450f81c7ea61_1307_1" hidden="1">#REF!</definedName>
    <definedName name="TRNR_8c547fa981ca4dd681fa95fde5d367ef_74_3" localSheetId="30" hidden="1">#REF!</definedName>
    <definedName name="TRNR_8c547fa981ca4dd681fa95fde5d367ef_74_3" localSheetId="31" hidden="1">#REF!</definedName>
    <definedName name="TRNR_8c547fa981ca4dd681fa95fde5d367ef_74_3" localSheetId="54" hidden="1">#REF!</definedName>
    <definedName name="TRNR_8c547fa981ca4dd681fa95fde5d367ef_74_3" localSheetId="38" hidden="1">#REF!</definedName>
    <definedName name="TRNR_8c547fa981ca4dd681fa95fde5d367ef_74_3" localSheetId="124" hidden="1">#REF!</definedName>
    <definedName name="TRNR_8c547fa981ca4dd681fa95fde5d367ef_74_3" localSheetId="125" hidden="1">#REF!</definedName>
    <definedName name="TRNR_8c547fa981ca4dd681fa95fde5d367ef_74_3" localSheetId="126" hidden="1">#REF!</definedName>
    <definedName name="TRNR_8c547fa981ca4dd681fa95fde5d367ef_74_3" localSheetId="127" hidden="1">#REF!</definedName>
    <definedName name="TRNR_8c547fa981ca4dd681fa95fde5d367ef_74_3" localSheetId="128" hidden="1">#REF!</definedName>
    <definedName name="TRNR_8c547fa981ca4dd681fa95fde5d367ef_74_3" localSheetId="129" hidden="1">#REF!</definedName>
    <definedName name="TRNR_8c547fa981ca4dd681fa95fde5d367ef_74_3" localSheetId="130" hidden="1">#REF!</definedName>
    <definedName name="TRNR_8c547fa981ca4dd681fa95fde5d367ef_74_3" localSheetId="131" hidden="1">#REF!</definedName>
    <definedName name="TRNR_8c547fa981ca4dd681fa95fde5d367ef_74_3" localSheetId="40" hidden="1">#REF!</definedName>
    <definedName name="TRNR_8c547fa981ca4dd681fa95fde5d367ef_74_3" hidden="1">#REF!</definedName>
    <definedName name="TRNR_8c5673455f7e4e3097300a7440eb2329_525_10" hidden="1">#REF!</definedName>
    <definedName name="TRNR_8c5bb243bbb342fd9f8e685b814414b8_1027_27" localSheetId="31" hidden="1">#REF!</definedName>
    <definedName name="TRNR_8c5bb243bbb342fd9f8e685b814414b8_1027_27" localSheetId="38" hidden="1">#REF!</definedName>
    <definedName name="TRNR_8c5bb243bbb342fd9f8e685b814414b8_1027_27" localSheetId="125" hidden="1">#REF!</definedName>
    <definedName name="TRNR_8c5bb243bbb342fd9f8e685b814414b8_1027_27" localSheetId="126" hidden="1">#REF!</definedName>
    <definedName name="TRNR_8c5bb243bbb342fd9f8e685b814414b8_1027_27" localSheetId="127" hidden="1">#REF!</definedName>
    <definedName name="TRNR_8c5bb243bbb342fd9f8e685b814414b8_1027_27" localSheetId="129" hidden="1">#REF!</definedName>
    <definedName name="TRNR_8c5bb243bbb342fd9f8e685b814414b8_1027_27" localSheetId="130" hidden="1">#REF!</definedName>
    <definedName name="TRNR_8c5bb243bbb342fd9f8e685b814414b8_1027_27" localSheetId="131" hidden="1">#REF!</definedName>
    <definedName name="TRNR_8c5bb243bbb342fd9f8e685b814414b8_1027_27" localSheetId="40" hidden="1">#REF!</definedName>
    <definedName name="TRNR_8c5bb243bbb342fd9f8e685b814414b8_1027_27" hidden="1">#REF!</definedName>
    <definedName name="TRNR_8c79aafbe0384873bcee8ecb3b3effcd_61_2" localSheetId="31" hidden="1">#REF!</definedName>
    <definedName name="TRNR_8c79aafbe0384873bcee8ecb3b3effcd_61_2" localSheetId="50" hidden="1">#REF!</definedName>
    <definedName name="TRNR_8c79aafbe0384873bcee8ecb3b3effcd_61_2" localSheetId="51" hidden="1">#REF!</definedName>
    <definedName name="TRNR_8c79aafbe0384873bcee8ecb3b3effcd_61_2" localSheetId="53" hidden="1">#REF!</definedName>
    <definedName name="TRNR_8c79aafbe0384873bcee8ecb3b3effcd_61_2" localSheetId="38" hidden="1">#REF!</definedName>
    <definedName name="TRNR_8c79aafbe0384873bcee8ecb3b3effcd_61_2" localSheetId="125" hidden="1">#REF!</definedName>
    <definedName name="TRNR_8c79aafbe0384873bcee8ecb3b3effcd_61_2" localSheetId="126" hidden="1">#REF!</definedName>
    <definedName name="TRNR_8c79aafbe0384873bcee8ecb3b3effcd_61_2" localSheetId="127" hidden="1">#REF!</definedName>
    <definedName name="TRNR_8c79aafbe0384873bcee8ecb3b3effcd_61_2" localSheetId="129" hidden="1">#REF!</definedName>
    <definedName name="TRNR_8c79aafbe0384873bcee8ecb3b3effcd_61_2" localSheetId="130" hidden="1">#REF!</definedName>
    <definedName name="TRNR_8c79aafbe0384873bcee8ecb3b3effcd_61_2" localSheetId="131" hidden="1">#REF!</definedName>
    <definedName name="TRNR_8c79aafbe0384873bcee8ecb3b3effcd_61_2" localSheetId="40" hidden="1">#REF!</definedName>
    <definedName name="TRNR_8c79aafbe0384873bcee8ecb3b3effcd_61_2" hidden="1">#REF!</definedName>
    <definedName name="TRNR_8c7a3c475d1f40a5a29718ca62afbb89_61_2" localSheetId="31" hidden="1">#REF!</definedName>
    <definedName name="TRNR_8c7a3c475d1f40a5a29718ca62afbb89_61_2" localSheetId="50" hidden="1">#REF!</definedName>
    <definedName name="TRNR_8c7a3c475d1f40a5a29718ca62afbb89_61_2" localSheetId="51" hidden="1">#REF!</definedName>
    <definedName name="TRNR_8c7a3c475d1f40a5a29718ca62afbb89_61_2" localSheetId="53" hidden="1">#REF!</definedName>
    <definedName name="TRNR_8c7a3c475d1f40a5a29718ca62afbb89_61_2" localSheetId="38" hidden="1">#REF!</definedName>
    <definedName name="TRNR_8c7a3c475d1f40a5a29718ca62afbb89_61_2" localSheetId="125" hidden="1">#REF!</definedName>
    <definedName name="TRNR_8c7a3c475d1f40a5a29718ca62afbb89_61_2" localSheetId="126" hidden="1">#REF!</definedName>
    <definedName name="TRNR_8c7a3c475d1f40a5a29718ca62afbb89_61_2" localSheetId="127" hidden="1">#REF!</definedName>
    <definedName name="TRNR_8c7a3c475d1f40a5a29718ca62afbb89_61_2" localSheetId="129" hidden="1">#REF!</definedName>
    <definedName name="TRNR_8c7a3c475d1f40a5a29718ca62afbb89_61_2" localSheetId="130" hidden="1">#REF!</definedName>
    <definedName name="TRNR_8c7a3c475d1f40a5a29718ca62afbb89_61_2" localSheetId="131" hidden="1">#REF!</definedName>
    <definedName name="TRNR_8c7a3c475d1f40a5a29718ca62afbb89_61_2" localSheetId="40" hidden="1">#REF!</definedName>
    <definedName name="TRNR_8c7a3c475d1f40a5a29718ca62afbb89_61_2" hidden="1">#REF!</definedName>
    <definedName name="TRNR_8c86dcecfcc24e32b187d1cb8c3b796e_61_2" localSheetId="31" hidden="1">#REF!</definedName>
    <definedName name="TRNR_8c86dcecfcc24e32b187d1cb8c3b796e_61_2" localSheetId="50" hidden="1">#REF!</definedName>
    <definedName name="TRNR_8c86dcecfcc24e32b187d1cb8c3b796e_61_2" localSheetId="51" hidden="1">#REF!</definedName>
    <definedName name="TRNR_8c86dcecfcc24e32b187d1cb8c3b796e_61_2" localSheetId="53" hidden="1">#REF!</definedName>
    <definedName name="TRNR_8c86dcecfcc24e32b187d1cb8c3b796e_61_2" localSheetId="38" hidden="1">#REF!</definedName>
    <definedName name="TRNR_8c86dcecfcc24e32b187d1cb8c3b796e_61_2" localSheetId="125" hidden="1">#REF!</definedName>
    <definedName name="TRNR_8c86dcecfcc24e32b187d1cb8c3b796e_61_2" localSheetId="126" hidden="1">#REF!</definedName>
    <definedName name="TRNR_8c86dcecfcc24e32b187d1cb8c3b796e_61_2" localSheetId="127" hidden="1">#REF!</definedName>
    <definedName name="TRNR_8c86dcecfcc24e32b187d1cb8c3b796e_61_2" localSheetId="129" hidden="1">#REF!</definedName>
    <definedName name="TRNR_8c86dcecfcc24e32b187d1cb8c3b796e_61_2" localSheetId="130" hidden="1">#REF!</definedName>
    <definedName name="TRNR_8c86dcecfcc24e32b187d1cb8c3b796e_61_2" localSheetId="131" hidden="1">#REF!</definedName>
    <definedName name="TRNR_8c86dcecfcc24e32b187d1cb8c3b796e_61_2" localSheetId="40" hidden="1">#REF!</definedName>
    <definedName name="TRNR_8c86dcecfcc24e32b187d1cb8c3b796e_61_2" hidden="1">#REF!</definedName>
    <definedName name="TRNR_8c8b6df9d6a747dc93f33a5aa2a84d18_1062_27" localSheetId="31" hidden="1">#REF!</definedName>
    <definedName name="TRNR_8c8b6df9d6a747dc93f33a5aa2a84d18_1062_27" localSheetId="38" hidden="1">#REF!</definedName>
    <definedName name="TRNR_8c8b6df9d6a747dc93f33a5aa2a84d18_1062_27" localSheetId="125" hidden="1">#REF!</definedName>
    <definedName name="TRNR_8c8b6df9d6a747dc93f33a5aa2a84d18_1062_27" localSheetId="126" hidden="1">#REF!</definedName>
    <definedName name="TRNR_8c8b6df9d6a747dc93f33a5aa2a84d18_1062_27" localSheetId="127" hidden="1">#REF!</definedName>
    <definedName name="TRNR_8c8b6df9d6a747dc93f33a5aa2a84d18_1062_27" localSheetId="129" hidden="1">#REF!</definedName>
    <definedName name="TRNR_8c8b6df9d6a747dc93f33a5aa2a84d18_1062_27" localSheetId="130" hidden="1">#REF!</definedName>
    <definedName name="TRNR_8c8b6df9d6a747dc93f33a5aa2a84d18_1062_27" localSheetId="131" hidden="1">#REF!</definedName>
    <definedName name="TRNR_8c8b6df9d6a747dc93f33a5aa2a84d18_1062_27" localSheetId="40" hidden="1">#REF!</definedName>
    <definedName name="TRNR_8c8b6df9d6a747dc93f33a5aa2a84d18_1062_27" hidden="1">#REF!</definedName>
    <definedName name="TRNR_8c91586ff64f496e941b10625dd4336f_4682_2" localSheetId="30" hidden="1">#REF!</definedName>
    <definedName name="TRNR_8c91586ff64f496e941b10625dd4336f_4682_2" localSheetId="31" hidden="1">#REF!</definedName>
    <definedName name="TRNR_8c91586ff64f496e941b10625dd4336f_4682_2" localSheetId="49" hidden="1">#REF!</definedName>
    <definedName name="TRNR_8c91586ff64f496e941b10625dd4336f_4682_2" localSheetId="50" hidden="1">#REF!</definedName>
    <definedName name="TRNR_8c91586ff64f496e941b10625dd4336f_4682_2" localSheetId="51" hidden="1">#REF!</definedName>
    <definedName name="TRNR_8c91586ff64f496e941b10625dd4336f_4682_2" localSheetId="53" hidden="1">#REF!</definedName>
    <definedName name="TRNR_8c91586ff64f496e941b10625dd4336f_4682_2" localSheetId="54" hidden="1">#REF!</definedName>
    <definedName name="TRNR_8c91586ff64f496e941b10625dd4336f_4682_2" localSheetId="33" hidden="1">#REF!</definedName>
    <definedName name="TRNR_8c91586ff64f496e941b10625dd4336f_4682_2" localSheetId="34" hidden="1">#REF!</definedName>
    <definedName name="TRNR_8c91586ff64f496e941b10625dd4336f_4682_2" localSheetId="38" hidden="1">#REF!</definedName>
    <definedName name="TRNR_8c91586ff64f496e941b10625dd4336f_4682_2" localSheetId="124" hidden="1">#REF!</definedName>
    <definedName name="TRNR_8c91586ff64f496e941b10625dd4336f_4682_2" localSheetId="125" hidden="1">#REF!</definedName>
    <definedName name="TRNR_8c91586ff64f496e941b10625dd4336f_4682_2" localSheetId="126" hidden="1">#REF!</definedName>
    <definedName name="TRNR_8c91586ff64f496e941b10625dd4336f_4682_2" localSheetId="127" hidden="1">#REF!</definedName>
    <definedName name="TRNR_8c91586ff64f496e941b10625dd4336f_4682_2" localSheetId="128" hidden="1">#REF!</definedName>
    <definedName name="TRNR_8c91586ff64f496e941b10625dd4336f_4682_2" localSheetId="129" hidden="1">#REF!</definedName>
    <definedName name="TRNR_8c91586ff64f496e941b10625dd4336f_4682_2" localSheetId="130" hidden="1">#REF!</definedName>
    <definedName name="TRNR_8c91586ff64f496e941b10625dd4336f_4682_2" localSheetId="131" hidden="1">#REF!</definedName>
    <definedName name="TRNR_8c91586ff64f496e941b10625dd4336f_4682_2" localSheetId="40" hidden="1">#REF!</definedName>
    <definedName name="TRNR_8c91586ff64f496e941b10625dd4336f_4682_2" hidden="1">#REF!</definedName>
    <definedName name="TRNR_8c979022c4494bb680bf0980c3b716cc_138_3" localSheetId="5" hidden="1">#REF!</definedName>
    <definedName name="TRNR_8c979022c4494bb680bf0980c3b716cc_138_3" localSheetId="6" hidden="1">#REF!</definedName>
    <definedName name="TRNR_8c979022c4494bb680bf0980c3b716cc_138_3" localSheetId="7" hidden="1">#REF!</definedName>
    <definedName name="TRNR_8c979022c4494bb680bf0980c3b716cc_138_3" localSheetId="8" hidden="1">#REF!</definedName>
    <definedName name="TRNR_8c979022c4494bb680bf0980c3b716cc_138_3" localSheetId="9" hidden="1">#REF!</definedName>
    <definedName name="TRNR_8c979022c4494bb680bf0980c3b716cc_138_3" localSheetId="30" hidden="1">#REF!</definedName>
    <definedName name="TRNR_8c979022c4494bb680bf0980c3b716cc_138_3" localSheetId="124" hidden="1">#REF!</definedName>
    <definedName name="TRNR_8c979022c4494bb680bf0980c3b716cc_138_3" localSheetId="125" hidden="1">#REF!</definedName>
    <definedName name="TRNR_8c979022c4494bb680bf0980c3b716cc_138_3" localSheetId="128" hidden="1">#REF!</definedName>
    <definedName name="TRNR_8c979022c4494bb680bf0980c3b716cc_138_3" localSheetId="129" hidden="1">#REF!</definedName>
    <definedName name="TRNR_8c979022c4494bb680bf0980c3b716cc_138_3" localSheetId="40" hidden="1">#REF!</definedName>
    <definedName name="TRNR_8c979022c4494bb680bf0980c3b716cc_138_3" hidden="1">#REF!</definedName>
    <definedName name="TRNR_8c9ab609244e4d409032a910bee0cb1a_61_2" localSheetId="31" hidden="1">#REF!</definedName>
    <definedName name="TRNR_8c9ab609244e4d409032a910bee0cb1a_61_2" localSheetId="50" hidden="1">#REF!</definedName>
    <definedName name="TRNR_8c9ab609244e4d409032a910bee0cb1a_61_2" localSheetId="51" hidden="1">#REF!</definedName>
    <definedName name="TRNR_8c9ab609244e4d409032a910bee0cb1a_61_2" localSheetId="53" hidden="1">#REF!</definedName>
    <definedName name="TRNR_8c9ab609244e4d409032a910bee0cb1a_61_2" localSheetId="38" hidden="1">#REF!</definedName>
    <definedName name="TRNR_8c9ab609244e4d409032a910bee0cb1a_61_2" localSheetId="125" hidden="1">#REF!</definedName>
    <definedName name="TRNR_8c9ab609244e4d409032a910bee0cb1a_61_2" localSheetId="126" hidden="1">#REF!</definedName>
    <definedName name="TRNR_8c9ab609244e4d409032a910bee0cb1a_61_2" localSheetId="127" hidden="1">#REF!</definedName>
    <definedName name="TRNR_8c9ab609244e4d409032a910bee0cb1a_61_2" localSheetId="129" hidden="1">#REF!</definedName>
    <definedName name="TRNR_8c9ab609244e4d409032a910bee0cb1a_61_2" localSheetId="130" hidden="1">#REF!</definedName>
    <definedName name="TRNR_8c9ab609244e4d409032a910bee0cb1a_61_2" localSheetId="131" hidden="1">#REF!</definedName>
    <definedName name="TRNR_8c9ab609244e4d409032a910bee0cb1a_61_2" localSheetId="138" hidden="1">#REF!</definedName>
    <definedName name="TRNR_8c9ab609244e4d409032a910bee0cb1a_61_2" localSheetId="40" hidden="1">#REF!</definedName>
    <definedName name="TRNR_8c9ab609244e4d409032a910bee0cb1a_61_2" hidden="1">#REF!</definedName>
    <definedName name="TRNR_8c9d1332587f4caa96c170ce12815591_977_2" localSheetId="31" hidden="1">#REF!</definedName>
    <definedName name="TRNR_8c9d1332587f4caa96c170ce12815591_977_2" localSheetId="38" hidden="1">#REF!</definedName>
    <definedName name="TRNR_8c9d1332587f4caa96c170ce12815591_977_2" localSheetId="124" hidden="1">#REF!</definedName>
    <definedName name="TRNR_8c9d1332587f4caa96c170ce12815591_977_2" localSheetId="125" hidden="1">#REF!</definedName>
    <definedName name="TRNR_8c9d1332587f4caa96c170ce12815591_977_2" localSheetId="128" hidden="1">#REF!</definedName>
    <definedName name="TRNR_8c9d1332587f4caa96c170ce12815591_977_2" localSheetId="129" hidden="1">#REF!</definedName>
    <definedName name="TRNR_8c9d1332587f4caa96c170ce12815591_977_2" localSheetId="130" hidden="1">#REF!</definedName>
    <definedName name="TRNR_8c9d1332587f4caa96c170ce12815591_977_2" localSheetId="131" hidden="1">#REF!</definedName>
    <definedName name="TRNR_8c9d1332587f4caa96c170ce12815591_977_2" localSheetId="40" hidden="1">#REF!</definedName>
    <definedName name="TRNR_8c9d1332587f4caa96c170ce12815591_977_2" hidden="1">#REF!</definedName>
    <definedName name="TRNR_8ca183d824d747b299670e2cde818760_61_2" localSheetId="31" hidden="1">#REF!</definedName>
    <definedName name="TRNR_8ca183d824d747b299670e2cde818760_61_2" localSheetId="50" hidden="1">#REF!</definedName>
    <definedName name="TRNR_8ca183d824d747b299670e2cde818760_61_2" localSheetId="51" hidden="1">#REF!</definedName>
    <definedName name="TRNR_8ca183d824d747b299670e2cde818760_61_2" localSheetId="53" hidden="1">#REF!</definedName>
    <definedName name="TRNR_8ca183d824d747b299670e2cde818760_61_2" localSheetId="38" hidden="1">#REF!</definedName>
    <definedName name="TRNR_8ca183d824d747b299670e2cde818760_61_2" localSheetId="125" hidden="1">#REF!</definedName>
    <definedName name="TRNR_8ca183d824d747b299670e2cde818760_61_2" localSheetId="126" hidden="1">#REF!</definedName>
    <definedName name="TRNR_8ca183d824d747b299670e2cde818760_61_2" localSheetId="127" hidden="1">#REF!</definedName>
    <definedName name="TRNR_8ca183d824d747b299670e2cde818760_61_2" localSheetId="129" hidden="1">#REF!</definedName>
    <definedName name="TRNR_8ca183d824d747b299670e2cde818760_61_2" localSheetId="130" hidden="1">#REF!</definedName>
    <definedName name="TRNR_8ca183d824d747b299670e2cde818760_61_2" localSheetId="131" hidden="1">#REF!</definedName>
    <definedName name="TRNR_8ca183d824d747b299670e2cde818760_61_2" localSheetId="138" hidden="1">#REF!</definedName>
    <definedName name="TRNR_8ca183d824d747b299670e2cde818760_61_2" localSheetId="40" hidden="1">#REF!</definedName>
    <definedName name="TRNR_8ca183d824d747b299670e2cde818760_61_2" hidden="1">#REF!</definedName>
    <definedName name="TRNR_8ca6174ed03e45a0bf35f109f9dbd655_285_26" localSheetId="38" hidden="1">#REF!</definedName>
    <definedName name="TRNR_8ca6174ed03e45a0bf35f109f9dbd655_285_26" localSheetId="125" hidden="1">#REF!</definedName>
    <definedName name="TRNR_8ca6174ed03e45a0bf35f109f9dbd655_285_26" localSheetId="126" hidden="1">#REF!</definedName>
    <definedName name="TRNR_8ca6174ed03e45a0bf35f109f9dbd655_285_26" localSheetId="127" hidden="1">#REF!</definedName>
    <definedName name="TRNR_8ca6174ed03e45a0bf35f109f9dbd655_285_26" localSheetId="129" hidden="1">#REF!</definedName>
    <definedName name="TRNR_8ca6174ed03e45a0bf35f109f9dbd655_285_26" localSheetId="130" hidden="1">#REF!</definedName>
    <definedName name="TRNR_8ca6174ed03e45a0bf35f109f9dbd655_285_26" localSheetId="131" hidden="1">#REF!</definedName>
    <definedName name="TRNR_8ca6174ed03e45a0bf35f109f9dbd655_285_26" hidden="1">#REF!</definedName>
    <definedName name="TRNR_8caff04d639d488e87d505fb84098813_54_3" localSheetId="31" hidden="1">#REF!</definedName>
    <definedName name="TRNR_8caff04d639d488e87d505fb84098813_54_3" localSheetId="38" hidden="1">#REF!</definedName>
    <definedName name="TRNR_8caff04d639d488e87d505fb84098813_54_3" localSheetId="125" hidden="1">#REF!</definedName>
    <definedName name="TRNR_8caff04d639d488e87d505fb84098813_54_3" localSheetId="126" hidden="1">#REF!</definedName>
    <definedName name="TRNR_8caff04d639d488e87d505fb84098813_54_3" localSheetId="127" hidden="1">#REF!</definedName>
    <definedName name="TRNR_8caff04d639d488e87d505fb84098813_54_3" localSheetId="129" hidden="1">#REF!</definedName>
    <definedName name="TRNR_8caff04d639d488e87d505fb84098813_54_3" localSheetId="130" hidden="1">#REF!</definedName>
    <definedName name="TRNR_8caff04d639d488e87d505fb84098813_54_3" localSheetId="131" hidden="1">#REF!</definedName>
    <definedName name="TRNR_8caff04d639d488e87d505fb84098813_54_3" localSheetId="40" hidden="1">#REF!</definedName>
    <definedName name="TRNR_8caff04d639d488e87d505fb84098813_54_3" hidden="1">#REF!</definedName>
    <definedName name="TRNR_8cc12b651e8a47ce945fcbc1d614679c_20_4" localSheetId="38" hidden="1">#REF!</definedName>
    <definedName name="TRNR_8cc12b651e8a47ce945fcbc1d614679c_20_4" localSheetId="125" hidden="1">#REF!</definedName>
    <definedName name="TRNR_8cc12b651e8a47ce945fcbc1d614679c_20_4" localSheetId="126" hidden="1">#REF!</definedName>
    <definedName name="TRNR_8cc12b651e8a47ce945fcbc1d614679c_20_4" localSheetId="127" hidden="1">#REF!</definedName>
    <definedName name="TRNR_8cc12b651e8a47ce945fcbc1d614679c_20_4" localSheetId="129" hidden="1">#REF!</definedName>
    <definedName name="TRNR_8cc12b651e8a47ce945fcbc1d614679c_20_4" localSheetId="130" hidden="1">#REF!</definedName>
    <definedName name="TRNR_8cc12b651e8a47ce945fcbc1d614679c_20_4" localSheetId="131" hidden="1">#REF!</definedName>
    <definedName name="TRNR_8cc12b651e8a47ce945fcbc1d614679c_20_4" hidden="1">#REF!</definedName>
    <definedName name="TRNR_8cc40bce922e483d838384bac2e5a845_1870_7" localSheetId="30" hidden="1">#REF!</definedName>
    <definedName name="TRNR_8cc40bce922e483d838384bac2e5a845_1870_7" localSheetId="31" hidden="1">#REF!</definedName>
    <definedName name="TRNR_8cc40bce922e483d838384bac2e5a845_1870_7" localSheetId="50" hidden="1">#REF!</definedName>
    <definedName name="TRNR_8cc40bce922e483d838384bac2e5a845_1870_7" localSheetId="51" hidden="1">#REF!</definedName>
    <definedName name="TRNR_8cc40bce922e483d838384bac2e5a845_1870_7" localSheetId="53" hidden="1">#REF!</definedName>
    <definedName name="TRNR_8cc40bce922e483d838384bac2e5a845_1870_7" localSheetId="54" hidden="1">#REF!</definedName>
    <definedName name="TRNR_8cc40bce922e483d838384bac2e5a845_1870_7" localSheetId="33" hidden="1">#REF!</definedName>
    <definedName name="TRNR_8cc40bce922e483d838384bac2e5a845_1870_7" localSheetId="34" hidden="1">#REF!</definedName>
    <definedName name="TRNR_8cc40bce922e483d838384bac2e5a845_1870_7" localSheetId="38" hidden="1">#REF!</definedName>
    <definedName name="TRNR_8cc40bce922e483d838384bac2e5a845_1870_7" localSheetId="124" hidden="1">#REF!</definedName>
    <definedName name="TRNR_8cc40bce922e483d838384bac2e5a845_1870_7" localSheetId="125" hidden="1">#REF!</definedName>
    <definedName name="TRNR_8cc40bce922e483d838384bac2e5a845_1870_7" localSheetId="126" hidden="1">#REF!</definedName>
    <definedName name="TRNR_8cc40bce922e483d838384bac2e5a845_1870_7" localSheetId="127" hidden="1">#REF!</definedName>
    <definedName name="TRNR_8cc40bce922e483d838384bac2e5a845_1870_7" localSheetId="128" hidden="1">#REF!</definedName>
    <definedName name="TRNR_8cc40bce922e483d838384bac2e5a845_1870_7" localSheetId="129" hidden="1">#REF!</definedName>
    <definedName name="TRNR_8cc40bce922e483d838384bac2e5a845_1870_7" localSheetId="130" hidden="1">#REF!</definedName>
    <definedName name="TRNR_8cc40bce922e483d838384bac2e5a845_1870_7" localSheetId="131" hidden="1">#REF!</definedName>
    <definedName name="TRNR_8cc40bce922e483d838384bac2e5a845_1870_7" localSheetId="40" hidden="1">#REF!</definedName>
    <definedName name="TRNR_8cc40bce922e483d838384bac2e5a845_1870_7" hidden="1">#REF!</definedName>
    <definedName name="TRNR_8cc6611dac0d4ec68757b0b8c4194ebb_977_11" localSheetId="31" hidden="1">#REF!</definedName>
    <definedName name="TRNR_8cc6611dac0d4ec68757b0b8c4194ebb_977_11" localSheetId="38" hidden="1">#REF!</definedName>
    <definedName name="TRNR_8cc6611dac0d4ec68757b0b8c4194ebb_977_11" localSheetId="125" hidden="1">#REF!</definedName>
    <definedName name="TRNR_8cc6611dac0d4ec68757b0b8c4194ebb_977_11" localSheetId="126" hidden="1">#REF!</definedName>
    <definedName name="TRNR_8cc6611dac0d4ec68757b0b8c4194ebb_977_11" localSheetId="127" hidden="1">#REF!</definedName>
    <definedName name="TRNR_8cc6611dac0d4ec68757b0b8c4194ebb_977_11" localSheetId="129" hidden="1">#REF!</definedName>
    <definedName name="TRNR_8cc6611dac0d4ec68757b0b8c4194ebb_977_11" localSheetId="130" hidden="1">#REF!</definedName>
    <definedName name="TRNR_8cc6611dac0d4ec68757b0b8c4194ebb_977_11" localSheetId="131" hidden="1">#REF!</definedName>
    <definedName name="TRNR_8cc6611dac0d4ec68757b0b8c4194ebb_977_11" localSheetId="40" hidden="1">#REF!</definedName>
    <definedName name="TRNR_8cc6611dac0d4ec68757b0b8c4194ebb_977_11" hidden="1">#REF!</definedName>
    <definedName name="TRNR_8ce668d1db32478fa2d126116f9b76ba_61_2" localSheetId="31" hidden="1">#REF!</definedName>
    <definedName name="TRNR_8ce668d1db32478fa2d126116f9b76ba_61_2" localSheetId="50" hidden="1">#REF!</definedName>
    <definedName name="TRNR_8ce668d1db32478fa2d126116f9b76ba_61_2" localSheetId="51" hidden="1">#REF!</definedName>
    <definedName name="TRNR_8ce668d1db32478fa2d126116f9b76ba_61_2" localSheetId="53" hidden="1">#REF!</definedName>
    <definedName name="TRNR_8ce668d1db32478fa2d126116f9b76ba_61_2" localSheetId="38" hidden="1">#REF!</definedName>
    <definedName name="TRNR_8ce668d1db32478fa2d126116f9b76ba_61_2" localSheetId="125" hidden="1">#REF!</definedName>
    <definedName name="TRNR_8ce668d1db32478fa2d126116f9b76ba_61_2" localSheetId="126" hidden="1">#REF!</definedName>
    <definedName name="TRNR_8ce668d1db32478fa2d126116f9b76ba_61_2" localSheetId="127" hidden="1">#REF!</definedName>
    <definedName name="TRNR_8ce668d1db32478fa2d126116f9b76ba_61_2" localSheetId="129" hidden="1">#REF!</definedName>
    <definedName name="TRNR_8ce668d1db32478fa2d126116f9b76ba_61_2" localSheetId="130" hidden="1">#REF!</definedName>
    <definedName name="TRNR_8ce668d1db32478fa2d126116f9b76ba_61_2" localSheetId="131" hidden="1">#REF!</definedName>
    <definedName name="TRNR_8ce668d1db32478fa2d126116f9b76ba_61_2" localSheetId="40" hidden="1">#REF!</definedName>
    <definedName name="TRNR_8ce668d1db32478fa2d126116f9b76ba_61_2" hidden="1">#REF!</definedName>
    <definedName name="TRNR_8d03279d93b54459b8400294d2ca11a7_277_6" localSheetId="38" hidden="1">#REF!</definedName>
    <definedName name="TRNR_8d03279d93b54459b8400294d2ca11a7_277_6" localSheetId="125" hidden="1">#REF!</definedName>
    <definedName name="TRNR_8d03279d93b54459b8400294d2ca11a7_277_6" localSheetId="126" hidden="1">#REF!</definedName>
    <definedName name="TRNR_8d03279d93b54459b8400294d2ca11a7_277_6" localSheetId="127" hidden="1">#REF!</definedName>
    <definedName name="TRNR_8d03279d93b54459b8400294d2ca11a7_277_6" localSheetId="129" hidden="1">#REF!</definedName>
    <definedName name="TRNR_8d03279d93b54459b8400294d2ca11a7_277_6" localSheetId="130" hidden="1">#REF!</definedName>
    <definedName name="TRNR_8d03279d93b54459b8400294d2ca11a7_277_6" localSheetId="131" hidden="1">#REF!</definedName>
    <definedName name="TRNR_8d03279d93b54459b8400294d2ca11a7_277_6" hidden="1">#REF!</definedName>
    <definedName name="TRNR_8d039ff69d8c4d03b1b6c60a96c9c3ae_6336_2" hidden="1">#REF!</definedName>
    <definedName name="TRNR_8d05ce47f3954da2b6fa292479dbd182_61_11" localSheetId="31" hidden="1">#REF!</definedName>
    <definedName name="TRNR_8d05ce47f3954da2b6fa292479dbd182_61_11" localSheetId="50" hidden="1">#REF!</definedName>
    <definedName name="TRNR_8d05ce47f3954da2b6fa292479dbd182_61_11" localSheetId="51" hidden="1">#REF!</definedName>
    <definedName name="TRNR_8d05ce47f3954da2b6fa292479dbd182_61_11" localSheetId="53" hidden="1">#REF!</definedName>
    <definedName name="TRNR_8d05ce47f3954da2b6fa292479dbd182_61_11" localSheetId="33" hidden="1">#REF!</definedName>
    <definedName name="TRNR_8d05ce47f3954da2b6fa292479dbd182_61_11" localSheetId="34" hidden="1">#REF!</definedName>
    <definedName name="TRNR_8d05ce47f3954da2b6fa292479dbd182_61_11" localSheetId="38" hidden="1">#REF!</definedName>
    <definedName name="TRNR_8d05ce47f3954da2b6fa292479dbd182_61_11" localSheetId="124" hidden="1">#REF!</definedName>
    <definedName name="TRNR_8d05ce47f3954da2b6fa292479dbd182_61_11" localSheetId="125" hidden="1">#REF!</definedName>
    <definedName name="TRNR_8d05ce47f3954da2b6fa292479dbd182_61_11" localSheetId="126" hidden="1">#REF!</definedName>
    <definedName name="TRNR_8d05ce47f3954da2b6fa292479dbd182_61_11" localSheetId="127" hidden="1">#REF!</definedName>
    <definedName name="TRNR_8d05ce47f3954da2b6fa292479dbd182_61_11" localSheetId="128" hidden="1">#REF!</definedName>
    <definedName name="TRNR_8d05ce47f3954da2b6fa292479dbd182_61_11" localSheetId="129" hidden="1">#REF!</definedName>
    <definedName name="TRNR_8d05ce47f3954da2b6fa292479dbd182_61_11" localSheetId="130" hidden="1">#REF!</definedName>
    <definedName name="TRNR_8d05ce47f3954da2b6fa292479dbd182_61_11" localSheetId="131" hidden="1">#REF!</definedName>
    <definedName name="TRNR_8d05ce47f3954da2b6fa292479dbd182_61_11" localSheetId="138" hidden="1">#REF!</definedName>
    <definedName name="TRNR_8d05ce47f3954da2b6fa292479dbd182_61_11" localSheetId="40" hidden="1">#REF!</definedName>
    <definedName name="TRNR_8d05ce47f3954da2b6fa292479dbd182_61_11" hidden="1">#REF!</definedName>
    <definedName name="TRNR_8d1d87addc0f4356a6b980c0b1e6e8b1_5934_6" localSheetId="38" hidden="1">#REF!</definedName>
    <definedName name="TRNR_8d1d87addc0f4356a6b980c0b1e6e8b1_5934_6" localSheetId="124" hidden="1">#REF!</definedName>
    <definedName name="TRNR_8d1d87addc0f4356a6b980c0b1e6e8b1_5934_6" localSheetId="125" hidden="1">#REF!</definedName>
    <definedName name="TRNR_8d1d87addc0f4356a6b980c0b1e6e8b1_5934_6" localSheetId="128" hidden="1">#REF!</definedName>
    <definedName name="TRNR_8d1d87addc0f4356a6b980c0b1e6e8b1_5934_6" hidden="1">#REF!</definedName>
    <definedName name="TRNR_8d1f6e9cb4694b3f826b645f278486fb_61_2" localSheetId="31" hidden="1">#REF!</definedName>
    <definedName name="TRNR_8d1f6e9cb4694b3f826b645f278486fb_61_2" localSheetId="50" hidden="1">#REF!</definedName>
    <definedName name="TRNR_8d1f6e9cb4694b3f826b645f278486fb_61_2" localSheetId="51" hidden="1">#REF!</definedName>
    <definedName name="TRNR_8d1f6e9cb4694b3f826b645f278486fb_61_2" localSheetId="53" hidden="1">#REF!</definedName>
    <definedName name="TRNR_8d1f6e9cb4694b3f826b645f278486fb_61_2" localSheetId="38" hidden="1">#REF!</definedName>
    <definedName name="TRNR_8d1f6e9cb4694b3f826b645f278486fb_61_2" localSheetId="125" hidden="1">#REF!</definedName>
    <definedName name="TRNR_8d1f6e9cb4694b3f826b645f278486fb_61_2" localSheetId="126" hidden="1">#REF!</definedName>
    <definedName name="TRNR_8d1f6e9cb4694b3f826b645f278486fb_61_2" localSheetId="127" hidden="1">#REF!</definedName>
    <definedName name="TRNR_8d1f6e9cb4694b3f826b645f278486fb_61_2" localSheetId="129" hidden="1">#REF!</definedName>
    <definedName name="TRNR_8d1f6e9cb4694b3f826b645f278486fb_61_2" localSheetId="130" hidden="1">#REF!</definedName>
    <definedName name="TRNR_8d1f6e9cb4694b3f826b645f278486fb_61_2" localSheetId="131" hidden="1">#REF!</definedName>
    <definedName name="TRNR_8d1f6e9cb4694b3f826b645f278486fb_61_2" localSheetId="138" hidden="1">#REF!</definedName>
    <definedName name="TRNR_8d1f6e9cb4694b3f826b645f278486fb_61_2" localSheetId="40" hidden="1">#REF!</definedName>
    <definedName name="TRNR_8d1f6e9cb4694b3f826b645f278486fb_61_2" hidden="1">#REF!</definedName>
    <definedName name="TRNR_8d2def0ea5d445fe8c2a64ccea64223c_61_2" localSheetId="30" hidden="1">#REF!</definedName>
    <definedName name="TRNR_8d2def0ea5d445fe8c2a64ccea64223c_61_2" localSheetId="31" hidden="1">#REF!</definedName>
    <definedName name="TRNR_8d2def0ea5d445fe8c2a64ccea64223c_61_2" localSheetId="50" hidden="1">#REF!</definedName>
    <definedName name="TRNR_8d2def0ea5d445fe8c2a64ccea64223c_61_2" localSheetId="51" hidden="1">#REF!</definedName>
    <definedName name="TRNR_8d2def0ea5d445fe8c2a64ccea64223c_61_2" localSheetId="53" hidden="1">#REF!</definedName>
    <definedName name="TRNR_8d2def0ea5d445fe8c2a64ccea64223c_61_2" localSheetId="54" hidden="1">#REF!</definedName>
    <definedName name="TRNR_8d2def0ea5d445fe8c2a64ccea64223c_61_2" localSheetId="33" hidden="1">#REF!</definedName>
    <definedName name="TRNR_8d2def0ea5d445fe8c2a64ccea64223c_61_2" localSheetId="34" hidden="1">#REF!</definedName>
    <definedName name="TRNR_8d2def0ea5d445fe8c2a64ccea64223c_61_2" localSheetId="38" hidden="1">#REF!</definedName>
    <definedName name="TRNR_8d2def0ea5d445fe8c2a64ccea64223c_61_2" localSheetId="124" hidden="1">#REF!</definedName>
    <definedName name="TRNR_8d2def0ea5d445fe8c2a64ccea64223c_61_2" localSheetId="125" hidden="1">#REF!</definedName>
    <definedName name="TRNR_8d2def0ea5d445fe8c2a64ccea64223c_61_2" localSheetId="126" hidden="1">#REF!</definedName>
    <definedName name="TRNR_8d2def0ea5d445fe8c2a64ccea64223c_61_2" localSheetId="127" hidden="1">#REF!</definedName>
    <definedName name="TRNR_8d2def0ea5d445fe8c2a64ccea64223c_61_2" localSheetId="128" hidden="1">#REF!</definedName>
    <definedName name="TRNR_8d2def0ea5d445fe8c2a64ccea64223c_61_2" localSheetId="129" hidden="1">#REF!</definedName>
    <definedName name="TRNR_8d2def0ea5d445fe8c2a64ccea64223c_61_2" localSheetId="130" hidden="1">#REF!</definedName>
    <definedName name="TRNR_8d2def0ea5d445fe8c2a64ccea64223c_61_2" localSheetId="131" hidden="1">#REF!</definedName>
    <definedName name="TRNR_8d2def0ea5d445fe8c2a64ccea64223c_61_2" localSheetId="40" hidden="1">#REF!</definedName>
    <definedName name="TRNR_8d2def0ea5d445fe8c2a64ccea64223c_61_2" hidden="1">#REF!</definedName>
    <definedName name="TRNR_8d3ba6e849cb4bc3aab35059a3b648ab_20_4" localSheetId="38" hidden="1">#REF!</definedName>
    <definedName name="TRNR_8d3ba6e849cb4bc3aab35059a3b648ab_20_4" localSheetId="125" hidden="1">#REF!</definedName>
    <definedName name="TRNR_8d3ba6e849cb4bc3aab35059a3b648ab_20_4" localSheetId="126" hidden="1">#REF!</definedName>
    <definedName name="TRNR_8d3ba6e849cb4bc3aab35059a3b648ab_20_4" localSheetId="127" hidden="1">#REF!</definedName>
    <definedName name="TRNR_8d3ba6e849cb4bc3aab35059a3b648ab_20_4" localSheetId="129" hidden="1">#REF!</definedName>
    <definedName name="TRNR_8d3ba6e849cb4bc3aab35059a3b648ab_20_4" localSheetId="130" hidden="1">#REF!</definedName>
    <definedName name="TRNR_8d3ba6e849cb4bc3aab35059a3b648ab_20_4" localSheetId="131" hidden="1">#REF!</definedName>
    <definedName name="TRNR_8d3ba6e849cb4bc3aab35059a3b648ab_20_4" hidden="1">#REF!</definedName>
    <definedName name="TRNR_8d46c54be13e4905887f7e0a4617b427_61_2" localSheetId="31" hidden="1">#REF!</definedName>
    <definedName name="TRNR_8d46c54be13e4905887f7e0a4617b427_61_2" localSheetId="50" hidden="1">#REF!</definedName>
    <definedName name="TRNR_8d46c54be13e4905887f7e0a4617b427_61_2" localSheetId="51" hidden="1">#REF!</definedName>
    <definedName name="TRNR_8d46c54be13e4905887f7e0a4617b427_61_2" localSheetId="53" hidden="1">#REF!</definedName>
    <definedName name="TRNR_8d46c54be13e4905887f7e0a4617b427_61_2" localSheetId="38" hidden="1">#REF!</definedName>
    <definedName name="TRNR_8d46c54be13e4905887f7e0a4617b427_61_2" localSheetId="125" hidden="1">#REF!</definedName>
    <definedName name="TRNR_8d46c54be13e4905887f7e0a4617b427_61_2" localSheetId="126" hidden="1">#REF!</definedName>
    <definedName name="TRNR_8d46c54be13e4905887f7e0a4617b427_61_2" localSheetId="127" hidden="1">#REF!</definedName>
    <definedName name="TRNR_8d46c54be13e4905887f7e0a4617b427_61_2" localSheetId="129" hidden="1">#REF!</definedName>
    <definedName name="TRNR_8d46c54be13e4905887f7e0a4617b427_61_2" localSheetId="130" hidden="1">#REF!</definedName>
    <definedName name="TRNR_8d46c54be13e4905887f7e0a4617b427_61_2" localSheetId="131" hidden="1">#REF!</definedName>
    <definedName name="TRNR_8d46c54be13e4905887f7e0a4617b427_61_2" localSheetId="40" hidden="1">#REF!</definedName>
    <definedName name="TRNR_8d46c54be13e4905887f7e0a4617b427_61_2" hidden="1">#REF!</definedName>
    <definedName name="TRNR_8d47248da13040a99612ae5502e9fdc7_61_2" localSheetId="31" hidden="1">#REF!</definedName>
    <definedName name="TRNR_8d47248da13040a99612ae5502e9fdc7_61_2" localSheetId="50" hidden="1">#REF!</definedName>
    <definedName name="TRNR_8d47248da13040a99612ae5502e9fdc7_61_2" localSheetId="51" hidden="1">#REF!</definedName>
    <definedName name="TRNR_8d47248da13040a99612ae5502e9fdc7_61_2" localSheetId="53" hidden="1">#REF!</definedName>
    <definedName name="TRNR_8d47248da13040a99612ae5502e9fdc7_61_2" localSheetId="38" hidden="1">#REF!</definedName>
    <definedName name="TRNR_8d47248da13040a99612ae5502e9fdc7_61_2" localSheetId="125" hidden="1">#REF!</definedName>
    <definedName name="TRNR_8d47248da13040a99612ae5502e9fdc7_61_2" localSheetId="126" hidden="1">#REF!</definedName>
    <definedName name="TRNR_8d47248da13040a99612ae5502e9fdc7_61_2" localSheetId="127" hidden="1">#REF!</definedName>
    <definedName name="TRNR_8d47248da13040a99612ae5502e9fdc7_61_2" localSheetId="129" hidden="1">#REF!</definedName>
    <definedName name="TRNR_8d47248da13040a99612ae5502e9fdc7_61_2" localSheetId="130" hidden="1">#REF!</definedName>
    <definedName name="TRNR_8d47248da13040a99612ae5502e9fdc7_61_2" localSheetId="131" hidden="1">#REF!</definedName>
    <definedName name="TRNR_8d47248da13040a99612ae5502e9fdc7_61_2" localSheetId="40" hidden="1">#REF!</definedName>
    <definedName name="TRNR_8d47248da13040a99612ae5502e9fdc7_61_2" hidden="1">#REF!</definedName>
    <definedName name="TRNR_8d62d44903184300b4be98be8c66127a_61_2" localSheetId="31" hidden="1">#REF!</definedName>
    <definedName name="TRNR_8d62d44903184300b4be98be8c66127a_61_2" localSheetId="50" hidden="1">#REF!</definedName>
    <definedName name="TRNR_8d62d44903184300b4be98be8c66127a_61_2" localSheetId="51" hidden="1">#REF!</definedName>
    <definedName name="TRNR_8d62d44903184300b4be98be8c66127a_61_2" localSheetId="53" hidden="1">#REF!</definedName>
    <definedName name="TRNR_8d62d44903184300b4be98be8c66127a_61_2" localSheetId="38" hidden="1">#REF!</definedName>
    <definedName name="TRNR_8d62d44903184300b4be98be8c66127a_61_2" localSheetId="125" hidden="1">#REF!</definedName>
    <definedName name="TRNR_8d62d44903184300b4be98be8c66127a_61_2" localSheetId="126" hidden="1">#REF!</definedName>
    <definedName name="TRNR_8d62d44903184300b4be98be8c66127a_61_2" localSheetId="127" hidden="1">#REF!</definedName>
    <definedName name="TRNR_8d62d44903184300b4be98be8c66127a_61_2" localSheetId="129" hidden="1">#REF!</definedName>
    <definedName name="TRNR_8d62d44903184300b4be98be8c66127a_61_2" localSheetId="130" hidden="1">#REF!</definedName>
    <definedName name="TRNR_8d62d44903184300b4be98be8c66127a_61_2" localSheetId="131" hidden="1">#REF!</definedName>
    <definedName name="TRNR_8d62d44903184300b4be98be8c66127a_61_2" localSheetId="40" hidden="1">#REF!</definedName>
    <definedName name="TRNR_8d62d44903184300b4be98be8c66127a_61_2" hidden="1">#REF!</definedName>
    <definedName name="TRNR_8d6eb14443e0480a9e42415ba554bb24_20_4" localSheetId="38" hidden="1">#REF!</definedName>
    <definedName name="TRNR_8d6eb14443e0480a9e42415ba554bb24_20_4" localSheetId="125" hidden="1">#REF!</definedName>
    <definedName name="TRNR_8d6eb14443e0480a9e42415ba554bb24_20_4" localSheetId="126" hidden="1">#REF!</definedName>
    <definedName name="TRNR_8d6eb14443e0480a9e42415ba554bb24_20_4" localSheetId="127" hidden="1">#REF!</definedName>
    <definedName name="TRNR_8d6eb14443e0480a9e42415ba554bb24_20_4" localSheetId="128" hidden="1">#REF!</definedName>
    <definedName name="TRNR_8d6eb14443e0480a9e42415ba554bb24_20_4" localSheetId="129" hidden="1">#REF!</definedName>
    <definedName name="TRNR_8d6eb14443e0480a9e42415ba554bb24_20_4" localSheetId="130" hidden="1">#REF!</definedName>
    <definedName name="TRNR_8d6eb14443e0480a9e42415ba554bb24_20_4" localSheetId="131" hidden="1">#REF!</definedName>
    <definedName name="TRNR_8d6eb14443e0480a9e42415ba554bb24_20_4" hidden="1">#REF!</definedName>
    <definedName name="TRNR_8d76cc08ccb14ef6b6d41be227ce2e20_61_2" localSheetId="31" hidden="1">#REF!</definedName>
    <definedName name="TRNR_8d76cc08ccb14ef6b6d41be227ce2e20_61_2" localSheetId="50" hidden="1">#REF!</definedName>
    <definedName name="TRNR_8d76cc08ccb14ef6b6d41be227ce2e20_61_2" localSheetId="51" hidden="1">#REF!</definedName>
    <definedName name="TRNR_8d76cc08ccb14ef6b6d41be227ce2e20_61_2" localSheetId="53" hidden="1">#REF!</definedName>
    <definedName name="TRNR_8d76cc08ccb14ef6b6d41be227ce2e20_61_2" localSheetId="38" hidden="1">#REF!</definedName>
    <definedName name="TRNR_8d76cc08ccb14ef6b6d41be227ce2e20_61_2" localSheetId="125" hidden="1">#REF!</definedName>
    <definedName name="TRNR_8d76cc08ccb14ef6b6d41be227ce2e20_61_2" localSheetId="126" hidden="1">#REF!</definedName>
    <definedName name="TRNR_8d76cc08ccb14ef6b6d41be227ce2e20_61_2" localSheetId="127" hidden="1">#REF!</definedName>
    <definedName name="TRNR_8d76cc08ccb14ef6b6d41be227ce2e20_61_2" localSheetId="129" hidden="1">#REF!</definedName>
    <definedName name="TRNR_8d76cc08ccb14ef6b6d41be227ce2e20_61_2" localSheetId="130" hidden="1">#REF!</definedName>
    <definedName name="TRNR_8d76cc08ccb14ef6b6d41be227ce2e20_61_2" localSheetId="131" hidden="1">#REF!</definedName>
    <definedName name="TRNR_8d76cc08ccb14ef6b6d41be227ce2e20_61_2" localSheetId="40" hidden="1">#REF!</definedName>
    <definedName name="TRNR_8d76cc08ccb14ef6b6d41be227ce2e20_61_2" hidden="1">#REF!</definedName>
    <definedName name="TRNR_8d84048ad1cc4de583f79c0bc9e84659_61_2" localSheetId="31" hidden="1">#REF!</definedName>
    <definedName name="TRNR_8d84048ad1cc4de583f79c0bc9e84659_61_2" localSheetId="50" hidden="1">#REF!</definedName>
    <definedName name="TRNR_8d84048ad1cc4de583f79c0bc9e84659_61_2" localSheetId="51" hidden="1">#REF!</definedName>
    <definedName name="TRNR_8d84048ad1cc4de583f79c0bc9e84659_61_2" localSheetId="53" hidden="1">#REF!</definedName>
    <definedName name="TRNR_8d84048ad1cc4de583f79c0bc9e84659_61_2" localSheetId="38" hidden="1">#REF!</definedName>
    <definedName name="TRNR_8d84048ad1cc4de583f79c0bc9e84659_61_2" localSheetId="125" hidden="1">#REF!</definedName>
    <definedName name="TRNR_8d84048ad1cc4de583f79c0bc9e84659_61_2" localSheetId="126" hidden="1">#REF!</definedName>
    <definedName name="TRNR_8d84048ad1cc4de583f79c0bc9e84659_61_2" localSheetId="127" hidden="1">#REF!</definedName>
    <definedName name="TRNR_8d84048ad1cc4de583f79c0bc9e84659_61_2" localSheetId="129" hidden="1">#REF!</definedName>
    <definedName name="TRNR_8d84048ad1cc4de583f79c0bc9e84659_61_2" localSheetId="130" hidden="1">#REF!</definedName>
    <definedName name="TRNR_8d84048ad1cc4de583f79c0bc9e84659_61_2" localSheetId="131" hidden="1">#REF!</definedName>
    <definedName name="TRNR_8d84048ad1cc4de583f79c0bc9e84659_61_2" localSheetId="40" hidden="1">#REF!</definedName>
    <definedName name="TRNR_8d84048ad1cc4de583f79c0bc9e84659_61_2" hidden="1">#REF!</definedName>
    <definedName name="TRNR_8d954964922840fd8aeea12d9ad0b94c_61_2" localSheetId="31" hidden="1">#REF!</definedName>
    <definedName name="TRNR_8d954964922840fd8aeea12d9ad0b94c_61_2" localSheetId="50" hidden="1">#REF!</definedName>
    <definedName name="TRNR_8d954964922840fd8aeea12d9ad0b94c_61_2" localSheetId="51" hidden="1">#REF!</definedName>
    <definedName name="TRNR_8d954964922840fd8aeea12d9ad0b94c_61_2" localSheetId="53" hidden="1">#REF!</definedName>
    <definedName name="TRNR_8d954964922840fd8aeea12d9ad0b94c_61_2" localSheetId="38" hidden="1">#REF!</definedName>
    <definedName name="TRNR_8d954964922840fd8aeea12d9ad0b94c_61_2" localSheetId="125" hidden="1">#REF!</definedName>
    <definedName name="TRNR_8d954964922840fd8aeea12d9ad0b94c_61_2" localSheetId="126" hidden="1">#REF!</definedName>
    <definedName name="TRNR_8d954964922840fd8aeea12d9ad0b94c_61_2" localSheetId="127" hidden="1">#REF!</definedName>
    <definedName name="TRNR_8d954964922840fd8aeea12d9ad0b94c_61_2" localSheetId="129" hidden="1">#REF!</definedName>
    <definedName name="TRNR_8d954964922840fd8aeea12d9ad0b94c_61_2" localSheetId="130" hidden="1">#REF!</definedName>
    <definedName name="TRNR_8d954964922840fd8aeea12d9ad0b94c_61_2" localSheetId="131" hidden="1">#REF!</definedName>
    <definedName name="TRNR_8d954964922840fd8aeea12d9ad0b94c_61_2" localSheetId="40" hidden="1">#REF!</definedName>
    <definedName name="TRNR_8d954964922840fd8aeea12d9ad0b94c_61_2" hidden="1">#REF!</definedName>
    <definedName name="TRNR_8d971e3589614de6bf2795654533f9df_61_2" localSheetId="31" hidden="1">#REF!</definedName>
    <definedName name="TRNR_8d971e3589614de6bf2795654533f9df_61_2" localSheetId="50" hidden="1">#REF!</definedName>
    <definedName name="TRNR_8d971e3589614de6bf2795654533f9df_61_2" localSheetId="51" hidden="1">#REF!</definedName>
    <definedName name="TRNR_8d971e3589614de6bf2795654533f9df_61_2" localSheetId="53" hidden="1">#REF!</definedName>
    <definedName name="TRNR_8d971e3589614de6bf2795654533f9df_61_2" localSheetId="38" hidden="1">#REF!</definedName>
    <definedName name="TRNR_8d971e3589614de6bf2795654533f9df_61_2" localSheetId="125" hidden="1">#REF!</definedName>
    <definedName name="TRNR_8d971e3589614de6bf2795654533f9df_61_2" localSheetId="126" hidden="1">#REF!</definedName>
    <definedName name="TRNR_8d971e3589614de6bf2795654533f9df_61_2" localSheetId="127" hidden="1">#REF!</definedName>
    <definedName name="TRNR_8d971e3589614de6bf2795654533f9df_61_2" localSheetId="129" hidden="1">#REF!</definedName>
    <definedName name="TRNR_8d971e3589614de6bf2795654533f9df_61_2" localSheetId="130" hidden="1">#REF!</definedName>
    <definedName name="TRNR_8d971e3589614de6bf2795654533f9df_61_2" localSheetId="131" hidden="1">#REF!</definedName>
    <definedName name="TRNR_8d971e3589614de6bf2795654533f9df_61_2" localSheetId="40" hidden="1">#REF!</definedName>
    <definedName name="TRNR_8d971e3589614de6bf2795654533f9df_61_2" hidden="1">#REF!</definedName>
    <definedName name="TRNR_8d9b7997895c4c24a70585a5e2cf82ae_61_2" localSheetId="31" hidden="1">#REF!</definedName>
    <definedName name="TRNR_8d9b7997895c4c24a70585a5e2cf82ae_61_2" localSheetId="50" hidden="1">#REF!</definedName>
    <definedName name="TRNR_8d9b7997895c4c24a70585a5e2cf82ae_61_2" localSheetId="51" hidden="1">#REF!</definedName>
    <definedName name="TRNR_8d9b7997895c4c24a70585a5e2cf82ae_61_2" localSheetId="53" hidden="1">#REF!</definedName>
    <definedName name="TRNR_8d9b7997895c4c24a70585a5e2cf82ae_61_2" localSheetId="38" hidden="1">#REF!</definedName>
    <definedName name="TRNR_8d9b7997895c4c24a70585a5e2cf82ae_61_2" localSheetId="125" hidden="1">#REF!</definedName>
    <definedName name="TRNR_8d9b7997895c4c24a70585a5e2cf82ae_61_2" localSheetId="126" hidden="1">#REF!</definedName>
    <definedName name="TRNR_8d9b7997895c4c24a70585a5e2cf82ae_61_2" localSheetId="127" hidden="1">#REF!</definedName>
    <definedName name="TRNR_8d9b7997895c4c24a70585a5e2cf82ae_61_2" localSheetId="129" hidden="1">#REF!</definedName>
    <definedName name="TRNR_8d9b7997895c4c24a70585a5e2cf82ae_61_2" localSheetId="130" hidden="1">#REF!</definedName>
    <definedName name="TRNR_8d9b7997895c4c24a70585a5e2cf82ae_61_2" localSheetId="131" hidden="1">#REF!</definedName>
    <definedName name="TRNR_8d9b7997895c4c24a70585a5e2cf82ae_61_2" localSheetId="40" hidden="1">#REF!</definedName>
    <definedName name="TRNR_8d9b7997895c4c24a70585a5e2cf82ae_61_2" hidden="1">#REF!</definedName>
    <definedName name="TRNR_8de2949943784103abf6e3166bc8e230_61_2" localSheetId="31" hidden="1">#REF!</definedName>
    <definedName name="TRNR_8de2949943784103abf6e3166bc8e230_61_2" localSheetId="50" hidden="1">#REF!</definedName>
    <definedName name="TRNR_8de2949943784103abf6e3166bc8e230_61_2" localSheetId="51" hidden="1">#REF!</definedName>
    <definedName name="TRNR_8de2949943784103abf6e3166bc8e230_61_2" localSheetId="53" hidden="1">#REF!</definedName>
    <definedName name="TRNR_8de2949943784103abf6e3166bc8e230_61_2" localSheetId="38" hidden="1">#REF!</definedName>
    <definedName name="TRNR_8de2949943784103abf6e3166bc8e230_61_2" localSheetId="125" hidden="1">#REF!</definedName>
    <definedName name="TRNR_8de2949943784103abf6e3166bc8e230_61_2" localSheetId="126" hidden="1">#REF!</definedName>
    <definedName name="TRNR_8de2949943784103abf6e3166bc8e230_61_2" localSheetId="127" hidden="1">#REF!</definedName>
    <definedName name="TRNR_8de2949943784103abf6e3166bc8e230_61_2" localSheetId="129" hidden="1">#REF!</definedName>
    <definedName name="TRNR_8de2949943784103abf6e3166bc8e230_61_2" localSheetId="130" hidden="1">#REF!</definedName>
    <definedName name="TRNR_8de2949943784103abf6e3166bc8e230_61_2" localSheetId="131" hidden="1">#REF!</definedName>
    <definedName name="TRNR_8de2949943784103abf6e3166bc8e230_61_2" localSheetId="40" hidden="1">#REF!</definedName>
    <definedName name="TRNR_8de2949943784103abf6e3166bc8e230_61_2" hidden="1">#REF!</definedName>
    <definedName name="TRNR_8de55bb424f548f0a506273f2c9edcfa_524_10" hidden="1">#REF!</definedName>
    <definedName name="TRNR_8dea745b14d944c79f9c205df516e1a5_6137_2" localSheetId="38" hidden="1">#REF!</definedName>
    <definedName name="TRNR_8dea745b14d944c79f9c205df516e1a5_6137_2" localSheetId="125" hidden="1">#REF!</definedName>
    <definedName name="TRNR_8dea745b14d944c79f9c205df516e1a5_6137_2" localSheetId="126" hidden="1">#REF!</definedName>
    <definedName name="TRNR_8dea745b14d944c79f9c205df516e1a5_6137_2" localSheetId="127" hidden="1">#REF!</definedName>
    <definedName name="TRNR_8dea745b14d944c79f9c205df516e1a5_6137_2" localSheetId="129" hidden="1">#REF!</definedName>
    <definedName name="TRNR_8dea745b14d944c79f9c205df516e1a5_6137_2" localSheetId="130" hidden="1">#REF!</definedName>
    <definedName name="TRNR_8dea745b14d944c79f9c205df516e1a5_6137_2" localSheetId="131" hidden="1">#REF!</definedName>
    <definedName name="TRNR_8dea745b14d944c79f9c205df516e1a5_6137_2" hidden="1">#REF!</definedName>
    <definedName name="TRNR_8dec33c8b264473d9b620643aa0244da_20_4" localSheetId="38" hidden="1">#REF!</definedName>
    <definedName name="TRNR_8dec33c8b264473d9b620643aa0244da_20_4" localSheetId="125" hidden="1">#REF!</definedName>
    <definedName name="TRNR_8dec33c8b264473d9b620643aa0244da_20_4" localSheetId="126" hidden="1">#REF!</definedName>
    <definedName name="TRNR_8dec33c8b264473d9b620643aa0244da_20_4" localSheetId="127" hidden="1">#REF!</definedName>
    <definedName name="TRNR_8dec33c8b264473d9b620643aa0244da_20_4" localSheetId="128" hidden="1">#REF!</definedName>
    <definedName name="TRNR_8dec33c8b264473d9b620643aa0244da_20_4" localSheetId="129" hidden="1">#REF!</definedName>
    <definedName name="TRNR_8dec33c8b264473d9b620643aa0244da_20_4" localSheetId="130" hidden="1">#REF!</definedName>
    <definedName name="TRNR_8dec33c8b264473d9b620643aa0244da_20_4" localSheetId="131" hidden="1">#REF!</definedName>
    <definedName name="TRNR_8dec33c8b264473d9b620643aa0244da_20_4" hidden="1">#REF!</definedName>
    <definedName name="TRNR_8def864d7be84e41ae33c0ad898ecdd3_61_2" localSheetId="31" hidden="1">#REF!</definedName>
    <definedName name="TRNR_8def864d7be84e41ae33c0ad898ecdd3_61_2" localSheetId="50" hidden="1">#REF!</definedName>
    <definedName name="TRNR_8def864d7be84e41ae33c0ad898ecdd3_61_2" localSheetId="51" hidden="1">#REF!</definedName>
    <definedName name="TRNR_8def864d7be84e41ae33c0ad898ecdd3_61_2" localSheetId="53" hidden="1">#REF!</definedName>
    <definedName name="TRNR_8def864d7be84e41ae33c0ad898ecdd3_61_2" localSheetId="38" hidden="1">#REF!</definedName>
    <definedName name="TRNR_8def864d7be84e41ae33c0ad898ecdd3_61_2" localSheetId="125" hidden="1">#REF!</definedName>
    <definedName name="TRNR_8def864d7be84e41ae33c0ad898ecdd3_61_2" localSheetId="126" hidden="1">#REF!</definedName>
    <definedName name="TRNR_8def864d7be84e41ae33c0ad898ecdd3_61_2" localSheetId="127" hidden="1">#REF!</definedName>
    <definedName name="TRNR_8def864d7be84e41ae33c0ad898ecdd3_61_2" localSheetId="129" hidden="1">#REF!</definedName>
    <definedName name="TRNR_8def864d7be84e41ae33c0ad898ecdd3_61_2" localSheetId="130" hidden="1">#REF!</definedName>
    <definedName name="TRNR_8def864d7be84e41ae33c0ad898ecdd3_61_2" localSheetId="131" hidden="1">#REF!</definedName>
    <definedName name="TRNR_8def864d7be84e41ae33c0ad898ecdd3_61_2" localSheetId="40" hidden="1">#REF!</definedName>
    <definedName name="TRNR_8def864d7be84e41ae33c0ad898ecdd3_61_2" hidden="1">#REF!</definedName>
    <definedName name="TRNR_8e00520c866747c3821bf8f1ec6ad9e7_61_2" localSheetId="31" hidden="1">#REF!</definedName>
    <definedName name="TRNR_8e00520c866747c3821bf8f1ec6ad9e7_61_2" localSheetId="50" hidden="1">#REF!</definedName>
    <definedName name="TRNR_8e00520c866747c3821bf8f1ec6ad9e7_61_2" localSheetId="51" hidden="1">#REF!</definedName>
    <definedName name="TRNR_8e00520c866747c3821bf8f1ec6ad9e7_61_2" localSheetId="53" hidden="1">#REF!</definedName>
    <definedName name="TRNR_8e00520c866747c3821bf8f1ec6ad9e7_61_2" localSheetId="38" hidden="1">#REF!</definedName>
    <definedName name="TRNR_8e00520c866747c3821bf8f1ec6ad9e7_61_2" localSheetId="125" hidden="1">#REF!</definedName>
    <definedName name="TRNR_8e00520c866747c3821bf8f1ec6ad9e7_61_2" localSheetId="126" hidden="1">#REF!</definedName>
    <definedName name="TRNR_8e00520c866747c3821bf8f1ec6ad9e7_61_2" localSheetId="127" hidden="1">#REF!</definedName>
    <definedName name="TRNR_8e00520c866747c3821bf8f1ec6ad9e7_61_2" localSheetId="129" hidden="1">#REF!</definedName>
    <definedName name="TRNR_8e00520c866747c3821bf8f1ec6ad9e7_61_2" localSheetId="130" hidden="1">#REF!</definedName>
    <definedName name="TRNR_8e00520c866747c3821bf8f1ec6ad9e7_61_2" localSheetId="131" hidden="1">#REF!</definedName>
    <definedName name="TRNR_8e00520c866747c3821bf8f1ec6ad9e7_61_2" localSheetId="40" hidden="1">#REF!</definedName>
    <definedName name="TRNR_8e00520c866747c3821bf8f1ec6ad9e7_61_2" hidden="1">#REF!</definedName>
    <definedName name="TRNR_8e0dccfc329b458abb2f7f3a8f819d62_61_2" localSheetId="31" hidden="1">#REF!</definedName>
    <definedName name="TRNR_8e0dccfc329b458abb2f7f3a8f819d62_61_2" localSheetId="50" hidden="1">#REF!</definedName>
    <definedName name="TRNR_8e0dccfc329b458abb2f7f3a8f819d62_61_2" localSheetId="51" hidden="1">#REF!</definedName>
    <definedName name="TRNR_8e0dccfc329b458abb2f7f3a8f819d62_61_2" localSheetId="53" hidden="1">#REF!</definedName>
    <definedName name="TRNR_8e0dccfc329b458abb2f7f3a8f819d62_61_2" localSheetId="38" hidden="1">#REF!</definedName>
    <definedName name="TRNR_8e0dccfc329b458abb2f7f3a8f819d62_61_2" localSheetId="125" hidden="1">#REF!</definedName>
    <definedName name="TRNR_8e0dccfc329b458abb2f7f3a8f819d62_61_2" localSheetId="126" hidden="1">#REF!</definedName>
    <definedName name="TRNR_8e0dccfc329b458abb2f7f3a8f819d62_61_2" localSheetId="127" hidden="1">#REF!</definedName>
    <definedName name="TRNR_8e0dccfc329b458abb2f7f3a8f819d62_61_2" localSheetId="129" hidden="1">#REF!</definedName>
    <definedName name="TRNR_8e0dccfc329b458abb2f7f3a8f819d62_61_2" localSheetId="130" hidden="1">#REF!</definedName>
    <definedName name="TRNR_8e0dccfc329b458abb2f7f3a8f819d62_61_2" localSheetId="131" hidden="1">#REF!</definedName>
    <definedName name="TRNR_8e0dccfc329b458abb2f7f3a8f819d62_61_2" localSheetId="40" hidden="1">#REF!</definedName>
    <definedName name="TRNR_8e0dccfc329b458abb2f7f3a8f819d62_61_2" hidden="1">#REF!</definedName>
    <definedName name="TRNR_8e0e7342048e471181a04601e90c5280_2135_6" localSheetId="31" hidden="1">#REF!</definedName>
    <definedName name="TRNR_8e0e7342048e471181a04601e90c5280_2135_6" localSheetId="50" hidden="1">#REF!</definedName>
    <definedName name="TRNR_8e0e7342048e471181a04601e90c5280_2135_6" localSheetId="51" hidden="1">#REF!</definedName>
    <definedName name="TRNR_8e0e7342048e471181a04601e90c5280_2135_6" localSheetId="53" hidden="1">#REF!</definedName>
    <definedName name="TRNR_8e0e7342048e471181a04601e90c5280_2135_6" localSheetId="38" hidden="1">#REF!</definedName>
    <definedName name="TRNR_8e0e7342048e471181a04601e90c5280_2135_6" localSheetId="125" hidden="1">#REF!</definedName>
    <definedName name="TRNR_8e0e7342048e471181a04601e90c5280_2135_6" localSheetId="126" hidden="1">#REF!</definedName>
    <definedName name="TRNR_8e0e7342048e471181a04601e90c5280_2135_6" localSheetId="127" hidden="1">#REF!</definedName>
    <definedName name="TRNR_8e0e7342048e471181a04601e90c5280_2135_6" localSheetId="129" hidden="1">#REF!</definedName>
    <definedName name="TRNR_8e0e7342048e471181a04601e90c5280_2135_6" localSheetId="130" hidden="1">#REF!</definedName>
    <definedName name="TRNR_8e0e7342048e471181a04601e90c5280_2135_6" localSheetId="131" hidden="1">#REF!</definedName>
    <definedName name="TRNR_8e0e7342048e471181a04601e90c5280_2135_6" localSheetId="40" hidden="1">#REF!</definedName>
    <definedName name="TRNR_8e0e7342048e471181a04601e90c5280_2135_6" hidden="1">#REF!</definedName>
    <definedName name="TRNR_8e1745ade3b145dcbd6a2b7c92f1e941_50_2" localSheetId="31" hidden="1">#REF!</definedName>
    <definedName name="TRNR_8e1745ade3b145dcbd6a2b7c92f1e941_50_2" localSheetId="38" hidden="1">#REF!</definedName>
    <definedName name="TRNR_8e1745ade3b145dcbd6a2b7c92f1e941_50_2" localSheetId="124" hidden="1">#REF!</definedName>
    <definedName name="TRNR_8e1745ade3b145dcbd6a2b7c92f1e941_50_2" localSheetId="125" hidden="1">#REF!</definedName>
    <definedName name="TRNR_8e1745ade3b145dcbd6a2b7c92f1e941_50_2" localSheetId="126" hidden="1">#REF!</definedName>
    <definedName name="TRNR_8e1745ade3b145dcbd6a2b7c92f1e941_50_2" localSheetId="127" hidden="1">#REF!</definedName>
    <definedName name="TRNR_8e1745ade3b145dcbd6a2b7c92f1e941_50_2" localSheetId="128" hidden="1">#REF!</definedName>
    <definedName name="TRNR_8e1745ade3b145dcbd6a2b7c92f1e941_50_2" localSheetId="129" hidden="1">#REF!</definedName>
    <definedName name="TRNR_8e1745ade3b145dcbd6a2b7c92f1e941_50_2" localSheetId="130" hidden="1">#REF!</definedName>
    <definedName name="TRNR_8e1745ade3b145dcbd6a2b7c92f1e941_50_2" localSheetId="131" hidden="1">#REF!</definedName>
    <definedName name="TRNR_8e1745ade3b145dcbd6a2b7c92f1e941_50_2" localSheetId="138" hidden="1">#REF!</definedName>
    <definedName name="TRNR_8e1745ade3b145dcbd6a2b7c92f1e941_50_2" localSheetId="40" hidden="1">#REF!</definedName>
    <definedName name="TRNR_8e1745ade3b145dcbd6a2b7c92f1e941_50_2" hidden="1">#REF!</definedName>
    <definedName name="TRNR_8e68e781ea8d44abb6f9dedc5f69d6f8_48_1" localSheetId="5" hidden="1">#REF!</definedName>
    <definedName name="TRNR_8e68e781ea8d44abb6f9dedc5f69d6f8_48_1" localSheetId="6" hidden="1">#REF!</definedName>
    <definedName name="TRNR_8e68e781ea8d44abb6f9dedc5f69d6f8_48_1" localSheetId="7" hidden="1">#REF!</definedName>
    <definedName name="TRNR_8e68e781ea8d44abb6f9dedc5f69d6f8_48_1" localSheetId="8" hidden="1">#REF!</definedName>
    <definedName name="TRNR_8e68e781ea8d44abb6f9dedc5f69d6f8_48_1" localSheetId="9" hidden="1">#REF!</definedName>
    <definedName name="TRNR_8e68e781ea8d44abb6f9dedc5f69d6f8_48_1" localSheetId="30" hidden="1">#REF!</definedName>
    <definedName name="TRNR_8e68e781ea8d44abb6f9dedc5f69d6f8_48_1" localSheetId="124" hidden="1">#REF!</definedName>
    <definedName name="TRNR_8e68e781ea8d44abb6f9dedc5f69d6f8_48_1" localSheetId="125" hidden="1">#REF!</definedName>
    <definedName name="TRNR_8e68e781ea8d44abb6f9dedc5f69d6f8_48_1" localSheetId="128" hidden="1">#REF!</definedName>
    <definedName name="TRNR_8e68e781ea8d44abb6f9dedc5f69d6f8_48_1" localSheetId="129" hidden="1">#REF!</definedName>
    <definedName name="TRNR_8e68e781ea8d44abb6f9dedc5f69d6f8_48_1" localSheetId="40" hidden="1">#REF!</definedName>
    <definedName name="TRNR_8e68e781ea8d44abb6f9dedc5f69d6f8_48_1" hidden="1">#REF!</definedName>
    <definedName name="TRNR_8e6b2c9ac3f5420a95fcc67296de27cc_61_2" localSheetId="31" hidden="1">#REF!</definedName>
    <definedName name="TRNR_8e6b2c9ac3f5420a95fcc67296de27cc_61_2" localSheetId="50" hidden="1">#REF!</definedName>
    <definedName name="TRNR_8e6b2c9ac3f5420a95fcc67296de27cc_61_2" localSheetId="51" hidden="1">#REF!</definedName>
    <definedName name="TRNR_8e6b2c9ac3f5420a95fcc67296de27cc_61_2" localSheetId="53" hidden="1">#REF!</definedName>
    <definedName name="TRNR_8e6b2c9ac3f5420a95fcc67296de27cc_61_2" localSheetId="38" hidden="1">#REF!</definedName>
    <definedName name="TRNR_8e6b2c9ac3f5420a95fcc67296de27cc_61_2" localSheetId="125" hidden="1">#REF!</definedName>
    <definedName name="TRNR_8e6b2c9ac3f5420a95fcc67296de27cc_61_2" localSheetId="126" hidden="1">#REF!</definedName>
    <definedName name="TRNR_8e6b2c9ac3f5420a95fcc67296de27cc_61_2" localSheetId="127" hidden="1">#REF!</definedName>
    <definedName name="TRNR_8e6b2c9ac3f5420a95fcc67296de27cc_61_2" localSheetId="129" hidden="1">#REF!</definedName>
    <definedName name="TRNR_8e6b2c9ac3f5420a95fcc67296de27cc_61_2" localSheetId="130" hidden="1">#REF!</definedName>
    <definedName name="TRNR_8e6b2c9ac3f5420a95fcc67296de27cc_61_2" localSheetId="131" hidden="1">#REF!</definedName>
    <definedName name="TRNR_8e6b2c9ac3f5420a95fcc67296de27cc_61_2" localSheetId="138" hidden="1">#REF!</definedName>
    <definedName name="TRNR_8e6b2c9ac3f5420a95fcc67296de27cc_61_2" localSheetId="40" hidden="1">#REF!</definedName>
    <definedName name="TRNR_8e6b2c9ac3f5420a95fcc67296de27cc_61_2" hidden="1">#REF!</definedName>
    <definedName name="TRNR_8e6e02f3569e409a9530e5ed2453a4ba_61_2" localSheetId="31" hidden="1">#REF!</definedName>
    <definedName name="TRNR_8e6e02f3569e409a9530e5ed2453a4ba_61_2" localSheetId="50" hidden="1">#REF!</definedName>
    <definedName name="TRNR_8e6e02f3569e409a9530e5ed2453a4ba_61_2" localSheetId="51" hidden="1">#REF!</definedName>
    <definedName name="TRNR_8e6e02f3569e409a9530e5ed2453a4ba_61_2" localSheetId="53" hidden="1">#REF!</definedName>
    <definedName name="TRNR_8e6e02f3569e409a9530e5ed2453a4ba_61_2" localSheetId="38" hidden="1">#REF!</definedName>
    <definedName name="TRNR_8e6e02f3569e409a9530e5ed2453a4ba_61_2" localSheetId="125" hidden="1">#REF!</definedName>
    <definedName name="TRNR_8e6e02f3569e409a9530e5ed2453a4ba_61_2" localSheetId="126" hidden="1">#REF!</definedName>
    <definedName name="TRNR_8e6e02f3569e409a9530e5ed2453a4ba_61_2" localSheetId="127" hidden="1">#REF!</definedName>
    <definedName name="TRNR_8e6e02f3569e409a9530e5ed2453a4ba_61_2" localSheetId="129" hidden="1">#REF!</definedName>
    <definedName name="TRNR_8e6e02f3569e409a9530e5ed2453a4ba_61_2" localSheetId="130" hidden="1">#REF!</definedName>
    <definedName name="TRNR_8e6e02f3569e409a9530e5ed2453a4ba_61_2" localSheetId="131" hidden="1">#REF!</definedName>
    <definedName name="TRNR_8e6e02f3569e409a9530e5ed2453a4ba_61_2" localSheetId="40" hidden="1">#REF!</definedName>
    <definedName name="TRNR_8e6e02f3569e409a9530e5ed2453a4ba_61_2" hidden="1">#REF!</definedName>
    <definedName name="TRNR_8e73605ff08a4f06b61b57999803b02a_326_16" hidden="1">#REF!</definedName>
    <definedName name="TRNR_8e8049a2678e4398bef3a64c41300496_61_2" localSheetId="31" hidden="1">#REF!</definedName>
    <definedName name="TRNR_8e8049a2678e4398bef3a64c41300496_61_2" localSheetId="50" hidden="1">#REF!</definedName>
    <definedName name="TRNR_8e8049a2678e4398bef3a64c41300496_61_2" localSheetId="51" hidden="1">#REF!</definedName>
    <definedName name="TRNR_8e8049a2678e4398bef3a64c41300496_61_2" localSheetId="53" hidden="1">#REF!</definedName>
    <definedName name="TRNR_8e8049a2678e4398bef3a64c41300496_61_2" localSheetId="38" hidden="1">#REF!</definedName>
    <definedName name="TRNR_8e8049a2678e4398bef3a64c41300496_61_2" localSheetId="125" hidden="1">#REF!</definedName>
    <definedName name="TRNR_8e8049a2678e4398bef3a64c41300496_61_2" localSheetId="126" hidden="1">#REF!</definedName>
    <definedName name="TRNR_8e8049a2678e4398bef3a64c41300496_61_2" localSheetId="127" hidden="1">#REF!</definedName>
    <definedName name="TRNR_8e8049a2678e4398bef3a64c41300496_61_2" localSheetId="129" hidden="1">#REF!</definedName>
    <definedName name="TRNR_8e8049a2678e4398bef3a64c41300496_61_2" localSheetId="130" hidden="1">#REF!</definedName>
    <definedName name="TRNR_8e8049a2678e4398bef3a64c41300496_61_2" localSheetId="131" hidden="1">#REF!</definedName>
    <definedName name="TRNR_8e8049a2678e4398bef3a64c41300496_61_2" localSheetId="40" hidden="1">#REF!</definedName>
    <definedName name="TRNR_8e8049a2678e4398bef3a64c41300496_61_2" hidden="1">#REF!</definedName>
    <definedName name="TRNR_8e9bab6d5c054766b526c9f387fcf75a_61_2" localSheetId="31" hidden="1">#REF!</definedName>
    <definedName name="TRNR_8e9bab6d5c054766b526c9f387fcf75a_61_2" localSheetId="50" hidden="1">#REF!</definedName>
    <definedName name="TRNR_8e9bab6d5c054766b526c9f387fcf75a_61_2" localSheetId="51" hidden="1">#REF!</definedName>
    <definedName name="TRNR_8e9bab6d5c054766b526c9f387fcf75a_61_2" localSheetId="53" hidden="1">#REF!</definedName>
    <definedName name="TRNR_8e9bab6d5c054766b526c9f387fcf75a_61_2" localSheetId="38" hidden="1">#REF!</definedName>
    <definedName name="TRNR_8e9bab6d5c054766b526c9f387fcf75a_61_2" localSheetId="125" hidden="1">#REF!</definedName>
    <definedName name="TRNR_8e9bab6d5c054766b526c9f387fcf75a_61_2" localSheetId="126" hidden="1">#REF!</definedName>
    <definedName name="TRNR_8e9bab6d5c054766b526c9f387fcf75a_61_2" localSheetId="127" hidden="1">#REF!</definedName>
    <definedName name="TRNR_8e9bab6d5c054766b526c9f387fcf75a_61_2" localSheetId="129" hidden="1">#REF!</definedName>
    <definedName name="TRNR_8e9bab6d5c054766b526c9f387fcf75a_61_2" localSheetId="130" hidden="1">#REF!</definedName>
    <definedName name="TRNR_8e9bab6d5c054766b526c9f387fcf75a_61_2" localSheetId="131" hidden="1">#REF!</definedName>
    <definedName name="TRNR_8e9bab6d5c054766b526c9f387fcf75a_61_2" localSheetId="40" hidden="1">#REF!</definedName>
    <definedName name="TRNR_8e9bab6d5c054766b526c9f387fcf75a_61_2" hidden="1">#REF!</definedName>
    <definedName name="TRNR_8e9d86f84a5448b1ab468cd91d858259_102_6" localSheetId="31" hidden="1">#REF!</definedName>
    <definedName name="TRNR_8e9d86f84a5448b1ab468cd91d858259_102_6" localSheetId="50" hidden="1">#REF!</definedName>
    <definedName name="TRNR_8e9d86f84a5448b1ab468cd91d858259_102_6" localSheetId="51" hidden="1">#REF!</definedName>
    <definedName name="TRNR_8e9d86f84a5448b1ab468cd91d858259_102_6" localSheetId="53" hidden="1">#REF!</definedName>
    <definedName name="TRNR_8e9d86f84a5448b1ab468cd91d858259_102_6" localSheetId="38" hidden="1">#REF!</definedName>
    <definedName name="TRNR_8e9d86f84a5448b1ab468cd91d858259_102_6" localSheetId="125" hidden="1">#REF!</definedName>
    <definedName name="TRNR_8e9d86f84a5448b1ab468cd91d858259_102_6" localSheetId="126" hidden="1">#REF!</definedName>
    <definedName name="TRNR_8e9d86f84a5448b1ab468cd91d858259_102_6" localSheetId="127" hidden="1">#REF!</definedName>
    <definedName name="TRNR_8e9d86f84a5448b1ab468cd91d858259_102_6" localSheetId="129" hidden="1">#REF!</definedName>
    <definedName name="TRNR_8e9d86f84a5448b1ab468cd91d858259_102_6" localSheetId="130" hidden="1">#REF!</definedName>
    <definedName name="TRNR_8e9d86f84a5448b1ab468cd91d858259_102_6" localSheetId="131" hidden="1">#REF!</definedName>
    <definedName name="TRNR_8e9d86f84a5448b1ab468cd91d858259_102_6" localSheetId="40" hidden="1">#REF!</definedName>
    <definedName name="TRNR_8e9d86f84a5448b1ab468cd91d858259_102_6" hidden="1">#REF!</definedName>
    <definedName name="TRNR_8ec770a0f9164b6e8c9830c7348096cf_49_20" localSheetId="30" hidden="1">#REF!</definedName>
    <definedName name="TRNR_8ec770a0f9164b6e8c9830c7348096cf_49_20" localSheetId="31" hidden="1">#REF!</definedName>
    <definedName name="TRNR_8ec770a0f9164b6e8c9830c7348096cf_49_20" localSheetId="50" hidden="1">#REF!</definedName>
    <definedName name="TRNR_8ec770a0f9164b6e8c9830c7348096cf_49_20" localSheetId="51" hidden="1">#REF!</definedName>
    <definedName name="TRNR_8ec770a0f9164b6e8c9830c7348096cf_49_20" localSheetId="53" hidden="1">#REF!</definedName>
    <definedName name="TRNR_8ec770a0f9164b6e8c9830c7348096cf_49_20" localSheetId="54" hidden="1">#REF!</definedName>
    <definedName name="TRNR_8ec770a0f9164b6e8c9830c7348096cf_49_20" localSheetId="33" hidden="1">#REF!</definedName>
    <definedName name="TRNR_8ec770a0f9164b6e8c9830c7348096cf_49_20" localSheetId="34" hidden="1">#REF!</definedName>
    <definedName name="TRNR_8ec770a0f9164b6e8c9830c7348096cf_49_20" localSheetId="38" hidden="1">#REF!</definedName>
    <definedName name="TRNR_8ec770a0f9164b6e8c9830c7348096cf_49_20" localSheetId="124" hidden="1">#REF!</definedName>
    <definedName name="TRNR_8ec770a0f9164b6e8c9830c7348096cf_49_20" localSheetId="125" hidden="1">#REF!</definedName>
    <definedName name="TRNR_8ec770a0f9164b6e8c9830c7348096cf_49_20" localSheetId="126" hidden="1">#REF!</definedName>
    <definedName name="TRNR_8ec770a0f9164b6e8c9830c7348096cf_49_20" localSheetId="127" hidden="1">#REF!</definedName>
    <definedName name="TRNR_8ec770a0f9164b6e8c9830c7348096cf_49_20" localSheetId="128" hidden="1">#REF!</definedName>
    <definedName name="TRNR_8ec770a0f9164b6e8c9830c7348096cf_49_20" localSheetId="129" hidden="1">#REF!</definedName>
    <definedName name="TRNR_8ec770a0f9164b6e8c9830c7348096cf_49_20" localSheetId="130" hidden="1">#REF!</definedName>
    <definedName name="TRNR_8ec770a0f9164b6e8c9830c7348096cf_49_20" localSheetId="131" hidden="1">#REF!</definedName>
    <definedName name="TRNR_8ec770a0f9164b6e8c9830c7348096cf_49_20" localSheetId="40" hidden="1">#REF!</definedName>
    <definedName name="TRNR_8ec770a0f9164b6e8c9830c7348096cf_49_20" hidden="1">#REF!</definedName>
    <definedName name="TRNR_8eccfd15950248d1bab4c34369fec50a_10_7" localSheetId="30" hidden="1">#REF!</definedName>
    <definedName name="TRNR_8eccfd15950248d1bab4c34369fec50a_10_7" localSheetId="31" hidden="1">#REF!</definedName>
    <definedName name="TRNR_8eccfd15950248d1bab4c34369fec50a_10_7" localSheetId="54" hidden="1">#REF!</definedName>
    <definedName name="TRNR_8eccfd15950248d1bab4c34369fec50a_10_7" localSheetId="38" hidden="1">#REF!</definedName>
    <definedName name="TRNR_8eccfd15950248d1bab4c34369fec50a_10_7" localSheetId="124" hidden="1">#REF!</definedName>
    <definedName name="TRNR_8eccfd15950248d1bab4c34369fec50a_10_7" localSheetId="125" hidden="1">#REF!</definedName>
    <definedName name="TRNR_8eccfd15950248d1bab4c34369fec50a_10_7" localSheetId="126" hidden="1">#REF!</definedName>
    <definedName name="TRNR_8eccfd15950248d1bab4c34369fec50a_10_7" localSheetId="127" hidden="1">#REF!</definedName>
    <definedName name="TRNR_8eccfd15950248d1bab4c34369fec50a_10_7" localSheetId="128" hidden="1">#REF!</definedName>
    <definedName name="TRNR_8eccfd15950248d1bab4c34369fec50a_10_7" localSheetId="129" hidden="1">#REF!</definedName>
    <definedName name="TRNR_8eccfd15950248d1bab4c34369fec50a_10_7" localSheetId="130" hidden="1">#REF!</definedName>
    <definedName name="TRNR_8eccfd15950248d1bab4c34369fec50a_10_7" localSheetId="131" hidden="1">#REF!</definedName>
    <definedName name="TRNR_8eccfd15950248d1bab4c34369fec50a_10_7" localSheetId="40" hidden="1">#REF!</definedName>
    <definedName name="TRNR_8eccfd15950248d1bab4c34369fec50a_10_7" hidden="1">#REF!</definedName>
    <definedName name="TRNR_8ed4982bed68464cb68c6840fa04f50e_5812_12" localSheetId="5" hidden="1">#REF!</definedName>
    <definedName name="TRNR_8ed4982bed68464cb68c6840fa04f50e_5812_12" localSheetId="6" hidden="1">#REF!</definedName>
    <definedName name="TRNR_8ed4982bed68464cb68c6840fa04f50e_5812_12" localSheetId="7" hidden="1">#REF!</definedName>
    <definedName name="TRNR_8ed4982bed68464cb68c6840fa04f50e_5812_12" localSheetId="8" hidden="1">#REF!</definedName>
    <definedName name="TRNR_8ed4982bed68464cb68c6840fa04f50e_5812_12" localSheetId="9" hidden="1">#REF!</definedName>
    <definedName name="TRNR_8ed4982bed68464cb68c6840fa04f50e_5812_12" localSheetId="30" hidden="1">#REF!</definedName>
    <definedName name="TRNR_8ed4982bed68464cb68c6840fa04f50e_5812_12" localSheetId="38" hidden="1">#REF!</definedName>
    <definedName name="TRNR_8ed4982bed68464cb68c6840fa04f50e_5812_12" localSheetId="124" hidden="1">#REF!</definedName>
    <definedName name="TRNR_8ed4982bed68464cb68c6840fa04f50e_5812_12" localSheetId="125" hidden="1">#REF!</definedName>
    <definedName name="TRNR_8ed4982bed68464cb68c6840fa04f50e_5812_12" localSheetId="128" hidden="1">#REF!</definedName>
    <definedName name="TRNR_8ed4982bed68464cb68c6840fa04f50e_5812_12" localSheetId="129" hidden="1">#REF!</definedName>
    <definedName name="TRNR_8ed4982bed68464cb68c6840fa04f50e_5812_12" hidden="1">#REF!</definedName>
    <definedName name="TRNR_8ede74c75db64cf58fc98e6abd8ea796_108_4" localSheetId="30" hidden="1">#REF!</definedName>
    <definedName name="TRNR_8ede74c75db64cf58fc98e6abd8ea796_108_4" localSheetId="31" hidden="1">#REF!</definedName>
    <definedName name="TRNR_8ede74c75db64cf58fc98e6abd8ea796_108_4" localSheetId="54" hidden="1">#REF!</definedName>
    <definedName name="TRNR_8ede74c75db64cf58fc98e6abd8ea796_108_4" localSheetId="38" hidden="1">#REF!</definedName>
    <definedName name="TRNR_8ede74c75db64cf58fc98e6abd8ea796_108_4" localSheetId="124" hidden="1">#REF!</definedName>
    <definedName name="TRNR_8ede74c75db64cf58fc98e6abd8ea796_108_4" localSheetId="125" hidden="1">#REF!</definedName>
    <definedName name="TRNR_8ede74c75db64cf58fc98e6abd8ea796_108_4" localSheetId="126" hidden="1">#REF!</definedName>
    <definedName name="TRNR_8ede74c75db64cf58fc98e6abd8ea796_108_4" localSheetId="127" hidden="1">#REF!</definedName>
    <definedName name="TRNR_8ede74c75db64cf58fc98e6abd8ea796_108_4" localSheetId="128" hidden="1">#REF!</definedName>
    <definedName name="TRNR_8ede74c75db64cf58fc98e6abd8ea796_108_4" localSheetId="129" hidden="1">#REF!</definedName>
    <definedName name="TRNR_8ede74c75db64cf58fc98e6abd8ea796_108_4" localSheetId="130" hidden="1">#REF!</definedName>
    <definedName name="TRNR_8ede74c75db64cf58fc98e6abd8ea796_108_4" localSheetId="131" hidden="1">#REF!</definedName>
    <definedName name="TRNR_8ede74c75db64cf58fc98e6abd8ea796_108_4" localSheetId="40" hidden="1">#REF!</definedName>
    <definedName name="TRNR_8ede74c75db64cf58fc98e6abd8ea796_108_4" hidden="1">#REF!</definedName>
    <definedName name="TRNR_8efb7af4eb634f03afd93704c1296b8e_977_14" localSheetId="31" hidden="1">#REF!</definedName>
    <definedName name="TRNR_8efb7af4eb634f03afd93704c1296b8e_977_14" localSheetId="38" hidden="1">#REF!</definedName>
    <definedName name="TRNR_8efb7af4eb634f03afd93704c1296b8e_977_14" localSheetId="125" hidden="1">#REF!</definedName>
    <definedName name="TRNR_8efb7af4eb634f03afd93704c1296b8e_977_14" localSheetId="126" hidden="1">#REF!</definedName>
    <definedName name="TRNR_8efb7af4eb634f03afd93704c1296b8e_977_14" localSheetId="127" hidden="1">#REF!</definedName>
    <definedName name="TRNR_8efb7af4eb634f03afd93704c1296b8e_977_14" localSheetId="129" hidden="1">#REF!</definedName>
    <definedName name="TRNR_8efb7af4eb634f03afd93704c1296b8e_977_14" localSheetId="130" hidden="1">#REF!</definedName>
    <definedName name="TRNR_8efb7af4eb634f03afd93704c1296b8e_977_14" localSheetId="131" hidden="1">#REF!</definedName>
    <definedName name="TRNR_8efb7af4eb634f03afd93704c1296b8e_977_14" localSheetId="40" hidden="1">#REF!</definedName>
    <definedName name="TRNR_8efb7af4eb634f03afd93704c1296b8e_977_14" hidden="1">#REF!</definedName>
    <definedName name="TRNR_8f144379d9624567b97d592fd774f257_73_11" hidden="1">#REF!</definedName>
    <definedName name="TRNR_8f1d904c50bd4d4aaa0fda5df70afd5a_61_2" localSheetId="31" hidden="1">#REF!</definedName>
    <definedName name="TRNR_8f1d904c50bd4d4aaa0fda5df70afd5a_61_2" localSheetId="50" hidden="1">#REF!</definedName>
    <definedName name="TRNR_8f1d904c50bd4d4aaa0fda5df70afd5a_61_2" localSheetId="51" hidden="1">#REF!</definedName>
    <definedName name="TRNR_8f1d904c50bd4d4aaa0fda5df70afd5a_61_2" localSheetId="53" hidden="1">#REF!</definedName>
    <definedName name="TRNR_8f1d904c50bd4d4aaa0fda5df70afd5a_61_2" localSheetId="38" hidden="1">#REF!</definedName>
    <definedName name="TRNR_8f1d904c50bd4d4aaa0fda5df70afd5a_61_2" localSheetId="125" hidden="1">#REF!</definedName>
    <definedName name="TRNR_8f1d904c50bd4d4aaa0fda5df70afd5a_61_2" localSheetId="126" hidden="1">#REF!</definedName>
    <definedName name="TRNR_8f1d904c50bd4d4aaa0fda5df70afd5a_61_2" localSheetId="127" hidden="1">#REF!</definedName>
    <definedName name="TRNR_8f1d904c50bd4d4aaa0fda5df70afd5a_61_2" localSheetId="129" hidden="1">#REF!</definedName>
    <definedName name="TRNR_8f1d904c50bd4d4aaa0fda5df70afd5a_61_2" localSheetId="130" hidden="1">#REF!</definedName>
    <definedName name="TRNR_8f1d904c50bd4d4aaa0fda5df70afd5a_61_2" localSheetId="131" hidden="1">#REF!</definedName>
    <definedName name="TRNR_8f1d904c50bd4d4aaa0fda5df70afd5a_61_2" localSheetId="40" hidden="1">#REF!</definedName>
    <definedName name="TRNR_8f1d904c50bd4d4aaa0fda5df70afd5a_61_2" hidden="1">#REF!</definedName>
    <definedName name="TRNR_8f2829acd1134dd2af88a7f92753b959_6122_6" localSheetId="38" hidden="1">#REF!</definedName>
    <definedName name="TRNR_8f2829acd1134dd2af88a7f92753b959_6122_6" localSheetId="125" hidden="1">#REF!</definedName>
    <definedName name="TRNR_8f2829acd1134dd2af88a7f92753b959_6122_6" localSheetId="126" hidden="1">#REF!</definedName>
    <definedName name="TRNR_8f2829acd1134dd2af88a7f92753b959_6122_6" localSheetId="127" hidden="1">#REF!</definedName>
    <definedName name="TRNR_8f2829acd1134dd2af88a7f92753b959_6122_6" localSheetId="129" hidden="1">#REF!</definedName>
    <definedName name="TRNR_8f2829acd1134dd2af88a7f92753b959_6122_6" localSheetId="130" hidden="1">#REF!</definedName>
    <definedName name="TRNR_8f2829acd1134dd2af88a7f92753b959_6122_6" localSheetId="131" hidden="1">#REF!</definedName>
    <definedName name="TRNR_8f2829acd1134dd2af88a7f92753b959_6122_6" hidden="1">#REF!</definedName>
    <definedName name="TRNR_8f2f5499022f44e6bb187601c24004e3_61_2" localSheetId="31" hidden="1">#REF!</definedName>
    <definedName name="TRNR_8f2f5499022f44e6bb187601c24004e3_61_2" localSheetId="50" hidden="1">#REF!</definedName>
    <definedName name="TRNR_8f2f5499022f44e6bb187601c24004e3_61_2" localSheetId="51" hidden="1">#REF!</definedName>
    <definedName name="TRNR_8f2f5499022f44e6bb187601c24004e3_61_2" localSheetId="53" hidden="1">#REF!</definedName>
    <definedName name="TRNR_8f2f5499022f44e6bb187601c24004e3_61_2" localSheetId="38" hidden="1">#REF!</definedName>
    <definedName name="TRNR_8f2f5499022f44e6bb187601c24004e3_61_2" localSheetId="125" hidden="1">#REF!</definedName>
    <definedName name="TRNR_8f2f5499022f44e6bb187601c24004e3_61_2" localSheetId="126" hidden="1">#REF!</definedName>
    <definedName name="TRNR_8f2f5499022f44e6bb187601c24004e3_61_2" localSheetId="127" hidden="1">#REF!</definedName>
    <definedName name="TRNR_8f2f5499022f44e6bb187601c24004e3_61_2" localSheetId="129" hidden="1">#REF!</definedName>
    <definedName name="TRNR_8f2f5499022f44e6bb187601c24004e3_61_2" localSheetId="130" hidden="1">#REF!</definedName>
    <definedName name="TRNR_8f2f5499022f44e6bb187601c24004e3_61_2" localSheetId="131" hidden="1">#REF!</definedName>
    <definedName name="TRNR_8f2f5499022f44e6bb187601c24004e3_61_2" localSheetId="40" hidden="1">#REF!</definedName>
    <definedName name="TRNR_8f2f5499022f44e6bb187601c24004e3_61_2" hidden="1">#REF!</definedName>
    <definedName name="TRNR_8f34b346bef74c038970c9555ea40517_61_2" localSheetId="31" hidden="1">#REF!</definedName>
    <definedName name="TRNR_8f34b346bef74c038970c9555ea40517_61_2" localSheetId="50" hidden="1">#REF!</definedName>
    <definedName name="TRNR_8f34b346bef74c038970c9555ea40517_61_2" localSheetId="51" hidden="1">#REF!</definedName>
    <definedName name="TRNR_8f34b346bef74c038970c9555ea40517_61_2" localSheetId="53" hidden="1">#REF!</definedName>
    <definedName name="TRNR_8f34b346bef74c038970c9555ea40517_61_2" localSheetId="38" hidden="1">#REF!</definedName>
    <definedName name="TRNR_8f34b346bef74c038970c9555ea40517_61_2" localSheetId="125" hidden="1">#REF!</definedName>
    <definedName name="TRNR_8f34b346bef74c038970c9555ea40517_61_2" localSheetId="126" hidden="1">#REF!</definedName>
    <definedName name="TRNR_8f34b346bef74c038970c9555ea40517_61_2" localSheetId="127" hidden="1">#REF!</definedName>
    <definedName name="TRNR_8f34b346bef74c038970c9555ea40517_61_2" localSheetId="129" hidden="1">#REF!</definedName>
    <definedName name="TRNR_8f34b346bef74c038970c9555ea40517_61_2" localSheetId="130" hidden="1">#REF!</definedName>
    <definedName name="TRNR_8f34b346bef74c038970c9555ea40517_61_2" localSheetId="131" hidden="1">#REF!</definedName>
    <definedName name="TRNR_8f34b346bef74c038970c9555ea40517_61_2" localSheetId="40" hidden="1">#REF!</definedName>
    <definedName name="TRNR_8f34b346bef74c038970c9555ea40517_61_2" hidden="1">#REF!</definedName>
    <definedName name="TRNR_8f3ac3143afb4160919f6b5c6566bd78_61_2" localSheetId="31" hidden="1">#REF!</definedName>
    <definedName name="TRNR_8f3ac3143afb4160919f6b5c6566bd78_61_2" localSheetId="50" hidden="1">#REF!</definedName>
    <definedName name="TRNR_8f3ac3143afb4160919f6b5c6566bd78_61_2" localSheetId="51" hidden="1">#REF!</definedName>
    <definedName name="TRNR_8f3ac3143afb4160919f6b5c6566bd78_61_2" localSheetId="53" hidden="1">#REF!</definedName>
    <definedName name="TRNR_8f3ac3143afb4160919f6b5c6566bd78_61_2" localSheetId="38" hidden="1">#REF!</definedName>
    <definedName name="TRNR_8f3ac3143afb4160919f6b5c6566bd78_61_2" localSheetId="125" hidden="1">#REF!</definedName>
    <definedName name="TRNR_8f3ac3143afb4160919f6b5c6566bd78_61_2" localSheetId="126" hidden="1">#REF!</definedName>
    <definedName name="TRNR_8f3ac3143afb4160919f6b5c6566bd78_61_2" localSheetId="127" hidden="1">#REF!</definedName>
    <definedName name="TRNR_8f3ac3143afb4160919f6b5c6566bd78_61_2" localSheetId="129" hidden="1">#REF!</definedName>
    <definedName name="TRNR_8f3ac3143afb4160919f6b5c6566bd78_61_2" localSheetId="130" hidden="1">#REF!</definedName>
    <definedName name="TRNR_8f3ac3143afb4160919f6b5c6566bd78_61_2" localSheetId="131" hidden="1">#REF!</definedName>
    <definedName name="TRNR_8f3ac3143afb4160919f6b5c6566bd78_61_2" localSheetId="40" hidden="1">#REF!</definedName>
    <definedName name="TRNR_8f3ac3143afb4160919f6b5c6566bd78_61_2" hidden="1">#REF!</definedName>
    <definedName name="TRNR_8f5081b2270341848ee1885c4228f804_287_6" localSheetId="38" hidden="1">#REF!</definedName>
    <definedName name="TRNR_8f5081b2270341848ee1885c4228f804_287_6" localSheetId="125" hidden="1">#REF!</definedName>
    <definedName name="TRNR_8f5081b2270341848ee1885c4228f804_287_6" localSheetId="126" hidden="1">#REF!</definedName>
    <definedName name="TRNR_8f5081b2270341848ee1885c4228f804_287_6" localSheetId="127" hidden="1">#REF!</definedName>
    <definedName name="TRNR_8f5081b2270341848ee1885c4228f804_287_6" localSheetId="129" hidden="1">#REF!</definedName>
    <definedName name="TRNR_8f5081b2270341848ee1885c4228f804_287_6" localSheetId="130" hidden="1">#REF!</definedName>
    <definedName name="TRNR_8f5081b2270341848ee1885c4228f804_287_6" localSheetId="131" hidden="1">#REF!</definedName>
    <definedName name="TRNR_8f5081b2270341848ee1885c4228f804_287_6" hidden="1">#REF!</definedName>
    <definedName name="TRNR_8f52d81d82d14db9b18930dac8823a9c_61_2" localSheetId="31" hidden="1">#REF!</definedName>
    <definedName name="TRNR_8f52d81d82d14db9b18930dac8823a9c_61_2" localSheetId="50" hidden="1">#REF!</definedName>
    <definedName name="TRNR_8f52d81d82d14db9b18930dac8823a9c_61_2" localSheetId="51" hidden="1">#REF!</definedName>
    <definedName name="TRNR_8f52d81d82d14db9b18930dac8823a9c_61_2" localSheetId="53" hidden="1">#REF!</definedName>
    <definedName name="TRNR_8f52d81d82d14db9b18930dac8823a9c_61_2" localSheetId="38" hidden="1">#REF!</definedName>
    <definedName name="TRNR_8f52d81d82d14db9b18930dac8823a9c_61_2" localSheetId="125" hidden="1">#REF!</definedName>
    <definedName name="TRNR_8f52d81d82d14db9b18930dac8823a9c_61_2" localSheetId="126" hidden="1">#REF!</definedName>
    <definedName name="TRNR_8f52d81d82d14db9b18930dac8823a9c_61_2" localSheetId="127" hidden="1">#REF!</definedName>
    <definedName name="TRNR_8f52d81d82d14db9b18930dac8823a9c_61_2" localSheetId="129" hidden="1">#REF!</definedName>
    <definedName name="TRNR_8f52d81d82d14db9b18930dac8823a9c_61_2" localSheetId="130" hidden="1">#REF!</definedName>
    <definedName name="TRNR_8f52d81d82d14db9b18930dac8823a9c_61_2" localSheetId="131" hidden="1">#REF!</definedName>
    <definedName name="TRNR_8f52d81d82d14db9b18930dac8823a9c_61_2" localSheetId="40" hidden="1">#REF!</definedName>
    <definedName name="TRNR_8f52d81d82d14db9b18930dac8823a9c_61_2" hidden="1">#REF!</definedName>
    <definedName name="TRNR_8f57527a2e5a4577be141d0d1dc1ddf8_61_2" localSheetId="31" hidden="1">#REF!</definedName>
    <definedName name="TRNR_8f57527a2e5a4577be141d0d1dc1ddf8_61_2" localSheetId="50" hidden="1">#REF!</definedName>
    <definedName name="TRNR_8f57527a2e5a4577be141d0d1dc1ddf8_61_2" localSheetId="51" hidden="1">#REF!</definedName>
    <definedName name="TRNR_8f57527a2e5a4577be141d0d1dc1ddf8_61_2" localSheetId="53" hidden="1">#REF!</definedName>
    <definedName name="TRNR_8f57527a2e5a4577be141d0d1dc1ddf8_61_2" localSheetId="38" hidden="1">#REF!</definedName>
    <definedName name="TRNR_8f57527a2e5a4577be141d0d1dc1ddf8_61_2" localSheetId="125" hidden="1">#REF!</definedName>
    <definedName name="TRNR_8f57527a2e5a4577be141d0d1dc1ddf8_61_2" localSheetId="126" hidden="1">#REF!</definedName>
    <definedName name="TRNR_8f57527a2e5a4577be141d0d1dc1ddf8_61_2" localSheetId="127" hidden="1">#REF!</definedName>
    <definedName name="TRNR_8f57527a2e5a4577be141d0d1dc1ddf8_61_2" localSheetId="129" hidden="1">#REF!</definedName>
    <definedName name="TRNR_8f57527a2e5a4577be141d0d1dc1ddf8_61_2" localSheetId="130" hidden="1">#REF!</definedName>
    <definedName name="TRNR_8f57527a2e5a4577be141d0d1dc1ddf8_61_2" localSheetId="131" hidden="1">#REF!</definedName>
    <definedName name="TRNR_8f57527a2e5a4577be141d0d1dc1ddf8_61_2" localSheetId="40" hidden="1">#REF!</definedName>
    <definedName name="TRNR_8f57527a2e5a4577be141d0d1dc1ddf8_61_2" hidden="1">#REF!</definedName>
    <definedName name="TRNR_8f5d893b38cb49cb9700aa929a9aa166_5903_6" localSheetId="38" hidden="1">#REF!</definedName>
    <definedName name="TRNR_8f5d893b38cb49cb9700aa929a9aa166_5903_6" localSheetId="124" hidden="1">#REF!</definedName>
    <definedName name="TRNR_8f5d893b38cb49cb9700aa929a9aa166_5903_6" localSheetId="125" hidden="1">#REF!</definedName>
    <definedName name="TRNR_8f5d893b38cb49cb9700aa929a9aa166_5903_6" localSheetId="128" hidden="1">#REF!</definedName>
    <definedName name="TRNR_8f5d893b38cb49cb9700aa929a9aa166_5903_6" hidden="1">#REF!</definedName>
    <definedName name="TRNR_8f7e2d0fc44446cd85aabdefcde7cf56_5954_6" localSheetId="38" hidden="1">#REF!</definedName>
    <definedName name="TRNR_8f7e2d0fc44446cd85aabdefcde7cf56_5954_6" localSheetId="124" hidden="1">#REF!</definedName>
    <definedName name="TRNR_8f7e2d0fc44446cd85aabdefcde7cf56_5954_6" localSheetId="125" hidden="1">#REF!</definedName>
    <definedName name="TRNR_8f7e2d0fc44446cd85aabdefcde7cf56_5954_6" localSheetId="126" hidden="1">#REF!</definedName>
    <definedName name="TRNR_8f7e2d0fc44446cd85aabdefcde7cf56_5954_6" localSheetId="127" hidden="1">#REF!</definedName>
    <definedName name="TRNR_8f7e2d0fc44446cd85aabdefcde7cf56_5954_6" localSheetId="128" hidden="1">#REF!</definedName>
    <definedName name="TRNR_8f7e2d0fc44446cd85aabdefcde7cf56_5954_6" localSheetId="129" hidden="1">#REF!</definedName>
    <definedName name="TRNR_8f7e2d0fc44446cd85aabdefcde7cf56_5954_6" localSheetId="130" hidden="1">#REF!</definedName>
    <definedName name="TRNR_8f7e2d0fc44446cd85aabdefcde7cf56_5954_6" localSheetId="131" hidden="1">#REF!</definedName>
    <definedName name="TRNR_8f7e2d0fc44446cd85aabdefcde7cf56_5954_6" localSheetId="138" hidden="1">#REF!</definedName>
    <definedName name="TRNR_8f7e2d0fc44446cd85aabdefcde7cf56_5954_6" hidden="1">#REF!</definedName>
    <definedName name="TRNR_8f8907233e9941ab9d2de5dc077ae67e_61_2" localSheetId="31" hidden="1">#REF!</definedName>
    <definedName name="TRNR_8f8907233e9941ab9d2de5dc077ae67e_61_2" localSheetId="50" hidden="1">#REF!</definedName>
    <definedName name="TRNR_8f8907233e9941ab9d2de5dc077ae67e_61_2" localSheetId="51" hidden="1">#REF!</definedName>
    <definedName name="TRNR_8f8907233e9941ab9d2de5dc077ae67e_61_2" localSheetId="53" hidden="1">#REF!</definedName>
    <definedName name="TRNR_8f8907233e9941ab9d2de5dc077ae67e_61_2" localSheetId="38" hidden="1">#REF!</definedName>
    <definedName name="TRNR_8f8907233e9941ab9d2de5dc077ae67e_61_2" localSheetId="125" hidden="1">#REF!</definedName>
    <definedName name="TRNR_8f8907233e9941ab9d2de5dc077ae67e_61_2" localSheetId="126" hidden="1">#REF!</definedName>
    <definedName name="TRNR_8f8907233e9941ab9d2de5dc077ae67e_61_2" localSheetId="127" hidden="1">#REF!</definedName>
    <definedName name="TRNR_8f8907233e9941ab9d2de5dc077ae67e_61_2" localSheetId="129" hidden="1">#REF!</definedName>
    <definedName name="TRNR_8f8907233e9941ab9d2de5dc077ae67e_61_2" localSheetId="130" hidden="1">#REF!</definedName>
    <definedName name="TRNR_8f8907233e9941ab9d2de5dc077ae67e_61_2" localSheetId="131" hidden="1">#REF!</definedName>
    <definedName name="TRNR_8f8907233e9941ab9d2de5dc077ae67e_61_2" localSheetId="138" hidden="1">#REF!</definedName>
    <definedName name="TRNR_8f8907233e9941ab9d2de5dc077ae67e_61_2" localSheetId="40" hidden="1">#REF!</definedName>
    <definedName name="TRNR_8f8907233e9941ab9d2de5dc077ae67e_61_2" hidden="1">#REF!</definedName>
    <definedName name="TRNR_8f8a2df93a4b4609a5928e2081ce80fe_61_11" hidden="1">#REF!</definedName>
    <definedName name="TRNR_8f9158dafcdd4f33ac3c33ed540ad921_61_2" localSheetId="31" hidden="1">#REF!</definedName>
    <definedName name="TRNR_8f9158dafcdd4f33ac3c33ed540ad921_61_2" localSheetId="50" hidden="1">#REF!</definedName>
    <definedName name="TRNR_8f9158dafcdd4f33ac3c33ed540ad921_61_2" localSheetId="51" hidden="1">#REF!</definedName>
    <definedName name="TRNR_8f9158dafcdd4f33ac3c33ed540ad921_61_2" localSheetId="53" hidden="1">#REF!</definedName>
    <definedName name="TRNR_8f9158dafcdd4f33ac3c33ed540ad921_61_2" localSheetId="38" hidden="1">#REF!</definedName>
    <definedName name="TRNR_8f9158dafcdd4f33ac3c33ed540ad921_61_2" localSheetId="125" hidden="1">#REF!</definedName>
    <definedName name="TRNR_8f9158dafcdd4f33ac3c33ed540ad921_61_2" localSheetId="126" hidden="1">#REF!</definedName>
    <definedName name="TRNR_8f9158dafcdd4f33ac3c33ed540ad921_61_2" localSheetId="127" hidden="1">#REF!</definedName>
    <definedName name="TRNR_8f9158dafcdd4f33ac3c33ed540ad921_61_2" localSheetId="129" hidden="1">#REF!</definedName>
    <definedName name="TRNR_8f9158dafcdd4f33ac3c33ed540ad921_61_2" localSheetId="130" hidden="1">#REF!</definedName>
    <definedName name="TRNR_8f9158dafcdd4f33ac3c33ed540ad921_61_2" localSheetId="131" hidden="1">#REF!</definedName>
    <definedName name="TRNR_8f9158dafcdd4f33ac3c33ed540ad921_61_2" localSheetId="40" hidden="1">#REF!</definedName>
    <definedName name="TRNR_8f9158dafcdd4f33ac3c33ed540ad921_61_2" hidden="1">#REF!</definedName>
    <definedName name="TRNR_8fa3da70e85b4a8991c00c5cbf97d547_61_2" localSheetId="31" hidden="1">#REF!</definedName>
    <definedName name="TRNR_8fa3da70e85b4a8991c00c5cbf97d547_61_2" localSheetId="50" hidden="1">#REF!</definedName>
    <definedName name="TRNR_8fa3da70e85b4a8991c00c5cbf97d547_61_2" localSheetId="51" hidden="1">#REF!</definedName>
    <definedName name="TRNR_8fa3da70e85b4a8991c00c5cbf97d547_61_2" localSheetId="53" hidden="1">#REF!</definedName>
    <definedName name="TRNR_8fa3da70e85b4a8991c00c5cbf97d547_61_2" localSheetId="38" hidden="1">#REF!</definedName>
    <definedName name="TRNR_8fa3da70e85b4a8991c00c5cbf97d547_61_2" localSheetId="125" hidden="1">#REF!</definedName>
    <definedName name="TRNR_8fa3da70e85b4a8991c00c5cbf97d547_61_2" localSheetId="126" hidden="1">#REF!</definedName>
    <definedName name="TRNR_8fa3da70e85b4a8991c00c5cbf97d547_61_2" localSheetId="127" hidden="1">#REF!</definedName>
    <definedName name="TRNR_8fa3da70e85b4a8991c00c5cbf97d547_61_2" localSheetId="129" hidden="1">#REF!</definedName>
    <definedName name="TRNR_8fa3da70e85b4a8991c00c5cbf97d547_61_2" localSheetId="130" hidden="1">#REF!</definedName>
    <definedName name="TRNR_8fa3da70e85b4a8991c00c5cbf97d547_61_2" localSheetId="131" hidden="1">#REF!</definedName>
    <definedName name="TRNR_8fa3da70e85b4a8991c00c5cbf97d547_61_2" localSheetId="40" hidden="1">#REF!</definedName>
    <definedName name="TRNR_8fa3da70e85b4a8991c00c5cbf97d547_61_2" hidden="1">#REF!</definedName>
    <definedName name="TRNR_8fbed75dc78e4329848b0f8f6a967581_61_2" localSheetId="31" hidden="1">#REF!</definedName>
    <definedName name="TRNR_8fbed75dc78e4329848b0f8f6a967581_61_2" localSheetId="50" hidden="1">#REF!</definedName>
    <definedName name="TRNR_8fbed75dc78e4329848b0f8f6a967581_61_2" localSheetId="51" hidden="1">#REF!</definedName>
    <definedName name="TRNR_8fbed75dc78e4329848b0f8f6a967581_61_2" localSheetId="53" hidden="1">#REF!</definedName>
    <definedName name="TRNR_8fbed75dc78e4329848b0f8f6a967581_61_2" localSheetId="38" hidden="1">#REF!</definedName>
    <definedName name="TRNR_8fbed75dc78e4329848b0f8f6a967581_61_2" localSheetId="125" hidden="1">#REF!</definedName>
    <definedName name="TRNR_8fbed75dc78e4329848b0f8f6a967581_61_2" localSheetId="126" hidden="1">#REF!</definedName>
    <definedName name="TRNR_8fbed75dc78e4329848b0f8f6a967581_61_2" localSheetId="127" hidden="1">#REF!</definedName>
    <definedName name="TRNR_8fbed75dc78e4329848b0f8f6a967581_61_2" localSheetId="129" hidden="1">#REF!</definedName>
    <definedName name="TRNR_8fbed75dc78e4329848b0f8f6a967581_61_2" localSheetId="130" hidden="1">#REF!</definedName>
    <definedName name="TRNR_8fbed75dc78e4329848b0f8f6a967581_61_2" localSheetId="131" hidden="1">#REF!</definedName>
    <definedName name="TRNR_8fbed75dc78e4329848b0f8f6a967581_61_2" localSheetId="40" hidden="1">#REF!</definedName>
    <definedName name="TRNR_8fbed75dc78e4329848b0f8f6a967581_61_2" hidden="1">#REF!</definedName>
    <definedName name="TRNR_8fd3500ff502492990478ae178679be4_290_2" localSheetId="124" hidden="1">#REF!</definedName>
    <definedName name="TRNR_8fd3500ff502492990478ae178679be4_290_2" localSheetId="125" hidden="1">#REF!</definedName>
    <definedName name="TRNR_8fd3500ff502492990478ae178679be4_290_2" localSheetId="126" hidden="1">#REF!</definedName>
    <definedName name="TRNR_8fd3500ff502492990478ae178679be4_290_2" localSheetId="127" hidden="1">#REF!</definedName>
    <definedName name="TRNR_8fd3500ff502492990478ae178679be4_290_2" localSheetId="128" hidden="1">#REF!</definedName>
    <definedName name="TRNR_8fd3500ff502492990478ae178679be4_290_2" localSheetId="129" hidden="1">#REF!</definedName>
    <definedName name="TRNR_8fd3500ff502492990478ae178679be4_290_2" localSheetId="130" hidden="1">#REF!</definedName>
    <definedName name="TRNR_8fd3500ff502492990478ae178679be4_290_2" localSheetId="131" hidden="1">#REF!</definedName>
    <definedName name="TRNR_8fd3500ff502492990478ae178679be4_290_2" localSheetId="138" hidden="1">#REF!</definedName>
    <definedName name="TRNR_8fd3500ff502492990478ae178679be4_290_2" hidden="1">#REF!</definedName>
    <definedName name="TRNR_8ffa06eed72d436f884521ff2f4638b5_61_2" localSheetId="31" hidden="1">#REF!</definedName>
    <definedName name="TRNR_8ffa06eed72d436f884521ff2f4638b5_61_2" localSheetId="50" hidden="1">#REF!</definedName>
    <definedName name="TRNR_8ffa06eed72d436f884521ff2f4638b5_61_2" localSheetId="51" hidden="1">#REF!</definedName>
    <definedName name="TRNR_8ffa06eed72d436f884521ff2f4638b5_61_2" localSheetId="53" hidden="1">#REF!</definedName>
    <definedName name="TRNR_8ffa06eed72d436f884521ff2f4638b5_61_2" localSheetId="38" hidden="1">#REF!</definedName>
    <definedName name="TRNR_8ffa06eed72d436f884521ff2f4638b5_61_2" localSheetId="125" hidden="1">#REF!</definedName>
    <definedName name="TRNR_8ffa06eed72d436f884521ff2f4638b5_61_2" localSheetId="126" hidden="1">#REF!</definedName>
    <definedName name="TRNR_8ffa06eed72d436f884521ff2f4638b5_61_2" localSheetId="127" hidden="1">#REF!</definedName>
    <definedName name="TRNR_8ffa06eed72d436f884521ff2f4638b5_61_2" localSheetId="129" hidden="1">#REF!</definedName>
    <definedName name="TRNR_8ffa06eed72d436f884521ff2f4638b5_61_2" localSheetId="130" hidden="1">#REF!</definedName>
    <definedName name="TRNR_8ffa06eed72d436f884521ff2f4638b5_61_2" localSheetId="131" hidden="1">#REF!</definedName>
    <definedName name="TRNR_8ffa06eed72d436f884521ff2f4638b5_61_2" localSheetId="138" hidden="1">#REF!</definedName>
    <definedName name="TRNR_8ffa06eed72d436f884521ff2f4638b5_61_2" localSheetId="40" hidden="1">#REF!</definedName>
    <definedName name="TRNR_8ffa06eed72d436f884521ff2f4638b5_61_2" hidden="1">#REF!</definedName>
    <definedName name="TRNR_8ffa57d6841f40bea20fd2d42ed08635_92_6" localSheetId="31" hidden="1">#REF!</definedName>
    <definedName name="TRNR_8ffa57d6841f40bea20fd2d42ed08635_92_6" localSheetId="54" hidden="1">#REF!</definedName>
    <definedName name="TRNR_8ffa57d6841f40bea20fd2d42ed08635_92_6" localSheetId="38" hidden="1">#REF!</definedName>
    <definedName name="TRNR_8ffa57d6841f40bea20fd2d42ed08635_92_6" localSheetId="124" hidden="1">#REF!</definedName>
    <definedName name="TRNR_8ffa57d6841f40bea20fd2d42ed08635_92_6" localSheetId="125" hidden="1">#REF!</definedName>
    <definedName name="TRNR_8ffa57d6841f40bea20fd2d42ed08635_92_6" localSheetId="126" hidden="1">#REF!</definedName>
    <definedName name="TRNR_8ffa57d6841f40bea20fd2d42ed08635_92_6" localSheetId="127" hidden="1">#REF!</definedName>
    <definedName name="TRNR_8ffa57d6841f40bea20fd2d42ed08635_92_6" localSheetId="128" hidden="1">#REF!</definedName>
    <definedName name="TRNR_8ffa57d6841f40bea20fd2d42ed08635_92_6" localSheetId="129" hidden="1">#REF!</definedName>
    <definedName name="TRNR_8ffa57d6841f40bea20fd2d42ed08635_92_6" localSheetId="130" hidden="1">#REF!</definedName>
    <definedName name="TRNR_8ffa57d6841f40bea20fd2d42ed08635_92_6" localSheetId="131" hidden="1">#REF!</definedName>
    <definedName name="TRNR_8ffa57d6841f40bea20fd2d42ed08635_92_6" localSheetId="40" hidden="1">#REF!</definedName>
    <definedName name="TRNR_8ffa57d6841f40bea20fd2d42ed08635_92_6" hidden="1">#REF!</definedName>
    <definedName name="TRNR_8fffc12f62aa41689c4cd7b5438c51f5_55_3" localSheetId="31" hidden="1">#REF!</definedName>
    <definedName name="TRNR_8fffc12f62aa41689c4cd7b5438c51f5_55_3" localSheetId="38" hidden="1">#REF!</definedName>
    <definedName name="TRNR_8fffc12f62aa41689c4cd7b5438c51f5_55_3" localSheetId="125" hidden="1">#REF!</definedName>
    <definedName name="TRNR_8fffc12f62aa41689c4cd7b5438c51f5_55_3" localSheetId="126" hidden="1">#REF!</definedName>
    <definedName name="TRNR_8fffc12f62aa41689c4cd7b5438c51f5_55_3" localSheetId="127" hidden="1">#REF!</definedName>
    <definedName name="TRNR_8fffc12f62aa41689c4cd7b5438c51f5_55_3" localSheetId="129" hidden="1">#REF!</definedName>
    <definedName name="TRNR_8fffc12f62aa41689c4cd7b5438c51f5_55_3" localSheetId="130" hidden="1">#REF!</definedName>
    <definedName name="TRNR_8fffc12f62aa41689c4cd7b5438c51f5_55_3" localSheetId="131" hidden="1">#REF!</definedName>
    <definedName name="TRNR_8fffc12f62aa41689c4cd7b5438c51f5_55_3" localSheetId="40" hidden="1">#REF!</definedName>
    <definedName name="TRNR_8fffc12f62aa41689c4cd7b5438c51f5_55_3" hidden="1">#REF!</definedName>
    <definedName name="TRNR_9002ae758c654e64a144e701c22eb792_61_2" localSheetId="38" hidden="1">#REF!</definedName>
    <definedName name="TRNR_9002ae758c654e64a144e701c22eb792_61_2" localSheetId="125" hidden="1">#REF!</definedName>
    <definedName name="TRNR_9002ae758c654e64a144e701c22eb792_61_2" localSheetId="126" hidden="1">#REF!</definedName>
    <definedName name="TRNR_9002ae758c654e64a144e701c22eb792_61_2" localSheetId="127" hidden="1">#REF!</definedName>
    <definedName name="TRNR_9002ae758c654e64a144e701c22eb792_61_2" localSheetId="129" hidden="1">#REF!</definedName>
    <definedName name="TRNR_9002ae758c654e64a144e701c22eb792_61_2" localSheetId="130" hidden="1">#REF!</definedName>
    <definedName name="TRNR_9002ae758c654e64a144e701c22eb792_61_2" localSheetId="131" hidden="1">#REF!</definedName>
    <definedName name="TRNR_9002ae758c654e64a144e701c22eb792_61_2" hidden="1">#REF!</definedName>
    <definedName name="TRNR_90075d352f454ca38f46e9f35b640553_61_2" localSheetId="31" hidden="1">#REF!</definedName>
    <definedName name="TRNR_90075d352f454ca38f46e9f35b640553_61_2" localSheetId="50" hidden="1">#REF!</definedName>
    <definedName name="TRNR_90075d352f454ca38f46e9f35b640553_61_2" localSheetId="51" hidden="1">#REF!</definedName>
    <definedName name="TRNR_90075d352f454ca38f46e9f35b640553_61_2" localSheetId="53" hidden="1">#REF!</definedName>
    <definedName name="TRNR_90075d352f454ca38f46e9f35b640553_61_2" localSheetId="38" hidden="1">#REF!</definedName>
    <definedName name="TRNR_90075d352f454ca38f46e9f35b640553_61_2" localSheetId="125" hidden="1">#REF!</definedName>
    <definedName name="TRNR_90075d352f454ca38f46e9f35b640553_61_2" localSheetId="126" hidden="1">#REF!</definedName>
    <definedName name="TRNR_90075d352f454ca38f46e9f35b640553_61_2" localSheetId="127" hidden="1">#REF!</definedName>
    <definedName name="TRNR_90075d352f454ca38f46e9f35b640553_61_2" localSheetId="129" hidden="1">#REF!</definedName>
    <definedName name="TRNR_90075d352f454ca38f46e9f35b640553_61_2" localSheetId="130" hidden="1">#REF!</definedName>
    <definedName name="TRNR_90075d352f454ca38f46e9f35b640553_61_2" localSheetId="131" hidden="1">#REF!</definedName>
    <definedName name="TRNR_90075d352f454ca38f46e9f35b640553_61_2" localSheetId="40" hidden="1">#REF!</definedName>
    <definedName name="TRNR_90075d352f454ca38f46e9f35b640553_61_2" hidden="1">#REF!</definedName>
    <definedName name="TRNR_900f875f068946bfbe09c2b8b832be04_1010_27" localSheetId="31" hidden="1">#REF!</definedName>
    <definedName name="TRNR_900f875f068946bfbe09c2b8b832be04_1010_27" localSheetId="38" hidden="1">#REF!</definedName>
    <definedName name="TRNR_900f875f068946bfbe09c2b8b832be04_1010_27" localSheetId="125" hidden="1">#REF!</definedName>
    <definedName name="TRNR_900f875f068946bfbe09c2b8b832be04_1010_27" localSheetId="126" hidden="1">#REF!</definedName>
    <definedName name="TRNR_900f875f068946bfbe09c2b8b832be04_1010_27" localSheetId="127" hidden="1">#REF!</definedName>
    <definedName name="TRNR_900f875f068946bfbe09c2b8b832be04_1010_27" localSheetId="129" hidden="1">#REF!</definedName>
    <definedName name="TRNR_900f875f068946bfbe09c2b8b832be04_1010_27" localSheetId="130" hidden="1">#REF!</definedName>
    <definedName name="TRNR_900f875f068946bfbe09c2b8b832be04_1010_27" localSheetId="131" hidden="1">#REF!</definedName>
    <definedName name="TRNR_900f875f068946bfbe09c2b8b832be04_1010_27" localSheetId="40" hidden="1">#REF!</definedName>
    <definedName name="TRNR_900f875f068946bfbe09c2b8b832be04_1010_27" hidden="1">#REF!</definedName>
    <definedName name="TRNR_90213b502a8f413197cc35c0ac2b8e48_61_2" localSheetId="31" hidden="1">#REF!</definedName>
    <definedName name="TRNR_90213b502a8f413197cc35c0ac2b8e48_61_2" localSheetId="50" hidden="1">#REF!</definedName>
    <definedName name="TRNR_90213b502a8f413197cc35c0ac2b8e48_61_2" localSheetId="51" hidden="1">#REF!</definedName>
    <definedName name="TRNR_90213b502a8f413197cc35c0ac2b8e48_61_2" localSheetId="53" hidden="1">#REF!</definedName>
    <definedName name="TRNR_90213b502a8f413197cc35c0ac2b8e48_61_2" localSheetId="54" hidden="1">#REF!</definedName>
    <definedName name="TRNR_90213b502a8f413197cc35c0ac2b8e48_61_2" localSheetId="33" hidden="1">#REF!</definedName>
    <definedName name="TRNR_90213b502a8f413197cc35c0ac2b8e48_61_2" localSheetId="34" hidden="1">#REF!</definedName>
    <definedName name="TRNR_90213b502a8f413197cc35c0ac2b8e48_61_2" localSheetId="38" hidden="1">#REF!</definedName>
    <definedName name="TRNR_90213b502a8f413197cc35c0ac2b8e48_61_2" localSheetId="124" hidden="1">#REF!</definedName>
    <definedName name="TRNR_90213b502a8f413197cc35c0ac2b8e48_61_2" localSheetId="125" hidden="1">#REF!</definedName>
    <definedName name="TRNR_90213b502a8f413197cc35c0ac2b8e48_61_2" localSheetId="126" hidden="1">#REF!</definedName>
    <definedName name="TRNR_90213b502a8f413197cc35c0ac2b8e48_61_2" localSheetId="127" hidden="1">#REF!</definedName>
    <definedName name="TRNR_90213b502a8f413197cc35c0ac2b8e48_61_2" localSheetId="128" hidden="1">#REF!</definedName>
    <definedName name="TRNR_90213b502a8f413197cc35c0ac2b8e48_61_2" localSheetId="129" hidden="1">#REF!</definedName>
    <definedName name="TRNR_90213b502a8f413197cc35c0ac2b8e48_61_2" localSheetId="130" hidden="1">#REF!</definedName>
    <definedName name="TRNR_90213b502a8f413197cc35c0ac2b8e48_61_2" localSheetId="131" hidden="1">#REF!</definedName>
    <definedName name="TRNR_90213b502a8f413197cc35c0ac2b8e48_61_2" localSheetId="40" hidden="1">#REF!</definedName>
    <definedName name="TRNR_90213b502a8f413197cc35c0ac2b8e48_61_2" hidden="1">#REF!</definedName>
    <definedName name="TRNR_902917a7407f46a8a0c97645e9e285db_61_2" localSheetId="31" hidden="1">#REF!</definedName>
    <definedName name="TRNR_902917a7407f46a8a0c97645e9e285db_61_2" localSheetId="50" hidden="1">#REF!</definedName>
    <definedName name="TRNR_902917a7407f46a8a0c97645e9e285db_61_2" localSheetId="51" hidden="1">#REF!</definedName>
    <definedName name="TRNR_902917a7407f46a8a0c97645e9e285db_61_2" localSheetId="53" hidden="1">#REF!</definedName>
    <definedName name="TRNR_902917a7407f46a8a0c97645e9e285db_61_2" localSheetId="38" hidden="1">#REF!</definedName>
    <definedName name="TRNR_902917a7407f46a8a0c97645e9e285db_61_2" localSheetId="125" hidden="1">#REF!</definedName>
    <definedName name="TRNR_902917a7407f46a8a0c97645e9e285db_61_2" localSheetId="126" hidden="1">#REF!</definedName>
    <definedName name="TRNR_902917a7407f46a8a0c97645e9e285db_61_2" localSheetId="127" hidden="1">#REF!</definedName>
    <definedName name="TRNR_902917a7407f46a8a0c97645e9e285db_61_2" localSheetId="129" hidden="1">#REF!</definedName>
    <definedName name="TRNR_902917a7407f46a8a0c97645e9e285db_61_2" localSheetId="130" hidden="1">#REF!</definedName>
    <definedName name="TRNR_902917a7407f46a8a0c97645e9e285db_61_2" localSheetId="131" hidden="1">#REF!</definedName>
    <definedName name="TRNR_902917a7407f46a8a0c97645e9e285db_61_2" localSheetId="40" hidden="1">#REF!</definedName>
    <definedName name="TRNR_902917a7407f46a8a0c97645e9e285db_61_2" hidden="1">#REF!</definedName>
    <definedName name="TRNR_903e8335e57a42ed850a5b18d1eab0ff_61_2" localSheetId="38" hidden="1">#REF!</definedName>
    <definedName name="TRNR_903e8335e57a42ed850a5b18d1eab0ff_61_2" localSheetId="125" hidden="1">#REF!</definedName>
    <definedName name="TRNR_903e8335e57a42ed850a5b18d1eab0ff_61_2" localSheetId="126" hidden="1">#REF!</definedName>
    <definedName name="TRNR_903e8335e57a42ed850a5b18d1eab0ff_61_2" localSheetId="127" hidden="1">#REF!</definedName>
    <definedName name="TRNR_903e8335e57a42ed850a5b18d1eab0ff_61_2" localSheetId="129" hidden="1">#REF!</definedName>
    <definedName name="TRNR_903e8335e57a42ed850a5b18d1eab0ff_61_2" localSheetId="130" hidden="1">#REF!</definedName>
    <definedName name="TRNR_903e8335e57a42ed850a5b18d1eab0ff_61_2" localSheetId="131" hidden="1">#REF!</definedName>
    <definedName name="TRNR_903e8335e57a42ed850a5b18d1eab0ff_61_2" hidden="1">#REF!</definedName>
    <definedName name="TRNR_905233c673c7486dbbd77d117008af47_276_6" localSheetId="38" hidden="1">#REF!</definedName>
    <definedName name="TRNR_905233c673c7486dbbd77d117008af47_276_6" localSheetId="125" hidden="1">#REF!</definedName>
    <definedName name="TRNR_905233c673c7486dbbd77d117008af47_276_6" localSheetId="126" hidden="1">#REF!</definedName>
    <definedName name="TRNR_905233c673c7486dbbd77d117008af47_276_6" localSheetId="127" hidden="1">#REF!</definedName>
    <definedName name="TRNR_905233c673c7486dbbd77d117008af47_276_6" localSheetId="129" hidden="1">#REF!</definedName>
    <definedName name="TRNR_905233c673c7486dbbd77d117008af47_276_6" localSheetId="130" hidden="1">#REF!</definedName>
    <definedName name="TRNR_905233c673c7486dbbd77d117008af47_276_6" localSheetId="131" hidden="1">#REF!</definedName>
    <definedName name="TRNR_905233c673c7486dbbd77d117008af47_276_6" hidden="1">#REF!</definedName>
    <definedName name="TRNR_905d3d355e5a4e9fb9ca5427050b4d8a_61_2" localSheetId="31" hidden="1">#REF!</definedName>
    <definedName name="TRNR_905d3d355e5a4e9fb9ca5427050b4d8a_61_2" localSheetId="50" hidden="1">#REF!</definedName>
    <definedName name="TRNR_905d3d355e5a4e9fb9ca5427050b4d8a_61_2" localSheetId="51" hidden="1">#REF!</definedName>
    <definedName name="TRNR_905d3d355e5a4e9fb9ca5427050b4d8a_61_2" localSheetId="53" hidden="1">#REF!</definedName>
    <definedName name="TRNR_905d3d355e5a4e9fb9ca5427050b4d8a_61_2" localSheetId="38" hidden="1">#REF!</definedName>
    <definedName name="TRNR_905d3d355e5a4e9fb9ca5427050b4d8a_61_2" localSheetId="125" hidden="1">#REF!</definedName>
    <definedName name="TRNR_905d3d355e5a4e9fb9ca5427050b4d8a_61_2" localSheetId="126" hidden="1">#REF!</definedName>
    <definedName name="TRNR_905d3d355e5a4e9fb9ca5427050b4d8a_61_2" localSheetId="127" hidden="1">#REF!</definedName>
    <definedName name="TRNR_905d3d355e5a4e9fb9ca5427050b4d8a_61_2" localSheetId="129" hidden="1">#REF!</definedName>
    <definedName name="TRNR_905d3d355e5a4e9fb9ca5427050b4d8a_61_2" localSheetId="130" hidden="1">#REF!</definedName>
    <definedName name="TRNR_905d3d355e5a4e9fb9ca5427050b4d8a_61_2" localSheetId="131" hidden="1">#REF!</definedName>
    <definedName name="TRNR_905d3d355e5a4e9fb9ca5427050b4d8a_61_2" localSheetId="40" hidden="1">#REF!</definedName>
    <definedName name="TRNR_905d3d355e5a4e9fb9ca5427050b4d8a_61_2" hidden="1">#REF!</definedName>
    <definedName name="TRNR_9064ffdf3e304ec0947f4d9bc56ceb7e_61_2" localSheetId="31" hidden="1">#REF!</definedName>
    <definedName name="TRNR_9064ffdf3e304ec0947f4d9bc56ceb7e_61_2" localSheetId="50" hidden="1">#REF!</definedName>
    <definedName name="TRNR_9064ffdf3e304ec0947f4d9bc56ceb7e_61_2" localSheetId="51" hidden="1">#REF!</definedName>
    <definedName name="TRNR_9064ffdf3e304ec0947f4d9bc56ceb7e_61_2" localSheetId="53" hidden="1">#REF!</definedName>
    <definedName name="TRNR_9064ffdf3e304ec0947f4d9bc56ceb7e_61_2" localSheetId="38" hidden="1">#REF!</definedName>
    <definedName name="TRNR_9064ffdf3e304ec0947f4d9bc56ceb7e_61_2" localSheetId="125" hidden="1">#REF!</definedName>
    <definedName name="TRNR_9064ffdf3e304ec0947f4d9bc56ceb7e_61_2" localSheetId="126" hidden="1">#REF!</definedName>
    <definedName name="TRNR_9064ffdf3e304ec0947f4d9bc56ceb7e_61_2" localSheetId="127" hidden="1">#REF!</definedName>
    <definedName name="TRNR_9064ffdf3e304ec0947f4d9bc56ceb7e_61_2" localSheetId="129" hidden="1">#REF!</definedName>
    <definedName name="TRNR_9064ffdf3e304ec0947f4d9bc56ceb7e_61_2" localSheetId="130" hidden="1">#REF!</definedName>
    <definedName name="TRNR_9064ffdf3e304ec0947f4d9bc56ceb7e_61_2" localSheetId="131" hidden="1">#REF!</definedName>
    <definedName name="TRNR_9064ffdf3e304ec0947f4d9bc56ceb7e_61_2" localSheetId="40" hidden="1">#REF!</definedName>
    <definedName name="TRNR_9064ffdf3e304ec0947f4d9bc56ceb7e_61_2" hidden="1">#REF!</definedName>
    <definedName name="TRNR_9065765f91454b36943b6cd7488ea536_52_3" localSheetId="31" hidden="1">#REF!</definedName>
    <definedName name="TRNR_9065765f91454b36943b6cd7488ea536_52_3" localSheetId="38" hidden="1">#REF!</definedName>
    <definedName name="TRNR_9065765f91454b36943b6cd7488ea536_52_3" localSheetId="125" hidden="1">#REF!</definedName>
    <definedName name="TRNR_9065765f91454b36943b6cd7488ea536_52_3" localSheetId="126" hidden="1">#REF!</definedName>
    <definedName name="TRNR_9065765f91454b36943b6cd7488ea536_52_3" localSheetId="127" hidden="1">#REF!</definedName>
    <definedName name="TRNR_9065765f91454b36943b6cd7488ea536_52_3" localSheetId="129" hidden="1">#REF!</definedName>
    <definedName name="TRNR_9065765f91454b36943b6cd7488ea536_52_3" localSheetId="130" hidden="1">#REF!</definedName>
    <definedName name="TRNR_9065765f91454b36943b6cd7488ea536_52_3" localSheetId="131" hidden="1">#REF!</definedName>
    <definedName name="TRNR_9065765f91454b36943b6cd7488ea536_52_3" localSheetId="40" hidden="1">#REF!</definedName>
    <definedName name="TRNR_9065765f91454b36943b6cd7488ea536_52_3" hidden="1">#REF!</definedName>
    <definedName name="TRNR_906b52e3e6044aea917c6c75659d9628_61_2" localSheetId="31" hidden="1">#REF!</definedName>
    <definedName name="TRNR_906b52e3e6044aea917c6c75659d9628_61_2" localSheetId="33" hidden="1">#REF!</definedName>
    <definedName name="TRNR_906b52e3e6044aea917c6c75659d9628_61_2" localSheetId="34" hidden="1">#REF!</definedName>
    <definedName name="TRNR_906b52e3e6044aea917c6c75659d9628_61_2" localSheetId="38" hidden="1">#REF!</definedName>
    <definedName name="TRNR_906b52e3e6044aea917c6c75659d9628_61_2" localSheetId="125" hidden="1">#REF!</definedName>
    <definedName name="TRNR_906b52e3e6044aea917c6c75659d9628_61_2" localSheetId="126" hidden="1">#REF!</definedName>
    <definedName name="TRNR_906b52e3e6044aea917c6c75659d9628_61_2" localSheetId="127" hidden="1">#REF!</definedName>
    <definedName name="TRNR_906b52e3e6044aea917c6c75659d9628_61_2" localSheetId="128" hidden="1">#REF!</definedName>
    <definedName name="TRNR_906b52e3e6044aea917c6c75659d9628_61_2" localSheetId="129" hidden="1">#REF!</definedName>
    <definedName name="TRNR_906b52e3e6044aea917c6c75659d9628_61_2" localSheetId="130" hidden="1">#REF!</definedName>
    <definedName name="TRNR_906b52e3e6044aea917c6c75659d9628_61_2" localSheetId="131" hidden="1">#REF!</definedName>
    <definedName name="TRNR_906b52e3e6044aea917c6c75659d9628_61_2" localSheetId="40" hidden="1">#REF!</definedName>
    <definedName name="TRNR_906b52e3e6044aea917c6c75659d9628_61_2" hidden="1">#REF!</definedName>
    <definedName name="TRNR_90ad09e069674098860014278b57cf5d_61_2" localSheetId="31" hidden="1">#REF!</definedName>
    <definedName name="TRNR_90ad09e069674098860014278b57cf5d_61_2" localSheetId="50" hidden="1">#REF!</definedName>
    <definedName name="TRNR_90ad09e069674098860014278b57cf5d_61_2" localSheetId="51" hidden="1">#REF!</definedName>
    <definedName name="TRNR_90ad09e069674098860014278b57cf5d_61_2" localSheetId="53" hidden="1">#REF!</definedName>
    <definedName name="TRNR_90ad09e069674098860014278b57cf5d_61_2" localSheetId="38" hidden="1">#REF!</definedName>
    <definedName name="TRNR_90ad09e069674098860014278b57cf5d_61_2" localSheetId="125" hidden="1">#REF!</definedName>
    <definedName name="TRNR_90ad09e069674098860014278b57cf5d_61_2" localSheetId="126" hidden="1">#REF!</definedName>
    <definedName name="TRNR_90ad09e069674098860014278b57cf5d_61_2" localSheetId="127" hidden="1">#REF!</definedName>
    <definedName name="TRNR_90ad09e069674098860014278b57cf5d_61_2" localSheetId="129" hidden="1">#REF!</definedName>
    <definedName name="TRNR_90ad09e069674098860014278b57cf5d_61_2" localSheetId="130" hidden="1">#REF!</definedName>
    <definedName name="TRNR_90ad09e069674098860014278b57cf5d_61_2" localSheetId="131" hidden="1">#REF!</definedName>
    <definedName name="TRNR_90ad09e069674098860014278b57cf5d_61_2" localSheetId="40" hidden="1">#REF!</definedName>
    <definedName name="TRNR_90ad09e069674098860014278b57cf5d_61_2" hidden="1">#REF!</definedName>
    <definedName name="TRNR_90b1fa3480534fbf8a142d493318f7ca_25_6" localSheetId="38" hidden="1">#REF!</definedName>
    <definedName name="TRNR_90b1fa3480534fbf8a142d493318f7ca_25_6" localSheetId="125" hidden="1">#REF!</definedName>
    <definedName name="TRNR_90b1fa3480534fbf8a142d493318f7ca_25_6" localSheetId="126" hidden="1">#REF!</definedName>
    <definedName name="TRNR_90b1fa3480534fbf8a142d493318f7ca_25_6" localSheetId="127" hidden="1">#REF!</definedName>
    <definedName name="TRNR_90b1fa3480534fbf8a142d493318f7ca_25_6" localSheetId="129" hidden="1">#REF!</definedName>
    <definedName name="TRNR_90b1fa3480534fbf8a142d493318f7ca_25_6" localSheetId="130" hidden="1">#REF!</definedName>
    <definedName name="TRNR_90b1fa3480534fbf8a142d493318f7ca_25_6" localSheetId="131" hidden="1">#REF!</definedName>
    <definedName name="TRNR_90b1fa3480534fbf8a142d493318f7ca_25_6" hidden="1">#REF!</definedName>
    <definedName name="TRNR_90b28254e05545359fba715907d9eba7_61_2" localSheetId="31" hidden="1">#REF!</definedName>
    <definedName name="TRNR_90b28254e05545359fba715907d9eba7_61_2" localSheetId="50" hidden="1">#REF!</definedName>
    <definedName name="TRNR_90b28254e05545359fba715907d9eba7_61_2" localSheetId="51" hidden="1">#REF!</definedName>
    <definedName name="TRNR_90b28254e05545359fba715907d9eba7_61_2" localSheetId="53" hidden="1">#REF!</definedName>
    <definedName name="TRNR_90b28254e05545359fba715907d9eba7_61_2" localSheetId="38" hidden="1">#REF!</definedName>
    <definedName name="TRNR_90b28254e05545359fba715907d9eba7_61_2" localSheetId="125" hidden="1">#REF!</definedName>
    <definedName name="TRNR_90b28254e05545359fba715907d9eba7_61_2" localSheetId="126" hidden="1">#REF!</definedName>
    <definedName name="TRNR_90b28254e05545359fba715907d9eba7_61_2" localSheetId="127" hidden="1">#REF!</definedName>
    <definedName name="TRNR_90b28254e05545359fba715907d9eba7_61_2" localSheetId="129" hidden="1">#REF!</definedName>
    <definedName name="TRNR_90b28254e05545359fba715907d9eba7_61_2" localSheetId="130" hidden="1">#REF!</definedName>
    <definedName name="TRNR_90b28254e05545359fba715907d9eba7_61_2" localSheetId="131" hidden="1">#REF!</definedName>
    <definedName name="TRNR_90b28254e05545359fba715907d9eba7_61_2" localSheetId="40" hidden="1">#REF!</definedName>
    <definedName name="TRNR_90b28254e05545359fba715907d9eba7_61_2" hidden="1">#REF!</definedName>
    <definedName name="TRNR_90c411f42c1c4f1cb2d0a595732a8c4d_61_2" localSheetId="31" hidden="1">#REF!</definedName>
    <definedName name="TRNR_90c411f42c1c4f1cb2d0a595732a8c4d_61_2" localSheetId="50" hidden="1">#REF!</definedName>
    <definedName name="TRNR_90c411f42c1c4f1cb2d0a595732a8c4d_61_2" localSheetId="51" hidden="1">#REF!</definedName>
    <definedName name="TRNR_90c411f42c1c4f1cb2d0a595732a8c4d_61_2" localSheetId="53" hidden="1">#REF!</definedName>
    <definedName name="TRNR_90c411f42c1c4f1cb2d0a595732a8c4d_61_2" localSheetId="38" hidden="1">#REF!</definedName>
    <definedName name="TRNR_90c411f42c1c4f1cb2d0a595732a8c4d_61_2" localSheetId="125" hidden="1">#REF!</definedName>
    <definedName name="TRNR_90c411f42c1c4f1cb2d0a595732a8c4d_61_2" localSheetId="126" hidden="1">#REF!</definedName>
    <definedName name="TRNR_90c411f42c1c4f1cb2d0a595732a8c4d_61_2" localSheetId="127" hidden="1">#REF!</definedName>
    <definedName name="TRNR_90c411f42c1c4f1cb2d0a595732a8c4d_61_2" localSheetId="129" hidden="1">#REF!</definedName>
    <definedName name="TRNR_90c411f42c1c4f1cb2d0a595732a8c4d_61_2" localSheetId="130" hidden="1">#REF!</definedName>
    <definedName name="TRNR_90c411f42c1c4f1cb2d0a595732a8c4d_61_2" localSheetId="131" hidden="1">#REF!</definedName>
    <definedName name="TRNR_90c411f42c1c4f1cb2d0a595732a8c4d_61_2" localSheetId="40" hidden="1">#REF!</definedName>
    <definedName name="TRNR_90c411f42c1c4f1cb2d0a595732a8c4d_61_2" hidden="1">#REF!</definedName>
    <definedName name="TRNR_90c90c6e87204583861a1ae04cb3d75c_61_2" localSheetId="31" hidden="1">#REF!</definedName>
    <definedName name="TRNR_90c90c6e87204583861a1ae04cb3d75c_61_2" localSheetId="50" hidden="1">#REF!</definedName>
    <definedName name="TRNR_90c90c6e87204583861a1ae04cb3d75c_61_2" localSheetId="51" hidden="1">#REF!</definedName>
    <definedName name="TRNR_90c90c6e87204583861a1ae04cb3d75c_61_2" localSheetId="53" hidden="1">#REF!</definedName>
    <definedName name="TRNR_90c90c6e87204583861a1ae04cb3d75c_61_2" localSheetId="38" hidden="1">#REF!</definedName>
    <definedName name="TRNR_90c90c6e87204583861a1ae04cb3d75c_61_2" localSheetId="125" hidden="1">#REF!</definedName>
    <definedName name="TRNR_90c90c6e87204583861a1ae04cb3d75c_61_2" localSheetId="126" hidden="1">#REF!</definedName>
    <definedName name="TRNR_90c90c6e87204583861a1ae04cb3d75c_61_2" localSheetId="127" hidden="1">#REF!</definedName>
    <definedName name="TRNR_90c90c6e87204583861a1ae04cb3d75c_61_2" localSheetId="129" hidden="1">#REF!</definedName>
    <definedName name="TRNR_90c90c6e87204583861a1ae04cb3d75c_61_2" localSheetId="130" hidden="1">#REF!</definedName>
    <definedName name="TRNR_90c90c6e87204583861a1ae04cb3d75c_61_2" localSheetId="131" hidden="1">#REF!</definedName>
    <definedName name="TRNR_90c90c6e87204583861a1ae04cb3d75c_61_2" localSheetId="40" hidden="1">#REF!</definedName>
    <definedName name="TRNR_90c90c6e87204583861a1ae04cb3d75c_61_2" hidden="1">#REF!</definedName>
    <definedName name="TRNR_90f2f6e8c27c4f8cb46b14e536c3cf9b_61_2" localSheetId="31" hidden="1">#REF!</definedName>
    <definedName name="TRNR_90f2f6e8c27c4f8cb46b14e536c3cf9b_61_2" localSheetId="50" hidden="1">#REF!</definedName>
    <definedName name="TRNR_90f2f6e8c27c4f8cb46b14e536c3cf9b_61_2" localSheetId="51" hidden="1">#REF!</definedName>
    <definedName name="TRNR_90f2f6e8c27c4f8cb46b14e536c3cf9b_61_2" localSheetId="53" hidden="1">#REF!</definedName>
    <definedName name="TRNR_90f2f6e8c27c4f8cb46b14e536c3cf9b_61_2" localSheetId="38" hidden="1">#REF!</definedName>
    <definedName name="TRNR_90f2f6e8c27c4f8cb46b14e536c3cf9b_61_2" localSheetId="125" hidden="1">#REF!</definedName>
    <definedName name="TRNR_90f2f6e8c27c4f8cb46b14e536c3cf9b_61_2" localSheetId="126" hidden="1">#REF!</definedName>
    <definedName name="TRNR_90f2f6e8c27c4f8cb46b14e536c3cf9b_61_2" localSheetId="127" hidden="1">#REF!</definedName>
    <definedName name="TRNR_90f2f6e8c27c4f8cb46b14e536c3cf9b_61_2" localSheetId="129" hidden="1">#REF!</definedName>
    <definedName name="TRNR_90f2f6e8c27c4f8cb46b14e536c3cf9b_61_2" localSheetId="130" hidden="1">#REF!</definedName>
    <definedName name="TRNR_90f2f6e8c27c4f8cb46b14e536c3cf9b_61_2" localSheetId="131" hidden="1">#REF!</definedName>
    <definedName name="TRNR_90f2f6e8c27c4f8cb46b14e536c3cf9b_61_2" localSheetId="40" hidden="1">#REF!</definedName>
    <definedName name="TRNR_90f2f6e8c27c4f8cb46b14e536c3cf9b_61_2" hidden="1">#REF!</definedName>
    <definedName name="TRNR_90f8dd6a8fb34ad2baeeb112cae71ace_5188_9" localSheetId="5" hidden="1">#REF!</definedName>
    <definedName name="TRNR_90f8dd6a8fb34ad2baeeb112cae71ace_5188_9" localSheetId="6" hidden="1">#REF!</definedName>
    <definedName name="TRNR_90f8dd6a8fb34ad2baeeb112cae71ace_5188_9" localSheetId="7" hidden="1">#REF!</definedName>
    <definedName name="TRNR_90f8dd6a8fb34ad2baeeb112cae71ace_5188_9" localSheetId="8" hidden="1">#REF!</definedName>
    <definedName name="TRNR_90f8dd6a8fb34ad2baeeb112cae71ace_5188_9" localSheetId="9" hidden="1">#REF!</definedName>
    <definedName name="TRNR_90f8dd6a8fb34ad2baeeb112cae71ace_5188_9" localSheetId="30" hidden="1">#REF!</definedName>
    <definedName name="TRNR_90f8dd6a8fb34ad2baeeb112cae71ace_5188_9" localSheetId="49" hidden="1">#REF!</definedName>
    <definedName name="TRNR_90f8dd6a8fb34ad2baeeb112cae71ace_5188_9" localSheetId="50" hidden="1">#REF!</definedName>
    <definedName name="TRNR_90f8dd6a8fb34ad2baeeb112cae71ace_5188_9" localSheetId="51" hidden="1">#REF!</definedName>
    <definedName name="TRNR_90f8dd6a8fb34ad2baeeb112cae71ace_5188_9" localSheetId="53" hidden="1">#REF!</definedName>
    <definedName name="TRNR_90f8dd6a8fb34ad2baeeb112cae71ace_5188_9" localSheetId="124" hidden="1">#REF!</definedName>
    <definedName name="TRNR_90f8dd6a8fb34ad2baeeb112cae71ace_5188_9" localSheetId="125" hidden="1">#REF!</definedName>
    <definedName name="TRNR_90f8dd6a8fb34ad2baeeb112cae71ace_5188_9" localSheetId="126" hidden="1">#REF!</definedName>
    <definedName name="TRNR_90f8dd6a8fb34ad2baeeb112cae71ace_5188_9" localSheetId="127" hidden="1">#REF!</definedName>
    <definedName name="TRNR_90f8dd6a8fb34ad2baeeb112cae71ace_5188_9" localSheetId="128" hidden="1">#REF!</definedName>
    <definedName name="TRNR_90f8dd6a8fb34ad2baeeb112cae71ace_5188_9" localSheetId="129" hidden="1">#REF!</definedName>
    <definedName name="TRNR_90f8dd6a8fb34ad2baeeb112cae71ace_5188_9" localSheetId="130" hidden="1">#REF!</definedName>
    <definedName name="TRNR_90f8dd6a8fb34ad2baeeb112cae71ace_5188_9" localSheetId="131" hidden="1">#REF!</definedName>
    <definedName name="TRNR_90f8dd6a8fb34ad2baeeb112cae71ace_5188_9" localSheetId="138" hidden="1">#REF!</definedName>
    <definedName name="TRNR_90f8dd6a8fb34ad2baeeb112cae71ace_5188_9" hidden="1">#REF!</definedName>
    <definedName name="TRNR_90f9b85f9bbd4515b23ebd0a277c2188_54_3" localSheetId="31" hidden="1">#REF!</definedName>
    <definedName name="TRNR_90f9b85f9bbd4515b23ebd0a277c2188_54_3" localSheetId="38" hidden="1">#REF!</definedName>
    <definedName name="TRNR_90f9b85f9bbd4515b23ebd0a277c2188_54_3" localSheetId="125" hidden="1">#REF!</definedName>
    <definedName name="TRNR_90f9b85f9bbd4515b23ebd0a277c2188_54_3" localSheetId="126" hidden="1">#REF!</definedName>
    <definedName name="TRNR_90f9b85f9bbd4515b23ebd0a277c2188_54_3" localSheetId="127" hidden="1">#REF!</definedName>
    <definedName name="TRNR_90f9b85f9bbd4515b23ebd0a277c2188_54_3" localSheetId="129" hidden="1">#REF!</definedName>
    <definedName name="TRNR_90f9b85f9bbd4515b23ebd0a277c2188_54_3" localSheetId="130" hidden="1">#REF!</definedName>
    <definedName name="TRNR_90f9b85f9bbd4515b23ebd0a277c2188_54_3" localSheetId="131" hidden="1">#REF!</definedName>
    <definedName name="TRNR_90f9b85f9bbd4515b23ebd0a277c2188_54_3" localSheetId="138" hidden="1">#REF!</definedName>
    <definedName name="TRNR_90f9b85f9bbd4515b23ebd0a277c2188_54_3" localSheetId="40" hidden="1">#REF!</definedName>
    <definedName name="TRNR_90f9b85f9bbd4515b23ebd0a277c2188_54_3" hidden="1">#REF!</definedName>
    <definedName name="TRNR_90fb14b2aa14499182e1723f9e6788c5_4_2" localSheetId="30" hidden="1">#REF!</definedName>
    <definedName name="TRNR_90fb14b2aa14499182e1723f9e6788c5_4_2" localSheetId="31" hidden="1">#REF!</definedName>
    <definedName name="TRNR_90fb14b2aa14499182e1723f9e6788c5_4_2" localSheetId="50" hidden="1">#REF!</definedName>
    <definedName name="TRNR_90fb14b2aa14499182e1723f9e6788c5_4_2" localSheetId="51" hidden="1">#REF!</definedName>
    <definedName name="TRNR_90fb14b2aa14499182e1723f9e6788c5_4_2" localSheetId="53" hidden="1">#REF!</definedName>
    <definedName name="TRNR_90fb14b2aa14499182e1723f9e6788c5_4_2" localSheetId="54" hidden="1">#REF!</definedName>
    <definedName name="TRNR_90fb14b2aa14499182e1723f9e6788c5_4_2" localSheetId="33" hidden="1">#REF!</definedName>
    <definedName name="TRNR_90fb14b2aa14499182e1723f9e6788c5_4_2" localSheetId="34" hidden="1">#REF!</definedName>
    <definedName name="TRNR_90fb14b2aa14499182e1723f9e6788c5_4_2" localSheetId="38" hidden="1">#REF!</definedName>
    <definedName name="TRNR_90fb14b2aa14499182e1723f9e6788c5_4_2" localSheetId="124" hidden="1">#REF!</definedName>
    <definedName name="TRNR_90fb14b2aa14499182e1723f9e6788c5_4_2" localSheetId="125" hidden="1">#REF!</definedName>
    <definedName name="TRNR_90fb14b2aa14499182e1723f9e6788c5_4_2" localSheetId="126" hidden="1">#REF!</definedName>
    <definedName name="TRNR_90fb14b2aa14499182e1723f9e6788c5_4_2" localSheetId="127" hidden="1">#REF!</definedName>
    <definedName name="TRNR_90fb14b2aa14499182e1723f9e6788c5_4_2" localSheetId="128" hidden="1">#REF!</definedName>
    <definedName name="TRNR_90fb14b2aa14499182e1723f9e6788c5_4_2" localSheetId="129" hidden="1">#REF!</definedName>
    <definedName name="TRNR_90fb14b2aa14499182e1723f9e6788c5_4_2" localSheetId="130" hidden="1">#REF!</definedName>
    <definedName name="TRNR_90fb14b2aa14499182e1723f9e6788c5_4_2" localSheetId="131" hidden="1">#REF!</definedName>
    <definedName name="TRNR_90fb14b2aa14499182e1723f9e6788c5_4_2" localSheetId="40" hidden="1">#REF!</definedName>
    <definedName name="TRNR_90fb14b2aa14499182e1723f9e6788c5_4_2" hidden="1">#REF!</definedName>
    <definedName name="TRNR_9112547753b54e4493626115ee573472_61_2" localSheetId="31" hidden="1">#REF!</definedName>
    <definedName name="TRNR_9112547753b54e4493626115ee573472_61_2" localSheetId="50" hidden="1">#REF!</definedName>
    <definedName name="TRNR_9112547753b54e4493626115ee573472_61_2" localSheetId="51" hidden="1">#REF!</definedName>
    <definedName name="TRNR_9112547753b54e4493626115ee573472_61_2" localSheetId="53" hidden="1">#REF!</definedName>
    <definedName name="TRNR_9112547753b54e4493626115ee573472_61_2" localSheetId="38" hidden="1">#REF!</definedName>
    <definedName name="TRNR_9112547753b54e4493626115ee573472_61_2" localSheetId="125" hidden="1">#REF!</definedName>
    <definedName name="TRNR_9112547753b54e4493626115ee573472_61_2" localSheetId="126" hidden="1">#REF!</definedName>
    <definedName name="TRNR_9112547753b54e4493626115ee573472_61_2" localSheetId="127" hidden="1">#REF!</definedName>
    <definedName name="TRNR_9112547753b54e4493626115ee573472_61_2" localSheetId="129" hidden="1">#REF!</definedName>
    <definedName name="TRNR_9112547753b54e4493626115ee573472_61_2" localSheetId="130" hidden="1">#REF!</definedName>
    <definedName name="TRNR_9112547753b54e4493626115ee573472_61_2" localSheetId="131" hidden="1">#REF!</definedName>
    <definedName name="TRNR_9112547753b54e4493626115ee573472_61_2" localSheetId="40" hidden="1">#REF!</definedName>
    <definedName name="TRNR_9112547753b54e4493626115ee573472_61_2" hidden="1">#REF!</definedName>
    <definedName name="TRNR_9116c41f8c574959a00b9cf8a59d0292_61_2" hidden="1">#REF!</definedName>
    <definedName name="TRNR_912ffffe07f745899dc0de25ceece98f_61_2" localSheetId="31" hidden="1">#REF!</definedName>
    <definedName name="TRNR_912ffffe07f745899dc0de25ceece98f_61_2" localSheetId="50" hidden="1">#REF!</definedName>
    <definedName name="TRNR_912ffffe07f745899dc0de25ceece98f_61_2" localSheetId="51" hidden="1">#REF!</definedName>
    <definedName name="TRNR_912ffffe07f745899dc0de25ceece98f_61_2" localSheetId="53" hidden="1">#REF!</definedName>
    <definedName name="TRNR_912ffffe07f745899dc0de25ceece98f_61_2" localSheetId="38" hidden="1">#REF!</definedName>
    <definedName name="TRNR_912ffffe07f745899dc0de25ceece98f_61_2" localSheetId="125" hidden="1">#REF!</definedName>
    <definedName name="TRNR_912ffffe07f745899dc0de25ceece98f_61_2" localSheetId="126" hidden="1">#REF!</definedName>
    <definedName name="TRNR_912ffffe07f745899dc0de25ceece98f_61_2" localSheetId="127" hidden="1">#REF!</definedName>
    <definedName name="TRNR_912ffffe07f745899dc0de25ceece98f_61_2" localSheetId="129" hidden="1">#REF!</definedName>
    <definedName name="TRNR_912ffffe07f745899dc0de25ceece98f_61_2" localSheetId="130" hidden="1">#REF!</definedName>
    <definedName name="TRNR_912ffffe07f745899dc0de25ceece98f_61_2" localSheetId="131" hidden="1">#REF!</definedName>
    <definedName name="TRNR_912ffffe07f745899dc0de25ceece98f_61_2" localSheetId="40" hidden="1">#REF!</definedName>
    <definedName name="TRNR_912ffffe07f745899dc0de25ceece98f_61_2" hidden="1">#REF!</definedName>
    <definedName name="TRNR_9130df28ee1d4704b6a042bf8b0fc013_61_2" localSheetId="31" hidden="1">#REF!</definedName>
    <definedName name="TRNR_9130df28ee1d4704b6a042bf8b0fc013_61_2" localSheetId="50" hidden="1">#REF!</definedName>
    <definedName name="TRNR_9130df28ee1d4704b6a042bf8b0fc013_61_2" localSheetId="51" hidden="1">#REF!</definedName>
    <definedName name="TRNR_9130df28ee1d4704b6a042bf8b0fc013_61_2" localSheetId="53" hidden="1">#REF!</definedName>
    <definedName name="TRNR_9130df28ee1d4704b6a042bf8b0fc013_61_2" localSheetId="38" hidden="1">#REF!</definedName>
    <definedName name="TRNR_9130df28ee1d4704b6a042bf8b0fc013_61_2" localSheetId="125" hidden="1">#REF!</definedName>
    <definedName name="TRNR_9130df28ee1d4704b6a042bf8b0fc013_61_2" localSheetId="126" hidden="1">#REF!</definedName>
    <definedName name="TRNR_9130df28ee1d4704b6a042bf8b0fc013_61_2" localSheetId="127" hidden="1">#REF!</definedName>
    <definedName name="TRNR_9130df28ee1d4704b6a042bf8b0fc013_61_2" localSheetId="129" hidden="1">#REF!</definedName>
    <definedName name="TRNR_9130df28ee1d4704b6a042bf8b0fc013_61_2" localSheetId="130" hidden="1">#REF!</definedName>
    <definedName name="TRNR_9130df28ee1d4704b6a042bf8b0fc013_61_2" localSheetId="131" hidden="1">#REF!</definedName>
    <definedName name="TRNR_9130df28ee1d4704b6a042bf8b0fc013_61_2" localSheetId="40" hidden="1">#REF!</definedName>
    <definedName name="TRNR_9130df28ee1d4704b6a042bf8b0fc013_61_2" hidden="1">#REF!</definedName>
    <definedName name="TRNR_91691baf96c949e88ee96b7a5a219601_61_2" localSheetId="31" hidden="1">#REF!</definedName>
    <definedName name="TRNR_91691baf96c949e88ee96b7a5a219601_61_2" localSheetId="50" hidden="1">#REF!</definedName>
    <definedName name="TRNR_91691baf96c949e88ee96b7a5a219601_61_2" localSheetId="51" hidden="1">#REF!</definedName>
    <definedName name="TRNR_91691baf96c949e88ee96b7a5a219601_61_2" localSheetId="53" hidden="1">#REF!</definedName>
    <definedName name="TRNR_91691baf96c949e88ee96b7a5a219601_61_2" localSheetId="38" hidden="1">#REF!</definedName>
    <definedName name="TRNR_91691baf96c949e88ee96b7a5a219601_61_2" localSheetId="125" hidden="1">#REF!</definedName>
    <definedName name="TRNR_91691baf96c949e88ee96b7a5a219601_61_2" localSheetId="126" hidden="1">#REF!</definedName>
    <definedName name="TRNR_91691baf96c949e88ee96b7a5a219601_61_2" localSheetId="127" hidden="1">#REF!</definedName>
    <definedName name="TRNR_91691baf96c949e88ee96b7a5a219601_61_2" localSheetId="129" hidden="1">#REF!</definedName>
    <definedName name="TRNR_91691baf96c949e88ee96b7a5a219601_61_2" localSheetId="130" hidden="1">#REF!</definedName>
    <definedName name="TRNR_91691baf96c949e88ee96b7a5a219601_61_2" localSheetId="131" hidden="1">#REF!</definedName>
    <definedName name="TRNR_91691baf96c949e88ee96b7a5a219601_61_2" localSheetId="40" hidden="1">#REF!</definedName>
    <definedName name="TRNR_91691baf96c949e88ee96b7a5a219601_61_2" hidden="1">#REF!</definedName>
    <definedName name="TRNR_917dc1db981a4bb68558bb406336f49d_61_2" localSheetId="31" hidden="1">#REF!</definedName>
    <definedName name="TRNR_917dc1db981a4bb68558bb406336f49d_61_2" localSheetId="50" hidden="1">#REF!</definedName>
    <definedName name="TRNR_917dc1db981a4bb68558bb406336f49d_61_2" localSheetId="51" hidden="1">#REF!</definedName>
    <definedName name="TRNR_917dc1db981a4bb68558bb406336f49d_61_2" localSheetId="53" hidden="1">#REF!</definedName>
    <definedName name="TRNR_917dc1db981a4bb68558bb406336f49d_61_2" localSheetId="38" hidden="1">#REF!</definedName>
    <definedName name="TRNR_917dc1db981a4bb68558bb406336f49d_61_2" localSheetId="125" hidden="1">#REF!</definedName>
    <definedName name="TRNR_917dc1db981a4bb68558bb406336f49d_61_2" localSheetId="126" hidden="1">#REF!</definedName>
    <definedName name="TRNR_917dc1db981a4bb68558bb406336f49d_61_2" localSheetId="127" hidden="1">#REF!</definedName>
    <definedName name="TRNR_917dc1db981a4bb68558bb406336f49d_61_2" localSheetId="129" hidden="1">#REF!</definedName>
    <definedName name="TRNR_917dc1db981a4bb68558bb406336f49d_61_2" localSheetId="130" hidden="1">#REF!</definedName>
    <definedName name="TRNR_917dc1db981a4bb68558bb406336f49d_61_2" localSheetId="131" hidden="1">#REF!</definedName>
    <definedName name="TRNR_917dc1db981a4bb68558bb406336f49d_61_2" localSheetId="40" hidden="1">#REF!</definedName>
    <definedName name="TRNR_917dc1db981a4bb68558bb406336f49d_61_2" hidden="1">#REF!</definedName>
    <definedName name="TRNR_9196a5d3407e4fc28998f14d546857ef_61_2" localSheetId="31" hidden="1">#REF!</definedName>
    <definedName name="TRNR_9196a5d3407e4fc28998f14d546857ef_61_2" localSheetId="50" hidden="1">#REF!</definedName>
    <definedName name="TRNR_9196a5d3407e4fc28998f14d546857ef_61_2" localSheetId="51" hidden="1">#REF!</definedName>
    <definedName name="TRNR_9196a5d3407e4fc28998f14d546857ef_61_2" localSheetId="53" hidden="1">#REF!</definedName>
    <definedName name="TRNR_9196a5d3407e4fc28998f14d546857ef_61_2" localSheetId="38" hidden="1">#REF!</definedName>
    <definedName name="TRNR_9196a5d3407e4fc28998f14d546857ef_61_2" localSheetId="125" hidden="1">#REF!</definedName>
    <definedName name="TRNR_9196a5d3407e4fc28998f14d546857ef_61_2" localSheetId="126" hidden="1">#REF!</definedName>
    <definedName name="TRNR_9196a5d3407e4fc28998f14d546857ef_61_2" localSheetId="127" hidden="1">#REF!</definedName>
    <definedName name="TRNR_9196a5d3407e4fc28998f14d546857ef_61_2" localSheetId="129" hidden="1">#REF!</definedName>
    <definedName name="TRNR_9196a5d3407e4fc28998f14d546857ef_61_2" localSheetId="130" hidden="1">#REF!</definedName>
    <definedName name="TRNR_9196a5d3407e4fc28998f14d546857ef_61_2" localSheetId="131" hidden="1">#REF!</definedName>
    <definedName name="TRNR_9196a5d3407e4fc28998f14d546857ef_61_2" localSheetId="40" hidden="1">#REF!</definedName>
    <definedName name="TRNR_9196a5d3407e4fc28998f14d546857ef_61_2" hidden="1">#REF!</definedName>
    <definedName name="TRNR_919ce608f7b944e38bf5620da60e2a5f_55_3" localSheetId="31" hidden="1">#REF!</definedName>
    <definedName name="TRNR_919ce608f7b944e38bf5620da60e2a5f_55_3" localSheetId="38" hidden="1">#REF!</definedName>
    <definedName name="TRNR_919ce608f7b944e38bf5620da60e2a5f_55_3" localSheetId="125" hidden="1">#REF!</definedName>
    <definedName name="TRNR_919ce608f7b944e38bf5620da60e2a5f_55_3" localSheetId="126" hidden="1">#REF!</definedName>
    <definedName name="TRNR_919ce608f7b944e38bf5620da60e2a5f_55_3" localSheetId="127" hidden="1">#REF!</definedName>
    <definedName name="TRNR_919ce608f7b944e38bf5620da60e2a5f_55_3" localSheetId="129" hidden="1">#REF!</definedName>
    <definedName name="TRNR_919ce608f7b944e38bf5620da60e2a5f_55_3" localSheetId="130" hidden="1">#REF!</definedName>
    <definedName name="TRNR_919ce608f7b944e38bf5620da60e2a5f_55_3" localSheetId="131" hidden="1">#REF!</definedName>
    <definedName name="TRNR_919ce608f7b944e38bf5620da60e2a5f_55_3" localSheetId="40" hidden="1">#REF!</definedName>
    <definedName name="TRNR_919ce608f7b944e38bf5620da60e2a5f_55_3" hidden="1">#REF!</definedName>
    <definedName name="TRNR_919f2a4343ae4972a6322388f6676b62_61_2" localSheetId="31" hidden="1">#REF!</definedName>
    <definedName name="TRNR_919f2a4343ae4972a6322388f6676b62_61_2" localSheetId="50" hidden="1">#REF!</definedName>
    <definedName name="TRNR_919f2a4343ae4972a6322388f6676b62_61_2" localSheetId="51" hidden="1">#REF!</definedName>
    <definedName name="TRNR_919f2a4343ae4972a6322388f6676b62_61_2" localSheetId="53" hidden="1">#REF!</definedName>
    <definedName name="TRNR_919f2a4343ae4972a6322388f6676b62_61_2" localSheetId="38" hidden="1">#REF!</definedName>
    <definedName name="TRNR_919f2a4343ae4972a6322388f6676b62_61_2" localSheetId="125" hidden="1">#REF!</definedName>
    <definedName name="TRNR_919f2a4343ae4972a6322388f6676b62_61_2" localSheetId="126" hidden="1">#REF!</definedName>
    <definedName name="TRNR_919f2a4343ae4972a6322388f6676b62_61_2" localSheetId="127" hidden="1">#REF!</definedName>
    <definedName name="TRNR_919f2a4343ae4972a6322388f6676b62_61_2" localSheetId="129" hidden="1">#REF!</definedName>
    <definedName name="TRNR_919f2a4343ae4972a6322388f6676b62_61_2" localSheetId="130" hidden="1">#REF!</definedName>
    <definedName name="TRNR_919f2a4343ae4972a6322388f6676b62_61_2" localSheetId="131" hidden="1">#REF!</definedName>
    <definedName name="TRNR_919f2a4343ae4972a6322388f6676b62_61_2" localSheetId="40" hidden="1">#REF!</definedName>
    <definedName name="TRNR_919f2a4343ae4972a6322388f6676b62_61_2" hidden="1">#REF!</definedName>
    <definedName name="TRNR_91a60e1a38c94158a2cb198f688334ce_61_2" localSheetId="31" hidden="1">#REF!</definedName>
    <definedName name="TRNR_91a60e1a38c94158a2cb198f688334ce_61_2" localSheetId="50" hidden="1">#REF!</definedName>
    <definedName name="TRNR_91a60e1a38c94158a2cb198f688334ce_61_2" localSheetId="51" hidden="1">#REF!</definedName>
    <definedName name="TRNR_91a60e1a38c94158a2cb198f688334ce_61_2" localSheetId="53" hidden="1">#REF!</definedName>
    <definedName name="TRNR_91a60e1a38c94158a2cb198f688334ce_61_2" localSheetId="38" hidden="1">#REF!</definedName>
    <definedName name="TRNR_91a60e1a38c94158a2cb198f688334ce_61_2" localSheetId="125" hidden="1">#REF!</definedName>
    <definedName name="TRNR_91a60e1a38c94158a2cb198f688334ce_61_2" localSheetId="126" hidden="1">#REF!</definedName>
    <definedName name="TRNR_91a60e1a38c94158a2cb198f688334ce_61_2" localSheetId="127" hidden="1">#REF!</definedName>
    <definedName name="TRNR_91a60e1a38c94158a2cb198f688334ce_61_2" localSheetId="129" hidden="1">#REF!</definedName>
    <definedName name="TRNR_91a60e1a38c94158a2cb198f688334ce_61_2" localSheetId="130" hidden="1">#REF!</definedName>
    <definedName name="TRNR_91a60e1a38c94158a2cb198f688334ce_61_2" localSheetId="131" hidden="1">#REF!</definedName>
    <definedName name="TRNR_91a60e1a38c94158a2cb198f688334ce_61_2" localSheetId="40" hidden="1">#REF!</definedName>
    <definedName name="TRNR_91a60e1a38c94158a2cb198f688334ce_61_2" hidden="1">#REF!</definedName>
    <definedName name="TRNR_91be3db6447746858d786bfd959edc2b_61_2" localSheetId="30" hidden="1">#REF!</definedName>
    <definedName name="TRNR_91be3db6447746858d786bfd959edc2b_61_2" localSheetId="31" hidden="1">#REF!</definedName>
    <definedName name="TRNR_91be3db6447746858d786bfd959edc2b_61_2" localSheetId="50" hidden="1">#REF!</definedName>
    <definedName name="TRNR_91be3db6447746858d786bfd959edc2b_61_2" localSheetId="51" hidden="1">#REF!</definedName>
    <definedName name="TRNR_91be3db6447746858d786bfd959edc2b_61_2" localSheetId="53" hidden="1">#REF!</definedName>
    <definedName name="TRNR_91be3db6447746858d786bfd959edc2b_61_2" localSheetId="54" hidden="1">#REF!</definedName>
    <definedName name="TRNR_91be3db6447746858d786bfd959edc2b_61_2" localSheetId="33" hidden="1">#REF!</definedName>
    <definedName name="TRNR_91be3db6447746858d786bfd959edc2b_61_2" localSheetId="34" hidden="1">#REF!</definedName>
    <definedName name="TRNR_91be3db6447746858d786bfd959edc2b_61_2" localSheetId="38" hidden="1">#REF!</definedName>
    <definedName name="TRNR_91be3db6447746858d786bfd959edc2b_61_2" localSheetId="124" hidden="1">#REF!</definedName>
    <definedName name="TRNR_91be3db6447746858d786bfd959edc2b_61_2" localSheetId="125" hidden="1">#REF!</definedName>
    <definedName name="TRNR_91be3db6447746858d786bfd959edc2b_61_2" localSheetId="126" hidden="1">#REF!</definedName>
    <definedName name="TRNR_91be3db6447746858d786bfd959edc2b_61_2" localSheetId="127" hidden="1">#REF!</definedName>
    <definedName name="TRNR_91be3db6447746858d786bfd959edc2b_61_2" localSheetId="128" hidden="1">#REF!</definedName>
    <definedName name="TRNR_91be3db6447746858d786bfd959edc2b_61_2" localSheetId="129" hidden="1">#REF!</definedName>
    <definedName name="TRNR_91be3db6447746858d786bfd959edc2b_61_2" localSheetId="130" hidden="1">#REF!</definedName>
    <definedName name="TRNR_91be3db6447746858d786bfd959edc2b_61_2" localSheetId="131" hidden="1">#REF!</definedName>
    <definedName name="TRNR_91be3db6447746858d786bfd959edc2b_61_2" localSheetId="40" hidden="1">#REF!</definedName>
    <definedName name="TRNR_91be3db6447746858d786bfd959edc2b_61_2" hidden="1">#REF!</definedName>
    <definedName name="TRNR_91c8a5e013784e248f79854ed4027d9e_525_10" hidden="1">#REF!</definedName>
    <definedName name="TRNR_91c93d94c274494e98592624993816e9_61_2" localSheetId="31" hidden="1">#REF!</definedName>
    <definedName name="TRNR_91c93d94c274494e98592624993816e9_61_2" localSheetId="50" hidden="1">#REF!</definedName>
    <definedName name="TRNR_91c93d94c274494e98592624993816e9_61_2" localSheetId="51" hidden="1">#REF!</definedName>
    <definedName name="TRNR_91c93d94c274494e98592624993816e9_61_2" localSheetId="53" hidden="1">#REF!</definedName>
    <definedName name="TRNR_91c93d94c274494e98592624993816e9_61_2" localSheetId="38" hidden="1">#REF!</definedName>
    <definedName name="TRNR_91c93d94c274494e98592624993816e9_61_2" localSheetId="125" hidden="1">#REF!</definedName>
    <definedName name="TRNR_91c93d94c274494e98592624993816e9_61_2" localSheetId="126" hidden="1">#REF!</definedName>
    <definedName name="TRNR_91c93d94c274494e98592624993816e9_61_2" localSheetId="127" hidden="1">#REF!</definedName>
    <definedName name="TRNR_91c93d94c274494e98592624993816e9_61_2" localSheetId="129" hidden="1">#REF!</definedName>
    <definedName name="TRNR_91c93d94c274494e98592624993816e9_61_2" localSheetId="130" hidden="1">#REF!</definedName>
    <definedName name="TRNR_91c93d94c274494e98592624993816e9_61_2" localSheetId="131" hidden="1">#REF!</definedName>
    <definedName name="TRNR_91c93d94c274494e98592624993816e9_61_2" localSheetId="40" hidden="1">#REF!</definedName>
    <definedName name="TRNR_91c93d94c274494e98592624993816e9_61_2" hidden="1">#REF!</definedName>
    <definedName name="TRNR_91cd846d8e274f79bfd646dde024207a_5937_6" localSheetId="38" hidden="1">#REF!</definedName>
    <definedName name="TRNR_91cd846d8e274f79bfd646dde024207a_5937_6" localSheetId="124" hidden="1">#REF!</definedName>
    <definedName name="TRNR_91cd846d8e274f79bfd646dde024207a_5937_6" localSheetId="125" hidden="1">#REF!</definedName>
    <definedName name="TRNR_91cd846d8e274f79bfd646dde024207a_5937_6" localSheetId="128" hidden="1">#REF!</definedName>
    <definedName name="TRNR_91cd846d8e274f79bfd646dde024207a_5937_6" hidden="1">#REF!</definedName>
    <definedName name="TRNR_91d7b7ebd0c24a578019cda725145ec6_61_2" localSheetId="31" hidden="1">#REF!</definedName>
    <definedName name="TRNR_91d7b7ebd0c24a578019cda725145ec6_61_2" localSheetId="50" hidden="1">#REF!</definedName>
    <definedName name="TRNR_91d7b7ebd0c24a578019cda725145ec6_61_2" localSheetId="51" hidden="1">#REF!</definedName>
    <definedName name="TRNR_91d7b7ebd0c24a578019cda725145ec6_61_2" localSheetId="53" hidden="1">#REF!</definedName>
    <definedName name="TRNR_91d7b7ebd0c24a578019cda725145ec6_61_2" localSheetId="38" hidden="1">#REF!</definedName>
    <definedName name="TRNR_91d7b7ebd0c24a578019cda725145ec6_61_2" localSheetId="125" hidden="1">#REF!</definedName>
    <definedName name="TRNR_91d7b7ebd0c24a578019cda725145ec6_61_2" localSheetId="126" hidden="1">#REF!</definedName>
    <definedName name="TRNR_91d7b7ebd0c24a578019cda725145ec6_61_2" localSheetId="127" hidden="1">#REF!</definedName>
    <definedName name="TRNR_91d7b7ebd0c24a578019cda725145ec6_61_2" localSheetId="129" hidden="1">#REF!</definedName>
    <definedName name="TRNR_91d7b7ebd0c24a578019cda725145ec6_61_2" localSheetId="130" hidden="1">#REF!</definedName>
    <definedName name="TRNR_91d7b7ebd0c24a578019cda725145ec6_61_2" localSheetId="131" hidden="1">#REF!</definedName>
    <definedName name="TRNR_91d7b7ebd0c24a578019cda725145ec6_61_2" localSheetId="138" hidden="1">#REF!</definedName>
    <definedName name="TRNR_91d7b7ebd0c24a578019cda725145ec6_61_2" localSheetId="40" hidden="1">#REF!</definedName>
    <definedName name="TRNR_91d7b7ebd0c24a578019cda725145ec6_61_2" hidden="1">#REF!</definedName>
    <definedName name="TRNR_91df4e1cf7e549caab8ba8401b039fc3_525_10" hidden="1">#REF!</definedName>
    <definedName name="TRNR_91ea59fdc9f54461b657a3b426e267fd_5876_4" localSheetId="124" hidden="1">#REF!</definedName>
    <definedName name="TRNR_91ea59fdc9f54461b657a3b426e267fd_5876_4" localSheetId="125" hidden="1">#REF!</definedName>
    <definedName name="TRNR_91ea59fdc9f54461b657a3b426e267fd_5876_4" localSheetId="126" hidden="1">#REF!</definedName>
    <definedName name="TRNR_91ea59fdc9f54461b657a3b426e267fd_5876_4" localSheetId="127" hidden="1">#REF!</definedName>
    <definedName name="TRNR_91ea59fdc9f54461b657a3b426e267fd_5876_4" localSheetId="129" hidden="1">#REF!</definedName>
    <definedName name="TRNR_91ea59fdc9f54461b657a3b426e267fd_5876_4" localSheetId="138" hidden="1">#REF!</definedName>
    <definedName name="TRNR_91ea59fdc9f54461b657a3b426e267fd_5876_4" hidden="1">#REF!</definedName>
    <definedName name="TRNR_91ef1faf60f646b3860d70f1f6d5c697_283_6" localSheetId="31" hidden="1">#REF!</definedName>
    <definedName name="TRNR_91ef1faf60f646b3860d70f1f6d5c697_283_6" localSheetId="38" hidden="1">#REF!</definedName>
    <definedName name="TRNR_91ef1faf60f646b3860d70f1f6d5c697_283_6" localSheetId="125" hidden="1">#REF!</definedName>
    <definedName name="TRNR_91ef1faf60f646b3860d70f1f6d5c697_283_6" localSheetId="126" hidden="1">#REF!</definedName>
    <definedName name="TRNR_91ef1faf60f646b3860d70f1f6d5c697_283_6" localSheetId="127" hidden="1">#REF!</definedName>
    <definedName name="TRNR_91ef1faf60f646b3860d70f1f6d5c697_283_6" localSheetId="128" hidden="1">#REF!</definedName>
    <definedName name="TRNR_91ef1faf60f646b3860d70f1f6d5c697_283_6" localSheetId="129" hidden="1">#REF!</definedName>
    <definedName name="TRNR_91ef1faf60f646b3860d70f1f6d5c697_283_6" localSheetId="130" hidden="1">#REF!</definedName>
    <definedName name="TRNR_91ef1faf60f646b3860d70f1f6d5c697_283_6" localSheetId="131" hidden="1">#REF!</definedName>
    <definedName name="TRNR_91ef1faf60f646b3860d70f1f6d5c697_283_6" localSheetId="40" hidden="1">#REF!</definedName>
    <definedName name="TRNR_91ef1faf60f646b3860d70f1f6d5c697_283_6" hidden="1">#REF!</definedName>
    <definedName name="TRNR_91f6fbcfb01548bf8257b06d8b5ab00f_61_2" localSheetId="31" hidden="1">#REF!</definedName>
    <definedName name="TRNR_91f6fbcfb01548bf8257b06d8b5ab00f_61_2" localSheetId="33" hidden="1">#REF!</definedName>
    <definedName name="TRNR_91f6fbcfb01548bf8257b06d8b5ab00f_61_2" localSheetId="34" hidden="1">#REF!</definedName>
    <definedName name="TRNR_91f6fbcfb01548bf8257b06d8b5ab00f_61_2" localSheetId="38" hidden="1">#REF!</definedName>
    <definedName name="TRNR_91f6fbcfb01548bf8257b06d8b5ab00f_61_2" localSheetId="125" hidden="1">#REF!</definedName>
    <definedName name="TRNR_91f6fbcfb01548bf8257b06d8b5ab00f_61_2" localSheetId="126" hidden="1">#REF!</definedName>
    <definedName name="TRNR_91f6fbcfb01548bf8257b06d8b5ab00f_61_2" localSheetId="127" hidden="1">#REF!</definedName>
    <definedName name="TRNR_91f6fbcfb01548bf8257b06d8b5ab00f_61_2" localSheetId="128" hidden="1">#REF!</definedName>
    <definedName name="TRNR_91f6fbcfb01548bf8257b06d8b5ab00f_61_2" localSheetId="129" hidden="1">#REF!</definedName>
    <definedName name="TRNR_91f6fbcfb01548bf8257b06d8b5ab00f_61_2" localSheetId="130" hidden="1">#REF!</definedName>
    <definedName name="TRNR_91f6fbcfb01548bf8257b06d8b5ab00f_61_2" localSheetId="131" hidden="1">#REF!</definedName>
    <definedName name="TRNR_91f6fbcfb01548bf8257b06d8b5ab00f_61_2" localSheetId="40" hidden="1">#REF!</definedName>
    <definedName name="TRNR_91f6fbcfb01548bf8257b06d8b5ab00f_61_2" hidden="1">#REF!</definedName>
    <definedName name="TRNR_920ca74952d446c88db0957f3528d041_5977_6" localSheetId="38" hidden="1">#REF!</definedName>
    <definedName name="TRNR_920ca74952d446c88db0957f3528d041_5977_6" localSheetId="124" hidden="1">#REF!</definedName>
    <definedName name="TRNR_920ca74952d446c88db0957f3528d041_5977_6" localSheetId="125" hidden="1">#REF!</definedName>
    <definedName name="TRNR_920ca74952d446c88db0957f3528d041_5977_6" localSheetId="128" hidden="1">#REF!</definedName>
    <definedName name="TRNR_920ca74952d446c88db0957f3528d041_5977_6" hidden="1">#REF!</definedName>
    <definedName name="TRNR_921390f5ce1a40e3a8a99b8f199e5241_61_2" localSheetId="31" hidden="1">#REF!</definedName>
    <definedName name="TRNR_921390f5ce1a40e3a8a99b8f199e5241_61_2" localSheetId="33" hidden="1">#REF!</definedName>
    <definedName name="TRNR_921390f5ce1a40e3a8a99b8f199e5241_61_2" localSheetId="34" hidden="1">#REF!</definedName>
    <definedName name="TRNR_921390f5ce1a40e3a8a99b8f199e5241_61_2" localSheetId="38" hidden="1">#REF!</definedName>
    <definedName name="TRNR_921390f5ce1a40e3a8a99b8f199e5241_61_2" localSheetId="125" hidden="1">#REF!</definedName>
    <definedName name="TRNR_921390f5ce1a40e3a8a99b8f199e5241_61_2" localSheetId="126" hidden="1">#REF!</definedName>
    <definedName name="TRNR_921390f5ce1a40e3a8a99b8f199e5241_61_2" localSheetId="127" hidden="1">#REF!</definedName>
    <definedName name="TRNR_921390f5ce1a40e3a8a99b8f199e5241_61_2" localSheetId="128" hidden="1">#REF!</definedName>
    <definedName name="TRNR_921390f5ce1a40e3a8a99b8f199e5241_61_2" localSheetId="129" hidden="1">#REF!</definedName>
    <definedName name="TRNR_921390f5ce1a40e3a8a99b8f199e5241_61_2" localSheetId="130" hidden="1">#REF!</definedName>
    <definedName name="TRNR_921390f5ce1a40e3a8a99b8f199e5241_61_2" localSheetId="131" hidden="1">#REF!</definedName>
    <definedName name="TRNR_921390f5ce1a40e3a8a99b8f199e5241_61_2" localSheetId="40" hidden="1">#REF!</definedName>
    <definedName name="TRNR_921390f5ce1a40e3a8a99b8f199e5241_61_2" hidden="1">#REF!</definedName>
    <definedName name="TRNR_921aa0a3cdc04983a6f66a061ff17550_61_2" localSheetId="31" hidden="1">#REF!</definedName>
    <definedName name="TRNR_921aa0a3cdc04983a6f66a061ff17550_61_2" localSheetId="50" hidden="1">#REF!</definedName>
    <definedName name="TRNR_921aa0a3cdc04983a6f66a061ff17550_61_2" localSheetId="51" hidden="1">#REF!</definedName>
    <definedName name="TRNR_921aa0a3cdc04983a6f66a061ff17550_61_2" localSheetId="53" hidden="1">#REF!</definedName>
    <definedName name="TRNR_921aa0a3cdc04983a6f66a061ff17550_61_2" localSheetId="38" hidden="1">#REF!</definedName>
    <definedName name="TRNR_921aa0a3cdc04983a6f66a061ff17550_61_2" localSheetId="125" hidden="1">#REF!</definedName>
    <definedName name="TRNR_921aa0a3cdc04983a6f66a061ff17550_61_2" localSheetId="126" hidden="1">#REF!</definedName>
    <definedName name="TRNR_921aa0a3cdc04983a6f66a061ff17550_61_2" localSheetId="127" hidden="1">#REF!</definedName>
    <definedName name="TRNR_921aa0a3cdc04983a6f66a061ff17550_61_2" localSheetId="129" hidden="1">#REF!</definedName>
    <definedName name="TRNR_921aa0a3cdc04983a6f66a061ff17550_61_2" localSheetId="130" hidden="1">#REF!</definedName>
    <definedName name="TRNR_921aa0a3cdc04983a6f66a061ff17550_61_2" localSheetId="131" hidden="1">#REF!</definedName>
    <definedName name="TRNR_921aa0a3cdc04983a6f66a061ff17550_61_2" localSheetId="40" hidden="1">#REF!</definedName>
    <definedName name="TRNR_921aa0a3cdc04983a6f66a061ff17550_61_2" hidden="1">#REF!</definedName>
    <definedName name="TRNR_92308cf701dd4efc9ecb1a8fe0afaa7c_61_2" localSheetId="31" hidden="1">#REF!</definedName>
    <definedName name="TRNR_92308cf701dd4efc9ecb1a8fe0afaa7c_61_2" localSheetId="50" hidden="1">#REF!</definedName>
    <definedName name="TRNR_92308cf701dd4efc9ecb1a8fe0afaa7c_61_2" localSheetId="51" hidden="1">#REF!</definedName>
    <definedName name="TRNR_92308cf701dd4efc9ecb1a8fe0afaa7c_61_2" localSheetId="53" hidden="1">#REF!</definedName>
    <definedName name="TRNR_92308cf701dd4efc9ecb1a8fe0afaa7c_61_2" localSheetId="38" hidden="1">#REF!</definedName>
    <definedName name="TRNR_92308cf701dd4efc9ecb1a8fe0afaa7c_61_2" localSheetId="125" hidden="1">#REF!</definedName>
    <definedName name="TRNR_92308cf701dd4efc9ecb1a8fe0afaa7c_61_2" localSheetId="126" hidden="1">#REF!</definedName>
    <definedName name="TRNR_92308cf701dd4efc9ecb1a8fe0afaa7c_61_2" localSheetId="127" hidden="1">#REF!</definedName>
    <definedName name="TRNR_92308cf701dd4efc9ecb1a8fe0afaa7c_61_2" localSheetId="129" hidden="1">#REF!</definedName>
    <definedName name="TRNR_92308cf701dd4efc9ecb1a8fe0afaa7c_61_2" localSheetId="130" hidden="1">#REF!</definedName>
    <definedName name="TRNR_92308cf701dd4efc9ecb1a8fe0afaa7c_61_2" localSheetId="131" hidden="1">#REF!</definedName>
    <definedName name="TRNR_92308cf701dd4efc9ecb1a8fe0afaa7c_61_2" localSheetId="40" hidden="1">#REF!</definedName>
    <definedName name="TRNR_92308cf701dd4efc9ecb1a8fe0afaa7c_61_2" hidden="1">#REF!</definedName>
    <definedName name="TRNR_924812e0d16c4d87adbb0f41ea6704d0_977_23" localSheetId="31" hidden="1">#REF!</definedName>
    <definedName name="TRNR_924812e0d16c4d87adbb0f41ea6704d0_977_23" localSheetId="38" hidden="1">#REF!</definedName>
    <definedName name="TRNR_924812e0d16c4d87adbb0f41ea6704d0_977_23" localSheetId="125" hidden="1">#REF!</definedName>
    <definedName name="TRNR_924812e0d16c4d87adbb0f41ea6704d0_977_23" localSheetId="126" hidden="1">#REF!</definedName>
    <definedName name="TRNR_924812e0d16c4d87adbb0f41ea6704d0_977_23" localSheetId="127" hidden="1">#REF!</definedName>
    <definedName name="TRNR_924812e0d16c4d87adbb0f41ea6704d0_977_23" localSheetId="129" hidden="1">#REF!</definedName>
    <definedName name="TRNR_924812e0d16c4d87adbb0f41ea6704d0_977_23" localSheetId="130" hidden="1">#REF!</definedName>
    <definedName name="TRNR_924812e0d16c4d87adbb0f41ea6704d0_977_23" localSheetId="131" hidden="1">#REF!</definedName>
    <definedName name="TRNR_924812e0d16c4d87adbb0f41ea6704d0_977_23" localSheetId="40" hidden="1">#REF!</definedName>
    <definedName name="TRNR_924812e0d16c4d87adbb0f41ea6704d0_977_23" hidden="1">#REF!</definedName>
    <definedName name="TRNR_924c435dc1d94fa8b876289ce219069a_61_2" localSheetId="31" hidden="1">#REF!</definedName>
    <definedName name="TRNR_924c435dc1d94fa8b876289ce219069a_61_2" localSheetId="50" hidden="1">#REF!</definedName>
    <definedName name="TRNR_924c435dc1d94fa8b876289ce219069a_61_2" localSheetId="51" hidden="1">#REF!</definedName>
    <definedName name="TRNR_924c435dc1d94fa8b876289ce219069a_61_2" localSheetId="53" hidden="1">#REF!</definedName>
    <definedName name="TRNR_924c435dc1d94fa8b876289ce219069a_61_2" localSheetId="38" hidden="1">#REF!</definedName>
    <definedName name="TRNR_924c435dc1d94fa8b876289ce219069a_61_2" localSheetId="125" hidden="1">#REF!</definedName>
    <definedName name="TRNR_924c435dc1d94fa8b876289ce219069a_61_2" localSheetId="126" hidden="1">#REF!</definedName>
    <definedName name="TRNR_924c435dc1d94fa8b876289ce219069a_61_2" localSheetId="127" hidden="1">#REF!</definedName>
    <definedName name="TRNR_924c435dc1d94fa8b876289ce219069a_61_2" localSheetId="129" hidden="1">#REF!</definedName>
    <definedName name="TRNR_924c435dc1d94fa8b876289ce219069a_61_2" localSheetId="130" hidden="1">#REF!</definedName>
    <definedName name="TRNR_924c435dc1d94fa8b876289ce219069a_61_2" localSheetId="131" hidden="1">#REF!</definedName>
    <definedName name="TRNR_924c435dc1d94fa8b876289ce219069a_61_2" localSheetId="40" hidden="1">#REF!</definedName>
    <definedName name="TRNR_924c435dc1d94fa8b876289ce219069a_61_2" hidden="1">#REF!</definedName>
    <definedName name="TRNR_924d28a73f11407486fd1c5e63539ed4_61_2" localSheetId="31" hidden="1">#REF!</definedName>
    <definedName name="TRNR_924d28a73f11407486fd1c5e63539ed4_61_2" localSheetId="50" hidden="1">#REF!</definedName>
    <definedName name="TRNR_924d28a73f11407486fd1c5e63539ed4_61_2" localSheetId="51" hidden="1">#REF!</definedName>
    <definedName name="TRNR_924d28a73f11407486fd1c5e63539ed4_61_2" localSheetId="53" hidden="1">#REF!</definedName>
    <definedName name="TRNR_924d28a73f11407486fd1c5e63539ed4_61_2" localSheetId="38" hidden="1">#REF!</definedName>
    <definedName name="TRNR_924d28a73f11407486fd1c5e63539ed4_61_2" localSheetId="125" hidden="1">#REF!</definedName>
    <definedName name="TRNR_924d28a73f11407486fd1c5e63539ed4_61_2" localSheetId="126" hidden="1">#REF!</definedName>
    <definedName name="TRNR_924d28a73f11407486fd1c5e63539ed4_61_2" localSheetId="127" hidden="1">#REF!</definedName>
    <definedName name="TRNR_924d28a73f11407486fd1c5e63539ed4_61_2" localSheetId="129" hidden="1">#REF!</definedName>
    <definedName name="TRNR_924d28a73f11407486fd1c5e63539ed4_61_2" localSheetId="130" hidden="1">#REF!</definedName>
    <definedName name="TRNR_924d28a73f11407486fd1c5e63539ed4_61_2" localSheetId="131" hidden="1">#REF!</definedName>
    <definedName name="TRNR_924d28a73f11407486fd1c5e63539ed4_61_2" localSheetId="40" hidden="1">#REF!</definedName>
    <definedName name="TRNR_924d28a73f11407486fd1c5e63539ed4_61_2" hidden="1">#REF!</definedName>
    <definedName name="TRNR_927554cb72f547d28cb17c99e7186122_523_1" localSheetId="124" hidden="1">#REF!</definedName>
    <definedName name="TRNR_927554cb72f547d28cb17c99e7186122_523_1" localSheetId="125" hidden="1">#REF!</definedName>
    <definedName name="TRNR_927554cb72f547d28cb17c99e7186122_523_1" localSheetId="126" hidden="1">#REF!</definedName>
    <definedName name="TRNR_927554cb72f547d28cb17c99e7186122_523_1" localSheetId="127" hidden="1">#REF!</definedName>
    <definedName name="TRNR_927554cb72f547d28cb17c99e7186122_523_1" localSheetId="129" hidden="1">#REF!</definedName>
    <definedName name="TRNR_927554cb72f547d28cb17c99e7186122_523_1" localSheetId="130" hidden="1">#REF!</definedName>
    <definedName name="TRNR_927554cb72f547d28cb17c99e7186122_523_1" localSheetId="131" hidden="1">#REF!</definedName>
    <definedName name="TRNR_927554cb72f547d28cb17c99e7186122_523_1" localSheetId="138" hidden="1">#REF!</definedName>
    <definedName name="TRNR_927554cb72f547d28cb17c99e7186122_523_1" hidden="1">#REF!</definedName>
    <definedName name="TRNR_92777160ee74459ea6fb4ac9cbddcb63_61_2" localSheetId="31" hidden="1">#REF!</definedName>
    <definedName name="TRNR_92777160ee74459ea6fb4ac9cbddcb63_61_2" localSheetId="50" hidden="1">#REF!</definedName>
    <definedName name="TRNR_92777160ee74459ea6fb4ac9cbddcb63_61_2" localSheetId="51" hidden="1">#REF!</definedName>
    <definedName name="TRNR_92777160ee74459ea6fb4ac9cbddcb63_61_2" localSheetId="53" hidden="1">#REF!</definedName>
    <definedName name="TRNR_92777160ee74459ea6fb4ac9cbddcb63_61_2" localSheetId="38" hidden="1">#REF!</definedName>
    <definedName name="TRNR_92777160ee74459ea6fb4ac9cbddcb63_61_2" localSheetId="125" hidden="1">#REF!</definedName>
    <definedName name="TRNR_92777160ee74459ea6fb4ac9cbddcb63_61_2" localSheetId="126" hidden="1">#REF!</definedName>
    <definedName name="TRNR_92777160ee74459ea6fb4ac9cbddcb63_61_2" localSheetId="127" hidden="1">#REF!</definedName>
    <definedName name="TRNR_92777160ee74459ea6fb4ac9cbddcb63_61_2" localSheetId="129" hidden="1">#REF!</definedName>
    <definedName name="TRNR_92777160ee74459ea6fb4ac9cbddcb63_61_2" localSheetId="130" hidden="1">#REF!</definedName>
    <definedName name="TRNR_92777160ee74459ea6fb4ac9cbddcb63_61_2" localSheetId="131" hidden="1">#REF!</definedName>
    <definedName name="TRNR_92777160ee74459ea6fb4ac9cbddcb63_61_2" localSheetId="138" hidden="1">#REF!</definedName>
    <definedName name="TRNR_92777160ee74459ea6fb4ac9cbddcb63_61_2" localSheetId="40" hidden="1">#REF!</definedName>
    <definedName name="TRNR_92777160ee74459ea6fb4ac9cbddcb63_61_2" hidden="1">#REF!</definedName>
    <definedName name="TRNR_927ee49001874efaa52e6376191945b7_102_6" localSheetId="31" hidden="1">#REF!</definedName>
    <definedName name="TRNR_927ee49001874efaa52e6376191945b7_102_6" localSheetId="50" hidden="1">#REF!</definedName>
    <definedName name="TRNR_927ee49001874efaa52e6376191945b7_102_6" localSheetId="51" hidden="1">#REF!</definedName>
    <definedName name="TRNR_927ee49001874efaa52e6376191945b7_102_6" localSheetId="53" hidden="1">#REF!</definedName>
    <definedName name="TRNR_927ee49001874efaa52e6376191945b7_102_6" localSheetId="38" hidden="1">#REF!</definedName>
    <definedName name="TRNR_927ee49001874efaa52e6376191945b7_102_6" localSheetId="125" hidden="1">#REF!</definedName>
    <definedName name="TRNR_927ee49001874efaa52e6376191945b7_102_6" localSheetId="126" hidden="1">#REF!</definedName>
    <definedName name="TRNR_927ee49001874efaa52e6376191945b7_102_6" localSheetId="127" hidden="1">#REF!</definedName>
    <definedName name="TRNR_927ee49001874efaa52e6376191945b7_102_6" localSheetId="129" hidden="1">#REF!</definedName>
    <definedName name="TRNR_927ee49001874efaa52e6376191945b7_102_6" localSheetId="130" hidden="1">#REF!</definedName>
    <definedName name="TRNR_927ee49001874efaa52e6376191945b7_102_6" localSheetId="131" hidden="1">#REF!</definedName>
    <definedName name="TRNR_927ee49001874efaa52e6376191945b7_102_6" localSheetId="40" hidden="1">#REF!</definedName>
    <definedName name="TRNR_927ee49001874efaa52e6376191945b7_102_6" hidden="1">#REF!</definedName>
    <definedName name="TRNR_928b79535b8241269f133e8fcabb56f2_61_2" localSheetId="31" hidden="1">#REF!</definedName>
    <definedName name="TRNR_928b79535b8241269f133e8fcabb56f2_61_2" localSheetId="50" hidden="1">#REF!</definedName>
    <definedName name="TRNR_928b79535b8241269f133e8fcabb56f2_61_2" localSheetId="51" hidden="1">#REF!</definedName>
    <definedName name="TRNR_928b79535b8241269f133e8fcabb56f2_61_2" localSheetId="53" hidden="1">#REF!</definedName>
    <definedName name="TRNR_928b79535b8241269f133e8fcabb56f2_61_2" localSheetId="38" hidden="1">#REF!</definedName>
    <definedName name="TRNR_928b79535b8241269f133e8fcabb56f2_61_2" localSheetId="125" hidden="1">#REF!</definedName>
    <definedName name="TRNR_928b79535b8241269f133e8fcabb56f2_61_2" localSheetId="126" hidden="1">#REF!</definedName>
    <definedName name="TRNR_928b79535b8241269f133e8fcabb56f2_61_2" localSheetId="127" hidden="1">#REF!</definedName>
    <definedName name="TRNR_928b79535b8241269f133e8fcabb56f2_61_2" localSheetId="129" hidden="1">#REF!</definedName>
    <definedName name="TRNR_928b79535b8241269f133e8fcabb56f2_61_2" localSheetId="130" hidden="1">#REF!</definedName>
    <definedName name="TRNR_928b79535b8241269f133e8fcabb56f2_61_2" localSheetId="131" hidden="1">#REF!</definedName>
    <definedName name="TRNR_928b79535b8241269f133e8fcabb56f2_61_2" localSheetId="40" hidden="1">#REF!</definedName>
    <definedName name="TRNR_928b79535b8241269f133e8fcabb56f2_61_2" hidden="1">#REF!</definedName>
    <definedName name="TRNR_928e9b2b616849bc8dcef0eea135b845_61_2" localSheetId="31" hidden="1">#REF!</definedName>
    <definedName name="TRNR_928e9b2b616849bc8dcef0eea135b845_61_2" localSheetId="50" hidden="1">#REF!</definedName>
    <definedName name="TRNR_928e9b2b616849bc8dcef0eea135b845_61_2" localSheetId="51" hidden="1">#REF!</definedName>
    <definedName name="TRNR_928e9b2b616849bc8dcef0eea135b845_61_2" localSheetId="53" hidden="1">#REF!</definedName>
    <definedName name="TRNR_928e9b2b616849bc8dcef0eea135b845_61_2" localSheetId="38" hidden="1">#REF!</definedName>
    <definedName name="TRNR_928e9b2b616849bc8dcef0eea135b845_61_2" localSheetId="125" hidden="1">#REF!</definedName>
    <definedName name="TRNR_928e9b2b616849bc8dcef0eea135b845_61_2" localSheetId="126" hidden="1">#REF!</definedName>
    <definedName name="TRNR_928e9b2b616849bc8dcef0eea135b845_61_2" localSheetId="127" hidden="1">#REF!</definedName>
    <definedName name="TRNR_928e9b2b616849bc8dcef0eea135b845_61_2" localSheetId="129" hidden="1">#REF!</definedName>
    <definedName name="TRNR_928e9b2b616849bc8dcef0eea135b845_61_2" localSheetId="130" hidden="1">#REF!</definedName>
    <definedName name="TRNR_928e9b2b616849bc8dcef0eea135b845_61_2" localSheetId="131" hidden="1">#REF!</definedName>
    <definedName name="TRNR_928e9b2b616849bc8dcef0eea135b845_61_2" localSheetId="40" hidden="1">#REF!</definedName>
    <definedName name="TRNR_928e9b2b616849bc8dcef0eea135b845_61_2" hidden="1">#REF!</definedName>
    <definedName name="TRNR_92a2067a39de418686bae2229bbb458f_138_3" localSheetId="30" hidden="1">#REF!</definedName>
    <definedName name="TRNR_92a2067a39de418686bae2229bbb458f_138_3" localSheetId="31" hidden="1">#REF!</definedName>
    <definedName name="TRNR_92a2067a39de418686bae2229bbb458f_138_3" localSheetId="38" hidden="1">#REF!</definedName>
    <definedName name="TRNR_92a2067a39de418686bae2229bbb458f_138_3" localSheetId="124" hidden="1">#REF!</definedName>
    <definedName name="TRNR_92a2067a39de418686bae2229bbb458f_138_3" localSheetId="125" hidden="1">#REF!</definedName>
    <definedName name="TRNR_92a2067a39de418686bae2229bbb458f_138_3" localSheetId="126" hidden="1">#REF!</definedName>
    <definedName name="TRNR_92a2067a39de418686bae2229bbb458f_138_3" localSheetId="127" hidden="1">#REF!</definedName>
    <definedName name="TRNR_92a2067a39de418686bae2229bbb458f_138_3" localSheetId="128" hidden="1">#REF!</definedName>
    <definedName name="TRNR_92a2067a39de418686bae2229bbb458f_138_3" localSheetId="129" hidden="1">#REF!</definedName>
    <definedName name="TRNR_92a2067a39de418686bae2229bbb458f_138_3" localSheetId="130" hidden="1">#REF!</definedName>
    <definedName name="TRNR_92a2067a39de418686bae2229bbb458f_138_3" localSheetId="131" hidden="1">#REF!</definedName>
    <definedName name="TRNR_92a2067a39de418686bae2229bbb458f_138_3" localSheetId="40" hidden="1">#REF!</definedName>
    <definedName name="TRNR_92a2067a39de418686bae2229bbb458f_138_3" hidden="1">#REF!</definedName>
    <definedName name="TRNR_92a8c1b8ca234bc6a8280d95976d33cb_102_6" localSheetId="31" hidden="1">#REF!</definedName>
    <definedName name="TRNR_92a8c1b8ca234bc6a8280d95976d33cb_102_6" localSheetId="50" hidden="1">#REF!</definedName>
    <definedName name="TRNR_92a8c1b8ca234bc6a8280d95976d33cb_102_6" localSheetId="51" hidden="1">#REF!</definedName>
    <definedName name="TRNR_92a8c1b8ca234bc6a8280d95976d33cb_102_6" localSheetId="53" hidden="1">#REF!</definedName>
    <definedName name="TRNR_92a8c1b8ca234bc6a8280d95976d33cb_102_6" localSheetId="38" hidden="1">#REF!</definedName>
    <definedName name="TRNR_92a8c1b8ca234bc6a8280d95976d33cb_102_6" localSheetId="125" hidden="1">#REF!</definedName>
    <definedName name="TRNR_92a8c1b8ca234bc6a8280d95976d33cb_102_6" localSheetId="126" hidden="1">#REF!</definedName>
    <definedName name="TRNR_92a8c1b8ca234bc6a8280d95976d33cb_102_6" localSheetId="127" hidden="1">#REF!</definedName>
    <definedName name="TRNR_92a8c1b8ca234bc6a8280d95976d33cb_102_6" localSheetId="129" hidden="1">#REF!</definedName>
    <definedName name="TRNR_92a8c1b8ca234bc6a8280d95976d33cb_102_6" localSheetId="130" hidden="1">#REF!</definedName>
    <definedName name="TRNR_92a8c1b8ca234bc6a8280d95976d33cb_102_6" localSheetId="131" hidden="1">#REF!</definedName>
    <definedName name="TRNR_92a8c1b8ca234bc6a8280d95976d33cb_102_6" localSheetId="40" hidden="1">#REF!</definedName>
    <definedName name="TRNR_92a8c1b8ca234bc6a8280d95976d33cb_102_6" hidden="1">#REF!</definedName>
    <definedName name="TRNR_92b0f58f55eb417c8477c60ca67db63d_5858_6" localSheetId="38" hidden="1">#REF!</definedName>
    <definedName name="TRNR_92b0f58f55eb417c8477c60ca67db63d_5858_6" localSheetId="124" hidden="1">#REF!</definedName>
    <definedName name="TRNR_92b0f58f55eb417c8477c60ca67db63d_5858_6" localSheetId="125" hidden="1">#REF!</definedName>
    <definedName name="TRNR_92b0f58f55eb417c8477c60ca67db63d_5858_6" localSheetId="126" hidden="1">#REF!</definedName>
    <definedName name="TRNR_92b0f58f55eb417c8477c60ca67db63d_5858_6" localSheetId="127" hidden="1">#REF!</definedName>
    <definedName name="TRNR_92b0f58f55eb417c8477c60ca67db63d_5858_6" localSheetId="128" hidden="1">#REF!</definedName>
    <definedName name="TRNR_92b0f58f55eb417c8477c60ca67db63d_5858_6" localSheetId="129" hidden="1">#REF!</definedName>
    <definedName name="TRNR_92b0f58f55eb417c8477c60ca67db63d_5858_6" localSheetId="130" hidden="1">#REF!</definedName>
    <definedName name="TRNR_92b0f58f55eb417c8477c60ca67db63d_5858_6" localSheetId="131" hidden="1">#REF!</definedName>
    <definedName name="TRNR_92b0f58f55eb417c8477c60ca67db63d_5858_6" hidden="1">#REF!</definedName>
    <definedName name="TRNR_92ce5f5879db413dbd15201f901e05b7_62_11" hidden="1">#REF!</definedName>
    <definedName name="TRNR_92d749a03e6d4dc28bf9db9e9965d961_61_2" localSheetId="31" hidden="1">#REF!</definedName>
    <definedName name="TRNR_92d749a03e6d4dc28bf9db9e9965d961_61_2" localSheetId="50" hidden="1">#REF!</definedName>
    <definedName name="TRNR_92d749a03e6d4dc28bf9db9e9965d961_61_2" localSheetId="51" hidden="1">#REF!</definedName>
    <definedName name="TRNR_92d749a03e6d4dc28bf9db9e9965d961_61_2" localSheetId="53" hidden="1">#REF!</definedName>
    <definedName name="TRNR_92d749a03e6d4dc28bf9db9e9965d961_61_2" localSheetId="38" hidden="1">#REF!</definedName>
    <definedName name="TRNR_92d749a03e6d4dc28bf9db9e9965d961_61_2" localSheetId="125" hidden="1">#REF!</definedName>
    <definedName name="TRNR_92d749a03e6d4dc28bf9db9e9965d961_61_2" localSheetId="126" hidden="1">#REF!</definedName>
    <definedName name="TRNR_92d749a03e6d4dc28bf9db9e9965d961_61_2" localSheetId="127" hidden="1">#REF!</definedName>
    <definedName name="TRNR_92d749a03e6d4dc28bf9db9e9965d961_61_2" localSheetId="129" hidden="1">#REF!</definedName>
    <definedName name="TRNR_92d749a03e6d4dc28bf9db9e9965d961_61_2" localSheetId="130" hidden="1">#REF!</definedName>
    <definedName name="TRNR_92d749a03e6d4dc28bf9db9e9965d961_61_2" localSheetId="131" hidden="1">#REF!</definedName>
    <definedName name="TRNR_92d749a03e6d4dc28bf9db9e9965d961_61_2" localSheetId="40" hidden="1">#REF!</definedName>
    <definedName name="TRNR_92d749a03e6d4dc28bf9db9e9965d961_61_2" hidden="1">#REF!</definedName>
    <definedName name="TRNR_92d8118c525948ee85c8e26334914172_286_13" localSheetId="38" hidden="1">#REF!</definedName>
    <definedName name="TRNR_92d8118c525948ee85c8e26334914172_286_13" localSheetId="125" hidden="1">#REF!</definedName>
    <definedName name="TRNR_92d8118c525948ee85c8e26334914172_286_13" localSheetId="126" hidden="1">#REF!</definedName>
    <definedName name="TRNR_92d8118c525948ee85c8e26334914172_286_13" localSheetId="127" hidden="1">#REF!</definedName>
    <definedName name="TRNR_92d8118c525948ee85c8e26334914172_286_13" localSheetId="129" hidden="1">#REF!</definedName>
    <definedName name="TRNR_92d8118c525948ee85c8e26334914172_286_13" localSheetId="130" hidden="1">#REF!</definedName>
    <definedName name="TRNR_92d8118c525948ee85c8e26334914172_286_13" localSheetId="131" hidden="1">#REF!</definedName>
    <definedName name="TRNR_92d8118c525948ee85c8e26334914172_286_13" hidden="1">#REF!</definedName>
    <definedName name="TRNR_92d898a3de344ec78c99cd830a18c192_61_2" localSheetId="31" hidden="1">#REF!</definedName>
    <definedName name="TRNR_92d898a3de344ec78c99cd830a18c192_61_2" localSheetId="50" hidden="1">#REF!</definedName>
    <definedName name="TRNR_92d898a3de344ec78c99cd830a18c192_61_2" localSheetId="51" hidden="1">#REF!</definedName>
    <definedName name="TRNR_92d898a3de344ec78c99cd830a18c192_61_2" localSheetId="53" hidden="1">#REF!</definedName>
    <definedName name="TRNR_92d898a3de344ec78c99cd830a18c192_61_2" localSheetId="38" hidden="1">#REF!</definedName>
    <definedName name="TRNR_92d898a3de344ec78c99cd830a18c192_61_2" localSheetId="125" hidden="1">#REF!</definedName>
    <definedName name="TRNR_92d898a3de344ec78c99cd830a18c192_61_2" localSheetId="126" hidden="1">#REF!</definedName>
    <definedName name="TRNR_92d898a3de344ec78c99cd830a18c192_61_2" localSheetId="127" hidden="1">#REF!</definedName>
    <definedName name="TRNR_92d898a3de344ec78c99cd830a18c192_61_2" localSheetId="129" hidden="1">#REF!</definedName>
    <definedName name="TRNR_92d898a3de344ec78c99cd830a18c192_61_2" localSheetId="130" hidden="1">#REF!</definedName>
    <definedName name="TRNR_92d898a3de344ec78c99cd830a18c192_61_2" localSheetId="131" hidden="1">#REF!</definedName>
    <definedName name="TRNR_92d898a3de344ec78c99cd830a18c192_61_2" localSheetId="40" hidden="1">#REF!</definedName>
    <definedName name="TRNR_92d898a3de344ec78c99cd830a18c192_61_2" hidden="1">#REF!</definedName>
    <definedName name="TRNR_92da8ef091324f33a2415b28cbe16582_6029_6" localSheetId="38" hidden="1">#REF!</definedName>
    <definedName name="TRNR_92da8ef091324f33a2415b28cbe16582_6029_6" localSheetId="124" hidden="1">#REF!</definedName>
    <definedName name="TRNR_92da8ef091324f33a2415b28cbe16582_6029_6" localSheetId="125" hidden="1">#REF!</definedName>
    <definedName name="TRNR_92da8ef091324f33a2415b28cbe16582_6029_6" localSheetId="128" hidden="1">#REF!</definedName>
    <definedName name="TRNR_92da8ef091324f33a2415b28cbe16582_6029_6" hidden="1">#REF!</definedName>
    <definedName name="TRNR_92e362ed58aa4807a2a8e8438c03a580_61_2" localSheetId="31" hidden="1">#REF!</definedName>
    <definedName name="TRNR_92e362ed58aa4807a2a8e8438c03a580_61_2" localSheetId="50" hidden="1">#REF!</definedName>
    <definedName name="TRNR_92e362ed58aa4807a2a8e8438c03a580_61_2" localSheetId="51" hidden="1">#REF!</definedName>
    <definedName name="TRNR_92e362ed58aa4807a2a8e8438c03a580_61_2" localSheetId="53" hidden="1">#REF!</definedName>
    <definedName name="TRNR_92e362ed58aa4807a2a8e8438c03a580_61_2" localSheetId="38" hidden="1">#REF!</definedName>
    <definedName name="TRNR_92e362ed58aa4807a2a8e8438c03a580_61_2" localSheetId="125" hidden="1">#REF!</definedName>
    <definedName name="TRNR_92e362ed58aa4807a2a8e8438c03a580_61_2" localSheetId="126" hidden="1">#REF!</definedName>
    <definedName name="TRNR_92e362ed58aa4807a2a8e8438c03a580_61_2" localSheetId="127" hidden="1">#REF!</definedName>
    <definedName name="TRNR_92e362ed58aa4807a2a8e8438c03a580_61_2" localSheetId="129" hidden="1">#REF!</definedName>
    <definedName name="TRNR_92e362ed58aa4807a2a8e8438c03a580_61_2" localSheetId="130" hidden="1">#REF!</definedName>
    <definedName name="TRNR_92e362ed58aa4807a2a8e8438c03a580_61_2" localSheetId="131" hidden="1">#REF!</definedName>
    <definedName name="TRNR_92e362ed58aa4807a2a8e8438c03a580_61_2" localSheetId="138" hidden="1">#REF!</definedName>
    <definedName name="TRNR_92e362ed58aa4807a2a8e8438c03a580_61_2" localSheetId="40" hidden="1">#REF!</definedName>
    <definedName name="TRNR_92e362ed58aa4807a2a8e8438c03a580_61_2" hidden="1">#REF!</definedName>
    <definedName name="TRNR_92e3ada795a54a50b07be2ca1de7ce85_62_11" hidden="1">#REF!</definedName>
    <definedName name="TRNR_92e58087af3d470ebbca8765f232d3a3_61_2" localSheetId="31" hidden="1">#REF!</definedName>
    <definedName name="TRNR_92e58087af3d470ebbca8765f232d3a3_61_2" localSheetId="50" hidden="1">#REF!</definedName>
    <definedName name="TRNR_92e58087af3d470ebbca8765f232d3a3_61_2" localSheetId="51" hidden="1">#REF!</definedName>
    <definedName name="TRNR_92e58087af3d470ebbca8765f232d3a3_61_2" localSheetId="53" hidden="1">#REF!</definedName>
    <definedName name="TRNR_92e58087af3d470ebbca8765f232d3a3_61_2" localSheetId="38" hidden="1">#REF!</definedName>
    <definedName name="TRNR_92e58087af3d470ebbca8765f232d3a3_61_2" localSheetId="125" hidden="1">#REF!</definedName>
    <definedName name="TRNR_92e58087af3d470ebbca8765f232d3a3_61_2" localSheetId="126" hidden="1">#REF!</definedName>
    <definedName name="TRNR_92e58087af3d470ebbca8765f232d3a3_61_2" localSheetId="127" hidden="1">#REF!</definedName>
    <definedName name="TRNR_92e58087af3d470ebbca8765f232d3a3_61_2" localSheetId="129" hidden="1">#REF!</definedName>
    <definedName name="TRNR_92e58087af3d470ebbca8765f232d3a3_61_2" localSheetId="130" hidden="1">#REF!</definedName>
    <definedName name="TRNR_92e58087af3d470ebbca8765f232d3a3_61_2" localSheetId="131" hidden="1">#REF!</definedName>
    <definedName name="TRNR_92e58087af3d470ebbca8765f232d3a3_61_2" localSheetId="40" hidden="1">#REF!</definedName>
    <definedName name="TRNR_92e58087af3d470ebbca8765f232d3a3_61_2" hidden="1">#REF!</definedName>
    <definedName name="TRNR_92e6b8acceec4d95878e548099b074cf_61_2" localSheetId="31" hidden="1">#REF!</definedName>
    <definedName name="TRNR_92e6b8acceec4d95878e548099b074cf_61_2" localSheetId="50" hidden="1">#REF!</definedName>
    <definedName name="TRNR_92e6b8acceec4d95878e548099b074cf_61_2" localSheetId="51" hidden="1">#REF!</definedName>
    <definedName name="TRNR_92e6b8acceec4d95878e548099b074cf_61_2" localSheetId="53" hidden="1">#REF!</definedName>
    <definedName name="TRNR_92e6b8acceec4d95878e548099b074cf_61_2" localSheetId="38" hidden="1">#REF!</definedName>
    <definedName name="TRNR_92e6b8acceec4d95878e548099b074cf_61_2" localSheetId="125" hidden="1">#REF!</definedName>
    <definedName name="TRNR_92e6b8acceec4d95878e548099b074cf_61_2" localSheetId="126" hidden="1">#REF!</definedName>
    <definedName name="TRNR_92e6b8acceec4d95878e548099b074cf_61_2" localSheetId="127" hidden="1">#REF!</definedName>
    <definedName name="TRNR_92e6b8acceec4d95878e548099b074cf_61_2" localSheetId="129" hidden="1">#REF!</definedName>
    <definedName name="TRNR_92e6b8acceec4d95878e548099b074cf_61_2" localSheetId="130" hidden="1">#REF!</definedName>
    <definedName name="TRNR_92e6b8acceec4d95878e548099b074cf_61_2" localSheetId="131" hidden="1">#REF!</definedName>
    <definedName name="TRNR_92e6b8acceec4d95878e548099b074cf_61_2" localSheetId="40" hidden="1">#REF!</definedName>
    <definedName name="TRNR_92e6b8acceec4d95878e548099b074cf_61_2" hidden="1">#REF!</definedName>
    <definedName name="TRNR_92e8c8b887614c87953609975aa992d9_962_4" localSheetId="38" hidden="1">#REF!</definedName>
    <definedName name="TRNR_92e8c8b887614c87953609975aa992d9_962_4" localSheetId="125" hidden="1">#REF!</definedName>
    <definedName name="TRNR_92e8c8b887614c87953609975aa992d9_962_4" localSheetId="126" hidden="1">#REF!</definedName>
    <definedName name="TRNR_92e8c8b887614c87953609975aa992d9_962_4" localSheetId="127" hidden="1">#REF!</definedName>
    <definedName name="TRNR_92e8c8b887614c87953609975aa992d9_962_4" localSheetId="129" hidden="1">#REF!</definedName>
    <definedName name="TRNR_92e8c8b887614c87953609975aa992d9_962_4" localSheetId="130" hidden="1">#REF!</definedName>
    <definedName name="TRNR_92e8c8b887614c87953609975aa992d9_962_4" localSheetId="131" hidden="1">#REF!</definedName>
    <definedName name="TRNR_92e8c8b887614c87953609975aa992d9_962_4" hidden="1">#REF!</definedName>
    <definedName name="TRNR_92f5cb02368e4f958353bbe29da924e6_61_2" localSheetId="31" hidden="1">#REF!</definedName>
    <definedName name="TRNR_92f5cb02368e4f958353bbe29da924e6_61_2" localSheetId="50" hidden="1">#REF!</definedName>
    <definedName name="TRNR_92f5cb02368e4f958353bbe29da924e6_61_2" localSheetId="51" hidden="1">#REF!</definedName>
    <definedName name="TRNR_92f5cb02368e4f958353bbe29da924e6_61_2" localSheetId="53" hidden="1">#REF!</definedName>
    <definedName name="TRNR_92f5cb02368e4f958353bbe29da924e6_61_2" localSheetId="38" hidden="1">#REF!</definedName>
    <definedName name="TRNR_92f5cb02368e4f958353bbe29da924e6_61_2" localSheetId="125" hidden="1">#REF!</definedName>
    <definedName name="TRNR_92f5cb02368e4f958353bbe29da924e6_61_2" localSheetId="126" hidden="1">#REF!</definedName>
    <definedName name="TRNR_92f5cb02368e4f958353bbe29da924e6_61_2" localSheetId="127" hidden="1">#REF!</definedName>
    <definedName name="TRNR_92f5cb02368e4f958353bbe29da924e6_61_2" localSheetId="129" hidden="1">#REF!</definedName>
    <definedName name="TRNR_92f5cb02368e4f958353bbe29da924e6_61_2" localSheetId="130" hidden="1">#REF!</definedName>
    <definedName name="TRNR_92f5cb02368e4f958353bbe29da924e6_61_2" localSheetId="131" hidden="1">#REF!</definedName>
    <definedName name="TRNR_92f5cb02368e4f958353bbe29da924e6_61_2" localSheetId="40" hidden="1">#REF!</definedName>
    <definedName name="TRNR_92f5cb02368e4f958353bbe29da924e6_61_2" hidden="1">#REF!</definedName>
    <definedName name="TRNR_92fca0c0bd7e45eabca486b08b9cd610_61_2" localSheetId="31" hidden="1">#REF!</definedName>
    <definedName name="TRNR_92fca0c0bd7e45eabca486b08b9cd610_61_2" localSheetId="50" hidden="1">#REF!</definedName>
    <definedName name="TRNR_92fca0c0bd7e45eabca486b08b9cd610_61_2" localSheetId="51" hidden="1">#REF!</definedName>
    <definedName name="TRNR_92fca0c0bd7e45eabca486b08b9cd610_61_2" localSheetId="53" hidden="1">#REF!</definedName>
    <definedName name="TRNR_92fca0c0bd7e45eabca486b08b9cd610_61_2" localSheetId="38" hidden="1">#REF!</definedName>
    <definedName name="TRNR_92fca0c0bd7e45eabca486b08b9cd610_61_2" localSheetId="125" hidden="1">#REF!</definedName>
    <definedName name="TRNR_92fca0c0bd7e45eabca486b08b9cd610_61_2" localSheetId="126" hidden="1">#REF!</definedName>
    <definedName name="TRNR_92fca0c0bd7e45eabca486b08b9cd610_61_2" localSheetId="127" hidden="1">#REF!</definedName>
    <definedName name="TRNR_92fca0c0bd7e45eabca486b08b9cd610_61_2" localSheetId="129" hidden="1">#REF!</definedName>
    <definedName name="TRNR_92fca0c0bd7e45eabca486b08b9cd610_61_2" localSheetId="130" hidden="1">#REF!</definedName>
    <definedName name="TRNR_92fca0c0bd7e45eabca486b08b9cd610_61_2" localSheetId="131" hidden="1">#REF!</definedName>
    <definedName name="TRNR_92fca0c0bd7e45eabca486b08b9cd610_61_2" localSheetId="40" hidden="1">#REF!</definedName>
    <definedName name="TRNR_92fca0c0bd7e45eabca486b08b9cd610_61_2" hidden="1">#REF!</definedName>
    <definedName name="TRNR_93081fdcfa0c44f5ade5d6213ade90b5_1179_27" localSheetId="38" hidden="1">#REF!</definedName>
    <definedName name="TRNR_93081fdcfa0c44f5ade5d6213ade90b5_1179_27" localSheetId="125" hidden="1">#REF!</definedName>
    <definedName name="TRNR_93081fdcfa0c44f5ade5d6213ade90b5_1179_27" localSheetId="126" hidden="1">#REF!</definedName>
    <definedName name="TRNR_93081fdcfa0c44f5ade5d6213ade90b5_1179_27" localSheetId="127" hidden="1">#REF!</definedName>
    <definedName name="TRNR_93081fdcfa0c44f5ade5d6213ade90b5_1179_27" localSheetId="129" hidden="1">#REF!</definedName>
    <definedName name="TRNR_93081fdcfa0c44f5ade5d6213ade90b5_1179_27" localSheetId="130" hidden="1">#REF!</definedName>
    <definedName name="TRNR_93081fdcfa0c44f5ade5d6213ade90b5_1179_27" localSheetId="131" hidden="1">#REF!</definedName>
    <definedName name="TRNR_93081fdcfa0c44f5ade5d6213ade90b5_1179_27" hidden="1">#REF!</definedName>
    <definedName name="TRNR_9329f2b6092a4816a6bb0fc6421a1dee_5825_12" localSheetId="5" hidden="1">#REF!</definedName>
    <definedName name="TRNR_9329f2b6092a4816a6bb0fc6421a1dee_5825_12" localSheetId="6" hidden="1">#REF!</definedName>
    <definedName name="TRNR_9329f2b6092a4816a6bb0fc6421a1dee_5825_12" localSheetId="7" hidden="1">#REF!</definedName>
    <definedName name="TRNR_9329f2b6092a4816a6bb0fc6421a1dee_5825_12" localSheetId="8" hidden="1">#REF!</definedName>
    <definedName name="TRNR_9329f2b6092a4816a6bb0fc6421a1dee_5825_12" localSheetId="9" hidden="1">#REF!</definedName>
    <definedName name="TRNR_9329f2b6092a4816a6bb0fc6421a1dee_5825_12" localSheetId="30" hidden="1">#REF!</definedName>
    <definedName name="TRNR_9329f2b6092a4816a6bb0fc6421a1dee_5825_12" localSheetId="38" hidden="1">#REF!</definedName>
    <definedName name="TRNR_9329f2b6092a4816a6bb0fc6421a1dee_5825_12" localSheetId="124" hidden="1">#REF!</definedName>
    <definedName name="TRNR_9329f2b6092a4816a6bb0fc6421a1dee_5825_12" localSheetId="125" hidden="1">#REF!</definedName>
    <definedName name="TRNR_9329f2b6092a4816a6bb0fc6421a1dee_5825_12" localSheetId="128" hidden="1">#REF!</definedName>
    <definedName name="TRNR_9329f2b6092a4816a6bb0fc6421a1dee_5825_12" localSheetId="129" hidden="1">#REF!</definedName>
    <definedName name="TRNR_9329f2b6092a4816a6bb0fc6421a1dee_5825_12" hidden="1">#REF!</definedName>
    <definedName name="TRNR_93344307f4ba4cdc82b753d33045f043_61_2" localSheetId="31" hidden="1">#REF!</definedName>
    <definedName name="TRNR_93344307f4ba4cdc82b753d33045f043_61_2" localSheetId="50" hidden="1">#REF!</definedName>
    <definedName name="TRNR_93344307f4ba4cdc82b753d33045f043_61_2" localSheetId="51" hidden="1">#REF!</definedName>
    <definedName name="TRNR_93344307f4ba4cdc82b753d33045f043_61_2" localSheetId="53" hidden="1">#REF!</definedName>
    <definedName name="TRNR_93344307f4ba4cdc82b753d33045f043_61_2" localSheetId="38" hidden="1">#REF!</definedName>
    <definedName name="TRNR_93344307f4ba4cdc82b753d33045f043_61_2" localSheetId="125" hidden="1">#REF!</definedName>
    <definedName name="TRNR_93344307f4ba4cdc82b753d33045f043_61_2" localSheetId="126" hidden="1">#REF!</definedName>
    <definedName name="TRNR_93344307f4ba4cdc82b753d33045f043_61_2" localSheetId="127" hidden="1">#REF!</definedName>
    <definedName name="TRNR_93344307f4ba4cdc82b753d33045f043_61_2" localSheetId="129" hidden="1">#REF!</definedName>
    <definedName name="TRNR_93344307f4ba4cdc82b753d33045f043_61_2" localSheetId="130" hidden="1">#REF!</definedName>
    <definedName name="TRNR_93344307f4ba4cdc82b753d33045f043_61_2" localSheetId="131" hidden="1">#REF!</definedName>
    <definedName name="TRNR_93344307f4ba4cdc82b753d33045f043_61_2" localSheetId="138" hidden="1">#REF!</definedName>
    <definedName name="TRNR_93344307f4ba4cdc82b753d33045f043_61_2" localSheetId="40" hidden="1">#REF!</definedName>
    <definedName name="TRNR_93344307f4ba4cdc82b753d33045f043_61_2" hidden="1">#REF!</definedName>
    <definedName name="TRNR_9335819a11404040818f3c48bea23f27_61_2" localSheetId="31" hidden="1">#REF!</definedName>
    <definedName name="TRNR_9335819a11404040818f3c48bea23f27_61_2" localSheetId="50" hidden="1">#REF!</definedName>
    <definedName name="TRNR_9335819a11404040818f3c48bea23f27_61_2" localSheetId="51" hidden="1">#REF!</definedName>
    <definedName name="TRNR_9335819a11404040818f3c48bea23f27_61_2" localSheetId="53" hidden="1">#REF!</definedName>
    <definedName name="TRNR_9335819a11404040818f3c48bea23f27_61_2" localSheetId="38" hidden="1">#REF!</definedName>
    <definedName name="TRNR_9335819a11404040818f3c48bea23f27_61_2" localSheetId="125" hidden="1">#REF!</definedName>
    <definedName name="TRNR_9335819a11404040818f3c48bea23f27_61_2" localSheetId="126" hidden="1">#REF!</definedName>
    <definedName name="TRNR_9335819a11404040818f3c48bea23f27_61_2" localSheetId="127" hidden="1">#REF!</definedName>
    <definedName name="TRNR_9335819a11404040818f3c48bea23f27_61_2" localSheetId="129" hidden="1">#REF!</definedName>
    <definedName name="TRNR_9335819a11404040818f3c48bea23f27_61_2" localSheetId="130" hidden="1">#REF!</definedName>
    <definedName name="TRNR_9335819a11404040818f3c48bea23f27_61_2" localSheetId="131" hidden="1">#REF!</definedName>
    <definedName name="TRNR_9335819a11404040818f3c48bea23f27_61_2" localSheetId="40" hidden="1">#REF!</definedName>
    <definedName name="TRNR_9335819a11404040818f3c48bea23f27_61_2" hidden="1">#REF!</definedName>
    <definedName name="TRNR_9338ba19b91c4d5bad54f44799ec544b_61_2" localSheetId="31" hidden="1">#REF!</definedName>
    <definedName name="TRNR_9338ba19b91c4d5bad54f44799ec544b_61_2" localSheetId="50" hidden="1">#REF!</definedName>
    <definedName name="TRNR_9338ba19b91c4d5bad54f44799ec544b_61_2" localSheetId="51" hidden="1">#REF!</definedName>
    <definedName name="TRNR_9338ba19b91c4d5bad54f44799ec544b_61_2" localSheetId="53" hidden="1">#REF!</definedName>
    <definedName name="TRNR_9338ba19b91c4d5bad54f44799ec544b_61_2" localSheetId="38" hidden="1">#REF!</definedName>
    <definedName name="TRNR_9338ba19b91c4d5bad54f44799ec544b_61_2" localSheetId="125" hidden="1">#REF!</definedName>
    <definedName name="TRNR_9338ba19b91c4d5bad54f44799ec544b_61_2" localSheetId="126" hidden="1">#REF!</definedName>
    <definedName name="TRNR_9338ba19b91c4d5bad54f44799ec544b_61_2" localSheetId="127" hidden="1">#REF!</definedName>
    <definedName name="TRNR_9338ba19b91c4d5bad54f44799ec544b_61_2" localSheetId="129" hidden="1">#REF!</definedName>
    <definedName name="TRNR_9338ba19b91c4d5bad54f44799ec544b_61_2" localSheetId="130" hidden="1">#REF!</definedName>
    <definedName name="TRNR_9338ba19b91c4d5bad54f44799ec544b_61_2" localSheetId="131" hidden="1">#REF!</definedName>
    <definedName name="TRNR_9338ba19b91c4d5bad54f44799ec544b_61_2" localSheetId="40" hidden="1">#REF!</definedName>
    <definedName name="TRNR_9338ba19b91c4d5bad54f44799ec544b_61_2" hidden="1">#REF!</definedName>
    <definedName name="TRNR_933cd6096b1b44b780669d5f8b22193c_109_3" hidden="1">#REF!</definedName>
    <definedName name="TRNR_934137ad38654185a16fc0cfb55c65a8_61_2" localSheetId="38" hidden="1">#REF!</definedName>
    <definedName name="TRNR_934137ad38654185a16fc0cfb55c65a8_61_2" localSheetId="125" hidden="1">#REF!</definedName>
    <definedName name="TRNR_934137ad38654185a16fc0cfb55c65a8_61_2" localSheetId="126" hidden="1">#REF!</definedName>
    <definedName name="TRNR_934137ad38654185a16fc0cfb55c65a8_61_2" localSheetId="127" hidden="1">#REF!</definedName>
    <definedName name="TRNR_934137ad38654185a16fc0cfb55c65a8_61_2" localSheetId="129" hidden="1">#REF!</definedName>
    <definedName name="TRNR_934137ad38654185a16fc0cfb55c65a8_61_2" localSheetId="130" hidden="1">#REF!</definedName>
    <definedName name="TRNR_934137ad38654185a16fc0cfb55c65a8_61_2" localSheetId="131" hidden="1">#REF!</definedName>
    <definedName name="TRNR_934137ad38654185a16fc0cfb55c65a8_61_2" hidden="1">#REF!</definedName>
    <definedName name="TRNR_934d21093d4549dba275166908527207_61_2" localSheetId="31" hidden="1">#REF!</definedName>
    <definedName name="TRNR_934d21093d4549dba275166908527207_61_2" localSheetId="50" hidden="1">#REF!</definedName>
    <definedName name="TRNR_934d21093d4549dba275166908527207_61_2" localSheetId="51" hidden="1">#REF!</definedName>
    <definedName name="TRNR_934d21093d4549dba275166908527207_61_2" localSheetId="53" hidden="1">#REF!</definedName>
    <definedName name="TRNR_934d21093d4549dba275166908527207_61_2" localSheetId="38" hidden="1">#REF!</definedName>
    <definedName name="TRNR_934d21093d4549dba275166908527207_61_2" localSheetId="125" hidden="1">#REF!</definedName>
    <definedName name="TRNR_934d21093d4549dba275166908527207_61_2" localSheetId="126" hidden="1">#REF!</definedName>
    <definedName name="TRNR_934d21093d4549dba275166908527207_61_2" localSheetId="127" hidden="1">#REF!</definedName>
    <definedName name="TRNR_934d21093d4549dba275166908527207_61_2" localSheetId="129" hidden="1">#REF!</definedName>
    <definedName name="TRNR_934d21093d4549dba275166908527207_61_2" localSheetId="130" hidden="1">#REF!</definedName>
    <definedName name="TRNR_934d21093d4549dba275166908527207_61_2" localSheetId="131" hidden="1">#REF!</definedName>
    <definedName name="TRNR_934d21093d4549dba275166908527207_61_2" localSheetId="40" hidden="1">#REF!</definedName>
    <definedName name="TRNR_934d21093d4549dba275166908527207_61_2" hidden="1">#REF!</definedName>
    <definedName name="TRNR_934d2ceabc0d4441b4333e97c298f406_285_2" localSheetId="5" hidden="1">#REF!</definedName>
    <definedName name="TRNR_934d2ceabc0d4441b4333e97c298f406_285_2" localSheetId="6" hidden="1">#REF!</definedName>
    <definedName name="TRNR_934d2ceabc0d4441b4333e97c298f406_285_2" localSheetId="7" hidden="1">#REF!</definedName>
    <definedName name="TRNR_934d2ceabc0d4441b4333e97c298f406_285_2" localSheetId="8" hidden="1">#REF!</definedName>
    <definedName name="TRNR_934d2ceabc0d4441b4333e97c298f406_285_2" localSheetId="9" hidden="1">#REF!</definedName>
    <definedName name="TRNR_934d2ceabc0d4441b4333e97c298f406_285_2" localSheetId="50" hidden="1">#REF!</definedName>
    <definedName name="TRNR_934d2ceabc0d4441b4333e97c298f406_285_2" localSheetId="51" hidden="1">#REF!</definedName>
    <definedName name="TRNR_934d2ceabc0d4441b4333e97c298f406_285_2" localSheetId="53" hidden="1">#REF!</definedName>
    <definedName name="TRNR_934d2ceabc0d4441b4333e97c298f406_285_2" localSheetId="54" hidden="1">#REF!</definedName>
    <definedName name="TRNR_934d2ceabc0d4441b4333e97c298f406_285_2" localSheetId="33" hidden="1">#REF!</definedName>
    <definedName name="TRNR_934d2ceabc0d4441b4333e97c298f406_285_2" localSheetId="34" hidden="1">#REF!</definedName>
    <definedName name="TRNR_934d2ceabc0d4441b4333e97c298f406_285_2" localSheetId="124" hidden="1">#REF!</definedName>
    <definedName name="TRNR_934d2ceabc0d4441b4333e97c298f406_285_2" localSheetId="125" hidden="1">#REF!</definedName>
    <definedName name="TRNR_934d2ceabc0d4441b4333e97c298f406_285_2" hidden="1">#REF!</definedName>
    <definedName name="TRNR_93545e2eae67473487c427f0e6c56a39_6045_7" localSheetId="30" hidden="1">#REF!</definedName>
    <definedName name="TRNR_93545e2eae67473487c427f0e6c56a39_6045_7" localSheetId="31" hidden="1">#REF!</definedName>
    <definedName name="TRNR_93545e2eae67473487c427f0e6c56a39_6045_7" localSheetId="50" hidden="1">#REF!</definedName>
    <definedName name="TRNR_93545e2eae67473487c427f0e6c56a39_6045_7" localSheetId="51" hidden="1">#REF!</definedName>
    <definedName name="TRNR_93545e2eae67473487c427f0e6c56a39_6045_7" localSheetId="53" hidden="1">#REF!</definedName>
    <definedName name="TRNR_93545e2eae67473487c427f0e6c56a39_6045_7" localSheetId="54" hidden="1">#REF!</definedName>
    <definedName name="TRNR_93545e2eae67473487c427f0e6c56a39_6045_7" localSheetId="33" hidden="1">#REF!</definedName>
    <definedName name="TRNR_93545e2eae67473487c427f0e6c56a39_6045_7" localSheetId="34" hidden="1">#REF!</definedName>
    <definedName name="TRNR_93545e2eae67473487c427f0e6c56a39_6045_7" localSheetId="38" hidden="1">#REF!</definedName>
    <definedName name="TRNR_93545e2eae67473487c427f0e6c56a39_6045_7" localSheetId="124" hidden="1">#REF!</definedName>
    <definedName name="TRNR_93545e2eae67473487c427f0e6c56a39_6045_7" localSheetId="125" hidden="1">#REF!</definedName>
    <definedName name="TRNR_93545e2eae67473487c427f0e6c56a39_6045_7" localSheetId="126" hidden="1">#REF!</definedName>
    <definedName name="TRNR_93545e2eae67473487c427f0e6c56a39_6045_7" localSheetId="127" hidden="1">#REF!</definedName>
    <definedName name="TRNR_93545e2eae67473487c427f0e6c56a39_6045_7" localSheetId="128" hidden="1">#REF!</definedName>
    <definedName name="TRNR_93545e2eae67473487c427f0e6c56a39_6045_7" localSheetId="129" hidden="1">#REF!</definedName>
    <definedName name="TRNR_93545e2eae67473487c427f0e6c56a39_6045_7" localSheetId="130" hidden="1">#REF!</definedName>
    <definedName name="TRNR_93545e2eae67473487c427f0e6c56a39_6045_7" localSheetId="131" hidden="1">#REF!</definedName>
    <definedName name="TRNR_93545e2eae67473487c427f0e6c56a39_6045_7" localSheetId="40" hidden="1">#REF!</definedName>
    <definedName name="TRNR_93545e2eae67473487c427f0e6c56a39_6045_7" hidden="1">#REF!</definedName>
    <definedName name="TRNR_93581b1c398345d18dde9a8371449e39_53_3" localSheetId="31" hidden="1">#REF!</definedName>
    <definedName name="TRNR_93581b1c398345d18dde9a8371449e39_53_3" localSheetId="38" hidden="1">#REF!</definedName>
    <definedName name="TRNR_93581b1c398345d18dde9a8371449e39_53_3" localSheetId="125" hidden="1">#REF!</definedName>
    <definedName name="TRNR_93581b1c398345d18dde9a8371449e39_53_3" localSheetId="126" hidden="1">#REF!</definedName>
    <definedName name="TRNR_93581b1c398345d18dde9a8371449e39_53_3" localSheetId="127" hidden="1">#REF!</definedName>
    <definedName name="TRNR_93581b1c398345d18dde9a8371449e39_53_3" localSheetId="129" hidden="1">#REF!</definedName>
    <definedName name="TRNR_93581b1c398345d18dde9a8371449e39_53_3" localSheetId="130" hidden="1">#REF!</definedName>
    <definedName name="TRNR_93581b1c398345d18dde9a8371449e39_53_3" localSheetId="131" hidden="1">#REF!</definedName>
    <definedName name="TRNR_93581b1c398345d18dde9a8371449e39_53_3" localSheetId="40" hidden="1">#REF!</definedName>
    <definedName name="TRNR_93581b1c398345d18dde9a8371449e39_53_3" hidden="1">#REF!</definedName>
    <definedName name="TRNR_935e084dc1114313a30309fe5d8ccd20_25_1" localSheetId="5" hidden="1">#REF!</definedName>
    <definedName name="TRNR_935e084dc1114313a30309fe5d8ccd20_25_1" localSheetId="6" hidden="1">#REF!</definedName>
    <definedName name="TRNR_935e084dc1114313a30309fe5d8ccd20_25_1" localSheetId="7" hidden="1">#REF!</definedName>
    <definedName name="TRNR_935e084dc1114313a30309fe5d8ccd20_25_1" localSheetId="8" hidden="1">#REF!</definedName>
    <definedName name="TRNR_935e084dc1114313a30309fe5d8ccd20_25_1" localSheetId="9" hidden="1">#REF!</definedName>
    <definedName name="TRNR_935e084dc1114313a30309fe5d8ccd20_25_1" localSheetId="30" hidden="1">#REF!</definedName>
    <definedName name="TRNR_935e084dc1114313a30309fe5d8ccd20_25_1" localSheetId="31" hidden="1">#REF!</definedName>
    <definedName name="TRNR_935e084dc1114313a30309fe5d8ccd20_25_1" localSheetId="124" hidden="1">#REF!</definedName>
    <definedName name="TRNR_935e084dc1114313a30309fe5d8ccd20_25_1" localSheetId="125" hidden="1">#REF!</definedName>
    <definedName name="TRNR_935e084dc1114313a30309fe5d8ccd20_25_1" localSheetId="40" hidden="1">#REF!</definedName>
    <definedName name="TRNR_935e084dc1114313a30309fe5d8ccd20_25_1" hidden="1">#REF!</definedName>
    <definedName name="TRNR_9361113707e84d499e0ffba5f1b4236a_101_6" localSheetId="31" hidden="1">#REF!</definedName>
    <definedName name="TRNR_9361113707e84d499e0ffba5f1b4236a_101_6" localSheetId="50" hidden="1">#REF!</definedName>
    <definedName name="TRNR_9361113707e84d499e0ffba5f1b4236a_101_6" localSheetId="51" hidden="1">#REF!</definedName>
    <definedName name="TRNR_9361113707e84d499e0ffba5f1b4236a_101_6" localSheetId="53" hidden="1">#REF!</definedName>
    <definedName name="TRNR_9361113707e84d499e0ffba5f1b4236a_101_6" localSheetId="38" hidden="1">#REF!</definedName>
    <definedName name="TRNR_9361113707e84d499e0ffba5f1b4236a_101_6" localSheetId="125" hidden="1">#REF!</definedName>
    <definedName name="TRNR_9361113707e84d499e0ffba5f1b4236a_101_6" localSheetId="126" hidden="1">#REF!</definedName>
    <definedName name="TRNR_9361113707e84d499e0ffba5f1b4236a_101_6" localSheetId="127" hidden="1">#REF!</definedName>
    <definedName name="TRNR_9361113707e84d499e0ffba5f1b4236a_101_6" localSheetId="129" hidden="1">#REF!</definedName>
    <definedName name="TRNR_9361113707e84d499e0ffba5f1b4236a_101_6" localSheetId="130" hidden="1">#REF!</definedName>
    <definedName name="TRNR_9361113707e84d499e0ffba5f1b4236a_101_6" localSheetId="131" hidden="1">#REF!</definedName>
    <definedName name="TRNR_9361113707e84d499e0ffba5f1b4236a_101_6" localSheetId="138" hidden="1">#REF!</definedName>
    <definedName name="TRNR_9361113707e84d499e0ffba5f1b4236a_101_6" localSheetId="40" hidden="1">#REF!</definedName>
    <definedName name="TRNR_9361113707e84d499e0ffba5f1b4236a_101_6" hidden="1">#REF!</definedName>
    <definedName name="TRNR_936c8af503c441968896ab80ea8d8b3f_61_2" localSheetId="31" hidden="1">#REF!</definedName>
    <definedName name="TRNR_936c8af503c441968896ab80ea8d8b3f_61_2" localSheetId="50" hidden="1">#REF!</definedName>
    <definedName name="TRNR_936c8af503c441968896ab80ea8d8b3f_61_2" localSheetId="51" hidden="1">#REF!</definedName>
    <definedName name="TRNR_936c8af503c441968896ab80ea8d8b3f_61_2" localSheetId="53" hidden="1">#REF!</definedName>
    <definedName name="TRNR_936c8af503c441968896ab80ea8d8b3f_61_2" localSheetId="38" hidden="1">#REF!</definedName>
    <definedName name="TRNR_936c8af503c441968896ab80ea8d8b3f_61_2" localSheetId="125" hidden="1">#REF!</definedName>
    <definedName name="TRNR_936c8af503c441968896ab80ea8d8b3f_61_2" localSheetId="126" hidden="1">#REF!</definedName>
    <definedName name="TRNR_936c8af503c441968896ab80ea8d8b3f_61_2" localSheetId="127" hidden="1">#REF!</definedName>
    <definedName name="TRNR_936c8af503c441968896ab80ea8d8b3f_61_2" localSheetId="129" hidden="1">#REF!</definedName>
    <definedName name="TRNR_936c8af503c441968896ab80ea8d8b3f_61_2" localSheetId="130" hidden="1">#REF!</definedName>
    <definedName name="TRNR_936c8af503c441968896ab80ea8d8b3f_61_2" localSheetId="131" hidden="1">#REF!</definedName>
    <definedName name="TRNR_936c8af503c441968896ab80ea8d8b3f_61_2" localSheetId="40" hidden="1">#REF!</definedName>
    <definedName name="TRNR_936c8af503c441968896ab80ea8d8b3f_61_2" hidden="1">#REF!</definedName>
    <definedName name="TRNR_93a119c0e2534c45b73611b11fbb32ce_61_2" localSheetId="31" hidden="1">#REF!</definedName>
    <definedName name="TRNR_93a119c0e2534c45b73611b11fbb32ce_61_2" localSheetId="50" hidden="1">#REF!</definedName>
    <definedName name="TRNR_93a119c0e2534c45b73611b11fbb32ce_61_2" localSheetId="51" hidden="1">#REF!</definedName>
    <definedName name="TRNR_93a119c0e2534c45b73611b11fbb32ce_61_2" localSheetId="53" hidden="1">#REF!</definedName>
    <definedName name="TRNR_93a119c0e2534c45b73611b11fbb32ce_61_2" localSheetId="38" hidden="1">#REF!</definedName>
    <definedName name="TRNR_93a119c0e2534c45b73611b11fbb32ce_61_2" localSheetId="125" hidden="1">#REF!</definedName>
    <definedName name="TRNR_93a119c0e2534c45b73611b11fbb32ce_61_2" localSheetId="126" hidden="1">#REF!</definedName>
    <definedName name="TRNR_93a119c0e2534c45b73611b11fbb32ce_61_2" localSheetId="127" hidden="1">#REF!</definedName>
    <definedName name="TRNR_93a119c0e2534c45b73611b11fbb32ce_61_2" localSheetId="129" hidden="1">#REF!</definedName>
    <definedName name="TRNR_93a119c0e2534c45b73611b11fbb32ce_61_2" localSheetId="130" hidden="1">#REF!</definedName>
    <definedName name="TRNR_93a119c0e2534c45b73611b11fbb32ce_61_2" localSheetId="131" hidden="1">#REF!</definedName>
    <definedName name="TRNR_93a119c0e2534c45b73611b11fbb32ce_61_2" localSheetId="40" hidden="1">#REF!</definedName>
    <definedName name="TRNR_93a119c0e2534c45b73611b11fbb32ce_61_2" hidden="1">#REF!</definedName>
    <definedName name="TRNR_93ade45adaa546df9f9f5fffa068aee8_61_2" localSheetId="31" hidden="1">#REF!</definedName>
    <definedName name="TRNR_93ade45adaa546df9f9f5fffa068aee8_61_2" localSheetId="50" hidden="1">#REF!</definedName>
    <definedName name="TRNR_93ade45adaa546df9f9f5fffa068aee8_61_2" localSheetId="51" hidden="1">#REF!</definedName>
    <definedName name="TRNR_93ade45adaa546df9f9f5fffa068aee8_61_2" localSheetId="53" hidden="1">#REF!</definedName>
    <definedName name="TRNR_93ade45adaa546df9f9f5fffa068aee8_61_2" localSheetId="38" hidden="1">#REF!</definedName>
    <definedName name="TRNR_93ade45adaa546df9f9f5fffa068aee8_61_2" localSheetId="125" hidden="1">#REF!</definedName>
    <definedName name="TRNR_93ade45adaa546df9f9f5fffa068aee8_61_2" localSheetId="126" hidden="1">#REF!</definedName>
    <definedName name="TRNR_93ade45adaa546df9f9f5fffa068aee8_61_2" localSheetId="127" hidden="1">#REF!</definedName>
    <definedName name="TRNR_93ade45adaa546df9f9f5fffa068aee8_61_2" localSheetId="129" hidden="1">#REF!</definedName>
    <definedName name="TRNR_93ade45adaa546df9f9f5fffa068aee8_61_2" localSheetId="130" hidden="1">#REF!</definedName>
    <definedName name="TRNR_93ade45adaa546df9f9f5fffa068aee8_61_2" localSheetId="131" hidden="1">#REF!</definedName>
    <definedName name="TRNR_93ade45adaa546df9f9f5fffa068aee8_61_2" localSheetId="40" hidden="1">#REF!</definedName>
    <definedName name="TRNR_93ade45adaa546df9f9f5fffa068aee8_61_2" hidden="1">#REF!</definedName>
    <definedName name="TRNR_93bc349714d64b8c8534c8c0a913684e_61_2" localSheetId="31" hidden="1">#REF!</definedName>
    <definedName name="TRNR_93bc349714d64b8c8534c8c0a913684e_61_2" localSheetId="50" hidden="1">#REF!</definedName>
    <definedName name="TRNR_93bc349714d64b8c8534c8c0a913684e_61_2" localSheetId="51" hidden="1">#REF!</definedName>
    <definedName name="TRNR_93bc349714d64b8c8534c8c0a913684e_61_2" localSheetId="53" hidden="1">#REF!</definedName>
    <definedName name="TRNR_93bc349714d64b8c8534c8c0a913684e_61_2" localSheetId="38" hidden="1">#REF!</definedName>
    <definedName name="TRNR_93bc349714d64b8c8534c8c0a913684e_61_2" localSheetId="125" hidden="1">#REF!</definedName>
    <definedName name="TRNR_93bc349714d64b8c8534c8c0a913684e_61_2" localSheetId="126" hidden="1">#REF!</definedName>
    <definedName name="TRNR_93bc349714d64b8c8534c8c0a913684e_61_2" localSheetId="127" hidden="1">#REF!</definedName>
    <definedName name="TRNR_93bc349714d64b8c8534c8c0a913684e_61_2" localSheetId="129" hidden="1">#REF!</definedName>
    <definedName name="TRNR_93bc349714d64b8c8534c8c0a913684e_61_2" localSheetId="130" hidden="1">#REF!</definedName>
    <definedName name="TRNR_93bc349714d64b8c8534c8c0a913684e_61_2" localSheetId="131" hidden="1">#REF!</definedName>
    <definedName name="TRNR_93bc349714d64b8c8534c8c0a913684e_61_2" localSheetId="40" hidden="1">#REF!</definedName>
    <definedName name="TRNR_93bc349714d64b8c8534c8c0a913684e_61_2" hidden="1">#REF!</definedName>
    <definedName name="TRNR_93c202d43d0348c891463162b15d10a1_2103_6" localSheetId="31" hidden="1">#REF!</definedName>
    <definedName name="TRNR_93c202d43d0348c891463162b15d10a1_2103_6" localSheetId="50" hidden="1">#REF!</definedName>
    <definedName name="TRNR_93c202d43d0348c891463162b15d10a1_2103_6" localSheetId="51" hidden="1">#REF!</definedName>
    <definedName name="TRNR_93c202d43d0348c891463162b15d10a1_2103_6" localSheetId="53" hidden="1">#REF!</definedName>
    <definedName name="TRNR_93c202d43d0348c891463162b15d10a1_2103_6" localSheetId="38" hidden="1">#REF!</definedName>
    <definedName name="TRNR_93c202d43d0348c891463162b15d10a1_2103_6" localSheetId="125" hidden="1">#REF!</definedName>
    <definedName name="TRNR_93c202d43d0348c891463162b15d10a1_2103_6" localSheetId="126" hidden="1">#REF!</definedName>
    <definedName name="TRNR_93c202d43d0348c891463162b15d10a1_2103_6" localSheetId="127" hidden="1">#REF!</definedName>
    <definedName name="TRNR_93c202d43d0348c891463162b15d10a1_2103_6" localSheetId="129" hidden="1">#REF!</definedName>
    <definedName name="TRNR_93c202d43d0348c891463162b15d10a1_2103_6" localSheetId="130" hidden="1">#REF!</definedName>
    <definedName name="TRNR_93c202d43d0348c891463162b15d10a1_2103_6" localSheetId="131" hidden="1">#REF!</definedName>
    <definedName name="TRNR_93c202d43d0348c891463162b15d10a1_2103_6" localSheetId="40" hidden="1">#REF!</definedName>
    <definedName name="TRNR_93c202d43d0348c891463162b15d10a1_2103_6" hidden="1">#REF!</definedName>
    <definedName name="TRNR_93d576f7cd0344f6881cd68769de3520_61_2" localSheetId="31" hidden="1">#REF!</definedName>
    <definedName name="TRNR_93d576f7cd0344f6881cd68769de3520_61_2" localSheetId="50" hidden="1">#REF!</definedName>
    <definedName name="TRNR_93d576f7cd0344f6881cd68769de3520_61_2" localSheetId="51" hidden="1">#REF!</definedName>
    <definedName name="TRNR_93d576f7cd0344f6881cd68769de3520_61_2" localSheetId="53" hidden="1">#REF!</definedName>
    <definedName name="TRNR_93d576f7cd0344f6881cd68769de3520_61_2" localSheetId="38" hidden="1">#REF!</definedName>
    <definedName name="TRNR_93d576f7cd0344f6881cd68769de3520_61_2" localSheetId="125" hidden="1">#REF!</definedName>
    <definedName name="TRNR_93d576f7cd0344f6881cd68769de3520_61_2" localSheetId="126" hidden="1">#REF!</definedName>
    <definedName name="TRNR_93d576f7cd0344f6881cd68769de3520_61_2" localSheetId="127" hidden="1">#REF!</definedName>
    <definedName name="TRNR_93d576f7cd0344f6881cd68769de3520_61_2" localSheetId="129" hidden="1">#REF!</definedName>
    <definedName name="TRNR_93d576f7cd0344f6881cd68769de3520_61_2" localSheetId="130" hidden="1">#REF!</definedName>
    <definedName name="TRNR_93d576f7cd0344f6881cd68769de3520_61_2" localSheetId="131" hidden="1">#REF!</definedName>
    <definedName name="TRNR_93d576f7cd0344f6881cd68769de3520_61_2" localSheetId="40" hidden="1">#REF!</definedName>
    <definedName name="TRNR_93d576f7cd0344f6881cd68769de3520_61_2" hidden="1">#REF!</definedName>
    <definedName name="TRNR_93e1c31f3192421cac20a16fc0f8adad_1192_27" localSheetId="38" hidden="1">#REF!</definedName>
    <definedName name="TRNR_93e1c31f3192421cac20a16fc0f8adad_1192_27" localSheetId="125" hidden="1">#REF!</definedName>
    <definedName name="TRNR_93e1c31f3192421cac20a16fc0f8adad_1192_27" localSheetId="126" hidden="1">#REF!</definedName>
    <definedName name="TRNR_93e1c31f3192421cac20a16fc0f8adad_1192_27" localSheetId="127" hidden="1">#REF!</definedName>
    <definedName name="TRNR_93e1c31f3192421cac20a16fc0f8adad_1192_27" localSheetId="129" hidden="1">#REF!</definedName>
    <definedName name="TRNR_93e1c31f3192421cac20a16fc0f8adad_1192_27" localSheetId="130" hidden="1">#REF!</definedName>
    <definedName name="TRNR_93e1c31f3192421cac20a16fc0f8adad_1192_27" localSheetId="131" hidden="1">#REF!</definedName>
    <definedName name="TRNR_93e1c31f3192421cac20a16fc0f8adad_1192_27" hidden="1">#REF!</definedName>
    <definedName name="TRNR_93ea2b3e9da145a08898ecec06e2375d_61_2" localSheetId="31" hidden="1">#REF!</definedName>
    <definedName name="TRNR_93ea2b3e9da145a08898ecec06e2375d_61_2" localSheetId="50" hidden="1">#REF!</definedName>
    <definedName name="TRNR_93ea2b3e9da145a08898ecec06e2375d_61_2" localSheetId="51" hidden="1">#REF!</definedName>
    <definedName name="TRNR_93ea2b3e9da145a08898ecec06e2375d_61_2" localSheetId="53" hidden="1">#REF!</definedName>
    <definedName name="TRNR_93ea2b3e9da145a08898ecec06e2375d_61_2" localSheetId="38" hidden="1">#REF!</definedName>
    <definedName name="TRNR_93ea2b3e9da145a08898ecec06e2375d_61_2" localSheetId="125" hidden="1">#REF!</definedName>
    <definedName name="TRNR_93ea2b3e9da145a08898ecec06e2375d_61_2" localSheetId="126" hidden="1">#REF!</definedName>
    <definedName name="TRNR_93ea2b3e9da145a08898ecec06e2375d_61_2" localSheetId="127" hidden="1">#REF!</definedName>
    <definedName name="TRNR_93ea2b3e9da145a08898ecec06e2375d_61_2" localSheetId="129" hidden="1">#REF!</definedName>
    <definedName name="TRNR_93ea2b3e9da145a08898ecec06e2375d_61_2" localSheetId="130" hidden="1">#REF!</definedName>
    <definedName name="TRNR_93ea2b3e9da145a08898ecec06e2375d_61_2" localSheetId="131" hidden="1">#REF!</definedName>
    <definedName name="TRNR_93ea2b3e9da145a08898ecec06e2375d_61_2" localSheetId="40" hidden="1">#REF!</definedName>
    <definedName name="TRNR_93ea2b3e9da145a08898ecec06e2375d_61_2" hidden="1">#REF!</definedName>
    <definedName name="TRNR_93ffd9502c2d4380a94c4dc038a5f341_62_295" localSheetId="30" hidden="1">#REF!</definedName>
    <definedName name="TRNR_93ffd9502c2d4380a94c4dc038a5f341_62_295" localSheetId="31" hidden="1">#REF!</definedName>
    <definedName name="TRNR_93ffd9502c2d4380a94c4dc038a5f341_62_295" localSheetId="54" hidden="1">#REF!</definedName>
    <definedName name="TRNR_93ffd9502c2d4380a94c4dc038a5f341_62_295" localSheetId="38" hidden="1">#REF!</definedName>
    <definedName name="TRNR_93ffd9502c2d4380a94c4dc038a5f341_62_295" localSheetId="124" hidden="1">#REF!</definedName>
    <definedName name="TRNR_93ffd9502c2d4380a94c4dc038a5f341_62_295" localSheetId="125" hidden="1">#REF!</definedName>
    <definedName name="TRNR_93ffd9502c2d4380a94c4dc038a5f341_62_295" localSheetId="126" hidden="1">#REF!</definedName>
    <definedName name="TRNR_93ffd9502c2d4380a94c4dc038a5f341_62_295" localSheetId="127" hidden="1">#REF!</definedName>
    <definedName name="TRNR_93ffd9502c2d4380a94c4dc038a5f341_62_295" localSheetId="128" hidden="1">#REF!</definedName>
    <definedName name="TRNR_93ffd9502c2d4380a94c4dc038a5f341_62_295" localSheetId="129" hidden="1">#REF!</definedName>
    <definedName name="TRNR_93ffd9502c2d4380a94c4dc038a5f341_62_295" localSheetId="130" hidden="1">#REF!</definedName>
    <definedName name="TRNR_93ffd9502c2d4380a94c4dc038a5f341_62_295" localSheetId="131" hidden="1">#REF!</definedName>
    <definedName name="TRNR_93ffd9502c2d4380a94c4dc038a5f341_62_295" localSheetId="40" hidden="1">#REF!</definedName>
    <definedName name="TRNR_93ffd9502c2d4380a94c4dc038a5f341_62_295" hidden="1">#REF!</definedName>
    <definedName name="TRNR_9407069198f84b8dae1f3204a4fa0610_108_7" localSheetId="30" hidden="1">#REF!</definedName>
    <definedName name="TRNR_9407069198f84b8dae1f3204a4fa0610_108_7" localSheetId="31" hidden="1">#REF!</definedName>
    <definedName name="TRNR_9407069198f84b8dae1f3204a4fa0610_108_7" localSheetId="54" hidden="1">#REF!</definedName>
    <definedName name="TRNR_9407069198f84b8dae1f3204a4fa0610_108_7" localSheetId="38" hidden="1">#REF!</definedName>
    <definedName name="TRNR_9407069198f84b8dae1f3204a4fa0610_108_7" localSheetId="124" hidden="1">#REF!</definedName>
    <definedName name="TRNR_9407069198f84b8dae1f3204a4fa0610_108_7" localSheetId="125" hidden="1">#REF!</definedName>
    <definedName name="TRNR_9407069198f84b8dae1f3204a4fa0610_108_7" localSheetId="126" hidden="1">#REF!</definedName>
    <definedName name="TRNR_9407069198f84b8dae1f3204a4fa0610_108_7" localSheetId="127" hidden="1">#REF!</definedName>
    <definedName name="TRNR_9407069198f84b8dae1f3204a4fa0610_108_7" localSheetId="128" hidden="1">#REF!</definedName>
    <definedName name="TRNR_9407069198f84b8dae1f3204a4fa0610_108_7" localSheetId="129" hidden="1">#REF!</definedName>
    <definedName name="TRNR_9407069198f84b8dae1f3204a4fa0610_108_7" localSheetId="130" hidden="1">#REF!</definedName>
    <definedName name="TRNR_9407069198f84b8dae1f3204a4fa0610_108_7" localSheetId="131" hidden="1">#REF!</definedName>
    <definedName name="TRNR_9407069198f84b8dae1f3204a4fa0610_108_7" localSheetId="40" hidden="1">#REF!</definedName>
    <definedName name="TRNR_9407069198f84b8dae1f3204a4fa0610_108_7" hidden="1">#REF!</definedName>
    <definedName name="TRNR_9407f92e8bbc421488ac77a65cc15d54_61_2" localSheetId="31" hidden="1">#REF!</definedName>
    <definedName name="TRNR_9407f92e8bbc421488ac77a65cc15d54_61_2" localSheetId="50" hidden="1">#REF!</definedName>
    <definedName name="TRNR_9407f92e8bbc421488ac77a65cc15d54_61_2" localSheetId="51" hidden="1">#REF!</definedName>
    <definedName name="TRNR_9407f92e8bbc421488ac77a65cc15d54_61_2" localSheetId="53" hidden="1">#REF!</definedName>
    <definedName name="TRNR_9407f92e8bbc421488ac77a65cc15d54_61_2" localSheetId="38" hidden="1">#REF!</definedName>
    <definedName name="TRNR_9407f92e8bbc421488ac77a65cc15d54_61_2" localSheetId="125" hidden="1">#REF!</definedName>
    <definedName name="TRNR_9407f92e8bbc421488ac77a65cc15d54_61_2" localSheetId="126" hidden="1">#REF!</definedName>
    <definedName name="TRNR_9407f92e8bbc421488ac77a65cc15d54_61_2" localSheetId="127" hidden="1">#REF!</definedName>
    <definedName name="TRNR_9407f92e8bbc421488ac77a65cc15d54_61_2" localSheetId="129" hidden="1">#REF!</definedName>
    <definedName name="TRNR_9407f92e8bbc421488ac77a65cc15d54_61_2" localSheetId="130" hidden="1">#REF!</definedName>
    <definedName name="TRNR_9407f92e8bbc421488ac77a65cc15d54_61_2" localSheetId="131" hidden="1">#REF!</definedName>
    <definedName name="TRNR_9407f92e8bbc421488ac77a65cc15d54_61_2" localSheetId="40" hidden="1">#REF!</definedName>
    <definedName name="TRNR_9407f92e8bbc421488ac77a65cc15d54_61_2" hidden="1">#REF!</definedName>
    <definedName name="TRNR_9416fdc4054b4f7b81d3fda822488903_61_2" localSheetId="31" hidden="1">#REF!</definedName>
    <definedName name="TRNR_9416fdc4054b4f7b81d3fda822488903_61_2" localSheetId="50" hidden="1">#REF!</definedName>
    <definedName name="TRNR_9416fdc4054b4f7b81d3fda822488903_61_2" localSheetId="51" hidden="1">#REF!</definedName>
    <definedName name="TRNR_9416fdc4054b4f7b81d3fda822488903_61_2" localSheetId="53" hidden="1">#REF!</definedName>
    <definedName name="TRNR_9416fdc4054b4f7b81d3fda822488903_61_2" localSheetId="38" hidden="1">#REF!</definedName>
    <definedName name="TRNR_9416fdc4054b4f7b81d3fda822488903_61_2" localSheetId="125" hidden="1">#REF!</definedName>
    <definedName name="TRNR_9416fdc4054b4f7b81d3fda822488903_61_2" localSheetId="126" hidden="1">#REF!</definedName>
    <definedName name="TRNR_9416fdc4054b4f7b81d3fda822488903_61_2" localSheetId="127" hidden="1">#REF!</definedName>
    <definedName name="TRNR_9416fdc4054b4f7b81d3fda822488903_61_2" localSheetId="129" hidden="1">#REF!</definedName>
    <definedName name="TRNR_9416fdc4054b4f7b81d3fda822488903_61_2" localSheetId="130" hidden="1">#REF!</definedName>
    <definedName name="TRNR_9416fdc4054b4f7b81d3fda822488903_61_2" localSheetId="131" hidden="1">#REF!</definedName>
    <definedName name="TRNR_9416fdc4054b4f7b81d3fda822488903_61_2" localSheetId="40" hidden="1">#REF!</definedName>
    <definedName name="TRNR_9416fdc4054b4f7b81d3fda822488903_61_2" hidden="1">#REF!</definedName>
    <definedName name="TRNR_941d237296964acb88f6c71bcd23e576_61_2" localSheetId="31" hidden="1">#REF!</definedName>
    <definedName name="TRNR_941d237296964acb88f6c71bcd23e576_61_2" localSheetId="50" hidden="1">#REF!</definedName>
    <definedName name="TRNR_941d237296964acb88f6c71bcd23e576_61_2" localSheetId="51" hidden="1">#REF!</definedName>
    <definedName name="TRNR_941d237296964acb88f6c71bcd23e576_61_2" localSheetId="53" hidden="1">#REF!</definedName>
    <definedName name="TRNR_941d237296964acb88f6c71bcd23e576_61_2" localSheetId="38" hidden="1">#REF!</definedName>
    <definedName name="TRNR_941d237296964acb88f6c71bcd23e576_61_2" localSheetId="125" hidden="1">#REF!</definedName>
    <definedName name="TRNR_941d237296964acb88f6c71bcd23e576_61_2" localSheetId="126" hidden="1">#REF!</definedName>
    <definedName name="TRNR_941d237296964acb88f6c71bcd23e576_61_2" localSheetId="127" hidden="1">#REF!</definedName>
    <definedName name="TRNR_941d237296964acb88f6c71bcd23e576_61_2" localSheetId="129" hidden="1">#REF!</definedName>
    <definedName name="TRNR_941d237296964acb88f6c71bcd23e576_61_2" localSheetId="130" hidden="1">#REF!</definedName>
    <definedName name="TRNR_941d237296964acb88f6c71bcd23e576_61_2" localSheetId="131" hidden="1">#REF!</definedName>
    <definedName name="TRNR_941d237296964acb88f6c71bcd23e576_61_2" localSheetId="40" hidden="1">#REF!</definedName>
    <definedName name="TRNR_941d237296964acb88f6c71bcd23e576_61_2" hidden="1">#REF!</definedName>
    <definedName name="TRNR_941f6dc6d8d643709736b680fc1e21bf_52_6" localSheetId="30" hidden="1">#REF!</definedName>
    <definedName name="TRNR_941f6dc6d8d643709736b680fc1e21bf_52_6" localSheetId="31" hidden="1">#REF!</definedName>
    <definedName name="TRNR_941f6dc6d8d643709736b680fc1e21bf_52_6" localSheetId="54" hidden="1">#REF!</definedName>
    <definedName name="TRNR_941f6dc6d8d643709736b680fc1e21bf_52_6" localSheetId="38" hidden="1">#REF!</definedName>
    <definedName name="TRNR_941f6dc6d8d643709736b680fc1e21bf_52_6" localSheetId="124" hidden="1">#REF!</definedName>
    <definedName name="TRNR_941f6dc6d8d643709736b680fc1e21bf_52_6" localSheetId="125" hidden="1">#REF!</definedName>
    <definedName name="TRNR_941f6dc6d8d643709736b680fc1e21bf_52_6" localSheetId="126" hidden="1">#REF!</definedName>
    <definedName name="TRNR_941f6dc6d8d643709736b680fc1e21bf_52_6" localSheetId="127" hidden="1">#REF!</definedName>
    <definedName name="TRNR_941f6dc6d8d643709736b680fc1e21bf_52_6" localSheetId="128" hidden="1">#REF!</definedName>
    <definedName name="TRNR_941f6dc6d8d643709736b680fc1e21bf_52_6" localSheetId="129" hidden="1">#REF!</definedName>
    <definedName name="TRNR_941f6dc6d8d643709736b680fc1e21bf_52_6" localSheetId="130" hidden="1">#REF!</definedName>
    <definedName name="TRNR_941f6dc6d8d643709736b680fc1e21bf_52_6" localSheetId="131" hidden="1">#REF!</definedName>
    <definedName name="TRNR_941f6dc6d8d643709736b680fc1e21bf_52_6" localSheetId="40" hidden="1">#REF!</definedName>
    <definedName name="TRNR_941f6dc6d8d643709736b680fc1e21bf_52_6" hidden="1">#REF!</definedName>
    <definedName name="TRNR_94253859069c4ec2b19c87cb78c968de_61_2" localSheetId="31" hidden="1">#REF!</definedName>
    <definedName name="TRNR_94253859069c4ec2b19c87cb78c968de_61_2" localSheetId="50" hidden="1">#REF!</definedName>
    <definedName name="TRNR_94253859069c4ec2b19c87cb78c968de_61_2" localSheetId="51" hidden="1">#REF!</definedName>
    <definedName name="TRNR_94253859069c4ec2b19c87cb78c968de_61_2" localSheetId="53" hidden="1">#REF!</definedName>
    <definedName name="TRNR_94253859069c4ec2b19c87cb78c968de_61_2" localSheetId="38" hidden="1">#REF!</definedName>
    <definedName name="TRNR_94253859069c4ec2b19c87cb78c968de_61_2" localSheetId="125" hidden="1">#REF!</definedName>
    <definedName name="TRNR_94253859069c4ec2b19c87cb78c968de_61_2" localSheetId="126" hidden="1">#REF!</definedName>
    <definedName name="TRNR_94253859069c4ec2b19c87cb78c968de_61_2" localSheetId="127" hidden="1">#REF!</definedName>
    <definedName name="TRNR_94253859069c4ec2b19c87cb78c968de_61_2" localSheetId="129" hidden="1">#REF!</definedName>
    <definedName name="TRNR_94253859069c4ec2b19c87cb78c968de_61_2" localSheetId="130" hidden="1">#REF!</definedName>
    <definedName name="TRNR_94253859069c4ec2b19c87cb78c968de_61_2" localSheetId="131" hidden="1">#REF!</definedName>
    <definedName name="TRNR_94253859069c4ec2b19c87cb78c968de_61_2" localSheetId="40" hidden="1">#REF!</definedName>
    <definedName name="TRNR_94253859069c4ec2b19c87cb78c968de_61_2" hidden="1">#REF!</definedName>
    <definedName name="TRNR_943c36de36334ca19e546f60f7dcf504_2039_6" localSheetId="31" hidden="1">#REF!</definedName>
    <definedName name="TRNR_943c36de36334ca19e546f60f7dcf504_2039_6" localSheetId="50" hidden="1">#REF!</definedName>
    <definedName name="TRNR_943c36de36334ca19e546f60f7dcf504_2039_6" localSheetId="51" hidden="1">#REF!</definedName>
    <definedName name="TRNR_943c36de36334ca19e546f60f7dcf504_2039_6" localSheetId="53" hidden="1">#REF!</definedName>
    <definedName name="TRNR_943c36de36334ca19e546f60f7dcf504_2039_6" localSheetId="38" hidden="1">#REF!</definedName>
    <definedName name="TRNR_943c36de36334ca19e546f60f7dcf504_2039_6" localSheetId="125" hidden="1">#REF!</definedName>
    <definedName name="TRNR_943c36de36334ca19e546f60f7dcf504_2039_6" localSheetId="126" hidden="1">#REF!</definedName>
    <definedName name="TRNR_943c36de36334ca19e546f60f7dcf504_2039_6" localSheetId="127" hidden="1">#REF!</definedName>
    <definedName name="TRNR_943c36de36334ca19e546f60f7dcf504_2039_6" localSheetId="129" hidden="1">#REF!</definedName>
    <definedName name="TRNR_943c36de36334ca19e546f60f7dcf504_2039_6" localSheetId="130" hidden="1">#REF!</definedName>
    <definedName name="TRNR_943c36de36334ca19e546f60f7dcf504_2039_6" localSheetId="131" hidden="1">#REF!</definedName>
    <definedName name="TRNR_943c36de36334ca19e546f60f7dcf504_2039_6" localSheetId="40" hidden="1">#REF!</definedName>
    <definedName name="TRNR_943c36de36334ca19e546f60f7dcf504_2039_6" hidden="1">#REF!</definedName>
    <definedName name="TRNR_943f3ba930a74facadd8f5500d6739d8_61_2" localSheetId="31" hidden="1">#REF!</definedName>
    <definedName name="TRNR_943f3ba930a74facadd8f5500d6739d8_61_2" localSheetId="50" hidden="1">#REF!</definedName>
    <definedName name="TRNR_943f3ba930a74facadd8f5500d6739d8_61_2" localSheetId="51" hidden="1">#REF!</definedName>
    <definedName name="TRNR_943f3ba930a74facadd8f5500d6739d8_61_2" localSheetId="53" hidden="1">#REF!</definedName>
    <definedName name="TRNR_943f3ba930a74facadd8f5500d6739d8_61_2" localSheetId="38" hidden="1">#REF!</definedName>
    <definedName name="TRNR_943f3ba930a74facadd8f5500d6739d8_61_2" localSheetId="125" hidden="1">#REF!</definedName>
    <definedName name="TRNR_943f3ba930a74facadd8f5500d6739d8_61_2" localSheetId="126" hidden="1">#REF!</definedName>
    <definedName name="TRNR_943f3ba930a74facadd8f5500d6739d8_61_2" localSheetId="127" hidden="1">#REF!</definedName>
    <definedName name="TRNR_943f3ba930a74facadd8f5500d6739d8_61_2" localSheetId="129" hidden="1">#REF!</definedName>
    <definedName name="TRNR_943f3ba930a74facadd8f5500d6739d8_61_2" localSheetId="130" hidden="1">#REF!</definedName>
    <definedName name="TRNR_943f3ba930a74facadd8f5500d6739d8_61_2" localSheetId="131" hidden="1">#REF!</definedName>
    <definedName name="TRNR_943f3ba930a74facadd8f5500d6739d8_61_2" localSheetId="40" hidden="1">#REF!</definedName>
    <definedName name="TRNR_943f3ba930a74facadd8f5500d6739d8_61_2" hidden="1">#REF!</definedName>
    <definedName name="TRNR_9453cca23e324e4886b110cdbbcab59f_5847_3" localSheetId="38" hidden="1">#REF!</definedName>
    <definedName name="TRNR_9453cca23e324e4886b110cdbbcab59f_5847_3" localSheetId="124" hidden="1">#REF!</definedName>
    <definedName name="TRNR_9453cca23e324e4886b110cdbbcab59f_5847_3" localSheetId="125" hidden="1">#REF!</definedName>
    <definedName name="TRNR_9453cca23e324e4886b110cdbbcab59f_5847_3" localSheetId="128" hidden="1">#REF!</definedName>
    <definedName name="TRNR_9453cca23e324e4886b110cdbbcab59f_5847_3" hidden="1">#REF!</definedName>
    <definedName name="TRNR_945538c247b6483db589f676fd80a5a5_104_6" localSheetId="31" hidden="1">#REF!</definedName>
    <definedName name="TRNR_945538c247b6483db589f676fd80a5a5_104_6" localSheetId="50" hidden="1">#REF!</definedName>
    <definedName name="TRNR_945538c247b6483db589f676fd80a5a5_104_6" localSheetId="51" hidden="1">#REF!</definedName>
    <definedName name="TRNR_945538c247b6483db589f676fd80a5a5_104_6" localSheetId="53" hidden="1">#REF!</definedName>
    <definedName name="TRNR_945538c247b6483db589f676fd80a5a5_104_6" localSheetId="38" hidden="1">#REF!</definedName>
    <definedName name="TRNR_945538c247b6483db589f676fd80a5a5_104_6" localSheetId="125" hidden="1">#REF!</definedName>
    <definedName name="TRNR_945538c247b6483db589f676fd80a5a5_104_6" localSheetId="126" hidden="1">#REF!</definedName>
    <definedName name="TRNR_945538c247b6483db589f676fd80a5a5_104_6" localSheetId="127" hidden="1">#REF!</definedName>
    <definedName name="TRNR_945538c247b6483db589f676fd80a5a5_104_6" localSheetId="129" hidden="1">#REF!</definedName>
    <definedName name="TRNR_945538c247b6483db589f676fd80a5a5_104_6" localSheetId="130" hidden="1">#REF!</definedName>
    <definedName name="TRNR_945538c247b6483db589f676fd80a5a5_104_6" localSheetId="131" hidden="1">#REF!</definedName>
    <definedName name="TRNR_945538c247b6483db589f676fd80a5a5_104_6" localSheetId="138" hidden="1">#REF!</definedName>
    <definedName name="TRNR_945538c247b6483db589f676fd80a5a5_104_6" localSheetId="40" hidden="1">#REF!</definedName>
    <definedName name="TRNR_945538c247b6483db589f676fd80a5a5_104_6" hidden="1">#REF!</definedName>
    <definedName name="TRNR_94568f6d19804177b44b165fbb5642e7_61_2" localSheetId="31" hidden="1">#REF!</definedName>
    <definedName name="TRNR_94568f6d19804177b44b165fbb5642e7_61_2" localSheetId="50" hidden="1">#REF!</definedName>
    <definedName name="TRNR_94568f6d19804177b44b165fbb5642e7_61_2" localSheetId="51" hidden="1">#REF!</definedName>
    <definedName name="TRNR_94568f6d19804177b44b165fbb5642e7_61_2" localSheetId="53" hidden="1">#REF!</definedName>
    <definedName name="TRNR_94568f6d19804177b44b165fbb5642e7_61_2" localSheetId="38" hidden="1">#REF!</definedName>
    <definedName name="TRNR_94568f6d19804177b44b165fbb5642e7_61_2" localSheetId="125" hidden="1">#REF!</definedName>
    <definedName name="TRNR_94568f6d19804177b44b165fbb5642e7_61_2" localSheetId="126" hidden="1">#REF!</definedName>
    <definedName name="TRNR_94568f6d19804177b44b165fbb5642e7_61_2" localSheetId="127" hidden="1">#REF!</definedName>
    <definedName name="TRNR_94568f6d19804177b44b165fbb5642e7_61_2" localSheetId="129" hidden="1">#REF!</definedName>
    <definedName name="TRNR_94568f6d19804177b44b165fbb5642e7_61_2" localSheetId="130" hidden="1">#REF!</definedName>
    <definedName name="TRNR_94568f6d19804177b44b165fbb5642e7_61_2" localSheetId="131" hidden="1">#REF!</definedName>
    <definedName name="TRNR_94568f6d19804177b44b165fbb5642e7_61_2" localSheetId="40" hidden="1">#REF!</definedName>
    <definedName name="TRNR_94568f6d19804177b44b165fbb5642e7_61_2" hidden="1">#REF!</definedName>
    <definedName name="TRNR_94675ac4a0e441f69c73d4fd6c033f35_61_2" localSheetId="31" hidden="1">#REF!</definedName>
    <definedName name="TRNR_94675ac4a0e441f69c73d4fd6c033f35_61_2" localSheetId="50" hidden="1">#REF!</definedName>
    <definedName name="TRNR_94675ac4a0e441f69c73d4fd6c033f35_61_2" localSheetId="51" hidden="1">#REF!</definedName>
    <definedName name="TRNR_94675ac4a0e441f69c73d4fd6c033f35_61_2" localSheetId="53" hidden="1">#REF!</definedName>
    <definedName name="TRNR_94675ac4a0e441f69c73d4fd6c033f35_61_2" localSheetId="38" hidden="1">#REF!</definedName>
    <definedName name="TRNR_94675ac4a0e441f69c73d4fd6c033f35_61_2" localSheetId="125" hidden="1">#REF!</definedName>
    <definedName name="TRNR_94675ac4a0e441f69c73d4fd6c033f35_61_2" localSheetId="126" hidden="1">#REF!</definedName>
    <definedName name="TRNR_94675ac4a0e441f69c73d4fd6c033f35_61_2" localSheetId="127" hidden="1">#REF!</definedName>
    <definedName name="TRNR_94675ac4a0e441f69c73d4fd6c033f35_61_2" localSheetId="129" hidden="1">#REF!</definedName>
    <definedName name="TRNR_94675ac4a0e441f69c73d4fd6c033f35_61_2" localSheetId="130" hidden="1">#REF!</definedName>
    <definedName name="TRNR_94675ac4a0e441f69c73d4fd6c033f35_61_2" localSheetId="131" hidden="1">#REF!</definedName>
    <definedName name="TRNR_94675ac4a0e441f69c73d4fd6c033f35_61_2" localSheetId="40" hidden="1">#REF!</definedName>
    <definedName name="TRNR_94675ac4a0e441f69c73d4fd6c033f35_61_2" hidden="1">#REF!</definedName>
    <definedName name="TRNR_946809cdbbf04908bbe9ac34688c4653_50_2" localSheetId="31" hidden="1">#REF!</definedName>
    <definedName name="TRNR_946809cdbbf04908bbe9ac34688c4653_50_2" localSheetId="38" hidden="1">#REF!</definedName>
    <definedName name="TRNR_946809cdbbf04908bbe9ac34688c4653_50_2" localSheetId="124" hidden="1">#REF!</definedName>
    <definedName name="TRNR_946809cdbbf04908bbe9ac34688c4653_50_2" localSheetId="125" hidden="1">#REF!</definedName>
    <definedName name="TRNR_946809cdbbf04908bbe9ac34688c4653_50_2" localSheetId="126" hidden="1">#REF!</definedName>
    <definedName name="TRNR_946809cdbbf04908bbe9ac34688c4653_50_2" localSheetId="127" hidden="1">#REF!</definedName>
    <definedName name="TRNR_946809cdbbf04908bbe9ac34688c4653_50_2" localSheetId="128" hidden="1">#REF!</definedName>
    <definedName name="TRNR_946809cdbbf04908bbe9ac34688c4653_50_2" localSheetId="129" hidden="1">#REF!</definedName>
    <definedName name="TRNR_946809cdbbf04908bbe9ac34688c4653_50_2" localSheetId="130" hidden="1">#REF!</definedName>
    <definedName name="TRNR_946809cdbbf04908bbe9ac34688c4653_50_2" localSheetId="131" hidden="1">#REF!</definedName>
    <definedName name="TRNR_946809cdbbf04908bbe9ac34688c4653_50_2" localSheetId="138" hidden="1">#REF!</definedName>
    <definedName name="TRNR_946809cdbbf04908bbe9ac34688c4653_50_2" localSheetId="40" hidden="1">#REF!</definedName>
    <definedName name="TRNR_946809cdbbf04908bbe9ac34688c4653_50_2" hidden="1">#REF!</definedName>
    <definedName name="TRNR_94694a5d0339437f991b5a44ccb7de41_525_2" localSheetId="31" hidden="1">#REF!</definedName>
    <definedName name="TRNR_94694a5d0339437f991b5a44ccb7de41_525_2" localSheetId="50" hidden="1">#REF!</definedName>
    <definedName name="TRNR_94694a5d0339437f991b5a44ccb7de41_525_2" localSheetId="51" hidden="1">#REF!</definedName>
    <definedName name="TRNR_94694a5d0339437f991b5a44ccb7de41_525_2" localSheetId="53" hidden="1">#REF!</definedName>
    <definedName name="TRNR_94694a5d0339437f991b5a44ccb7de41_525_2" localSheetId="54" hidden="1">#REF!</definedName>
    <definedName name="TRNR_94694a5d0339437f991b5a44ccb7de41_525_2" localSheetId="33" hidden="1">#REF!</definedName>
    <definedName name="TRNR_94694a5d0339437f991b5a44ccb7de41_525_2" localSheetId="34" hidden="1">#REF!</definedName>
    <definedName name="TRNR_94694a5d0339437f991b5a44ccb7de41_525_2" localSheetId="38" hidden="1">#REF!</definedName>
    <definedName name="TRNR_94694a5d0339437f991b5a44ccb7de41_525_2" localSheetId="124" hidden="1">#REF!</definedName>
    <definedName name="TRNR_94694a5d0339437f991b5a44ccb7de41_525_2" localSheetId="125" hidden="1">#REF!</definedName>
    <definedName name="TRNR_94694a5d0339437f991b5a44ccb7de41_525_2" localSheetId="126" hidden="1">#REF!</definedName>
    <definedName name="TRNR_94694a5d0339437f991b5a44ccb7de41_525_2" localSheetId="127" hidden="1">#REF!</definedName>
    <definedName name="TRNR_94694a5d0339437f991b5a44ccb7de41_525_2" localSheetId="128" hidden="1">#REF!</definedName>
    <definedName name="TRNR_94694a5d0339437f991b5a44ccb7de41_525_2" localSheetId="129" hidden="1">#REF!</definedName>
    <definedName name="TRNR_94694a5d0339437f991b5a44ccb7de41_525_2" localSheetId="130" hidden="1">#REF!</definedName>
    <definedName name="TRNR_94694a5d0339437f991b5a44ccb7de41_525_2" localSheetId="131" hidden="1">#REF!</definedName>
    <definedName name="TRNR_94694a5d0339437f991b5a44ccb7de41_525_2" localSheetId="40" hidden="1">#REF!</definedName>
    <definedName name="TRNR_94694a5d0339437f991b5a44ccb7de41_525_2" hidden="1">#REF!</definedName>
    <definedName name="TRNR_9469dbf23a2f49a18ec1aedc6c614746_2023_6" localSheetId="31" hidden="1">#REF!</definedName>
    <definedName name="TRNR_9469dbf23a2f49a18ec1aedc6c614746_2023_6" localSheetId="50" hidden="1">#REF!</definedName>
    <definedName name="TRNR_9469dbf23a2f49a18ec1aedc6c614746_2023_6" localSheetId="51" hidden="1">#REF!</definedName>
    <definedName name="TRNR_9469dbf23a2f49a18ec1aedc6c614746_2023_6" localSheetId="53" hidden="1">#REF!</definedName>
    <definedName name="TRNR_9469dbf23a2f49a18ec1aedc6c614746_2023_6" localSheetId="38" hidden="1">#REF!</definedName>
    <definedName name="TRNR_9469dbf23a2f49a18ec1aedc6c614746_2023_6" localSheetId="125" hidden="1">#REF!</definedName>
    <definedName name="TRNR_9469dbf23a2f49a18ec1aedc6c614746_2023_6" localSheetId="126" hidden="1">#REF!</definedName>
    <definedName name="TRNR_9469dbf23a2f49a18ec1aedc6c614746_2023_6" localSheetId="127" hidden="1">#REF!</definedName>
    <definedName name="TRNR_9469dbf23a2f49a18ec1aedc6c614746_2023_6" localSheetId="129" hidden="1">#REF!</definedName>
    <definedName name="TRNR_9469dbf23a2f49a18ec1aedc6c614746_2023_6" localSheetId="130" hidden="1">#REF!</definedName>
    <definedName name="TRNR_9469dbf23a2f49a18ec1aedc6c614746_2023_6" localSheetId="131" hidden="1">#REF!</definedName>
    <definedName name="TRNR_9469dbf23a2f49a18ec1aedc6c614746_2023_6" localSheetId="40" hidden="1">#REF!</definedName>
    <definedName name="TRNR_9469dbf23a2f49a18ec1aedc6c614746_2023_6" hidden="1">#REF!</definedName>
    <definedName name="TRNR_946c58721cda4a8eb067375f50ff3760_61_2" localSheetId="31" hidden="1">#REF!</definedName>
    <definedName name="TRNR_946c58721cda4a8eb067375f50ff3760_61_2" localSheetId="50" hidden="1">#REF!</definedName>
    <definedName name="TRNR_946c58721cda4a8eb067375f50ff3760_61_2" localSheetId="51" hidden="1">#REF!</definedName>
    <definedName name="TRNR_946c58721cda4a8eb067375f50ff3760_61_2" localSheetId="53" hidden="1">#REF!</definedName>
    <definedName name="TRNR_946c58721cda4a8eb067375f50ff3760_61_2" localSheetId="38" hidden="1">#REF!</definedName>
    <definedName name="TRNR_946c58721cda4a8eb067375f50ff3760_61_2" localSheetId="125" hidden="1">#REF!</definedName>
    <definedName name="TRNR_946c58721cda4a8eb067375f50ff3760_61_2" localSheetId="126" hidden="1">#REF!</definedName>
    <definedName name="TRNR_946c58721cda4a8eb067375f50ff3760_61_2" localSheetId="127" hidden="1">#REF!</definedName>
    <definedName name="TRNR_946c58721cda4a8eb067375f50ff3760_61_2" localSheetId="129" hidden="1">#REF!</definedName>
    <definedName name="TRNR_946c58721cda4a8eb067375f50ff3760_61_2" localSheetId="130" hidden="1">#REF!</definedName>
    <definedName name="TRNR_946c58721cda4a8eb067375f50ff3760_61_2" localSheetId="131" hidden="1">#REF!</definedName>
    <definedName name="TRNR_946c58721cda4a8eb067375f50ff3760_61_2" localSheetId="40" hidden="1">#REF!</definedName>
    <definedName name="TRNR_946c58721cda4a8eb067375f50ff3760_61_2" hidden="1">#REF!</definedName>
    <definedName name="TRNR_94726f4eff454c84977507d45b2db252_61_2" localSheetId="31" hidden="1">#REF!</definedName>
    <definedName name="TRNR_94726f4eff454c84977507d45b2db252_61_2" localSheetId="50" hidden="1">#REF!</definedName>
    <definedName name="TRNR_94726f4eff454c84977507d45b2db252_61_2" localSheetId="51" hidden="1">#REF!</definedName>
    <definedName name="TRNR_94726f4eff454c84977507d45b2db252_61_2" localSheetId="53" hidden="1">#REF!</definedName>
    <definedName name="TRNR_94726f4eff454c84977507d45b2db252_61_2" localSheetId="38" hidden="1">#REF!</definedName>
    <definedName name="TRNR_94726f4eff454c84977507d45b2db252_61_2" localSheetId="125" hidden="1">#REF!</definedName>
    <definedName name="TRNR_94726f4eff454c84977507d45b2db252_61_2" localSheetId="126" hidden="1">#REF!</definedName>
    <definedName name="TRNR_94726f4eff454c84977507d45b2db252_61_2" localSheetId="127" hidden="1">#REF!</definedName>
    <definedName name="TRNR_94726f4eff454c84977507d45b2db252_61_2" localSheetId="129" hidden="1">#REF!</definedName>
    <definedName name="TRNR_94726f4eff454c84977507d45b2db252_61_2" localSheetId="130" hidden="1">#REF!</definedName>
    <definedName name="TRNR_94726f4eff454c84977507d45b2db252_61_2" localSheetId="131" hidden="1">#REF!</definedName>
    <definedName name="TRNR_94726f4eff454c84977507d45b2db252_61_2" localSheetId="40" hidden="1">#REF!</definedName>
    <definedName name="TRNR_94726f4eff454c84977507d45b2db252_61_2" hidden="1">#REF!</definedName>
    <definedName name="TRNR_949ddfb147044fa48db0ba19282d3a01_101_6" localSheetId="31" hidden="1">#REF!</definedName>
    <definedName name="TRNR_949ddfb147044fa48db0ba19282d3a01_101_6" localSheetId="50" hidden="1">#REF!</definedName>
    <definedName name="TRNR_949ddfb147044fa48db0ba19282d3a01_101_6" localSheetId="51" hidden="1">#REF!</definedName>
    <definedName name="TRNR_949ddfb147044fa48db0ba19282d3a01_101_6" localSheetId="53" hidden="1">#REF!</definedName>
    <definedName name="TRNR_949ddfb147044fa48db0ba19282d3a01_101_6" localSheetId="38" hidden="1">#REF!</definedName>
    <definedName name="TRNR_949ddfb147044fa48db0ba19282d3a01_101_6" localSheetId="125" hidden="1">#REF!</definedName>
    <definedName name="TRNR_949ddfb147044fa48db0ba19282d3a01_101_6" localSheetId="126" hidden="1">#REF!</definedName>
    <definedName name="TRNR_949ddfb147044fa48db0ba19282d3a01_101_6" localSheetId="127" hidden="1">#REF!</definedName>
    <definedName name="TRNR_949ddfb147044fa48db0ba19282d3a01_101_6" localSheetId="129" hidden="1">#REF!</definedName>
    <definedName name="TRNR_949ddfb147044fa48db0ba19282d3a01_101_6" localSheetId="130" hidden="1">#REF!</definedName>
    <definedName name="TRNR_949ddfb147044fa48db0ba19282d3a01_101_6" localSheetId="131" hidden="1">#REF!</definedName>
    <definedName name="TRNR_949ddfb147044fa48db0ba19282d3a01_101_6" localSheetId="40" hidden="1">#REF!</definedName>
    <definedName name="TRNR_949ddfb147044fa48db0ba19282d3a01_101_6" hidden="1">#REF!</definedName>
    <definedName name="TRNR_94aa13625c20464aab9623d726d913c9_61_2" localSheetId="31" hidden="1">#REF!</definedName>
    <definedName name="TRNR_94aa13625c20464aab9623d726d913c9_61_2" localSheetId="50" hidden="1">#REF!</definedName>
    <definedName name="TRNR_94aa13625c20464aab9623d726d913c9_61_2" localSheetId="51" hidden="1">#REF!</definedName>
    <definedName name="TRNR_94aa13625c20464aab9623d726d913c9_61_2" localSheetId="53" hidden="1">#REF!</definedName>
    <definedName name="TRNR_94aa13625c20464aab9623d726d913c9_61_2" localSheetId="38" hidden="1">#REF!</definedName>
    <definedName name="TRNR_94aa13625c20464aab9623d726d913c9_61_2" localSheetId="125" hidden="1">#REF!</definedName>
    <definedName name="TRNR_94aa13625c20464aab9623d726d913c9_61_2" localSheetId="126" hidden="1">#REF!</definedName>
    <definedName name="TRNR_94aa13625c20464aab9623d726d913c9_61_2" localSheetId="127" hidden="1">#REF!</definedName>
    <definedName name="TRNR_94aa13625c20464aab9623d726d913c9_61_2" localSheetId="129" hidden="1">#REF!</definedName>
    <definedName name="TRNR_94aa13625c20464aab9623d726d913c9_61_2" localSheetId="130" hidden="1">#REF!</definedName>
    <definedName name="TRNR_94aa13625c20464aab9623d726d913c9_61_2" localSheetId="131" hidden="1">#REF!</definedName>
    <definedName name="TRNR_94aa13625c20464aab9623d726d913c9_61_2" localSheetId="40" hidden="1">#REF!</definedName>
    <definedName name="TRNR_94aa13625c20464aab9623d726d913c9_61_2" hidden="1">#REF!</definedName>
    <definedName name="TRNR_94c821f24008407cb0def97d6b1074ce_61_2" localSheetId="31" hidden="1">#REF!</definedName>
    <definedName name="TRNR_94c821f24008407cb0def97d6b1074ce_61_2" localSheetId="50" hidden="1">#REF!</definedName>
    <definedName name="TRNR_94c821f24008407cb0def97d6b1074ce_61_2" localSheetId="51" hidden="1">#REF!</definedName>
    <definedName name="TRNR_94c821f24008407cb0def97d6b1074ce_61_2" localSheetId="53" hidden="1">#REF!</definedName>
    <definedName name="TRNR_94c821f24008407cb0def97d6b1074ce_61_2" localSheetId="38" hidden="1">#REF!</definedName>
    <definedName name="TRNR_94c821f24008407cb0def97d6b1074ce_61_2" localSheetId="125" hidden="1">#REF!</definedName>
    <definedName name="TRNR_94c821f24008407cb0def97d6b1074ce_61_2" localSheetId="126" hidden="1">#REF!</definedName>
    <definedName name="TRNR_94c821f24008407cb0def97d6b1074ce_61_2" localSheetId="127" hidden="1">#REF!</definedName>
    <definedName name="TRNR_94c821f24008407cb0def97d6b1074ce_61_2" localSheetId="129" hidden="1">#REF!</definedName>
    <definedName name="TRNR_94c821f24008407cb0def97d6b1074ce_61_2" localSheetId="130" hidden="1">#REF!</definedName>
    <definedName name="TRNR_94c821f24008407cb0def97d6b1074ce_61_2" localSheetId="131" hidden="1">#REF!</definedName>
    <definedName name="TRNR_94c821f24008407cb0def97d6b1074ce_61_2" localSheetId="40" hidden="1">#REF!</definedName>
    <definedName name="TRNR_94c821f24008407cb0def97d6b1074ce_61_2" hidden="1">#REF!</definedName>
    <definedName name="TRNR_94cdc8cc1c2648d8a996318453fe15e9_5858_12" localSheetId="5" hidden="1">#REF!</definedName>
    <definedName name="TRNR_94cdc8cc1c2648d8a996318453fe15e9_5858_12" localSheetId="6" hidden="1">#REF!</definedName>
    <definedName name="TRNR_94cdc8cc1c2648d8a996318453fe15e9_5858_12" localSheetId="7" hidden="1">#REF!</definedName>
    <definedName name="TRNR_94cdc8cc1c2648d8a996318453fe15e9_5858_12" localSheetId="8" hidden="1">#REF!</definedName>
    <definedName name="TRNR_94cdc8cc1c2648d8a996318453fe15e9_5858_12" localSheetId="9" hidden="1">#REF!</definedName>
    <definedName name="TRNR_94cdc8cc1c2648d8a996318453fe15e9_5858_12" localSheetId="30" hidden="1">#REF!</definedName>
    <definedName name="TRNR_94cdc8cc1c2648d8a996318453fe15e9_5858_12" localSheetId="38" hidden="1">#REF!</definedName>
    <definedName name="TRNR_94cdc8cc1c2648d8a996318453fe15e9_5858_12" localSheetId="124" hidden="1">#REF!</definedName>
    <definedName name="TRNR_94cdc8cc1c2648d8a996318453fe15e9_5858_12" localSheetId="125" hidden="1">#REF!</definedName>
    <definedName name="TRNR_94cdc8cc1c2648d8a996318453fe15e9_5858_12" localSheetId="128" hidden="1">#REF!</definedName>
    <definedName name="TRNR_94cdc8cc1c2648d8a996318453fe15e9_5858_12" localSheetId="129" hidden="1">#REF!</definedName>
    <definedName name="TRNR_94cdc8cc1c2648d8a996318453fe15e9_5858_12" hidden="1">#REF!</definedName>
    <definedName name="TRNR_94d960044a0643d6ad1413926c40ac9f_61_2" localSheetId="31" hidden="1">#REF!</definedName>
    <definedName name="TRNR_94d960044a0643d6ad1413926c40ac9f_61_2" localSheetId="50" hidden="1">#REF!</definedName>
    <definedName name="TRNR_94d960044a0643d6ad1413926c40ac9f_61_2" localSheetId="51" hidden="1">#REF!</definedName>
    <definedName name="TRNR_94d960044a0643d6ad1413926c40ac9f_61_2" localSheetId="53" hidden="1">#REF!</definedName>
    <definedName name="TRNR_94d960044a0643d6ad1413926c40ac9f_61_2" localSheetId="38" hidden="1">#REF!</definedName>
    <definedName name="TRNR_94d960044a0643d6ad1413926c40ac9f_61_2" localSheetId="125" hidden="1">#REF!</definedName>
    <definedName name="TRNR_94d960044a0643d6ad1413926c40ac9f_61_2" localSheetId="126" hidden="1">#REF!</definedName>
    <definedName name="TRNR_94d960044a0643d6ad1413926c40ac9f_61_2" localSheetId="127" hidden="1">#REF!</definedName>
    <definedName name="TRNR_94d960044a0643d6ad1413926c40ac9f_61_2" localSheetId="129" hidden="1">#REF!</definedName>
    <definedName name="TRNR_94d960044a0643d6ad1413926c40ac9f_61_2" localSheetId="130" hidden="1">#REF!</definedName>
    <definedName name="TRNR_94d960044a0643d6ad1413926c40ac9f_61_2" localSheetId="131" hidden="1">#REF!</definedName>
    <definedName name="TRNR_94d960044a0643d6ad1413926c40ac9f_61_2" localSheetId="138" hidden="1">#REF!</definedName>
    <definedName name="TRNR_94d960044a0643d6ad1413926c40ac9f_61_2" localSheetId="40" hidden="1">#REF!</definedName>
    <definedName name="TRNR_94d960044a0643d6ad1413926c40ac9f_61_2" hidden="1">#REF!</definedName>
    <definedName name="TRNR_94e68676cb4a40ed811fcf3c15f8a764_325_16" hidden="1">#REF!</definedName>
    <definedName name="TRNR_94fbdceb942240058dfad03b4f8de18d_51_3" localSheetId="31" hidden="1">#REF!</definedName>
    <definedName name="TRNR_94fbdceb942240058dfad03b4f8de18d_51_3" localSheetId="38" hidden="1">#REF!</definedName>
    <definedName name="TRNR_94fbdceb942240058dfad03b4f8de18d_51_3" localSheetId="125" hidden="1">#REF!</definedName>
    <definedName name="TRNR_94fbdceb942240058dfad03b4f8de18d_51_3" localSheetId="126" hidden="1">#REF!</definedName>
    <definedName name="TRNR_94fbdceb942240058dfad03b4f8de18d_51_3" localSheetId="127" hidden="1">#REF!</definedName>
    <definedName name="TRNR_94fbdceb942240058dfad03b4f8de18d_51_3" localSheetId="129" hidden="1">#REF!</definedName>
    <definedName name="TRNR_94fbdceb942240058dfad03b4f8de18d_51_3" localSheetId="130" hidden="1">#REF!</definedName>
    <definedName name="TRNR_94fbdceb942240058dfad03b4f8de18d_51_3" localSheetId="131" hidden="1">#REF!</definedName>
    <definedName name="TRNR_94fbdceb942240058dfad03b4f8de18d_51_3" localSheetId="40" hidden="1">#REF!</definedName>
    <definedName name="TRNR_94fbdceb942240058dfad03b4f8de18d_51_3" hidden="1">#REF!</definedName>
    <definedName name="TRNR_950b3d25ef734170a3e718a52392878e_1009_27" localSheetId="31" hidden="1">#REF!</definedName>
    <definedName name="TRNR_950b3d25ef734170a3e718a52392878e_1009_27" localSheetId="38" hidden="1">#REF!</definedName>
    <definedName name="TRNR_950b3d25ef734170a3e718a52392878e_1009_27" localSheetId="125" hidden="1">#REF!</definedName>
    <definedName name="TRNR_950b3d25ef734170a3e718a52392878e_1009_27" localSheetId="126" hidden="1">#REF!</definedName>
    <definedName name="TRNR_950b3d25ef734170a3e718a52392878e_1009_27" localSheetId="127" hidden="1">#REF!</definedName>
    <definedName name="TRNR_950b3d25ef734170a3e718a52392878e_1009_27" localSheetId="129" hidden="1">#REF!</definedName>
    <definedName name="TRNR_950b3d25ef734170a3e718a52392878e_1009_27" localSheetId="130" hidden="1">#REF!</definedName>
    <definedName name="TRNR_950b3d25ef734170a3e718a52392878e_1009_27" localSheetId="131" hidden="1">#REF!</definedName>
    <definedName name="TRNR_950b3d25ef734170a3e718a52392878e_1009_27" localSheetId="40" hidden="1">#REF!</definedName>
    <definedName name="TRNR_950b3d25ef734170a3e718a52392878e_1009_27" hidden="1">#REF!</definedName>
    <definedName name="TRNR_950f2a09cd06482eb1b3074a155fe66b_61_2" hidden="1">#REF!</definedName>
    <definedName name="TRNR_952544f17a534555b06a868c0bdee4fb_61_2" localSheetId="31" hidden="1">#REF!</definedName>
    <definedName name="TRNR_952544f17a534555b06a868c0bdee4fb_61_2" localSheetId="50" hidden="1">#REF!</definedName>
    <definedName name="TRNR_952544f17a534555b06a868c0bdee4fb_61_2" localSheetId="51" hidden="1">#REF!</definedName>
    <definedName name="TRNR_952544f17a534555b06a868c0bdee4fb_61_2" localSheetId="53" hidden="1">#REF!</definedName>
    <definedName name="TRNR_952544f17a534555b06a868c0bdee4fb_61_2" localSheetId="38" hidden="1">#REF!</definedName>
    <definedName name="TRNR_952544f17a534555b06a868c0bdee4fb_61_2" localSheetId="125" hidden="1">#REF!</definedName>
    <definedName name="TRNR_952544f17a534555b06a868c0bdee4fb_61_2" localSheetId="126" hidden="1">#REF!</definedName>
    <definedName name="TRNR_952544f17a534555b06a868c0bdee4fb_61_2" localSheetId="127" hidden="1">#REF!</definedName>
    <definedName name="TRNR_952544f17a534555b06a868c0bdee4fb_61_2" localSheetId="129" hidden="1">#REF!</definedName>
    <definedName name="TRNR_952544f17a534555b06a868c0bdee4fb_61_2" localSheetId="130" hidden="1">#REF!</definedName>
    <definedName name="TRNR_952544f17a534555b06a868c0bdee4fb_61_2" localSheetId="131" hidden="1">#REF!</definedName>
    <definedName name="TRNR_952544f17a534555b06a868c0bdee4fb_61_2" localSheetId="40" hidden="1">#REF!</definedName>
    <definedName name="TRNR_952544f17a534555b06a868c0bdee4fb_61_2" hidden="1">#REF!</definedName>
    <definedName name="TRNR_952addd1686c4f46906ea39ea79a8de8_6045_7" localSheetId="31" hidden="1">#REF!</definedName>
    <definedName name="TRNR_952addd1686c4f46906ea39ea79a8de8_6045_7" localSheetId="50" hidden="1">#REF!</definedName>
    <definedName name="TRNR_952addd1686c4f46906ea39ea79a8de8_6045_7" localSheetId="51" hidden="1">#REF!</definedName>
    <definedName name="TRNR_952addd1686c4f46906ea39ea79a8de8_6045_7" localSheetId="53" hidden="1">#REF!</definedName>
    <definedName name="TRNR_952addd1686c4f46906ea39ea79a8de8_6045_7" localSheetId="54" hidden="1">#REF!</definedName>
    <definedName name="TRNR_952addd1686c4f46906ea39ea79a8de8_6045_7" localSheetId="33" hidden="1">#REF!</definedName>
    <definedName name="TRNR_952addd1686c4f46906ea39ea79a8de8_6045_7" localSheetId="34" hidden="1">#REF!</definedName>
    <definedName name="TRNR_952addd1686c4f46906ea39ea79a8de8_6045_7" localSheetId="38" hidden="1">#REF!</definedName>
    <definedName name="TRNR_952addd1686c4f46906ea39ea79a8de8_6045_7" localSheetId="124" hidden="1">#REF!</definedName>
    <definedName name="TRNR_952addd1686c4f46906ea39ea79a8de8_6045_7" localSheetId="125" hidden="1">#REF!</definedName>
    <definedName name="TRNR_952addd1686c4f46906ea39ea79a8de8_6045_7" localSheetId="126" hidden="1">#REF!</definedName>
    <definedName name="TRNR_952addd1686c4f46906ea39ea79a8de8_6045_7" localSheetId="127" hidden="1">#REF!</definedName>
    <definedName name="TRNR_952addd1686c4f46906ea39ea79a8de8_6045_7" localSheetId="128" hidden="1">#REF!</definedName>
    <definedName name="TRNR_952addd1686c4f46906ea39ea79a8de8_6045_7" localSheetId="129" hidden="1">#REF!</definedName>
    <definedName name="TRNR_952addd1686c4f46906ea39ea79a8de8_6045_7" localSheetId="130" hidden="1">#REF!</definedName>
    <definedName name="TRNR_952addd1686c4f46906ea39ea79a8de8_6045_7" localSheetId="131" hidden="1">#REF!</definedName>
    <definedName name="TRNR_952addd1686c4f46906ea39ea79a8de8_6045_7" localSheetId="40" hidden="1">#REF!</definedName>
    <definedName name="TRNR_952addd1686c4f46906ea39ea79a8de8_6045_7" hidden="1">#REF!</definedName>
    <definedName name="TRNR_9530ff5ffa2e43e491744d3094a33bc8_6510_1" localSheetId="30" hidden="1">#REF!</definedName>
    <definedName name="TRNR_9530ff5ffa2e43e491744d3094a33bc8_6510_1" localSheetId="31" hidden="1">#REF!</definedName>
    <definedName name="TRNR_9530ff5ffa2e43e491744d3094a33bc8_6510_1" localSheetId="49" hidden="1">#REF!</definedName>
    <definedName name="TRNR_9530ff5ffa2e43e491744d3094a33bc8_6510_1" localSheetId="50" hidden="1">#REF!</definedName>
    <definedName name="TRNR_9530ff5ffa2e43e491744d3094a33bc8_6510_1" localSheetId="51" hidden="1">#REF!</definedName>
    <definedName name="TRNR_9530ff5ffa2e43e491744d3094a33bc8_6510_1" localSheetId="53" hidden="1">#REF!</definedName>
    <definedName name="TRNR_9530ff5ffa2e43e491744d3094a33bc8_6510_1" localSheetId="54" hidden="1">#REF!</definedName>
    <definedName name="TRNR_9530ff5ffa2e43e491744d3094a33bc8_6510_1" localSheetId="33" hidden="1">#REF!</definedName>
    <definedName name="TRNR_9530ff5ffa2e43e491744d3094a33bc8_6510_1" localSheetId="34" hidden="1">#REF!</definedName>
    <definedName name="TRNR_9530ff5ffa2e43e491744d3094a33bc8_6510_1" localSheetId="38" hidden="1">#REF!</definedName>
    <definedName name="TRNR_9530ff5ffa2e43e491744d3094a33bc8_6510_1" localSheetId="124" hidden="1">#REF!</definedName>
    <definedName name="TRNR_9530ff5ffa2e43e491744d3094a33bc8_6510_1" localSheetId="125" hidden="1">#REF!</definedName>
    <definedName name="TRNR_9530ff5ffa2e43e491744d3094a33bc8_6510_1" localSheetId="126" hidden="1">#REF!</definedName>
    <definedName name="TRNR_9530ff5ffa2e43e491744d3094a33bc8_6510_1" localSheetId="127" hidden="1">#REF!</definedName>
    <definedName name="TRNR_9530ff5ffa2e43e491744d3094a33bc8_6510_1" localSheetId="128" hidden="1">#REF!</definedName>
    <definedName name="TRNR_9530ff5ffa2e43e491744d3094a33bc8_6510_1" localSheetId="129" hidden="1">#REF!</definedName>
    <definedName name="TRNR_9530ff5ffa2e43e491744d3094a33bc8_6510_1" localSheetId="130" hidden="1">#REF!</definedName>
    <definedName name="TRNR_9530ff5ffa2e43e491744d3094a33bc8_6510_1" localSheetId="131" hidden="1">#REF!</definedName>
    <definedName name="TRNR_9530ff5ffa2e43e491744d3094a33bc8_6510_1" localSheetId="40" hidden="1">#REF!</definedName>
    <definedName name="TRNR_9530ff5ffa2e43e491744d3094a33bc8_6510_1" hidden="1">#REF!</definedName>
    <definedName name="TRNR_953434f4f23d4b588ec2ae914ba45925_61_2" localSheetId="31" hidden="1">#REF!</definedName>
    <definedName name="TRNR_953434f4f23d4b588ec2ae914ba45925_61_2" localSheetId="50" hidden="1">#REF!</definedName>
    <definedName name="TRNR_953434f4f23d4b588ec2ae914ba45925_61_2" localSheetId="51" hidden="1">#REF!</definedName>
    <definedName name="TRNR_953434f4f23d4b588ec2ae914ba45925_61_2" localSheetId="53" hidden="1">#REF!</definedName>
    <definedName name="TRNR_953434f4f23d4b588ec2ae914ba45925_61_2" localSheetId="38" hidden="1">#REF!</definedName>
    <definedName name="TRNR_953434f4f23d4b588ec2ae914ba45925_61_2" localSheetId="125" hidden="1">#REF!</definedName>
    <definedName name="TRNR_953434f4f23d4b588ec2ae914ba45925_61_2" localSheetId="126" hidden="1">#REF!</definedName>
    <definedName name="TRNR_953434f4f23d4b588ec2ae914ba45925_61_2" localSheetId="127" hidden="1">#REF!</definedName>
    <definedName name="TRNR_953434f4f23d4b588ec2ae914ba45925_61_2" localSheetId="129" hidden="1">#REF!</definedName>
    <definedName name="TRNR_953434f4f23d4b588ec2ae914ba45925_61_2" localSheetId="130" hidden="1">#REF!</definedName>
    <definedName name="TRNR_953434f4f23d4b588ec2ae914ba45925_61_2" localSheetId="131" hidden="1">#REF!</definedName>
    <definedName name="TRNR_953434f4f23d4b588ec2ae914ba45925_61_2" localSheetId="40" hidden="1">#REF!</definedName>
    <definedName name="TRNR_953434f4f23d4b588ec2ae914ba45925_61_2" hidden="1">#REF!</definedName>
    <definedName name="TRNR_9539c3593b0f4eef9b57280fad19e86f_61_2" localSheetId="31" hidden="1">#REF!</definedName>
    <definedName name="TRNR_9539c3593b0f4eef9b57280fad19e86f_61_2" localSheetId="50" hidden="1">#REF!</definedName>
    <definedName name="TRNR_9539c3593b0f4eef9b57280fad19e86f_61_2" localSheetId="51" hidden="1">#REF!</definedName>
    <definedName name="TRNR_9539c3593b0f4eef9b57280fad19e86f_61_2" localSheetId="53" hidden="1">#REF!</definedName>
    <definedName name="TRNR_9539c3593b0f4eef9b57280fad19e86f_61_2" localSheetId="38" hidden="1">#REF!</definedName>
    <definedName name="TRNR_9539c3593b0f4eef9b57280fad19e86f_61_2" localSheetId="125" hidden="1">#REF!</definedName>
    <definedName name="TRNR_9539c3593b0f4eef9b57280fad19e86f_61_2" localSheetId="126" hidden="1">#REF!</definedName>
    <definedName name="TRNR_9539c3593b0f4eef9b57280fad19e86f_61_2" localSheetId="127" hidden="1">#REF!</definedName>
    <definedName name="TRNR_9539c3593b0f4eef9b57280fad19e86f_61_2" localSheetId="129" hidden="1">#REF!</definedName>
    <definedName name="TRNR_9539c3593b0f4eef9b57280fad19e86f_61_2" localSheetId="130" hidden="1">#REF!</definedName>
    <definedName name="TRNR_9539c3593b0f4eef9b57280fad19e86f_61_2" localSheetId="131" hidden="1">#REF!</definedName>
    <definedName name="TRNR_9539c3593b0f4eef9b57280fad19e86f_61_2" localSheetId="40" hidden="1">#REF!</definedName>
    <definedName name="TRNR_9539c3593b0f4eef9b57280fad19e86f_61_2" hidden="1">#REF!</definedName>
    <definedName name="TRNR_953cea4790a94ac8a02c43673a348003_61_2" localSheetId="31" hidden="1">#REF!</definedName>
    <definedName name="TRNR_953cea4790a94ac8a02c43673a348003_61_2" localSheetId="50" hidden="1">#REF!</definedName>
    <definedName name="TRNR_953cea4790a94ac8a02c43673a348003_61_2" localSheetId="51" hidden="1">#REF!</definedName>
    <definedName name="TRNR_953cea4790a94ac8a02c43673a348003_61_2" localSheetId="53" hidden="1">#REF!</definedName>
    <definedName name="TRNR_953cea4790a94ac8a02c43673a348003_61_2" localSheetId="38" hidden="1">#REF!</definedName>
    <definedName name="TRNR_953cea4790a94ac8a02c43673a348003_61_2" localSheetId="125" hidden="1">#REF!</definedName>
    <definedName name="TRNR_953cea4790a94ac8a02c43673a348003_61_2" localSheetId="126" hidden="1">#REF!</definedName>
    <definedName name="TRNR_953cea4790a94ac8a02c43673a348003_61_2" localSheetId="127" hidden="1">#REF!</definedName>
    <definedName name="TRNR_953cea4790a94ac8a02c43673a348003_61_2" localSheetId="129" hidden="1">#REF!</definedName>
    <definedName name="TRNR_953cea4790a94ac8a02c43673a348003_61_2" localSheetId="130" hidden="1">#REF!</definedName>
    <definedName name="TRNR_953cea4790a94ac8a02c43673a348003_61_2" localSheetId="131" hidden="1">#REF!</definedName>
    <definedName name="TRNR_953cea4790a94ac8a02c43673a348003_61_2" localSheetId="40" hidden="1">#REF!</definedName>
    <definedName name="TRNR_953cea4790a94ac8a02c43673a348003_61_2" hidden="1">#REF!</definedName>
    <definedName name="TRNR_954c19461b9f40a7a48dda70785a2c26_107_5" localSheetId="31" hidden="1">#REF!</definedName>
    <definedName name="TRNR_954c19461b9f40a7a48dda70785a2c26_107_5" localSheetId="38" hidden="1">#REF!</definedName>
    <definedName name="TRNR_954c19461b9f40a7a48dda70785a2c26_107_5" localSheetId="124" hidden="1">#REF!</definedName>
    <definedName name="TRNR_954c19461b9f40a7a48dda70785a2c26_107_5" localSheetId="125" hidden="1">#REF!</definedName>
    <definedName name="TRNR_954c19461b9f40a7a48dda70785a2c26_107_5" localSheetId="126" hidden="1">#REF!</definedName>
    <definedName name="TRNR_954c19461b9f40a7a48dda70785a2c26_107_5" localSheetId="127" hidden="1">#REF!</definedName>
    <definedName name="TRNR_954c19461b9f40a7a48dda70785a2c26_107_5" localSheetId="128" hidden="1">#REF!</definedName>
    <definedName name="TRNR_954c19461b9f40a7a48dda70785a2c26_107_5" localSheetId="129" hidden="1">#REF!</definedName>
    <definedName name="TRNR_954c19461b9f40a7a48dda70785a2c26_107_5" localSheetId="130" hidden="1">#REF!</definedName>
    <definedName name="TRNR_954c19461b9f40a7a48dda70785a2c26_107_5" localSheetId="131" hidden="1">#REF!</definedName>
    <definedName name="TRNR_954c19461b9f40a7a48dda70785a2c26_107_5" localSheetId="40" hidden="1">#REF!</definedName>
    <definedName name="TRNR_954c19461b9f40a7a48dda70785a2c26_107_5" hidden="1">#REF!</definedName>
    <definedName name="TRNR_9569c885e7a34fafba0846bf572133ac_61_2" localSheetId="31" hidden="1">#REF!</definedName>
    <definedName name="TRNR_9569c885e7a34fafba0846bf572133ac_61_2" localSheetId="50" hidden="1">#REF!</definedName>
    <definedName name="TRNR_9569c885e7a34fafba0846bf572133ac_61_2" localSheetId="51" hidden="1">#REF!</definedName>
    <definedName name="TRNR_9569c885e7a34fafba0846bf572133ac_61_2" localSheetId="53" hidden="1">#REF!</definedName>
    <definedName name="TRNR_9569c885e7a34fafba0846bf572133ac_61_2" localSheetId="38" hidden="1">#REF!</definedName>
    <definedName name="TRNR_9569c885e7a34fafba0846bf572133ac_61_2" localSheetId="125" hidden="1">#REF!</definedName>
    <definedName name="TRNR_9569c885e7a34fafba0846bf572133ac_61_2" localSheetId="126" hidden="1">#REF!</definedName>
    <definedName name="TRNR_9569c885e7a34fafba0846bf572133ac_61_2" localSheetId="127" hidden="1">#REF!</definedName>
    <definedName name="TRNR_9569c885e7a34fafba0846bf572133ac_61_2" localSheetId="129" hidden="1">#REF!</definedName>
    <definedName name="TRNR_9569c885e7a34fafba0846bf572133ac_61_2" localSheetId="130" hidden="1">#REF!</definedName>
    <definedName name="TRNR_9569c885e7a34fafba0846bf572133ac_61_2" localSheetId="131" hidden="1">#REF!</definedName>
    <definedName name="TRNR_9569c885e7a34fafba0846bf572133ac_61_2" localSheetId="40" hidden="1">#REF!</definedName>
    <definedName name="TRNR_9569c885e7a34fafba0846bf572133ac_61_2" hidden="1">#REF!</definedName>
    <definedName name="TRNR_956f1005aa3c4bafbd51ca7b7ad9a5aa_61_2" localSheetId="31" hidden="1">#REF!</definedName>
    <definedName name="TRNR_956f1005aa3c4bafbd51ca7b7ad9a5aa_61_2" localSheetId="50" hidden="1">#REF!</definedName>
    <definedName name="TRNR_956f1005aa3c4bafbd51ca7b7ad9a5aa_61_2" localSheetId="51" hidden="1">#REF!</definedName>
    <definedName name="TRNR_956f1005aa3c4bafbd51ca7b7ad9a5aa_61_2" localSheetId="53" hidden="1">#REF!</definedName>
    <definedName name="TRNR_956f1005aa3c4bafbd51ca7b7ad9a5aa_61_2" localSheetId="38" hidden="1">#REF!</definedName>
    <definedName name="TRNR_956f1005aa3c4bafbd51ca7b7ad9a5aa_61_2" localSheetId="125" hidden="1">#REF!</definedName>
    <definedName name="TRNR_956f1005aa3c4bafbd51ca7b7ad9a5aa_61_2" localSheetId="126" hidden="1">#REF!</definedName>
    <definedName name="TRNR_956f1005aa3c4bafbd51ca7b7ad9a5aa_61_2" localSheetId="127" hidden="1">#REF!</definedName>
    <definedName name="TRNR_956f1005aa3c4bafbd51ca7b7ad9a5aa_61_2" localSheetId="129" hidden="1">#REF!</definedName>
    <definedName name="TRNR_956f1005aa3c4bafbd51ca7b7ad9a5aa_61_2" localSheetId="130" hidden="1">#REF!</definedName>
    <definedName name="TRNR_956f1005aa3c4bafbd51ca7b7ad9a5aa_61_2" localSheetId="131" hidden="1">#REF!</definedName>
    <definedName name="TRNR_956f1005aa3c4bafbd51ca7b7ad9a5aa_61_2" localSheetId="40" hidden="1">#REF!</definedName>
    <definedName name="TRNR_956f1005aa3c4bafbd51ca7b7ad9a5aa_61_2" hidden="1">#REF!</definedName>
    <definedName name="TRNR_9571e33d9418472594afa61d4c695d8a_61_2" localSheetId="31" hidden="1">#REF!</definedName>
    <definedName name="TRNR_9571e33d9418472594afa61d4c695d8a_61_2" localSheetId="50" hidden="1">#REF!</definedName>
    <definedName name="TRNR_9571e33d9418472594afa61d4c695d8a_61_2" localSheetId="51" hidden="1">#REF!</definedName>
    <definedName name="TRNR_9571e33d9418472594afa61d4c695d8a_61_2" localSheetId="53" hidden="1">#REF!</definedName>
    <definedName name="TRNR_9571e33d9418472594afa61d4c695d8a_61_2" localSheetId="38" hidden="1">#REF!</definedName>
    <definedName name="TRNR_9571e33d9418472594afa61d4c695d8a_61_2" localSheetId="125" hidden="1">#REF!</definedName>
    <definedName name="TRNR_9571e33d9418472594afa61d4c695d8a_61_2" localSheetId="126" hidden="1">#REF!</definedName>
    <definedName name="TRNR_9571e33d9418472594afa61d4c695d8a_61_2" localSheetId="127" hidden="1">#REF!</definedName>
    <definedName name="TRNR_9571e33d9418472594afa61d4c695d8a_61_2" localSheetId="129" hidden="1">#REF!</definedName>
    <definedName name="TRNR_9571e33d9418472594afa61d4c695d8a_61_2" localSheetId="130" hidden="1">#REF!</definedName>
    <definedName name="TRNR_9571e33d9418472594afa61d4c695d8a_61_2" localSheetId="131" hidden="1">#REF!</definedName>
    <definedName name="TRNR_9571e33d9418472594afa61d4c695d8a_61_2" localSheetId="40" hidden="1">#REF!</definedName>
    <definedName name="TRNR_9571e33d9418472594afa61d4c695d8a_61_2" hidden="1">#REF!</definedName>
    <definedName name="TRNR_95851819d4b94aa8bcb8282d8ce86bdd_61_2" localSheetId="31" hidden="1">#REF!</definedName>
    <definedName name="TRNR_95851819d4b94aa8bcb8282d8ce86bdd_61_2" localSheetId="50" hidden="1">#REF!</definedName>
    <definedName name="TRNR_95851819d4b94aa8bcb8282d8ce86bdd_61_2" localSheetId="51" hidden="1">#REF!</definedName>
    <definedName name="TRNR_95851819d4b94aa8bcb8282d8ce86bdd_61_2" localSheetId="53" hidden="1">#REF!</definedName>
    <definedName name="TRNR_95851819d4b94aa8bcb8282d8ce86bdd_61_2" localSheetId="38" hidden="1">#REF!</definedName>
    <definedName name="TRNR_95851819d4b94aa8bcb8282d8ce86bdd_61_2" localSheetId="125" hidden="1">#REF!</definedName>
    <definedName name="TRNR_95851819d4b94aa8bcb8282d8ce86bdd_61_2" localSheetId="126" hidden="1">#REF!</definedName>
    <definedName name="TRNR_95851819d4b94aa8bcb8282d8ce86bdd_61_2" localSheetId="127" hidden="1">#REF!</definedName>
    <definedName name="TRNR_95851819d4b94aa8bcb8282d8ce86bdd_61_2" localSheetId="129" hidden="1">#REF!</definedName>
    <definedName name="TRNR_95851819d4b94aa8bcb8282d8ce86bdd_61_2" localSheetId="130" hidden="1">#REF!</definedName>
    <definedName name="TRNR_95851819d4b94aa8bcb8282d8ce86bdd_61_2" localSheetId="131" hidden="1">#REF!</definedName>
    <definedName name="TRNR_95851819d4b94aa8bcb8282d8ce86bdd_61_2" localSheetId="40" hidden="1">#REF!</definedName>
    <definedName name="TRNR_95851819d4b94aa8bcb8282d8ce86bdd_61_2" hidden="1">#REF!</definedName>
    <definedName name="TRNR_9597076108334887a790d2353164b699_61_2" localSheetId="31" hidden="1">#REF!</definedName>
    <definedName name="TRNR_9597076108334887a790d2353164b699_61_2" localSheetId="50" hidden="1">#REF!</definedName>
    <definedName name="TRNR_9597076108334887a790d2353164b699_61_2" localSheetId="51" hidden="1">#REF!</definedName>
    <definedName name="TRNR_9597076108334887a790d2353164b699_61_2" localSheetId="53" hidden="1">#REF!</definedName>
    <definedName name="TRNR_9597076108334887a790d2353164b699_61_2" localSheetId="38" hidden="1">#REF!</definedName>
    <definedName name="TRNR_9597076108334887a790d2353164b699_61_2" localSheetId="125" hidden="1">#REF!</definedName>
    <definedName name="TRNR_9597076108334887a790d2353164b699_61_2" localSheetId="126" hidden="1">#REF!</definedName>
    <definedName name="TRNR_9597076108334887a790d2353164b699_61_2" localSheetId="127" hidden="1">#REF!</definedName>
    <definedName name="TRNR_9597076108334887a790d2353164b699_61_2" localSheetId="129" hidden="1">#REF!</definedName>
    <definedName name="TRNR_9597076108334887a790d2353164b699_61_2" localSheetId="130" hidden="1">#REF!</definedName>
    <definedName name="TRNR_9597076108334887a790d2353164b699_61_2" localSheetId="131" hidden="1">#REF!</definedName>
    <definedName name="TRNR_9597076108334887a790d2353164b699_61_2" localSheetId="40" hidden="1">#REF!</definedName>
    <definedName name="TRNR_9597076108334887a790d2353164b699_61_2" hidden="1">#REF!</definedName>
    <definedName name="TRNR_959967783fbd4a3fb2971887f63a9d9b_108_3" hidden="1">#REF!</definedName>
    <definedName name="TRNR_95a91a58bbeb4ecaa111a4c6233186b6_61_2" localSheetId="31" hidden="1">#REF!</definedName>
    <definedName name="TRNR_95a91a58bbeb4ecaa111a4c6233186b6_61_2" localSheetId="50" hidden="1">#REF!</definedName>
    <definedName name="TRNR_95a91a58bbeb4ecaa111a4c6233186b6_61_2" localSheetId="51" hidden="1">#REF!</definedName>
    <definedName name="TRNR_95a91a58bbeb4ecaa111a4c6233186b6_61_2" localSheetId="53" hidden="1">#REF!</definedName>
    <definedName name="TRNR_95a91a58bbeb4ecaa111a4c6233186b6_61_2" localSheetId="38" hidden="1">#REF!</definedName>
    <definedName name="TRNR_95a91a58bbeb4ecaa111a4c6233186b6_61_2" localSheetId="125" hidden="1">#REF!</definedName>
    <definedName name="TRNR_95a91a58bbeb4ecaa111a4c6233186b6_61_2" localSheetId="126" hidden="1">#REF!</definedName>
    <definedName name="TRNR_95a91a58bbeb4ecaa111a4c6233186b6_61_2" localSheetId="127" hidden="1">#REF!</definedName>
    <definedName name="TRNR_95a91a58bbeb4ecaa111a4c6233186b6_61_2" localSheetId="129" hidden="1">#REF!</definedName>
    <definedName name="TRNR_95a91a58bbeb4ecaa111a4c6233186b6_61_2" localSheetId="130" hidden="1">#REF!</definedName>
    <definedName name="TRNR_95a91a58bbeb4ecaa111a4c6233186b6_61_2" localSheetId="131" hidden="1">#REF!</definedName>
    <definedName name="TRNR_95a91a58bbeb4ecaa111a4c6233186b6_61_2" localSheetId="40" hidden="1">#REF!</definedName>
    <definedName name="TRNR_95a91a58bbeb4ecaa111a4c6233186b6_61_2" hidden="1">#REF!</definedName>
    <definedName name="TRNR_95ad78271baa4772a4695266eaff6478_5811_6" localSheetId="38" hidden="1">#REF!</definedName>
    <definedName name="TRNR_95ad78271baa4772a4695266eaff6478_5811_6" localSheetId="124" hidden="1">#REF!</definedName>
    <definedName name="TRNR_95ad78271baa4772a4695266eaff6478_5811_6" localSheetId="125" hidden="1">#REF!</definedName>
    <definedName name="TRNR_95ad78271baa4772a4695266eaff6478_5811_6" localSheetId="126" hidden="1">#REF!</definedName>
    <definedName name="TRNR_95ad78271baa4772a4695266eaff6478_5811_6" localSheetId="127" hidden="1">#REF!</definedName>
    <definedName name="TRNR_95ad78271baa4772a4695266eaff6478_5811_6" localSheetId="128" hidden="1">#REF!</definedName>
    <definedName name="TRNR_95ad78271baa4772a4695266eaff6478_5811_6" localSheetId="129" hidden="1">#REF!</definedName>
    <definedName name="TRNR_95ad78271baa4772a4695266eaff6478_5811_6" localSheetId="130" hidden="1">#REF!</definedName>
    <definedName name="TRNR_95ad78271baa4772a4695266eaff6478_5811_6" localSheetId="131" hidden="1">#REF!</definedName>
    <definedName name="TRNR_95ad78271baa4772a4695266eaff6478_5811_6" hidden="1">#REF!</definedName>
    <definedName name="TRNR_95cadd20cf454262832082e38fa473e2_61_2" localSheetId="31" hidden="1">#REF!</definedName>
    <definedName name="TRNR_95cadd20cf454262832082e38fa473e2_61_2" localSheetId="50" hidden="1">#REF!</definedName>
    <definedName name="TRNR_95cadd20cf454262832082e38fa473e2_61_2" localSheetId="51" hidden="1">#REF!</definedName>
    <definedName name="TRNR_95cadd20cf454262832082e38fa473e2_61_2" localSheetId="53" hidden="1">#REF!</definedName>
    <definedName name="TRNR_95cadd20cf454262832082e38fa473e2_61_2" localSheetId="38" hidden="1">#REF!</definedName>
    <definedName name="TRNR_95cadd20cf454262832082e38fa473e2_61_2" localSheetId="125" hidden="1">#REF!</definedName>
    <definedName name="TRNR_95cadd20cf454262832082e38fa473e2_61_2" localSheetId="126" hidden="1">#REF!</definedName>
    <definedName name="TRNR_95cadd20cf454262832082e38fa473e2_61_2" localSheetId="127" hidden="1">#REF!</definedName>
    <definedName name="TRNR_95cadd20cf454262832082e38fa473e2_61_2" localSheetId="129" hidden="1">#REF!</definedName>
    <definedName name="TRNR_95cadd20cf454262832082e38fa473e2_61_2" localSheetId="130" hidden="1">#REF!</definedName>
    <definedName name="TRNR_95cadd20cf454262832082e38fa473e2_61_2" localSheetId="131" hidden="1">#REF!</definedName>
    <definedName name="TRNR_95cadd20cf454262832082e38fa473e2_61_2" localSheetId="40" hidden="1">#REF!</definedName>
    <definedName name="TRNR_95cadd20cf454262832082e38fa473e2_61_2" hidden="1">#REF!</definedName>
    <definedName name="TRNR_95d88966a8b4447683bc09209b3ab5d6_525_10" hidden="1">#REF!</definedName>
    <definedName name="TRNR_95dcf7f459ca4da59181fb7c8e2fa046_282_18" localSheetId="38" hidden="1">#REF!</definedName>
    <definedName name="TRNR_95dcf7f459ca4da59181fb7c8e2fa046_282_18" localSheetId="125" hidden="1">#REF!</definedName>
    <definedName name="TRNR_95dcf7f459ca4da59181fb7c8e2fa046_282_18" localSheetId="126" hidden="1">#REF!</definedName>
    <definedName name="TRNR_95dcf7f459ca4da59181fb7c8e2fa046_282_18" localSheetId="127" hidden="1">#REF!</definedName>
    <definedName name="TRNR_95dcf7f459ca4da59181fb7c8e2fa046_282_18" localSheetId="128" hidden="1">#REF!</definedName>
    <definedName name="TRNR_95dcf7f459ca4da59181fb7c8e2fa046_282_18" localSheetId="129" hidden="1">#REF!</definedName>
    <definedName name="TRNR_95dcf7f459ca4da59181fb7c8e2fa046_282_18" localSheetId="130" hidden="1">#REF!</definedName>
    <definedName name="TRNR_95dcf7f459ca4da59181fb7c8e2fa046_282_18" localSheetId="131" hidden="1">#REF!</definedName>
    <definedName name="TRNR_95dcf7f459ca4da59181fb7c8e2fa046_282_18" hidden="1">#REF!</definedName>
    <definedName name="TRNR_95ddd7436a1749a7ba00e156d3773ff5_61_2" localSheetId="31" hidden="1">#REF!</definedName>
    <definedName name="TRNR_95ddd7436a1749a7ba00e156d3773ff5_61_2" localSheetId="50" hidden="1">#REF!</definedName>
    <definedName name="TRNR_95ddd7436a1749a7ba00e156d3773ff5_61_2" localSheetId="51" hidden="1">#REF!</definedName>
    <definedName name="TRNR_95ddd7436a1749a7ba00e156d3773ff5_61_2" localSheetId="53" hidden="1">#REF!</definedName>
    <definedName name="TRNR_95ddd7436a1749a7ba00e156d3773ff5_61_2" localSheetId="38" hidden="1">#REF!</definedName>
    <definedName name="TRNR_95ddd7436a1749a7ba00e156d3773ff5_61_2" localSheetId="125" hidden="1">#REF!</definedName>
    <definedName name="TRNR_95ddd7436a1749a7ba00e156d3773ff5_61_2" localSheetId="126" hidden="1">#REF!</definedName>
    <definedName name="TRNR_95ddd7436a1749a7ba00e156d3773ff5_61_2" localSheetId="127" hidden="1">#REF!</definedName>
    <definedName name="TRNR_95ddd7436a1749a7ba00e156d3773ff5_61_2" localSheetId="129" hidden="1">#REF!</definedName>
    <definedName name="TRNR_95ddd7436a1749a7ba00e156d3773ff5_61_2" localSheetId="130" hidden="1">#REF!</definedName>
    <definedName name="TRNR_95ddd7436a1749a7ba00e156d3773ff5_61_2" localSheetId="131" hidden="1">#REF!</definedName>
    <definedName name="TRNR_95ddd7436a1749a7ba00e156d3773ff5_61_2" localSheetId="40" hidden="1">#REF!</definedName>
    <definedName name="TRNR_95ddd7436a1749a7ba00e156d3773ff5_61_2" hidden="1">#REF!</definedName>
    <definedName name="TRNR_95f722becc3d4fc387bb202547e9f254_61_2" localSheetId="31" hidden="1">#REF!</definedName>
    <definedName name="TRNR_95f722becc3d4fc387bb202547e9f254_61_2" localSheetId="50" hidden="1">#REF!</definedName>
    <definedName name="TRNR_95f722becc3d4fc387bb202547e9f254_61_2" localSheetId="51" hidden="1">#REF!</definedName>
    <definedName name="TRNR_95f722becc3d4fc387bb202547e9f254_61_2" localSheetId="53" hidden="1">#REF!</definedName>
    <definedName name="TRNR_95f722becc3d4fc387bb202547e9f254_61_2" localSheetId="38" hidden="1">#REF!</definedName>
    <definedName name="TRNR_95f722becc3d4fc387bb202547e9f254_61_2" localSheetId="125" hidden="1">#REF!</definedName>
    <definedName name="TRNR_95f722becc3d4fc387bb202547e9f254_61_2" localSheetId="126" hidden="1">#REF!</definedName>
    <definedName name="TRNR_95f722becc3d4fc387bb202547e9f254_61_2" localSheetId="127" hidden="1">#REF!</definedName>
    <definedName name="TRNR_95f722becc3d4fc387bb202547e9f254_61_2" localSheetId="129" hidden="1">#REF!</definedName>
    <definedName name="TRNR_95f722becc3d4fc387bb202547e9f254_61_2" localSheetId="130" hidden="1">#REF!</definedName>
    <definedName name="TRNR_95f722becc3d4fc387bb202547e9f254_61_2" localSheetId="131" hidden="1">#REF!</definedName>
    <definedName name="TRNR_95f722becc3d4fc387bb202547e9f254_61_2" localSheetId="40" hidden="1">#REF!</definedName>
    <definedName name="TRNR_95f722becc3d4fc387bb202547e9f254_61_2" hidden="1">#REF!</definedName>
    <definedName name="TRNR_95fbe1de4154499aadd8aafcd9a7ee97_61_6" localSheetId="31" hidden="1">#REF!</definedName>
    <definedName name="TRNR_95fbe1de4154499aadd8aafcd9a7ee97_61_6" localSheetId="50" hidden="1">#REF!</definedName>
    <definedName name="TRNR_95fbe1de4154499aadd8aafcd9a7ee97_61_6" localSheetId="51" hidden="1">#REF!</definedName>
    <definedName name="TRNR_95fbe1de4154499aadd8aafcd9a7ee97_61_6" localSheetId="53" hidden="1">#REF!</definedName>
    <definedName name="TRNR_95fbe1de4154499aadd8aafcd9a7ee97_61_6" localSheetId="54" hidden="1">#REF!</definedName>
    <definedName name="TRNR_95fbe1de4154499aadd8aafcd9a7ee97_61_6" localSheetId="33" hidden="1">#REF!</definedName>
    <definedName name="TRNR_95fbe1de4154499aadd8aafcd9a7ee97_61_6" localSheetId="34" hidden="1">#REF!</definedName>
    <definedName name="TRNR_95fbe1de4154499aadd8aafcd9a7ee97_61_6" localSheetId="38" hidden="1">#REF!</definedName>
    <definedName name="TRNR_95fbe1de4154499aadd8aafcd9a7ee97_61_6" localSheetId="124" hidden="1">#REF!</definedName>
    <definedName name="TRNR_95fbe1de4154499aadd8aafcd9a7ee97_61_6" localSheetId="125" hidden="1">#REF!</definedName>
    <definedName name="TRNR_95fbe1de4154499aadd8aafcd9a7ee97_61_6" localSheetId="126" hidden="1">#REF!</definedName>
    <definedName name="TRNR_95fbe1de4154499aadd8aafcd9a7ee97_61_6" localSheetId="127" hidden="1">#REF!</definedName>
    <definedName name="TRNR_95fbe1de4154499aadd8aafcd9a7ee97_61_6" localSheetId="128" hidden="1">#REF!</definedName>
    <definedName name="TRNR_95fbe1de4154499aadd8aafcd9a7ee97_61_6" localSheetId="129" hidden="1">#REF!</definedName>
    <definedName name="TRNR_95fbe1de4154499aadd8aafcd9a7ee97_61_6" localSheetId="130" hidden="1">#REF!</definedName>
    <definedName name="TRNR_95fbe1de4154499aadd8aafcd9a7ee97_61_6" localSheetId="131" hidden="1">#REF!</definedName>
    <definedName name="TRNR_95fbe1de4154499aadd8aafcd9a7ee97_61_6" localSheetId="40" hidden="1">#REF!</definedName>
    <definedName name="TRNR_95fbe1de4154499aadd8aafcd9a7ee97_61_6" hidden="1">#REF!</definedName>
    <definedName name="TRNR_96198279a7cc45aeac4514f0439fc2a6_61_2" localSheetId="31" hidden="1">#REF!</definedName>
    <definedName name="TRNR_96198279a7cc45aeac4514f0439fc2a6_61_2" localSheetId="50" hidden="1">#REF!</definedName>
    <definedName name="TRNR_96198279a7cc45aeac4514f0439fc2a6_61_2" localSheetId="51" hidden="1">#REF!</definedName>
    <definedName name="TRNR_96198279a7cc45aeac4514f0439fc2a6_61_2" localSheetId="53" hidden="1">#REF!</definedName>
    <definedName name="TRNR_96198279a7cc45aeac4514f0439fc2a6_61_2" localSheetId="38" hidden="1">#REF!</definedName>
    <definedName name="TRNR_96198279a7cc45aeac4514f0439fc2a6_61_2" localSheetId="125" hidden="1">#REF!</definedName>
    <definedName name="TRNR_96198279a7cc45aeac4514f0439fc2a6_61_2" localSheetId="126" hidden="1">#REF!</definedName>
    <definedName name="TRNR_96198279a7cc45aeac4514f0439fc2a6_61_2" localSheetId="127" hidden="1">#REF!</definedName>
    <definedName name="TRNR_96198279a7cc45aeac4514f0439fc2a6_61_2" localSheetId="129" hidden="1">#REF!</definedName>
    <definedName name="TRNR_96198279a7cc45aeac4514f0439fc2a6_61_2" localSheetId="130" hidden="1">#REF!</definedName>
    <definedName name="TRNR_96198279a7cc45aeac4514f0439fc2a6_61_2" localSheetId="131" hidden="1">#REF!</definedName>
    <definedName name="TRNR_96198279a7cc45aeac4514f0439fc2a6_61_2" localSheetId="40" hidden="1">#REF!</definedName>
    <definedName name="TRNR_96198279a7cc45aeac4514f0439fc2a6_61_2" hidden="1">#REF!</definedName>
    <definedName name="TRNR_9623e37058fa413ea799686718d1bfc2_61_2" localSheetId="31" hidden="1">#REF!</definedName>
    <definedName name="TRNR_9623e37058fa413ea799686718d1bfc2_61_2" localSheetId="50" hidden="1">#REF!</definedName>
    <definedName name="TRNR_9623e37058fa413ea799686718d1bfc2_61_2" localSheetId="51" hidden="1">#REF!</definedName>
    <definedName name="TRNR_9623e37058fa413ea799686718d1bfc2_61_2" localSheetId="53" hidden="1">#REF!</definedName>
    <definedName name="TRNR_9623e37058fa413ea799686718d1bfc2_61_2" localSheetId="38" hidden="1">#REF!</definedName>
    <definedName name="TRNR_9623e37058fa413ea799686718d1bfc2_61_2" localSheetId="125" hidden="1">#REF!</definedName>
    <definedName name="TRNR_9623e37058fa413ea799686718d1bfc2_61_2" localSheetId="126" hidden="1">#REF!</definedName>
    <definedName name="TRNR_9623e37058fa413ea799686718d1bfc2_61_2" localSheetId="127" hidden="1">#REF!</definedName>
    <definedName name="TRNR_9623e37058fa413ea799686718d1bfc2_61_2" localSheetId="129" hidden="1">#REF!</definedName>
    <definedName name="TRNR_9623e37058fa413ea799686718d1bfc2_61_2" localSheetId="130" hidden="1">#REF!</definedName>
    <definedName name="TRNR_9623e37058fa413ea799686718d1bfc2_61_2" localSheetId="131" hidden="1">#REF!</definedName>
    <definedName name="TRNR_9623e37058fa413ea799686718d1bfc2_61_2" localSheetId="40" hidden="1">#REF!</definedName>
    <definedName name="TRNR_9623e37058fa413ea799686718d1bfc2_61_2" hidden="1">#REF!</definedName>
    <definedName name="TRNR_963e93244d6f4e5f89efe19ab8e14287_61_2" localSheetId="31" hidden="1">#REF!</definedName>
    <definedName name="TRNR_963e93244d6f4e5f89efe19ab8e14287_61_2" localSheetId="50" hidden="1">#REF!</definedName>
    <definedName name="TRNR_963e93244d6f4e5f89efe19ab8e14287_61_2" localSheetId="51" hidden="1">#REF!</definedName>
    <definedName name="TRNR_963e93244d6f4e5f89efe19ab8e14287_61_2" localSheetId="53" hidden="1">#REF!</definedName>
    <definedName name="TRNR_963e93244d6f4e5f89efe19ab8e14287_61_2" localSheetId="38" hidden="1">#REF!</definedName>
    <definedName name="TRNR_963e93244d6f4e5f89efe19ab8e14287_61_2" localSheetId="125" hidden="1">#REF!</definedName>
    <definedName name="TRNR_963e93244d6f4e5f89efe19ab8e14287_61_2" localSheetId="126" hidden="1">#REF!</definedName>
    <definedName name="TRNR_963e93244d6f4e5f89efe19ab8e14287_61_2" localSheetId="127" hidden="1">#REF!</definedName>
    <definedName name="TRNR_963e93244d6f4e5f89efe19ab8e14287_61_2" localSheetId="129" hidden="1">#REF!</definedName>
    <definedName name="TRNR_963e93244d6f4e5f89efe19ab8e14287_61_2" localSheetId="130" hidden="1">#REF!</definedName>
    <definedName name="TRNR_963e93244d6f4e5f89efe19ab8e14287_61_2" localSheetId="131" hidden="1">#REF!</definedName>
    <definedName name="TRNR_963e93244d6f4e5f89efe19ab8e14287_61_2" localSheetId="40" hidden="1">#REF!</definedName>
    <definedName name="TRNR_963e93244d6f4e5f89efe19ab8e14287_61_2" hidden="1">#REF!</definedName>
    <definedName name="TRNR_965941503b1e4cecbb94c6907d510a49_61_2" localSheetId="31" hidden="1">#REF!</definedName>
    <definedName name="TRNR_965941503b1e4cecbb94c6907d510a49_61_2" localSheetId="50" hidden="1">#REF!</definedName>
    <definedName name="TRNR_965941503b1e4cecbb94c6907d510a49_61_2" localSheetId="51" hidden="1">#REF!</definedName>
    <definedName name="TRNR_965941503b1e4cecbb94c6907d510a49_61_2" localSheetId="53" hidden="1">#REF!</definedName>
    <definedName name="TRNR_965941503b1e4cecbb94c6907d510a49_61_2" localSheetId="38" hidden="1">#REF!</definedName>
    <definedName name="TRNR_965941503b1e4cecbb94c6907d510a49_61_2" localSheetId="125" hidden="1">#REF!</definedName>
    <definedName name="TRNR_965941503b1e4cecbb94c6907d510a49_61_2" localSheetId="126" hidden="1">#REF!</definedName>
    <definedName name="TRNR_965941503b1e4cecbb94c6907d510a49_61_2" localSheetId="127" hidden="1">#REF!</definedName>
    <definedName name="TRNR_965941503b1e4cecbb94c6907d510a49_61_2" localSheetId="129" hidden="1">#REF!</definedName>
    <definedName name="TRNR_965941503b1e4cecbb94c6907d510a49_61_2" localSheetId="130" hidden="1">#REF!</definedName>
    <definedName name="TRNR_965941503b1e4cecbb94c6907d510a49_61_2" localSheetId="131" hidden="1">#REF!</definedName>
    <definedName name="TRNR_965941503b1e4cecbb94c6907d510a49_61_2" localSheetId="40" hidden="1">#REF!</definedName>
    <definedName name="TRNR_965941503b1e4cecbb94c6907d510a49_61_2" hidden="1">#REF!</definedName>
    <definedName name="TRNR_965c5e1df5df43838a4941213814e464_61_2" localSheetId="31" hidden="1">#REF!</definedName>
    <definedName name="TRNR_965c5e1df5df43838a4941213814e464_61_2" localSheetId="50" hidden="1">#REF!</definedName>
    <definedName name="TRNR_965c5e1df5df43838a4941213814e464_61_2" localSheetId="51" hidden="1">#REF!</definedName>
    <definedName name="TRNR_965c5e1df5df43838a4941213814e464_61_2" localSheetId="53" hidden="1">#REF!</definedName>
    <definedName name="TRNR_965c5e1df5df43838a4941213814e464_61_2" localSheetId="38" hidden="1">#REF!</definedName>
    <definedName name="TRNR_965c5e1df5df43838a4941213814e464_61_2" localSheetId="125" hidden="1">#REF!</definedName>
    <definedName name="TRNR_965c5e1df5df43838a4941213814e464_61_2" localSheetId="126" hidden="1">#REF!</definedName>
    <definedName name="TRNR_965c5e1df5df43838a4941213814e464_61_2" localSheetId="127" hidden="1">#REF!</definedName>
    <definedName name="TRNR_965c5e1df5df43838a4941213814e464_61_2" localSheetId="129" hidden="1">#REF!</definedName>
    <definedName name="TRNR_965c5e1df5df43838a4941213814e464_61_2" localSheetId="130" hidden="1">#REF!</definedName>
    <definedName name="TRNR_965c5e1df5df43838a4941213814e464_61_2" localSheetId="131" hidden="1">#REF!</definedName>
    <definedName name="TRNR_965c5e1df5df43838a4941213814e464_61_2" localSheetId="40" hidden="1">#REF!</definedName>
    <definedName name="TRNR_965c5e1df5df43838a4941213814e464_61_2" hidden="1">#REF!</definedName>
    <definedName name="TRNR_9660d784ff28451dbc41381d4911f2ae_61_2" localSheetId="31" hidden="1">#REF!</definedName>
    <definedName name="TRNR_9660d784ff28451dbc41381d4911f2ae_61_2" localSheetId="50" hidden="1">#REF!</definedName>
    <definedName name="TRNR_9660d784ff28451dbc41381d4911f2ae_61_2" localSheetId="51" hidden="1">#REF!</definedName>
    <definedName name="TRNR_9660d784ff28451dbc41381d4911f2ae_61_2" localSheetId="53" hidden="1">#REF!</definedName>
    <definedName name="TRNR_9660d784ff28451dbc41381d4911f2ae_61_2" localSheetId="38" hidden="1">#REF!</definedName>
    <definedName name="TRNR_9660d784ff28451dbc41381d4911f2ae_61_2" localSheetId="125" hidden="1">#REF!</definedName>
    <definedName name="TRNR_9660d784ff28451dbc41381d4911f2ae_61_2" localSheetId="126" hidden="1">#REF!</definedName>
    <definedName name="TRNR_9660d784ff28451dbc41381d4911f2ae_61_2" localSheetId="127" hidden="1">#REF!</definedName>
    <definedName name="TRNR_9660d784ff28451dbc41381d4911f2ae_61_2" localSheetId="129" hidden="1">#REF!</definedName>
    <definedName name="TRNR_9660d784ff28451dbc41381d4911f2ae_61_2" localSheetId="130" hidden="1">#REF!</definedName>
    <definedName name="TRNR_9660d784ff28451dbc41381d4911f2ae_61_2" localSheetId="131" hidden="1">#REF!</definedName>
    <definedName name="TRNR_9660d784ff28451dbc41381d4911f2ae_61_2" localSheetId="40" hidden="1">#REF!</definedName>
    <definedName name="TRNR_9660d784ff28451dbc41381d4911f2ae_61_2" hidden="1">#REF!</definedName>
    <definedName name="TRNR_9680064f68ec4a67961e518fc963d003_5848_6" localSheetId="38" hidden="1">#REF!</definedName>
    <definedName name="TRNR_9680064f68ec4a67961e518fc963d003_5848_6" localSheetId="124" hidden="1">#REF!</definedName>
    <definedName name="TRNR_9680064f68ec4a67961e518fc963d003_5848_6" localSheetId="125" hidden="1">#REF!</definedName>
    <definedName name="TRNR_9680064f68ec4a67961e518fc963d003_5848_6" localSheetId="128" hidden="1">#REF!</definedName>
    <definedName name="TRNR_9680064f68ec4a67961e518fc963d003_5848_6" localSheetId="129" hidden="1">#REF!</definedName>
    <definedName name="TRNR_9680064f68ec4a67961e518fc963d003_5848_6" hidden="1">#REF!</definedName>
    <definedName name="TRNR_9686c90f37bc48ba81a3cbfafb13b2d0_525_10" hidden="1">#REF!</definedName>
    <definedName name="TRNR_969136a72abc4930a4e2974fa82fd78e_6249_4" localSheetId="38" hidden="1">#REF!</definedName>
    <definedName name="TRNR_969136a72abc4930a4e2974fa82fd78e_6249_4" localSheetId="125" hidden="1">#REF!</definedName>
    <definedName name="TRNR_969136a72abc4930a4e2974fa82fd78e_6249_4" localSheetId="126" hidden="1">#REF!</definedName>
    <definedName name="TRNR_969136a72abc4930a4e2974fa82fd78e_6249_4" localSheetId="127" hidden="1">#REF!</definedName>
    <definedName name="TRNR_969136a72abc4930a4e2974fa82fd78e_6249_4" localSheetId="129" hidden="1">#REF!</definedName>
    <definedName name="TRNR_969136a72abc4930a4e2974fa82fd78e_6249_4" localSheetId="130" hidden="1">#REF!</definedName>
    <definedName name="TRNR_969136a72abc4930a4e2974fa82fd78e_6249_4" localSheetId="131" hidden="1">#REF!</definedName>
    <definedName name="TRNR_969136a72abc4930a4e2974fa82fd78e_6249_4" localSheetId="138" hidden="1">#REF!</definedName>
    <definedName name="TRNR_969136a72abc4930a4e2974fa82fd78e_6249_4" hidden="1">#REF!</definedName>
    <definedName name="TRNR_96a072dd2e9042628619fee99b2e2e79_2035_6" localSheetId="31" hidden="1">#REF!</definedName>
    <definedName name="TRNR_96a072dd2e9042628619fee99b2e2e79_2035_6" localSheetId="50" hidden="1">#REF!</definedName>
    <definedName name="TRNR_96a072dd2e9042628619fee99b2e2e79_2035_6" localSheetId="51" hidden="1">#REF!</definedName>
    <definedName name="TRNR_96a072dd2e9042628619fee99b2e2e79_2035_6" localSheetId="53" hidden="1">#REF!</definedName>
    <definedName name="TRNR_96a072dd2e9042628619fee99b2e2e79_2035_6" localSheetId="38" hidden="1">#REF!</definedName>
    <definedName name="TRNR_96a072dd2e9042628619fee99b2e2e79_2035_6" localSheetId="125" hidden="1">#REF!</definedName>
    <definedName name="TRNR_96a072dd2e9042628619fee99b2e2e79_2035_6" localSheetId="126" hidden="1">#REF!</definedName>
    <definedName name="TRNR_96a072dd2e9042628619fee99b2e2e79_2035_6" localSheetId="127" hidden="1">#REF!</definedName>
    <definedName name="TRNR_96a072dd2e9042628619fee99b2e2e79_2035_6" localSheetId="129" hidden="1">#REF!</definedName>
    <definedName name="TRNR_96a072dd2e9042628619fee99b2e2e79_2035_6" localSheetId="130" hidden="1">#REF!</definedName>
    <definedName name="TRNR_96a072dd2e9042628619fee99b2e2e79_2035_6" localSheetId="131" hidden="1">#REF!</definedName>
    <definedName name="TRNR_96a072dd2e9042628619fee99b2e2e79_2035_6" localSheetId="40" hidden="1">#REF!</definedName>
    <definedName name="TRNR_96a072dd2e9042628619fee99b2e2e79_2035_6" hidden="1">#REF!</definedName>
    <definedName name="TRNR_96c17047135e4e5797c41274d88c5358_61_2" localSheetId="31" hidden="1">#REF!</definedName>
    <definedName name="TRNR_96c17047135e4e5797c41274d88c5358_61_2" localSheetId="50" hidden="1">#REF!</definedName>
    <definedName name="TRNR_96c17047135e4e5797c41274d88c5358_61_2" localSheetId="51" hidden="1">#REF!</definedName>
    <definedName name="TRNR_96c17047135e4e5797c41274d88c5358_61_2" localSheetId="53" hidden="1">#REF!</definedName>
    <definedName name="TRNR_96c17047135e4e5797c41274d88c5358_61_2" localSheetId="38" hidden="1">#REF!</definedName>
    <definedName name="TRNR_96c17047135e4e5797c41274d88c5358_61_2" localSheetId="125" hidden="1">#REF!</definedName>
    <definedName name="TRNR_96c17047135e4e5797c41274d88c5358_61_2" localSheetId="126" hidden="1">#REF!</definedName>
    <definedName name="TRNR_96c17047135e4e5797c41274d88c5358_61_2" localSheetId="127" hidden="1">#REF!</definedName>
    <definedName name="TRNR_96c17047135e4e5797c41274d88c5358_61_2" localSheetId="129" hidden="1">#REF!</definedName>
    <definedName name="TRNR_96c17047135e4e5797c41274d88c5358_61_2" localSheetId="130" hidden="1">#REF!</definedName>
    <definedName name="TRNR_96c17047135e4e5797c41274d88c5358_61_2" localSheetId="131" hidden="1">#REF!</definedName>
    <definedName name="TRNR_96c17047135e4e5797c41274d88c5358_61_2" localSheetId="40" hidden="1">#REF!</definedName>
    <definedName name="TRNR_96c17047135e4e5797c41274d88c5358_61_2" hidden="1">#REF!</definedName>
    <definedName name="TRNR_96c47997cf8844eba92c64b121be14c3_0_0" localSheetId="30" hidden="1">#REF!</definedName>
    <definedName name="TRNR_96c47997cf8844eba92c64b121be14c3_0_0" localSheetId="31" hidden="1">#REF!</definedName>
    <definedName name="TRNR_96c47997cf8844eba92c64b121be14c3_0_0" localSheetId="38" hidden="1">#REF!</definedName>
    <definedName name="TRNR_96c47997cf8844eba92c64b121be14c3_0_0" localSheetId="124" hidden="1">#REF!</definedName>
    <definedName name="TRNR_96c47997cf8844eba92c64b121be14c3_0_0" localSheetId="125" hidden="1">#REF!</definedName>
    <definedName name="TRNR_96c47997cf8844eba92c64b121be14c3_0_0" localSheetId="126" hidden="1">#REF!</definedName>
    <definedName name="TRNR_96c47997cf8844eba92c64b121be14c3_0_0" localSheetId="127" hidden="1">#REF!</definedName>
    <definedName name="TRNR_96c47997cf8844eba92c64b121be14c3_0_0" localSheetId="128" hidden="1">#REF!</definedName>
    <definedName name="TRNR_96c47997cf8844eba92c64b121be14c3_0_0" localSheetId="129" hidden="1">#REF!</definedName>
    <definedName name="TRNR_96c47997cf8844eba92c64b121be14c3_0_0" localSheetId="130" hidden="1">#REF!</definedName>
    <definedName name="TRNR_96c47997cf8844eba92c64b121be14c3_0_0" localSheetId="131" hidden="1">#REF!</definedName>
    <definedName name="TRNR_96c47997cf8844eba92c64b121be14c3_0_0" localSheetId="40" hidden="1">#REF!</definedName>
    <definedName name="TRNR_96c47997cf8844eba92c64b121be14c3_0_0" hidden="1">#REF!</definedName>
    <definedName name="TRNR_96e2e8dc9d2549c297bd49cba5d0f78a_2128_6" localSheetId="31" hidden="1">#REF!</definedName>
    <definedName name="TRNR_96e2e8dc9d2549c297bd49cba5d0f78a_2128_6" localSheetId="50" hidden="1">#REF!</definedName>
    <definedName name="TRNR_96e2e8dc9d2549c297bd49cba5d0f78a_2128_6" localSheetId="51" hidden="1">#REF!</definedName>
    <definedName name="TRNR_96e2e8dc9d2549c297bd49cba5d0f78a_2128_6" localSheetId="53" hidden="1">#REF!</definedName>
    <definedName name="TRNR_96e2e8dc9d2549c297bd49cba5d0f78a_2128_6" localSheetId="38" hidden="1">#REF!</definedName>
    <definedName name="TRNR_96e2e8dc9d2549c297bd49cba5d0f78a_2128_6" localSheetId="125" hidden="1">#REF!</definedName>
    <definedName name="TRNR_96e2e8dc9d2549c297bd49cba5d0f78a_2128_6" localSheetId="126" hidden="1">#REF!</definedName>
    <definedName name="TRNR_96e2e8dc9d2549c297bd49cba5d0f78a_2128_6" localSheetId="127" hidden="1">#REF!</definedName>
    <definedName name="TRNR_96e2e8dc9d2549c297bd49cba5d0f78a_2128_6" localSheetId="129" hidden="1">#REF!</definedName>
    <definedName name="TRNR_96e2e8dc9d2549c297bd49cba5d0f78a_2128_6" localSheetId="130" hidden="1">#REF!</definedName>
    <definedName name="TRNR_96e2e8dc9d2549c297bd49cba5d0f78a_2128_6" localSheetId="131" hidden="1">#REF!</definedName>
    <definedName name="TRNR_96e2e8dc9d2549c297bd49cba5d0f78a_2128_6" localSheetId="40" hidden="1">#REF!</definedName>
    <definedName name="TRNR_96e2e8dc9d2549c297bd49cba5d0f78a_2128_6" hidden="1">#REF!</definedName>
    <definedName name="TRNR_96eafe78aa9c4a03afabb1f951384ad4_61_2" localSheetId="31" hidden="1">#REF!</definedName>
    <definedName name="TRNR_96eafe78aa9c4a03afabb1f951384ad4_61_2" localSheetId="50" hidden="1">#REF!</definedName>
    <definedName name="TRNR_96eafe78aa9c4a03afabb1f951384ad4_61_2" localSheetId="51" hidden="1">#REF!</definedName>
    <definedName name="TRNR_96eafe78aa9c4a03afabb1f951384ad4_61_2" localSheetId="53" hidden="1">#REF!</definedName>
    <definedName name="TRNR_96eafe78aa9c4a03afabb1f951384ad4_61_2" localSheetId="38" hidden="1">#REF!</definedName>
    <definedName name="TRNR_96eafe78aa9c4a03afabb1f951384ad4_61_2" localSheetId="125" hidden="1">#REF!</definedName>
    <definedName name="TRNR_96eafe78aa9c4a03afabb1f951384ad4_61_2" localSheetId="126" hidden="1">#REF!</definedName>
    <definedName name="TRNR_96eafe78aa9c4a03afabb1f951384ad4_61_2" localSheetId="127" hidden="1">#REF!</definedName>
    <definedName name="TRNR_96eafe78aa9c4a03afabb1f951384ad4_61_2" localSheetId="129" hidden="1">#REF!</definedName>
    <definedName name="TRNR_96eafe78aa9c4a03afabb1f951384ad4_61_2" localSheetId="130" hidden="1">#REF!</definedName>
    <definedName name="TRNR_96eafe78aa9c4a03afabb1f951384ad4_61_2" localSheetId="131" hidden="1">#REF!</definedName>
    <definedName name="TRNR_96eafe78aa9c4a03afabb1f951384ad4_61_2" localSheetId="40" hidden="1">#REF!</definedName>
    <definedName name="TRNR_96eafe78aa9c4a03afabb1f951384ad4_61_2" hidden="1">#REF!</definedName>
    <definedName name="TRNR_96f79739de3842a086946d4d7059a9f1_1092_27" localSheetId="31" hidden="1">#REF!</definedName>
    <definedName name="TRNR_96f79739de3842a086946d4d7059a9f1_1092_27" localSheetId="38" hidden="1">#REF!</definedName>
    <definedName name="TRNR_96f79739de3842a086946d4d7059a9f1_1092_27" localSheetId="125" hidden="1">#REF!</definedName>
    <definedName name="TRNR_96f79739de3842a086946d4d7059a9f1_1092_27" localSheetId="126" hidden="1">#REF!</definedName>
    <definedName name="TRNR_96f79739de3842a086946d4d7059a9f1_1092_27" localSheetId="127" hidden="1">#REF!</definedName>
    <definedName name="TRNR_96f79739de3842a086946d4d7059a9f1_1092_27" localSheetId="129" hidden="1">#REF!</definedName>
    <definedName name="TRNR_96f79739de3842a086946d4d7059a9f1_1092_27" localSheetId="130" hidden="1">#REF!</definedName>
    <definedName name="TRNR_96f79739de3842a086946d4d7059a9f1_1092_27" localSheetId="131" hidden="1">#REF!</definedName>
    <definedName name="TRNR_96f79739de3842a086946d4d7059a9f1_1092_27" localSheetId="40" hidden="1">#REF!</definedName>
    <definedName name="TRNR_96f79739de3842a086946d4d7059a9f1_1092_27" hidden="1">#REF!</definedName>
    <definedName name="TRNR_96fbbd95d8be44e2a1ca2d9f84adf978_74_11" hidden="1">#REF!</definedName>
    <definedName name="TRNR_96fcb21b330f4514952aaf2179958b2c_61_2" localSheetId="31" hidden="1">#REF!</definedName>
    <definedName name="TRNR_96fcb21b330f4514952aaf2179958b2c_61_2" localSheetId="50" hidden="1">#REF!</definedName>
    <definedName name="TRNR_96fcb21b330f4514952aaf2179958b2c_61_2" localSheetId="51" hidden="1">#REF!</definedName>
    <definedName name="TRNR_96fcb21b330f4514952aaf2179958b2c_61_2" localSheetId="53" hidden="1">#REF!</definedName>
    <definedName name="TRNR_96fcb21b330f4514952aaf2179958b2c_61_2" localSheetId="38" hidden="1">#REF!</definedName>
    <definedName name="TRNR_96fcb21b330f4514952aaf2179958b2c_61_2" localSheetId="125" hidden="1">#REF!</definedName>
    <definedName name="TRNR_96fcb21b330f4514952aaf2179958b2c_61_2" localSheetId="126" hidden="1">#REF!</definedName>
    <definedName name="TRNR_96fcb21b330f4514952aaf2179958b2c_61_2" localSheetId="127" hidden="1">#REF!</definedName>
    <definedName name="TRNR_96fcb21b330f4514952aaf2179958b2c_61_2" localSheetId="129" hidden="1">#REF!</definedName>
    <definedName name="TRNR_96fcb21b330f4514952aaf2179958b2c_61_2" localSheetId="130" hidden="1">#REF!</definedName>
    <definedName name="TRNR_96fcb21b330f4514952aaf2179958b2c_61_2" localSheetId="131" hidden="1">#REF!</definedName>
    <definedName name="TRNR_96fcb21b330f4514952aaf2179958b2c_61_2" localSheetId="40" hidden="1">#REF!</definedName>
    <definedName name="TRNR_96fcb21b330f4514952aaf2179958b2c_61_2" hidden="1">#REF!</definedName>
    <definedName name="TRNR_970dcab614f04bdf851a347ee61289f5_61_2" localSheetId="31" hidden="1">#REF!</definedName>
    <definedName name="TRNR_970dcab614f04bdf851a347ee61289f5_61_2" localSheetId="50" hidden="1">#REF!</definedName>
    <definedName name="TRNR_970dcab614f04bdf851a347ee61289f5_61_2" localSheetId="51" hidden="1">#REF!</definedName>
    <definedName name="TRNR_970dcab614f04bdf851a347ee61289f5_61_2" localSheetId="53" hidden="1">#REF!</definedName>
    <definedName name="TRNR_970dcab614f04bdf851a347ee61289f5_61_2" localSheetId="38" hidden="1">#REF!</definedName>
    <definedName name="TRNR_970dcab614f04bdf851a347ee61289f5_61_2" localSheetId="125" hidden="1">#REF!</definedName>
    <definedName name="TRNR_970dcab614f04bdf851a347ee61289f5_61_2" localSheetId="126" hidden="1">#REF!</definedName>
    <definedName name="TRNR_970dcab614f04bdf851a347ee61289f5_61_2" localSheetId="127" hidden="1">#REF!</definedName>
    <definedName name="TRNR_970dcab614f04bdf851a347ee61289f5_61_2" localSheetId="129" hidden="1">#REF!</definedName>
    <definedName name="TRNR_970dcab614f04bdf851a347ee61289f5_61_2" localSheetId="130" hidden="1">#REF!</definedName>
    <definedName name="TRNR_970dcab614f04bdf851a347ee61289f5_61_2" localSheetId="131" hidden="1">#REF!</definedName>
    <definedName name="TRNR_970dcab614f04bdf851a347ee61289f5_61_2" localSheetId="40" hidden="1">#REF!</definedName>
    <definedName name="TRNR_970dcab614f04bdf851a347ee61289f5_61_2" hidden="1">#REF!</definedName>
    <definedName name="TRNR_9715d677844e4542a6679f0bb5610aba_61_2" localSheetId="31" hidden="1">#REF!</definedName>
    <definedName name="TRNR_9715d677844e4542a6679f0bb5610aba_61_2" localSheetId="50" hidden="1">#REF!</definedName>
    <definedName name="TRNR_9715d677844e4542a6679f0bb5610aba_61_2" localSheetId="51" hidden="1">#REF!</definedName>
    <definedName name="TRNR_9715d677844e4542a6679f0bb5610aba_61_2" localSheetId="53" hidden="1">#REF!</definedName>
    <definedName name="TRNR_9715d677844e4542a6679f0bb5610aba_61_2" localSheetId="38" hidden="1">#REF!</definedName>
    <definedName name="TRNR_9715d677844e4542a6679f0bb5610aba_61_2" localSheetId="125" hidden="1">#REF!</definedName>
    <definedName name="TRNR_9715d677844e4542a6679f0bb5610aba_61_2" localSheetId="126" hidden="1">#REF!</definedName>
    <definedName name="TRNR_9715d677844e4542a6679f0bb5610aba_61_2" localSheetId="127" hidden="1">#REF!</definedName>
    <definedName name="TRNR_9715d677844e4542a6679f0bb5610aba_61_2" localSheetId="129" hidden="1">#REF!</definedName>
    <definedName name="TRNR_9715d677844e4542a6679f0bb5610aba_61_2" localSheetId="130" hidden="1">#REF!</definedName>
    <definedName name="TRNR_9715d677844e4542a6679f0bb5610aba_61_2" localSheetId="131" hidden="1">#REF!</definedName>
    <definedName name="TRNR_9715d677844e4542a6679f0bb5610aba_61_2" localSheetId="40" hidden="1">#REF!</definedName>
    <definedName name="TRNR_9715d677844e4542a6679f0bb5610aba_61_2" hidden="1">#REF!</definedName>
    <definedName name="TRNR_971b65dc9a984fdfaf3dec90f85f6e87_103_6" localSheetId="31" hidden="1">#REF!</definedName>
    <definedName name="TRNR_971b65dc9a984fdfaf3dec90f85f6e87_103_6" localSheetId="50" hidden="1">#REF!</definedName>
    <definedName name="TRNR_971b65dc9a984fdfaf3dec90f85f6e87_103_6" localSheetId="51" hidden="1">#REF!</definedName>
    <definedName name="TRNR_971b65dc9a984fdfaf3dec90f85f6e87_103_6" localSheetId="53" hidden="1">#REF!</definedName>
    <definedName name="TRNR_971b65dc9a984fdfaf3dec90f85f6e87_103_6" localSheetId="38" hidden="1">#REF!</definedName>
    <definedName name="TRNR_971b65dc9a984fdfaf3dec90f85f6e87_103_6" localSheetId="125" hidden="1">#REF!</definedName>
    <definedName name="TRNR_971b65dc9a984fdfaf3dec90f85f6e87_103_6" localSheetId="126" hidden="1">#REF!</definedName>
    <definedName name="TRNR_971b65dc9a984fdfaf3dec90f85f6e87_103_6" localSheetId="127" hidden="1">#REF!</definedName>
    <definedName name="TRNR_971b65dc9a984fdfaf3dec90f85f6e87_103_6" localSheetId="129" hidden="1">#REF!</definedName>
    <definedName name="TRNR_971b65dc9a984fdfaf3dec90f85f6e87_103_6" localSheetId="130" hidden="1">#REF!</definedName>
    <definedName name="TRNR_971b65dc9a984fdfaf3dec90f85f6e87_103_6" localSheetId="131" hidden="1">#REF!</definedName>
    <definedName name="TRNR_971b65dc9a984fdfaf3dec90f85f6e87_103_6" localSheetId="40" hidden="1">#REF!</definedName>
    <definedName name="TRNR_971b65dc9a984fdfaf3dec90f85f6e87_103_6" hidden="1">#REF!</definedName>
    <definedName name="TRNR_971ef428f5ea4d1bb570c5fe96842089_19_9" localSheetId="38" hidden="1">#REF!</definedName>
    <definedName name="TRNR_971ef428f5ea4d1bb570c5fe96842089_19_9" localSheetId="125" hidden="1">#REF!</definedName>
    <definedName name="TRNR_971ef428f5ea4d1bb570c5fe96842089_19_9" localSheetId="126" hidden="1">#REF!</definedName>
    <definedName name="TRNR_971ef428f5ea4d1bb570c5fe96842089_19_9" localSheetId="127" hidden="1">#REF!</definedName>
    <definedName name="TRNR_971ef428f5ea4d1bb570c5fe96842089_19_9" localSheetId="129" hidden="1">#REF!</definedName>
    <definedName name="TRNR_971ef428f5ea4d1bb570c5fe96842089_19_9" localSheetId="130" hidden="1">#REF!</definedName>
    <definedName name="TRNR_971ef428f5ea4d1bb570c5fe96842089_19_9" localSheetId="131" hidden="1">#REF!</definedName>
    <definedName name="TRNR_971ef428f5ea4d1bb570c5fe96842089_19_9" hidden="1">#REF!</definedName>
    <definedName name="TRNR_972ec3540f1945e8b529040b4f1a885a_25_1" localSheetId="5" hidden="1">#REF!</definedName>
    <definedName name="TRNR_972ec3540f1945e8b529040b4f1a885a_25_1" localSheetId="6" hidden="1">#REF!</definedName>
    <definedName name="TRNR_972ec3540f1945e8b529040b4f1a885a_25_1" localSheetId="7" hidden="1">#REF!</definedName>
    <definedName name="TRNR_972ec3540f1945e8b529040b4f1a885a_25_1" localSheetId="8" hidden="1">#REF!</definedName>
    <definedName name="TRNR_972ec3540f1945e8b529040b4f1a885a_25_1" localSheetId="9" hidden="1">#REF!</definedName>
    <definedName name="TRNR_972ec3540f1945e8b529040b4f1a885a_25_1" localSheetId="30" hidden="1">#REF!</definedName>
    <definedName name="TRNR_972ec3540f1945e8b529040b4f1a885a_25_1" localSheetId="124" hidden="1">#REF!</definedName>
    <definedName name="TRNR_972ec3540f1945e8b529040b4f1a885a_25_1" localSheetId="125" hidden="1">#REF!</definedName>
    <definedName name="TRNR_972ec3540f1945e8b529040b4f1a885a_25_1" localSheetId="129" hidden="1">#REF!</definedName>
    <definedName name="TRNR_972ec3540f1945e8b529040b4f1a885a_25_1" localSheetId="40" hidden="1">#REF!</definedName>
    <definedName name="TRNR_972ec3540f1945e8b529040b4f1a885a_25_1" hidden="1">#REF!</definedName>
    <definedName name="TRNR_974bcba093f8492289e86b6379eac82a_5865_6" localSheetId="5" hidden="1">#REF!</definedName>
    <definedName name="TRNR_974bcba093f8492289e86b6379eac82a_5865_6" localSheetId="6" hidden="1">#REF!</definedName>
    <definedName name="TRNR_974bcba093f8492289e86b6379eac82a_5865_6" localSheetId="7" hidden="1">#REF!</definedName>
    <definedName name="TRNR_974bcba093f8492289e86b6379eac82a_5865_6" localSheetId="8" hidden="1">#REF!</definedName>
    <definedName name="TRNR_974bcba093f8492289e86b6379eac82a_5865_6" localSheetId="9" hidden="1">#REF!</definedName>
    <definedName name="TRNR_974bcba093f8492289e86b6379eac82a_5865_6" localSheetId="38" hidden="1">#REF!</definedName>
    <definedName name="TRNR_974bcba093f8492289e86b6379eac82a_5865_6" localSheetId="124" hidden="1">#REF!</definedName>
    <definedName name="TRNR_974bcba093f8492289e86b6379eac82a_5865_6" localSheetId="125" hidden="1">#REF!</definedName>
    <definedName name="TRNR_974bcba093f8492289e86b6379eac82a_5865_6" localSheetId="128" hidden="1">#REF!</definedName>
    <definedName name="TRNR_974bcba093f8492289e86b6379eac82a_5865_6" hidden="1">#REF!</definedName>
    <definedName name="TRNR_975c2f94aa064b5593a05f98c142ccee_61_2" localSheetId="31" hidden="1">#REF!</definedName>
    <definedName name="TRNR_975c2f94aa064b5593a05f98c142ccee_61_2" localSheetId="50" hidden="1">#REF!</definedName>
    <definedName name="TRNR_975c2f94aa064b5593a05f98c142ccee_61_2" localSheetId="51" hidden="1">#REF!</definedName>
    <definedName name="TRNR_975c2f94aa064b5593a05f98c142ccee_61_2" localSheetId="53" hidden="1">#REF!</definedName>
    <definedName name="TRNR_975c2f94aa064b5593a05f98c142ccee_61_2" localSheetId="38" hidden="1">#REF!</definedName>
    <definedName name="TRNR_975c2f94aa064b5593a05f98c142ccee_61_2" localSheetId="125" hidden="1">#REF!</definedName>
    <definedName name="TRNR_975c2f94aa064b5593a05f98c142ccee_61_2" localSheetId="126" hidden="1">#REF!</definedName>
    <definedName name="TRNR_975c2f94aa064b5593a05f98c142ccee_61_2" localSheetId="127" hidden="1">#REF!</definedName>
    <definedName name="TRNR_975c2f94aa064b5593a05f98c142ccee_61_2" localSheetId="129" hidden="1">#REF!</definedName>
    <definedName name="TRNR_975c2f94aa064b5593a05f98c142ccee_61_2" localSheetId="130" hidden="1">#REF!</definedName>
    <definedName name="TRNR_975c2f94aa064b5593a05f98c142ccee_61_2" localSheetId="131" hidden="1">#REF!</definedName>
    <definedName name="TRNR_975c2f94aa064b5593a05f98c142ccee_61_2" localSheetId="138" hidden="1">#REF!</definedName>
    <definedName name="TRNR_975c2f94aa064b5593a05f98c142ccee_61_2" localSheetId="40" hidden="1">#REF!</definedName>
    <definedName name="TRNR_975c2f94aa064b5593a05f98c142ccee_61_2" hidden="1">#REF!</definedName>
    <definedName name="TRNR_97613b58717847e9bef36c7e1bd9c5fa_283_13" localSheetId="38" hidden="1">#REF!</definedName>
    <definedName name="TRNR_97613b58717847e9bef36c7e1bd9c5fa_283_13" localSheetId="125" hidden="1">#REF!</definedName>
    <definedName name="TRNR_97613b58717847e9bef36c7e1bd9c5fa_283_13" localSheetId="126" hidden="1">#REF!</definedName>
    <definedName name="TRNR_97613b58717847e9bef36c7e1bd9c5fa_283_13" localSheetId="127" hidden="1">#REF!</definedName>
    <definedName name="TRNR_97613b58717847e9bef36c7e1bd9c5fa_283_13" localSheetId="128" hidden="1">#REF!</definedName>
    <definedName name="TRNR_97613b58717847e9bef36c7e1bd9c5fa_283_13" localSheetId="129" hidden="1">#REF!</definedName>
    <definedName name="TRNR_97613b58717847e9bef36c7e1bd9c5fa_283_13" localSheetId="130" hidden="1">#REF!</definedName>
    <definedName name="TRNR_97613b58717847e9bef36c7e1bd9c5fa_283_13" localSheetId="131" hidden="1">#REF!</definedName>
    <definedName name="TRNR_97613b58717847e9bef36c7e1bd9c5fa_283_13" hidden="1">#REF!</definedName>
    <definedName name="TRNR_97617cc6e2354b97aae971fd3cfc9b6a_61_2" localSheetId="31" hidden="1">#REF!</definedName>
    <definedName name="TRNR_97617cc6e2354b97aae971fd3cfc9b6a_61_2" localSheetId="50" hidden="1">#REF!</definedName>
    <definedName name="TRNR_97617cc6e2354b97aae971fd3cfc9b6a_61_2" localSheetId="51" hidden="1">#REF!</definedName>
    <definedName name="TRNR_97617cc6e2354b97aae971fd3cfc9b6a_61_2" localSheetId="53" hidden="1">#REF!</definedName>
    <definedName name="TRNR_97617cc6e2354b97aae971fd3cfc9b6a_61_2" localSheetId="38" hidden="1">#REF!</definedName>
    <definedName name="TRNR_97617cc6e2354b97aae971fd3cfc9b6a_61_2" localSheetId="125" hidden="1">#REF!</definedName>
    <definedName name="TRNR_97617cc6e2354b97aae971fd3cfc9b6a_61_2" localSheetId="126" hidden="1">#REF!</definedName>
    <definedName name="TRNR_97617cc6e2354b97aae971fd3cfc9b6a_61_2" localSheetId="127" hidden="1">#REF!</definedName>
    <definedName name="TRNR_97617cc6e2354b97aae971fd3cfc9b6a_61_2" localSheetId="129" hidden="1">#REF!</definedName>
    <definedName name="TRNR_97617cc6e2354b97aae971fd3cfc9b6a_61_2" localSheetId="130" hidden="1">#REF!</definedName>
    <definedName name="TRNR_97617cc6e2354b97aae971fd3cfc9b6a_61_2" localSheetId="131" hidden="1">#REF!</definedName>
    <definedName name="TRNR_97617cc6e2354b97aae971fd3cfc9b6a_61_2" localSheetId="40" hidden="1">#REF!</definedName>
    <definedName name="TRNR_97617cc6e2354b97aae971fd3cfc9b6a_61_2" hidden="1">#REF!</definedName>
    <definedName name="TRNR_97669568f90f4ea1b0408643f6dfc5a3_10_3" localSheetId="30" hidden="1">#REF!</definedName>
    <definedName name="TRNR_97669568f90f4ea1b0408643f6dfc5a3_10_3" localSheetId="31" hidden="1">#REF!</definedName>
    <definedName name="TRNR_97669568f90f4ea1b0408643f6dfc5a3_10_3" localSheetId="54" hidden="1">#REF!</definedName>
    <definedName name="TRNR_97669568f90f4ea1b0408643f6dfc5a3_10_3" localSheetId="38" hidden="1">#REF!</definedName>
    <definedName name="TRNR_97669568f90f4ea1b0408643f6dfc5a3_10_3" localSheetId="124" hidden="1">#REF!</definedName>
    <definedName name="TRNR_97669568f90f4ea1b0408643f6dfc5a3_10_3" localSheetId="125" hidden="1">#REF!</definedName>
    <definedName name="TRNR_97669568f90f4ea1b0408643f6dfc5a3_10_3" localSheetId="126" hidden="1">#REF!</definedName>
    <definedName name="TRNR_97669568f90f4ea1b0408643f6dfc5a3_10_3" localSheetId="127" hidden="1">#REF!</definedName>
    <definedName name="TRNR_97669568f90f4ea1b0408643f6dfc5a3_10_3" localSheetId="128" hidden="1">#REF!</definedName>
    <definedName name="TRNR_97669568f90f4ea1b0408643f6dfc5a3_10_3" localSheetId="129" hidden="1">#REF!</definedName>
    <definedName name="TRNR_97669568f90f4ea1b0408643f6dfc5a3_10_3" localSheetId="130" hidden="1">#REF!</definedName>
    <definedName name="TRNR_97669568f90f4ea1b0408643f6dfc5a3_10_3" localSheetId="131" hidden="1">#REF!</definedName>
    <definedName name="TRNR_97669568f90f4ea1b0408643f6dfc5a3_10_3" localSheetId="40" hidden="1">#REF!</definedName>
    <definedName name="TRNR_97669568f90f4ea1b0408643f6dfc5a3_10_3" hidden="1">#REF!</definedName>
    <definedName name="TRNR_97684752d9a049998f210f57d781d629_61_2" localSheetId="31" hidden="1">#REF!</definedName>
    <definedName name="TRNR_97684752d9a049998f210f57d781d629_61_2" localSheetId="50" hidden="1">#REF!</definedName>
    <definedName name="TRNR_97684752d9a049998f210f57d781d629_61_2" localSheetId="51" hidden="1">#REF!</definedName>
    <definedName name="TRNR_97684752d9a049998f210f57d781d629_61_2" localSheetId="53" hidden="1">#REF!</definedName>
    <definedName name="TRNR_97684752d9a049998f210f57d781d629_61_2" localSheetId="38" hidden="1">#REF!</definedName>
    <definedName name="TRNR_97684752d9a049998f210f57d781d629_61_2" localSheetId="125" hidden="1">#REF!</definedName>
    <definedName name="TRNR_97684752d9a049998f210f57d781d629_61_2" localSheetId="126" hidden="1">#REF!</definedName>
    <definedName name="TRNR_97684752d9a049998f210f57d781d629_61_2" localSheetId="127" hidden="1">#REF!</definedName>
    <definedName name="TRNR_97684752d9a049998f210f57d781d629_61_2" localSheetId="129" hidden="1">#REF!</definedName>
    <definedName name="TRNR_97684752d9a049998f210f57d781d629_61_2" localSheetId="130" hidden="1">#REF!</definedName>
    <definedName name="TRNR_97684752d9a049998f210f57d781d629_61_2" localSheetId="131" hidden="1">#REF!</definedName>
    <definedName name="TRNR_97684752d9a049998f210f57d781d629_61_2" localSheetId="40" hidden="1">#REF!</definedName>
    <definedName name="TRNR_97684752d9a049998f210f57d781d629_61_2" hidden="1">#REF!</definedName>
    <definedName name="TRNR_97747e077ce94465acd8a1f4384c87af_61_2" localSheetId="31" hidden="1">#REF!</definedName>
    <definedName name="TRNR_97747e077ce94465acd8a1f4384c87af_61_2" localSheetId="50" hidden="1">#REF!</definedName>
    <definedName name="TRNR_97747e077ce94465acd8a1f4384c87af_61_2" localSheetId="51" hidden="1">#REF!</definedName>
    <definedName name="TRNR_97747e077ce94465acd8a1f4384c87af_61_2" localSheetId="53" hidden="1">#REF!</definedName>
    <definedName name="TRNR_97747e077ce94465acd8a1f4384c87af_61_2" localSheetId="38" hidden="1">#REF!</definedName>
    <definedName name="TRNR_97747e077ce94465acd8a1f4384c87af_61_2" localSheetId="125" hidden="1">#REF!</definedName>
    <definedName name="TRNR_97747e077ce94465acd8a1f4384c87af_61_2" localSheetId="126" hidden="1">#REF!</definedName>
    <definedName name="TRNR_97747e077ce94465acd8a1f4384c87af_61_2" localSheetId="127" hidden="1">#REF!</definedName>
    <definedName name="TRNR_97747e077ce94465acd8a1f4384c87af_61_2" localSheetId="129" hidden="1">#REF!</definedName>
    <definedName name="TRNR_97747e077ce94465acd8a1f4384c87af_61_2" localSheetId="130" hidden="1">#REF!</definedName>
    <definedName name="TRNR_97747e077ce94465acd8a1f4384c87af_61_2" localSheetId="131" hidden="1">#REF!</definedName>
    <definedName name="TRNR_97747e077ce94465acd8a1f4384c87af_61_2" localSheetId="40" hidden="1">#REF!</definedName>
    <definedName name="TRNR_97747e077ce94465acd8a1f4384c87af_61_2" hidden="1">#REF!</definedName>
    <definedName name="TRNR_9797328eb338483786e67b9f0d2299e4_61_2" localSheetId="31" hidden="1">#REF!</definedName>
    <definedName name="TRNR_9797328eb338483786e67b9f0d2299e4_61_2" localSheetId="50" hidden="1">#REF!</definedName>
    <definedName name="TRNR_9797328eb338483786e67b9f0d2299e4_61_2" localSheetId="51" hidden="1">#REF!</definedName>
    <definedName name="TRNR_9797328eb338483786e67b9f0d2299e4_61_2" localSheetId="53" hidden="1">#REF!</definedName>
    <definedName name="TRNR_9797328eb338483786e67b9f0d2299e4_61_2" localSheetId="38" hidden="1">#REF!</definedName>
    <definedName name="TRNR_9797328eb338483786e67b9f0d2299e4_61_2" localSheetId="125" hidden="1">#REF!</definedName>
    <definedName name="TRNR_9797328eb338483786e67b9f0d2299e4_61_2" localSheetId="126" hidden="1">#REF!</definedName>
    <definedName name="TRNR_9797328eb338483786e67b9f0d2299e4_61_2" localSheetId="127" hidden="1">#REF!</definedName>
    <definedName name="TRNR_9797328eb338483786e67b9f0d2299e4_61_2" localSheetId="129" hidden="1">#REF!</definedName>
    <definedName name="TRNR_9797328eb338483786e67b9f0d2299e4_61_2" localSheetId="130" hidden="1">#REF!</definedName>
    <definedName name="TRNR_9797328eb338483786e67b9f0d2299e4_61_2" localSheetId="131" hidden="1">#REF!</definedName>
    <definedName name="TRNR_9797328eb338483786e67b9f0d2299e4_61_2" localSheetId="40" hidden="1">#REF!</definedName>
    <definedName name="TRNR_9797328eb338483786e67b9f0d2299e4_61_2" hidden="1">#REF!</definedName>
    <definedName name="TRNR_97977042da4247738042440ee0fb7bec_61_2" localSheetId="31" hidden="1">#REF!</definedName>
    <definedName name="TRNR_97977042da4247738042440ee0fb7bec_61_2" localSheetId="50" hidden="1">#REF!</definedName>
    <definedName name="TRNR_97977042da4247738042440ee0fb7bec_61_2" localSheetId="51" hidden="1">#REF!</definedName>
    <definedName name="TRNR_97977042da4247738042440ee0fb7bec_61_2" localSheetId="53" hidden="1">#REF!</definedName>
    <definedName name="TRNR_97977042da4247738042440ee0fb7bec_61_2" localSheetId="38" hidden="1">#REF!</definedName>
    <definedName name="TRNR_97977042da4247738042440ee0fb7bec_61_2" localSheetId="125" hidden="1">#REF!</definedName>
    <definedName name="TRNR_97977042da4247738042440ee0fb7bec_61_2" localSheetId="126" hidden="1">#REF!</definedName>
    <definedName name="TRNR_97977042da4247738042440ee0fb7bec_61_2" localSheetId="127" hidden="1">#REF!</definedName>
    <definedName name="TRNR_97977042da4247738042440ee0fb7bec_61_2" localSheetId="129" hidden="1">#REF!</definedName>
    <definedName name="TRNR_97977042da4247738042440ee0fb7bec_61_2" localSheetId="130" hidden="1">#REF!</definedName>
    <definedName name="TRNR_97977042da4247738042440ee0fb7bec_61_2" localSheetId="131" hidden="1">#REF!</definedName>
    <definedName name="TRNR_97977042da4247738042440ee0fb7bec_61_2" localSheetId="40" hidden="1">#REF!</definedName>
    <definedName name="TRNR_97977042da4247738042440ee0fb7bec_61_2" hidden="1">#REF!</definedName>
    <definedName name="TRNR_9798e0813ae7489889b90e354b3e457d_5849_6" localSheetId="38" hidden="1">#REF!</definedName>
    <definedName name="TRNR_9798e0813ae7489889b90e354b3e457d_5849_6" localSheetId="124" hidden="1">#REF!</definedName>
    <definedName name="TRNR_9798e0813ae7489889b90e354b3e457d_5849_6" localSheetId="125" hidden="1">#REF!</definedName>
    <definedName name="TRNR_9798e0813ae7489889b90e354b3e457d_5849_6" localSheetId="128" hidden="1">#REF!</definedName>
    <definedName name="TRNR_9798e0813ae7489889b90e354b3e457d_5849_6" localSheetId="129" hidden="1">#REF!</definedName>
    <definedName name="TRNR_9798e0813ae7489889b90e354b3e457d_5849_6" hidden="1">#REF!</definedName>
    <definedName name="TRNR_97a928769d1c42d8bd2f0032482247e1_61_2" localSheetId="31" hidden="1">#REF!</definedName>
    <definedName name="TRNR_97a928769d1c42d8bd2f0032482247e1_61_2" localSheetId="50" hidden="1">#REF!</definedName>
    <definedName name="TRNR_97a928769d1c42d8bd2f0032482247e1_61_2" localSheetId="51" hidden="1">#REF!</definedName>
    <definedName name="TRNR_97a928769d1c42d8bd2f0032482247e1_61_2" localSheetId="53" hidden="1">#REF!</definedName>
    <definedName name="TRNR_97a928769d1c42d8bd2f0032482247e1_61_2" localSheetId="38" hidden="1">#REF!</definedName>
    <definedName name="TRNR_97a928769d1c42d8bd2f0032482247e1_61_2" localSheetId="125" hidden="1">#REF!</definedName>
    <definedName name="TRNR_97a928769d1c42d8bd2f0032482247e1_61_2" localSheetId="126" hidden="1">#REF!</definedName>
    <definedName name="TRNR_97a928769d1c42d8bd2f0032482247e1_61_2" localSheetId="127" hidden="1">#REF!</definedName>
    <definedName name="TRNR_97a928769d1c42d8bd2f0032482247e1_61_2" localSheetId="129" hidden="1">#REF!</definedName>
    <definedName name="TRNR_97a928769d1c42d8bd2f0032482247e1_61_2" localSheetId="130" hidden="1">#REF!</definedName>
    <definedName name="TRNR_97a928769d1c42d8bd2f0032482247e1_61_2" localSheetId="131" hidden="1">#REF!</definedName>
    <definedName name="TRNR_97a928769d1c42d8bd2f0032482247e1_61_2" localSheetId="138" hidden="1">#REF!</definedName>
    <definedName name="TRNR_97a928769d1c42d8bd2f0032482247e1_61_2" localSheetId="40" hidden="1">#REF!</definedName>
    <definedName name="TRNR_97a928769d1c42d8bd2f0032482247e1_61_2" hidden="1">#REF!</definedName>
    <definedName name="TRNR_97ad9bf8418e401b8f074e1b07d1c22e_61_2" localSheetId="31" hidden="1">#REF!</definedName>
    <definedName name="TRNR_97ad9bf8418e401b8f074e1b07d1c22e_61_2" localSheetId="50" hidden="1">#REF!</definedName>
    <definedName name="TRNR_97ad9bf8418e401b8f074e1b07d1c22e_61_2" localSheetId="51" hidden="1">#REF!</definedName>
    <definedName name="TRNR_97ad9bf8418e401b8f074e1b07d1c22e_61_2" localSheetId="53" hidden="1">#REF!</definedName>
    <definedName name="TRNR_97ad9bf8418e401b8f074e1b07d1c22e_61_2" localSheetId="38" hidden="1">#REF!</definedName>
    <definedName name="TRNR_97ad9bf8418e401b8f074e1b07d1c22e_61_2" localSheetId="125" hidden="1">#REF!</definedName>
    <definedName name="TRNR_97ad9bf8418e401b8f074e1b07d1c22e_61_2" localSheetId="126" hidden="1">#REF!</definedName>
    <definedName name="TRNR_97ad9bf8418e401b8f074e1b07d1c22e_61_2" localSheetId="127" hidden="1">#REF!</definedName>
    <definedName name="TRNR_97ad9bf8418e401b8f074e1b07d1c22e_61_2" localSheetId="129" hidden="1">#REF!</definedName>
    <definedName name="TRNR_97ad9bf8418e401b8f074e1b07d1c22e_61_2" localSheetId="130" hidden="1">#REF!</definedName>
    <definedName name="TRNR_97ad9bf8418e401b8f074e1b07d1c22e_61_2" localSheetId="131" hidden="1">#REF!</definedName>
    <definedName name="TRNR_97ad9bf8418e401b8f074e1b07d1c22e_61_2" localSheetId="40" hidden="1">#REF!</definedName>
    <definedName name="TRNR_97ad9bf8418e401b8f074e1b07d1c22e_61_2" hidden="1">#REF!</definedName>
    <definedName name="TRNR_97b85eedd8854b9480984d115121a3bc_61_2" localSheetId="31" hidden="1">#REF!</definedName>
    <definedName name="TRNR_97b85eedd8854b9480984d115121a3bc_61_2" localSheetId="50" hidden="1">#REF!</definedName>
    <definedName name="TRNR_97b85eedd8854b9480984d115121a3bc_61_2" localSheetId="51" hidden="1">#REF!</definedName>
    <definedName name="TRNR_97b85eedd8854b9480984d115121a3bc_61_2" localSheetId="53" hidden="1">#REF!</definedName>
    <definedName name="TRNR_97b85eedd8854b9480984d115121a3bc_61_2" localSheetId="38" hidden="1">#REF!</definedName>
    <definedName name="TRNR_97b85eedd8854b9480984d115121a3bc_61_2" localSheetId="125" hidden="1">#REF!</definedName>
    <definedName name="TRNR_97b85eedd8854b9480984d115121a3bc_61_2" localSheetId="126" hidden="1">#REF!</definedName>
    <definedName name="TRNR_97b85eedd8854b9480984d115121a3bc_61_2" localSheetId="127" hidden="1">#REF!</definedName>
    <definedName name="TRNR_97b85eedd8854b9480984d115121a3bc_61_2" localSheetId="129" hidden="1">#REF!</definedName>
    <definedName name="TRNR_97b85eedd8854b9480984d115121a3bc_61_2" localSheetId="130" hidden="1">#REF!</definedName>
    <definedName name="TRNR_97b85eedd8854b9480984d115121a3bc_61_2" localSheetId="131" hidden="1">#REF!</definedName>
    <definedName name="TRNR_97b85eedd8854b9480984d115121a3bc_61_2" localSheetId="40" hidden="1">#REF!</definedName>
    <definedName name="TRNR_97b85eedd8854b9480984d115121a3bc_61_2" hidden="1">#REF!</definedName>
    <definedName name="TRNR_97c25f6bfbf54a479cd879ff27b19895_61_2" localSheetId="31" hidden="1">#REF!</definedName>
    <definedName name="TRNR_97c25f6bfbf54a479cd879ff27b19895_61_2" localSheetId="50" hidden="1">#REF!</definedName>
    <definedName name="TRNR_97c25f6bfbf54a479cd879ff27b19895_61_2" localSheetId="51" hidden="1">#REF!</definedName>
    <definedName name="TRNR_97c25f6bfbf54a479cd879ff27b19895_61_2" localSheetId="53" hidden="1">#REF!</definedName>
    <definedName name="TRNR_97c25f6bfbf54a479cd879ff27b19895_61_2" localSheetId="38" hidden="1">#REF!</definedName>
    <definedName name="TRNR_97c25f6bfbf54a479cd879ff27b19895_61_2" localSheetId="125" hidden="1">#REF!</definedName>
    <definedName name="TRNR_97c25f6bfbf54a479cd879ff27b19895_61_2" localSheetId="126" hidden="1">#REF!</definedName>
    <definedName name="TRNR_97c25f6bfbf54a479cd879ff27b19895_61_2" localSheetId="127" hidden="1">#REF!</definedName>
    <definedName name="TRNR_97c25f6bfbf54a479cd879ff27b19895_61_2" localSheetId="129" hidden="1">#REF!</definedName>
    <definedName name="TRNR_97c25f6bfbf54a479cd879ff27b19895_61_2" localSheetId="130" hidden="1">#REF!</definedName>
    <definedName name="TRNR_97c25f6bfbf54a479cd879ff27b19895_61_2" localSheetId="131" hidden="1">#REF!</definedName>
    <definedName name="TRNR_97c25f6bfbf54a479cd879ff27b19895_61_2" localSheetId="40" hidden="1">#REF!</definedName>
    <definedName name="TRNR_97c25f6bfbf54a479cd879ff27b19895_61_2" hidden="1">#REF!</definedName>
    <definedName name="TRNR_97dc054d01444ede866996d078991a8a_6013_4" localSheetId="124" hidden="1">#REF!</definedName>
    <definedName name="TRNR_97dc054d01444ede866996d078991a8a_6013_4" localSheetId="125" hidden="1">#REF!</definedName>
    <definedName name="TRNR_97dc054d01444ede866996d078991a8a_6013_4" localSheetId="126" hidden="1">#REF!</definedName>
    <definedName name="TRNR_97dc054d01444ede866996d078991a8a_6013_4" localSheetId="127" hidden="1">#REF!</definedName>
    <definedName name="TRNR_97dc054d01444ede866996d078991a8a_6013_4" localSheetId="129" hidden="1">#REF!</definedName>
    <definedName name="TRNR_97dc054d01444ede866996d078991a8a_6013_4" localSheetId="130" hidden="1">#REF!</definedName>
    <definedName name="TRNR_97dc054d01444ede866996d078991a8a_6013_4" localSheetId="131" hidden="1">#REF!</definedName>
    <definedName name="TRNR_97dc054d01444ede866996d078991a8a_6013_4" localSheetId="138" hidden="1">#REF!</definedName>
    <definedName name="TRNR_97dc054d01444ede866996d078991a8a_6013_4" hidden="1">#REF!</definedName>
    <definedName name="TRNR_97e6f605c192459b8125a9f1f75df292_61_2" localSheetId="31" hidden="1">#REF!</definedName>
    <definedName name="TRNR_97e6f605c192459b8125a9f1f75df292_61_2" localSheetId="50" hidden="1">#REF!</definedName>
    <definedName name="TRNR_97e6f605c192459b8125a9f1f75df292_61_2" localSheetId="51" hidden="1">#REF!</definedName>
    <definedName name="TRNR_97e6f605c192459b8125a9f1f75df292_61_2" localSheetId="53" hidden="1">#REF!</definedName>
    <definedName name="TRNR_97e6f605c192459b8125a9f1f75df292_61_2" localSheetId="38" hidden="1">#REF!</definedName>
    <definedName name="TRNR_97e6f605c192459b8125a9f1f75df292_61_2" localSheetId="125" hidden="1">#REF!</definedName>
    <definedName name="TRNR_97e6f605c192459b8125a9f1f75df292_61_2" localSheetId="126" hidden="1">#REF!</definedName>
    <definedName name="TRNR_97e6f605c192459b8125a9f1f75df292_61_2" localSheetId="127" hidden="1">#REF!</definedName>
    <definedName name="TRNR_97e6f605c192459b8125a9f1f75df292_61_2" localSheetId="129" hidden="1">#REF!</definedName>
    <definedName name="TRNR_97e6f605c192459b8125a9f1f75df292_61_2" localSheetId="130" hidden="1">#REF!</definedName>
    <definedName name="TRNR_97e6f605c192459b8125a9f1f75df292_61_2" localSheetId="131" hidden="1">#REF!</definedName>
    <definedName name="TRNR_97e6f605c192459b8125a9f1f75df292_61_2" localSheetId="138" hidden="1">#REF!</definedName>
    <definedName name="TRNR_97e6f605c192459b8125a9f1f75df292_61_2" localSheetId="40" hidden="1">#REF!</definedName>
    <definedName name="TRNR_97e6f605c192459b8125a9f1f75df292_61_2" hidden="1">#REF!</definedName>
    <definedName name="TRNR_97faf0c3659c42c6ba45cfc3ea20fd38_61_2" localSheetId="31" hidden="1">#REF!</definedName>
    <definedName name="TRNR_97faf0c3659c42c6ba45cfc3ea20fd38_61_2" localSheetId="50" hidden="1">#REF!</definedName>
    <definedName name="TRNR_97faf0c3659c42c6ba45cfc3ea20fd38_61_2" localSheetId="51" hidden="1">#REF!</definedName>
    <definedName name="TRNR_97faf0c3659c42c6ba45cfc3ea20fd38_61_2" localSheetId="53" hidden="1">#REF!</definedName>
    <definedName name="TRNR_97faf0c3659c42c6ba45cfc3ea20fd38_61_2" localSheetId="38" hidden="1">#REF!</definedName>
    <definedName name="TRNR_97faf0c3659c42c6ba45cfc3ea20fd38_61_2" localSheetId="125" hidden="1">#REF!</definedName>
    <definedName name="TRNR_97faf0c3659c42c6ba45cfc3ea20fd38_61_2" localSheetId="126" hidden="1">#REF!</definedName>
    <definedName name="TRNR_97faf0c3659c42c6ba45cfc3ea20fd38_61_2" localSheetId="127" hidden="1">#REF!</definedName>
    <definedName name="TRNR_97faf0c3659c42c6ba45cfc3ea20fd38_61_2" localSheetId="129" hidden="1">#REF!</definedName>
    <definedName name="TRNR_97faf0c3659c42c6ba45cfc3ea20fd38_61_2" localSheetId="130" hidden="1">#REF!</definedName>
    <definedName name="TRNR_97faf0c3659c42c6ba45cfc3ea20fd38_61_2" localSheetId="131" hidden="1">#REF!</definedName>
    <definedName name="TRNR_97faf0c3659c42c6ba45cfc3ea20fd38_61_2" localSheetId="40" hidden="1">#REF!</definedName>
    <definedName name="TRNR_97faf0c3659c42c6ba45cfc3ea20fd38_61_2" hidden="1">#REF!</definedName>
    <definedName name="TRNR_97fe9e6eb10a4373bc56a975502ba879_5857_6" localSheetId="38" hidden="1">#REF!</definedName>
    <definedName name="TRNR_97fe9e6eb10a4373bc56a975502ba879_5857_6" localSheetId="124" hidden="1">#REF!</definedName>
    <definedName name="TRNR_97fe9e6eb10a4373bc56a975502ba879_5857_6" localSheetId="125" hidden="1">#REF!</definedName>
    <definedName name="TRNR_97fe9e6eb10a4373bc56a975502ba879_5857_6" localSheetId="128" hidden="1">#REF!</definedName>
    <definedName name="TRNR_97fe9e6eb10a4373bc56a975502ba879_5857_6" hidden="1">#REF!</definedName>
    <definedName name="TRNR_982c388b1e5a4ba5afd6d40c94fcb184_301_3" localSheetId="124" hidden="1">#REF!</definedName>
    <definedName name="TRNR_982c388b1e5a4ba5afd6d40c94fcb184_301_3" localSheetId="125" hidden="1">#REF!</definedName>
    <definedName name="TRNR_982c388b1e5a4ba5afd6d40c94fcb184_301_3" localSheetId="126" hidden="1">#REF!</definedName>
    <definedName name="TRNR_982c388b1e5a4ba5afd6d40c94fcb184_301_3" localSheetId="127" hidden="1">#REF!</definedName>
    <definedName name="TRNR_982c388b1e5a4ba5afd6d40c94fcb184_301_3" localSheetId="128" hidden="1">#REF!</definedName>
    <definedName name="TRNR_982c388b1e5a4ba5afd6d40c94fcb184_301_3" localSheetId="129" hidden="1">#REF!</definedName>
    <definedName name="TRNR_982c388b1e5a4ba5afd6d40c94fcb184_301_3" localSheetId="130" hidden="1">#REF!</definedName>
    <definedName name="TRNR_982c388b1e5a4ba5afd6d40c94fcb184_301_3" localSheetId="131" hidden="1">#REF!</definedName>
    <definedName name="TRNR_982c388b1e5a4ba5afd6d40c94fcb184_301_3" localSheetId="138" hidden="1">#REF!</definedName>
    <definedName name="TRNR_982c388b1e5a4ba5afd6d40c94fcb184_301_3" hidden="1">#REF!</definedName>
    <definedName name="TRNR_9832b5527a6a4fd890403493cf01b6d0_2_1" localSheetId="30" hidden="1">#REF!</definedName>
    <definedName name="TRNR_9832b5527a6a4fd890403493cf01b6d0_2_1" localSheetId="31" hidden="1">#REF!</definedName>
    <definedName name="TRNR_9832b5527a6a4fd890403493cf01b6d0_2_1" localSheetId="50" hidden="1">#REF!</definedName>
    <definedName name="TRNR_9832b5527a6a4fd890403493cf01b6d0_2_1" localSheetId="51" hidden="1">#REF!</definedName>
    <definedName name="TRNR_9832b5527a6a4fd890403493cf01b6d0_2_1" localSheetId="53" hidden="1">#REF!</definedName>
    <definedName name="TRNR_9832b5527a6a4fd890403493cf01b6d0_2_1" localSheetId="54" hidden="1">#REF!</definedName>
    <definedName name="TRNR_9832b5527a6a4fd890403493cf01b6d0_2_1" localSheetId="33" hidden="1">#REF!</definedName>
    <definedName name="TRNR_9832b5527a6a4fd890403493cf01b6d0_2_1" localSheetId="34" hidden="1">#REF!</definedName>
    <definedName name="TRNR_9832b5527a6a4fd890403493cf01b6d0_2_1" localSheetId="38" hidden="1">#REF!</definedName>
    <definedName name="TRNR_9832b5527a6a4fd890403493cf01b6d0_2_1" localSheetId="124" hidden="1">#REF!</definedName>
    <definedName name="TRNR_9832b5527a6a4fd890403493cf01b6d0_2_1" localSheetId="125" hidden="1">#REF!</definedName>
    <definedName name="TRNR_9832b5527a6a4fd890403493cf01b6d0_2_1" localSheetId="126" hidden="1">#REF!</definedName>
    <definedName name="TRNR_9832b5527a6a4fd890403493cf01b6d0_2_1" localSheetId="127" hidden="1">#REF!</definedName>
    <definedName name="TRNR_9832b5527a6a4fd890403493cf01b6d0_2_1" localSheetId="128" hidden="1">#REF!</definedName>
    <definedName name="TRNR_9832b5527a6a4fd890403493cf01b6d0_2_1" localSheetId="129" hidden="1">#REF!</definedName>
    <definedName name="TRNR_9832b5527a6a4fd890403493cf01b6d0_2_1" localSheetId="130" hidden="1">#REF!</definedName>
    <definedName name="TRNR_9832b5527a6a4fd890403493cf01b6d0_2_1" localSheetId="131" hidden="1">#REF!</definedName>
    <definedName name="TRNR_9832b5527a6a4fd890403493cf01b6d0_2_1" localSheetId="40" hidden="1">#REF!</definedName>
    <definedName name="TRNR_9832b5527a6a4fd890403493cf01b6d0_2_1" hidden="1">#REF!</definedName>
    <definedName name="TRNR_9835e740a2a446ea831644cd0f61ea6b_61_2" localSheetId="31" hidden="1">#REF!</definedName>
    <definedName name="TRNR_9835e740a2a446ea831644cd0f61ea6b_61_2" localSheetId="50" hidden="1">#REF!</definedName>
    <definedName name="TRNR_9835e740a2a446ea831644cd0f61ea6b_61_2" localSheetId="51" hidden="1">#REF!</definedName>
    <definedName name="TRNR_9835e740a2a446ea831644cd0f61ea6b_61_2" localSheetId="53" hidden="1">#REF!</definedName>
    <definedName name="TRNR_9835e740a2a446ea831644cd0f61ea6b_61_2" localSheetId="38" hidden="1">#REF!</definedName>
    <definedName name="TRNR_9835e740a2a446ea831644cd0f61ea6b_61_2" localSheetId="125" hidden="1">#REF!</definedName>
    <definedName name="TRNR_9835e740a2a446ea831644cd0f61ea6b_61_2" localSheetId="126" hidden="1">#REF!</definedName>
    <definedName name="TRNR_9835e740a2a446ea831644cd0f61ea6b_61_2" localSheetId="127" hidden="1">#REF!</definedName>
    <definedName name="TRNR_9835e740a2a446ea831644cd0f61ea6b_61_2" localSheetId="129" hidden="1">#REF!</definedName>
    <definedName name="TRNR_9835e740a2a446ea831644cd0f61ea6b_61_2" localSheetId="130" hidden="1">#REF!</definedName>
    <definedName name="TRNR_9835e740a2a446ea831644cd0f61ea6b_61_2" localSheetId="131" hidden="1">#REF!</definedName>
    <definedName name="TRNR_9835e740a2a446ea831644cd0f61ea6b_61_2" localSheetId="40" hidden="1">#REF!</definedName>
    <definedName name="TRNR_9835e740a2a446ea831644cd0f61ea6b_61_2" hidden="1">#REF!</definedName>
    <definedName name="TRNR_984c893ea4414a2998cbb380f745e4c8_61_2" localSheetId="31" hidden="1">#REF!</definedName>
    <definedName name="TRNR_984c893ea4414a2998cbb380f745e4c8_61_2" localSheetId="50" hidden="1">#REF!</definedName>
    <definedName name="TRNR_984c893ea4414a2998cbb380f745e4c8_61_2" localSheetId="51" hidden="1">#REF!</definedName>
    <definedName name="TRNR_984c893ea4414a2998cbb380f745e4c8_61_2" localSheetId="53" hidden="1">#REF!</definedName>
    <definedName name="TRNR_984c893ea4414a2998cbb380f745e4c8_61_2" localSheetId="38" hidden="1">#REF!</definedName>
    <definedName name="TRNR_984c893ea4414a2998cbb380f745e4c8_61_2" localSheetId="125" hidden="1">#REF!</definedName>
    <definedName name="TRNR_984c893ea4414a2998cbb380f745e4c8_61_2" localSheetId="126" hidden="1">#REF!</definedName>
    <definedName name="TRNR_984c893ea4414a2998cbb380f745e4c8_61_2" localSheetId="127" hidden="1">#REF!</definedName>
    <definedName name="TRNR_984c893ea4414a2998cbb380f745e4c8_61_2" localSheetId="129" hidden="1">#REF!</definedName>
    <definedName name="TRNR_984c893ea4414a2998cbb380f745e4c8_61_2" localSheetId="130" hidden="1">#REF!</definedName>
    <definedName name="TRNR_984c893ea4414a2998cbb380f745e4c8_61_2" localSheetId="131" hidden="1">#REF!</definedName>
    <definedName name="TRNR_984c893ea4414a2998cbb380f745e4c8_61_2" localSheetId="40" hidden="1">#REF!</definedName>
    <definedName name="TRNR_984c893ea4414a2998cbb380f745e4c8_61_2" hidden="1">#REF!</definedName>
    <definedName name="TRNR_984eea16478147f98f37207ce65cf7d7_61_2" localSheetId="31" hidden="1">#REF!</definedName>
    <definedName name="TRNR_984eea16478147f98f37207ce65cf7d7_61_2" localSheetId="50" hidden="1">#REF!</definedName>
    <definedName name="TRNR_984eea16478147f98f37207ce65cf7d7_61_2" localSheetId="51" hidden="1">#REF!</definedName>
    <definedName name="TRNR_984eea16478147f98f37207ce65cf7d7_61_2" localSheetId="53" hidden="1">#REF!</definedName>
    <definedName name="TRNR_984eea16478147f98f37207ce65cf7d7_61_2" localSheetId="38" hidden="1">#REF!</definedName>
    <definedName name="TRNR_984eea16478147f98f37207ce65cf7d7_61_2" localSheetId="125" hidden="1">#REF!</definedName>
    <definedName name="TRNR_984eea16478147f98f37207ce65cf7d7_61_2" localSheetId="126" hidden="1">#REF!</definedName>
    <definedName name="TRNR_984eea16478147f98f37207ce65cf7d7_61_2" localSheetId="127" hidden="1">#REF!</definedName>
    <definedName name="TRNR_984eea16478147f98f37207ce65cf7d7_61_2" localSheetId="129" hidden="1">#REF!</definedName>
    <definedName name="TRNR_984eea16478147f98f37207ce65cf7d7_61_2" localSheetId="130" hidden="1">#REF!</definedName>
    <definedName name="TRNR_984eea16478147f98f37207ce65cf7d7_61_2" localSheetId="131" hidden="1">#REF!</definedName>
    <definedName name="TRNR_984eea16478147f98f37207ce65cf7d7_61_2" localSheetId="40" hidden="1">#REF!</definedName>
    <definedName name="TRNR_984eea16478147f98f37207ce65cf7d7_61_2" hidden="1">#REF!</definedName>
    <definedName name="TRNR_9853cb5ffc444d35b7018d2bf895c610_61_2" localSheetId="31" hidden="1">#REF!</definedName>
    <definedName name="TRNR_9853cb5ffc444d35b7018d2bf895c610_61_2" localSheetId="50" hidden="1">#REF!</definedName>
    <definedName name="TRNR_9853cb5ffc444d35b7018d2bf895c610_61_2" localSheetId="51" hidden="1">#REF!</definedName>
    <definedName name="TRNR_9853cb5ffc444d35b7018d2bf895c610_61_2" localSheetId="53" hidden="1">#REF!</definedName>
    <definedName name="TRNR_9853cb5ffc444d35b7018d2bf895c610_61_2" localSheetId="38" hidden="1">#REF!</definedName>
    <definedName name="TRNR_9853cb5ffc444d35b7018d2bf895c610_61_2" localSheetId="125" hidden="1">#REF!</definedName>
    <definedName name="TRNR_9853cb5ffc444d35b7018d2bf895c610_61_2" localSheetId="126" hidden="1">#REF!</definedName>
    <definedName name="TRNR_9853cb5ffc444d35b7018d2bf895c610_61_2" localSheetId="127" hidden="1">#REF!</definedName>
    <definedName name="TRNR_9853cb5ffc444d35b7018d2bf895c610_61_2" localSheetId="129" hidden="1">#REF!</definedName>
    <definedName name="TRNR_9853cb5ffc444d35b7018d2bf895c610_61_2" localSheetId="130" hidden="1">#REF!</definedName>
    <definedName name="TRNR_9853cb5ffc444d35b7018d2bf895c610_61_2" localSheetId="131" hidden="1">#REF!</definedName>
    <definedName name="TRNR_9853cb5ffc444d35b7018d2bf895c610_61_2" localSheetId="40" hidden="1">#REF!</definedName>
    <definedName name="TRNR_9853cb5ffc444d35b7018d2bf895c610_61_2" hidden="1">#REF!</definedName>
    <definedName name="TRNR_9859ee7a31b04269b126d9b78a165934_61_2" localSheetId="31" hidden="1">#REF!</definedName>
    <definedName name="TRNR_9859ee7a31b04269b126d9b78a165934_61_2" localSheetId="50" hidden="1">#REF!</definedName>
    <definedName name="TRNR_9859ee7a31b04269b126d9b78a165934_61_2" localSheetId="51" hidden="1">#REF!</definedName>
    <definedName name="TRNR_9859ee7a31b04269b126d9b78a165934_61_2" localSheetId="53" hidden="1">#REF!</definedName>
    <definedName name="TRNR_9859ee7a31b04269b126d9b78a165934_61_2" localSheetId="38" hidden="1">#REF!</definedName>
    <definedName name="TRNR_9859ee7a31b04269b126d9b78a165934_61_2" localSheetId="125" hidden="1">#REF!</definedName>
    <definedName name="TRNR_9859ee7a31b04269b126d9b78a165934_61_2" localSheetId="126" hidden="1">#REF!</definedName>
    <definedName name="TRNR_9859ee7a31b04269b126d9b78a165934_61_2" localSheetId="127" hidden="1">#REF!</definedName>
    <definedName name="TRNR_9859ee7a31b04269b126d9b78a165934_61_2" localSheetId="129" hidden="1">#REF!</definedName>
    <definedName name="TRNR_9859ee7a31b04269b126d9b78a165934_61_2" localSheetId="130" hidden="1">#REF!</definedName>
    <definedName name="TRNR_9859ee7a31b04269b126d9b78a165934_61_2" localSheetId="131" hidden="1">#REF!</definedName>
    <definedName name="TRNR_9859ee7a31b04269b126d9b78a165934_61_2" localSheetId="40" hidden="1">#REF!</definedName>
    <definedName name="TRNR_9859ee7a31b04269b126d9b78a165934_61_2" hidden="1">#REF!</definedName>
    <definedName name="TRNR_9861f16038b54372941ff49447b6e464_61_2" localSheetId="31" hidden="1">#REF!</definedName>
    <definedName name="TRNR_9861f16038b54372941ff49447b6e464_61_2" localSheetId="50" hidden="1">#REF!</definedName>
    <definedName name="TRNR_9861f16038b54372941ff49447b6e464_61_2" localSheetId="51" hidden="1">#REF!</definedName>
    <definedName name="TRNR_9861f16038b54372941ff49447b6e464_61_2" localSheetId="53" hidden="1">#REF!</definedName>
    <definedName name="TRNR_9861f16038b54372941ff49447b6e464_61_2" localSheetId="38" hidden="1">#REF!</definedName>
    <definedName name="TRNR_9861f16038b54372941ff49447b6e464_61_2" localSheetId="125" hidden="1">#REF!</definedName>
    <definedName name="TRNR_9861f16038b54372941ff49447b6e464_61_2" localSheetId="126" hidden="1">#REF!</definedName>
    <definedName name="TRNR_9861f16038b54372941ff49447b6e464_61_2" localSheetId="127" hidden="1">#REF!</definedName>
    <definedName name="TRNR_9861f16038b54372941ff49447b6e464_61_2" localSheetId="129" hidden="1">#REF!</definedName>
    <definedName name="TRNR_9861f16038b54372941ff49447b6e464_61_2" localSheetId="130" hidden="1">#REF!</definedName>
    <definedName name="TRNR_9861f16038b54372941ff49447b6e464_61_2" localSheetId="131" hidden="1">#REF!</definedName>
    <definedName name="TRNR_9861f16038b54372941ff49447b6e464_61_2" localSheetId="40" hidden="1">#REF!</definedName>
    <definedName name="TRNR_9861f16038b54372941ff49447b6e464_61_2" hidden="1">#REF!</definedName>
    <definedName name="TRNR_986b015d6676435c9e0961b0897f4e7d_61_2" localSheetId="31" hidden="1">#REF!</definedName>
    <definedName name="TRNR_986b015d6676435c9e0961b0897f4e7d_61_2" localSheetId="50" hidden="1">#REF!</definedName>
    <definedName name="TRNR_986b015d6676435c9e0961b0897f4e7d_61_2" localSheetId="51" hidden="1">#REF!</definedName>
    <definedName name="TRNR_986b015d6676435c9e0961b0897f4e7d_61_2" localSheetId="53" hidden="1">#REF!</definedName>
    <definedName name="TRNR_986b015d6676435c9e0961b0897f4e7d_61_2" localSheetId="38" hidden="1">#REF!</definedName>
    <definedName name="TRNR_986b015d6676435c9e0961b0897f4e7d_61_2" localSheetId="125" hidden="1">#REF!</definedName>
    <definedName name="TRNR_986b015d6676435c9e0961b0897f4e7d_61_2" localSheetId="126" hidden="1">#REF!</definedName>
    <definedName name="TRNR_986b015d6676435c9e0961b0897f4e7d_61_2" localSheetId="127" hidden="1">#REF!</definedName>
    <definedName name="TRNR_986b015d6676435c9e0961b0897f4e7d_61_2" localSheetId="129" hidden="1">#REF!</definedName>
    <definedName name="TRNR_986b015d6676435c9e0961b0897f4e7d_61_2" localSheetId="130" hidden="1">#REF!</definedName>
    <definedName name="TRNR_986b015d6676435c9e0961b0897f4e7d_61_2" localSheetId="131" hidden="1">#REF!</definedName>
    <definedName name="TRNR_986b015d6676435c9e0961b0897f4e7d_61_2" localSheetId="40" hidden="1">#REF!</definedName>
    <definedName name="TRNR_986b015d6676435c9e0961b0897f4e7d_61_2" hidden="1">#REF!</definedName>
    <definedName name="TRNR_988277df4abf46ee97b0d708b6addf8e_61_2" localSheetId="31" hidden="1">#REF!</definedName>
    <definedName name="TRNR_988277df4abf46ee97b0d708b6addf8e_61_2" localSheetId="50" hidden="1">#REF!</definedName>
    <definedName name="TRNR_988277df4abf46ee97b0d708b6addf8e_61_2" localSheetId="51" hidden="1">#REF!</definedName>
    <definedName name="TRNR_988277df4abf46ee97b0d708b6addf8e_61_2" localSheetId="53" hidden="1">#REF!</definedName>
    <definedName name="TRNR_988277df4abf46ee97b0d708b6addf8e_61_2" localSheetId="38" hidden="1">#REF!</definedName>
    <definedName name="TRNR_988277df4abf46ee97b0d708b6addf8e_61_2" localSheetId="125" hidden="1">#REF!</definedName>
    <definedName name="TRNR_988277df4abf46ee97b0d708b6addf8e_61_2" localSheetId="126" hidden="1">#REF!</definedName>
    <definedName name="TRNR_988277df4abf46ee97b0d708b6addf8e_61_2" localSheetId="127" hidden="1">#REF!</definedName>
    <definedName name="TRNR_988277df4abf46ee97b0d708b6addf8e_61_2" localSheetId="129" hidden="1">#REF!</definedName>
    <definedName name="TRNR_988277df4abf46ee97b0d708b6addf8e_61_2" localSheetId="130" hidden="1">#REF!</definedName>
    <definedName name="TRNR_988277df4abf46ee97b0d708b6addf8e_61_2" localSheetId="131" hidden="1">#REF!</definedName>
    <definedName name="TRNR_988277df4abf46ee97b0d708b6addf8e_61_2" localSheetId="40" hidden="1">#REF!</definedName>
    <definedName name="TRNR_988277df4abf46ee97b0d708b6addf8e_61_2" hidden="1">#REF!</definedName>
    <definedName name="TRNR_988ed21da11840fabb2aae0e5d847756_2018_3" localSheetId="31" hidden="1">#REF!</definedName>
    <definedName name="TRNR_988ed21da11840fabb2aae0e5d847756_2018_3" localSheetId="50" hidden="1">#REF!</definedName>
    <definedName name="TRNR_988ed21da11840fabb2aae0e5d847756_2018_3" localSheetId="51" hidden="1">#REF!</definedName>
    <definedName name="TRNR_988ed21da11840fabb2aae0e5d847756_2018_3" localSheetId="53" hidden="1">#REF!</definedName>
    <definedName name="TRNR_988ed21da11840fabb2aae0e5d847756_2018_3" localSheetId="38" hidden="1">#REF!</definedName>
    <definedName name="TRNR_988ed21da11840fabb2aae0e5d847756_2018_3" localSheetId="125" hidden="1">#REF!</definedName>
    <definedName name="TRNR_988ed21da11840fabb2aae0e5d847756_2018_3" localSheetId="126" hidden="1">#REF!</definedName>
    <definedName name="TRNR_988ed21da11840fabb2aae0e5d847756_2018_3" localSheetId="127" hidden="1">#REF!</definedName>
    <definedName name="TRNR_988ed21da11840fabb2aae0e5d847756_2018_3" localSheetId="129" hidden="1">#REF!</definedName>
    <definedName name="TRNR_988ed21da11840fabb2aae0e5d847756_2018_3" localSheetId="130" hidden="1">#REF!</definedName>
    <definedName name="TRNR_988ed21da11840fabb2aae0e5d847756_2018_3" localSheetId="131" hidden="1">#REF!</definedName>
    <definedName name="TRNR_988ed21da11840fabb2aae0e5d847756_2018_3" localSheetId="40" hidden="1">#REF!</definedName>
    <definedName name="TRNR_988ed21da11840fabb2aae0e5d847756_2018_3" hidden="1">#REF!</definedName>
    <definedName name="TRNR_98966069e1b14d89bf94f0c4e0a7fc2a_5858_4" localSheetId="124" hidden="1">#REF!</definedName>
    <definedName name="TRNR_98966069e1b14d89bf94f0c4e0a7fc2a_5858_4" localSheetId="125" hidden="1">#REF!</definedName>
    <definedName name="TRNR_98966069e1b14d89bf94f0c4e0a7fc2a_5858_4" localSheetId="126" hidden="1">#REF!</definedName>
    <definedName name="TRNR_98966069e1b14d89bf94f0c4e0a7fc2a_5858_4" localSheetId="127" hidden="1">#REF!</definedName>
    <definedName name="TRNR_98966069e1b14d89bf94f0c4e0a7fc2a_5858_4" localSheetId="129" hidden="1">#REF!</definedName>
    <definedName name="TRNR_98966069e1b14d89bf94f0c4e0a7fc2a_5858_4" localSheetId="130" hidden="1">#REF!</definedName>
    <definedName name="TRNR_98966069e1b14d89bf94f0c4e0a7fc2a_5858_4" localSheetId="131" hidden="1">#REF!</definedName>
    <definedName name="TRNR_98966069e1b14d89bf94f0c4e0a7fc2a_5858_4" localSheetId="138" hidden="1">#REF!</definedName>
    <definedName name="TRNR_98966069e1b14d89bf94f0c4e0a7fc2a_5858_4" hidden="1">#REF!</definedName>
    <definedName name="TRNR_98a3ccb6477d484e8bc1ec1ab7c85d03_61_2" localSheetId="31" hidden="1">#REF!</definedName>
    <definedName name="TRNR_98a3ccb6477d484e8bc1ec1ab7c85d03_61_2" localSheetId="50" hidden="1">#REF!</definedName>
    <definedName name="TRNR_98a3ccb6477d484e8bc1ec1ab7c85d03_61_2" localSheetId="51" hidden="1">#REF!</definedName>
    <definedName name="TRNR_98a3ccb6477d484e8bc1ec1ab7c85d03_61_2" localSheetId="53" hidden="1">#REF!</definedName>
    <definedName name="TRNR_98a3ccb6477d484e8bc1ec1ab7c85d03_61_2" localSheetId="38" hidden="1">#REF!</definedName>
    <definedName name="TRNR_98a3ccb6477d484e8bc1ec1ab7c85d03_61_2" localSheetId="125" hidden="1">#REF!</definedName>
    <definedName name="TRNR_98a3ccb6477d484e8bc1ec1ab7c85d03_61_2" localSheetId="126" hidden="1">#REF!</definedName>
    <definedName name="TRNR_98a3ccb6477d484e8bc1ec1ab7c85d03_61_2" localSheetId="127" hidden="1">#REF!</definedName>
    <definedName name="TRNR_98a3ccb6477d484e8bc1ec1ab7c85d03_61_2" localSheetId="129" hidden="1">#REF!</definedName>
    <definedName name="TRNR_98a3ccb6477d484e8bc1ec1ab7c85d03_61_2" localSheetId="130" hidden="1">#REF!</definedName>
    <definedName name="TRNR_98a3ccb6477d484e8bc1ec1ab7c85d03_61_2" localSheetId="131" hidden="1">#REF!</definedName>
    <definedName name="TRNR_98a3ccb6477d484e8bc1ec1ab7c85d03_61_2" localSheetId="138" hidden="1">#REF!</definedName>
    <definedName name="TRNR_98a3ccb6477d484e8bc1ec1ab7c85d03_61_2" localSheetId="40" hidden="1">#REF!</definedName>
    <definedName name="TRNR_98a3ccb6477d484e8bc1ec1ab7c85d03_61_2" hidden="1">#REF!</definedName>
    <definedName name="TRNR_98bc74b33a9a44b589f26a9a4b521fd3_1050_2" localSheetId="38" hidden="1">#REF!</definedName>
    <definedName name="TRNR_98bc74b33a9a44b589f26a9a4b521fd3_1050_2" localSheetId="125" hidden="1">#REF!</definedName>
    <definedName name="TRNR_98bc74b33a9a44b589f26a9a4b521fd3_1050_2" localSheetId="126" hidden="1">#REF!</definedName>
    <definedName name="TRNR_98bc74b33a9a44b589f26a9a4b521fd3_1050_2" localSheetId="127" hidden="1">#REF!</definedName>
    <definedName name="TRNR_98bc74b33a9a44b589f26a9a4b521fd3_1050_2" localSheetId="129" hidden="1">#REF!</definedName>
    <definedName name="TRNR_98bc74b33a9a44b589f26a9a4b521fd3_1050_2" localSheetId="130" hidden="1">#REF!</definedName>
    <definedName name="TRNR_98bc74b33a9a44b589f26a9a4b521fd3_1050_2" localSheetId="131" hidden="1">#REF!</definedName>
    <definedName name="TRNR_98bc74b33a9a44b589f26a9a4b521fd3_1050_2" hidden="1">#REF!</definedName>
    <definedName name="TRNR_98c7c6f142b04a7da325c96e19775c8f_6015_6" localSheetId="38" hidden="1">#REF!</definedName>
    <definedName name="TRNR_98c7c6f142b04a7da325c96e19775c8f_6015_6" localSheetId="124" hidden="1">#REF!</definedName>
    <definedName name="TRNR_98c7c6f142b04a7da325c96e19775c8f_6015_6" localSheetId="125" hidden="1">#REF!</definedName>
    <definedName name="TRNR_98c7c6f142b04a7da325c96e19775c8f_6015_6" localSheetId="128" hidden="1">#REF!</definedName>
    <definedName name="TRNR_98c7c6f142b04a7da325c96e19775c8f_6015_6" hidden="1">#REF!</definedName>
    <definedName name="TRNR_98d9856eb1a74b65b6115f48d722bcda_61_2" localSheetId="31" hidden="1">#REF!</definedName>
    <definedName name="TRNR_98d9856eb1a74b65b6115f48d722bcda_61_2" localSheetId="50" hidden="1">#REF!</definedName>
    <definedName name="TRNR_98d9856eb1a74b65b6115f48d722bcda_61_2" localSheetId="51" hidden="1">#REF!</definedName>
    <definedName name="TRNR_98d9856eb1a74b65b6115f48d722bcda_61_2" localSheetId="53" hidden="1">#REF!</definedName>
    <definedName name="TRNR_98d9856eb1a74b65b6115f48d722bcda_61_2" localSheetId="38" hidden="1">#REF!</definedName>
    <definedName name="TRNR_98d9856eb1a74b65b6115f48d722bcda_61_2" localSheetId="125" hidden="1">#REF!</definedName>
    <definedName name="TRNR_98d9856eb1a74b65b6115f48d722bcda_61_2" localSheetId="126" hidden="1">#REF!</definedName>
    <definedName name="TRNR_98d9856eb1a74b65b6115f48d722bcda_61_2" localSheetId="127" hidden="1">#REF!</definedName>
    <definedName name="TRNR_98d9856eb1a74b65b6115f48d722bcda_61_2" localSheetId="129" hidden="1">#REF!</definedName>
    <definedName name="TRNR_98d9856eb1a74b65b6115f48d722bcda_61_2" localSheetId="130" hidden="1">#REF!</definedName>
    <definedName name="TRNR_98d9856eb1a74b65b6115f48d722bcda_61_2" localSheetId="131" hidden="1">#REF!</definedName>
    <definedName name="TRNR_98d9856eb1a74b65b6115f48d722bcda_61_2" localSheetId="138" hidden="1">#REF!</definedName>
    <definedName name="TRNR_98d9856eb1a74b65b6115f48d722bcda_61_2" localSheetId="40" hidden="1">#REF!</definedName>
    <definedName name="TRNR_98d9856eb1a74b65b6115f48d722bcda_61_2" hidden="1">#REF!</definedName>
    <definedName name="TRNR_98de177253644282b798d9a442752595_50_2" localSheetId="31" hidden="1">#REF!</definedName>
    <definedName name="TRNR_98de177253644282b798d9a442752595_50_2" localSheetId="38" hidden="1">#REF!</definedName>
    <definedName name="TRNR_98de177253644282b798d9a442752595_50_2" localSheetId="124" hidden="1">#REF!</definedName>
    <definedName name="TRNR_98de177253644282b798d9a442752595_50_2" localSheetId="125" hidden="1">#REF!</definedName>
    <definedName name="TRNR_98de177253644282b798d9a442752595_50_2" localSheetId="128" hidden="1">#REF!</definedName>
    <definedName name="TRNR_98de177253644282b798d9a442752595_50_2" localSheetId="129" hidden="1">#REF!</definedName>
    <definedName name="TRNR_98de177253644282b798d9a442752595_50_2" localSheetId="130" hidden="1">#REF!</definedName>
    <definedName name="TRNR_98de177253644282b798d9a442752595_50_2" localSheetId="131" hidden="1">#REF!</definedName>
    <definedName name="TRNR_98de177253644282b798d9a442752595_50_2" localSheetId="40" hidden="1">#REF!</definedName>
    <definedName name="TRNR_98de177253644282b798d9a442752595_50_2" hidden="1">#REF!</definedName>
    <definedName name="TRNR_98e208774e174039b5d186e436ae6386_61_2" localSheetId="31" hidden="1">#REF!</definedName>
    <definedName name="TRNR_98e208774e174039b5d186e436ae6386_61_2" localSheetId="50" hidden="1">#REF!</definedName>
    <definedName name="TRNR_98e208774e174039b5d186e436ae6386_61_2" localSheetId="51" hidden="1">#REF!</definedName>
    <definedName name="TRNR_98e208774e174039b5d186e436ae6386_61_2" localSheetId="53" hidden="1">#REF!</definedName>
    <definedName name="TRNR_98e208774e174039b5d186e436ae6386_61_2" localSheetId="38" hidden="1">#REF!</definedName>
    <definedName name="TRNR_98e208774e174039b5d186e436ae6386_61_2" localSheetId="125" hidden="1">#REF!</definedName>
    <definedName name="TRNR_98e208774e174039b5d186e436ae6386_61_2" localSheetId="126" hidden="1">#REF!</definedName>
    <definedName name="TRNR_98e208774e174039b5d186e436ae6386_61_2" localSheetId="127" hidden="1">#REF!</definedName>
    <definedName name="TRNR_98e208774e174039b5d186e436ae6386_61_2" localSheetId="129" hidden="1">#REF!</definedName>
    <definedName name="TRNR_98e208774e174039b5d186e436ae6386_61_2" localSheetId="130" hidden="1">#REF!</definedName>
    <definedName name="TRNR_98e208774e174039b5d186e436ae6386_61_2" localSheetId="131" hidden="1">#REF!</definedName>
    <definedName name="TRNR_98e208774e174039b5d186e436ae6386_61_2" localSheetId="138" hidden="1">#REF!</definedName>
    <definedName name="TRNR_98e208774e174039b5d186e436ae6386_61_2" localSheetId="40" hidden="1">#REF!</definedName>
    <definedName name="TRNR_98e208774e174039b5d186e436ae6386_61_2" hidden="1">#REF!</definedName>
    <definedName name="TRNR_99053b31af0e454896852a12792d3e18_90_12" localSheetId="38" hidden="1">#REF!</definedName>
    <definedName name="TRNR_99053b31af0e454896852a12792d3e18_90_12" localSheetId="125" hidden="1">#REF!</definedName>
    <definedName name="TRNR_99053b31af0e454896852a12792d3e18_90_12" localSheetId="126" hidden="1">#REF!</definedName>
    <definedName name="TRNR_99053b31af0e454896852a12792d3e18_90_12" localSheetId="127" hidden="1">#REF!</definedName>
    <definedName name="TRNR_99053b31af0e454896852a12792d3e18_90_12" localSheetId="128" hidden="1">#REF!</definedName>
    <definedName name="TRNR_99053b31af0e454896852a12792d3e18_90_12" localSheetId="129" hidden="1">#REF!</definedName>
    <definedName name="TRNR_99053b31af0e454896852a12792d3e18_90_12" localSheetId="130" hidden="1">#REF!</definedName>
    <definedName name="TRNR_99053b31af0e454896852a12792d3e18_90_12" localSheetId="131" hidden="1">#REF!</definedName>
    <definedName name="TRNR_99053b31af0e454896852a12792d3e18_90_12" hidden="1">#REF!</definedName>
    <definedName name="TRNR_99067cb67c1849778c7416172cebdc29_61_2" localSheetId="31" hidden="1">#REF!</definedName>
    <definedName name="TRNR_99067cb67c1849778c7416172cebdc29_61_2" localSheetId="50" hidden="1">#REF!</definedName>
    <definedName name="TRNR_99067cb67c1849778c7416172cebdc29_61_2" localSheetId="51" hidden="1">#REF!</definedName>
    <definedName name="TRNR_99067cb67c1849778c7416172cebdc29_61_2" localSheetId="53" hidden="1">#REF!</definedName>
    <definedName name="TRNR_99067cb67c1849778c7416172cebdc29_61_2" localSheetId="38" hidden="1">#REF!</definedName>
    <definedName name="TRNR_99067cb67c1849778c7416172cebdc29_61_2" localSheetId="125" hidden="1">#REF!</definedName>
    <definedName name="TRNR_99067cb67c1849778c7416172cebdc29_61_2" localSheetId="126" hidden="1">#REF!</definedName>
    <definedName name="TRNR_99067cb67c1849778c7416172cebdc29_61_2" localSheetId="127" hidden="1">#REF!</definedName>
    <definedName name="TRNR_99067cb67c1849778c7416172cebdc29_61_2" localSheetId="129" hidden="1">#REF!</definedName>
    <definedName name="TRNR_99067cb67c1849778c7416172cebdc29_61_2" localSheetId="130" hidden="1">#REF!</definedName>
    <definedName name="TRNR_99067cb67c1849778c7416172cebdc29_61_2" localSheetId="131" hidden="1">#REF!</definedName>
    <definedName name="TRNR_99067cb67c1849778c7416172cebdc29_61_2" localSheetId="40" hidden="1">#REF!</definedName>
    <definedName name="TRNR_99067cb67c1849778c7416172cebdc29_61_2" hidden="1">#REF!</definedName>
    <definedName name="TRNR_9919bbcb855740e0879c310161fc0bb4_278_26" hidden="1">#REF!</definedName>
    <definedName name="TRNR_9926ac5c2fe944f797d95a924d8a967b_284_26" localSheetId="38" hidden="1">#REF!</definedName>
    <definedName name="TRNR_9926ac5c2fe944f797d95a924d8a967b_284_26" localSheetId="125" hidden="1">#REF!</definedName>
    <definedName name="TRNR_9926ac5c2fe944f797d95a924d8a967b_284_26" localSheetId="126" hidden="1">#REF!</definedName>
    <definedName name="TRNR_9926ac5c2fe944f797d95a924d8a967b_284_26" localSheetId="127" hidden="1">#REF!</definedName>
    <definedName name="TRNR_9926ac5c2fe944f797d95a924d8a967b_284_26" localSheetId="129" hidden="1">#REF!</definedName>
    <definedName name="TRNR_9926ac5c2fe944f797d95a924d8a967b_284_26" localSheetId="130" hidden="1">#REF!</definedName>
    <definedName name="TRNR_9926ac5c2fe944f797d95a924d8a967b_284_26" localSheetId="131" hidden="1">#REF!</definedName>
    <definedName name="TRNR_9926ac5c2fe944f797d95a924d8a967b_284_26" hidden="1">#REF!</definedName>
    <definedName name="TRNR_992d3783ce7c4a06874d31792e74a667_61_2" localSheetId="31" hidden="1">#REF!</definedName>
    <definedName name="TRNR_992d3783ce7c4a06874d31792e74a667_61_2" localSheetId="50" hidden="1">#REF!</definedName>
    <definedName name="TRNR_992d3783ce7c4a06874d31792e74a667_61_2" localSheetId="51" hidden="1">#REF!</definedName>
    <definedName name="TRNR_992d3783ce7c4a06874d31792e74a667_61_2" localSheetId="53" hidden="1">#REF!</definedName>
    <definedName name="TRNR_992d3783ce7c4a06874d31792e74a667_61_2" localSheetId="38" hidden="1">#REF!</definedName>
    <definedName name="TRNR_992d3783ce7c4a06874d31792e74a667_61_2" localSheetId="125" hidden="1">#REF!</definedName>
    <definedName name="TRNR_992d3783ce7c4a06874d31792e74a667_61_2" localSheetId="126" hidden="1">#REF!</definedName>
    <definedName name="TRNR_992d3783ce7c4a06874d31792e74a667_61_2" localSheetId="127" hidden="1">#REF!</definedName>
    <definedName name="TRNR_992d3783ce7c4a06874d31792e74a667_61_2" localSheetId="129" hidden="1">#REF!</definedName>
    <definedName name="TRNR_992d3783ce7c4a06874d31792e74a667_61_2" localSheetId="130" hidden="1">#REF!</definedName>
    <definedName name="TRNR_992d3783ce7c4a06874d31792e74a667_61_2" localSheetId="131" hidden="1">#REF!</definedName>
    <definedName name="TRNR_992d3783ce7c4a06874d31792e74a667_61_2" localSheetId="40" hidden="1">#REF!</definedName>
    <definedName name="TRNR_992d3783ce7c4a06874d31792e74a667_61_2" hidden="1">#REF!</definedName>
    <definedName name="TRNR_99306ea31096442e9330d8ce1e150690_61_2" localSheetId="31" hidden="1">#REF!</definedName>
    <definedName name="TRNR_99306ea31096442e9330d8ce1e150690_61_2" localSheetId="50" hidden="1">#REF!</definedName>
    <definedName name="TRNR_99306ea31096442e9330d8ce1e150690_61_2" localSheetId="51" hidden="1">#REF!</definedName>
    <definedName name="TRNR_99306ea31096442e9330d8ce1e150690_61_2" localSheetId="53" hidden="1">#REF!</definedName>
    <definedName name="TRNR_99306ea31096442e9330d8ce1e150690_61_2" localSheetId="38" hidden="1">#REF!</definedName>
    <definedName name="TRNR_99306ea31096442e9330d8ce1e150690_61_2" localSheetId="125" hidden="1">#REF!</definedName>
    <definedName name="TRNR_99306ea31096442e9330d8ce1e150690_61_2" localSheetId="126" hidden="1">#REF!</definedName>
    <definedName name="TRNR_99306ea31096442e9330d8ce1e150690_61_2" localSheetId="127" hidden="1">#REF!</definedName>
    <definedName name="TRNR_99306ea31096442e9330d8ce1e150690_61_2" localSheetId="129" hidden="1">#REF!</definedName>
    <definedName name="TRNR_99306ea31096442e9330d8ce1e150690_61_2" localSheetId="130" hidden="1">#REF!</definedName>
    <definedName name="TRNR_99306ea31096442e9330d8ce1e150690_61_2" localSheetId="131" hidden="1">#REF!</definedName>
    <definedName name="TRNR_99306ea31096442e9330d8ce1e150690_61_2" localSheetId="40" hidden="1">#REF!</definedName>
    <definedName name="TRNR_99306ea31096442e9330d8ce1e150690_61_2" hidden="1">#REF!</definedName>
    <definedName name="TRNR_99396eff802643618ac43436d81b1a01_2024_6" localSheetId="31" hidden="1">#REF!</definedName>
    <definedName name="TRNR_99396eff802643618ac43436d81b1a01_2024_6" localSheetId="50" hidden="1">#REF!</definedName>
    <definedName name="TRNR_99396eff802643618ac43436d81b1a01_2024_6" localSheetId="51" hidden="1">#REF!</definedName>
    <definedName name="TRNR_99396eff802643618ac43436d81b1a01_2024_6" localSheetId="53" hidden="1">#REF!</definedName>
    <definedName name="TRNR_99396eff802643618ac43436d81b1a01_2024_6" localSheetId="38" hidden="1">#REF!</definedName>
    <definedName name="TRNR_99396eff802643618ac43436d81b1a01_2024_6" localSheetId="125" hidden="1">#REF!</definedName>
    <definedName name="TRNR_99396eff802643618ac43436d81b1a01_2024_6" localSheetId="126" hidden="1">#REF!</definedName>
    <definedName name="TRNR_99396eff802643618ac43436d81b1a01_2024_6" localSheetId="127" hidden="1">#REF!</definedName>
    <definedName name="TRNR_99396eff802643618ac43436d81b1a01_2024_6" localSheetId="129" hidden="1">#REF!</definedName>
    <definedName name="TRNR_99396eff802643618ac43436d81b1a01_2024_6" localSheetId="130" hidden="1">#REF!</definedName>
    <definedName name="TRNR_99396eff802643618ac43436d81b1a01_2024_6" localSheetId="131" hidden="1">#REF!</definedName>
    <definedName name="TRNR_99396eff802643618ac43436d81b1a01_2024_6" localSheetId="40" hidden="1">#REF!</definedName>
    <definedName name="TRNR_99396eff802643618ac43436d81b1a01_2024_6" hidden="1">#REF!</definedName>
    <definedName name="TRNR_9964fc5015e943799f17ac609b1d945c_74_11" hidden="1">#REF!</definedName>
    <definedName name="TRNR_996dc6a22700450b9cbb8d24b97f3251_284_13" localSheetId="38" hidden="1">#REF!</definedName>
    <definedName name="TRNR_996dc6a22700450b9cbb8d24b97f3251_284_13" localSheetId="125" hidden="1">#REF!</definedName>
    <definedName name="TRNR_996dc6a22700450b9cbb8d24b97f3251_284_13" localSheetId="126" hidden="1">#REF!</definedName>
    <definedName name="TRNR_996dc6a22700450b9cbb8d24b97f3251_284_13" localSheetId="127" hidden="1">#REF!</definedName>
    <definedName name="TRNR_996dc6a22700450b9cbb8d24b97f3251_284_13" localSheetId="128" hidden="1">#REF!</definedName>
    <definedName name="TRNR_996dc6a22700450b9cbb8d24b97f3251_284_13" localSheetId="129" hidden="1">#REF!</definedName>
    <definedName name="TRNR_996dc6a22700450b9cbb8d24b97f3251_284_13" localSheetId="130" hidden="1">#REF!</definedName>
    <definedName name="TRNR_996dc6a22700450b9cbb8d24b97f3251_284_13" localSheetId="131" hidden="1">#REF!</definedName>
    <definedName name="TRNR_996dc6a22700450b9cbb8d24b97f3251_284_13" hidden="1">#REF!</definedName>
    <definedName name="TRNR_9970eca3c25049eb8b5eb072a4c2566a_61_2" localSheetId="31" hidden="1">#REF!</definedName>
    <definedName name="TRNR_9970eca3c25049eb8b5eb072a4c2566a_61_2" localSheetId="50" hidden="1">#REF!</definedName>
    <definedName name="TRNR_9970eca3c25049eb8b5eb072a4c2566a_61_2" localSheetId="51" hidden="1">#REF!</definedName>
    <definedName name="TRNR_9970eca3c25049eb8b5eb072a4c2566a_61_2" localSheetId="53" hidden="1">#REF!</definedName>
    <definedName name="TRNR_9970eca3c25049eb8b5eb072a4c2566a_61_2" localSheetId="38" hidden="1">#REF!</definedName>
    <definedName name="TRNR_9970eca3c25049eb8b5eb072a4c2566a_61_2" localSheetId="125" hidden="1">#REF!</definedName>
    <definedName name="TRNR_9970eca3c25049eb8b5eb072a4c2566a_61_2" localSheetId="126" hidden="1">#REF!</definedName>
    <definedName name="TRNR_9970eca3c25049eb8b5eb072a4c2566a_61_2" localSheetId="127" hidden="1">#REF!</definedName>
    <definedName name="TRNR_9970eca3c25049eb8b5eb072a4c2566a_61_2" localSheetId="129" hidden="1">#REF!</definedName>
    <definedName name="TRNR_9970eca3c25049eb8b5eb072a4c2566a_61_2" localSheetId="130" hidden="1">#REF!</definedName>
    <definedName name="TRNR_9970eca3c25049eb8b5eb072a4c2566a_61_2" localSheetId="131" hidden="1">#REF!</definedName>
    <definedName name="TRNR_9970eca3c25049eb8b5eb072a4c2566a_61_2" localSheetId="40" hidden="1">#REF!</definedName>
    <definedName name="TRNR_9970eca3c25049eb8b5eb072a4c2566a_61_2" hidden="1">#REF!</definedName>
    <definedName name="TRNR_99724b460d1943faab5bf353b194af62_61_2" localSheetId="31" hidden="1">#REF!</definedName>
    <definedName name="TRNR_99724b460d1943faab5bf353b194af62_61_2" localSheetId="50" hidden="1">#REF!</definedName>
    <definedName name="TRNR_99724b460d1943faab5bf353b194af62_61_2" localSheetId="51" hidden="1">#REF!</definedName>
    <definedName name="TRNR_99724b460d1943faab5bf353b194af62_61_2" localSheetId="53" hidden="1">#REF!</definedName>
    <definedName name="TRNR_99724b460d1943faab5bf353b194af62_61_2" localSheetId="38" hidden="1">#REF!</definedName>
    <definedName name="TRNR_99724b460d1943faab5bf353b194af62_61_2" localSheetId="125" hidden="1">#REF!</definedName>
    <definedName name="TRNR_99724b460d1943faab5bf353b194af62_61_2" localSheetId="126" hidden="1">#REF!</definedName>
    <definedName name="TRNR_99724b460d1943faab5bf353b194af62_61_2" localSheetId="127" hidden="1">#REF!</definedName>
    <definedName name="TRNR_99724b460d1943faab5bf353b194af62_61_2" localSheetId="129" hidden="1">#REF!</definedName>
    <definedName name="TRNR_99724b460d1943faab5bf353b194af62_61_2" localSheetId="130" hidden="1">#REF!</definedName>
    <definedName name="TRNR_99724b460d1943faab5bf353b194af62_61_2" localSheetId="131" hidden="1">#REF!</definedName>
    <definedName name="TRNR_99724b460d1943faab5bf353b194af62_61_2" localSheetId="40" hidden="1">#REF!</definedName>
    <definedName name="TRNR_99724b460d1943faab5bf353b194af62_61_2" hidden="1">#REF!</definedName>
    <definedName name="TRNR_9987b9f1c046439db85cce936b32b111_21_9" localSheetId="38" hidden="1">#REF!</definedName>
    <definedName name="TRNR_9987b9f1c046439db85cce936b32b111_21_9" localSheetId="125" hidden="1">#REF!</definedName>
    <definedName name="TRNR_9987b9f1c046439db85cce936b32b111_21_9" localSheetId="126" hidden="1">#REF!</definedName>
    <definedName name="TRNR_9987b9f1c046439db85cce936b32b111_21_9" localSheetId="127" hidden="1">#REF!</definedName>
    <definedName name="TRNR_9987b9f1c046439db85cce936b32b111_21_9" localSheetId="129" hidden="1">#REF!</definedName>
    <definedName name="TRNR_9987b9f1c046439db85cce936b32b111_21_9" localSheetId="130" hidden="1">#REF!</definedName>
    <definedName name="TRNR_9987b9f1c046439db85cce936b32b111_21_9" localSheetId="131" hidden="1">#REF!</definedName>
    <definedName name="TRNR_9987b9f1c046439db85cce936b32b111_21_9" hidden="1">#REF!</definedName>
    <definedName name="TRNR_99c6c6571d2e49cc902d8e7413ec9dbb_1083_27" localSheetId="31" hidden="1">#REF!</definedName>
    <definedName name="TRNR_99c6c6571d2e49cc902d8e7413ec9dbb_1083_27" localSheetId="38" hidden="1">#REF!</definedName>
    <definedName name="TRNR_99c6c6571d2e49cc902d8e7413ec9dbb_1083_27" localSheetId="125" hidden="1">#REF!</definedName>
    <definedName name="TRNR_99c6c6571d2e49cc902d8e7413ec9dbb_1083_27" localSheetId="126" hidden="1">#REF!</definedName>
    <definedName name="TRNR_99c6c6571d2e49cc902d8e7413ec9dbb_1083_27" localSheetId="127" hidden="1">#REF!</definedName>
    <definedName name="TRNR_99c6c6571d2e49cc902d8e7413ec9dbb_1083_27" localSheetId="129" hidden="1">#REF!</definedName>
    <definedName name="TRNR_99c6c6571d2e49cc902d8e7413ec9dbb_1083_27" localSheetId="130" hidden="1">#REF!</definedName>
    <definedName name="TRNR_99c6c6571d2e49cc902d8e7413ec9dbb_1083_27" localSheetId="131" hidden="1">#REF!</definedName>
    <definedName name="TRNR_99c6c6571d2e49cc902d8e7413ec9dbb_1083_27" localSheetId="40" hidden="1">#REF!</definedName>
    <definedName name="TRNR_99c6c6571d2e49cc902d8e7413ec9dbb_1083_27" hidden="1">#REF!</definedName>
    <definedName name="TRNR_99d4bbabfcb14e128e51ddcf435ad975_61_2" localSheetId="31" hidden="1">#REF!</definedName>
    <definedName name="TRNR_99d4bbabfcb14e128e51ddcf435ad975_61_2" localSheetId="50" hidden="1">#REF!</definedName>
    <definedName name="TRNR_99d4bbabfcb14e128e51ddcf435ad975_61_2" localSheetId="51" hidden="1">#REF!</definedName>
    <definedName name="TRNR_99d4bbabfcb14e128e51ddcf435ad975_61_2" localSheetId="53" hidden="1">#REF!</definedName>
    <definedName name="TRNR_99d4bbabfcb14e128e51ddcf435ad975_61_2" localSheetId="38" hidden="1">#REF!</definedName>
    <definedName name="TRNR_99d4bbabfcb14e128e51ddcf435ad975_61_2" localSheetId="125" hidden="1">#REF!</definedName>
    <definedName name="TRNR_99d4bbabfcb14e128e51ddcf435ad975_61_2" localSheetId="126" hidden="1">#REF!</definedName>
    <definedName name="TRNR_99d4bbabfcb14e128e51ddcf435ad975_61_2" localSheetId="127" hidden="1">#REF!</definedName>
    <definedName name="TRNR_99d4bbabfcb14e128e51ddcf435ad975_61_2" localSheetId="129" hidden="1">#REF!</definedName>
    <definedName name="TRNR_99d4bbabfcb14e128e51ddcf435ad975_61_2" localSheetId="130" hidden="1">#REF!</definedName>
    <definedName name="TRNR_99d4bbabfcb14e128e51ddcf435ad975_61_2" localSheetId="131" hidden="1">#REF!</definedName>
    <definedName name="TRNR_99d4bbabfcb14e128e51ddcf435ad975_61_2" localSheetId="40" hidden="1">#REF!</definedName>
    <definedName name="TRNR_99d4bbabfcb14e128e51ddcf435ad975_61_2" hidden="1">#REF!</definedName>
    <definedName name="TRNR_99dc4bef1d8e4e0eb97a980bc6811c5c_61_2" localSheetId="31" hidden="1">#REF!</definedName>
    <definedName name="TRNR_99dc4bef1d8e4e0eb97a980bc6811c5c_61_2" localSheetId="50" hidden="1">#REF!</definedName>
    <definedName name="TRNR_99dc4bef1d8e4e0eb97a980bc6811c5c_61_2" localSheetId="51" hidden="1">#REF!</definedName>
    <definedName name="TRNR_99dc4bef1d8e4e0eb97a980bc6811c5c_61_2" localSheetId="53" hidden="1">#REF!</definedName>
    <definedName name="TRNR_99dc4bef1d8e4e0eb97a980bc6811c5c_61_2" localSheetId="38" hidden="1">#REF!</definedName>
    <definedName name="TRNR_99dc4bef1d8e4e0eb97a980bc6811c5c_61_2" localSheetId="125" hidden="1">#REF!</definedName>
    <definedName name="TRNR_99dc4bef1d8e4e0eb97a980bc6811c5c_61_2" localSheetId="126" hidden="1">#REF!</definedName>
    <definedName name="TRNR_99dc4bef1d8e4e0eb97a980bc6811c5c_61_2" localSheetId="127" hidden="1">#REF!</definedName>
    <definedName name="TRNR_99dc4bef1d8e4e0eb97a980bc6811c5c_61_2" localSheetId="129" hidden="1">#REF!</definedName>
    <definedName name="TRNR_99dc4bef1d8e4e0eb97a980bc6811c5c_61_2" localSheetId="130" hidden="1">#REF!</definedName>
    <definedName name="TRNR_99dc4bef1d8e4e0eb97a980bc6811c5c_61_2" localSheetId="131" hidden="1">#REF!</definedName>
    <definedName name="TRNR_99dc4bef1d8e4e0eb97a980bc6811c5c_61_2" localSheetId="40" hidden="1">#REF!</definedName>
    <definedName name="TRNR_99dc4bef1d8e4e0eb97a980bc6811c5c_61_2" hidden="1">#REF!</definedName>
    <definedName name="TRNR_99deb184b8d64022803688259f006583_1068_27" localSheetId="31" hidden="1">#REF!</definedName>
    <definedName name="TRNR_99deb184b8d64022803688259f006583_1068_27" localSheetId="38" hidden="1">#REF!</definedName>
    <definedName name="TRNR_99deb184b8d64022803688259f006583_1068_27" localSheetId="125" hidden="1">#REF!</definedName>
    <definedName name="TRNR_99deb184b8d64022803688259f006583_1068_27" localSheetId="126" hidden="1">#REF!</definedName>
    <definedName name="TRNR_99deb184b8d64022803688259f006583_1068_27" localSheetId="127" hidden="1">#REF!</definedName>
    <definedName name="TRNR_99deb184b8d64022803688259f006583_1068_27" localSheetId="129" hidden="1">#REF!</definedName>
    <definedName name="TRNR_99deb184b8d64022803688259f006583_1068_27" localSheetId="130" hidden="1">#REF!</definedName>
    <definedName name="TRNR_99deb184b8d64022803688259f006583_1068_27" localSheetId="131" hidden="1">#REF!</definedName>
    <definedName name="TRNR_99deb184b8d64022803688259f006583_1068_27" localSheetId="40" hidden="1">#REF!</definedName>
    <definedName name="TRNR_99deb184b8d64022803688259f006583_1068_27" hidden="1">#REF!</definedName>
    <definedName name="TRNR_99e64010f4d748d28952bdb55e18a305_61_2" localSheetId="31" hidden="1">#REF!</definedName>
    <definedName name="TRNR_99e64010f4d748d28952bdb55e18a305_61_2" localSheetId="50" hidden="1">#REF!</definedName>
    <definedName name="TRNR_99e64010f4d748d28952bdb55e18a305_61_2" localSheetId="51" hidden="1">#REF!</definedName>
    <definedName name="TRNR_99e64010f4d748d28952bdb55e18a305_61_2" localSheetId="53" hidden="1">#REF!</definedName>
    <definedName name="TRNR_99e64010f4d748d28952bdb55e18a305_61_2" localSheetId="38" hidden="1">#REF!</definedName>
    <definedName name="TRNR_99e64010f4d748d28952bdb55e18a305_61_2" localSheetId="125" hidden="1">#REF!</definedName>
    <definedName name="TRNR_99e64010f4d748d28952bdb55e18a305_61_2" localSheetId="126" hidden="1">#REF!</definedName>
    <definedName name="TRNR_99e64010f4d748d28952bdb55e18a305_61_2" localSheetId="127" hidden="1">#REF!</definedName>
    <definedName name="TRNR_99e64010f4d748d28952bdb55e18a305_61_2" localSheetId="129" hidden="1">#REF!</definedName>
    <definedName name="TRNR_99e64010f4d748d28952bdb55e18a305_61_2" localSheetId="130" hidden="1">#REF!</definedName>
    <definedName name="TRNR_99e64010f4d748d28952bdb55e18a305_61_2" localSheetId="131" hidden="1">#REF!</definedName>
    <definedName name="TRNR_99e64010f4d748d28952bdb55e18a305_61_2" localSheetId="40" hidden="1">#REF!</definedName>
    <definedName name="TRNR_99e64010f4d748d28952bdb55e18a305_61_2" hidden="1">#REF!</definedName>
    <definedName name="TRNR_99fd290201bf4ae7b0e7d1d743d00565_61_2" localSheetId="31" hidden="1">#REF!</definedName>
    <definedName name="TRNR_99fd290201bf4ae7b0e7d1d743d00565_61_2" localSheetId="50" hidden="1">#REF!</definedName>
    <definedName name="TRNR_99fd290201bf4ae7b0e7d1d743d00565_61_2" localSheetId="51" hidden="1">#REF!</definedName>
    <definedName name="TRNR_99fd290201bf4ae7b0e7d1d743d00565_61_2" localSheetId="53" hidden="1">#REF!</definedName>
    <definedName name="TRNR_99fd290201bf4ae7b0e7d1d743d00565_61_2" localSheetId="38" hidden="1">#REF!</definedName>
    <definedName name="TRNR_99fd290201bf4ae7b0e7d1d743d00565_61_2" localSheetId="125" hidden="1">#REF!</definedName>
    <definedName name="TRNR_99fd290201bf4ae7b0e7d1d743d00565_61_2" localSheetId="126" hidden="1">#REF!</definedName>
    <definedName name="TRNR_99fd290201bf4ae7b0e7d1d743d00565_61_2" localSheetId="127" hidden="1">#REF!</definedName>
    <definedName name="TRNR_99fd290201bf4ae7b0e7d1d743d00565_61_2" localSheetId="129" hidden="1">#REF!</definedName>
    <definedName name="TRNR_99fd290201bf4ae7b0e7d1d743d00565_61_2" localSheetId="130" hidden="1">#REF!</definedName>
    <definedName name="TRNR_99fd290201bf4ae7b0e7d1d743d00565_61_2" localSheetId="131" hidden="1">#REF!</definedName>
    <definedName name="TRNR_99fd290201bf4ae7b0e7d1d743d00565_61_2" localSheetId="40" hidden="1">#REF!</definedName>
    <definedName name="TRNR_99fd290201bf4ae7b0e7d1d743d00565_61_2" hidden="1">#REF!</definedName>
    <definedName name="TRNR_9a26bb17268340d3b05b5ab9bd402cb2_61_2" localSheetId="31" hidden="1">#REF!</definedName>
    <definedName name="TRNR_9a26bb17268340d3b05b5ab9bd402cb2_61_2" localSheetId="50" hidden="1">#REF!</definedName>
    <definedName name="TRNR_9a26bb17268340d3b05b5ab9bd402cb2_61_2" localSheetId="51" hidden="1">#REF!</definedName>
    <definedName name="TRNR_9a26bb17268340d3b05b5ab9bd402cb2_61_2" localSheetId="53" hidden="1">#REF!</definedName>
    <definedName name="TRNR_9a26bb17268340d3b05b5ab9bd402cb2_61_2" localSheetId="38" hidden="1">#REF!</definedName>
    <definedName name="TRNR_9a26bb17268340d3b05b5ab9bd402cb2_61_2" localSheetId="125" hidden="1">#REF!</definedName>
    <definedName name="TRNR_9a26bb17268340d3b05b5ab9bd402cb2_61_2" localSheetId="126" hidden="1">#REF!</definedName>
    <definedName name="TRNR_9a26bb17268340d3b05b5ab9bd402cb2_61_2" localSheetId="127" hidden="1">#REF!</definedName>
    <definedName name="TRNR_9a26bb17268340d3b05b5ab9bd402cb2_61_2" localSheetId="129" hidden="1">#REF!</definedName>
    <definedName name="TRNR_9a26bb17268340d3b05b5ab9bd402cb2_61_2" localSheetId="130" hidden="1">#REF!</definedName>
    <definedName name="TRNR_9a26bb17268340d3b05b5ab9bd402cb2_61_2" localSheetId="131" hidden="1">#REF!</definedName>
    <definedName name="TRNR_9a26bb17268340d3b05b5ab9bd402cb2_61_2" localSheetId="40" hidden="1">#REF!</definedName>
    <definedName name="TRNR_9a26bb17268340d3b05b5ab9bd402cb2_61_2" hidden="1">#REF!</definedName>
    <definedName name="TRNR_9a3091568c5745748b4e6806f08c4691_2129_6" localSheetId="31" hidden="1">#REF!</definedName>
    <definedName name="TRNR_9a3091568c5745748b4e6806f08c4691_2129_6" localSheetId="50" hidden="1">#REF!</definedName>
    <definedName name="TRNR_9a3091568c5745748b4e6806f08c4691_2129_6" localSheetId="51" hidden="1">#REF!</definedName>
    <definedName name="TRNR_9a3091568c5745748b4e6806f08c4691_2129_6" localSheetId="53" hidden="1">#REF!</definedName>
    <definedName name="TRNR_9a3091568c5745748b4e6806f08c4691_2129_6" localSheetId="38" hidden="1">#REF!</definedName>
    <definedName name="TRNR_9a3091568c5745748b4e6806f08c4691_2129_6" localSheetId="125" hidden="1">#REF!</definedName>
    <definedName name="TRNR_9a3091568c5745748b4e6806f08c4691_2129_6" localSheetId="126" hidden="1">#REF!</definedName>
    <definedName name="TRNR_9a3091568c5745748b4e6806f08c4691_2129_6" localSheetId="127" hidden="1">#REF!</definedName>
    <definedName name="TRNR_9a3091568c5745748b4e6806f08c4691_2129_6" localSheetId="129" hidden="1">#REF!</definedName>
    <definedName name="TRNR_9a3091568c5745748b4e6806f08c4691_2129_6" localSheetId="130" hidden="1">#REF!</definedName>
    <definedName name="TRNR_9a3091568c5745748b4e6806f08c4691_2129_6" localSheetId="131" hidden="1">#REF!</definedName>
    <definedName name="TRNR_9a3091568c5745748b4e6806f08c4691_2129_6" localSheetId="40" hidden="1">#REF!</definedName>
    <definedName name="TRNR_9a3091568c5745748b4e6806f08c4691_2129_6" hidden="1">#REF!</definedName>
    <definedName name="TRNR_9a414d939cff4835b5ad5d326ffac620_61_2" localSheetId="31" hidden="1">#REF!</definedName>
    <definedName name="TRNR_9a414d939cff4835b5ad5d326ffac620_61_2" localSheetId="50" hidden="1">#REF!</definedName>
    <definedName name="TRNR_9a414d939cff4835b5ad5d326ffac620_61_2" localSheetId="51" hidden="1">#REF!</definedName>
    <definedName name="TRNR_9a414d939cff4835b5ad5d326ffac620_61_2" localSheetId="53" hidden="1">#REF!</definedName>
    <definedName name="TRNR_9a414d939cff4835b5ad5d326ffac620_61_2" localSheetId="38" hidden="1">#REF!</definedName>
    <definedName name="TRNR_9a414d939cff4835b5ad5d326ffac620_61_2" localSheetId="125" hidden="1">#REF!</definedName>
    <definedName name="TRNR_9a414d939cff4835b5ad5d326ffac620_61_2" localSheetId="126" hidden="1">#REF!</definedName>
    <definedName name="TRNR_9a414d939cff4835b5ad5d326ffac620_61_2" localSheetId="127" hidden="1">#REF!</definedName>
    <definedName name="TRNR_9a414d939cff4835b5ad5d326ffac620_61_2" localSheetId="129" hidden="1">#REF!</definedName>
    <definedName name="TRNR_9a414d939cff4835b5ad5d326ffac620_61_2" localSheetId="130" hidden="1">#REF!</definedName>
    <definedName name="TRNR_9a414d939cff4835b5ad5d326ffac620_61_2" localSheetId="131" hidden="1">#REF!</definedName>
    <definedName name="TRNR_9a414d939cff4835b5ad5d326ffac620_61_2" localSheetId="40" hidden="1">#REF!</definedName>
    <definedName name="TRNR_9a414d939cff4835b5ad5d326ffac620_61_2" hidden="1">#REF!</definedName>
    <definedName name="TRNR_9a8adc856a4f473fa19d20110346bd99_61_2" localSheetId="31" hidden="1">#REF!</definedName>
    <definedName name="TRNR_9a8adc856a4f473fa19d20110346bd99_61_2" localSheetId="50" hidden="1">#REF!</definedName>
    <definedName name="TRNR_9a8adc856a4f473fa19d20110346bd99_61_2" localSheetId="51" hidden="1">#REF!</definedName>
    <definedName name="TRNR_9a8adc856a4f473fa19d20110346bd99_61_2" localSheetId="53" hidden="1">#REF!</definedName>
    <definedName name="TRNR_9a8adc856a4f473fa19d20110346bd99_61_2" localSheetId="38" hidden="1">#REF!</definedName>
    <definedName name="TRNR_9a8adc856a4f473fa19d20110346bd99_61_2" localSheetId="125" hidden="1">#REF!</definedName>
    <definedName name="TRNR_9a8adc856a4f473fa19d20110346bd99_61_2" localSheetId="126" hidden="1">#REF!</definedName>
    <definedName name="TRNR_9a8adc856a4f473fa19d20110346bd99_61_2" localSheetId="127" hidden="1">#REF!</definedName>
    <definedName name="TRNR_9a8adc856a4f473fa19d20110346bd99_61_2" localSheetId="129" hidden="1">#REF!</definedName>
    <definedName name="TRNR_9a8adc856a4f473fa19d20110346bd99_61_2" localSheetId="130" hidden="1">#REF!</definedName>
    <definedName name="TRNR_9a8adc856a4f473fa19d20110346bd99_61_2" localSheetId="131" hidden="1">#REF!</definedName>
    <definedName name="TRNR_9a8adc856a4f473fa19d20110346bd99_61_2" localSheetId="40" hidden="1">#REF!</definedName>
    <definedName name="TRNR_9a8adc856a4f473fa19d20110346bd99_61_2" hidden="1">#REF!</definedName>
    <definedName name="TRNR_9a923d96f739481b81e0fd9402e6690f_2_1" localSheetId="124" hidden="1">#REF!</definedName>
    <definedName name="TRNR_9a923d96f739481b81e0fd9402e6690f_2_1" localSheetId="125" hidden="1">#REF!</definedName>
    <definedName name="TRNR_9a923d96f739481b81e0fd9402e6690f_2_1" localSheetId="126" hidden="1">#REF!</definedName>
    <definedName name="TRNR_9a923d96f739481b81e0fd9402e6690f_2_1" localSheetId="127" hidden="1">#REF!</definedName>
    <definedName name="TRNR_9a923d96f739481b81e0fd9402e6690f_2_1" localSheetId="129" hidden="1">#REF!</definedName>
    <definedName name="TRNR_9a923d96f739481b81e0fd9402e6690f_2_1" localSheetId="130" hidden="1">#REF!</definedName>
    <definedName name="TRNR_9a923d96f739481b81e0fd9402e6690f_2_1" localSheetId="131" hidden="1">#REF!</definedName>
    <definedName name="TRNR_9a923d96f739481b81e0fd9402e6690f_2_1" localSheetId="138" hidden="1">#REF!</definedName>
    <definedName name="TRNR_9a923d96f739481b81e0fd9402e6690f_2_1" hidden="1">#REF!</definedName>
    <definedName name="TRNR_9aae143fe5bf46899b4c28bf1f692b53_61_2" localSheetId="31" hidden="1">#REF!</definedName>
    <definedName name="TRNR_9aae143fe5bf46899b4c28bf1f692b53_61_2" localSheetId="50" hidden="1">#REF!</definedName>
    <definedName name="TRNR_9aae143fe5bf46899b4c28bf1f692b53_61_2" localSheetId="51" hidden="1">#REF!</definedName>
    <definedName name="TRNR_9aae143fe5bf46899b4c28bf1f692b53_61_2" localSheetId="53" hidden="1">#REF!</definedName>
    <definedName name="TRNR_9aae143fe5bf46899b4c28bf1f692b53_61_2" localSheetId="38" hidden="1">#REF!</definedName>
    <definedName name="TRNR_9aae143fe5bf46899b4c28bf1f692b53_61_2" localSheetId="125" hidden="1">#REF!</definedName>
    <definedName name="TRNR_9aae143fe5bf46899b4c28bf1f692b53_61_2" localSheetId="126" hidden="1">#REF!</definedName>
    <definedName name="TRNR_9aae143fe5bf46899b4c28bf1f692b53_61_2" localSheetId="127" hidden="1">#REF!</definedName>
    <definedName name="TRNR_9aae143fe5bf46899b4c28bf1f692b53_61_2" localSheetId="129" hidden="1">#REF!</definedName>
    <definedName name="TRNR_9aae143fe5bf46899b4c28bf1f692b53_61_2" localSheetId="130" hidden="1">#REF!</definedName>
    <definedName name="TRNR_9aae143fe5bf46899b4c28bf1f692b53_61_2" localSheetId="131" hidden="1">#REF!</definedName>
    <definedName name="TRNR_9aae143fe5bf46899b4c28bf1f692b53_61_2" localSheetId="138" hidden="1">#REF!</definedName>
    <definedName name="TRNR_9aae143fe5bf46899b4c28bf1f692b53_61_2" localSheetId="40" hidden="1">#REF!</definedName>
    <definedName name="TRNR_9aae143fe5bf46899b4c28bf1f692b53_61_2" hidden="1">#REF!</definedName>
    <definedName name="TRNR_9ac73a1b11504966a1bca8778c0f47d4_61_2" localSheetId="31" hidden="1">#REF!</definedName>
    <definedName name="TRNR_9ac73a1b11504966a1bca8778c0f47d4_61_2" localSheetId="50" hidden="1">#REF!</definedName>
    <definedName name="TRNR_9ac73a1b11504966a1bca8778c0f47d4_61_2" localSheetId="51" hidden="1">#REF!</definedName>
    <definedName name="TRNR_9ac73a1b11504966a1bca8778c0f47d4_61_2" localSheetId="53" hidden="1">#REF!</definedName>
    <definedName name="TRNR_9ac73a1b11504966a1bca8778c0f47d4_61_2" localSheetId="38" hidden="1">#REF!</definedName>
    <definedName name="TRNR_9ac73a1b11504966a1bca8778c0f47d4_61_2" localSheetId="125" hidden="1">#REF!</definedName>
    <definedName name="TRNR_9ac73a1b11504966a1bca8778c0f47d4_61_2" localSheetId="126" hidden="1">#REF!</definedName>
    <definedName name="TRNR_9ac73a1b11504966a1bca8778c0f47d4_61_2" localSheetId="127" hidden="1">#REF!</definedName>
    <definedName name="TRNR_9ac73a1b11504966a1bca8778c0f47d4_61_2" localSheetId="129" hidden="1">#REF!</definedName>
    <definedName name="TRNR_9ac73a1b11504966a1bca8778c0f47d4_61_2" localSheetId="130" hidden="1">#REF!</definedName>
    <definedName name="TRNR_9ac73a1b11504966a1bca8778c0f47d4_61_2" localSheetId="131" hidden="1">#REF!</definedName>
    <definedName name="TRNR_9ac73a1b11504966a1bca8778c0f47d4_61_2" localSheetId="40" hidden="1">#REF!</definedName>
    <definedName name="TRNR_9ac73a1b11504966a1bca8778c0f47d4_61_2" hidden="1">#REF!</definedName>
    <definedName name="TRNR_9adb9c59bd4049379f9c07195e9aa424_61_2" localSheetId="31" hidden="1">#REF!</definedName>
    <definedName name="TRNR_9adb9c59bd4049379f9c07195e9aa424_61_2" localSheetId="50" hidden="1">#REF!</definedName>
    <definedName name="TRNR_9adb9c59bd4049379f9c07195e9aa424_61_2" localSheetId="51" hidden="1">#REF!</definedName>
    <definedName name="TRNR_9adb9c59bd4049379f9c07195e9aa424_61_2" localSheetId="53" hidden="1">#REF!</definedName>
    <definedName name="TRNR_9adb9c59bd4049379f9c07195e9aa424_61_2" localSheetId="38" hidden="1">#REF!</definedName>
    <definedName name="TRNR_9adb9c59bd4049379f9c07195e9aa424_61_2" localSheetId="125" hidden="1">#REF!</definedName>
    <definedName name="TRNR_9adb9c59bd4049379f9c07195e9aa424_61_2" localSheetId="126" hidden="1">#REF!</definedName>
    <definedName name="TRNR_9adb9c59bd4049379f9c07195e9aa424_61_2" localSheetId="127" hidden="1">#REF!</definedName>
    <definedName name="TRNR_9adb9c59bd4049379f9c07195e9aa424_61_2" localSheetId="129" hidden="1">#REF!</definedName>
    <definedName name="TRNR_9adb9c59bd4049379f9c07195e9aa424_61_2" localSheetId="130" hidden="1">#REF!</definedName>
    <definedName name="TRNR_9adb9c59bd4049379f9c07195e9aa424_61_2" localSheetId="131" hidden="1">#REF!</definedName>
    <definedName name="TRNR_9adb9c59bd4049379f9c07195e9aa424_61_2" localSheetId="40" hidden="1">#REF!</definedName>
    <definedName name="TRNR_9adb9c59bd4049379f9c07195e9aa424_61_2" hidden="1">#REF!</definedName>
    <definedName name="TRNR_9adf99e4c4c84a1180c320cbdb5be9b8_61_2" localSheetId="31" hidden="1">#REF!</definedName>
    <definedName name="TRNR_9adf99e4c4c84a1180c320cbdb5be9b8_61_2" localSheetId="50" hidden="1">#REF!</definedName>
    <definedName name="TRNR_9adf99e4c4c84a1180c320cbdb5be9b8_61_2" localSheetId="51" hidden="1">#REF!</definedName>
    <definedName name="TRNR_9adf99e4c4c84a1180c320cbdb5be9b8_61_2" localSheetId="53" hidden="1">#REF!</definedName>
    <definedName name="TRNR_9adf99e4c4c84a1180c320cbdb5be9b8_61_2" localSheetId="38" hidden="1">#REF!</definedName>
    <definedName name="TRNR_9adf99e4c4c84a1180c320cbdb5be9b8_61_2" localSheetId="125" hidden="1">#REF!</definedName>
    <definedName name="TRNR_9adf99e4c4c84a1180c320cbdb5be9b8_61_2" localSheetId="126" hidden="1">#REF!</definedName>
    <definedName name="TRNR_9adf99e4c4c84a1180c320cbdb5be9b8_61_2" localSheetId="127" hidden="1">#REF!</definedName>
    <definedName name="TRNR_9adf99e4c4c84a1180c320cbdb5be9b8_61_2" localSheetId="129" hidden="1">#REF!</definedName>
    <definedName name="TRNR_9adf99e4c4c84a1180c320cbdb5be9b8_61_2" localSheetId="130" hidden="1">#REF!</definedName>
    <definedName name="TRNR_9adf99e4c4c84a1180c320cbdb5be9b8_61_2" localSheetId="131" hidden="1">#REF!</definedName>
    <definedName name="TRNR_9adf99e4c4c84a1180c320cbdb5be9b8_61_2" localSheetId="40" hidden="1">#REF!</definedName>
    <definedName name="TRNR_9adf99e4c4c84a1180c320cbdb5be9b8_61_2" hidden="1">#REF!</definedName>
    <definedName name="TRNR_9afe05cb30d144abae36835ec33cc90f_20_4" localSheetId="38" hidden="1">#REF!</definedName>
    <definedName name="TRNR_9afe05cb30d144abae36835ec33cc90f_20_4" localSheetId="125" hidden="1">#REF!</definedName>
    <definedName name="TRNR_9afe05cb30d144abae36835ec33cc90f_20_4" localSheetId="126" hidden="1">#REF!</definedName>
    <definedName name="TRNR_9afe05cb30d144abae36835ec33cc90f_20_4" localSheetId="127" hidden="1">#REF!</definedName>
    <definedName name="TRNR_9afe05cb30d144abae36835ec33cc90f_20_4" localSheetId="129" hidden="1">#REF!</definedName>
    <definedName name="TRNR_9afe05cb30d144abae36835ec33cc90f_20_4" localSheetId="130" hidden="1">#REF!</definedName>
    <definedName name="TRNR_9afe05cb30d144abae36835ec33cc90f_20_4" localSheetId="131" hidden="1">#REF!</definedName>
    <definedName name="TRNR_9afe05cb30d144abae36835ec33cc90f_20_4" hidden="1">#REF!</definedName>
    <definedName name="TRNR_9b230df5df5d46b0b1de781039fe8c0e_61_2" localSheetId="31" hidden="1">#REF!</definedName>
    <definedName name="TRNR_9b230df5df5d46b0b1de781039fe8c0e_61_2" localSheetId="50" hidden="1">#REF!</definedName>
    <definedName name="TRNR_9b230df5df5d46b0b1de781039fe8c0e_61_2" localSheetId="51" hidden="1">#REF!</definedName>
    <definedName name="TRNR_9b230df5df5d46b0b1de781039fe8c0e_61_2" localSheetId="53" hidden="1">#REF!</definedName>
    <definedName name="TRNR_9b230df5df5d46b0b1de781039fe8c0e_61_2" localSheetId="38" hidden="1">#REF!</definedName>
    <definedName name="TRNR_9b230df5df5d46b0b1de781039fe8c0e_61_2" localSheetId="125" hidden="1">#REF!</definedName>
    <definedName name="TRNR_9b230df5df5d46b0b1de781039fe8c0e_61_2" localSheetId="126" hidden="1">#REF!</definedName>
    <definedName name="TRNR_9b230df5df5d46b0b1de781039fe8c0e_61_2" localSheetId="127" hidden="1">#REF!</definedName>
    <definedName name="TRNR_9b230df5df5d46b0b1de781039fe8c0e_61_2" localSheetId="129" hidden="1">#REF!</definedName>
    <definedName name="TRNR_9b230df5df5d46b0b1de781039fe8c0e_61_2" localSheetId="130" hidden="1">#REF!</definedName>
    <definedName name="TRNR_9b230df5df5d46b0b1de781039fe8c0e_61_2" localSheetId="131" hidden="1">#REF!</definedName>
    <definedName name="TRNR_9b230df5df5d46b0b1de781039fe8c0e_61_2" localSheetId="40" hidden="1">#REF!</definedName>
    <definedName name="TRNR_9b230df5df5d46b0b1de781039fe8c0e_61_2" hidden="1">#REF!</definedName>
    <definedName name="TRNR_9b2b046f6047453daaa8c53bccf1a79f_74_11" hidden="1">#REF!</definedName>
    <definedName name="TRNR_9b36c021aa5f40d9a8ccf4750b4c9f29_61_2" localSheetId="31" hidden="1">#REF!</definedName>
    <definedName name="TRNR_9b36c021aa5f40d9a8ccf4750b4c9f29_61_2" localSheetId="50" hidden="1">#REF!</definedName>
    <definedName name="TRNR_9b36c021aa5f40d9a8ccf4750b4c9f29_61_2" localSheetId="51" hidden="1">#REF!</definedName>
    <definedName name="TRNR_9b36c021aa5f40d9a8ccf4750b4c9f29_61_2" localSheetId="53" hidden="1">#REF!</definedName>
    <definedName name="TRNR_9b36c021aa5f40d9a8ccf4750b4c9f29_61_2" localSheetId="38" hidden="1">#REF!</definedName>
    <definedName name="TRNR_9b36c021aa5f40d9a8ccf4750b4c9f29_61_2" localSheetId="125" hidden="1">#REF!</definedName>
    <definedName name="TRNR_9b36c021aa5f40d9a8ccf4750b4c9f29_61_2" localSheetId="126" hidden="1">#REF!</definedName>
    <definedName name="TRNR_9b36c021aa5f40d9a8ccf4750b4c9f29_61_2" localSheetId="127" hidden="1">#REF!</definedName>
    <definedName name="TRNR_9b36c021aa5f40d9a8ccf4750b4c9f29_61_2" localSheetId="129" hidden="1">#REF!</definedName>
    <definedName name="TRNR_9b36c021aa5f40d9a8ccf4750b4c9f29_61_2" localSheetId="130" hidden="1">#REF!</definedName>
    <definedName name="TRNR_9b36c021aa5f40d9a8ccf4750b4c9f29_61_2" localSheetId="131" hidden="1">#REF!</definedName>
    <definedName name="TRNR_9b36c021aa5f40d9a8ccf4750b4c9f29_61_2" localSheetId="40" hidden="1">#REF!</definedName>
    <definedName name="TRNR_9b36c021aa5f40d9a8ccf4750b4c9f29_61_2" hidden="1">#REF!</definedName>
    <definedName name="TRNR_9b3d8e3388cc46d5b86636c46f26c537_977_18" localSheetId="31" hidden="1">#REF!</definedName>
    <definedName name="TRNR_9b3d8e3388cc46d5b86636c46f26c537_977_18" localSheetId="38" hidden="1">#REF!</definedName>
    <definedName name="TRNR_9b3d8e3388cc46d5b86636c46f26c537_977_18" localSheetId="125" hidden="1">#REF!</definedName>
    <definedName name="TRNR_9b3d8e3388cc46d5b86636c46f26c537_977_18" localSheetId="126" hidden="1">#REF!</definedName>
    <definedName name="TRNR_9b3d8e3388cc46d5b86636c46f26c537_977_18" localSheetId="127" hidden="1">#REF!</definedName>
    <definedName name="TRNR_9b3d8e3388cc46d5b86636c46f26c537_977_18" localSheetId="129" hidden="1">#REF!</definedName>
    <definedName name="TRNR_9b3d8e3388cc46d5b86636c46f26c537_977_18" localSheetId="130" hidden="1">#REF!</definedName>
    <definedName name="TRNR_9b3d8e3388cc46d5b86636c46f26c537_977_18" localSheetId="131" hidden="1">#REF!</definedName>
    <definedName name="TRNR_9b3d8e3388cc46d5b86636c46f26c537_977_18" localSheetId="40" hidden="1">#REF!</definedName>
    <definedName name="TRNR_9b3d8e3388cc46d5b86636c46f26c537_977_18" hidden="1">#REF!</definedName>
    <definedName name="TRNR_9b427bc26434430e8f70ce9ead11c6d9_61_2" localSheetId="31" hidden="1">#REF!</definedName>
    <definedName name="TRNR_9b427bc26434430e8f70ce9ead11c6d9_61_2" localSheetId="50" hidden="1">#REF!</definedName>
    <definedName name="TRNR_9b427bc26434430e8f70ce9ead11c6d9_61_2" localSheetId="51" hidden="1">#REF!</definedName>
    <definedName name="TRNR_9b427bc26434430e8f70ce9ead11c6d9_61_2" localSheetId="53" hidden="1">#REF!</definedName>
    <definedName name="TRNR_9b427bc26434430e8f70ce9ead11c6d9_61_2" localSheetId="38" hidden="1">#REF!</definedName>
    <definedName name="TRNR_9b427bc26434430e8f70ce9ead11c6d9_61_2" localSheetId="125" hidden="1">#REF!</definedName>
    <definedName name="TRNR_9b427bc26434430e8f70ce9ead11c6d9_61_2" localSheetId="126" hidden="1">#REF!</definedName>
    <definedName name="TRNR_9b427bc26434430e8f70ce9ead11c6d9_61_2" localSheetId="127" hidden="1">#REF!</definedName>
    <definedName name="TRNR_9b427bc26434430e8f70ce9ead11c6d9_61_2" localSheetId="129" hidden="1">#REF!</definedName>
    <definedName name="TRNR_9b427bc26434430e8f70ce9ead11c6d9_61_2" localSheetId="130" hidden="1">#REF!</definedName>
    <definedName name="TRNR_9b427bc26434430e8f70ce9ead11c6d9_61_2" localSheetId="131" hidden="1">#REF!</definedName>
    <definedName name="TRNR_9b427bc26434430e8f70ce9ead11c6d9_61_2" localSheetId="40" hidden="1">#REF!</definedName>
    <definedName name="TRNR_9b427bc26434430e8f70ce9ead11c6d9_61_2" hidden="1">#REF!</definedName>
    <definedName name="TRNR_9b7cd68f00ae4313b218eba8376d1c48_6069_6" localSheetId="38" hidden="1">#REF!</definedName>
    <definedName name="TRNR_9b7cd68f00ae4313b218eba8376d1c48_6069_6" localSheetId="124" hidden="1">#REF!</definedName>
    <definedName name="TRNR_9b7cd68f00ae4313b218eba8376d1c48_6069_6" localSheetId="125" hidden="1">#REF!</definedName>
    <definedName name="TRNR_9b7cd68f00ae4313b218eba8376d1c48_6069_6" localSheetId="128" hidden="1">#REF!</definedName>
    <definedName name="TRNR_9b7cd68f00ae4313b218eba8376d1c48_6069_6" hidden="1">#REF!</definedName>
    <definedName name="TRNR_9babf49d9f4c4d169ae600831874ff24_61_2" localSheetId="31" hidden="1">#REF!</definedName>
    <definedName name="TRNR_9babf49d9f4c4d169ae600831874ff24_61_2" localSheetId="50" hidden="1">#REF!</definedName>
    <definedName name="TRNR_9babf49d9f4c4d169ae600831874ff24_61_2" localSheetId="51" hidden="1">#REF!</definedName>
    <definedName name="TRNR_9babf49d9f4c4d169ae600831874ff24_61_2" localSheetId="53" hidden="1">#REF!</definedName>
    <definedName name="TRNR_9babf49d9f4c4d169ae600831874ff24_61_2" localSheetId="38" hidden="1">#REF!</definedName>
    <definedName name="TRNR_9babf49d9f4c4d169ae600831874ff24_61_2" localSheetId="125" hidden="1">#REF!</definedName>
    <definedName name="TRNR_9babf49d9f4c4d169ae600831874ff24_61_2" localSheetId="126" hidden="1">#REF!</definedName>
    <definedName name="TRNR_9babf49d9f4c4d169ae600831874ff24_61_2" localSheetId="127" hidden="1">#REF!</definedName>
    <definedName name="TRNR_9babf49d9f4c4d169ae600831874ff24_61_2" localSheetId="129" hidden="1">#REF!</definedName>
    <definedName name="TRNR_9babf49d9f4c4d169ae600831874ff24_61_2" localSheetId="130" hidden="1">#REF!</definedName>
    <definedName name="TRNR_9babf49d9f4c4d169ae600831874ff24_61_2" localSheetId="131" hidden="1">#REF!</definedName>
    <definedName name="TRNR_9babf49d9f4c4d169ae600831874ff24_61_2" localSheetId="138" hidden="1">#REF!</definedName>
    <definedName name="TRNR_9babf49d9f4c4d169ae600831874ff24_61_2" localSheetId="40" hidden="1">#REF!</definedName>
    <definedName name="TRNR_9babf49d9f4c4d169ae600831874ff24_61_2" hidden="1">#REF!</definedName>
    <definedName name="TRNR_9bb0f1d57e0945d984fb246d2048832e_525_10" hidden="1">#REF!</definedName>
    <definedName name="TRNR_9bc00bfab7024816a9cb5be3e41a5c56_21_9" localSheetId="38" hidden="1">#REF!</definedName>
    <definedName name="TRNR_9bc00bfab7024816a9cb5be3e41a5c56_21_9" localSheetId="125" hidden="1">#REF!</definedName>
    <definedName name="TRNR_9bc00bfab7024816a9cb5be3e41a5c56_21_9" localSheetId="126" hidden="1">#REF!</definedName>
    <definedName name="TRNR_9bc00bfab7024816a9cb5be3e41a5c56_21_9" localSheetId="127" hidden="1">#REF!</definedName>
    <definedName name="TRNR_9bc00bfab7024816a9cb5be3e41a5c56_21_9" localSheetId="129" hidden="1">#REF!</definedName>
    <definedName name="TRNR_9bc00bfab7024816a9cb5be3e41a5c56_21_9" localSheetId="130" hidden="1">#REF!</definedName>
    <definedName name="TRNR_9bc00bfab7024816a9cb5be3e41a5c56_21_9" localSheetId="131" hidden="1">#REF!</definedName>
    <definedName name="TRNR_9bc00bfab7024816a9cb5be3e41a5c56_21_9" hidden="1">#REF!</definedName>
    <definedName name="TRNR_9bd532b4ddca41569d05596dfe665c19_90_9" localSheetId="38" hidden="1">#REF!</definedName>
    <definedName name="TRNR_9bd532b4ddca41569d05596dfe665c19_90_9" localSheetId="125" hidden="1">#REF!</definedName>
    <definedName name="TRNR_9bd532b4ddca41569d05596dfe665c19_90_9" localSheetId="126" hidden="1">#REF!</definedName>
    <definedName name="TRNR_9bd532b4ddca41569d05596dfe665c19_90_9" localSheetId="127" hidden="1">#REF!</definedName>
    <definedName name="TRNR_9bd532b4ddca41569d05596dfe665c19_90_9" localSheetId="128" hidden="1">#REF!</definedName>
    <definedName name="TRNR_9bd532b4ddca41569d05596dfe665c19_90_9" localSheetId="129" hidden="1">#REF!</definedName>
    <definedName name="TRNR_9bd532b4ddca41569d05596dfe665c19_90_9" localSheetId="130" hidden="1">#REF!</definedName>
    <definedName name="TRNR_9bd532b4ddca41569d05596dfe665c19_90_9" localSheetId="131" hidden="1">#REF!</definedName>
    <definedName name="TRNR_9bd532b4ddca41569d05596dfe665c19_90_9" hidden="1">#REF!</definedName>
    <definedName name="TRNR_9be4fdde31424c09913a6f87cd9aa6b4_61_2" localSheetId="31" hidden="1">#REF!</definedName>
    <definedName name="TRNR_9be4fdde31424c09913a6f87cd9aa6b4_61_2" localSheetId="50" hidden="1">#REF!</definedName>
    <definedName name="TRNR_9be4fdde31424c09913a6f87cd9aa6b4_61_2" localSheetId="51" hidden="1">#REF!</definedName>
    <definedName name="TRNR_9be4fdde31424c09913a6f87cd9aa6b4_61_2" localSheetId="53" hidden="1">#REF!</definedName>
    <definedName name="TRNR_9be4fdde31424c09913a6f87cd9aa6b4_61_2" localSheetId="38" hidden="1">#REF!</definedName>
    <definedName name="TRNR_9be4fdde31424c09913a6f87cd9aa6b4_61_2" localSheetId="125" hidden="1">#REF!</definedName>
    <definedName name="TRNR_9be4fdde31424c09913a6f87cd9aa6b4_61_2" localSheetId="126" hidden="1">#REF!</definedName>
    <definedName name="TRNR_9be4fdde31424c09913a6f87cd9aa6b4_61_2" localSheetId="127" hidden="1">#REF!</definedName>
    <definedName name="TRNR_9be4fdde31424c09913a6f87cd9aa6b4_61_2" localSheetId="129" hidden="1">#REF!</definedName>
    <definedName name="TRNR_9be4fdde31424c09913a6f87cd9aa6b4_61_2" localSheetId="130" hidden="1">#REF!</definedName>
    <definedName name="TRNR_9be4fdde31424c09913a6f87cd9aa6b4_61_2" localSheetId="131" hidden="1">#REF!</definedName>
    <definedName name="TRNR_9be4fdde31424c09913a6f87cd9aa6b4_61_2" localSheetId="40" hidden="1">#REF!</definedName>
    <definedName name="TRNR_9be4fdde31424c09913a6f87cd9aa6b4_61_2" hidden="1">#REF!</definedName>
    <definedName name="TRNR_9c009e3893b44fa89784bb56a5015899_6179_4" localSheetId="38" hidden="1">#REF!</definedName>
    <definedName name="TRNR_9c009e3893b44fa89784bb56a5015899_6179_4" localSheetId="125" hidden="1">#REF!</definedName>
    <definedName name="TRNR_9c009e3893b44fa89784bb56a5015899_6179_4" localSheetId="126" hidden="1">#REF!</definedName>
    <definedName name="TRNR_9c009e3893b44fa89784bb56a5015899_6179_4" localSheetId="127" hidden="1">#REF!</definedName>
    <definedName name="TRNR_9c009e3893b44fa89784bb56a5015899_6179_4" localSheetId="129" hidden="1">#REF!</definedName>
    <definedName name="TRNR_9c009e3893b44fa89784bb56a5015899_6179_4" localSheetId="130" hidden="1">#REF!</definedName>
    <definedName name="TRNR_9c009e3893b44fa89784bb56a5015899_6179_4" localSheetId="131" hidden="1">#REF!</definedName>
    <definedName name="TRNR_9c009e3893b44fa89784bb56a5015899_6179_4" hidden="1">#REF!</definedName>
    <definedName name="TRNR_9c0950b7f4ad4015b4f3dd37ba474474_61_2" localSheetId="31" hidden="1">#REF!</definedName>
    <definedName name="TRNR_9c0950b7f4ad4015b4f3dd37ba474474_61_2" localSheetId="50" hidden="1">#REF!</definedName>
    <definedName name="TRNR_9c0950b7f4ad4015b4f3dd37ba474474_61_2" localSheetId="51" hidden="1">#REF!</definedName>
    <definedName name="TRNR_9c0950b7f4ad4015b4f3dd37ba474474_61_2" localSheetId="53" hidden="1">#REF!</definedName>
    <definedName name="TRNR_9c0950b7f4ad4015b4f3dd37ba474474_61_2" localSheetId="38" hidden="1">#REF!</definedName>
    <definedName name="TRNR_9c0950b7f4ad4015b4f3dd37ba474474_61_2" localSheetId="125" hidden="1">#REF!</definedName>
    <definedName name="TRNR_9c0950b7f4ad4015b4f3dd37ba474474_61_2" localSheetId="126" hidden="1">#REF!</definedName>
    <definedName name="TRNR_9c0950b7f4ad4015b4f3dd37ba474474_61_2" localSheetId="127" hidden="1">#REF!</definedName>
    <definedName name="TRNR_9c0950b7f4ad4015b4f3dd37ba474474_61_2" localSheetId="129" hidden="1">#REF!</definedName>
    <definedName name="TRNR_9c0950b7f4ad4015b4f3dd37ba474474_61_2" localSheetId="130" hidden="1">#REF!</definedName>
    <definedName name="TRNR_9c0950b7f4ad4015b4f3dd37ba474474_61_2" localSheetId="131" hidden="1">#REF!</definedName>
    <definedName name="TRNR_9c0950b7f4ad4015b4f3dd37ba474474_61_2" localSheetId="40" hidden="1">#REF!</definedName>
    <definedName name="TRNR_9c0950b7f4ad4015b4f3dd37ba474474_61_2" hidden="1">#REF!</definedName>
    <definedName name="TRNR_9c175af7df534195963daa5cc2b0466b_61_2" localSheetId="31" hidden="1">#REF!</definedName>
    <definedName name="TRNR_9c175af7df534195963daa5cc2b0466b_61_2" localSheetId="50" hidden="1">#REF!</definedName>
    <definedName name="TRNR_9c175af7df534195963daa5cc2b0466b_61_2" localSheetId="51" hidden="1">#REF!</definedName>
    <definedName name="TRNR_9c175af7df534195963daa5cc2b0466b_61_2" localSheetId="53" hidden="1">#REF!</definedName>
    <definedName name="TRNR_9c175af7df534195963daa5cc2b0466b_61_2" localSheetId="38" hidden="1">#REF!</definedName>
    <definedName name="TRNR_9c175af7df534195963daa5cc2b0466b_61_2" localSheetId="125" hidden="1">#REF!</definedName>
    <definedName name="TRNR_9c175af7df534195963daa5cc2b0466b_61_2" localSheetId="126" hidden="1">#REF!</definedName>
    <definedName name="TRNR_9c175af7df534195963daa5cc2b0466b_61_2" localSheetId="127" hidden="1">#REF!</definedName>
    <definedName name="TRNR_9c175af7df534195963daa5cc2b0466b_61_2" localSheetId="129" hidden="1">#REF!</definedName>
    <definedName name="TRNR_9c175af7df534195963daa5cc2b0466b_61_2" localSheetId="130" hidden="1">#REF!</definedName>
    <definedName name="TRNR_9c175af7df534195963daa5cc2b0466b_61_2" localSheetId="131" hidden="1">#REF!</definedName>
    <definedName name="TRNR_9c175af7df534195963daa5cc2b0466b_61_2" localSheetId="40" hidden="1">#REF!</definedName>
    <definedName name="TRNR_9c175af7df534195963daa5cc2b0466b_61_2" hidden="1">#REF!</definedName>
    <definedName name="TRNR_9c5bad210894417585462419c38c3e4a_524_10" hidden="1">#REF!</definedName>
    <definedName name="TRNR_9c62e10333294d4597931701a6120395_20_9" localSheetId="38" hidden="1">#REF!</definedName>
    <definedName name="TRNR_9c62e10333294d4597931701a6120395_20_9" localSheetId="125" hidden="1">#REF!</definedName>
    <definedName name="TRNR_9c62e10333294d4597931701a6120395_20_9" localSheetId="126" hidden="1">#REF!</definedName>
    <definedName name="TRNR_9c62e10333294d4597931701a6120395_20_9" localSheetId="127" hidden="1">#REF!</definedName>
    <definedName name="TRNR_9c62e10333294d4597931701a6120395_20_9" localSheetId="129" hidden="1">#REF!</definedName>
    <definedName name="TRNR_9c62e10333294d4597931701a6120395_20_9" localSheetId="130" hidden="1">#REF!</definedName>
    <definedName name="TRNR_9c62e10333294d4597931701a6120395_20_9" localSheetId="131" hidden="1">#REF!</definedName>
    <definedName name="TRNR_9c62e10333294d4597931701a6120395_20_9" hidden="1">#REF!</definedName>
    <definedName name="TRNR_9c8699efd1134c62acd3f1bcafa1d172_3920_1" localSheetId="30" hidden="1">#REF!</definedName>
    <definedName name="TRNR_9c8699efd1134c62acd3f1bcafa1d172_3920_1" localSheetId="31" hidden="1">#REF!</definedName>
    <definedName name="TRNR_9c8699efd1134c62acd3f1bcafa1d172_3920_1" localSheetId="38" hidden="1">#REF!</definedName>
    <definedName name="TRNR_9c8699efd1134c62acd3f1bcafa1d172_3920_1" localSheetId="124" hidden="1">#REF!</definedName>
    <definedName name="TRNR_9c8699efd1134c62acd3f1bcafa1d172_3920_1" localSheetId="125" hidden="1">#REF!</definedName>
    <definedName name="TRNR_9c8699efd1134c62acd3f1bcafa1d172_3920_1" localSheetId="126" hidden="1">#REF!</definedName>
    <definedName name="TRNR_9c8699efd1134c62acd3f1bcafa1d172_3920_1" localSheetId="127" hidden="1">#REF!</definedName>
    <definedName name="TRNR_9c8699efd1134c62acd3f1bcafa1d172_3920_1" localSheetId="128" hidden="1">#REF!</definedName>
    <definedName name="TRNR_9c8699efd1134c62acd3f1bcafa1d172_3920_1" localSheetId="129" hidden="1">#REF!</definedName>
    <definedName name="TRNR_9c8699efd1134c62acd3f1bcafa1d172_3920_1" localSheetId="130" hidden="1">#REF!</definedName>
    <definedName name="TRNR_9c8699efd1134c62acd3f1bcafa1d172_3920_1" localSheetId="131" hidden="1">#REF!</definedName>
    <definedName name="TRNR_9c8699efd1134c62acd3f1bcafa1d172_3920_1" localSheetId="40" hidden="1">#REF!</definedName>
    <definedName name="TRNR_9c8699efd1134c62acd3f1bcafa1d172_3920_1" hidden="1">#REF!</definedName>
    <definedName name="TRNR_9c869c3b027847a18984335dbc6aa670_61_2" localSheetId="31" hidden="1">#REF!</definedName>
    <definedName name="TRNR_9c869c3b027847a18984335dbc6aa670_61_2" localSheetId="50" hidden="1">#REF!</definedName>
    <definedName name="TRNR_9c869c3b027847a18984335dbc6aa670_61_2" localSheetId="51" hidden="1">#REF!</definedName>
    <definedName name="TRNR_9c869c3b027847a18984335dbc6aa670_61_2" localSheetId="53" hidden="1">#REF!</definedName>
    <definedName name="TRNR_9c869c3b027847a18984335dbc6aa670_61_2" localSheetId="38" hidden="1">#REF!</definedName>
    <definedName name="TRNR_9c869c3b027847a18984335dbc6aa670_61_2" localSheetId="125" hidden="1">#REF!</definedName>
    <definedName name="TRNR_9c869c3b027847a18984335dbc6aa670_61_2" localSheetId="126" hidden="1">#REF!</definedName>
    <definedName name="TRNR_9c869c3b027847a18984335dbc6aa670_61_2" localSheetId="127" hidden="1">#REF!</definedName>
    <definedName name="TRNR_9c869c3b027847a18984335dbc6aa670_61_2" localSheetId="129" hidden="1">#REF!</definedName>
    <definedName name="TRNR_9c869c3b027847a18984335dbc6aa670_61_2" localSheetId="130" hidden="1">#REF!</definedName>
    <definedName name="TRNR_9c869c3b027847a18984335dbc6aa670_61_2" localSheetId="131" hidden="1">#REF!</definedName>
    <definedName name="TRNR_9c869c3b027847a18984335dbc6aa670_61_2" localSheetId="40" hidden="1">#REF!</definedName>
    <definedName name="TRNR_9c869c3b027847a18984335dbc6aa670_61_2" hidden="1">#REF!</definedName>
    <definedName name="TRNR_9c8a390fcb354f6292630a84276866ce_61_2" hidden="1">#REF!</definedName>
    <definedName name="TRNR_9c8ebd6ffdd14afbb5e622f34c7abdc1_109_3" hidden="1">#REF!</definedName>
    <definedName name="TRNR_9c8ec4a23bb34685857e62a1b4333c5d_5936_6" localSheetId="38" hidden="1">#REF!</definedName>
    <definedName name="TRNR_9c8ec4a23bb34685857e62a1b4333c5d_5936_6" localSheetId="124" hidden="1">#REF!</definedName>
    <definedName name="TRNR_9c8ec4a23bb34685857e62a1b4333c5d_5936_6" localSheetId="125" hidden="1">#REF!</definedName>
    <definedName name="TRNR_9c8ec4a23bb34685857e62a1b4333c5d_5936_6" localSheetId="128" hidden="1">#REF!</definedName>
    <definedName name="TRNR_9c8ec4a23bb34685857e62a1b4333c5d_5936_6" hidden="1">#REF!</definedName>
    <definedName name="TRNR_9c921963fde74bb78573e7be07c6d873_61_2" localSheetId="31" hidden="1">#REF!</definedName>
    <definedName name="TRNR_9c921963fde74bb78573e7be07c6d873_61_2" localSheetId="50" hidden="1">#REF!</definedName>
    <definedName name="TRNR_9c921963fde74bb78573e7be07c6d873_61_2" localSheetId="51" hidden="1">#REF!</definedName>
    <definedName name="TRNR_9c921963fde74bb78573e7be07c6d873_61_2" localSheetId="53" hidden="1">#REF!</definedName>
    <definedName name="TRNR_9c921963fde74bb78573e7be07c6d873_61_2" localSheetId="38" hidden="1">#REF!</definedName>
    <definedName name="TRNR_9c921963fde74bb78573e7be07c6d873_61_2" localSheetId="125" hidden="1">#REF!</definedName>
    <definedName name="TRNR_9c921963fde74bb78573e7be07c6d873_61_2" localSheetId="126" hidden="1">#REF!</definedName>
    <definedName name="TRNR_9c921963fde74bb78573e7be07c6d873_61_2" localSheetId="127" hidden="1">#REF!</definedName>
    <definedName name="TRNR_9c921963fde74bb78573e7be07c6d873_61_2" localSheetId="129" hidden="1">#REF!</definedName>
    <definedName name="TRNR_9c921963fde74bb78573e7be07c6d873_61_2" localSheetId="130" hidden="1">#REF!</definedName>
    <definedName name="TRNR_9c921963fde74bb78573e7be07c6d873_61_2" localSheetId="131" hidden="1">#REF!</definedName>
    <definedName name="TRNR_9c921963fde74bb78573e7be07c6d873_61_2" localSheetId="138" hidden="1">#REF!</definedName>
    <definedName name="TRNR_9c921963fde74bb78573e7be07c6d873_61_2" localSheetId="40" hidden="1">#REF!</definedName>
    <definedName name="TRNR_9c921963fde74bb78573e7be07c6d873_61_2" hidden="1">#REF!</definedName>
    <definedName name="TRNR_9c9ad02a647040ed9e31f07a3b67fff8_61_2" localSheetId="31" hidden="1">#REF!</definedName>
    <definedName name="TRNR_9c9ad02a647040ed9e31f07a3b67fff8_61_2" localSheetId="50" hidden="1">#REF!</definedName>
    <definedName name="TRNR_9c9ad02a647040ed9e31f07a3b67fff8_61_2" localSheetId="51" hidden="1">#REF!</definedName>
    <definedName name="TRNR_9c9ad02a647040ed9e31f07a3b67fff8_61_2" localSheetId="53" hidden="1">#REF!</definedName>
    <definedName name="TRNR_9c9ad02a647040ed9e31f07a3b67fff8_61_2" localSheetId="38" hidden="1">#REF!</definedName>
    <definedName name="TRNR_9c9ad02a647040ed9e31f07a3b67fff8_61_2" localSheetId="125" hidden="1">#REF!</definedName>
    <definedName name="TRNR_9c9ad02a647040ed9e31f07a3b67fff8_61_2" localSheetId="126" hidden="1">#REF!</definedName>
    <definedName name="TRNR_9c9ad02a647040ed9e31f07a3b67fff8_61_2" localSheetId="127" hidden="1">#REF!</definedName>
    <definedName name="TRNR_9c9ad02a647040ed9e31f07a3b67fff8_61_2" localSheetId="129" hidden="1">#REF!</definedName>
    <definedName name="TRNR_9c9ad02a647040ed9e31f07a3b67fff8_61_2" localSheetId="130" hidden="1">#REF!</definedName>
    <definedName name="TRNR_9c9ad02a647040ed9e31f07a3b67fff8_61_2" localSheetId="131" hidden="1">#REF!</definedName>
    <definedName name="TRNR_9c9ad02a647040ed9e31f07a3b67fff8_61_2" localSheetId="40" hidden="1">#REF!</definedName>
    <definedName name="TRNR_9c9ad02a647040ed9e31f07a3b67fff8_61_2" hidden="1">#REF!</definedName>
    <definedName name="TRNR_9c9c0696515645e58bbf5a2ac46f265c_5833_4" localSheetId="124" hidden="1">#REF!</definedName>
    <definedName name="TRNR_9c9c0696515645e58bbf5a2ac46f265c_5833_4" localSheetId="125" hidden="1">#REF!</definedName>
    <definedName name="TRNR_9c9c0696515645e58bbf5a2ac46f265c_5833_4" localSheetId="126" hidden="1">#REF!</definedName>
    <definedName name="TRNR_9c9c0696515645e58bbf5a2ac46f265c_5833_4" localSheetId="127" hidden="1">#REF!</definedName>
    <definedName name="TRNR_9c9c0696515645e58bbf5a2ac46f265c_5833_4" localSheetId="129" hidden="1">#REF!</definedName>
    <definedName name="TRNR_9c9c0696515645e58bbf5a2ac46f265c_5833_4" localSheetId="130" hidden="1">#REF!</definedName>
    <definedName name="TRNR_9c9c0696515645e58bbf5a2ac46f265c_5833_4" localSheetId="131" hidden="1">#REF!</definedName>
    <definedName name="TRNR_9c9c0696515645e58bbf5a2ac46f265c_5833_4" localSheetId="138" hidden="1">#REF!</definedName>
    <definedName name="TRNR_9c9c0696515645e58bbf5a2ac46f265c_5833_4" hidden="1">#REF!</definedName>
    <definedName name="TRNR_9c9e77a548fb4870b9c097acc9bf7bd4_61_2" localSheetId="31" hidden="1">#REF!</definedName>
    <definedName name="TRNR_9c9e77a548fb4870b9c097acc9bf7bd4_61_2" localSheetId="50" hidden="1">#REF!</definedName>
    <definedName name="TRNR_9c9e77a548fb4870b9c097acc9bf7bd4_61_2" localSheetId="51" hidden="1">#REF!</definedName>
    <definedName name="TRNR_9c9e77a548fb4870b9c097acc9bf7bd4_61_2" localSheetId="53" hidden="1">#REF!</definedName>
    <definedName name="TRNR_9c9e77a548fb4870b9c097acc9bf7bd4_61_2" localSheetId="38" hidden="1">#REF!</definedName>
    <definedName name="TRNR_9c9e77a548fb4870b9c097acc9bf7bd4_61_2" localSheetId="125" hidden="1">#REF!</definedName>
    <definedName name="TRNR_9c9e77a548fb4870b9c097acc9bf7bd4_61_2" localSheetId="126" hidden="1">#REF!</definedName>
    <definedName name="TRNR_9c9e77a548fb4870b9c097acc9bf7bd4_61_2" localSheetId="127" hidden="1">#REF!</definedName>
    <definedName name="TRNR_9c9e77a548fb4870b9c097acc9bf7bd4_61_2" localSheetId="129" hidden="1">#REF!</definedName>
    <definedName name="TRNR_9c9e77a548fb4870b9c097acc9bf7bd4_61_2" localSheetId="130" hidden="1">#REF!</definedName>
    <definedName name="TRNR_9c9e77a548fb4870b9c097acc9bf7bd4_61_2" localSheetId="131" hidden="1">#REF!</definedName>
    <definedName name="TRNR_9c9e77a548fb4870b9c097acc9bf7bd4_61_2" localSheetId="138" hidden="1">#REF!</definedName>
    <definedName name="TRNR_9c9e77a548fb4870b9c097acc9bf7bd4_61_2" localSheetId="40" hidden="1">#REF!</definedName>
    <definedName name="TRNR_9c9e77a548fb4870b9c097acc9bf7bd4_61_2" hidden="1">#REF!</definedName>
    <definedName name="TRNR_9cc38b47a34941c4bd33e14beb814991_61_2" localSheetId="31" hidden="1">#REF!</definedName>
    <definedName name="TRNR_9cc38b47a34941c4bd33e14beb814991_61_2" localSheetId="50" hidden="1">#REF!</definedName>
    <definedName name="TRNR_9cc38b47a34941c4bd33e14beb814991_61_2" localSheetId="51" hidden="1">#REF!</definedName>
    <definedName name="TRNR_9cc38b47a34941c4bd33e14beb814991_61_2" localSheetId="53" hidden="1">#REF!</definedName>
    <definedName name="TRNR_9cc38b47a34941c4bd33e14beb814991_61_2" localSheetId="38" hidden="1">#REF!</definedName>
    <definedName name="TRNR_9cc38b47a34941c4bd33e14beb814991_61_2" localSheetId="125" hidden="1">#REF!</definedName>
    <definedName name="TRNR_9cc38b47a34941c4bd33e14beb814991_61_2" localSheetId="126" hidden="1">#REF!</definedName>
    <definedName name="TRNR_9cc38b47a34941c4bd33e14beb814991_61_2" localSheetId="127" hidden="1">#REF!</definedName>
    <definedName name="TRNR_9cc38b47a34941c4bd33e14beb814991_61_2" localSheetId="129" hidden="1">#REF!</definedName>
    <definedName name="TRNR_9cc38b47a34941c4bd33e14beb814991_61_2" localSheetId="130" hidden="1">#REF!</definedName>
    <definedName name="TRNR_9cc38b47a34941c4bd33e14beb814991_61_2" localSheetId="131" hidden="1">#REF!</definedName>
    <definedName name="TRNR_9cc38b47a34941c4bd33e14beb814991_61_2" localSheetId="40" hidden="1">#REF!</definedName>
    <definedName name="TRNR_9cc38b47a34941c4bd33e14beb814991_61_2" hidden="1">#REF!</definedName>
    <definedName name="TRNR_9ce47bcbfd5e4716a670ba804b2ef179_289_6" localSheetId="38" hidden="1">#REF!</definedName>
    <definedName name="TRNR_9ce47bcbfd5e4716a670ba804b2ef179_289_6" localSheetId="125" hidden="1">#REF!</definedName>
    <definedName name="TRNR_9ce47bcbfd5e4716a670ba804b2ef179_289_6" localSheetId="126" hidden="1">#REF!</definedName>
    <definedName name="TRNR_9ce47bcbfd5e4716a670ba804b2ef179_289_6" localSheetId="127" hidden="1">#REF!</definedName>
    <definedName name="TRNR_9ce47bcbfd5e4716a670ba804b2ef179_289_6" localSheetId="129" hidden="1">#REF!</definedName>
    <definedName name="TRNR_9ce47bcbfd5e4716a670ba804b2ef179_289_6" localSheetId="130" hidden="1">#REF!</definedName>
    <definedName name="TRNR_9ce47bcbfd5e4716a670ba804b2ef179_289_6" localSheetId="131" hidden="1">#REF!</definedName>
    <definedName name="TRNR_9ce47bcbfd5e4716a670ba804b2ef179_289_6" hidden="1">#REF!</definedName>
    <definedName name="TRNR_9ce905f0d1a9409d9ef3fc6a71e787ba_6045_7" localSheetId="31" hidden="1">#REF!</definedName>
    <definedName name="TRNR_9ce905f0d1a9409d9ef3fc6a71e787ba_6045_7" localSheetId="50" hidden="1">#REF!</definedName>
    <definedName name="TRNR_9ce905f0d1a9409d9ef3fc6a71e787ba_6045_7" localSheetId="51" hidden="1">#REF!</definedName>
    <definedName name="TRNR_9ce905f0d1a9409d9ef3fc6a71e787ba_6045_7" localSheetId="53" hidden="1">#REF!</definedName>
    <definedName name="TRNR_9ce905f0d1a9409d9ef3fc6a71e787ba_6045_7" localSheetId="54" hidden="1">#REF!</definedName>
    <definedName name="TRNR_9ce905f0d1a9409d9ef3fc6a71e787ba_6045_7" localSheetId="33" hidden="1">#REF!</definedName>
    <definedName name="TRNR_9ce905f0d1a9409d9ef3fc6a71e787ba_6045_7" localSheetId="34" hidden="1">#REF!</definedName>
    <definedName name="TRNR_9ce905f0d1a9409d9ef3fc6a71e787ba_6045_7" localSheetId="38" hidden="1">#REF!</definedName>
    <definedName name="TRNR_9ce905f0d1a9409d9ef3fc6a71e787ba_6045_7" localSheetId="124" hidden="1">#REF!</definedName>
    <definedName name="TRNR_9ce905f0d1a9409d9ef3fc6a71e787ba_6045_7" localSheetId="125" hidden="1">#REF!</definedName>
    <definedName name="TRNR_9ce905f0d1a9409d9ef3fc6a71e787ba_6045_7" localSheetId="126" hidden="1">#REF!</definedName>
    <definedName name="TRNR_9ce905f0d1a9409d9ef3fc6a71e787ba_6045_7" localSheetId="127" hidden="1">#REF!</definedName>
    <definedName name="TRNR_9ce905f0d1a9409d9ef3fc6a71e787ba_6045_7" localSheetId="128" hidden="1">#REF!</definedName>
    <definedName name="TRNR_9ce905f0d1a9409d9ef3fc6a71e787ba_6045_7" localSheetId="129" hidden="1">#REF!</definedName>
    <definedName name="TRNR_9ce905f0d1a9409d9ef3fc6a71e787ba_6045_7" localSheetId="130" hidden="1">#REF!</definedName>
    <definedName name="TRNR_9ce905f0d1a9409d9ef3fc6a71e787ba_6045_7" localSheetId="131" hidden="1">#REF!</definedName>
    <definedName name="TRNR_9ce905f0d1a9409d9ef3fc6a71e787ba_6045_7" localSheetId="40" hidden="1">#REF!</definedName>
    <definedName name="TRNR_9ce905f0d1a9409d9ef3fc6a71e787ba_6045_7" hidden="1">#REF!</definedName>
    <definedName name="TRNR_9d098168999141699702c3e895ce64a6_61_2" localSheetId="31" hidden="1">#REF!</definedName>
    <definedName name="TRNR_9d098168999141699702c3e895ce64a6_61_2" localSheetId="50" hidden="1">#REF!</definedName>
    <definedName name="TRNR_9d098168999141699702c3e895ce64a6_61_2" localSheetId="51" hidden="1">#REF!</definedName>
    <definedName name="TRNR_9d098168999141699702c3e895ce64a6_61_2" localSheetId="53" hidden="1">#REF!</definedName>
    <definedName name="TRNR_9d098168999141699702c3e895ce64a6_61_2" localSheetId="38" hidden="1">#REF!</definedName>
    <definedName name="TRNR_9d098168999141699702c3e895ce64a6_61_2" localSheetId="125" hidden="1">#REF!</definedName>
    <definedName name="TRNR_9d098168999141699702c3e895ce64a6_61_2" localSheetId="126" hidden="1">#REF!</definedName>
    <definedName name="TRNR_9d098168999141699702c3e895ce64a6_61_2" localSheetId="127" hidden="1">#REF!</definedName>
    <definedName name="TRNR_9d098168999141699702c3e895ce64a6_61_2" localSheetId="129" hidden="1">#REF!</definedName>
    <definedName name="TRNR_9d098168999141699702c3e895ce64a6_61_2" localSheetId="130" hidden="1">#REF!</definedName>
    <definedName name="TRNR_9d098168999141699702c3e895ce64a6_61_2" localSheetId="131" hidden="1">#REF!</definedName>
    <definedName name="TRNR_9d098168999141699702c3e895ce64a6_61_2" localSheetId="40" hidden="1">#REF!</definedName>
    <definedName name="TRNR_9d098168999141699702c3e895ce64a6_61_2" hidden="1">#REF!</definedName>
    <definedName name="TRNR_9d0ae77d79a04cb1858399c5b7e9330b_61_2" localSheetId="31" hidden="1">#REF!</definedName>
    <definedName name="TRNR_9d0ae77d79a04cb1858399c5b7e9330b_61_2" localSheetId="50" hidden="1">#REF!</definedName>
    <definedName name="TRNR_9d0ae77d79a04cb1858399c5b7e9330b_61_2" localSheetId="51" hidden="1">#REF!</definedName>
    <definedName name="TRNR_9d0ae77d79a04cb1858399c5b7e9330b_61_2" localSheetId="53" hidden="1">#REF!</definedName>
    <definedName name="TRNR_9d0ae77d79a04cb1858399c5b7e9330b_61_2" localSheetId="38" hidden="1">#REF!</definedName>
    <definedName name="TRNR_9d0ae77d79a04cb1858399c5b7e9330b_61_2" localSheetId="125" hidden="1">#REF!</definedName>
    <definedName name="TRNR_9d0ae77d79a04cb1858399c5b7e9330b_61_2" localSheetId="126" hidden="1">#REF!</definedName>
    <definedName name="TRNR_9d0ae77d79a04cb1858399c5b7e9330b_61_2" localSheetId="127" hidden="1">#REF!</definedName>
    <definedName name="TRNR_9d0ae77d79a04cb1858399c5b7e9330b_61_2" localSheetId="129" hidden="1">#REF!</definedName>
    <definedName name="TRNR_9d0ae77d79a04cb1858399c5b7e9330b_61_2" localSheetId="130" hidden="1">#REF!</definedName>
    <definedName name="TRNR_9d0ae77d79a04cb1858399c5b7e9330b_61_2" localSheetId="131" hidden="1">#REF!</definedName>
    <definedName name="TRNR_9d0ae77d79a04cb1858399c5b7e9330b_61_2" localSheetId="40" hidden="1">#REF!</definedName>
    <definedName name="TRNR_9d0ae77d79a04cb1858399c5b7e9330b_61_2" hidden="1">#REF!</definedName>
    <definedName name="TRNR_9d11936a569249d79aff21dc152952f8_61_2" localSheetId="31" hidden="1">#REF!</definedName>
    <definedName name="TRNR_9d11936a569249d79aff21dc152952f8_61_2" localSheetId="50" hidden="1">#REF!</definedName>
    <definedName name="TRNR_9d11936a569249d79aff21dc152952f8_61_2" localSheetId="51" hidden="1">#REF!</definedName>
    <definedName name="TRNR_9d11936a569249d79aff21dc152952f8_61_2" localSheetId="53" hidden="1">#REF!</definedName>
    <definedName name="TRNR_9d11936a569249d79aff21dc152952f8_61_2" localSheetId="38" hidden="1">#REF!</definedName>
    <definedName name="TRNR_9d11936a569249d79aff21dc152952f8_61_2" localSheetId="125" hidden="1">#REF!</definedName>
    <definedName name="TRNR_9d11936a569249d79aff21dc152952f8_61_2" localSheetId="126" hidden="1">#REF!</definedName>
    <definedName name="TRNR_9d11936a569249d79aff21dc152952f8_61_2" localSheetId="127" hidden="1">#REF!</definedName>
    <definedName name="TRNR_9d11936a569249d79aff21dc152952f8_61_2" localSheetId="129" hidden="1">#REF!</definedName>
    <definedName name="TRNR_9d11936a569249d79aff21dc152952f8_61_2" localSheetId="130" hidden="1">#REF!</definedName>
    <definedName name="TRNR_9d11936a569249d79aff21dc152952f8_61_2" localSheetId="131" hidden="1">#REF!</definedName>
    <definedName name="TRNR_9d11936a569249d79aff21dc152952f8_61_2" localSheetId="40" hidden="1">#REF!</definedName>
    <definedName name="TRNR_9d11936a569249d79aff21dc152952f8_61_2" hidden="1">#REF!</definedName>
    <definedName name="TRNR_9d1b9093a27f4c67b62ab7498c6883bb_2045_6" localSheetId="31" hidden="1">#REF!</definedName>
    <definedName name="TRNR_9d1b9093a27f4c67b62ab7498c6883bb_2045_6" localSheetId="50" hidden="1">#REF!</definedName>
    <definedName name="TRNR_9d1b9093a27f4c67b62ab7498c6883bb_2045_6" localSheetId="51" hidden="1">#REF!</definedName>
    <definedName name="TRNR_9d1b9093a27f4c67b62ab7498c6883bb_2045_6" localSheetId="53" hidden="1">#REF!</definedName>
    <definedName name="TRNR_9d1b9093a27f4c67b62ab7498c6883bb_2045_6" localSheetId="38" hidden="1">#REF!</definedName>
    <definedName name="TRNR_9d1b9093a27f4c67b62ab7498c6883bb_2045_6" localSheetId="125" hidden="1">#REF!</definedName>
    <definedName name="TRNR_9d1b9093a27f4c67b62ab7498c6883bb_2045_6" localSheetId="126" hidden="1">#REF!</definedName>
    <definedName name="TRNR_9d1b9093a27f4c67b62ab7498c6883bb_2045_6" localSheetId="127" hidden="1">#REF!</definedName>
    <definedName name="TRNR_9d1b9093a27f4c67b62ab7498c6883bb_2045_6" localSheetId="129" hidden="1">#REF!</definedName>
    <definedName name="TRNR_9d1b9093a27f4c67b62ab7498c6883bb_2045_6" localSheetId="130" hidden="1">#REF!</definedName>
    <definedName name="TRNR_9d1b9093a27f4c67b62ab7498c6883bb_2045_6" localSheetId="131" hidden="1">#REF!</definedName>
    <definedName name="TRNR_9d1b9093a27f4c67b62ab7498c6883bb_2045_6" localSheetId="40" hidden="1">#REF!</definedName>
    <definedName name="TRNR_9d1b9093a27f4c67b62ab7498c6883bb_2045_6" hidden="1">#REF!</definedName>
    <definedName name="TRNR_9d312850358e43c4ad39d75e6a203e8a_61_2" localSheetId="31" hidden="1">#REF!</definedName>
    <definedName name="TRNR_9d312850358e43c4ad39d75e6a203e8a_61_2" localSheetId="50" hidden="1">#REF!</definedName>
    <definedName name="TRNR_9d312850358e43c4ad39d75e6a203e8a_61_2" localSheetId="51" hidden="1">#REF!</definedName>
    <definedName name="TRNR_9d312850358e43c4ad39d75e6a203e8a_61_2" localSheetId="53" hidden="1">#REF!</definedName>
    <definedName name="TRNR_9d312850358e43c4ad39d75e6a203e8a_61_2" localSheetId="38" hidden="1">#REF!</definedName>
    <definedName name="TRNR_9d312850358e43c4ad39d75e6a203e8a_61_2" localSheetId="125" hidden="1">#REF!</definedName>
    <definedName name="TRNR_9d312850358e43c4ad39d75e6a203e8a_61_2" localSheetId="126" hidden="1">#REF!</definedName>
    <definedName name="TRNR_9d312850358e43c4ad39d75e6a203e8a_61_2" localSheetId="127" hidden="1">#REF!</definedName>
    <definedName name="TRNR_9d312850358e43c4ad39d75e6a203e8a_61_2" localSheetId="129" hidden="1">#REF!</definedName>
    <definedName name="TRNR_9d312850358e43c4ad39d75e6a203e8a_61_2" localSheetId="130" hidden="1">#REF!</definedName>
    <definedName name="TRNR_9d312850358e43c4ad39d75e6a203e8a_61_2" localSheetId="131" hidden="1">#REF!</definedName>
    <definedName name="TRNR_9d312850358e43c4ad39d75e6a203e8a_61_2" localSheetId="40" hidden="1">#REF!</definedName>
    <definedName name="TRNR_9d312850358e43c4ad39d75e6a203e8a_61_2" hidden="1">#REF!</definedName>
    <definedName name="TRNR_9d355ccc83a44eb388e40db5f23ddac6_61_2" localSheetId="31" hidden="1">#REF!</definedName>
    <definedName name="TRNR_9d355ccc83a44eb388e40db5f23ddac6_61_2" localSheetId="50" hidden="1">#REF!</definedName>
    <definedName name="TRNR_9d355ccc83a44eb388e40db5f23ddac6_61_2" localSheetId="51" hidden="1">#REF!</definedName>
    <definedName name="TRNR_9d355ccc83a44eb388e40db5f23ddac6_61_2" localSheetId="53" hidden="1">#REF!</definedName>
    <definedName name="TRNR_9d355ccc83a44eb388e40db5f23ddac6_61_2" localSheetId="38" hidden="1">#REF!</definedName>
    <definedName name="TRNR_9d355ccc83a44eb388e40db5f23ddac6_61_2" localSheetId="125" hidden="1">#REF!</definedName>
    <definedName name="TRNR_9d355ccc83a44eb388e40db5f23ddac6_61_2" localSheetId="126" hidden="1">#REF!</definedName>
    <definedName name="TRNR_9d355ccc83a44eb388e40db5f23ddac6_61_2" localSheetId="127" hidden="1">#REF!</definedName>
    <definedName name="TRNR_9d355ccc83a44eb388e40db5f23ddac6_61_2" localSheetId="129" hidden="1">#REF!</definedName>
    <definedName name="TRNR_9d355ccc83a44eb388e40db5f23ddac6_61_2" localSheetId="130" hidden="1">#REF!</definedName>
    <definedName name="TRNR_9d355ccc83a44eb388e40db5f23ddac6_61_2" localSheetId="131" hidden="1">#REF!</definedName>
    <definedName name="TRNR_9d355ccc83a44eb388e40db5f23ddac6_61_2" localSheetId="40" hidden="1">#REF!</definedName>
    <definedName name="TRNR_9d355ccc83a44eb388e40db5f23ddac6_61_2" hidden="1">#REF!</definedName>
    <definedName name="TRNR_9d38b6a67b334783a157b55900f33a99_61_2" localSheetId="31" hidden="1">#REF!</definedName>
    <definedName name="TRNR_9d38b6a67b334783a157b55900f33a99_61_2" localSheetId="50" hidden="1">#REF!</definedName>
    <definedName name="TRNR_9d38b6a67b334783a157b55900f33a99_61_2" localSheetId="51" hidden="1">#REF!</definedName>
    <definedName name="TRNR_9d38b6a67b334783a157b55900f33a99_61_2" localSheetId="53" hidden="1">#REF!</definedName>
    <definedName name="TRNR_9d38b6a67b334783a157b55900f33a99_61_2" localSheetId="38" hidden="1">#REF!</definedName>
    <definedName name="TRNR_9d38b6a67b334783a157b55900f33a99_61_2" localSheetId="125" hidden="1">#REF!</definedName>
    <definedName name="TRNR_9d38b6a67b334783a157b55900f33a99_61_2" localSheetId="126" hidden="1">#REF!</definedName>
    <definedName name="TRNR_9d38b6a67b334783a157b55900f33a99_61_2" localSheetId="127" hidden="1">#REF!</definedName>
    <definedName name="TRNR_9d38b6a67b334783a157b55900f33a99_61_2" localSheetId="129" hidden="1">#REF!</definedName>
    <definedName name="TRNR_9d38b6a67b334783a157b55900f33a99_61_2" localSheetId="130" hidden="1">#REF!</definedName>
    <definedName name="TRNR_9d38b6a67b334783a157b55900f33a99_61_2" localSheetId="131" hidden="1">#REF!</definedName>
    <definedName name="TRNR_9d38b6a67b334783a157b55900f33a99_61_2" localSheetId="40" hidden="1">#REF!</definedName>
    <definedName name="TRNR_9d38b6a67b334783a157b55900f33a99_61_2" hidden="1">#REF!</definedName>
    <definedName name="TRNR_9d46d07eeb07409c951f6a76f3823125_51_3" localSheetId="31" hidden="1">#REF!</definedName>
    <definedName name="TRNR_9d46d07eeb07409c951f6a76f3823125_51_3" localSheetId="38" hidden="1">#REF!</definedName>
    <definedName name="TRNR_9d46d07eeb07409c951f6a76f3823125_51_3" localSheetId="125" hidden="1">#REF!</definedName>
    <definedName name="TRNR_9d46d07eeb07409c951f6a76f3823125_51_3" localSheetId="126" hidden="1">#REF!</definedName>
    <definedName name="TRNR_9d46d07eeb07409c951f6a76f3823125_51_3" localSheetId="127" hidden="1">#REF!</definedName>
    <definedName name="TRNR_9d46d07eeb07409c951f6a76f3823125_51_3" localSheetId="129" hidden="1">#REF!</definedName>
    <definedName name="TRNR_9d46d07eeb07409c951f6a76f3823125_51_3" localSheetId="130" hidden="1">#REF!</definedName>
    <definedName name="TRNR_9d46d07eeb07409c951f6a76f3823125_51_3" localSheetId="131" hidden="1">#REF!</definedName>
    <definedName name="TRNR_9d46d07eeb07409c951f6a76f3823125_51_3" localSheetId="40" hidden="1">#REF!</definedName>
    <definedName name="TRNR_9d46d07eeb07409c951f6a76f3823125_51_3" hidden="1">#REF!</definedName>
    <definedName name="TRNR_9d491647e42b483ca9f197bc329ad997_61_2" localSheetId="31" hidden="1">#REF!</definedName>
    <definedName name="TRNR_9d491647e42b483ca9f197bc329ad997_61_2" localSheetId="50" hidden="1">#REF!</definedName>
    <definedName name="TRNR_9d491647e42b483ca9f197bc329ad997_61_2" localSheetId="51" hidden="1">#REF!</definedName>
    <definedName name="TRNR_9d491647e42b483ca9f197bc329ad997_61_2" localSheetId="53" hidden="1">#REF!</definedName>
    <definedName name="TRNR_9d491647e42b483ca9f197bc329ad997_61_2" localSheetId="38" hidden="1">#REF!</definedName>
    <definedName name="TRNR_9d491647e42b483ca9f197bc329ad997_61_2" localSheetId="125" hidden="1">#REF!</definedName>
    <definedName name="TRNR_9d491647e42b483ca9f197bc329ad997_61_2" localSheetId="126" hidden="1">#REF!</definedName>
    <definedName name="TRNR_9d491647e42b483ca9f197bc329ad997_61_2" localSheetId="127" hidden="1">#REF!</definedName>
    <definedName name="TRNR_9d491647e42b483ca9f197bc329ad997_61_2" localSheetId="129" hidden="1">#REF!</definedName>
    <definedName name="TRNR_9d491647e42b483ca9f197bc329ad997_61_2" localSheetId="130" hidden="1">#REF!</definedName>
    <definedName name="TRNR_9d491647e42b483ca9f197bc329ad997_61_2" localSheetId="131" hidden="1">#REF!</definedName>
    <definedName name="TRNR_9d491647e42b483ca9f197bc329ad997_61_2" localSheetId="40" hidden="1">#REF!</definedName>
    <definedName name="TRNR_9d491647e42b483ca9f197bc329ad997_61_2" hidden="1">#REF!</definedName>
    <definedName name="TRNR_9d53425bb2df413b89ba49733e685098_977_2" localSheetId="31" hidden="1">#REF!</definedName>
    <definedName name="TRNR_9d53425bb2df413b89ba49733e685098_977_2" localSheetId="38" hidden="1">#REF!</definedName>
    <definedName name="TRNR_9d53425bb2df413b89ba49733e685098_977_2" localSheetId="124" hidden="1">#REF!</definedName>
    <definedName name="TRNR_9d53425bb2df413b89ba49733e685098_977_2" localSheetId="125" hidden="1">#REF!</definedName>
    <definedName name="TRNR_9d53425bb2df413b89ba49733e685098_977_2" localSheetId="126" hidden="1">#REF!</definedName>
    <definedName name="TRNR_9d53425bb2df413b89ba49733e685098_977_2" localSheetId="127" hidden="1">#REF!</definedName>
    <definedName name="TRNR_9d53425bb2df413b89ba49733e685098_977_2" localSheetId="128" hidden="1">#REF!</definedName>
    <definedName name="TRNR_9d53425bb2df413b89ba49733e685098_977_2" localSheetId="129" hidden="1">#REF!</definedName>
    <definedName name="TRNR_9d53425bb2df413b89ba49733e685098_977_2" localSheetId="130" hidden="1">#REF!</definedName>
    <definedName name="TRNR_9d53425bb2df413b89ba49733e685098_977_2" localSheetId="131" hidden="1">#REF!</definedName>
    <definedName name="TRNR_9d53425bb2df413b89ba49733e685098_977_2" localSheetId="138" hidden="1">#REF!</definedName>
    <definedName name="TRNR_9d53425bb2df413b89ba49733e685098_977_2" localSheetId="40" hidden="1">#REF!</definedName>
    <definedName name="TRNR_9d53425bb2df413b89ba49733e685098_977_2" hidden="1">#REF!</definedName>
    <definedName name="TRNR_9d5408365c7546db8d40fb8ed10fd796_61_2" localSheetId="31" hidden="1">#REF!</definedName>
    <definedName name="TRNR_9d5408365c7546db8d40fb8ed10fd796_61_2" localSheetId="50" hidden="1">#REF!</definedName>
    <definedName name="TRNR_9d5408365c7546db8d40fb8ed10fd796_61_2" localSheetId="51" hidden="1">#REF!</definedName>
    <definedName name="TRNR_9d5408365c7546db8d40fb8ed10fd796_61_2" localSheetId="53" hidden="1">#REF!</definedName>
    <definedName name="TRNR_9d5408365c7546db8d40fb8ed10fd796_61_2" localSheetId="38" hidden="1">#REF!</definedName>
    <definedName name="TRNR_9d5408365c7546db8d40fb8ed10fd796_61_2" localSheetId="125" hidden="1">#REF!</definedName>
    <definedName name="TRNR_9d5408365c7546db8d40fb8ed10fd796_61_2" localSheetId="126" hidden="1">#REF!</definedName>
    <definedName name="TRNR_9d5408365c7546db8d40fb8ed10fd796_61_2" localSheetId="127" hidden="1">#REF!</definedName>
    <definedName name="TRNR_9d5408365c7546db8d40fb8ed10fd796_61_2" localSheetId="129" hidden="1">#REF!</definedName>
    <definedName name="TRNR_9d5408365c7546db8d40fb8ed10fd796_61_2" localSheetId="130" hidden="1">#REF!</definedName>
    <definedName name="TRNR_9d5408365c7546db8d40fb8ed10fd796_61_2" localSheetId="131" hidden="1">#REF!</definedName>
    <definedName name="TRNR_9d5408365c7546db8d40fb8ed10fd796_61_2" localSheetId="138" hidden="1">#REF!</definedName>
    <definedName name="TRNR_9d5408365c7546db8d40fb8ed10fd796_61_2" localSheetId="40" hidden="1">#REF!</definedName>
    <definedName name="TRNR_9d5408365c7546db8d40fb8ed10fd796_61_2" hidden="1">#REF!</definedName>
    <definedName name="TRNR_9d58d31f14af4ec7b1cc8acb531a2703_61_2" localSheetId="31" hidden="1">#REF!</definedName>
    <definedName name="TRNR_9d58d31f14af4ec7b1cc8acb531a2703_61_2" localSheetId="50" hidden="1">#REF!</definedName>
    <definedName name="TRNR_9d58d31f14af4ec7b1cc8acb531a2703_61_2" localSheetId="51" hidden="1">#REF!</definedName>
    <definedName name="TRNR_9d58d31f14af4ec7b1cc8acb531a2703_61_2" localSheetId="53" hidden="1">#REF!</definedName>
    <definedName name="TRNR_9d58d31f14af4ec7b1cc8acb531a2703_61_2" localSheetId="38" hidden="1">#REF!</definedName>
    <definedName name="TRNR_9d58d31f14af4ec7b1cc8acb531a2703_61_2" localSheetId="125" hidden="1">#REF!</definedName>
    <definedName name="TRNR_9d58d31f14af4ec7b1cc8acb531a2703_61_2" localSheetId="126" hidden="1">#REF!</definedName>
    <definedName name="TRNR_9d58d31f14af4ec7b1cc8acb531a2703_61_2" localSheetId="127" hidden="1">#REF!</definedName>
    <definedName name="TRNR_9d58d31f14af4ec7b1cc8acb531a2703_61_2" localSheetId="129" hidden="1">#REF!</definedName>
    <definedName name="TRNR_9d58d31f14af4ec7b1cc8acb531a2703_61_2" localSheetId="130" hidden="1">#REF!</definedName>
    <definedName name="TRNR_9d58d31f14af4ec7b1cc8acb531a2703_61_2" localSheetId="131" hidden="1">#REF!</definedName>
    <definedName name="TRNR_9d58d31f14af4ec7b1cc8acb531a2703_61_2" localSheetId="40" hidden="1">#REF!</definedName>
    <definedName name="TRNR_9d58d31f14af4ec7b1cc8acb531a2703_61_2" hidden="1">#REF!</definedName>
    <definedName name="TRNR_9d660e83b385408abd8650c340206ddb_50_2" localSheetId="31" hidden="1">#REF!</definedName>
    <definedName name="TRNR_9d660e83b385408abd8650c340206ddb_50_2" localSheetId="38" hidden="1">#REF!</definedName>
    <definedName name="TRNR_9d660e83b385408abd8650c340206ddb_50_2" localSheetId="124" hidden="1">#REF!</definedName>
    <definedName name="TRNR_9d660e83b385408abd8650c340206ddb_50_2" localSheetId="125" hidden="1">#REF!</definedName>
    <definedName name="TRNR_9d660e83b385408abd8650c340206ddb_50_2" localSheetId="126" hidden="1">#REF!</definedName>
    <definedName name="TRNR_9d660e83b385408abd8650c340206ddb_50_2" localSheetId="127" hidden="1">#REF!</definedName>
    <definedName name="TRNR_9d660e83b385408abd8650c340206ddb_50_2" localSheetId="128" hidden="1">#REF!</definedName>
    <definedName name="TRNR_9d660e83b385408abd8650c340206ddb_50_2" localSheetId="129" hidden="1">#REF!</definedName>
    <definedName name="TRNR_9d660e83b385408abd8650c340206ddb_50_2" localSheetId="130" hidden="1">#REF!</definedName>
    <definedName name="TRNR_9d660e83b385408abd8650c340206ddb_50_2" localSheetId="131" hidden="1">#REF!</definedName>
    <definedName name="TRNR_9d660e83b385408abd8650c340206ddb_50_2" localSheetId="138" hidden="1">#REF!</definedName>
    <definedName name="TRNR_9d660e83b385408abd8650c340206ddb_50_2" localSheetId="40" hidden="1">#REF!</definedName>
    <definedName name="TRNR_9d660e83b385408abd8650c340206ddb_50_2" hidden="1">#REF!</definedName>
    <definedName name="TRNR_9d8376de697c4f86a52fb0d56f097d63_61_2" localSheetId="31" hidden="1">#REF!</definedName>
    <definedName name="TRNR_9d8376de697c4f86a52fb0d56f097d63_61_2" localSheetId="50" hidden="1">#REF!</definedName>
    <definedName name="TRNR_9d8376de697c4f86a52fb0d56f097d63_61_2" localSheetId="51" hidden="1">#REF!</definedName>
    <definedName name="TRNR_9d8376de697c4f86a52fb0d56f097d63_61_2" localSheetId="53" hidden="1">#REF!</definedName>
    <definedName name="TRNR_9d8376de697c4f86a52fb0d56f097d63_61_2" localSheetId="38" hidden="1">#REF!</definedName>
    <definedName name="TRNR_9d8376de697c4f86a52fb0d56f097d63_61_2" localSheetId="125" hidden="1">#REF!</definedName>
    <definedName name="TRNR_9d8376de697c4f86a52fb0d56f097d63_61_2" localSheetId="126" hidden="1">#REF!</definedName>
    <definedName name="TRNR_9d8376de697c4f86a52fb0d56f097d63_61_2" localSheetId="127" hidden="1">#REF!</definedName>
    <definedName name="TRNR_9d8376de697c4f86a52fb0d56f097d63_61_2" localSheetId="129" hidden="1">#REF!</definedName>
    <definedName name="TRNR_9d8376de697c4f86a52fb0d56f097d63_61_2" localSheetId="130" hidden="1">#REF!</definedName>
    <definedName name="TRNR_9d8376de697c4f86a52fb0d56f097d63_61_2" localSheetId="131" hidden="1">#REF!</definedName>
    <definedName name="TRNR_9d8376de697c4f86a52fb0d56f097d63_61_2" localSheetId="138" hidden="1">#REF!</definedName>
    <definedName name="TRNR_9d8376de697c4f86a52fb0d56f097d63_61_2" localSheetId="40" hidden="1">#REF!</definedName>
    <definedName name="TRNR_9d8376de697c4f86a52fb0d56f097d63_61_2" hidden="1">#REF!</definedName>
    <definedName name="TRNR_9d8f6c877af940c18d606cfa51ae3c76_61_2" localSheetId="31" hidden="1">#REF!</definedName>
    <definedName name="TRNR_9d8f6c877af940c18d606cfa51ae3c76_61_2" localSheetId="50" hidden="1">#REF!</definedName>
    <definedName name="TRNR_9d8f6c877af940c18d606cfa51ae3c76_61_2" localSheetId="51" hidden="1">#REF!</definedName>
    <definedName name="TRNR_9d8f6c877af940c18d606cfa51ae3c76_61_2" localSheetId="53" hidden="1">#REF!</definedName>
    <definedName name="TRNR_9d8f6c877af940c18d606cfa51ae3c76_61_2" localSheetId="38" hidden="1">#REF!</definedName>
    <definedName name="TRNR_9d8f6c877af940c18d606cfa51ae3c76_61_2" localSheetId="125" hidden="1">#REF!</definedName>
    <definedName name="TRNR_9d8f6c877af940c18d606cfa51ae3c76_61_2" localSheetId="126" hidden="1">#REF!</definedName>
    <definedName name="TRNR_9d8f6c877af940c18d606cfa51ae3c76_61_2" localSheetId="127" hidden="1">#REF!</definedName>
    <definedName name="TRNR_9d8f6c877af940c18d606cfa51ae3c76_61_2" localSheetId="129" hidden="1">#REF!</definedName>
    <definedName name="TRNR_9d8f6c877af940c18d606cfa51ae3c76_61_2" localSheetId="130" hidden="1">#REF!</definedName>
    <definedName name="TRNR_9d8f6c877af940c18d606cfa51ae3c76_61_2" localSheetId="131" hidden="1">#REF!</definedName>
    <definedName name="TRNR_9d8f6c877af940c18d606cfa51ae3c76_61_2" localSheetId="40" hidden="1">#REF!</definedName>
    <definedName name="TRNR_9d8f6c877af940c18d606cfa51ae3c76_61_2" hidden="1">#REF!</definedName>
    <definedName name="TRNR_9d916a64e3f241b7a80ff3bf0e01d2ff_61_2" localSheetId="31" hidden="1">#REF!</definedName>
    <definedName name="TRNR_9d916a64e3f241b7a80ff3bf0e01d2ff_61_2" localSheetId="50" hidden="1">#REF!</definedName>
    <definedName name="TRNR_9d916a64e3f241b7a80ff3bf0e01d2ff_61_2" localSheetId="51" hidden="1">#REF!</definedName>
    <definedName name="TRNR_9d916a64e3f241b7a80ff3bf0e01d2ff_61_2" localSheetId="53" hidden="1">#REF!</definedName>
    <definedName name="TRNR_9d916a64e3f241b7a80ff3bf0e01d2ff_61_2" localSheetId="38" hidden="1">#REF!</definedName>
    <definedName name="TRNR_9d916a64e3f241b7a80ff3bf0e01d2ff_61_2" localSheetId="125" hidden="1">#REF!</definedName>
    <definedName name="TRNR_9d916a64e3f241b7a80ff3bf0e01d2ff_61_2" localSheetId="126" hidden="1">#REF!</definedName>
    <definedName name="TRNR_9d916a64e3f241b7a80ff3bf0e01d2ff_61_2" localSheetId="127" hidden="1">#REF!</definedName>
    <definedName name="TRNR_9d916a64e3f241b7a80ff3bf0e01d2ff_61_2" localSheetId="129" hidden="1">#REF!</definedName>
    <definedName name="TRNR_9d916a64e3f241b7a80ff3bf0e01d2ff_61_2" localSheetId="130" hidden="1">#REF!</definedName>
    <definedName name="TRNR_9d916a64e3f241b7a80ff3bf0e01d2ff_61_2" localSheetId="131" hidden="1">#REF!</definedName>
    <definedName name="TRNR_9d916a64e3f241b7a80ff3bf0e01d2ff_61_2" localSheetId="40" hidden="1">#REF!</definedName>
    <definedName name="TRNR_9d916a64e3f241b7a80ff3bf0e01d2ff_61_2" hidden="1">#REF!</definedName>
    <definedName name="TRNR_9d93e1d59e54482eafe33ecf5e2fd76e_103_4" localSheetId="31" hidden="1">#REF!</definedName>
    <definedName name="TRNR_9d93e1d59e54482eafe33ecf5e2fd76e_103_4" localSheetId="54" hidden="1">#REF!</definedName>
    <definedName name="TRNR_9d93e1d59e54482eafe33ecf5e2fd76e_103_4" localSheetId="38" hidden="1">#REF!</definedName>
    <definedName name="TRNR_9d93e1d59e54482eafe33ecf5e2fd76e_103_4" localSheetId="124" hidden="1">#REF!</definedName>
    <definedName name="TRNR_9d93e1d59e54482eafe33ecf5e2fd76e_103_4" localSheetId="125" hidden="1">#REF!</definedName>
    <definedName name="TRNR_9d93e1d59e54482eafe33ecf5e2fd76e_103_4" localSheetId="126" hidden="1">#REF!</definedName>
    <definedName name="TRNR_9d93e1d59e54482eafe33ecf5e2fd76e_103_4" localSheetId="127" hidden="1">#REF!</definedName>
    <definedName name="TRNR_9d93e1d59e54482eafe33ecf5e2fd76e_103_4" localSheetId="128" hidden="1">#REF!</definedName>
    <definedName name="TRNR_9d93e1d59e54482eafe33ecf5e2fd76e_103_4" localSheetId="129" hidden="1">#REF!</definedName>
    <definedName name="TRNR_9d93e1d59e54482eafe33ecf5e2fd76e_103_4" localSheetId="130" hidden="1">#REF!</definedName>
    <definedName name="TRNR_9d93e1d59e54482eafe33ecf5e2fd76e_103_4" localSheetId="131" hidden="1">#REF!</definedName>
    <definedName name="TRNR_9d93e1d59e54482eafe33ecf5e2fd76e_103_4" localSheetId="40" hidden="1">#REF!</definedName>
    <definedName name="TRNR_9d93e1d59e54482eafe33ecf5e2fd76e_103_4" hidden="1">#REF!</definedName>
    <definedName name="TRNR_9d9b7d56136d49bf88c722badd108358_61_2" localSheetId="31" hidden="1">#REF!</definedName>
    <definedName name="TRNR_9d9b7d56136d49bf88c722badd108358_61_2" localSheetId="50" hidden="1">#REF!</definedName>
    <definedName name="TRNR_9d9b7d56136d49bf88c722badd108358_61_2" localSheetId="51" hidden="1">#REF!</definedName>
    <definedName name="TRNR_9d9b7d56136d49bf88c722badd108358_61_2" localSheetId="53" hidden="1">#REF!</definedName>
    <definedName name="TRNR_9d9b7d56136d49bf88c722badd108358_61_2" localSheetId="38" hidden="1">#REF!</definedName>
    <definedName name="TRNR_9d9b7d56136d49bf88c722badd108358_61_2" localSheetId="125" hidden="1">#REF!</definedName>
    <definedName name="TRNR_9d9b7d56136d49bf88c722badd108358_61_2" localSheetId="126" hidden="1">#REF!</definedName>
    <definedName name="TRNR_9d9b7d56136d49bf88c722badd108358_61_2" localSheetId="127" hidden="1">#REF!</definedName>
    <definedName name="TRNR_9d9b7d56136d49bf88c722badd108358_61_2" localSheetId="129" hidden="1">#REF!</definedName>
    <definedName name="TRNR_9d9b7d56136d49bf88c722badd108358_61_2" localSheetId="130" hidden="1">#REF!</definedName>
    <definedName name="TRNR_9d9b7d56136d49bf88c722badd108358_61_2" localSheetId="131" hidden="1">#REF!</definedName>
    <definedName name="TRNR_9d9b7d56136d49bf88c722badd108358_61_2" localSheetId="40" hidden="1">#REF!</definedName>
    <definedName name="TRNR_9d9b7d56136d49bf88c722badd108358_61_2" hidden="1">#REF!</definedName>
    <definedName name="TRNR_9da9a0de6eb241ffaf4e94b2539a7e15_93_9" localSheetId="38" hidden="1">#REF!</definedName>
    <definedName name="TRNR_9da9a0de6eb241ffaf4e94b2539a7e15_93_9" localSheetId="125" hidden="1">#REF!</definedName>
    <definedName name="TRNR_9da9a0de6eb241ffaf4e94b2539a7e15_93_9" localSheetId="126" hidden="1">#REF!</definedName>
    <definedName name="TRNR_9da9a0de6eb241ffaf4e94b2539a7e15_93_9" localSheetId="127" hidden="1">#REF!</definedName>
    <definedName name="TRNR_9da9a0de6eb241ffaf4e94b2539a7e15_93_9" localSheetId="128" hidden="1">#REF!</definedName>
    <definedName name="TRNR_9da9a0de6eb241ffaf4e94b2539a7e15_93_9" localSheetId="129" hidden="1">#REF!</definedName>
    <definedName name="TRNR_9da9a0de6eb241ffaf4e94b2539a7e15_93_9" localSheetId="130" hidden="1">#REF!</definedName>
    <definedName name="TRNR_9da9a0de6eb241ffaf4e94b2539a7e15_93_9" localSheetId="131" hidden="1">#REF!</definedName>
    <definedName name="TRNR_9da9a0de6eb241ffaf4e94b2539a7e15_93_9" hidden="1">#REF!</definedName>
    <definedName name="TRNR_9daa704f7d094d1488b24546d31bfa17_2117_6" localSheetId="31" hidden="1">#REF!</definedName>
    <definedName name="TRNR_9daa704f7d094d1488b24546d31bfa17_2117_6" localSheetId="50" hidden="1">#REF!</definedName>
    <definedName name="TRNR_9daa704f7d094d1488b24546d31bfa17_2117_6" localSheetId="51" hidden="1">#REF!</definedName>
    <definedName name="TRNR_9daa704f7d094d1488b24546d31bfa17_2117_6" localSheetId="53" hidden="1">#REF!</definedName>
    <definedName name="TRNR_9daa704f7d094d1488b24546d31bfa17_2117_6" localSheetId="38" hidden="1">#REF!</definedName>
    <definedName name="TRNR_9daa704f7d094d1488b24546d31bfa17_2117_6" localSheetId="125" hidden="1">#REF!</definedName>
    <definedName name="TRNR_9daa704f7d094d1488b24546d31bfa17_2117_6" localSheetId="126" hidden="1">#REF!</definedName>
    <definedName name="TRNR_9daa704f7d094d1488b24546d31bfa17_2117_6" localSheetId="127" hidden="1">#REF!</definedName>
    <definedName name="TRNR_9daa704f7d094d1488b24546d31bfa17_2117_6" localSheetId="129" hidden="1">#REF!</definedName>
    <definedName name="TRNR_9daa704f7d094d1488b24546d31bfa17_2117_6" localSheetId="130" hidden="1">#REF!</definedName>
    <definedName name="TRNR_9daa704f7d094d1488b24546d31bfa17_2117_6" localSheetId="131" hidden="1">#REF!</definedName>
    <definedName name="TRNR_9daa704f7d094d1488b24546d31bfa17_2117_6" localSheetId="40" hidden="1">#REF!</definedName>
    <definedName name="TRNR_9daa704f7d094d1488b24546d31bfa17_2117_6" hidden="1">#REF!</definedName>
    <definedName name="TRNR_9db6041e69074a18978ee9aab87c34ad_18_2" localSheetId="30" hidden="1">#REF!</definedName>
    <definedName name="TRNR_9db6041e69074a18978ee9aab87c34ad_18_2" localSheetId="31" hidden="1">#REF!</definedName>
    <definedName name="TRNR_9db6041e69074a18978ee9aab87c34ad_18_2" localSheetId="49" hidden="1">#REF!</definedName>
    <definedName name="TRNR_9db6041e69074a18978ee9aab87c34ad_18_2" localSheetId="50" hidden="1">#REF!</definedName>
    <definedName name="TRNR_9db6041e69074a18978ee9aab87c34ad_18_2" localSheetId="51" hidden="1">#REF!</definedName>
    <definedName name="TRNR_9db6041e69074a18978ee9aab87c34ad_18_2" localSheetId="53" hidden="1">#REF!</definedName>
    <definedName name="TRNR_9db6041e69074a18978ee9aab87c34ad_18_2" localSheetId="54" hidden="1">#REF!</definedName>
    <definedName name="TRNR_9db6041e69074a18978ee9aab87c34ad_18_2" localSheetId="33" hidden="1">#REF!</definedName>
    <definedName name="TRNR_9db6041e69074a18978ee9aab87c34ad_18_2" localSheetId="34" hidden="1">#REF!</definedName>
    <definedName name="TRNR_9db6041e69074a18978ee9aab87c34ad_18_2" localSheetId="38" hidden="1">#REF!</definedName>
    <definedName name="TRNR_9db6041e69074a18978ee9aab87c34ad_18_2" localSheetId="124" hidden="1">#REF!</definedName>
    <definedName name="TRNR_9db6041e69074a18978ee9aab87c34ad_18_2" localSheetId="125" hidden="1">#REF!</definedName>
    <definedName name="TRNR_9db6041e69074a18978ee9aab87c34ad_18_2" localSheetId="126" hidden="1">#REF!</definedName>
    <definedName name="TRNR_9db6041e69074a18978ee9aab87c34ad_18_2" localSheetId="127" hidden="1">#REF!</definedName>
    <definedName name="TRNR_9db6041e69074a18978ee9aab87c34ad_18_2" localSheetId="128" hidden="1">#REF!</definedName>
    <definedName name="TRNR_9db6041e69074a18978ee9aab87c34ad_18_2" localSheetId="129" hidden="1">#REF!</definedName>
    <definedName name="TRNR_9db6041e69074a18978ee9aab87c34ad_18_2" localSheetId="130" hidden="1">#REF!</definedName>
    <definedName name="TRNR_9db6041e69074a18978ee9aab87c34ad_18_2" localSheetId="131" hidden="1">#REF!</definedName>
    <definedName name="TRNR_9db6041e69074a18978ee9aab87c34ad_18_2" localSheetId="40" hidden="1">#REF!</definedName>
    <definedName name="TRNR_9db6041e69074a18978ee9aab87c34ad_18_2" hidden="1">#REF!</definedName>
    <definedName name="TRNR_9db89c07c0724fd7b639dfc8652ae34d_61_2" localSheetId="31" hidden="1">#REF!</definedName>
    <definedName name="TRNR_9db89c07c0724fd7b639dfc8652ae34d_61_2" localSheetId="50" hidden="1">#REF!</definedName>
    <definedName name="TRNR_9db89c07c0724fd7b639dfc8652ae34d_61_2" localSheetId="51" hidden="1">#REF!</definedName>
    <definedName name="TRNR_9db89c07c0724fd7b639dfc8652ae34d_61_2" localSheetId="53" hidden="1">#REF!</definedName>
    <definedName name="TRNR_9db89c07c0724fd7b639dfc8652ae34d_61_2" localSheetId="38" hidden="1">#REF!</definedName>
    <definedName name="TRNR_9db89c07c0724fd7b639dfc8652ae34d_61_2" localSheetId="125" hidden="1">#REF!</definedName>
    <definedName name="TRNR_9db89c07c0724fd7b639dfc8652ae34d_61_2" localSheetId="126" hidden="1">#REF!</definedName>
    <definedName name="TRNR_9db89c07c0724fd7b639dfc8652ae34d_61_2" localSheetId="127" hidden="1">#REF!</definedName>
    <definedName name="TRNR_9db89c07c0724fd7b639dfc8652ae34d_61_2" localSheetId="129" hidden="1">#REF!</definedName>
    <definedName name="TRNR_9db89c07c0724fd7b639dfc8652ae34d_61_2" localSheetId="130" hidden="1">#REF!</definedName>
    <definedName name="TRNR_9db89c07c0724fd7b639dfc8652ae34d_61_2" localSheetId="131" hidden="1">#REF!</definedName>
    <definedName name="TRNR_9db89c07c0724fd7b639dfc8652ae34d_61_2" localSheetId="40" hidden="1">#REF!</definedName>
    <definedName name="TRNR_9db89c07c0724fd7b639dfc8652ae34d_61_2" hidden="1">#REF!</definedName>
    <definedName name="TRNR_9dbc468ba0c643c68b43ed2ae8044247_73_11" hidden="1">#REF!</definedName>
    <definedName name="TRNR_9dbdd8867dfb47dfa0d8b237a7d385b8_5962_6" localSheetId="38" hidden="1">#REF!</definedName>
    <definedName name="TRNR_9dbdd8867dfb47dfa0d8b237a7d385b8_5962_6" localSheetId="124" hidden="1">#REF!</definedName>
    <definedName name="TRNR_9dbdd8867dfb47dfa0d8b237a7d385b8_5962_6" localSheetId="125" hidden="1">#REF!</definedName>
    <definedName name="TRNR_9dbdd8867dfb47dfa0d8b237a7d385b8_5962_6" localSheetId="128" hidden="1">#REF!</definedName>
    <definedName name="TRNR_9dbdd8867dfb47dfa0d8b237a7d385b8_5962_6" hidden="1">#REF!</definedName>
    <definedName name="TRNR_9dbeabfaa45a498fa454908eea54591f_61_2" localSheetId="31" hidden="1">#REF!</definedName>
    <definedName name="TRNR_9dbeabfaa45a498fa454908eea54591f_61_2" localSheetId="50" hidden="1">#REF!</definedName>
    <definedName name="TRNR_9dbeabfaa45a498fa454908eea54591f_61_2" localSheetId="51" hidden="1">#REF!</definedName>
    <definedName name="TRNR_9dbeabfaa45a498fa454908eea54591f_61_2" localSheetId="53" hidden="1">#REF!</definedName>
    <definedName name="TRNR_9dbeabfaa45a498fa454908eea54591f_61_2" localSheetId="38" hidden="1">#REF!</definedName>
    <definedName name="TRNR_9dbeabfaa45a498fa454908eea54591f_61_2" localSheetId="125" hidden="1">#REF!</definedName>
    <definedName name="TRNR_9dbeabfaa45a498fa454908eea54591f_61_2" localSheetId="126" hidden="1">#REF!</definedName>
    <definedName name="TRNR_9dbeabfaa45a498fa454908eea54591f_61_2" localSheetId="127" hidden="1">#REF!</definedName>
    <definedName name="TRNR_9dbeabfaa45a498fa454908eea54591f_61_2" localSheetId="129" hidden="1">#REF!</definedName>
    <definedName name="TRNR_9dbeabfaa45a498fa454908eea54591f_61_2" localSheetId="130" hidden="1">#REF!</definedName>
    <definedName name="TRNR_9dbeabfaa45a498fa454908eea54591f_61_2" localSheetId="131" hidden="1">#REF!</definedName>
    <definedName name="TRNR_9dbeabfaa45a498fa454908eea54591f_61_2" localSheetId="138" hidden="1">#REF!</definedName>
    <definedName name="TRNR_9dbeabfaa45a498fa454908eea54591f_61_2" localSheetId="40" hidden="1">#REF!</definedName>
    <definedName name="TRNR_9dbeabfaa45a498fa454908eea54591f_61_2" hidden="1">#REF!</definedName>
    <definedName name="TRNR_9dc2918f65a14a219eb2a11ec909f88b_61_2" localSheetId="31" hidden="1">#REF!</definedName>
    <definedName name="TRNR_9dc2918f65a14a219eb2a11ec909f88b_61_2" localSheetId="33" hidden="1">#REF!</definedName>
    <definedName name="TRNR_9dc2918f65a14a219eb2a11ec909f88b_61_2" localSheetId="34" hidden="1">#REF!</definedName>
    <definedName name="TRNR_9dc2918f65a14a219eb2a11ec909f88b_61_2" localSheetId="38" hidden="1">#REF!</definedName>
    <definedName name="TRNR_9dc2918f65a14a219eb2a11ec909f88b_61_2" localSheetId="125" hidden="1">#REF!</definedName>
    <definedName name="TRNR_9dc2918f65a14a219eb2a11ec909f88b_61_2" localSheetId="126" hidden="1">#REF!</definedName>
    <definedName name="TRNR_9dc2918f65a14a219eb2a11ec909f88b_61_2" localSheetId="127" hidden="1">#REF!</definedName>
    <definedName name="TRNR_9dc2918f65a14a219eb2a11ec909f88b_61_2" localSheetId="128" hidden="1">#REF!</definedName>
    <definedName name="TRNR_9dc2918f65a14a219eb2a11ec909f88b_61_2" localSheetId="129" hidden="1">#REF!</definedName>
    <definedName name="TRNR_9dc2918f65a14a219eb2a11ec909f88b_61_2" localSheetId="130" hidden="1">#REF!</definedName>
    <definedName name="TRNR_9dc2918f65a14a219eb2a11ec909f88b_61_2" localSheetId="131" hidden="1">#REF!</definedName>
    <definedName name="TRNR_9dc2918f65a14a219eb2a11ec909f88b_61_2" localSheetId="40" hidden="1">#REF!</definedName>
    <definedName name="TRNR_9dc2918f65a14a219eb2a11ec909f88b_61_2" hidden="1">#REF!</definedName>
    <definedName name="TRNR_9dc72ff54a634ce99b151d15d244f377_61_2" localSheetId="31" hidden="1">#REF!</definedName>
    <definedName name="TRNR_9dc72ff54a634ce99b151d15d244f377_61_2" localSheetId="50" hidden="1">#REF!</definedName>
    <definedName name="TRNR_9dc72ff54a634ce99b151d15d244f377_61_2" localSheetId="51" hidden="1">#REF!</definedName>
    <definedName name="TRNR_9dc72ff54a634ce99b151d15d244f377_61_2" localSheetId="53" hidden="1">#REF!</definedName>
    <definedName name="TRNR_9dc72ff54a634ce99b151d15d244f377_61_2" localSheetId="38" hidden="1">#REF!</definedName>
    <definedName name="TRNR_9dc72ff54a634ce99b151d15d244f377_61_2" localSheetId="125" hidden="1">#REF!</definedName>
    <definedName name="TRNR_9dc72ff54a634ce99b151d15d244f377_61_2" localSheetId="126" hidden="1">#REF!</definedName>
    <definedName name="TRNR_9dc72ff54a634ce99b151d15d244f377_61_2" localSheetId="127" hidden="1">#REF!</definedName>
    <definedName name="TRNR_9dc72ff54a634ce99b151d15d244f377_61_2" localSheetId="129" hidden="1">#REF!</definedName>
    <definedName name="TRNR_9dc72ff54a634ce99b151d15d244f377_61_2" localSheetId="130" hidden="1">#REF!</definedName>
    <definedName name="TRNR_9dc72ff54a634ce99b151d15d244f377_61_2" localSheetId="131" hidden="1">#REF!</definedName>
    <definedName name="TRNR_9dc72ff54a634ce99b151d15d244f377_61_2" localSheetId="40" hidden="1">#REF!</definedName>
    <definedName name="TRNR_9dc72ff54a634ce99b151d15d244f377_61_2" hidden="1">#REF!</definedName>
    <definedName name="TRNR_9dcb33f493c64a3580b9ae5fda29081f_276_6" localSheetId="38" hidden="1">#REF!</definedName>
    <definedName name="TRNR_9dcb33f493c64a3580b9ae5fda29081f_276_6" localSheetId="125" hidden="1">#REF!</definedName>
    <definedName name="TRNR_9dcb33f493c64a3580b9ae5fda29081f_276_6" localSheetId="126" hidden="1">#REF!</definedName>
    <definedName name="TRNR_9dcb33f493c64a3580b9ae5fda29081f_276_6" localSheetId="127" hidden="1">#REF!</definedName>
    <definedName name="TRNR_9dcb33f493c64a3580b9ae5fda29081f_276_6" localSheetId="129" hidden="1">#REF!</definedName>
    <definedName name="TRNR_9dcb33f493c64a3580b9ae5fda29081f_276_6" localSheetId="130" hidden="1">#REF!</definedName>
    <definedName name="TRNR_9dcb33f493c64a3580b9ae5fda29081f_276_6" localSheetId="131" hidden="1">#REF!</definedName>
    <definedName name="TRNR_9dcb33f493c64a3580b9ae5fda29081f_276_6" hidden="1">#REF!</definedName>
    <definedName name="TRNR_9dcb6ab34be14dd89feeb919aaf805ca_61_2" localSheetId="31" hidden="1">#REF!</definedName>
    <definedName name="TRNR_9dcb6ab34be14dd89feeb919aaf805ca_61_2" localSheetId="50" hidden="1">#REF!</definedName>
    <definedName name="TRNR_9dcb6ab34be14dd89feeb919aaf805ca_61_2" localSheetId="51" hidden="1">#REF!</definedName>
    <definedName name="TRNR_9dcb6ab34be14dd89feeb919aaf805ca_61_2" localSheetId="53" hidden="1">#REF!</definedName>
    <definedName name="TRNR_9dcb6ab34be14dd89feeb919aaf805ca_61_2" localSheetId="38" hidden="1">#REF!</definedName>
    <definedName name="TRNR_9dcb6ab34be14dd89feeb919aaf805ca_61_2" localSheetId="125" hidden="1">#REF!</definedName>
    <definedName name="TRNR_9dcb6ab34be14dd89feeb919aaf805ca_61_2" localSheetId="126" hidden="1">#REF!</definedName>
    <definedName name="TRNR_9dcb6ab34be14dd89feeb919aaf805ca_61_2" localSheetId="127" hidden="1">#REF!</definedName>
    <definedName name="TRNR_9dcb6ab34be14dd89feeb919aaf805ca_61_2" localSheetId="129" hidden="1">#REF!</definedName>
    <definedName name="TRNR_9dcb6ab34be14dd89feeb919aaf805ca_61_2" localSheetId="130" hidden="1">#REF!</definedName>
    <definedName name="TRNR_9dcb6ab34be14dd89feeb919aaf805ca_61_2" localSheetId="131" hidden="1">#REF!</definedName>
    <definedName name="TRNR_9dcb6ab34be14dd89feeb919aaf805ca_61_2" localSheetId="40" hidden="1">#REF!</definedName>
    <definedName name="TRNR_9dcb6ab34be14dd89feeb919aaf805ca_61_2" hidden="1">#REF!</definedName>
    <definedName name="TRNR_9ddfa51b211f4ba58af58f65fd25c8d9_52_6" localSheetId="31" hidden="1">#REF!</definedName>
    <definedName name="TRNR_9ddfa51b211f4ba58af58f65fd25c8d9_52_6" localSheetId="54" hidden="1">#REF!</definedName>
    <definedName name="TRNR_9ddfa51b211f4ba58af58f65fd25c8d9_52_6" localSheetId="38" hidden="1">#REF!</definedName>
    <definedName name="TRNR_9ddfa51b211f4ba58af58f65fd25c8d9_52_6" localSheetId="124" hidden="1">#REF!</definedName>
    <definedName name="TRNR_9ddfa51b211f4ba58af58f65fd25c8d9_52_6" localSheetId="125" hidden="1">#REF!</definedName>
    <definedName name="TRNR_9ddfa51b211f4ba58af58f65fd25c8d9_52_6" localSheetId="126" hidden="1">#REF!</definedName>
    <definedName name="TRNR_9ddfa51b211f4ba58af58f65fd25c8d9_52_6" localSheetId="127" hidden="1">#REF!</definedName>
    <definedName name="TRNR_9ddfa51b211f4ba58af58f65fd25c8d9_52_6" localSheetId="128" hidden="1">#REF!</definedName>
    <definedName name="TRNR_9ddfa51b211f4ba58af58f65fd25c8d9_52_6" localSheetId="129" hidden="1">#REF!</definedName>
    <definedName name="TRNR_9ddfa51b211f4ba58af58f65fd25c8d9_52_6" localSheetId="130" hidden="1">#REF!</definedName>
    <definedName name="TRNR_9ddfa51b211f4ba58af58f65fd25c8d9_52_6" localSheetId="131" hidden="1">#REF!</definedName>
    <definedName name="TRNR_9ddfa51b211f4ba58af58f65fd25c8d9_52_6" localSheetId="40" hidden="1">#REF!</definedName>
    <definedName name="TRNR_9ddfa51b211f4ba58af58f65fd25c8d9_52_6" hidden="1">#REF!</definedName>
    <definedName name="TRNR_9de2395c625c4581aedb09c28b5560d7_90_8" localSheetId="38" hidden="1">#REF!</definedName>
    <definedName name="TRNR_9de2395c625c4581aedb09c28b5560d7_90_8" localSheetId="125" hidden="1">#REF!</definedName>
    <definedName name="TRNR_9de2395c625c4581aedb09c28b5560d7_90_8" localSheetId="126" hidden="1">#REF!</definedName>
    <definedName name="TRNR_9de2395c625c4581aedb09c28b5560d7_90_8" localSheetId="127" hidden="1">#REF!</definedName>
    <definedName name="TRNR_9de2395c625c4581aedb09c28b5560d7_90_8" localSheetId="128" hidden="1">#REF!</definedName>
    <definedName name="TRNR_9de2395c625c4581aedb09c28b5560d7_90_8" localSheetId="129" hidden="1">#REF!</definedName>
    <definedName name="TRNR_9de2395c625c4581aedb09c28b5560d7_90_8" localSheetId="130" hidden="1">#REF!</definedName>
    <definedName name="TRNR_9de2395c625c4581aedb09c28b5560d7_90_8" localSheetId="131" hidden="1">#REF!</definedName>
    <definedName name="TRNR_9de2395c625c4581aedb09c28b5560d7_90_8" hidden="1">#REF!</definedName>
    <definedName name="TRNR_9df5155f20074cec9680107fcc883387_94_3" localSheetId="31" hidden="1">#REF!</definedName>
    <definedName name="TRNR_9df5155f20074cec9680107fcc883387_94_3" localSheetId="50" hidden="1">#REF!</definedName>
    <definedName name="TRNR_9df5155f20074cec9680107fcc883387_94_3" localSheetId="51" hidden="1">#REF!</definedName>
    <definedName name="TRNR_9df5155f20074cec9680107fcc883387_94_3" localSheetId="53" hidden="1">#REF!</definedName>
    <definedName name="TRNR_9df5155f20074cec9680107fcc883387_94_3" localSheetId="38" hidden="1">#REF!</definedName>
    <definedName name="TRNR_9df5155f20074cec9680107fcc883387_94_3" localSheetId="125" hidden="1">#REF!</definedName>
    <definedName name="TRNR_9df5155f20074cec9680107fcc883387_94_3" localSheetId="126" hidden="1">#REF!</definedName>
    <definedName name="TRNR_9df5155f20074cec9680107fcc883387_94_3" localSheetId="127" hidden="1">#REF!</definedName>
    <definedName name="TRNR_9df5155f20074cec9680107fcc883387_94_3" localSheetId="129" hidden="1">#REF!</definedName>
    <definedName name="TRNR_9df5155f20074cec9680107fcc883387_94_3" localSheetId="130" hidden="1">#REF!</definedName>
    <definedName name="TRNR_9df5155f20074cec9680107fcc883387_94_3" localSheetId="131" hidden="1">#REF!</definedName>
    <definedName name="TRNR_9df5155f20074cec9680107fcc883387_94_3" localSheetId="40" hidden="1">#REF!</definedName>
    <definedName name="TRNR_9df5155f20074cec9680107fcc883387_94_3" hidden="1">#REF!</definedName>
    <definedName name="TRNR_9e06703e039b4fc094d428d15aba5ac9_6013_6" localSheetId="38" hidden="1">#REF!</definedName>
    <definedName name="TRNR_9e06703e039b4fc094d428d15aba5ac9_6013_6" localSheetId="124" hidden="1">#REF!</definedName>
    <definedName name="TRNR_9e06703e039b4fc094d428d15aba5ac9_6013_6" localSheetId="125" hidden="1">#REF!</definedName>
    <definedName name="TRNR_9e06703e039b4fc094d428d15aba5ac9_6013_6" localSheetId="128" hidden="1">#REF!</definedName>
    <definedName name="TRNR_9e06703e039b4fc094d428d15aba5ac9_6013_6" hidden="1">#REF!</definedName>
    <definedName name="TRNR_9e0cb1c76bc14b49af274efd55f4d313_61_2" localSheetId="31" hidden="1">#REF!</definedName>
    <definedName name="TRNR_9e0cb1c76bc14b49af274efd55f4d313_61_2" localSheetId="50" hidden="1">#REF!</definedName>
    <definedName name="TRNR_9e0cb1c76bc14b49af274efd55f4d313_61_2" localSheetId="51" hidden="1">#REF!</definedName>
    <definedName name="TRNR_9e0cb1c76bc14b49af274efd55f4d313_61_2" localSheetId="53" hidden="1">#REF!</definedName>
    <definedName name="TRNR_9e0cb1c76bc14b49af274efd55f4d313_61_2" localSheetId="38" hidden="1">#REF!</definedName>
    <definedName name="TRNR_9e0cb1c76bc14b49af274efd55f4d313_61_2" localSheetId="125" hidden="1">#REF!</definedName>
    <definedName name="TRNR_9e0cb1c76bc14b49af274efd55f4d313_61_2" localSheetId="126" hidden="1">#REF!</definedName>
    <definedName name="TRNR_9e0cb1c76bc14b49af274efd55f4d313_61_2" localSheetId="127" hidden="1">#REF!</definedName>
    <definedName name="TRNR_9e0cb1c76bc14b49af274efd55f4d313_61_2" localSheetId="129" hidden="1">#REF!</definedName>
    <definedName name="TRNR_9e0cb1c76bc14b49af274efd55f4d313_61_2" localSheetId="130" hidden="1">#REF!</definedName>
    <definedName name="TRNR_9e0cb1c76bc14b49af274efd55f4d313_61_2" localSheetId="131" hidden="1">#REF!</definedName>
    <definedName name="TRNR_9e0cb1c76bc14b49af274efd55f4d313_61_2" localSheetId="138" hidden="1">#REF!</definedName>
    <definedName name="TRNR_9e0cb1c76bc14b49af274efd55f4d313_61_2" localSheetId="40" hidden="1">#REF!</definedName>
    <definedName name="TRNR_9e0cb1c76bc14b49af274efd55f4d313_61_2" hidden="1">#REF!</definedName>
    <definedName name="TRNR_9e130adc80c74b9f93b57fd1f37e4db8_2086_6" localSheetId="31" hidden="1">#REF!</definedName>
    <definedName name="TRNR_9e130adc80c74b9f93b57fd1f37e4db8_2086_6" localSheetId="50" hidden="1">#REF!</definedName>
    <definedName name="TRNR_9e130adc80c74b9f93b57fd1f37e4db8_2086_6" localSheetId="51" hidden="1">#REF!</definedName>
    <definedName name="TRNR_9e130adc80c74b9f93b57fd1f37e4db8_2086_6" localSheetId="53" hidden="1">#REF!</definedName>
    <definedName name="TRNR_9e130adc80c74b9f93b57fd1f37e4db8_2086_6" localSheetId="38" hidden="1">#REF!</definedName>
    <definedName name="TRNR_9e130adc80c74b9f93b57fd1f37e4db8_2086_6" localSheetId="125" hidden="1">#REF!</definedName>
    <definedName name="TRNR_9e130adc80c74b9f93b57fd1f37e4db8_2086_6" localSheetId="126" hidden="1">#REF!</definedName>
    <definedName name="TRNR_9e130adc80c74b9f93b57fd1f37e4db8_2086_6" localSheetId="127" hidden="1">#REF!</definedName>
    <definedName name="TRNR_9e130adc80c74b9f93b57fd1f37e4db8_2086_6" localSheetId="129" hidden="1">#REF!</definedName>
    <definedName name="TRNR_9e130adc80c74b9f93b57fd1f37e4db8_2086_6" localSheetId="130" hidden="1">#REF!</definedName>
    <definedName name="TRNR_9e130adc80c74b9f93b57fd1f37e4db8_2086_6" localSheetId="131" hidden="1">#REF!</definedName>
    <definedName name="TRNR_9e130adc80c74b9f93b57fd1f37e4db8_2086_6" localSheetId="40" hidden="1">#REF!</definedName>
    <definedName name="TRNR_9e130adc80c74b9f93b57fd1f37e4db8_2086_6" hidden="1">#REF!</definedName>
    <definedName name="TRNR_9e14c79dfd1e440bb0b2faa081dc65ea_61_2" localSheetId="31" hidden="1">#REF!</definedName>
    <definedName name="TRNR_9e14c79dfd1e440bb0b2faa081dc65ea_61_2" localSheetId="50" hidden="1">#REF!</definedName>
    <definedName name="TRNR_9e14c79dfd1e440bb0b2faa081dc65ea_61_2" localSheetId="51" hidden="1">#REF!</definedName>
    <definedName name="TRNR_9e14c79dfd1e440bb0b2faa081dc65ea_61_2" localSheetId="53" hidden="1">#REF!</definedName>
    <definedName name="TRNR_9e14c79dfd1e440bb0b2faa081dc65ea_61_2" localSheetId="38" hidden="1">#REF!</definedName>
    <definedName name="TRNR_9e14c79dfd1e440bb0b2faa081dc65ea_61_2" localSheetId="125" hidden="1">#REF!</definedName>
    <definedName name="TRNR_9e14c79dfd1e440bb0b2faa081dc65ea_61_2" localSheetId="126" hidden="1">#REF!</definedName>
    <definedName name="TRNR_9e14c79dfd1e440bb0b2faa081dc65ea_61_2" localSheetId="127" hidden="1">#REF!</definedName>
    <definedName name="TRNR_9e14c79dfd1e440bb0b2faa081dc65ea_61_2" localSheetId="129" hidden="1">#REF!</definedName>
    <definedName name="TRNR_9e14c79dfd1e440bb0b2faa081dc65ea_61_2" localSheetId="130" hidden="1">#REF!</definedName>
    <definedName name="TRNR_9e14c79dfd1e440bb0b2faa081dc65ea_61_2" localSheetId="131" hidden="1">#REF!</definedName>
    <definedName name="TRNR_9e14c79dfd1e440bb0b2faa081dc65ea_61_2" localSheetId="40" hidden="1">#REF!</definedName>
    <definedName name="TRNR_9e14c79dfd1e440bb0b2faa081dc65ea_61_2" hidden="1">#REF!</definedName>
    <definedName name="TRNR_9e176276d4c644f0b22ddabeea2ef20e_90_9" localSheetId="38" hidden="1">#REF!</definedName>
    <definedName name="TRNR_9e176276d4c644f0b22ddabeea2ef20e_90_9" localSheetId="125" hidden="1">#REF!</definedName>
    <definedName name="TRNR_9e176276d4c644f0b22ddabeea2ef20e_90_9" localSheetId="126" hidden="1">#REF!</definedName>
    <definedName name="TRNR_9e176276d4c644f0b22ddabeea2ef20e_90_9" localSheetId="127" hidden="1">#REF!</definedName>
    <definedName name="TRNR_9e176276d4c644f0b22ddabeea2ef20e_90_9" localSheetId="128" hidden="1">#REF!</definedName>
    <definedName name="TRNR_9e176276d4c644f0b22ddabeea2ef20e_90_9" localSheetId="129" hidden="1">#REF!</definedName>
    <definedName name="TRNR_9e176276d4c644f0b22ddabeea2ef20e_90_9" localSheetId="130" hidden="1">#REF!</definedName>
    <definedName name="TRNR_9e176276d4c644f0b22ddabeea2ef20e_90_9" localSheetId="131" hidden="1">#REF!</definedName>
    <definedName name="TRNR_9e176276d4c644f0b22ddabeea2ef20e_90_9" hidden="1">#REF!</definedName>
    <definedName name="TRNR_9e25c3b64f2f48e9a12ca57f2241c343_4939_9" localSheetId="30" hidden="1">#REF!</definedName>
    <definedName name="TRNR_9e25c3b64f2f48e9a12ca57f2241c343_4939_9" localSheetId="31" hidden="1">#REF!</definedName>
    <definedName name="TRNR_9e25c3b64f2f48e9a12ca57f2241c343_4939_9" localSheetId="49" hidden="1">#REF!</definedName>
    <definedName name="TRNR_9e25c3b64f2f48e9a12ca57f2241c343_4939_9" localSheetId="50" hidden="1">#REF!</definedName>
    <definedName name="TRNR_9e25c3b64f2f48e9a12ca57f2241c343_4939_9" localSheetId="51" hidden="1">#REF!</definedName>
    <definedName name="TRNR_9e25c3b64f2f48e9a12ca57f2241c343_4939_9" localSheetId="53" hidden="1">#REF!</definedName>
    <definedName name="TRNR_9e25c3b64f2f48e9a12ca57f2241c343_4939_9" localSheetId="54" hidden="1">#REF!</definedName>
    <definedName name="TRNR_9e25c3b64f2f48e9a12ca57f2241c343_4939_9" localSheetId="33" hidden="1">#REF!</definedName>
    <definedName name="TRNR_9e25c3b64f2f48e9a12ca57f2241c343_4939_9" localSheetId="34" hidden="1">#REF!</definedName>
    <definedName name="TRNR_9e25c3b64f2f48e9a12ca57f2241c343_4939_9" localSheetId="38" hidden="1">#REF!</definedName>
    <definedName name="TRNR_9e25c3b64f2f48e9a12ca57f2241c343_4939_9" localSheetId="124" hidden="1">#REF!</definedName>
    <definedName name="TRNR_9e25c3b64f2f48e9a12ca57f2241c343_4939_9" localSheetId="125" hidden="1">#REF!</definedName>
    <definedName name="TRNR_9e25c3b64f2f48e9a12ca57f2241c343_4939_9" localSheetId="126" hidden="1">#REF!</definedName>
    <definedName name="TRNR_9e25c3b64f2f48e9a12ca57f2241c343_4939_9" localSheetId="127" hidden="1">#REF!</definedName>
    <definedName name="TRNR_9e25c3b64f2f48e9a12ca57f2241c343_4939_9" localSheetId="128" hidden="1">#REF!</definedName>
    <definedName name="TRNR_9e25c3b64f2f48e9a12ca57f2241c343_4939_9" localSheetId="129" hidden="1">#REF!</definedName>
    <definedName name="TRNR_9e25c3b64f2f48e9a12ca57f2241c343_4939_9" localSheetId="130" hidden="1">#REF!</definedName>
    <definedName name="TRNR_9e25c3b64f2f48e9a12ca57f2241c343_4939_9" localSheetId="131" hidden="1">#REF!</definedName>
    <definedName name="TRNR_9e25c3b64f2f48e9a12ca57f2241c343_4939_9" localSheetId="40" hidden="1">#REF!</definedName>
    <definedName name="TRNR_9e25c3b64f2f48e9a12ca57f2241c343_4939_9" hidden="1">#REF!</definedName>
    <definedName name="TRNR_9e2c14fb01c7415f82719235852aeac5_525_10" hidden="1">#REF!</definedName>
    <definedName name="TRNR_9e346bdf226a43e8accac2421590d6b4_61_2" localSheetId="31" hidden="1">#REF!</definedName>
    <definedName name="TRNR_9e346bdf226a43e8accac2421590d6b4_61_2" localSheetId="50" hidden="1">#REF!</definedName>
    <definedName name="TRNR_9e346bdf226a43e8accac2421590d6b4_61_2" localSheetId="51" hidden="1">#REF!</definedName>
    <definedName name="TRNR_9e346bdf226a43e8accac2421590d6b4_61_2" localSheetId="53" hidden="1">#REF!</definedName>
    <definedName name="TRNR_9e346bdf226a43e8accac2421590d6b4_61_2" localSheetId="38" hidden="1">#REF!</definedName>
    <definedName name="TRNR_9e346bdf226a43e8accac2421590d6b4_61_2" localSheetId="125" hidden="1">#REF!</definedName>
    <definedName name="TRNR_9e346bdf226a43e8accac2421590d6b4_61_2" localSheetId="126" hidden="1">#REF!</definedName>
    <definedName name="TRNR_9e346bdf226a43e8accac2421590d6b4_61_2" localSheetId="127" hidden="1">#REF!</definedName>
    <definedName name="TRNR_9e346bdf226a43e8accac2421590d6b4_61_2" localSheetId="129" hidden="1">#REF!</definedName>
    <definedName name="TRNR_9e346bdf226a43e8accac2421590d6b4_61_2" localSheetId="130" hidden="1">#REF!</definedName>
    <definedName name="TRNR_9e346bdf226a43e8accac2421590d6b4_61_2" localSheetId="131" hidden="1">#REF!</definedName>
    <definedName name="TRNR_9e346bdf226a43e8accac2421590d6b4_61_2" localSheetId="40" hidden="1">#REF!</definedName>
    <definedName name="TRNR_9e346bdf226a43e8accac2421590d6b4_61_2" hidden="1">#REF!</definedName>
    <definedName name="TRNR_9e3530cdd0704933b2785557d32f4ab4_61_2" localSheetId="31" hidden="1">#REF!</definedName>
    <definedName name="TRNR_9e3530cdd0704933b2785557d32f4ab4_61_2" localSheetId="50" hidden="1">#REF!</definedName>
    <definedName name="TRNR_9e3530cdd0704933b2785557d32f4ab4_61_2" localSheetId="51" hidden="1">#REF!</definedName>
    <definedName name="TRNR_9e3530cdd0704933b2785557d32f4ab4_61_2" localSheetId="53" hidden="1">#REF!</definedName>
    <definedName name="TRNR_9e3530cdd0704933b2785557d32f4ab4_61_2" localSheetId="38" hidden="1">#REF!</definedName>
    <definedName name="TRNR_9e3530cdd0704933b2785557d32f4ab4_61_2" localSheetId="125" hidden="1">#REF!</definedName>
    <definedName name="TRNR_9e3530cdd0704933b2785557d32f4ab4_61_2" localSheetId="126" hidden="1">#REF!</definedName>
    <definedName name="TRNR_9e3530cdd0704933b2785557d32f4ab4_61_2" localSheetId="127" hidden="1">#REF!</definedName>
    <definedName name="TRNR_9e3530cdd0704933b2785557d32f4ab4_61_2" localSheetId="129" hidden="1">#REF!</definedName>
    <definedName name="TRNR_9e3530cdd0704933b2785557d32f4ab4_61_2" localSheetId="130" hidden="1">#REF!</definedName>
    <definedName name="TRNR_9e3530cdd0704933b2785557d32f4ab4_61_2" localSheetId="131" hidden="1">#REF!</definedName>
    <definedName name="TRNR_9e3530cdd0704933b2785557d32f4ab4_61_2" localSheetId="40" hidden="1">#REF!</definedName>
    <definedName name="TRNR_9e3530cdd0704933b2785557d32f4ab4_61_2" hidden="1">#REF!</definedName>
    <definedName name="TRNR_9e4a748cddb4426f962b7c2eeced2e06_6059_1" localSheetId="31" hidden="1">#REF!</definedName>
    <definedName name="TRNR_9e4a748cddb4426f962b7c2eeced2e06_6059_1" localSheetId="33" hidden="1">#REF!</definedName>
    <definedName name="TRNR_9e4a748cddb4426f962b7c2eeced2e06_6059_1" localSheetId="34" hidden="1">#REF!</definedName>
    <definedName name="TRNR_9e4a748cddb4426f962b7c2eeced2e06_6059_1" localSheetId="38" hidden="1">#REF!</definedName>
    <definedName name="TRNR_9e4a748cddb4426f962b7c2eeced2e06_6059_1" localSheetId="125" hidden="1">#REF!</definedName>
    <definedName name="TRNR_9e4a748cddb4426f962b7c2eeced2e06_6059_1" localSheetId="126" hidden="1">#REF!</definedName>
    <definedName name="TRNR_9e4a748cddb4426f962b7c2eeced2e06_6059_1" localSheetId="127" hidden="1">#REF!</definedName>
    <definedName name="TRNR_9e4a748cddb4426f962b7c2eeced2e06_6059_1" localSheetId="128" hidden="1">#REF!</definedName>
    <definedName name="TRNR_9e4a748cddb4426f962b7c2eeced2e06_6059_1" localSheetId="129" hidden="1">#REF!</definedName>
    <definedName name="TRNR_9e4a748cddb4426f962b7c2eeced2e06_6059_1" localSheetId="130" hidden="1">#REF!</definedName>
    <definedName name="TRNR_9e4a748cddb4426f962b7c2eeced2e06_6059_1" localSheetId="131" hidden="1">#REF!</definedName>
    <definedName name="TRNR_9e4a748cddb4426f962b7c2eeced2e06_6059_1" localSheetId="40" hidden="1">#REF!</definedName>
    <definedName name="TRNR_9e4a748cddb4426f962b7c2eeced2e06_6059_1" hidden="1">#REF!</definedName>
    <definedName name="TRNR_9e4ba659c4994b7496ec1b31ce9e43d7_61_2" localSheetId="31" hidden="1">#REF!</definedName>
    <definedName name="TRNR_9e4ba659c4994b7496ec1b31ce9e43d7_61_2" localSheetId="50" hidden="1">#REF!</definedName>
    <definedName name="TRNR_9e4ba659c4994b7496ec1b31ce9e43d7_61_2" localSheetId="51" hidden="1">#REF!</definedName>
    <definedName name="TRNR_9e4ba659c4994b7496ec1b31ce9e43d7_61_2" localSheetId="53" hidden="1">#REF!</definedName>
    <definedName name="TRNR_9e4ba659c4994b7496ec1b31ce9e43d7_61_2" localSheetId="38" hidden="1">#REF!</definedName>
    <definedName name="TRNR_9e4ba659c4994b7496ec1b31ce9e43d7_61_2" localSheetId="125" hidden="1">#REF!</definedName>
    <definedName name="TRNR_9e4ba659c4994b7496ec1b31ce9e43d7_61_2" localSheetId="126" hidden="1">#REF!</definedName>
    <definedName name="TRNR_9e4ba659c4994b7496ec1b31ce9e43d7_61_2" localSheetId="127" hidden="1">#REF!</definedName>
    <definedName name="TRNR_9e4ba659c4994b7496ec1b31ce9e43d7_61_2" localSheetId="129" hidden="1">#REF!</definedName>
    <definedName name="TRNR_9e4ba659c4994b7496ec1b31ce9e43d7_61_2" localSheetId="130" hidden="1">#REF!</definedName>
    <definedName name="TRNR_9e4ba659c4994b7496ec1b31ce9e43d7_61_2" localSheetId="131" hidden="1">#REF!</definedName>
    <definedName name="TRNR_9e4ba659c4994b7496ec1b31ce9e43d7_61_2" localSheetId="40" hidden="1">#REF!</definedName>
    <definedName name="TRNR_9e4ba659c4994b7496ec1b31ce9e43d7_61_2" hidden="1">#REF!</definedName>
    <definedName name="TRNR_9e50d73cdb8c46518479f08b09504eb6_25_6" localSheetId="38" hidden="1">#REF!</definedName>
    <definedName name="TRNR_9e50d73cdb8c46518479f08b09504eb6_25_6" localSheetId="125" hidden="1">#REF!</definedName>
    <definedName name="TRNR_9e50d73cdb8c46518479f08b09504eb6_25_6" localSheetId="126" hidden="1">#REF!</definedName>
    <definedName name="TRNR_9e50d73cdb8c46518479f08b09504eb6_25_6" localSheetId="127" hidden="1">#REF!</definedName>
    <definedName name="TRNR_9e50d73cdb8c46518479f08b09504eb6_25_6" localSheetId="129" hidden="1">#REF!</definedName>
    <definedName name="TRNR_9e50d73cdb8c46518479f08b09504eb6_25_6" localSheetId="130" hidden="1">#REF!</definedName>
    <definedName name="TRNR_9e50d73cdb8c46518479f08b09504eb6_25_6" localSheetId="131" hidden="1">#REF!</definedName>
    <definedName name="TRNR_9e50d73cdb8c46518479f08b09504eb6_25_6" hidden="1">#REF!</definedName>
    <definedName name="TRNR_9e5584b4dbb748a0a90f9a3e1de7fc5e_20_4" localSheetId="38" hidden="1">#REF!</definedName>
    <definedName name="TRNR_9e5584b4dbb748a0a90f9a3e1de7fc5e_20_4" localSheetId="125" hidden="1">#REF!</definedName>
    <definedName name="TRNR_9e5584b4dbb748a0a90f9a3e1de7fc5e_20_4" localSheetId="126" hidden="1">#REF!</definedName>
    <definedName name="TRNR_9e5584b4dbb748a0a90f9a3e1de7fc5e_20_4" localSheetId="127" hidden="1">#REF!</definedName>
    <definedName name="TRNR_9e5584b4dbb748a0a90f9a3e1de7fc5e_20_4" localSheetId="128" hidden="1">#REF!</definedName>
    <definedName name="TRNR_9e5584b4dbb748a0a90f9a3e1de7fc5e_20_4" localSheetId="129" hidden="1">#REF!</definedName>
    <definedName name="TRNR_9e5584b4dbb748a0a90f9a3e1de7fc5e_20_4" localSheetId="130" hidden="1">#REF!</definedName>
    <definedName name="TRNR_9e5584b4dbb748a0a90f9a3e1de7fc5e_20_4" localSheetId="131" hidden="1">#REF!</definedName>
    <definedName name="TRNR_9e5584b4dbb748a0a90f9a3e1de7fc5e_20_4" hidden="1">#REF!</definedName>
    <definedName name="TRNR_9e5cc0af5d2148029ac9dd7fcde7a631_61_2" localSheetId="31" hidden="1">#REF!</definedName>
    <definedName name="TRNR_9e5cc0af5d2148029ac9dd7fcde7a631_61_2" localSheetId="50" hidden="1">#REF!</definedName>
    <definedName name="TRNR_9e5cc0af5d2148029ac9dd7fcde7a631_61_2" localSheetId="51" hidden="1">#REF!</definedName>
    <definedName name="TRNR_9e5cc0af5d2148029ac9dd7fcde7a631_61_2" localSheetId="53" hidden="1">#REF!</definedName>
    <definedName name="TRNR_9e5cc0af5d2148029ac9dd7fcde7a631_61_2" localSheetId="38" hidden="1">#REF!</definedName>
    <definedName name="TRNR_9e5cc0af5d2148029ac9dd7fcde7a631_61_2" localSheetId="125" hidden="1">#REF!</definedName>
    <definedName name="TRNR_9e5cc0af5d2148029ac9dd7fcde7a631_61_2" localSheetId="126" hidden="1">#REF!</definedName>
    <definedName name="TRNR_9e5cc0af5d2148029ac9dd7fcde7a631_61_2" localSheetId="127" hidden="1">#REF!</definedName>
    <definedName name="TRNR_9e5cc0af5d2148029ac9dd7fcde7a631_61_2" localSheetId="129" hidden="1">#REF!</definedName>
    <definedName name="TRNR_9e5cc0af5d2148029ac9dd7fcde7a631_61_2" localSheetId="130" hidden="1">#REF!</definedName>
    <definedName name="TRNR_9e5cc0af5d2148029ac9dd7fcde7a631_61_2" localSheetId="131" hidden="1">#REF!</definedName>
    <definedName name="TRNR_9e5cc0af5d2148029ac9dd7fcde7a631_61_2" localSheetId="40" hidden="1">#REF!</definedName>
    <definedName name="TRNR_9e5cc0af5d2148029ac9dd7fcde7a631_61_2" hidden="1">#REF!</definedName>
    <definedName name="TRNR_9e611b07202445f682ea8b7309949134_53_3" localSheetId="31" hidden="1">#REF!</definedName>
    <definedName name="TRNR_9e611b07202445f682ea8b7309949134_53_3" localSheetId="38" hidden="1">#REF!</definedName>
    <definedName name="TRNR_9e611b07202445f682ea8b7309949134_53_3" localSheetId="125" hidden="1">#REF!</definedName>
    <definedName name="TRNR_9e611b07202445f682ea8b7309949134_53_3" localSheetId="126" hidden="1">#REF!</definedName>
    <definedName name="TRNR_9e611b07202445f682ea8b7309949134_53_3" localSheetId="127" hidden="1">#REF!</definedName>
    <definedName name="TRNR_9e611b07202445f682ea8b7309949134_53_3" localSheetId="129" hidden="1">#REF!</definedName>
    <definedName name="TRNR_9e611b07202445f682ea8b7309949134_53_3" localSheetId="130" hidden="1">#REF!</definedName>
    <definedName name="TRNR_9e611b07202445f682ea8b7309949134_53_3" localSheetId="131" hidden="1">#REF!</definedName>
    <definedName name="TRNR_9e611b07202445f682ea8b7309949134_53_3" localSheetId="40" hidden="1">#REF!</definedName>
    <definedName name="TRNR_9e611b07202445f682ea8b7309949134_53_3" hidden="1">#REF!</definedName>
    <definedName name="TRNR_9e64e88c068d4ff4a4ca3ecccb19df75_61_2" localSheetId="31" hidden="1">#REF!</definedName>
    <definedName name="TRNR_9e64e88c068d4ff4a4ca3ecccb19df75_61_2" localSheetId="50" hidden="1">#REF!</definedName>
    <definedName name="TRNR_9e64e88c068d4ff4a4ca3ecccb19df75_61_2" localSheetId="51" hidden="1">#REF!</definedName>
    <definedName name="TRNR_9e64e88c068d4ff4a4ca3ecccb19df75_61_2" localSheetId="53" hidden="1">#REF!</definedName>
    <definedName name="TRNR_9e64e88c068d4ff4a4ca3ecccb19df75_61_2" localSheetId="38" hidden="1">#REF!</definedName>
    <definedName name="TRNR_9e64e88c068d4ff4a4ca3ecccb19df75_61_2" localSheetId="125" hidden="1">#REF!</definedName>
    <definedName name="TRNR_9e64e88c068d4ff4a4ca3ecccb19df75_61_2" localSheetId="126" hidden="1">#REF!</definedName>
    <definedName name="TRNR_9e64e88c068d4ff4a4ca3ecccb19df75_61_2" localSheetId="127" hidden="1">#REF!</definedName>
    <definedName name="TRNR_9e64e88c068d4ff4a4ca3ecccb19df75_61_2" localSheetId="129" hidden="1">#REF!</definedName>
    <definedName name="TRNR_9e64e88c068d4ff4a4ca3ecccb19df75_61_2" localSheetId="130" hidden="1">#REF!</definedName>
    <definedName name="TRNR_9e64e88c068d4ff4a4ca3ecccb19df75_61_2" localSheetId="131" hidden="1">#REF!</definedName>
    <definedName name="TRNR_9e64e88c068d4ff4a4ca3ecccb19df75_61_2" localSheetId="40" hidden="1">#REF!</definedName>
    <definedName name="TRNR_9e64e88c068d4ff4a4ca3ecccb19df75_61_2" hidden="1">#REF!</definedName>
    <definedName name="TRNR_9e7f365b1b0c45c5916aaee792d6fcf6_525_10" hidden="1">#REF!</definedName>
    <definedName name="TRNR_9e7fc46d912d4b87968d59ea87537777_61_2" localSheetId="31" hidden="1">#REF!</definedName>
    <definedName name="TRNR_9e7fc46d912d4b87968d59ea87537777_61_2" localSheetId="50" hidden="1">#REF!</definedName>
    <definedName name="TRNR_9e7fc46d912d4b87968d59ea87537777_61_2" localSheetId="51" hidden="1">#REF!</definedName>
    <definedName name="TRNR_9e7fc46d912d4b87968d59ea87537777_61_2" localSheetId="53" hidden="1">#REF!</definedName>
    <definedName name="TRNR_9e7fc46d912d4b87968d59ea87537777_61_2" localSheetId="38" hidden="1">#REF!</definedName>
    <definedName name="TRNR_9e7fc46d912d4b87968d59ea87537777_61_2" localSheetId="125" hidden="1">#REF!</definedName>
    <definedName name="TRNR_9e7fc46d912d4b87968d59ea87537777_61_2" localSheetId="126" hidden="1">#REF!</definedName>
    <definedName name="TRNR_9e7fc46d912d4b87968d59ea87537777_61_2" localSheetId="127" hidden="1">#REF!</definedName>
    <definedName name="TRNR_9e7fc46d912d4b87968d59ea87537777_61_2" localSheetId="129" hidden="1">#REF!</definedName>
    <definedName name="TRNR_9e7fc46d912d4b87968d59ea87537777_61_2" localSheetId="130" hidden="1">#REF!</definedName>
    <definedName name="TRNR_9e7fc46d912d4b87968d59ea87537777_61_2" localSheetId="131" hidden="1">#REF!</definedName>
    <definedName name="TRNR_9e7fc46d912d4b87968d59ea87537777_61_2" localSheetId="40" hidden="1">#REF!</definedName>
    <definedName name="TRNR_9e7fc46d912d4b87968d59ea87537777_61_2" hidden="1">#REF!</definedName>
    <definedName name="TRNR_9e9f99647f8640e0ac80095ad33d2a05_59_3" localSheetId="5" hidden="1">#REF!</definedName>
    <definedName name="TRNR_9e9f99647f8640e0ac80095ad33d2a05_59_3" localSheetId="6" hidden="1">#REF!</definedName>
    <definedName name="TRNR_9e9f99647f8640e0ac80095ad33d2a05_59_3" localSheetId="7" hidden="1">#REF!</definedName>
    <definedName name="TRNR_9e9f99647f8640e0ac80095ad33d2a05_59_3" localSheetId="8" hidden="1">#REF!</definedName>
    <definedName name="TRNR_9e9f99647f8640e0ac80095ad33d2a05_59_3" localSheetId="9" hidden="1">#REF!</definedName>
    <definedName name="TRNR_9e9f99647f8640e0ac80095ad33d2a05_59_3" localSheetId="30" hidden="1">#REF!</definedName>
    <definedName name="TRNR_9e9f99647f8640e0ac80095ad33d2a05_59_3" localSheetId="38" hidden="1">#REF!</definedName>
    <definedName name="TRNR_9e9f99647f8640e0ac80095ad33d2a05_59_3" localSheetId="124" hidden="1">#REF!</definedName>
    <definedName name="TRNR_9e9f99647f8640e0ac80095ad33d2a05_59_3" localSheetId="125" hidden="1">#REF!</definedName>
    <definedName name="TRNR_9e9f99647f8640e0ac80095ad33d2a05_59_3" localSheetId="128" hidden="1">#REF!</definedName>
    <definedName name="TRNR_9e9f99647f8640e0ac80095ad33d2a05_59_3" localSheetId="129" hidden="1">#REF!</definedName>
    <definedName name="TRNR_9e9f99647f8640e0ac80095ad33d2a05_59_3" hidden="1">#REF!</definedName>
    <definedName name="TRNR_9ea56b1d75634917ba1b701634e6ca63_61_2" localSheetId="31" hidden="1">#REF!</definedName>
    <definedName name="TRNR_9ea56b1d75634917ba1b701634e6ca63_61_2" localSheetId="50" hidden="1">#REF!</definedName>
    <definedName name="TRNR_9ea56b1d75634917ba1b701634e6ca63_61_2" localSheetId="51" hidden="1">#REF!</definedName>
    <definedName name="TRNR_9ea56b1d75634917ba1b701634e6ca63_61_2" localSheetId="53" hidden="1">#REF!</definedName>
    <definedName name="TRNR_9ea56b1d75634917ba1b701634e6ca63_61_2" localSheetId="38" hidden="1">#REF!</definedName>
    <definedName name="TRNR_9ea56b1d75634917ba1b701634e6ca63_61_2" localSheetId="125" hidden="1">#REF!</definedName>
    <definedName name="TRNR_9ea56b1d75634917ba1b701634e6ca63_61_2" localSheetId="126" hidden="1">#REF!</definedName>
    <definedName name="TRNR_9ea56b1d75634917ba1b701634e6ca63_61_2" localSheetId="127" hidden="1">#REF!</definedName>
    <definedName name="TRNR_9ea56b1d75634917ba1b701634e6ca63_61_2" localSheetId="129" hidden="1">#REF!</definedName>
    <definedName name="TRNR_9ea56b1d75634917ba1b701634e6ca63_61_2" localSheetId="130" hidden="1">#REF!</definedName>
    <definedName name="TRNR_9ea56b1d75634917ba1b701634e6ca63_61_2" localSheetId="131" hidden="1">#REF!</definedName>
    <definedName name="TRNR_9ea56b1d75634917ba1b701634e6ca63_61_2" localSheetId="138" hidden="1">#REF!</definedName>
    <definedName name="TRNR_9ea56b1d75634917ba1b701634e6ca63_61_2" localSheetId="40" hidden="1">#REF!</definedName>
    <definedName name="TRNR_9ea56b1d75634917ba1b701634e6ca63_61_2" hidden="1">#REF!</definedName>
    <definedName name="TRNR_9ea9e0e893f9404285153335c3c7594c_61_2" localSheetId="31" hidden="1">#REF!</definedName>
    <definedName name="TRNR_9ea9e0e893f9404285153335c3c7594c_61_2" localSheetId="50" hidden="1">#REF!</definedName>
    <definedName name="TRNR_9ea9e0e893f9404285153335c3c7594c_61_2" localSheetId="51" hidden="1">#REF!</definedName>
    <definedName name="TRNR_9ea9e0e893f9404285153335c3c7594c_61_2" localSheetId="53" hidden="1">#REF!</definedName>
    <definedName name="TRNR_9ea9e0e893f9404285153335c3c7594c_61_2" localSheetId="38" hidden="1">#REF!</definedName>
    <definedName name="TRNR_9ea9e0e893f9404285153335c3c7594c_61_2" localSheetId="125" hidden="1">#REF!</definedName>
    <definedName name="TRNR_9ea9e0e893f9404285153335c3c7594c_61_2" localSheetId="126" hidden="1">#REF!</definedName>
    <definedName name="TRNR_9ea9e0e893f9404285153335c3c7594c_61_2" localSheetId="127" hidden="1">#REF!</definedName>
    <definedName name="TRNR_9ea9e0e893f9404285153335c3c7594c_61_2" localSheetId="129" hidden="1">#REF!</definedName>
    <definedName name="TRNR_9ea9e0e893f9404285153335c3c7594c_61_2" localSheetId="130" hidden="1">#REF!</definedName>
    <definedName name="TRNR_9ea9e0e893f9404285153335c3c7594c_61_2" localSheetId="131" hidden="1">#REF!</definedName>
    <definedName name="TRNR_9ea9e0e893f9404285153335c3c7594c_61_2" localSheetId="40" hidden="1">#REF!</definedName>
    <definedName name="TRNR_9ea9e0e893f9404285153335c3c7594c_61_2" hidden="1">#REF!</definedName>
    <definedName name="TRNR_9eafe6d978f741b18c2fee0bcff7679b_6251_6" localSheetId="38" hidden="1">#REF!</definedName>
    <definedName name="TRNR_9eafe6d978f741b18c2fee0bcff7679b_6251_6" localSheetId="125" hidden="1">#REF!</definedName>
    <definedName name="TRNR_9eafe6d978f741b18c2fee0bcff7679b_6251_6" localSheetId="126" hidden="1">#REF!</definedName>
    <definedName name="TRNR_9eafe6d978f741b18c2fee0bcff7679b_6251_6" localSheetId="127" hidden="1">#REF!</definedName>
    <definedName name="TRNR_9eafe6d978f741b18c2fee0bcff7679b_6251_6" localSheetId="129" hidden="1">#REF!</definedName>
    <definedName name="TRNR_9eafe6d978f741b18c2fee0bcff7679b_6251_6" localSheetId="130" hidden="1">#REF!</definedName>
    <definedName name="TRNR_9eafe6d978f741b18c2fee0bcff7679b_6251_6" localSheetId="131" hidden="1">#REF!</definedName>
    <definedName name="TRNR_9eafe6d978f741b18c2fee0bcff7679b_6251_6" hidden="1">#REF!</definedName>
    <definedName name="TRNR_9ebffc7bcd74494c94c751e2dac0be83_61_2" localSheetId="31" hidden="1">#REF!</definedName>
    <definedName name="TRNR_9ebffc7bcd74494c94c751e2dac0be83_61_2" localSheetId="50" hidden="1">#REF!</definedName>
    <definedName name="TRNR_9ebffc7bcd74494c94c751e2dac0be83_61_2" localSheetId="51" hidden="1">#REF!</definedName>
    <definedName name="TRNR_9ebffc7bcd74494c94c751e2dac0be83_61_2" localSheetId="53" hidden="1">#REF!</definedName>
    <definedName name="TRNR_9ebffc7bcd74494c94c751e2dac0be83_61_2" localSheetId="38" hidden="1">#REF!</definedName>
    <definedName name="TRNR_9ebffc7bcd74494c94c751e2dac0be83_61_2" localSheetId="125" hidden="1">#REF!</definedName>
    <definedName name="TRNR_9ebffc7bcd74494c94c751e2dac0be83_61_2" localSheetId="126" hidden="1">#REF!</definedName>
    <definedName name="TRNR_9ebffc7bcd74494c94c751e2dac0be83_61_2" localSheetId="127" hidden="1">#REF!</definedName>
    <definedName name="TRNR_9ebffc7bcd74494c94c751e2dac0be83_61_2" localSheetId="129" hidden="1">#REF!</definedName>
    <definedName name="TRNR_9ebffc7bcd74494c94c751e2dac0be83_61_2" localSheetId="130" hidden="1">#REF!</definedName>
    <definedName name="TRNR_9ebffc7bcd74494c94c751e2dac0be83_61_2" localSheetId="131" hidden="1">#REF!</definedName>
    <definedName name="TRNR_9ebffc7bcd74494c94c751e2dac0be83_61_2" localSheetId="40" hidden="1">#REF!</definedName>
    <definedName name="TRNR_9ebffc7bcd74494c94c751e2dac0be83_61_2" hidden="1">#REF!</definedName>
    <definedName name="TRNR_9ecaf236fb474f12b80089e1eb99cd95_53_3" localSheetId="31" hidden="1">#REF!</definedName>
    <definedName name="TRNR_9ecaf236fb474f12b80089e1eb99cd95_53_3" localSheetId="38" hidden="1">#REF!</definedName>
    <definedName name="TRNR_9ecaf236fb474f12b80089e1eb99cd95_53_3" localSheetId="125" hidden="1">#REF!</definedName>
    <definedName name="TRNR_9ecaf236fb474f12b80089e1eb99cd95_53_3" localSheetId="126" hidden="1">#REF!</definedName>
    <definedName name="TRNR_9ecaf236fb474f12b80089e1eb99cd95_53_3" localSheetId="127" hidden="1">#REF!</definedName>
    <definedName name="TRNR_9ecaf236fb474f12b80089e1eb99cd95_53_3" localSheetId="129" hidden="1">#REF!</definedName>
    <definedName name="TRNR_9ecaf236fb474f12b80089e1eb99cd95_53_3" localSheetId="130" hidden="1">#REF!</definedName>
    <definedName name="TRNR_9ecaf236fb474f12b80089e1eb99cd95_53_3" localSheetId="131" hidden="1">#REF!</definedName>
    <definedName name="TRNR_9ecaf236fb474f12b80089e1eb99cd95_53_3" localSheetId="40" hidden="1">#REF!</definedName>
    <definedName name="TRNR_9ecaf236fb474f12b80089e1eb99cd95_53_3" hidden="1">#REF!</definedName>
    <definedName name="TRNR_9eccacb655994117be8ec698c5548416_524_10" hidden="1">#REF!</definedName>
    <definedName name="TRNR_9ed138070f4240feab97da65fa793096_981_27" localSheetId="31" hidden="1">#REF!</definedName>
    <definedName name="TRNR_9ed138070f4240feab97da65fa793096_981_27" localSheetId="38" hidden="1">#REF!</definedName>
    <definedName name="TRNR_9ed138070f4240feab97da65fa793096_981_27" localSheetId="125" hidden="1">#REF!</definedName>
    <definedName name="TRNR_9ed138070f4240feab97da65fa793096_981_27" localSheetId="126" hidden="1">#REF!</definedName>
    <definedName name="TRNR_9ed138070f4240feab97da65fa793096_981_27" localSheetId="127" hidden="1">#REF!</definedName>
    <definedName name="TRNR_9ed138070f4240feab97da65fa793096_981_27" localSheetId="129" hidden="1">#REF!</definedName>
    <definedName name="TRNR_9ed138070f4240feab97da65fa793096_981_27" localSheetId="130" hidden="1">#REF!</definedName>
    <definedName name="TRNR_9ed138070f4240feab97da65fa793096_981_27" localSheetId="131" hidden="1">#REF!</definedName>
    <definedName name="TRNR_9ed138070f4240feab97da65fa793096_981_27" localSheetId="40" hidden="1">#REF!</definedName>
    <definedName name="TRNR_9ed138070f4240feab97da65fa793096_981_27" hidden="1">#REF!</definedName>
    <definedName name="TRNR_9ed2cad43df040a9b466a02908807093_61_2" localSheetId="31" hidden="1">#REF!</definedName>
    <definedName name="TRNR_9ed2cad43df040a9b466a02908807093_61_2" localSheetId="50" hidden="1">#REF!</definedName>
    <definedName name="TRNR_9ed2cad43df040a9b466a02908807093_61_2" localSheetId="51" hidden="1">#REF!</definedName>
    <definedName name="TRNR_9ed2cad43df040a9b466a02908807093_61_2" localSheetId="53" hidden="1">#REF!</definedName>
    <definedName name="TRNR_9ed2cad43df040a9b466a02908807093_61_2" localSheetId="38" hidden="1">#REF!</definedName>
    <definedName name="TRNR_9ed2cad43df040a9b466a02908807093_61_2" localSheetId="125" hidden="1">#REF!</definedName>
    <definedName name="TRNR_9ed2cad43df040a9b466a02908807093_61_2" localSheetId="126" hidden="1">#REF!</definedName>
    <definedName name="TRNR_9ed2cad43df040a9b466a02908807093_61_2" localSheetId="127" hidden="1">#REF!</definedName>
    <definedName name="TRNR_9ed2cad43df040a9b466a02908807093_61_2" localSheetId="129" hidden="1">#REF!</definedName>
    <definedName name="TRNR_9ed2cad43df040a9b466a02908807093_61_2" localSheetId="130" hidden="1">#REF!</definedName>
    <definedName name="TRNR_9ed2cad43df040a9b466a02908807093_61_2" localSheetId="131" hidden="1">#REF!</definedName>
    <definedName name="TRNR_9ed2cad43df040a9b466a02908807093_61_2" localSheetId="40" hidden="1">#REF!</definedName>
    <definedName name="TRNR_9ed2cad43df040a9b466a02908807093_61_2" hidden="1">#REF!</definedName>
    <definedName name="TRNR_9ee47f0e20404083b3c8175a7eb713a7_25_6" localSheetId="38" hidden="1">#REF!</definedName>
    <definedName name="TRNR_9ee47f0e20404083b3c8175a7eb713a7_25_6" localSheetId="125" hidden="1">#REF!</definedName>
    <definedName name="TRNR_9ee47f0e20404083b3c8175a7eb713a7_25_6" localSheetId="126" hidden="1">#REF!</definedName>
    <definedName name="TRNR_9ee47f0e20404083b3c8175a7eb713a7_25_6" localSheetId="127" hidden="1">#REF!</definedName>
    <definedName name="TRNR_9ee47f0e20404083b3c8175a7eb713a7_25_6" localSheetId="129" hidden="1">#REF!</definedName>
    <definedName name="TRNR_9ee47f0e20404083b3c8175a7eb713a7_25_6" localSheetId="130" hidden="1">#REF!</definedName>
    <definedName name="TRNR_9ee47f0e20404083b3c8175a7eb713a7_25_6" localSheetId="131" hidden="1">#REF!</definedName>
    <definedName name="TRNR_9ee47f0e20404083b3c8175a7eb713a7_25_6" hidden="1">#REF!</definedName>
    <definedName name="TRNR_9ef293e00b8a4c05a1bf69e3d8d3d6a4_61_2" hidden="1">#REF!</definedName>
    <definedName name="TRNR_9f00555424214a06babd4dd237681e15_61_2" localSheetId="31" hidden="1">#REF!</definedName>
    <definedName name="TRNR_9f00555424214a06babd4dd237681e15_61_2" localSheetId="50" hidden="1">#REF!</definedName>
    <definedName name="TRNR_9f00555424214a06babd4dd237681e15_61_2" localSheetId="51" hidden="1">#REF!</definedName>
    <definedName name="TRNR_9f00555424214a06babd4dd237681e15_61_2" localSheetId="53" hidden="1">#REF!</definedName>
    <definedName name="TRNR_9f00555424214a06babd4dd237681e15_61_2" localSheetId="38" hidden="1">#REF!</definedName>
    <definedName name="TRNR_9f00555424214a06babd4dd237681e15_61_2" localSheetId="125" hidden="1">#REF!</definedName>
    <definedName name="TRNR_9f00555424214a06babd4dd237681e15_61_2" localSheetId="126" hidden="1">#REF!</definedName>
    <definedName name="TRNR_9f00555424214a06babd4dd237681e15_61_2" localSheetId="127" hidden="1">#REF!</definedName>
    <definedName name="TRNR_9f00555424214a06babd4dd237681e15_61_2" localSheetId="129" hidden="1">#REF!</definedName>
    <definedName name="TRNR_9f00555424214a06babd4dd237681e15_61_2" localSheetId="130" hidden="1">#REF!</definedName>
    <definedName name="TRNR_9f00555424214a06babd4dd237681e15_61_2" localSheetId="131" hidden="1">#REF!</definedName>
    <definedName name="TRNR_9f00555424214a06babd4dd237681e15_61_2" localSheetId="40" hidden="1">#REF!</definedName>
    <definedName name="TRNR_9f00555424214a06babd4dd237681e15_61_2" hidden="1">#REF!</definedName>
    <definedName name="TRNR_9f0e9e8d7abc4be7bcb4081c55e98bb7_61_2" localSheetId="31" hidden="1">#REF!</definedName>
    <definedName name="TRNR_9f0e9e8d7abc4be7bcb4081c55e98bb7_61_2" localSheetId="50" hidden="1">#REF!</definedName>
    <definedName name="TRNR_9f0e9e8d7abc4be7bcb4081c55e98bb7_61_2" localSheetId="51" hidden="1">#REF!</definedName>
    <definedName name="TRNR_9f0e9e8d7abc4be7bcb4081c55e98bb7_61_2" localSheetId="53" hidden="1">#REF!</definedName>
    <definedName name="TRNR_9f0e9e8d7abc4be7bcb4081c55e98bb7_61_2" localSheetId="38" hidden="1">#REF!</definedName>
    <definedName name="TRNR_9f0e9e8d7abc4be7bcb4081c55e98bb7_61_2" localSheetId="125" hidden="1">#REF!</definedName>
    <definedName name="TRNR_9f0e9e8d7abc4be7bcb4081c55e98bb7_61_2" localSheetId="126" hidden="1">#REF!</definedName>
    <definedName name="TRNR_9f0e9e8d7abc4be7bcb4081c55e98bb7_61_2" localSheetId="127" hidden="1">#REF!</definedName>
    <definedName name="TRNR_9f0e9e8d7abc4be7bcb4081c55e98bb7_61_2" localSheetId="129" hidden="1">#REF!</definedName>
    <definedName name="TRNR_9f0e9e8d7abc4be7bcb4081c55e98bb7_61_2" localSheetId="130" hidden="1">#REF!</definedName>
    <definedName name="TRNR_9f0e9e8d7abc4be7bcb4081c55e98bb7_61_2" localSheetId="131" hidden="1">#REF!</definedName>
    <definedName name="TRNR_9f0e9e8d7abc4be7bcb4081c55e98bb7_61_2" localSheetId="40" hidden="1">#REF!</definedName>
    <definedName name="TRNR_9f0e9e8d7abc4be7bcb4081c55e98bb7_61_2" hidden="1">#REF!</definedName>
    <definedName name="TRNR_9f222a614bbf42c897ce9fb6e8916d5b_61_2" localSheetId="31" hidden="1">#REF!</definedName>
    <definedName name="TRNR_9f222a614bbf42c897ce9fb6e8916d5b_61_2" localSheetId="50" hidden="1">#REF!</definedName>
    <definedName name="TRNR_9f222a614bbf42c897ce9fb6e8916d5b_61_2" localSheetId="51" hidden="1">#REF!</definedName>
    <definedName name="TRNR_9f222a614bbf42c897ce9fb6e8916d5b_61_2" localSheetId="53" hidden="1">#REF!</definedName>
    <definedName name="TRNR_9f222a614bbf42c897ce9fb6e8916d5b_61_2" localSheetId="38" hidden="1">#REF!</definedName>
    <definedName name="TRNR_9f222a614bbf42c897ce9fb6e8916d5b_61_2" localSheetId="125" hidden="1">#REF!</definedName>
    <definedName name="TRNR_9f222a614bbf42c897ce9fb6e8916d5b_61_2" localSheetId="126" hidden="1">#REF!</definedName>
    <definedName name="TRNR_9f222a614bbf42c897ce9fb6e8916d5b_61_2" localSheetId="127" hidden="1">#REF!</definedName>
    <definedName name="TRNR_9f222a614bbf42c897ce9fb6e8916d5b_61_2" localSheetId="129" hidden="1">#REF!</definedName>
    <definedName name="TRNR_9f222a614bbf42c897ce9fb6e8916d5b_61_2" localSheetId="130" hidden="1">#REF!</definedName>
    <definedName name="TRNR_9f222a614bbf42c897ce9fb6e8916d5b_61_2" localSheetId="131" hidden="1">#REF!</definedName>
    <definedName name="TRNR_9f222a614bbf42c897ce9fb6e8916d5b_61_2" localSheetId="40" hidden="1">#REF!</definedName>
    <definedName name="TRNR_9f222a614bbf42c897ce9fb6e8916d5b_61_2" hidden="1">#REF!</definedName>
    <definedName name="TRNR_9f2b44eaaa6c46569464c37413676f79_61_2" localSheetId="31" hidden="1">#REF!</definedName>
    <definedName name="TRNR_9f2b44eaaa6c46569464c37413676f79_61_2" localSheetId="50" hidden="1">#REF!</definedName>
    <definedName name="TRNR_9f2b44eaaa6c46569464c37413676f79_61_2" localSheetId="51" hidden="1">#REF!</definedName>
    <definedName name="TRNR_9f2b44eaaa6c46569464c37413676f79_61_2" localSheetId="53" hidden="1">#REF!</definedName>
    <definedName name="TRNR_9f2b44eaaa6c46569464c37413676f79_61_2" localSheetId="38" hidden="1">#REF!</definedName>
    <definedName name="TRNR_9f2b44eaaa6c46569464c37413676f79_61_2" localSheetId="125" hidden="1">#REF!</definedName>
    <definedName name="TRNR_9f2b44eaaa6c46569464c37413676f79_61_2" localSheetId="126" hidden="1">#REF!</definedName>
    <definedName name="TRNR_9f2b44eaaa6c46569464c37413676f79_61_2" localSheetId="127" hidden="1">#REF!</definedName>
    <definedName name="TRNR_9f2b44eaaa6c46569464c37413676f79_61_2" localSheetId="129" hidden="1">#REF!</definedName>
    <definedName name="TRNR_9f2b44eaaa6c46569464c37413676f79_61_2" localSheetId="130" hidden="1">#REF!</definedName>
    <definedName name="TRNR_9f2b44eaaa6c46569464c37413676f79_61_2" localSheetId="131" hidden="1">#REF!</definedName>
    <definedName name="TRNR_9f2b44eaaa6c46569464c37413676f79_61_2" localSheetId="40" hidden="1">#REF!</definedName>
    <definedName name="TRNR_9f2b44eaaa6c46569464c37413676f79_61_2" hidden="1">#REF!</definedName>
    <definedName name="TRNR_9f2f495dfb014213a8c901328986709f_5863_12" localSheetId="5" hidden="1">#REF!</definedName>
    <definedName name="TRNR_9f2f495dfb014213a8c901328986709f_5863_12" localSheetId="6" hidden="1">#REF!</definedName>
    <definedName name="TRNR_9f2f495dfb014213a8c901328986709f_5863_12" localSheetId="7" hidden="1">#REF!</definedName>
    <definedName name="TRNR_9f2f495dfb014213a8c901328986709f_5863_12" localSheetId="8" hidden="1">#REF!</definedName>
    <definedName name="TRNR_9f2f495dfb014213a8c901328986709f_5863_12" localSheetId="9" hidden="1">#REF!</definedName>
    <definedName name="TRNR_9f2f495dfb014213a8c901328986709f_5863_12" localSheetId="30" hidden="1">#REF!</definedName>
    <definedName name="TRNR_9f2f495dfb014213a8c901328986709f_5863_12" localSheetId="38" hidden="1">#REF!</definedName>
    <definedName name="TRNR_9f2f495dfb014213a8c901328986709f_5863_12" localSheetId="124" hidden="1">#REF!</definedName>
    <definedName name="TRNR_9f2f495dfb014213a8c901328986709f_5863_12" localSheetId="125" hidden="1">#REF!</definedName>
    <definedName name="TRNR_9f2f495dfb014213a8c901328986709f_5863_12" localSheetId="128" hidden="1">#REF!</definedName>
    <definedName name="TRNR_9f2f495dfb014213a8c901328986709f_5863_12" localSheetId="129" hidden="1">#REF!</definedName>
    <definedName name="TRNR_9f2f495dfb014213a8c901328986709f_5863_12" hidden="1">#REF!</definedName>
    <definedName name="TRNR_9f3843a8a5ac484eaf756b02ffdb80f0_2144_6" localSheetId="31" hidden="1">#REF!</definedName>
    <definedName name="TRNR_9f3843a8a5ac484eaf756b02ffdb80f0_2144_6" localSheetId="50" hidden="1">#REF!</definedName>
    <definedName name="TRNR_9f3843a8a5ac484eaf756b02ffdb80f0_2144_6" localSheetId="51" hidden="1">#REF!</definedName>
    <definedName name="TRNR_9f3843a8a5ac484eaf756b02ffdb80f0_2144_6" localSheetId="53" hidden="1">#REF!</definedName>
    <definedName name="TRNR_9f3843a8a5ac484eaf756b02ffdb80f0_2144_6" localSheetId="38" hidden="1">#REF!</definedName>
    <definedName name="TRNR_9f3843a8a5ac484eaf756b02ffdb80f0_2144_6" localSheetId="125" hidden="1">#REF!</definedName>
    <definedName name="TRNR_9f3843a8a5ac484eaf756b02ffdb80f0_2144_6" localSheetId="126" hidden="1">#REF!</definedName>
    <definedName name="TRNR_9f3843a8a5ac484eaf756b02ffdb80f0_2144_6" localSheetId="127" hidden="1">#REF!</definedName>
    <definedName name="TRNR_9f3843a8a5ac484eaf756b02ffdb80f0_2144_6" localSheetId="129" hidden="1">#REF!</definedName>
    <definedName name="TRNR_9f3843a8a5ac484eaf756b02ffdb80f0_2144_6" localSheetId="130" hidden="1">#REF!</definedName>
    <definedName name="TRNR_9f3843a8a5ac484eaf756b02ffdb80f0_2144_6" localSheetId="131" hidden="1">#REF!</definedName>
    <definedName name="TRNR_9f3843a8a5ac484eaf756b02ffdb80f0_2144_6" localSheetId="138" hidden="1">#REF!</definedName>
    <definedName name="TRNR_9f3843a8a5ac484eaf756b02ffdb80f0_2144_6" localSheetId="40" hidden="1">#REF!</definedName>
    <definedName name="TRNR_9f3843a8a5ac484eaf756b02ffdb80f0_2144_6" hidden="1">#REF!</definedName>
    <definedName name="TRNR_9f41112fd9e440c4b7892c35490e615f_61_2" localSheetId="31" hidden="1">#REF!</definedName>
    <definedName name="TRNR_9f41112fd9e440c4b7892c35490e615f_61_2" localSheetId="50" hidden="1">#REF!</definedName>
    <definedName name="TRNR_9f41112fd9e440c4b7892c35490e615f_61_2" localSheetId="51" hidden="1">#REF!</definedName>
    <definedName name="TRNR_9f41112fd9e440c4b7892c35490e615f_61_2" localSheetId="53" hidden="1">#REF!</definedName>
    <definedName name="TRNR_9f41112fd9e440c4b7892c35490e615f_61_2" localSheetId="38" hidden="1">#REF!</definedName>
    <definedName name="TRNR_9f41112fd9e440c4b7892c35490e615f_61_2" localSheetId="125" hidden="1">#REF!</definedName>
    <definedName name="TRNR_9f41112fd9e440c4b7892c35490e615f_61_2" localSheetId="126" hidden="1">#REF!</definedName>
    <definedName name="TRNR_9f41112fd9e440c4b7892c35490e615f_61_2" localSheetId="127" hidden="1">#REF!</definedName>
    <definedName name="TRNR_9f41112fd9e440c4b7892c35490e615f_61_2" localSheetId="129" hidden="1">#REF!</definedName>
    <definedName name="TRNR_9f41112fd9e440c4b7892c35490e615f_61_2" localSheetId="130" hidden="1">#REF!</definedName>
    <definedName name="TRNR_9f41112fd9e440c4b7892c35490e615f_61_2" localSheetId="131" hidden="1">#REF!</definedName>
    <definedName name="TRNR_9f41112fd9e440c4b7892c35490e615f_61_2" localSheetId="40" hidden="1">#REF!</definedName>
    <definedName name="TRNR_9f41112fd9e440c4b7892c35490e615f_61_2" hidden="1">#REF!</definedName>
    <definedName name="TRNR_9f45910eee9443c28cc4d091f1cc797b_61_2" localSheetId="31" hidden="1">#REF!</definedName>
    <definedName name="TRNR_9f45910eee9443c28cc4d091f1cc797b_61_2" localSheetId="50" hidden="1">#REF!</definedName>
    <definedName name="TRNR_9f45910eee9443c28cc4d091f1cc797b_61_2" localSheetId="51" hidden="1">#REF!</definedName>
    <definedName name="TRNR_9f45910eee9443c28cc4d091f1cc797b_61_2" localSheetId="53" hidden="1">#REF!</definedName>
    <definedName name="TRNR_9f45910eee9443c28cc4d091f1cc797b_61_2" localSheetId="38" hidden="1">#REF!</definedName>
    <definedName name="TRNR_9f45910eee9443c28cc4d091f1cc797b_61_2" localSheetId="125" hidden="1">#REF!</definedName>
    <definedName name="TRNR_9f45910eee9443c28cc4d091f1cc797b_61_2" localSheetId="126" hidden="1">#REF!</definedName>
    <definedName name="TRNR_9f45910eee9443c28cc4d091f1cc797b_61_2" localSheetId="127" hidden="1">#REF!</definedName>
    <definedName name="TRNR_9f45910eee9443c28cc4d091f1cc797b_61_2" localSheetId="129" hidden="1">#REF!</definedName>
    <definedName name="TRNR_9f45910eee9443c28cc4d091f1cc797b_61_2" localSheetId="130" hidden="1">#REF!</definedName>
    <definedName name="TRNR_9f45910eee9443c28cc4d091f1cc797b_61_2" localSheetId="131" hidden="1">#REF!</definedName>
    <definedName name="TRNR_9f45910eee9443c28cc4d091f1cc797b_61_2" localSheetId="40" hidden="1">#REF!</definedName>
    <definedName name="TRNR_9f45910eee9443c28cc4d091f1cc797b_61_2" hidden="1">#REF!</definedName>
    <definedName name="TRNR_9f640a4820c84d5fa3fad6ad2ba32029_61_2" localSheetId="31" hidden="1">#REF!</definedName>
    <definedName name="TRNR_9f640a4820c84d5fa3fad6ad2ba32029_61_2" localSheetId="50" hidden="1">#REF!</definedName>
    <definedName name="TRNR_9f640a4820c84d5fa3fad6ad2ba32029_61_2" localSheetId="51" hidden="1">#REF!</definedName>
    <definedName name="TRNR_9f640a4820c84d5fa3fad6ad2ba32029_61_2" localSheetId="53" hidden="1">#REF!</definedName>
    <definedName name="TRNR_9f640a4820c84d5fa3fad6ad2ba32029_61_2" localSheetId="38" hidden="1">#REF!</definedName>
    <definedName name="TRNR_9f640a4820c84d5fa3fad6ad2ba32029_61_2" localSheetId="125" hidden="1">#REF!</definedName>
    <definedName name="TRNR_9f640a4820c84d5fa3fad6ad2ba32029_61_2" localSheetId="126" hidden="1">#REF!</definedName>
    <definedName name="TRNR_9f640a4820c84d5fa3fad6ad2ba32029_61_2" localSheetId="127" hidden="1">#REF!</definedName>
    <definedName name="TRNR_9f640a4820c84d5fa3fad6ad2ba32029_61_2" localSheetId="129" hidden="1">#REF!</definedName>
    <definedName name="TRNR_9f640a4820c84d5fa3fad6ad2ba32029_61_2" localSheetId="130" hidden="1">#REF!</definedName>
    <definedName name="TRNR_9f640a4820c84d5fa3fad6ad2ba32029_61_2" localSheetId="131" hidden="1">#REF!</definedName>
    <definedName name="TRNR_9f640a4820c84d5fa3fad6ad2ba32029_61_2" localSheetId="40" hidden="1">#REF!</definedName>
    <definedName name="TRNR_9f640a4820c84d5fa3fad6ad2ba32029_61_2" hidden="1">#REF!</definedName>
    <definedName name="TRNR_9f6c56e0e1f0489a9feae16bc1cc606e_50_3" localSheetId="5" hidden="1">#REF!</definedName>
    <definedName name="TRNR_9f6c56e0e1f0489a9feae16bc1cc606e_50_3" localSheetId="6" hidden="1">#REF!</definedName>
    <definedName name="TRNR_9f6c56e0e1f0489a9feae16bc1cc606e_50_3" localSheetId="7" hidden="1">#REF!</definedName>
    <definedName name="TRNR_9f6c56e0e1f0489a9feae16bc1cc606e_50_3" localSheetId="8" hidden="1">#REF!</definedName>
    <definedName name="TRNR_9f6c56e0e1f0489a9feae16bc1cc606e_50_3" localSheetId="9" hidden="1">#REF!</definedName>
    <definedName name="TRNR_9f6c56e0e1f0489a9feae16bc1cc606e_50_3" localSheetId="30" hidden="1">#REF!</definedName>
    <definedName name="TRNR_9f6c56e0e1f0489a9feae16bc1cc606e_50_3" localSheetId="38" hidden="1">#REF!</definedName>
    <definedName name="TRNR_9f6c56e0e1f0489a9feae16bc1cc606e_50_3" localSheetId="124" hidden="1">#REF!</definedName>
    <definedName name="TRNR_9f6c56e0e1f0489a9feae16bc1cc606e_50_3" localSheetId="125" hidden="1">#REF!</definedName>
    <definedName name="TRNR_9f6c56e0e1f0489a9feae16bc1cc606e_50_3" localSheetId="128" hidden="1">#REF!</definedName>
    <definedName name="TRNR_9f6c56e0e1f0489a9feae16bc1cc606e_50_3" localSheetId="129" hidden="1">#REF!</definedName>
    <definedName name="TRNR_9f6c56e0e1f0489a9feae16bc1cc606e_50_3" hidden="1">#REF!</definedName>
    <definedName name="TRNR_9f71189412114b3b902996518c0ddad0_61_2" localSheetId="31" hidden="1">#REF!</definedName>
    <definedName name="TRNR_9f71189412114b3b902996518c0ddad0_61_2" localSheetId="33" hidden="1">#REF!</definedName>
    <definedName name="TRNR_9f71189412114b3b902996518c0ddad0_61_2" localSheetId="34" hidden="1">#REF!</definedName>
    <definedName name="TRNR_9f71189412114b3b902996518c0ddad0_61_2" localSheetId="38" hidden="1">#REF!</definedName>
    <definedName name="TRNR_9f71189412114b3b902996518c0ddad0_61_2" localSheetId="125" hidden="1">#REF!</definedName>
    <definedName name="TRNR_9f71189412114b3b902996518c0ddad0_61_2" localSheetId="126" hidden="1">#REF!</definedName>
    <definedName name="TRNR_9f71189412114b3b902996518c0ddad0_61_2" localSheetId="127" hidden="1">#REF!</definedName>
    <definedName name="TRNR_9f71189412114b3b902996518c0ddad0_61_2" localSheetId="128" hidden="1">#REF!</definedName>
    <definedName name="TRNR_9f71189412114b3b902996518c0ddad0_61_2" localSheetId="129" hidden="1">#REF!</definedName>
    <definedName name="TRNR_9f71189412114b3b902996518c0ddad0_61_2" localSheetId="130" hidden="1">#REF!</definedName>
    <definedName name="TRNR_9f71189412114b3b902996518c0ddad0_61_2" localSheetId="131" hidden="1">#REF!</definedName>
    <definedName name="TRNR_9f71189412114b3b902996518c0ddad0_61_2" localSheetId="40" hidden="1">#REF!</definedName>
    <definedName name="TRNR_9f71189412114b3b902996518c0ddad0_61_2" hidden="1">#REF!</definedName>
    <definedName name="TRNR_9f713a85f0784476b45e4f90691319ec_61_2" localSheetId="31" hidden="1">#REF!</definedName>
    <definedName name="TRNR_9f713a85f0784476b45e4f90691319ec_61_2" localSheetId="50" hidden="1">#REF!</definedName>
    <definedName name="TRNR_9f713a85f0784476b45e4f90691319ec_61_2" localSheetId="51" hidden="1">#REF!</definedName>
    <definedName name="TRNR_9f713a85f0784476b45e4f90691319ec_61_2" localSheetId="53" hidden="1">#REF!</definedName>
    <definedName name="TRNR_9f713a85f0784476b45e4f90691319ec_61_2" localSheetId="38" hidden="1">#REF!</definedName>
    <definedName name="TRNR_9f713a85f0784476b45e4f90691319ec_61_2" localSheetId="125" hidden="1">#REF!</definedName>
    <definedName name="TRNR_9f713a85f0784476b45e4f90691319ec_61_2" localSheetId="126" hidden="1">#REF!</definedName>
    <definedName name="TRNR_9f713a85f0784476b45e4f90691319ec_61_2" localSheetId="127" hidden="1">#REF!</definedName>
    <definedName name="TRNR_9f713a85f0784476b45e4f90691319ec_61_2" localSheetId="129" hidden="1">#REF!</definedName>
    <definedName name="TRNR_9f713a85f0784476b45e4f90691319ec_61_2" localSheetId="130" hidden="1">#REF!</definedName>
    <definedName name="TRNR_9f713a85f0784476b45e4f90691319ec_61_2" localSheetId="131" hidden="1">#REF!</definedName>
    <definedName name="TRNR_9f713a85f0784476b45e4f90691319ec_61_2" localSheetId="40" hidden="1">#REF!</definedName>
    <definedName name="TRNR_9f713a85f0784476b45e4f90691319ec_61_2" hidden="1">#REF!</definedName>
    <definedName name="TRNR_9f8148f2cc7a401e8c7e5cf094948b3c_61_2" localSheetId="31" hidden="1">#REF!</definedName>
    <definedName name="TRNR_9f8148f2cc7a401e8c7e5cf094948b3c_61_2" localSheetId="50" hidden="1">#REF!</definedName>
    <definedName name="TRNR_9f8148f2cc7a401e8c7e5cf094948b3c_61_2" localSheetId="51" hidden="1">#REF!</definedName>
    <definedName name="TRNR_9f8148f2cc7a401e8c7e5cf094948b3c_61_2" localSheetId="53" hidden="1">#REF!</definedName>
    <definedName name="TRNR_9f8148f2cc7a401e8c7e5cf094948b3c_61_2" localSheetId="38" hidden="1">#REF!</definedName>
    <definedName name="TRNR_9f8148f2cc7a401e8c7e5cf094948b3c_61_2" localSheetId="125" hidden="1">#REF!</definedName>
    <definedName name="TRNR_9f8148f2cc7a401e8c7e5cf094948b3c_61_2" localSheetId="126" hidden="1">#REF!</definedName>
    <definedName name="TRNR_9f8148f2cc7a401e8c7e5cf094948b3c_61_2" localSheetId="127" hidden="1">#REF!</definedName>
    <definedName name="TRNR_9f8148f2cc7a401e8c7e5cf094948b3c_61_2" localSheetId="129" hidden="1">#REF!</definedName>
    <definedName name="TRNR_9f8148f2cc7a401e8c7e5cf094948b3c_61_2" localSheetId="130" hidden="1">#REF!</definedName>
    <definedName name="TRNR_9f8148f2cc7a401e8c7e5cf094948b3c_61_2" localSheetId="131" hidden="1">#REF!</definedName>
    <definedName name="TRNR_9f8148f2cc7a401e8c7e5cf094948b3c_61_2" localSheetId="40" hidden="1">#REF!</definedName>
    <definedName name="TRNR_9f8148f2cc7a401e8c7e5cf094948b3c_61_2" hidden="1">#REF!</definedName>
    <definedName name="TRNR_9f918e0afc7e402b8a51f9d22334fae1_61_2" localSheetId="31" hidden="1">#REF!</definedName>
    <definedName name="TRNR_9f918e0afc7e402b8a51f9d22334fae1_61_2" localSheetId="50" hidden="1">#REF!</definedName>
    <definedName name="TRNR_9f918e0afc7e402b8a51f9d22334fae1_61_2" localSheetId="51" hidden="1">#REF!</definedName>
    <definedName name="TRNR_9f918e0afc7e402b8a51f9d22334fae1_61_2" localSheetId="53" hidden="1">#REF!</definedName>
    <definedName name="TRNR_9f918e0afc7e402b8a51f9d22334fae1_61_2" localSheetId="38" hidden="1">#REF!</definedName>
    <definedName name="TRNR_9f918e0afc7e402b8a51f9d22334fae1_61_2" localSheetId="125" hidden="1">#REF!</definedName>
    <definedName name="TRNR_9f918e0afc7e402b8a51f9d22334fae1_61_2" localSheetId="126" hidden="1">#REF!</definedName>
    <definedName name="TRNR_9f918e0afc7e402b8a51f9d22334fae1_61_2" localSheetId="127" hidden="1">#REF!</definedName>
    <definedName name="TRNR_9f918e0afc7e402b8a51f9d22334fae1_61_2" localSheetId="129" hidden="1">#REF!</definedName>
    <definedName name="TRNR_9f918e0afc7e402b8a51f9d22334fae1_61_2" localSheetId="130" hidden="1">#REF!</definedName>
    <definedName name="TRNR_9f918e0afc7e402b8a51f9d22334fae1_61_2" localSheetId="131" hidden="1">#REF!</definedName>
    <definedName name="TRNR_9f918e0afc7e402b8a51f9d22334fae1_61_2" localSheetId="40" hidden="1">#REF!</definedName>
    <definedName name="TRNR_9f918e0afc7e402b8a51f9d22334fae1_61_2" hidden="1">#REF!</definedName>
    <definedName name="TRNR_9f93e8147e3040a1b8466123a1e7b18c_61_2" localSheetId="31" hidden="1">#REF!</definedName>
    <definedName name="TRNR_9f93e8147e3040a1b8466123a1e7b18c_61_2" localSheetId="50" hidden="1">#REF!</definedName>
    <definedName name="TRNR_9f93e8147e3040a1b8466123a1e7b18c_61_2" localSheetId="51" hidden="1">#REF!</definedName>
    <definedName name="TRNR_9f93e8147e3040a1b8466123a1e7b18c_61_2" localSheetId="53" hidden="1">#REF!</definedName>
    <definedName name="TRNR_9f93e8147e3040a1b8466123a1e7b18c_61_2" localSheetId="38" hidden="1">#REF!</definedName>
    <definedName name="TRNR_9f93e8147e3040a1b8466123a1e7b18c_61_2" localSheetId="125" hidden="1">#REF!</definedName>
    <definedName name="TRNR_9f93e8147e3040a1b8466123a1e7b18c_61_2" localSheetId="126" hidden="1">#REF!</definedName>
    <definedName name="TRNR_9f93e8147e3040a1b8466123a1e7b18c_61_2" localSheetId="127" hidden="1">#REF!</definedName>
    <definedName name="TRNR_9f93e8147e3040a1b8466123a1e7b18c_61_2" localSheetId="129" hidden="1">#REF!</definedName>
    <definedName name="TRNR_9f93e8147e3040a1b8466123a1e7b18c_61_2" localSheetId="130" hidden="1">#REF!</definedName>
    <definedName name="TRNR_9f93e8147e3040a1b8466123a1e7b18c_61_2" localSheetId="131" hidden="1">#REF!</definedName>
    <definedName name="TRNR_9f93e8147e3040a1b8466123a1e7b18c_61_2" localSheetId="40" hidden="1">#REF!</definedName>
    <definedName name="TRNR_9f93e8147e3040a1b8466123a1e7b18c_61_2" hidden="1">#REF!</definedName>
    <definedName name="TRNR_9f95c0c075194f178b295e04e385d1e4_6228_2" localSheetId="38" hidden="1">#REF!</definedName>
    <definedName name="TRNR_9f95c0c075194f178b295e04e385d1e4_6228_2" localSheetId="125" hidden="1">#REF!</definedName>
    <definedName name="TRNR_9f95c0c075194f178b295e04e385d1e4_6228_2" localSheetId="126" hidden="1">#REF!</definedName>
    <definedName name="TRNR_9f95c0c075194f178b295e04e385d1e4_6228_2" localSheetId="127" hidden="1">#REF!</definedName>
    <definedName name="TRNR_9f95c0c075194f178b295e04e385d1e4_6228_2" localSheetId="129" hidden="1">#REF!</definedName>
    <definedName name="TRNR_9f95c0c075194f178b295e04e385d1e4_6228_2" localSheetId="130" hidden="1">#REF!</definedName>
    <definedName name="TRNR_9f95c0c075194f178b295e04e385d1e4_6228_2" localSheetId="131" hidden="1">#REF!</definedName>
    <definedName name="TRNR_9f95c0c075194f178b295e04e385d1e4_6228_2" hidden="1">#REF!</definedName>
    <definedName name="TRNR_9fac71a6284d45d384beda9d506aad50_288_2" localSheetId="31" hidden="1">#REF!</definedName>
    <definedName name="TRNR_9fac71a6284d45d384beda9d506aad50_288_2" localSheetId="50" hidden="1">#REF!</definedName>
    <definedName name="TRNR_9fac71a6284d45d384beda9d506aad50_288_2" localSheetId="51" hidden="1">#REF!</definedName>
    <definedName name="TRNR_9fac71a6284d45d384beda9d506aad50_288_2" localSheetId="53" hidden="1">#REF!</definedName>
    <definedName name="TRNR_9fac71a6284d45d384beda9d506aad50_288_2" localSheetId="54" hidden="1">#REF!</definedName>
    <definedName name="TRNR_9fac71a6284d45d384beda9d506aad50_288_2" localSheetId="33" hidden="1">#REF!</definedName>
    <definedName name="TRNR_9fac71a6284d45d384beda9d506aad50_288_2" localSheetId="34" hidden="1">#REF!</definedName>
    <definedName name="TRNR_9fac71a6284d45d384beda9d506aad50_288_2" localSheetId="38" hidden="1">#REF!</definedName>
    <definedName name="TRNR_9fac71a6284d45d384beda9d506aad50_288_2" localSheetId="124" hidden="1">#REF!</definedName>
    <definedName name="TRNR_9fac71a6284d45d384beda9d506aad50_288_2" localSheetId="125" hidden="1">#REF!</definedName>
    <definedName name="TRNR_9fac71a6284d45d384beda9d506aad50_288_2" localSheetId="126" hidden="1">#REF!</definedName>
    <definedName name="TRNR_9fac71a6284d45d384beda9d506aad50_288_2" localSheetId="127" hidden="1">#REF!</definedName>
    <definedName name="TRNR_9fac71a6284d45d384beda9d506aad50_288_2" localSheetId="128" hidden="1">#REF!</definedName>
    <definedName name="TRNR_9fac71a6284d45d384beda9d506aad50_288_2" localSheetId="129" hidden="1">#REF!</definedName>
    <definedName name="TRNR_9fac71a6284d45d384beda9d506aad50_288_2" localSheetId="130" hidden="1">#REF!</definedName>
    <definedName name="TRNR_9fac71a6284d45d384beda9d506aad50_288_2" localSheetId="131" hidden="1">#REF!</definedName>
    <definedName name="TRNR_9fac71a6284d45d384beda9d506aad50_288_2" localSheetId="40" hidden="1">#REF!</definedName>
    <definedName name="TRNR_9fac71a6284d45d384beda9d506aad50_288_2" hidden="1">#REF!</definedName>
    <definedName name="TRNR_9fb8f1930b4c4228bb2bd341cc8050b5_61_2" localSheetId="31" hidden="1">#REF!</definedName>
    <definedName name="TRNR_9fb8f1930b4c4228bb2bd341cc8050b5_61_2" localSheetId="50" hidden="1">#REF!</definedName>
    <definedName name="TRNR_9fb8f1930b4c4228bb2bd341cc8050b5_61_2" localSheetId="51" hidden="1">#REF!</definedName>
    <definedName name="TRNR_9fb8f1930b4c4228bb2bd341cc8050b5_61_2" localSheetId="53" hidden="1">#REF!</definedName>
    <definedName name="TRNR_9fb8f1930b4c4228bb2bd341cc8050b5_61_2" localSheetId="38" hidden="1">#REF!</definedName>
    <definedName name="TRNR_9fb8f1930b4c4228bb2bd341cc8050b5_61_2" localSheetId="125" hidden="1">#REF!</definedName>
    <definedName name="TRNR_9fb8f1930b4c4228bb2bd341cc8050b5_61_2" localSheetId="126" hidden="1">#REF!</definedName>
    <definedName name="TRNR_9fb8f1930b4c4228bb2bd341cc8050b5_61_2" localSheetId="127" hidden="1">#REF!</definedName>
    <definedName name="TRNR_9fb8f1930b4c4228bb2bd341cc8050b5_61_2" localSheetId="129" hidden="1">#REF!</definedName>
    <definedName name="TRNR_9fb8f1930b4c4228bb2bd341cc8050b5_61_2" localSheetId="130" hidden="1">#REF!</definedName>
    <definedName name="TRNR_9fb8f1930b4c4228bb2bd341cc8050b5_61_2" localSheetId="131" hidden="1">#REF!</definedName>
    <definedName name="TRNR_9fb8f1930b4c4228bb2bd341cc8050b5_61_2" localSheetId="40" hidden="1">#REF!</definedName>
    <definedName name="TRNR_9fb8f1930b4c4228bb2bd341cc8050b5_61_2" hidden="1">#REF!</definedName>
    <definedName name="TRNR_9fc53d5b849a426ba3a0b35b2f408245_6014_4" localSheetId="124" hidden="1">#REF!</definedName>
    <definedName name="TRNR_9fc53d5b849a426ba3a0b35b2f408245_6014_4" localSheetId="125" hidden="1">#REF!</definedName>
    <definedName name="TRNR_9fc53d5b849a426ba3a0b35b2f408245_6014_4" localSheetId="126" hidden="1">#REF!</definedName>
    <definedName name="TRNR_9fc53d5b849a426ba3a0b35b2f408245_6014_4" localSheetId="127" hidden="1">#REF!</definedName>
    <definedName name="TRNR_9fc53d5b849a426ba3a0b35b2f408245_6014_4" localSheetId="129" hidden="1">#REF!</definedName>
    <definedName name="TRNR_9fc53d5b849a426ba3a0b35b2f408245_6014_4" localSheetId="130" hidden="1">#REF!</definedName>
    <definedName name="TRNR_9fc53d5b849a426ba3a0b35b2f408245_6014_4" localSheetId="131" hidden="1">#REF!</definedName>
    <definedName name="TRNR_9fc53d5b849a426ba3a0b35b2f408245_6014_4" localSheetId="138" hidden="1">#REF!</definedName>
    <definedName name="TRNR_9fc53d5b849a426ba3a0b35b2f408245_6014_4" hidden="1">#REF!</definedName>
    <definedName name="TRNR_9fdd37026f9c45baa709e098a12a4bbb_61_2" localSheetId="31" hidden="1">#REF!</definedName>
    <definedName name="TRNR_9fdd37026f9c45baa709e098a12a4bbb_61_2" localSheetId="50" hidden="1">#REF!</definedName>
    <definedName name="TRNR_9fdd37026f9c45baa709e098a12a4bbb_61_2" localSheetId="51" hidden="1">#REF!</definedName>
    <definedName name="TRNR_9fdd37026f9c45baa709e098a12a4bbb_61_2" localSheetId="53" hidden="1">#REF!</definedName>
    <definedName name="TRNR_9fdd37026f9c45baa709e098a12a4bbb_61_2" localSheetId="38" hidden="1">#REF!</definedName>
    <definedName name="TRNR_9fdd37026f9c45baa709e098a12a4bbb_61_2" localSheetId="125" hidden="1">#REF!</definedName>
    <definedName name="TRNR_9fdd37026f9c45baa709e098a12a4bbb_61_2" localSheetId="126" hidden="1">#REF!</definedName>
    <definedName name="TRNR_9fdd37026f9c45baa709e098a12a4bbb_61_2" localSheetId="127" hidden="1">#REF!</definedName>
    <definedName name="TRNR_9fdd37026f9c45baa709e098a12a4bbb_61_2" localSheetId="129" hidden="1">#REF!</definedName>
    <definedName name="TRNR_9fdd37026f9c45baa709e098a12a4bbb_61_2" localSheetId="130" hidden="1">#REF!</definedName>
    <definedName name="TRNR_9fdd37026f9c45baa709e098a12a4bbb_61_2" localSheetId="131" hidden="1">#REF!</definedName>
    <definedName name="TRNR_9fdd37026f9c45baa709e098a12a4bbb_61_2" localSheetId="138" hidden="1">#REF!</definedName>
    <definedName name="TRNR_9fdd37026f9c45baa709e098a12a4bbb_61_2" localSheetId="40" hidden="1">#REF!</definedName>
    <definedName name="TRNR_9fdd37026f9c45baa709e098a12a4bbb_61_2" hidden="1">#REF!</definedName>
    <definedName name="TRNR_9fdfd889ce8b49518f6635191a372cbb_20_4" localSheetId="38" hidden="1">#REF!</definedName>
    <definedName name="TRNR_9fdfd889ce8b49518f6635191a372cbb_20_4" localSheetId="125" hidden="1">#REF!</definedName>
    <definedName name="TRNR_9fdfd889ce8b49518f6635191a372cbb_20_4" localSheetId="126" hidden="1">#REF!</definedName>
    <definedName name="TRNR_9fdfd889ce8b49518f6635191a372cbb_20_4" localSheetId="127" hidden="1">#REF!</definedName>
    <definedName name="TRNR_9fdfd889ce8b49518f6635191a372cbb_20_4" localSheetId="128" hidden="1">#REF!</definedName>
    <definedName name="TRNR_9fdfd889ce8b49518f6635191a372cbb_20_4" localSheetId="129" hidden="1">#REF!</definedName>
    <definedName name="TRNR_9fdfd889ce8b49518f6635191a372cbb_20_4" localSheetId="130" hidden="1">#REF!</definedName>
    <definedName name="TRNR_9fdfd889ce8b49518f6635191a372cbb_20_4" localSheetId="131" hidden="1">#REF!</definedName>
    <definedName name="TRNR_9fdfd889ce8b49518f6635191a372cbb_20_4" hidden="1">#REF!</definedName>
    <definedName name="TRNR_9fe01878c3de4d36ba77b8da073c3eef_2061_6" localSheetId="31" hidden="1">#REF!</definedName>
    <definedName name="TRNR_9fe01878c3de4d36ba77b8da073c3eef_2061_6" localSheetId="50" hidden="1">#REF!</definedName>
    <definedName name="TRNR_9fe01878c3de4d36ba77b8da073c3eef_2061_6" localSheetId="51" hidden="1">#REF!</definedName>
    <definedName name="TRNR_9fe01878c3de4d36ba77b8da073c3eef_2061_6" localSheetId="53" hidden="1">#REF!</definedName>
    <definedName name="TRNR_9fe01878c3de4d36ba77b8da073c3eef_2061_6" localSheetId="38" hidden="1">#REF!</definedName>
    <definedName name="TRNR_9fe01878c3de4d36ba77b8da073c3eef_2061_6" localSheetId="125" hidden="1">#REF!</definedName>
    <definedName name="TRNR_9fe01878c3de4d36ba77b8da073c3eef_2061_6" localSheetId="126" hidden="1">#REF!</definedName>
    <definedName name="TRNR_9fe01878c3de4d36ba77b8da073c3eef_2061_6" localSheetId="127" hidden="1">#REF!</definedName>
    <definedName name="TRNR_9fe01878c3de4d36ba77b8da073c3eef_2061_6" localSheetId="129" hidden="1">#REF!</definedName>
    <definedName name="TRNR_9fe01878c3de4d36ba77b8da073c3eef_2061_6" localSheetId="130" hidden="1">#REF!</definedName>
    <definedName name="TRNR_9fe01878c3de4d36ba77b8da073c3eef_2061_6" localSheetId="131" hidden="1">#REF!</definedName>
    <definedName name="TRNR_9fe01878c3de4d36ba77b8da073c3eef_2061_6" localSheetId="40" hidden="1">#REF!</definedName>
    <definedName name="TRNR_9fe01878c3de4d36ba77b8da073c3eef_2061_6" hidden="1">#REF!</definedName>
    <definedName name="TRNR_9ff19dec74724d50b3bf8eb8c2a4d9ee_100_6" localSheetId="31" hidden="1">#REF!</definedName>
    <definedName name="TRNR_9ff19dec74724d50b3bf8eb8c2a4d9ee_100_6" localSheetId="50" hidden="1">#REF!</definedName>
    <definedName name="TRNR_9ff19dec74724d50b3bf8eb8c2a4d9ee_100_6" localSheetId="51" hidden="1">#REF!</definedName>
    <definedName name="TRNR_9ff19dec74724d50b3bf8eb8c2a4d9ee_100_6" localSheetId="53" hidden="1">#REF!</definedName>
    <definedName name="TRNR_9ff19dec74724d50b3bf8eb8c2a4d9ee_100_6" localSheetId="38" hidden="1">#REF!</definedName>
    <definedName name="TRNR_9ff19dec74724d50b3bf8eb8c2a4d9ee_100_6" localSheetId="125" hidden="1">#REF!</definedName>
    <definedName name="TRNR_9ff19dec74724d50b3bf8eb8c2a4d9ee_100_6" localSheetId="126" hidden="1">#REF!</definedName>
    <definedName name="TRNR_9ff19dec74724d50b3bf8eb8c2a4d9ee_100_6" localSheetId="127" hidden="1">#REF!</definedName>
    <definedName name="TRNR_9ff19dec74724d50b3bf8eb8c2a4d9ee_100_6" localSheetId="129" hidden="1">#REF!</definedName>
    <definedName name="TRNR_9ff19dec74724d50b3bf8eb8c2a4d9ee_100_6" localSheetId="130" hidden="1">#REF!</definedName>
    <definedName name="TRNR_9ff19dec74724d50b3bf8eb8c2a4d9ee_100_6" localSheetId="131" hidden="1">#REF!</definedName>
    <definedName name="TRNR_9ff19dec74724d50b3bf8eb8c2a4d9ee_100_6" localSheetId="40" hidden="1">#REF!</definedName>
    <definedName name="TRNR_9ff19dec74724d50b3bf8eb8c2a4d9ee_100_6" hidden="1">#REF!</definedName>
    <definedName name="TRNR_a027b1dd6f394b86854b70c9512e170c_525_10" hidden="1">#REF!</definedName>
    <definedName name="TRNR_a02d88547b5849dd8d2a20b3d26ead17_61_2" localSheetId="31" hidden="1">#REF!</definedName>
    <definedName name="TRNR_a02d88547b5849dd8d2a20b3d26ead17_61_2" localSheetId="50" hidden="1">#REF!</definedName>
    <definedName name="TRNR_a02d88547b5849dd8d2a20b3d26ead17_61_2" localSheetId="51" hidden="1">#REF!</definedName>
    <definedName name="TRNR_a02d88547b5849dd8d2a20b3d26ead17_61_2" localSheetId="53" hidden="1">#REF!</definedName>
    <definedName name="TRNR_a02d88547b5849dd8d2a20b3d26ead17_61_2" localSheetId="38" hidden="1">#REF!</definedName>
    <definedName name="TRNR_a02d88547b5849dd8d2a20b3d26ead17_61_2" localSheetId="125" hidden="1">#REF!</definedName>
    <definedName name="TRNR_a02d88547b5849dd8d2a20b3d26ead17_61_2" localSheetId="126" hidden="1">#REF!</definedName>
    <definedName name="TRNR_a02d88547b5849dd8d2a20b3d26ead17_61_2" localSheetId="127" hidden="1">#REF!</definedName>
    <definedName name="TRNR_a02d88547b5849dd8d2a20b3d26ead17_61_2" localSheetId="129" hidden="1">#REF!</definedName>
    <definedName name="TRNR_a02d88547b5849dd8d2a20b3d26ead17_61_2" localSheetId="130" hidden="1">#REF!</definedName>
    <definedName name="TRNR_a02d88547b5849dd8d2a20b3d26ead17_61_2" localSheetId="131" hidden="1">#REF!</definedName>
    <definedName name="TRNR_a02d88547b5849dd8d2a20b3d26ead17_61_2" localSheetId="40" hidden="1">#REF!</definedName>
    <definedName name="TRNR_a02d88547b5849dd8d2a20b3d26ead17_61_2" hidden="1">#REF!</definedName>
    <definedName name="TRNR_a0374adaf8ab4637a376724a61fc758a_61_2" localSheetId="31" hidden="1">#REF!</definedName>
    <definedName name="TRNR_a0374adaf8ab4637a376724a61fc758a_61_2" localSheetId="50" hidden="1">#REF!</definedName>
    <definedName name="TRNR_a0374adaf8ab4637a376724a61fc758a_61_2" localSheetId="51" hidden="1">#REF!</definedName>
    <definedName name="TRNR_a0374adaf8ab4637a376724a61fc758a_61_2" localSheetId="53" hidden="1">#REF!</definedName>
    <definedName name="TRNR_a0374adaf8ab4637a376724a61fc758a_61_2" localSheetId="38" hidden="1">#REF!</definedName>
    <definedName name="TRNR_a0374adaf8ab4637a376724a61fc758a_61_2" localSheetId="125" hidden="1">#REF!</definedName>
    <definedName name="TRNR_a0374adaf8ab4637a376724a61fc758a_61_2" localSheetId="126" hidden="1">#REF!</definedName>
    <definedName name="TRNR_a0374adaf8ab4637a376724a61fc758a_61_2" localSheetId="127" hidden="1">#REF!</definedName>
    <definedName name="TRNR_a0374adaf8ab4637a376724a61fc758a_61_2" localSheetId="129" hidden="1">#REF!</definedName>
    <definedName name="TRNR_a0374adaf8ab4637a376724a61fc758a_61_2" localSheetId="130" hidden="1">#REF!</definedName>
    <definedName name="TRNR_a0374adaf8ab4637a376724a61fc758a_61_2" localSheetId="131" hidden="1">#REF!</definedName>
    <definedName name="TRNR_a0374adaf8ab4637a376724a61fc758a_61_2" localSheetId="40" hidden="1">#REF!</definedName>
    <definedName name="TRNR_a0374adaf8ab4637a376724a61fc758a_61_2" hidden="1">#REF!</definedName>
    <definedName name="TRNR_a046d6cb669b43f182092ab6b1cdea20_314_10" hidden="1">#REF!</definedName>
    <definedName name="TRNR_a0673062b98546a4b64a9273f0049009_61_2" localSheetId="31" hidden="1">#REF!</definedName>
    <definedName name="TRNR_a0673062b98546a4b64a9273f0049009_61_2" localSheetId="50" hidden="1">#REF!</definedName>
    <definedName name="TRNR_a0673062b98546a4b64a9273f0049009_61_2" localSheetId="51" hidden="1">#REF!</definedName>
    <definedName name="TRNR_a0673062b98546a4b64a9273f0049009_61_2" localSheetId="53" hidden="1">#REF!</definedName>
    <definedName name="TRNR_a0673062b98546a4b64a9273f0049009_61_2" localSheetId="38" hidden="1">#REF!</definedName>
    <definedName name="TRNR_a0673062b98546a4b64a9273f0049009_61_2" localSheetId="125" hidden="1">#REF!</definedName>
    <definedName name="TRNR_a0673062b98546a4b64a9273f0049009_61_2" localSheetId="126" hidden="1">#REF!</definedName>
    <definedName name="TRNR_a0673062b98546a4b64a9273f0049009_61_2" localSheetId="127" hidden="1">#REF!</definedName>
    <definedName name="TRNR_a0673062b98546a4b64a9273f0049009_61_2" localSheetId="129" hidden="1">#REF!</definedName>
    <definedName name="TRNR_a0673062b98546a4b64a9273f0049009_61_2" localSheetId="130" hidden="1">#REF!</definedName>
    <definedName name="TRNR_a0673062b98546a4b64a9273f0049009_61_2" localSheetId="131" hidden="1">#REF!</definedName>
    <definedName name="TRNR_a0673062b98546a4b64a9273f0049009_61_2" localSheetId="40" hidden="1">#REF!</definedName>
    <definedName name="TRNR_a0673062b98546a4b64a9273f0049009_61_2" hidden="1">#REF!</definedName>
    <definedName name="TRNR_a098243c19f24516bd74e3f12ab9d137_51_3" localSheetId="31" hidden="1">#REF!</definedName>
    <definedName name="TRNR_a098243c19f24516bd74e3f12ab9d137_51_3" localSheetId="38" hidden="1">#REF!</definedName>
    <definedName name="TRNR_a098243c19f24516bd74e3f12ab9d137_51_3" localSheetId="125" hidden="1">#REF!</definedName>
    <definedName name="TRNR_a098243c19f24516bd74e3f12ab9d137_51_3" localSheetId="126" hidden="1">#REF!</definedName>
    <definedName name="TRNR_a098243c19f24516bd74e3f12ab9d137_51_3" localSheetId="127" hidden="1">#REF!</definedName>
    <definedName name="TRNR_a098243c19f24516bd74e3f12ab9d137_51_3" localSheetId="129" hidden="1">#REF!</definedName>
    <definedName name="TRNR_a098243c19f24516bd74e3f12ab9d137_51_3" localSheetId="130" hidden="1">#REF!</definedName>
    <definedName name="TRNR_a098243c19f24516bd74e3f12ab9d137_51_3" localSheetId="131" hidden="1">#REF!</definedName>
    <definedName name="TRNR_a098243c19f24516bd74e3f12ab9d137_51_3" localSheetId="40" hidden="1">#REF!</definedName>
    <definedName name="TRNR_a098243c19f24516bd74e3f12ab9d137_51_3" hidden="1">#REF!</definedName>
    <definedName name="TRNR_a0b0768098354549b91b985895be8cea_61_2" localSheetId="31" hidden="1">#REF!</definedName>
    <definedName name="TRNR_a0b0768098354549b91b985895be8cea_61_2" localSheetId="50" hidden="1">#REF!</definedName>
    <definedName name="TRNR_a0b0768098354549b91b985895be8cea_61_2" localSheetId="51" hidden="1">#REF!</definedName>
    <definedName name="TRNR_a0b0768098354549b91b985895be8cea_61_2" localSheetId="53" hidden="1">#REF!</definedName>
    <definedName name="TRNR_a0b0768098354549b91b985895be8cea_61_2" localSheetId="38" hidden="1">#REF!</definedName>
    <definedName name="TRNR_a0b0768098354549b91b985895be8cea_61_2" localSheetId="125" hidden="1">#REF!</definedName>
    <definedName name="TRNR_a0b0768098354549b91b985895be8cea_61_2" localSheetId="126" hidden="1">#REF!</definedName>
    <definedName name="TRNR_a0b0768098354549b91b985895be8cea_61_2" localSheetId="127" hidden="1">#REF!</definedName>
    <definedName name="TRNR_a0b0768098354549b91b985895be8cea_61_2" localSheetId="129" hidden="1">#REF!</definedName>
    <definedName name="TRNR_a0b0768098354549b91b985895be8cea_61_2" localSheetId="130" hidden="1">#REF!</definedName>
    <definedName name="TRNR_a0b0768098354549b91b985895be8cea_61_2" localSheetId="131" hidden="1">#REF!</definedName>
    <definedName name="TRNR_a0b0768098354549b91b985895be8cea_61_2" localSheetId="40" hidden="1">#REF!</definedName>
    <definedName name="TRNR_a0b0768098354549b91b985895be8cea_61_2" hidden="1">#REF!</definedName>
    <definedName name="TRNR_a0b6f5af96344aa9a475f47171abef1d_19_9" localSheetId="38" hidden="1">#REF!</definedName>
    <definedName name="TRNR_a0b6f5af96344aa9a475f47171abef1d_19_9" localSheetId="125" hidden="1">#REF!</definedName>
    <definedName name="TRNR_a0b6f5af96344aa9a475f47171abef1d_19_9" localSheetId="126" hidden="1">#REF!</definedName>
    <definedName name="TRNR_a0b6f5af96344aa9a475f47171abef1d_19_9" localSheetId="127" hidden="1">#REF!</definedName>
    <definedName name="TRNR_a0b6f5af96344aa9a475f47171abef1d_19_9" localSheetId="129" hidden="1">#REF!</definedName>
    <definedName name="TRNR_a0b6f5af96344aa9a475f47171abef1d_19_9" localSheetId="130" hidden="1">#REF!</definedName>
    <definedName name="TRNR_a0b6f5af96344aa9a475f47171abef1d_19_9" localSheetId="131" hidden="1">#REF!</definedName>
    <definedName name="TRNR_a0b6f5af96344aa9a475f47171abef1d_19_9" hidden="1">#REF!</definedName>
    <definedName name="TRNR_a0b970a90dcb487bab9095ff6d1f500d_6268_2" hidden="1">#REF!</definedName>
    <definedName name="TRNR_a0bab7d2596847aba6f0c8904c24174e_977_2" localSheetId="31" hidden="1">#REF!</definedName>
    <definedName name="TRNR_a0bab7d2596847aba6f0c8904c24174e_977_2" localSheetId="38" hidden="1">#REF!</definedName>
    <definedName name="TRNR_a0bab7d2596847aba6f0c8904c24174e_977_2" localSheetId="124" hidden="1">#REF!</definedName>
    <definedName name="TRNR_a0bab7d2596847aba6f0c8904c24174e_977_2" localSheetId="125" hidden="1">#REF!</definedName>
    <definedName name="TRNR_a0bab7d2596847aba6f0c8904c24174e_977_2" localSheetId="126" hidden="1">#REF!</definedName>
    <definedName name="TRNR_a0bab7d2596847aba6f0c8904c24174e_977_2" localSheetId="127" hidden="1">#REF!</definedName>
    <definedName name="TRNR_a0bab7d2596847aba6f0c8904c24174e_977_2" localSheetId="128" hidden="1">#REF!</definedName>
    <definedName name="TRNR_a0bab7d2596847aba6f0c8904c24174e_977_2" localSheetId="129" hidden="1">#REF!</definedName>
    <definedName name="TRNR_a0bab7d2596847aba6f0c8904c24174e_977_2" localSheetId="130" hidden="1">#REF!</definedName>
    <definedName name="TRNR_a0bab7d2596847aba6f0c8904c24174e_977_2" localSheetId="131" hidden="1">#REF!</definedName>
    <definedName name="TRNR_a0bab7d2596847aba6f0c8904c24174e_977_2" localSheetId="138" hidden="1">#REF!</definedName>
    <definedName name="TRNR_a0bab7d2596847aba6f0c8904c24174e_977_2" localSheetId="40" hidden="1">#REF!</definedName>
    <definedName name="TRNR_a0bab7d2596847aba6f0c8904c24174e_977_2" hidden="1">#REF!</definedName>
    <definedName name="TRNR_a0bb543e98e043ee9bb1b5740b19aa24_525_10" hidden="1">#REF!</definedName>
    <definedName name="TRNR_a0c829ebc0184adbb509db854ac95b0e_524_10" hidden="1">#REF!</definedName>
    <definedName name="TRNR_a0d302d366ef456aa41edaddd69b1dac_61_2" localSheetId="31" hidden="1">#REF!</definedName>
    <definedName name="TRNR_a0d302d366ef456aa41edaddd69b1dac_61_2" localSheetId="50" hidden="1">#REF!</definedName>
    <definedName name="TRNR_a0d302d366ef456aa41edaddd69b1dac_61_2" localSheetId="51" hidden="1">#REF!</definedName>
    <definedName name="TRNR_a0d302d366ef456aa41edaddd69b1dac_61_2" localSheetId="53" hidden="1">#REF!</definedName>
    <definedName name="TRNR_a0d302d366ef456aa41edaddd69b1dac_61_2" localSheetId="38" hidden="1">#REF!</definedName>
    <definedName name="TRNR_a0d302d366ef456aa41edaddd69b1dac_61_2" localSheetId="125" hidden="1">#REF!</definedName>
    <definedName name="TRNR_a0d302d366ef456aa41edaddd69b1dac_61_2" localSheetId="126" hidden="1">#REF!</definedName>
    <definedName name="TRNR_a0d302d366ef456aa41edaddd69b1dac_61_2" localSheetId="127" hidden="1">#REF!</definedName>
    <definedName name="TRNR_a0d302d366ef456aa41edaddd69b1dac_61_2" localSheetId="129" hidden="1">#REF!</definedName>
    <definedName name="TRNR_a0d302d366ef456aa41edaddd69b1dac_61_2" localSheetId="130" hidden="1">#REF!</definedName>
    <definedName name="TRNR_a0d302d366ef456aa41edaddd69b1dac_61_2" localSheetId="131" hidden="1">#REF!</definedName>
    <definedName name="TRNR_a0d302d366ef456aa41edaddd69b1dac_61_2" localSheetId="138" hidden="1">#REF!</definedName>
    <definedName name="TRNR_a0d302d366ef456aa41edaddd69b1dac_61_2" localSheetId="40" hidden="1">#REF!</definedName>
    <definedName name="TRNR_a0d302d366ef456aa41edaddd69b1dac_61_2" hidden="1">#REF!</definedName>
    <definedName name="TRNR_a0dc93da6c2341679f8ee598eb84e545_61_2" localSheetId="31" hidden="1">#REF!</definedName>
    <definedName name="TRNR_a0dc93da6c2341679f8ee598eb84e545_61_2" localSheetId="50" hidden="1">#REF!</definedName>
    <definedName name="TRNR_a0dc93da6c2341679f8ee598eb84e545_61_2" localSheetId="51" hidden="1">#REF!</definedName>
    <definedName name="TRNR_a0dc93da6c2341679f8ee598eb84e545_61_2" localSheetId="53" hidden="1">#REF!</definedName>
    <definedName name="TRNR_a0dc93da6c2341679f8ee598eb84e545_61_2" localSheetId="38" hidden="1">#REF!</definedName>
    <definedName name="TRNR_a0dc93da6c2341679f8ee598eb84e545_61_2" localSheetId="125" hidden="1">#REF!</definedName>
    <definedName name="TRNR_a0dc93da6c2341679f8ee598eb84e545_61_2" localSheetId="126" hidden="1">#REF!</definedName>
    <definedName name="TRNR_a0dc93da6c2341679f8ee598eb84e545_61_2" localSheetId="127" hidden="1">#REF!</definedName>
    <definedName name="TRNR_a0dc93da6c2341679f8ee598eb84e545_61_2" localSheetId="129" hidden="1">#REF!</definedName>
    <definedName name="TRNR_a0dc93da6c2341679f8ee598eb84e545_61_2" localSheetId="130" hidden="1">#REF!</definedName>
    <definedName name="TRNR_a0dc93da6c2341679f8ee598eb84e545_61_2" localSheetId="131" hidden="1">#REF!</definedName>
    <definedName name="TRNR_a0dc93da6c2341679f8ee598eb84e545_61_2" localSheetId="40" hidden="1">#REF!</definedName>
    <definedName name="TRNR_a0dc93da6c2341679f8ee598eb84e545_61_2" hidden="1">#REF!</definedName>
    <definedName name="TRNR_a1219f5ea47644ccbaf12c031fd6f792_61_2" localSheetId="31" hidden="1">#REF!</definedName>
    <definedName name="TRNR_a1219f5ea47644ccbaf12c031fd6f792_61_2" localSheetId="33" hidden="1">#REF!</definedName>
    <definedName name="TRNR_a1219f5ea47644ccbaf12c031fd6f792_61_2" localSheetId="34" hidden="1">#REF!</definedName>
    <definedName name="TRNR_a1219f5ea47644ccbaf12c031fd6f792_61_2" localSheetId="38" hidden="1">#REF!</definedName>
    <definedName name="TRNR_a1219f5ea47644ccbaf12c031fd6f792_61_2" localSheetId="125" hidden="1">#REF!</definedName>
    <definedName name="TRNR_a1219f5ea47644ccbaf12c031fd6f792_61_2" localSheetId="126" hidden="1">#REF!</definedName>
    <definedName name="TRNR_a1219f5ea47644ccbaf12c031fd6f792_61_2" localSheetId="127" hidden="1">#REF!</definedName>
    <definedName name="TRNR_a1219f5ea47644ccbaf12c031fd6f792_61_2" localSheetId="128" hidden="1">#REF!</definedName>
    <definedName name="TRNR_a1219f5ea47644ccbaf12c031fd6f792_61_2" localSheetId="129" hidden="1">#REF!</definedName>
    <definedName name="TRNR_a1219f5ea47644ccbaf12c031fd6f792_61_2" localSheetId="130" hidden="1">#REF!</definedName>
    <definedName name="TRNR_a1219f5ea47644ccbaf12c031fd6f792_61_2" localSheetId="131" hidden="1">#REF!</definedName>
    <definedName name="TRNR_a1219f5ea47644ccbaf12c031fd6f792_61_2" localSheetId="40" hidden="1">#REF!</definedName>
    <definedName name="TRNR_a1219f5ea47644ccbaf12c031fd6f792_61_2" hidden="1">#REF!</definedName>
    <definedName name="TRNR_a121b2b3612a4adaa149d336b04046e0_61_2" localSheetId="31" hidden="1">#REF!</definedName>
    <definedName name="TRNR_a121b2b3612a4adaa149d336b04046e0_61_2" localSheetId="50" hidden="1">#REF!</definedName>
    <definedName name="TRNR_a121b2b3612a4adaa149d336b04046e0_61_2" localSheetId="51" hidden="1">#REF!</definedName>
    <definedName name="TRNR_a121b2b3612a4adaa149d336b04046e0_61_2" localSheetId="53" hidden="1">#REF!</definedName>
    <definedName name="TRNR_a121b2b3612a4adaa149d336b04046e0_61_2" localSheetId="38" hidden="1">#REF!</definedName>
    <definedName name="TRNR_a121b2b3612a4adaa149d336b04046e0_61_2" localSheetId="125" hidden="1">#REF!</definedName>
    <definedName name="TRNR_a121b2b3612a4adaa149d336b04046e0_61_2" localSheetId="126" hidden="1">#REF!</definedName>
    <definedName name="TRNR_a121b2b3612a4adaa149d336b04046e0_61_2" localSheetId="127" hidden="1">#REF!</definedName>
    <definedName name="TRNR_a121b2b3612a4adaa149d336b04046e0_61_2" localSheetId="129" hidden="1">#REF!</definedName>
    <definedName name="TRNR_a121b2b3612a4adaa149d336b04046e0_61_2" localSheetId="130" hidden="1">#REF!</definedName>
    <definedName name="TRNR_a121b2b3612a4adaa149d336b04046e0_61_2" localSheetId="131" hidden="1">#REF!</definedName>
    <definedName name="TRNR_a121b2b3612a4adaa149d336b04046e0_61_2" localSheetId="40" hidden="1">#REF!</definedName>
    <definedName name="TRNR_a121b2b3612a4adaa149d336b04046e0_61_2" hidden="1">#REF!</definedName>
    <definedName name="TRNR_a12d4094471a491da76a27acf8d3a08c_61_2" localSheetId="31" hidden="1">#REF!</definedName>
    <definedName name="TRNR_a12d4094471a491da76a27acf8d3a08c_61_2" localSheetId="50" hidden="1">#REF!</definedName>
    <definedName name="TRNR_a12d4094471a491da76a27acf8d3a08c_61_2" localSheetId="51" hidden="1">#REF!</definedName>
    <definedName name="TRNR_a12d4094471a491da76a27acf8d3a08c_61_2" localSheetId="53" hidden="1">#REF!</definedName>
    <definedName name="TRNR_a12d4094471a491da76a27acf8d3a08c_61_2" localSheetId="38" hidden="1">#REF!</definedName>
    <definedName name="TRNR_a12d4094471a491da76a27acf8d3a08c_61_2" localSheetId="125" hidden="1">#REF!</definedName>
    <definedName name="TRNR_a12d4094471a491da76a27acf8d3a08c_61_2" localSheetId="126" hidden="1">#REF!</definedName>
    <definedName name="TRNR_a12d4094471a491da76a27acf8d3a08c_61_2" localSheetId="127" hidden="1">#REF!</definedName>
    <definedName name="TRNR_a12d4094471a491da76a27acf8d3a08c_61_2" localSheetId="129" hidden="1">#REF!</definedName>
    <definedName name="TRNR_a12d4094471a491da76a27acf8d3a08c_61_2" localSheetId="130" hidden="1">#REF!</definedName>
    <definedName name="TRNR_a12d4094471a491da76a27acf8d3a08c_61_2" localSheetId="131" hidden="1">#REF!</definedName>
    <definedName name="TRNR_a12d4094471a491da76a27acf8d3a08c_61_2" localSheetId="40" hidden="1">#REF!</definedName>
    <definedName name="TRNR_a12d4094471a491da76a27acf8d3a08c_61_2" hidden="1">#REF!</definedName>
    <definedName name="TRNR_a1547278bd984a6fb615a5e7b4c7f251_100_6" localSheetId="31" hidden="1">#REF!</definedName>
    <definedName name="TRNR_a1547278bd984a6fb615a5e7b4c7f251_100_6" localSheetId="50" hidden="1">#REF!</definedName>
    <definedName name="TRNR_a1547278bd984a6fb615a5e7b4c7f251_100_6" localSheetId="51" hidden="1">#REF!</definedName>
    <definedName name="TRNR_a1547278bd984a6fb615a5e7b4c7f251_100_6" localSheetId="53" hidden="1">#REF!</definedName>
    <definedName name="TRNR_a1547278bd984a6fb615a5e7b4c7f251_100_6" localSheetId="38" hidden="1">#REF!</definedName>
    <definedName name="TRNR_a1547278bd984a6fb615a5e7b4c7f251_100_6" localSheetId="125" hidden="1">#REF!</definedName>
    <definedName name="TRNR_a1547278bd984a6fb615a5e7b4c7f251_100_6" localSheetId="126" hidden="1">#REF!</definedName>
    <definedName name="TRNR_a1547278bd984a6fb615a5e7b4c7f251_100_6" localSheetId="127" hidden="1">#REF!</definedName>
    <definedName name="TRNR_a1547278bd984a6fb615a5e7b4c7f251_100_6" localSheetId="129" hidden="1">#REF!</definedName>
    <definedName name="TRNR_a1547278bd984a6fb615a5e7b4c7f251_100_6" localSheetId="130" hidden="1">#REF!</definedName>
    <definedName name="TRNR_a1547278bd984a6fb615a5e7b4c7f251_100_6" localSheetId="131" hidden="1">#REF!</definedName>
    <definedName name="TRNR_a1547278bd984a6fb615a5e7b4c7f251_100_6" localSheetId="40" hidden="1">#REF!</definedName>
    <definedName name="TRNR_a1547278bd984a6fb615a5e7b4c7f251_100_6" hidden="1">#REF!</definedName>
    <definedName name="TRNR_a15855dd58314b3c9699b644fb9e4252_50_3" localSheetId="5" hidden="1">#REF!</definedName>
    <definedName name="TRNR_a15855dd58314b3c9699b644fb9e4252_50_3" localSheetId="6" hidden="1">#REF!</definedName>
    <definedName name="TRNR_a15855dd58314b3c9699b644fb9e4252_50_3" localSheetId="7" hidden="1">#REF!</definedName>
    <definedName name="TRNR_a15855dd58314b3c9699b644fb9e4252_50_3" localSheetId="8" hidden="1">#REF!</definedName>
    <definedName name="TRNR_a15855dd58314b3c9699b644fb9e4252_50_3" localSheetId="9" hidden="1">#REF!</definedName>
    <definedName name="TRNR_a15855dd58314b3c9699b644fb9e4252_50_3" localSheetId="30" hidden="1">#REF!</definedName>
    <definedName name="TRNR_a15855dd58314b3c9699b644fb9e4252_50_3" localSheetId="38" hidden="1">#REF!</definedName>
    <definedName name="TRNR_a15855dd58314b3c9699b644fb9e4252_50_3" localSheetId="124" hidden="1">#REF!</definedName>
    <definedName name="TRNR_a15855dd58314b3c9699b644fb9e4252_50_3" localSheetId="125" hidden="1">#REF!</definedName>
    <definedName name="TRNR_a15855dd58314b3c9699b644fb9e4252_50_3" localSheetId="128" hidden="1">#REF!</definedName>
    <definedName name="TRNR_a15855dd58314b3c9699b644fb9e4252_50_3" localSheetId="129" hidden="1">#REF!</definedName>
    <definedName name="TRNR_a15855dd58314b3c9699b644fb9e4252_50_3" hidden="1">#REF!</definedName>
    <definedName name="TRNR_a16d7f84eda543b08b67e4b5a24b0fa7_61_2" localSheetId="31" hidden="1">#REF!</definedName>
    <definedName name="TRNR_a16d7f84eda543b08b67e4b5a24b0fa7_61_2" localSheetId="50" hidden="1">#REF!</definedName>
    <definedName name="TRNR_a16d7f84eda543b08b67e4b5a24b0fa7_61_2" localSheetId="51" hidden="1">#REF!</definedName>
    <definedName name="TRNR_a16d7f84eda543b08b67e4b5a24b0fa7_61_2" localSheetId="53" hidden="1">#REF!</definedName>
    <definedName name="TRNR_a16d7f84eda543b08b67e4b5a24b0fa7_61_2" localSheetId="38" hidden="1">#REF!</definedName>
    <definedName name="TRNR_a16d7f84eda543b08b67e4b5a24b0fa7_61_2" localSheetId="125" hidden="1">#REF!</definedName>
    <definedName name="TRNR_a16d7f84eda543b08b67e4b5a24b0fa7_61_2" localSheetId="126" hidden="1">#REF!</definedName>
    <definedName name="TRNR_a16d7f84eda543b08b67e4b5a24b0fa7_61_2" localSheetId="127" hidden="1">#REF!</definedName>
    <definedName name="TRNR_a16d7f84eda543b08b67e4b5a24b0fa7_61_2" localSheetId="129" hidden="1">#REF!</definedName>
    <definedName name="TRNR_a16d7f84eda543b08b67e4b5a24b0fa7_61_2" localSheetId="130" hidden="1">#REF!</definedName>
    <definedName name="TRNR_a16d7f84eda543b08b67e4b5a24b0fa7_61_2" localSheetId="131" hidden="1">#REF!</definedName>
    <definedName name="TRNR_a16d7f84eda543b08b67e4b5a24b0fa7_61_2" localSheetId="138" hidden="1">#REF!</definedName>
    <definedName name="TRNR_a16d7f84eda543b08b67e4b5a24b0fa7_61_2" localSheetId="40" hidden="1">#REF!</definedName>
    <definedName name="TRNR_a16d7f84eda543b08b67e4b5a24b0fa7_61_2" hidden="1">#REF!</definedName>
    <definedName name="TRNR_a179d94b0eaf446cb989315bd68d5617_61_2" localSheetId="31" hidden="1">#REF!</definedName>
    <definedName name="TRNR_a179d94b0eaf446cb989315bd68d5617_61_2" localSheetId="50" hidden="1">#REF!</definedName>
    <definedName name="TRNR_a179d94b0eaf446cb989315bd68d5617_61_2" localSheetId="51" hidden="1">#REF!</definedName>
    <definedName name="TRNR_a179d94b0eaf446cb989315bd68d5617_61_2" localSheetId="53" hidden="1">#REF!</definedName>
    <definedName name="TRNR_a179d94b0eaf446cb989315bd68d5617_61_2" localSheetId="38" hidden="1">#REF!</definedName>
    <definedName name="TRNR_a179d94b0eaf446cb989315bd68d5617_61_2" localSheetId="125" hidden="1">#REF!</definedName>
    <definedName name="TRNR_a179d94b0eaf446cb989315bd68d5617_61_2" localSheetId="126" hidden="1">#REF!</definedName>
    <definedName name="TRNR_a179d94b0eaf446cb989315bd68d5617_61_2" localSheetId="127" hidden="1">#REF!</definedName>
    <definedName name="TRNR_a179d94b0eaf446cb989315bd68d5617_61_2" localSheetId="129" hidden="1">#REF!</definedName>
    <definedName name="TRNR_a179d94b0eaf446cb989315bd68d5617_61_2" localSheetId="130" hidden="1">#REF!</definedName>
    <definedName name="TRNR_a179d94b0eaf446cb989315bd68d5617_61_2" localSheetId="131" hidden="1">#REF!</definedName>
    <definedName name="TRNR_a179d94b0eaf446cb989315bd68d5617_61_2" localSheetId="40" hidden="1">#REF!</definedName>
    <definedName name="TRNR_a179d94b0eaf446cb989315bd68d5617_61_2" hidden="1">#REF!</definedName>
    <definedName name="TRNR_a1847508dd694e4abd87df1ba803e557_61_2" localSheetId="31" hidden="1">#REF!</definedName>
    <definedName name="TRNR_a1847508dd694e4abd87df1ba803e557_61_2" localSheetId="50" hidden="1">#REF!</definedName>
    <definedName name="TRNR_a1847508dd694e4abd87df1ba803e557_61_2" localSheetId="51" hidden="1">#REF!</definedName>
    <definedName name="TRNR_a1847508dd694e4abd87df1ba803e557_61_2" localSheetId="53" hidden="1">#REF!</definedName>
    <definedName name="TRNR_a1847508dd694e4abd87df1ba803e557_61_2" localSheetId="38" hidden="1">#REF!</definedName>
    <definedName name="TRNR_a1847508dd694e4abd87df1ba803e557_61_2" localSheetId="125" hidden="1">#REF!</definedName>
    <definedName name="TRNR_a1847508dd694e4abd87df1ba803e557_61_2" localSheetId="126" hidden="1">#REF!</definedName>
    <definedName name="TRNR_a1847508dd694e4abd87df1ba803e557_61_2" localSheetId="127" hidden="1">#REF!</definedName>
    <definedName name="TRNR_a1847508dd694e4abd87df1ba803e557_61_2" localSheetId="129" hidden="1">#REF!</definedName>
    <definedName name="TRNR_a1847508dd694e4abd87df1ba803e557_61_2" localSheetId="130" hidden="1">#REF!</definedName>
    <definedName name="TRNR_a1847508dd694e4abd87df1ba803e557_61_2" localSheetId="131" hidden="1">#REF!</definedName>
    <definedName name="TRNR_a1847508dd694e4abd87df1ba803e557_61_2" localSheetId="40" hidden="1">#REF!</definedName>
    <definedName name="TRNR_a1847508dd694e4abd87df1ba803e557_61_2" hidden="1">#REF!</definedName>
    <definedName name="TRNR_a193b773b7e24cccbaa35cfa32bad5f0_61_6" localSheetId="31" hidden="1">#REF!</definedName>
    <definedName name="TRNR_a193b773b7e24cccbaa35cfa32bad5f0_61_6" localSheetId="50" hidden="1">#REF!</definedName>
    <definedName name="TRNR_a193b773b7e24cccbaa35cfa32bad5f0_61_6" localSheetId="51" hidden="1">#REF!</definedName>
    <definedName name="TRNR_a193b773b7e24cccbaa35cfa32bad5f0_61_6" localSheetId="53" hidden="1">#REF!</definedName>
    <definedName name="TRNR_a193b773b7e24cccbaa35cfa32bad5f0_61_6" localSheetId="54" hidden="1">#REF!</definedName>
    <definedName name="TRNR_a193b773b7e24cccbaa35cfa32bad5f0_61_6" localSheetId="33" hidden="1">#REF!</definedName>
    <definedName name="TRNR_a193b773b7e24cccbaa35cfa32bad5f0_61_6" localSheetId="34" hidden="1">#REF!</definedName>
    <definedName name="TRNR_a193b773b7e24cccbaa35cfa32bad5f0_61_6" localSheetId="38" hidden="1">#REF!</definedName>
    <definedName name="TRNR_a193b773b7e24cccbaa35cfa32bad5f0_61_6" localSheetId="124" hidden="1">#REF!</definedName>
    <definedName name="TRNR_a193b773b7e24cccbaa35cfa32bad5f0_61_6" localSheetId="125" hidden="1">#REF!</definedName>
    <definedName name="TRNR_a193b773b7e24cccbaa35cfa32bad5f0_61_6" localSheetId="126" hidden="1">#REF!</definedName>
    <definedName name="TRNR_a193b773b7e24cccbaa35cfa32bad5f0_61_6" localSheetId="127" hidden="1">#REF!</definedName>
    <definedName name="TRNR_a193b773b7e24cccbaa35cfa32bad5f0_61_6" localSheetId="128" hidden="1">#REF!</definedName>
    <definedName name="TRNR_a193b773b7e24cccbaa35cfa32bad5f0_61_6" localSheetId="129" hidden="1">#REF!</definedName>
    <definedName name="TRNR_a193b773b7e24cccbaa35cfa32bad5f0_61_6" localSheetId="130" hidden="1">#REF!</definedName>
    <definedName name="TRNR_a193b773b7e24cccbaa35cfa32bad5f0_61_6" localSheetId="131" hidden="1">#REF!</definedName>
    <definedName name="TRNR_a193b773b7e24cccbaa35cfa32bad5f0_61_6" localSheetId="40" hidden="1">#REF!</definedName>
    <definedName name="TRNR_a193b773b7e24cccbaa35cfa32bad5f0_61_6" hidden="1">#REF!</definedName>
    <definedName name="TRNR_a19af47b87bc4f4fbd23d9253389ac3e_6016_4" localSheetId="124" hidden="1">#REF!</definedName>
    <definedName name="TRNR_a19af47b87bc4f4fbd23d9253389ac3e_6016_4" localSheetId="125" hidden="1">#REF!</definedName>
    <definedName name="TRNR_a19af47b87bc4f4fbd23d9253389ac3e_6016_4" localSheetId="126" hidden="1">#REF!</definedName>
    <definedName name="TRNR_a19af47b87bc4f4fbd23d9253389ac3e_6016_4" localSheetId="127" hidden="1">#REF!</definedName>
    <definedName name="TRNR_a19af47b87bc4f4fbd23d9253389ac3e_6016_4" localSheetId="129" hidden="1">#REF!</definedName>
    <definedName name="TRNR_a19af47b87bc4f4fbd23d9253389ac3e_6016_4" localSheetId="130" hidden="1">#REF!</definedName>
    <definedName name="TRNR_a19af47b87bc4f4fbd23d9253389ac3e_6016_4" localSheetId="131" hidden="1">#REF!</definedName>
    <definedName name="TRNR_a19af47b87bc4f4fbd23d9253389ac3e_6016_4" localSheetId="138" hidden="1">#REF!</definedName>
    <definedName name="TRNR_a19af47b87bc4f4fbd23d9253389ac3e_6016_4" hidden="1">#REF!</definedName>
    <definedName name="TRNR_a1c10983e46a414eabc440e45aac89a8_61_2" localSheetId="30" hidden="1">#REF!</definedName>
    <definedName name="TRNR_a1c10983e46a414eabc440e45aac89a8_61_2" localSheetId="38" hidden="1">#REF!</definedName>
    <definedName name="TRNR_a1c10983e46a414eabc440e45aac89a8_61_2" localSheetId="124" hidden="1">#REF!</definedName>
    <definedName name="TRNR_a1c10983e46a414eabc440e45aac89a8_61_2" localSheetId="125" hidden="1">#REF!</definedName>
    <definedName name="TRNR_a1c10983e46a414eabc440e45aac89a8_61_2" localSheetId="126" hidden="1">#REF!</definedName>
    <definedName name="TRNR_a1c10983e46a414eabc440e45aac89a8_61_2" localSheetId="127" hidden="1">#REF!</definedName>
    <definedName name="TRNR_a1c10983e46a414eabc440e45aac89a8_61_2" localSheetId="129" hidden="1">#REF!</definedName>
    <definedName name="TRNR_a1c10983e46a414eabc440e45aac89a8_61_2" localSheetId="130" hidden="1">#REF!</definedName>
    <definedName name="TRNR_a1c10983e46a414eabc440e45aac89a8_61_2" localSheetId="131" hidden="1">#REF!</definedName>
    <definedName name="TRNR_a1c10983e46a414eabc440e45aac89a8_61_2" localSheetId="138" hidden="1">#REF!</definedName>
    <definedName name="TRNR_a1c10983e46a414eabc440e45aac89a8_61_2" hidden="1">#REF!</definedName>
    <definedName name="TRNR_a1c121cb85b04fc5a1a857fa3f8acea6_61_2" localSheetId="31" hidden="1">#REF!</definedName>
    <definedName name="TRNR_a1c121cb85b04fc5a1a857fa3f8acea6_61_2" localSheetId="50" hidden="1">#REF!</definedName>
    <definedName name="TRNR_a1c121cb85b04fc5a1a857fa3f8acea6_61_2" localSheetId="51" hidden="1">#REF!</definedName>
    <definedName name="TRNR_a1c121cb85b04fc5a1a857fa3f8acea6_61_2" localSheetId="53" hidden="1">#REF!</definedName>
    <definedName name="TRNR_a1c121cb85b04fc5a1a857fa3f8acea6_61_2" localSheetId="38" hidden="1">#REF!</definedName>
    <definedName name="TRNR_a1c121cb85b04fc5a1a857fa3f8acea6_61_2" localSheetId="125" hidden="1">#REF!</definedName>
    <definedName name="TRNR_a1c121cb85b04fc5a1a857fa3f8acea6_61_2" localSheetId="126" hidden="1">#REF!</definedName>
    <definedName name="TRNR_a1c121cb85b04fc5a1a857fa3f8acea6_61_2" localSheetId="127" hidden="1">#REF!</definedName>
    <definedName name="TRNR_a1c121cb85b04fc5a1a857fa3f8acea6_61_2" localSheetId="129" hidden="1">#REF!</definedName>
    <definedName name="TRNR_a1c121cb85b04fc5a1a857fa3f8acea6_61_2" localSheetId="130" hidden="1">#REF!</definedName>
    <definedName name="TRNR_a1c121cb85b04fc5a1a857fa3f8acea6_61_2" localSheetId="131" hidden="1">#REF!</definedName>
    <definedName name="TRNR_a1c121cb85b04fc5a1a857fa3f8acea6_61_2" localSheetId="40" hidden="1">#REF!</definedName>
    <definedName name="TRNR_a1c121cb85b04fc5a1a857fa3f8acea6_61_2" hidden="1">#REF!</definedName>
    <definedName name="TRNR_a1e065258e7842fba3b2d551350b044d_61_2" localSheetId="31" hidden="1">#REF!</definedName>
    <definedName name="TRNR_a1e065258e7842fba3b2d551350b044d_61_2" localSheetId="50" hidden="1">#REF!</definedName>
    <definedName name="TRNR_a1e065258e7842fba3b2d551350b044d_61_2" localSheetId="51" hidden="1">#REF!</definedName>
    <definedName name="TRNR_a1e065258e7842fba3b2d551350b044d_61_2" localSheetId="53" hidden="1">#REF!</definedName>
    <definedName name="TRNR_a1e065258e7842fba3b2d551350b044d_61_2" localSheetId="38" hidden="1">#REF!</definedName>
    <definedName name="TRNR_a1e065258e7842fba3b2d551350b044d_61_2" localSheetId="125" hidden="1">#REF!</definedName>
    <definedName name="TRNR_a1e065258e7842fba3b2d551350b044d_61_2" localSheetId="126" hidden="1">#REF!</definedName>
    <definedName name="TRNR_a1e065258e7842fba3b2d551350b044d_61_2" localSheetId="127" hidden="1">#REF!</definedName>
    <definedName name="TRNR_a1e065258e7842fba3b2d551350b044d_61_2" localSheetId="129" hidden="1">#REF!</definedName>
    <definedName name="TRNR_a1e065258e7842fba3b2d551350b044d_61_2" localSheetId="130" hidden="1">#REF!</definedName>
    <definedName name="TRNR_a1e065258e7842fba3b2d551350b044d_61_2" localSheetId="131" hidden="1">#REF!</definedName>
    <definedName name="TRNR_a1e065258e7842fba3b2d551350b044d_61_2" localSheetId="40" hidden="1">#REF!</definedName>
    <definedName name="TRNR_a1e065258e7842fba3b2d551350b044d_61_2" hidden="1">#REF!</definedName>
    <definedName name="TRNR_a1e8ce9446a547b3984113d17bda12d6_61_2" localSheetId="31" hidden="1">#REF!</definedName>
    <definedName name="TRNR_a1e8ce9446a547b3984113d17bda12d6_61_2" localSheetId="50" hidden="1">#REF!</definedName>
    <definedName name="TRNR_a1e8ce9446a547b3984113d17bda12d6_61_2" localSheetId="51" hidden="1">#REF!</definedName>
    <definedName name="TRNR_a1e8ce9446a547b3984113d17bda12d6_61_2" localSheetId="53" hidden="1">#REF!</definedName>
    <definedName name="TRNR_a1e8ce9446a547b3984113d17bda12d6_61_2" localSheetId="38" hidden="1">#REF!</definedName>
    <definedName name="TRNR_a1e8ce9446a547b3984113d17bda12d6_61_2" localSheetId="125" hidden="1">#REF!</definedName>
    <definedName name="TRNR_a1e8ce9446a547b3984113d17bda12d6_61_2" localSheetId="126" hidden="1">#REF!</definedName>
    <definedName name="TRNR_a1e8ce9446a547b3984113d17bda12d6_61_2" localSheetId="127" hidden="1">#REF!</definedName>
    <definedName name="TRNR_a1e8ce9446a547b3984113d17bda12d6_61_2" localSheetId="129" hidden="1">#REF!</definedName>
    <definedName name="TRNR_a1e8ce9446a547b3984113d17bda12d6_61_2" localSheetId="130" hidden="1">#REF!</definedName>
    <definedName name="TRNR_a1e8ce9446a547b3984113d17bda12d6_61_2" localSheetId="131" hidden="1">#REF!</definedName>
    <definedName name="TRNR_a1e8ce9446a547b3984113d17bda12d6_61_2" localSheetId="40" hidden="1">#REF!</definedName>
    <definedName name="TRNR_a1e8ce9446a547b3984113d17bda12d6_61_2" hidden="1">#REF!</definedName>
    <definedName name="TRNR_a1ed199dd9a840048f15ba8dbff83784_73_11" hidden="1">#REF!</definedName>
    <definedName name="TRNR_a1ed69e264f042ec913244a7f9928793_61_2" localSheetId="31" hidden="1">#REF!</definedName>
    <definedName name="TRNR_a1ed69e264f042ec913244a7f9928793_61_2" localSheetId="50" hidden="1">#REF!</definedName>
    <definedName name="TRNR_a1ed69e264f042ec913244a7f9928793_61_2" localSheetId="51" hidden="1">#REF!</definedName>
    <definedName name="TRNR_a1ed69e264f042ec913244a7f9928793_61_2" localSheetId="53" hidden="1">#REF!</definedName>
    <definedName name="TRNR_a1ed69e264f042ec913244a7f9928793_61_2" localSheetId="38" hidden="1">#REF!</definedName>
    <definedName name="TRNR_a1ed69e264f042ec913244a7f9928793_61_2" localSheetId="125" hidden="1">#REF!</definedName>
    <definedName name="TRNR_a1ed69e264f042ec913244a7f9928793_61_2" localSheetId="126" hidden="1">#REF!</definedName>
    <definedName name="TRNR_a1ed69e264f042ec913244a7f9928793_61_2" localSheetId="127" hidden="1">#REF!</definedName>
    <definedName name="TRNR_a1ed69e264f042ec913244a7f9928793_61_2" localSheetId="129" hidden="1">#REF!</definedName>
    <definedName name="TRNR_a1ed69e264f042ec913244a7f9928793_61_2" localSheetId="130" hidden="1">#REF!</definedName>
    <definedName name="TRNR_a1ed69e264f042ec913244a7f9928793_61_2" localSheetId="131" hidden="1">#REF!</definedName>
    <definedName name="TRNR_a1ed69e264f042ec913244a7f9928793_61_2" localSheetId="40" hidden="1">#REF!</definedName>
    <definedName name="TRNR_a1ed69e264f042ec913244a7f9928793_61_2" hidden="1">#REF!</definedName>
    <definedName name="TRNR_a1f39616a6954c26956f54bb31a3a487_61_2" localSheetId="31" hidden="1">#REF!</definedName>
    <definedName name="TRNR_a1f39616a6954c26956f54bb31a3a487_61_2" localSheetId="50" hidden="1">#REF!</definedName>
    <definedName name="TRNR_a1f39616a6954c26956f54bb31a3a487_61_2" localSheetId="51" hidden="1">#REF!</definedName>
    <definedName name="TRNR_a1f39616a6954c26956f54bb31a3a487_61_2" localSheetId="53" hidden="1">#REF!</definedName>
    <definedName name="TRNR_a1f39616a6954c26956f54bb31a3a487_61_2" localSheetId="38" hidden="1">#REF!</definedName>
    <definedName name="TRNR_a1f39616a6954c26956f54bb31a3a487_61_2" localSheetId="125" hidden="1">#REF!</definedName>
    <definedName name="TRNR_a1f39616a6954c26956f54bb31a3a487_61_2" localSheetId="126" hidden="1">#REF!</definedName>
    <definedName name="TRNR_a1f39616a6954c26956f54bb31a3a487_61_2" localSheetId="127" hidden="1">#REF!</definedName>
    <definedName name="TRNR_a1f39616a6954c26956f54bb31a3a487_61_2" localSheetId="129" hidden="1">#REF!</definedName>
    <definedName name="TRNR_a1f39616a6954c26956f54bb31a3a487_61_2" localSheetId="130" hidden="1">#REF!</definedName>
    <definedName name="TRNR_a1f39616a6954c26956f54bb31a3a487_61_2" localSheetId="131" hidden="1">#REF!</definedName>
    <definedName name="TRNR_a1f39616a6954c26956f54bb31a3a487_61_2" localSheetId="40" hidden="1">#REF!</definedName>
    <definedName name="TRNR_a1f39616a6954c26956f54bb31a3a487_61_2" hidden="1">#REF!</definedName>
    <definedName name="TRNR_a1fc3071105b4d9f97497e20dff65692_5947_6" localSheetId="38" hidden="1">#REF!</definedName>
    <definedName name="TRNR_a1fc3071105b4d9f97497e20dff65692_5947_6" localSheetId="124" hidden="1">#REF!</definedName>
    <definedName name="TRNR_a1fc3071105b4d9f97497e20dff65692_5947_6" localSheetId="125" hidden="1">#REF!</definedName>
    <definedName name="TRNR_a1fc3071105b4d9f97497e20dff65692_5947_6" localSheetId="128" hidden="1">#REF!</definedName>
    <definedName name="TRNR_a1fc3071105b4d9f97497e20dff65692_5947_6" hidden="1">#REF!</definedName>
    <definedName name="TRNR_a1fef9eed2a64a7f829a60c231aaa133_61_11" localSheetId="31" hidden="1">#REF!</definedName>
    <definedName name="TRNR_a1fef9eed2a64a7f829a60c231aaa133_61_11" localSheetId="50" hidden="1">#REF!</definedName>
    <definedName name="TRNR_a1fef9eed2a64a7f829a60c231aaa133_61_11" localSheetId="51" hidden="1">#REF!</definedName>
    <definedName name="TRNR_a1fef9eed2a64a7f829a60c231aaa133_61_11" localSheetId="53" hidden="1">#REF!</definedName>
    <definedName name="TRNR_a1fef9eed2a64a7f829a60c231aaa133_61_11" localSheetId="33" hidden="1">#REF!</definedName>
    <definedName name="TRNR_a1fef9eed2a64a7f829a60c231aaa133_61_11" localSheetId="34" hidden="1">#REF!</definedName>
    <definedName name="TRNR_a1fef9eed2a64a7f829a60c231aaa133_61_11" localSheetId="38" hidden="1">#REF!</definedName>
    <definedName name="TRNR_a1fef9eed2a64a7f829a60c231aaa133_61_11" localSheetId="125" hidden="1">#REF!</definedName>
    <definedName name="TRNR_a1fef9eed2a64a7f829a60c231aaa133_61_11" localSheetId="126" hidden="1">#REF!</definedName>
    <definedName name="TRNR_a1fef9eed2a64a7f829a60c231aaa133_61_11" localSheetId="127" hidden="1">#REF!</definedName>
    <definedName name="TRNR_a1fef9eed2a64a7f829a60c231aaa133_61_11" localSheetId="129" hidden="1">#REF!</definedName>
    <definedName name="TRNR_a1fef9eed2a64a7f829a60c231aaa133_61_11" localSheetId="130" hidden="1">#REF!</definedName>
    <definedName name="TRNR_a1fef9eed2a64a7f829a60c231aaa133_61_11" localSheetId="131" hidden="1">#REF!</definedName>
    <definedName name="TRNR_a1fef9eed2a64a7f829a60c231aaa133_61_11" localSheetId="138" hidden="1">#REF!</definedName>
    <definedName name="TRNR_a1fef9eed2a64a7f829a60c231aaa133_61_11" localSheetId="40" hidden="1">#REF!</definedName>
    <definedName name="TRNR_a1fef9eed2a64a7f829a60c231aaa133_61_11" hidden="1">#REF!</definedName>
    <definedName name="TRNR_a20afef1490a49f797e73b29a19d1d32_61_2" localSheetId="31" hidden="1">#REF!</definedName>
    <definedName name="TRNR_a20afef1490a49f797e73b29a19d1d32_61_2" localSheetId="50" hidden="1">#REF!</definedName>
    <definedName name="TRNR_a20afef1490a49f797e73b29a19d1d32_61_2" localSheetId="51" hidden="1">#REF!</definedName>
    <definedName name="TRNR_a20afef1490a49f797e73b29a19d1d32_61_2" localSheetId="53" hidden="1">#REF!</definedName>
    <definedName name="TRNR_a20afef1490a49f797e73b29a19d1d32_61_2" localSheetId="38" hidden="1">#REF!</definedName>
    <definedName name="TRNR_a20afef1490a49f797e73b29a19d1d32_61_2" localSheetId="125" hidden="1">#REF!</definedName>
    <definedName name="TRNR_a20afef1490a49f797e73b29a19d1d32_61_2" localSheetId="126" hidden="1">#REF!</definedName>
    <definedName name="TRNR_a20afef1490a49f797e73b29a19d1d32_61_2" localSheetId="127" hidden="1">#REF!</definedName>
    <definedName name="TRNR_a20afef1490a49f797e73b29a19d1d32_61_2" localSheetId="129" hidden="1">#REF!</definedName>
    <definedName name="TRNR_a20afef1490a49f797e73b29a19d1d32_61_2" localSheetId="130" hidden="1">#REF!</definedName>
    <definedName name="TRNR_a20afef1490a49f797e73b29a19d1d32_61_2" localSheetId="131" hidden="1">#REF!</definedName>
    <definedName name="TRNR_a20afef1490a49f797e73b29a19d1d32_61_2" localSheetId="40" hidden="1">#REF!</definedName>
    <definedName name="TRNR_a20afef1490a49f797e73b29a19d1d32_61_2" hidden="1">#REF!</definedName>
    <definedName name="TRNR_a21b5310fda7425fac7b6777d6e9c884_61_2" localSheetId="31" hidden="1">#REF!</definedName>
    <definedName name="TRNR_a21b5310fda7425fac7b6777d6e9c884_61_2" localSheetId="50" hidden="1">#REF!</definedName>
    <definedName name="TRNR_a21b5310fda7425fac7b6777d6e9c884_61_2" localSheetId="51" hidden="1">#REF!</definedName>
    <definedName name="TRNR_a21b5310fda7425fac7b6777d6e9c884_61_2" localSheetId="53" hidden="1">#REF!</definedName>
    <definedName name="TRNR_a21b5310fda7425fac7b6777d6e9c884_61_2" localSheetId="38" hidden="1">#REF!</definedName>
    <definedName name="TRNR_a21b5310fda7425fac7b6777d6e9c884_61_2" localSheetId="125" hidden="1">#REF!</definedName>
    <definedName name="TRNR_a21b5310fda7425fac7b6777d6e9c884_61_2" localSheetId="126" hidden="1">#REF!</definedName>
    <definedName name="TRNR_a21b5310fda7425fac7b6777d6e9c884_61_2" localSheetId="127" hidden="1">#REF!</definedName>
    <definedName name="TRNR_a21b5310fda7425fac7b6777d6e9c884_61_2" localSheetId="129" hidden="1">#REF!</definedName>
    <definedName name="TRNR_a21b5310fda7425fac7b6777d6e9c884_61_2" localSheetId="130" hidden="1">#REF!</definedName>
    <definedName name="TRNR_a21b5310fda7425fac7b6777d6e9c884_61_2" localSheetId="131" hidden="1">#REF!</definedName>
    <definedName name="TRNR_a21b5310fda7425fac7b6777d6e9c884_61_2" localSheetId="40" hidden="1">#REF!</definedName>
    <definedName name="TRNR_a21b5310fda7425fac7b6777d6e9c884_61_2" hidden="1">#REF!</definedName>
    <definedName name="TRNR_a21d3267c503424a8fd4619d3324cfc3_61_2" localSheetId="31" hidden="1">#REF!</definedName>
    <definedName name="TRNR_a21d3267c503424a8fd4619d3324cfc3_61_2" localSheetId="50" hidden="1">#REF!</definedName>
    <definedName name="TRNR_a21d3267c503424a8fd4619d3324cfc3_61_2" localSheetId="51" hidden="1">#REF!</definedName>
    <definedName name="TRNR_a21d3267c503424a8fd4619d3324cfc3_61_2" localSheetId="53" hidden="1">#REF!</definedName>
    <definedName name="TRNR_a21d3267c503424a8fd4619d3324cfc3_61_2" localSheetId="38" hidden="1">#REF!</definedName>
    <definedName name="TRNR_a21d3267c503424a8fd4619d3324cfc3_61_2" localSheetId="125" hidden="1">#REF!</definedName>
    <definedName name="TRNR_a21d3267c503424a8fd4619d3324cfc3_61_2" localSheetId="126" hidden="1">#REF!</definedName>
    <definedName name="TRNR_a21d3267c503424a8fd4619d3324cfc3_61_2" localSheetId="127" hidden="1">#REF!</definedName>
    <definedName name="TRNR_a21d3267c503424a8fd4619d3324cfc3_61_2" localSheetId="129" hidden="1">#REF!</definedName>
    <definedName name="TRNR_a21d3267c503424a8fd4619d3324cfc3_61_2" localSheetId="130" hidden="1">#REF!</definedName>
    <definedName name="TRNR_a21d3267c503424a8fd4619d3324cfc3_61_2" localSheetId="131" hidden="1">#REF!</definedName>
    <definedName name="TRNR_a21d3267c503424a8fd4619d3324cfc3_61_2" localSheetId="40" hidden="1">#REF!</definedName>
    <definedName name="TRNR_a21d3267c503424a8fd4619d3324cfc3_61_2" hidden="1">#REF!</definedName>
    <definedName name="TRNR_a23911bffabc4cb3af0542836e8e309a_61_2" localSheetId="31" hidden="1">#REF!</definedName>
    <definedName name="TRNR_a23911bffabc4cb3af0542836e8e309a_61_2" localSheetId="50" hidden="1">#REF!</definedName>
    <definedName name="TRNR_a23911bffabc4cb3af0542836e8e309a_61_2" localSheetId="51" hidden="1">#REF!</definedName>
    <definedName name="TRNR_a23911bffabc4cb3af0542836e8e309a_61_2" localSheetId="53" hidden="1">#REF!</definedName>
    <definedName name="TRNR_a23911bffabc4cb3af0542836e8e309a_61_2" localSheetId="38" hidden="1">#REF!</definedName>
    <definedName name="TRNR_a23911bffabc4cb3af0542836e8e309a_61_2" localSheetId="125" hidden="1">#REF!</definedName>
    <definedName name="TRNR_a23911bffabc4cb3af0542836e8e309a_61_2" localSheetId="126" hidden="1">#REF!</definedName>
    <definedName name="TRNR_a23911bffabc4cb3af0542836e8e309a_61_2" localSheetId="127" hidden="1">#REF!</definedName>
    <definedName name="TRNR_a23911bffabc4cb3af0542836e8e309a_61_2" localSheetId="129" hidden="1">#REF!</definedName>
    <definedName name="TRNR_a23911bffabc4cb3af0542836e8e309a_61_2" localSheetId="130" hidden="1">#REF!</definedName>
    <definedName name="TRNR_a23911bffabc4cb3af0542836e8e309a_61_2" localSheetId="131" hidden="1">#REF!</definedName>
    <definedName name="TRNR_a23911bffabc4cb3af0542836e8e309a_61_2" localSheetId="40" hidden="1">#REF!</definedName>
    <definedName name="TRNR_a23911bffabc4cb3af0542836e8e309a_61_2" hidden="1">#REF!</definedName>
    <definedName name="TRNR_a24042c5359b4c42a0c175d3b3aaf3c7_5838_6" localSheetId="38" hidden="1">#REF!</definedName>
    <definedName name="TRNR_a24042c5359b4c42a0c175d3b3aaf3c7_5838_6" localSheetId="124" hidden="1">#REF!</definedName>
    <definedName name="TRNR_a24042c5359b4c42a0c175d3b3aaf3c7_5838_6" localSheetId="125" hidden="1">#REF!</definedName>
    <definedName name="TRNR_a24042c5359b4c42a0c175d3b3aaf3c7_5838_6" localSheetId="128" hidden="1">#REF!</definedName>
    <definedName name="TRNR_a24042c5359b4c42a0c175d3b3aaf3c7_5838_6" localSheetId="129" hidden="1">#REF!</definedName>
    <definedName name="TRNR_a24042c5359b4c42a0c175d3b3aaf3c7_5838_6" hidden="1">#REF!</definedName>
    <definedName name="TRNR_a24b656b5c68410f8f1c53753d01e867_61_2" localSheetId="31" hidden="1">#REF!</definedName>
    <definedName name="TRNR_a24b656b5c68410f8f1c53753d01e867_61_2" localSheetId="50" hidden="1">#REF!</definedName>
    <definedName name="TRNR_a24b656b5c68410f8f1c53753d01e867_61_2" localSheetId="51" hidden="1">#REF!</definedName>
    <definedName name="TRNR_a24b656b5c68410f8f1c53753d01e867_61_2" localSheetId="53" hidden="1">#REF!</definedName>
    <definedName name="TRNR_a24b656b5c68410f8f1c53753d01e867_61_2" localSheetId="38" hidden="1">#REF!</definedName>
    <definedName name="TRNR_a24b656b5c68410f8f1c53753d01e867_61_2" localSheetId="125" hidden="1">#REF!</definedName>
    <definedName name="TRNR_a24b656b5c68410f8f1c53753d01e867_61_2" localSheetId="126" hidden="1">#REF!</definedName>
    <definedName name="TRNR_a24b656b5c68410f8f1c53753d01e867_61_2" localSheetId="127" hidden="1">#REF!</definedName>
    <definedName name="TRNR_a24b656b5c68410f8f1c53753d01e867_61_2" localSheetId="129" hidden="1">#REF!</definedName>
    <definedName name="TRNR_a24b656b5c68410f8f1c53753d01e867_61_2" localSheetId="130" hidden="1">#REF!</definedName>
    <definedName name="TRNR_a24b656b5c68410f8f1c53753d01e867_61_2" localSheetId="131" hidden="1">#REF!</definedName>
    <definedName name="TRNR_a24b656b5c68410f8f1c53753d01e867_61_2" localSheetId="138" hidden="1">#REF!</definedName>
    <definedName name="TRNR_a24b656b5c68410f8f1c53753d01e867_61_2" localSheetId="40" hidden="1">#REF!</definedName>
    <definedName name="TRNR_a24b656b5c68410f8f1c53753d01e867_61_2" hidden="1">#REF!</definedName>
    <definedName name="TRNR_a24bd1a423824c4abf8764be22101eb3_61_2" localSheetId="31" hidden="1">#REF!</definedName>
    <definedName name="TRNR_a24bd1a423824c4abf8764be22101eb3_61_2" localSheetId="50" hidden="1">#REF!</definedName>
    <definedName name="TRNR_a24bd1a423824c4abf8764be22101eb3_61_2" localSheetId="51" hidden="1">#REF!</definedName>
    <definedName name="TRNR_a24bd1a423824c4abf8764be22101eb3_61_2" localSheetId="53" hidden="1">#REF!</definedName>
    <definedName name="TRNR_a24bd1a423824c4abf8764be22101eb3_61_2" localSheetId="38" hidden="1">#REF!</definedName>
    <definedName name="TRNR_a24bd1a423824c4abf8764be22101eb3_61_2" localSheetId="125" hidden="1">#REF!</definedName>
    <definedName name="TRNR_a24bd1a423824c4abf8764be22101eb3_61_2" localSheetId="126" hidden="1">#REF!</definedName>
    <definedName name="TRNR_a24bd1a423824c4abf8764be22101eb3_61_2" localSheetId="127" hidden="1">#REF!</definedName>
    <definedName name="TRNR_a24bd1a423824c4abf8764be22101eb3_61_2" localSheetId="129" hidden="1">#REF!</definedName>
    <definedName name="TRNR_a24bd1a423824c4abf8764be22101eb3_61_2" localSheetId="130" hidden="1">#REF!</definedName>
    <definedName name="TRNR_a24bd1a423824c4abf8764be22101eb3_61_2" localSheetId="131" hidden="1">#REF!</definedName>
    <definedName name="TRNR_a24bd1a423824c4abf8764be22101eb3_61_2" localSheetId="40" hidden="1">#REF!</definedName>
    <definedName name="TRNR_a24bd1a423824c4abf8764be22101eb3_61_2" hidden="1">#REF!</definedName>
    <definedName name="TRNR_a24d0a17cef6454e8ac8a06133389b76_186_10" localSheetId="31" hidden="1">#REF!</definedName>
    <definedName name="TRNR_a24d0a17cef6454e8ac8a06133389b76_186_10" localSheetId="38" hidden="1">#REF!</definedName>
    <definedName name="TRNR_a24d0a17cef6454e8ac8a06133389b76_186_10" localSheetId="124" hidden="1">#REF!</definedName>
    <definedName name="TRNR_a24d0a17cef6454e8ac8a06133389b76_186_10" localSheetId="125" hidden="1">#REF!</definedName>
    <definedName name="TRNR_a24d0a17cef6454e8ac8a06133389b76_186_10" localSheetId="126" hidden="1">#REF!</definedName>
    <definedName name="TRNR_a24d0a17cef6454e8ac8a06133389b76_186_10" localSheetId="127" hidden="1">#REF!</definedName>
    <definedName name="TRNR_a24d0a17cef6454e8ac8a06133389b76_186_10" localSheetId="128" hidden="1">#REF!</definedName>
    <definedName name="TRNR_a24d0a17cef6454e8ac8a06133389b76_186_10" localSheetId="129" hidden="1">#REF!</definedName>
    <definedName name="TRNR_a24d0a17cef6454e8ac8a06133389b76_186_10" localSheetId="130" hidden="1">#REF!</definedName>
    <definedName name="TRNR_a24d0a17cef6454e8ac8a06133389b76_186_10" localSheetId="131" hidden="1">#REF!</definedName>
    <definedName name="TRNR_a24d0a17cef6454e8ac8a06133389b76_186_10" localSheetId="40" hidden="1">#REF!</definedName>
    <definedName name="TRNR_a24d0a17cef6454e8ac8a06133389b76_186_10" hidden="1">#REF!</definedName>
    <definedName name="TRNR_a25358c3ae1446c98d206a991dad7821_61_2" localSheetId="31" hidden="1">#REF!</definedName>
    <definedName name="TRNR_a25358c3ae1446c98d206a991dad7821_61_2" localSheetId="50" hidden="1">#REF!</definedName>
    <definedName name="TRNR_a25358c3ae1446c98d206a991dad7821_61_2" localSheetId="51" hidden="1">#REF!</definedName>
    <definedName name="TRNR_a25358c3ae1446c98d206a991dad7821_61_2" localSheetId="53" hidden="1">#REF!</definedName>
    <definedName name="TRNR_a25358c3ae1446c98d206a991dad7821_61_2" localSheetId="38" hidden="1">#REF!</definedName>
    <definedName name="TRNR_a25358c3ae1446c98d206a991dad7821_61_2" localSheetId="125" hidden="1">#REF!</definedName>
    <definedName name="TRNR_a25358c3ae1446c98d206a991dad7821_61_2" localSheetId="126" hidden="1">#REF!</definedName>
    <definedName name="TRNR_a25358c3ae1446c98d206a991dad7821_61_2" localSheetId="127" hidden="1">#REF!</definedName>
    <definedName name="TRNR_a25358c3ae1446c98d206a991dad7821_61_2" localSheetId="129" hidden="1">#REF!</definedName>
    <definedName name="TRNR_a25358c3ae1446c98d206a991dad7821_61_2" localSheetId="130" hidden="1">#REF!</definedName>
    <definedName name="TRNR_a25358c3ae1446c98d206a991dad7821_61_2" localSheetId="131" hidden="1">#REF!</definedName>
    <definedName name="TRNR_a25358c3ae1446c98d206a991dad7821_61_2" localSheetId="40" hidden="1">#REF!</definedName>
    <definedName name="TRNR_a25358c3ae1446c98d206a991dad7821_61_2" hidden="1">#REF!</definedName>
    <definedName name="TRNR_a255f5a9b2cd4a469bf7f2687865f35b_61_2" localSheetId="31" hidden="1">#REF!</definedName>
    <definedName name="TRNR_a255f5a9b2cd4a469bf7f2687865f35b_61_2" localSheetId="50" hidden="1">#REF!</definedName>
    <definedName name="TRNR_a255f5a9b2cd4a469bf7f2687865f35b_61_2" localSheetId="51" hidden="1">#REF!</definedName>
    <definedName name="TRNR_a255f5a9b2cd4a469bf7f2687865f35b_61_2" localSheetId="53" hidden="1">#REF!</definedName>
    <definedName name="TRNR_a255f5a9b2cd4a469bf7f2687865f35b_61_2" localSheetId="38" hidden="1">#REF!</definedName>
    <definedName name="TRNR_a255f5a9b2cd4a469bf7f2687865f35b_61_2" localSheetId="125" hidden="1">#REF!</definedName>
    <definedName name="TRNR_a255f5a9b2cd4a469bf7f2687865f35b_61_2" localSheetId="126" hidden="1">#REF!</definedName>
    <definedName name="TRNR_a255f5a9b2cd4a469bf7f2687865f35b_61_2" localSheetId="127" hidden="1">#REF!</definedName>
    <definedName name="TRNR_a255f5a9b2cd4a469bf7f2687865f35b_61_2" localSheetId="129" hidden="1">#REF!</definedName>
    <definedName name="TRNR_a255f5a9b2cd4a469bf7f2687865f35b_61_2" localSheetId="130" hidden="1">#REF!</definedName>
    <definedName name="TRNR_a255f5a9b2cd4a469bf7f2687865f35b_61_2" localSheetId="131" hidden="1">#REF!</definedName>
    <definedName name="TRNR_a255f5a9b2cd4a469bf7f2687865f35b_61_2" localSheetId="40" hidden="1">#REF!</definedName>
    <definedName name="TRNR_a255f5a9b2cd4a469bf7f2687865f35b_61_2" hidden="1">#REF!</definedName>
    <definedName name="TRNR_a26b163d4cf04ca0b3a88721b1d6edc0_5919_6" localSheetId="38" hidden="1">#REF!</definedName>
    <definedName name="TRNR_a26b163d4cf04ca0b3a88721b1d6edc0_5919_6" localSheetId="124" hidden="1">#REF!</definedName>
    <definedName name="TRNR_a26b163d4cf04ca0b3a88721b1d6edc0_5919_6" localSheetId="125" hidden="1">#REF!</definedName>
    <definedName name="TRNR_a26b163d4cf04ca0b3a88721b1d6edc0_5919_6" localSheetId="128" hidden="1">#REF!</definedName>
    <definedName name="TRNR_a26b163d4cf04ca0b3a88721b1d6edc0_5919_6" hidden="1">#REF!</definedName>
    <definedName name="TRNR_a272039ccd204b0a8c3f367bd4b6b60b_6058_2" localSheetId="31" hidden="1">#REF!</definedName>
    <definedName name="TRNR_a272039ccd204b0a8c3f367bd4b6b60b_6058_2" localSheetId="54" hidden="1">#REF!</definedName>
    <definedName name="TRNR_a272039ccd204b0a8c3f367bd4b6b60b_6058_2" localSheetId="33" hidden="1">#REF!</definedName>
    <definedName name="TRNR_a272039ccd204b0a8c3f367bd4b6b60b_6058_2" localSheetId="34" hidden="1">#REF!</definedName>
    <definedName name="TRNR_a272039ccd204b0a8c3f367bd4b6b60b_6058_2" localSheetId="38" hidden="1">#REF!</definedName>
    <definedName name="TRNR_a272039ccd204b0a8c3f367bd4b6b60b_6058_2" localSheetId="124" hidden="1">#REF!</definedName>
    <definedName name="TRNR_a272039ccd204b0a8c3f367bd4b6b60b_6058_2" localSheetId="125" hidden="1">#REF!</definedName>
    <definedName name="TRNR_a272039ccd204b0a8c3f367bd4b6b60b_6058_2" localSheetId="126" hidden="1">#REF!</definedName>
    <definedName name="TRNR_a272039ccd204b0a8c3f367bd4b6b60b_6058_2" localSheetId="127" hidden="1">#REF!</definedName>
    <definedName name="TRNR_a272039ccd204b0a8c3f367bd4b6b60b_6058_2" localSheetId="128" hidden="1">#REF!</definedName>
    <definedName name="TRNR_a272039ccd204b0a8c3f367bd4b6b60b_6058_2" localSheetId="129" hidden="1">#REF!</definedName>
    <definedName name="TRNR_a272039ccd204b0a8c3f367bd4b6b60b_6058_2" localSheetId="130" hidden="1">#REF!</definedName>
    <definedName name="TRNR_a272039ccd204b0a8c3f367bd4b6b60b_6058_2" localSheetId="131" hidden="1">#REF!</definedName>
    <definedName name="TRNR_a272039ccd204b0a8c3f367bd4b6b60b_6058_2" localSheetId="40" hidden="1">#REF!</definedName>
    <definedName name="TRNR_a272039ccd204b0a8c3f367bd4b6b60b_6058_2" hidden="1">#REF!</definedName>
    <definedName name="TRNR_a273a24a356b492b93ca3c2508983cf2_62_11" hidden="1">#REF!</definedName>
    <definedName name="TRNR_a28ef03988fd4ed89cf394e95abf4288_61_2" localSheetId="31" hidden="1">#REF!</definedName>
    <definedName name="TRNR_a28ef03988fd4ed89cf394e95abf4288_61_2" localSheetId="50" hidden="1">#REF!</definedName>
    <definedName name="TRNR_a28ef03988fd4ed89cf394e95abf4288_61_2" localSheetId="51" hidden="1">#REF!</definedName>
    <definedName name="TRNR_a28ef03988fd4ed89cf394e95abf4288_61_2" localSheetId="53" hidden="1">#REF!</definedName>
    <definedName name="TRNR_a28ef03988fd4ed89cf394e95abf4288_61_2" localSheetId="38" hidden="1">#REF!</definedName>
    <definedName name="TRNR_a28ef03988fd4ed89cf394e95abf4288_61_2" localSheetId="125" hidden="1">#REF!</definedName>
    <definedName name="TRNR_a28ef03988fd4ed89cf394e95abf4288_61_2" localSheetId="126" hidden="1">#REF!</definedName>
    <definedName name="TRNR_a28ef03988fd4ed89cf394e95abf4288_61_2" localSheetId="127" hidden="1">#REF!</definedName>
    <definedName name="TRNR_a28ef03988fd4ed89cf394e95abf4288_61_2" localSheetId="129" hidden="1">#REF!</definedName>
    <definedName name="TRNR_a28ef03988fd4ed89cf394e95abf4288_61_2" localSheetId="130" hidden="1">#REF!</definedName>
    <definedName name="TRNR_a28ef03988fd4ed89cf394e95abf4288_61_2" localSheetId="131" hidden="1">#REF!</definedName>
    <definedName name="TRNR_a28ef03988fd4ed89cf394e95abf4288_61_2" localSheetId="40" hidden="1">#REF!</definedName>
    <definedName name="TRNR_a28ef03988fd4ed89cf394e95abf4288_61_2" hidden="1">#REF!</definedName>
    <definedName name="TRNR_a2a0d1079e214a16bceb960ba0b8409d_6045_2" localSheetId="31" hidden="1">#REF!</definedName>
    <definedName name="TRNR_a2a0d1079e214a16bceb960ba0b8409d_6045_2" localSheetId="50" hidden="1">#REF!</definedName>
    <definedName name="TRNR_a2a0d1079e214a16bceb960ba0b8409d_6045_2" localSheetId="51" hidden="1">#REF!</definedName>
    <definedName name="TRNR_a2a0d1079e214a16bceb960ba0b8409d_6045_2" localSheetId="53" hidden="1">#REF!</definedName>
    <definedName name="TRNR_a2a0d1079e214a16bceb960ba0b8409d_6045_2" localSheetId="54" hidden="1">#REF!</definedName>
    <definedName name="TRNR_a2a0d1079e214a16bceb960ba0b8409d_6045_2" localSheetId="33" hidden="1">#REF!</definedName>
    <definedName name="TRNR_a2a0d1079e214a16bceb960ba0b8409d_6045_2" localSheetId="34" hidden="1">#REF!</definedName>
    <definedName name="TRNR_a2a0d1079e214a16bceb960ba0b8409d_6045_2" localSheetId="38" hidden="1">#REF!</definedName>
    <definedName name="TRNR_a2a0d1079e214a16bceb960ba0b8409d_6045_2" localSheetId="124" hidden="1">#REF!</definedName>
    <definedName name="TRNR_a2a0d1079e214a16bceb960ba0b8409d_6045_2" localSheetId="125" hidden="1">#REF!</definedName>
    <definedName name="TRNR_a2a0d1079e214a16bceb960ba0b8409d_6045_2" localSheetId="126" hidden="1">#REF!</definedName>
    <definedName name="TRNR_a2a0d1079e214a16bceb960ba0b8409d_6045_2" localSheetId="127" hidden="1">#REF!</definedName>
    <definedName name="TRNR_a2a0d1079e214a16bceb960ba0b8409d_6045_2" localSheetId="128" hidden="1">#REF!</definedName>
    <definedName name="TRNR_a2a0d1079e214a16bceb960ba0b8409d_6045_2" localSheetId="129" hidden="1">#REF!</definedName>
    <definedName name="TRNR_a2a0d1079e214a16bceb960ba0b8409d_6045_2" localSheetId="130" hidden="1">#REF!</definedName>
    <definedName name="TRNR_a2a0d1079e214a16bceb960ba0b8409d_6045_2" localSheetId="131" hidden="1">#REF!</definedName>
    <definedName name="TRNR_a2a0d1079e214a16bceb960ba0b8409d_6045_2" localSheetId="40" hidden="1">#REF!</definedName>
    <definedName name="TRNR_a2a0d1079e214a16bceb960ba0b8409d_6045_2" hidden="1">#REF!</definedName>
    <definedName name="TRNR_a2d297c3ff544ce4a94785cc11c64b1f_61_2" localSheetId="31" hidden="1">#REF!</definedName>
    <definedName name="TRNR_a2d297c3ff544ce4a94785cc11c64b1f_61_2" localSheetId="50" hidden="1">#REF!</definedName>
    <definedName name="TRNR_a2d297c3ff544ce4a94785cc11c64b1f_61_2" localSheetId="51" hidden="1">#REF!</definedName>
    <definedName name="TRNR_a2d297c3ff544ce4a94785cc11c64b1f_61_2" localSheetId="53" hidden="1">#REF!</definedName>
    <definedName name="TRNR_a2d297c3ff544ce4a94785cc11c64b1f_61_2" localSheetId="38" hidden="1">#REF!</definedName>
    <definedName name="TRNR_a2d297c3ff544ce4a94785cc11c64b1f_61_2" localSheetId="125" hidden="1">#REF!</definedName>
    <definedName name="TRNR_a2d297c3ff544ce4a94785cc11c64b1f_61_2" localSheetId="126" hidden="1">#REF!</definedName>
    <definedName name="TRNR_a2d297c3ff544ce4a94785cc11c64b1f_61_2" localSheetId="127" hidden="1">#REF!</definedName>
    <definedName name="TRNR_a2d297c3ff544ce4a94785cc11c64b1f_61_2" localSheetId="129" hidden="1">#REF!</definedName>
    <definedName name="TRNR_a2d297c3ff544ce4a94785cc11c64b1f_61_2" localSheetId="130" hidden="1">#REF!</definedName>
    <definedName name="TRNR_a2d297c3ff544ce4a94785cc11c64b1f_61_2" localSheetId="131" hidden="1">#REF!</definedName>
    <definedName name="TRNR_a2d297c3ff544ce4a94785cc11c64b1f_61_2" localSheetId="40" hidden="1">#REF!</definedName>
    <definedName name="TRNR_a2d297c3ff544ce4a94785cc11c64b1f_61_2" hidden="1">#REF!</definedName>
    <definedName name="TRNR_a2d53b90e60c404087100b227740d8da_61_2" localSheetId="31" hidden="1">#REF!</definedName>
    <definedName name="TRNR_a2d53b90e60c404087100b227740d8da_61_2" localSheetId="50" hidden="1">#REF!</definedName>
    <definedName name="TRNR_a2d53b90e60c404087100b227740d8da_61_2" localSheetId="51" hidden="1">#REF!</definedName>
    <definedName name="TRNR_a2d53b90e60c404087100b227740d8da_61_2" localSheetId="53" hidden="1">#REF!</definedName>
    <definedName name="TRNR_a2d53b90e60c404087100b227740d8da_61_2" localSheetId="38" hidden="1">#REF!</definedName>
    <definedName name="TRNR_a2d53b90e60c404087100b227740d8da_61_2" localSheetId="125" hidden="1">#REF!</definedName>
    <definedName name="TRNR_a2d53b90e60c404087100b227740d8da_61_2" localSheetId="126" hidden="1">#REF!</definedName>
    <definedName name="TRNR_a2d53b90e60c404087100b227740d8da_61_2" localSheetId="127" hidden="1">#REF!</definedName>
    <definedName name="TRNR_a2d53b90e60c404087100b227740d8da_61_2" localSheetId="129" hidden="1">#REF!</definedName>
    <definedName name="TRNR_a2d53b90e60c404087100b227740d8da_61_2" localSheetId="130" hidden="1">#REF!</definedName>
    <definedName name="TRNR_a2d53b90e60c404087100b227740d8da_61_2" localSheetId="131" hidden="1">#REF!</definedName>
    <definedName name="TRNR_a2d53b90e60c404087100b227740d8da_61_2" localSheetId="40" hidden="1">#REF!</definedName>
    <definedName name="TRNR_a2d53b90e60c404087100b227740d8da_61_2" hidden="1">#REF!</definedName>
    <definedName name="TRNR_a2e037106aca435fb85fe85dfc11c993_61_2" localSheetId="31" hidden="1">#REF!</definedName>
    <definedName name="TRNR_a2e037106aca435fb85fe85dfc11c993_61_2" localSheetId="50" hidden="1">#REF!</definedName>
    <definedName name="TRNR_a2e037106aca435fb85fe85dfc11c993_61_2" localSheetId="51" hidden="1">#REF!</definedName>
    <definedName name="TRNR_a2e037106aca435fb85fe85dfc11c993_61_2" localSheetId="53" hidden="1">#REF!</definedName>
    <definedName name="TRNR_a2e037106aca435fb85fe85dfc11c993_61_2" localSheetId="38" hidden="1">#REF!</definedName>
    <definedName name="TRNR_a2e037106aca435fb85fe85dfc11c993_61_2" localSheetId="125" hidden="1">#REF!</definedName>
    <definedName name="TRNR_a2e037106aca435fb85fe85dfc11c993_61_2" localSheetId="126" hidden="1">#REF!</definedName>
    <definedName name="TRNR_a2e037106aca435fb85fe85dfc11c993_61_2" localSheetId="127" hidden="1">#REF!</definedName>
    <definedName name="TRNR_a2e037106aca435fb85fe85dfc11c993_61_2" localSheetId="129" hidden="1">#REF!</definedName>
    <definedName name="TRNR_a2e037106aca435fb85fe85dfc11c993_61_2" localSheetId="130" hidden="1">#REF!</definedName>
    <definedName name="TRNR_a2e037106aca435fb85fe85dfc11c993_61_2" localSheetId="131" hidden="1">#REF!</definedName>
    <definedName name="TRNR_a2e037106aca435fb85fe85dfc11c993_61_2" localSheetId="40" hidden="1">#REF!</definedName>
    <definedName name="TRNR_a2e037106aca435fb85fe85dfc11c993_61_2" hidden="1">#REF!</definedName>
    <definedName name="TRNR_a2f8ee99712d47c8833d523a2e8b735d_287_26" localSheetId="38" hidden="1">#REF!</definedName>
    <definedName name="TRNR_a2f8ee99712d47c8833d523a2e8b735d_287_26" localSheetId="125" hidden="1">#REF!</definedName>
    <definedName name="TRNR_a2f8ee99712d47c8833d523a2e8b735d_287_26" localSheetId="126" hidden="1">#REF!</definedName>
    <definedName name="TRNR_a2f8ee99712d47c8833d523a2e8b735d_287_26" localSheetId="127" hidden="1">#REF!</definedName>
    <definedName name="TRNR_a2f8ee99712d47c8833d523a2e8b735d_287_26" localSheetId="129" hidden="1">#REF!</definedName>
    <definedName name="TRNR_a2f8ee99712d47c8833d523a2e8b735d_287_26" localSheetId="130" hidden="1">#REF!</definedName>
    <definedName name="TRNR_a2f8ee99712d47c8833d523a2e8b735d_287_26" localSheetId="131" hidden="1">#REF!</definedName>
    <definedName name="TRNR_a2f8ee99712d47c8833d523a2e8b735d_287_26" hidden="1">#REF!</definedName>
    <definedName name="TRNR_a308b00651dd4200a44dc0ee01b47053_5872_12" localSheetId="5" hidden="1">#REF!</definedName>
    <definedName name="TRNR_a308b00651dd4200a44dc0ee01b47053_5872_12" localSheetId="6" hidden="1">#REF!</definedName>
    <definedName name="TRNR_a308b00651dd4200a44dc0ee01b47053_5872_12" localSheetId="7" hidden="1">#REF!</definedName>
    <definedName name="TRNR_a308b00651dd4200a44dc0ee01b47053_5872_12" localSheetId="8" hidden="1">#REF!</definedName>
    <definedName name="TRNR_a308b00651dd4200a44dc0ee01b47053_5872_12" localSheetId="9" hidden="1">#REF!</definedName>
    <definedName name="TRNR_a308b00651dd4200a44dc0ee01b47053_5872_12" localSheetId="30" hidden="1">#REF!</definedName>
    <definedName name="TRNR_a308b00651dd4200a44dc0ee01b47053_5872_12" localSheetId="38" hidden="1">#REF!</definedName>
    <definedName name="TRNR_a308b00651dd4200a44dc0ee01b47053_5872_12" localSheetId="124" hidden="1">#REF!</definedName>
    <definedName name="TRNR_a308b00651dd4200a44dc0ee01b47053_5872_12" localSheetId="125" hidden="1">#REF!</definedName>
    <definedName name="TRNR_a308b00651dd4200a44dc0ee01b47053_5872_12" localSheetId="128" hidden="1">#REF!</definedName>
    <definedName name="TRNR_a308b00651dd4200a44dc0ee01b47053_5872_12" localSheetId="129" hidden="1">#REF!</definedName>
    <definedName name="TRNR_a308b00651dd4200a44dc0ee01b47053_5872_12" hidden="1">#REF!</definedName>
    <definedName name="TRNR_a31373f0eb904e189d118ad870e5fe34_964_2" localSheetId="5" hidden="1">#REF!</definedName>
    <definedName name="TRNR_a31373f0eb904e189d118ad870e5fe34_964_2" localSheetId="6" hidden="1">#REF!</definedName>
    <definedName name="TRNR_a31373f0eb904e189d118ad870e5fe34_964_2" localSheetId="7" hidden="1">#REF!</definedName>
    <definedName name="TRNR_a31373f0eb904e189d118ad870e5fe34_964_2" localSheetId="8" hidden="1">#REF!</definedName>
    <definedName name="TRNR_a31373f0eb904e189d118ad870e5fe34_964_2" localSheetId="9" hidden="1">#REF!</definedName>
    <definedName name="TRNR_a31373f0eb904e189d118ad870e5fe34_964_2" localSheetId="38" hidden="1">#REF!</definedName>
    <definedName name="TRNR_a31373f0eb904e189d118ad870e5fe34_964_2" localSheetId="125" hidden="1">#REF!</definedName>
    <definedName name="TRNR_a31373f0eb904e189d118ad870e5fe34_964_2" localSheetId="126" hidden="1">#REF!</definedName>
    <definedName name="TRNR_a31373f0eb904e189d118ad870e5fe34_964_2" localSheetId="127" hidden="1">#REF!</definedName>
    <definedName name="TRNR_a31373f0eb904e189d118ad870e5fe34_964_2" localSheetId="129" hidden="1">#REF!</definedName>
    <definedName name="TRNR_a31373f0eb904e189d118ad870e5fe34_964_2" localSheetId="130" hidden="1">#REF!</definedName>
    <definedName name="TRNR_a31373f0eb904e189d118ad870e5fe34_964_2" localSheetId="131" hidden="1">#REF!</definedName>
    <definedName name="TRNR_a31373f0eb904e189d118ad870e5fe34_964_2" localSheetId="138" hidden="1">#REF!</definedName>
    <definedName name="TRNR_a31373f0eb904e189d118ad870e5fe34_964_2" hidden="1">#REF!</definedName>
    <definedName name="TRNR_a31a47a67f114c9cb2e4a58ada3d9322_61_2" localSheetId="31" hidden="1">#REF!</definedName>
    <definedName name="TRNR_a31a47a67f114c9cb2e4a58ada3d9322_61_2" localSheetId="50" hidden="1">#REF!</definedName>
    <definedName name="TRNR_a31a47a67f114c9cb2e4a58ada3d9322_61_2" localSheetId="51" hidden="1">#REF!</definedName>
    <definedName name="TRNR_a31a47a67f114c9cb2e4a58ada3d9322_61_2" localSheetId="53" hidden="1">#REF!</definedName>
    <definedName name="TRNR_a31a47a67f114c9cb2e4a58ada3d9322_61_2" localSheetId="38" hidden="1">#REF!</definedName>
    <definedName name="TRNR_a31a47a67f114c9cb2e4a58ada3d9322_61_2" localSheetId="125" hidden="1">#REF!</definedName>
    <definedName name="TRNR_a31a47a67f114c9cb2e4a58ada3d9322_61_2" localSheetId="126" hidden="1">#REF!</definedName>
    <definedName name="TRNR_a31a47a67f114c9cb2e4a58ada3d9322_61_2" localSheetId="127" hidden="1">#REF!</definedName>
    <definedName name="TRNR_a31a47a67f114c9cb2e4a58ada3d9322_61_2" localSheetId="129" hidden="1">#REF!</definedName>
    <definedName name="TRNR_a31a47a67f114c9cb2e4a58ada3d9322_61_2" localSheetId="130" hidden="1">#REF!</definedName>
    <definedName name="TRNR_a31a47a67f114c9cb2e4a58ada3d9322_61_2" localSheetId="131" hidden="1">#REF!</definedName>
    <definedName name="TRNR_a31a47a67f114c9cb2e4a58ada3d9322_61_2" localSheetId="40" hidden="1">#REF!</definedName>
    <definedName name="TRNR_a31a47a67f114c9cb2e4a58ada3d9322_61_2" hidden="1">#REF!</definedName>
    <definedName name="TRNR_a31a4d26f6bf43048187cd0d8fc76227_61_2" localSheetId="31" hidden="1">#REF!</definedName>
    <definedName name="TRNR_a31a4d26f6bf43048187cd0d8fc76227_61_2" localSheetId="50" hidden="1">#REF!</definedName>
    <definedName name="TRNR_a31a4d26f6bf43048187cd0d8fc76227_61_2" localSheetId="51" hidden="1">#REF!</definedName>
    <definedName name="TRNR_a31a4d26f6bf43048187cd0d8fc76227_61_2" localSheetId="53" hidden="1">#REF!</definedName>
    <definedName name="TRNR_a31a4d26f6bf43048187cd0d8fc76227_61_2" localSheetId="38" hidden="1">#REF!</definedName>
    <definedName name="TRNR_a31a4d26f6bf43048187cd0d8fc76227_61_2" localSheetId="125" hidden="1">#REF!</definedName>
    <definedName name="TRNR_a31a4d26f6bf43048187cd0d8fc76227_61_2" localSheetId="126" hidden="1">#REF!</definedName>
    <definedName name="TRNR_a31a4d26f6bf43048187cd0d8fc76227_61_2" localSheetId="127" hidden="1">#REF!</definedName>
    <definedName name="TRNR_a31a4d26f6bf43048187cd0d8fc76227_61_2" localSheetId="129" hidden="1">#REF!</definedName>
    <definedName name="TRNR_a31a4d26f6bf43048187cd0d8fc76227_61_2" localSheetId="130" hidden="1">#REF!</definedName>
    <definedName name="TRNR_a31a4d26f6bf43048187cd0d8fc76227_61_2" localSheetId="131" hidden="1">#REF!</definedName>
    <definedName name="TRNR_a31a4d26f6bf43048187cd0d8fc76227_61_2" localSheetId="40" hidden="1">#REF!</definedName>
    <definedName name="TRNR_a31a4d26f6bf43048187cd0d8fc76227_61_2" hidden="1">#REF!</definedName>
    <definedName name="TRNR_a35cbc877b174f5a82a93890c4e837c7_61_2" localSheetId="31" hidden="1">#REF!</definedName>
    <definedName name="TRNR_a35cbc877b174f5a82a93890c4e837c7_61_2" localSheetId="50" hidden="1">#REF!</definedName>
    <definedName name="TRNR_a35cbc877b174f5a82a93890c4e837c7_61_2" localSheetId="51" hidden="1">#REF!</definedName>
    <definedName name="TRNR_a35cbc877b174f5a82a93890c4e837c7_61_2" localSheetId="53" hidden="1">#REF!</definedName>
    <definedName name="TRNR_a35cbc877b174f5a82a93890c4e837c7_61_2" localSheetId="38" hidden="1">#REF!</definedName>
    <definedName name="TRNR_a35cbc877b174f5a82a93890c4e837c7_61_2" localSheetId="125" hidden="1">#REF!</definedName>
    <definedName name="TRNR_a35cbc877b174f5a82a93890c4e837c7_61_2" localSheetId="126" hidden="1">#REF!</definedName>
    <definedName name="TRNR_a35cbc877b174f5a82a93890c4e837c7_61_2" localSheetId="127" hidden="1">#REF!</definedName>
    <definedName name="TRNR_a35cbc877b174f5a82a93890c4e837c7_61_2" localSheetId="129" hidden="1">#REF!</definedName>
    <definedName name="TRNR_a35cbc877b174f5a82a93890c4e837c7_61_2" localSheetId="130" hidden="1">#REF!</definedName>
    <definedName name="TRNR_a35cbc877b174f5a82a93890c4e837c7_61_2" localSheetId="131" hidden="1">#REF!</definedName>
    <definedName name="TRNR_a35cbc877b174f5a82a93890c4e837c7_61_2" localSheetId="40" hidden="1">#REF!</definedName>
    <definedName name="TRNR_a35cbc877b174f5a82a93890c4e837c7_61_2" hidden="1">#REF!</definedName>
    <definedName name="TRNR_a35cdef7dbe040bcaaabf5861089c06a_1174_27" localSheetId="38" hidden="1">#REF!</definedName>
    <definedName name="TRNR_a35cdef7dbe040bcaaabf5861089c06a_1174_27" localSheetId="125" hidden="1">#REF!</definedName>
    <definedName name="TRNR_a35cdef7dbe040bcaaabf5861089c06a_1174_27" localSheetId="126" hidden="1">#REF!</definedName>
    <definedName name="TRNR_a35cdef7dbe040bcaaabf5861089c06a_1174_27" localSheetId="127" hidden="1">#REF!</definedName>
    <definedName name="TRNR_a35cdef7dbe040bcaaabf5861089c06a_1174_27" localSheetId="129" hidden="1">#REF!</definedName>
    <definedName name="TRNR_a35cdef7dbe040bcaaabf5861089c06a_1174_27" localSheetId="130" hidden="1">#REF!</definedName>
    <definedName name="TRNR_a35cdef7dbe040bcaaabf5861089c06a_1174_27" localSheetId="131" hidden="1">#REF!</definedName>
    <definedName name="TRNR_a35cdef7dbe040bcaaabf5861089c06a_1174_27" hidden="1">#REF!</definedName>
    <definedName name="TRNR_a38db2ecc076414cbefa954bd1fffd1a_524_10" hidden="1">#REF!</definedName>
    <definedName name="TRNR_a3934ffb70674d37bc8337324b3af627_62_11" hidden="1">#REF!</definedName>
    <definedName name="TRNR_a39c8a9346954ae39dfccc3bbc89554a_61_2" hidden="1">#REF!</definedName>
    <definedName name="TRNR_a3a9cc5a004b441faf66e356392e6a71_283_6" localSheetId="31" hidden="1">#REF!</definedName>
    <definedName name="TRNR_a3a9cc5a004b441faf66e356392e6a71_283_6" localSheetId="38" hidden="1">#REF!</definedName>
    <definedName name="TRNR_a3a9cc5a004b441faf66e356392e6a71_283_6" localSheetId="125" hidden="1">#REF!</definedName>
    <definedName name="TRNR_a3a9cc5a004b441faf66e356392e6a71_283_6" localSheetId="126" hidden="1">#REF!</definedName>
    <definedName name="TRNR_a3a9cc5a004b441faf66e356392e6a71_283_6" localSheetId="127" hidden="1">#REF!</definedName>
    <definedName name="TRNR_a3a9cc5a004b441faf66e356392e6a71_283_6" localSheetId="128" hidden="1">#REF!</definedName>
    <definedName name="TRNR_a3a9cc5a004b441faf66e356392e6a71_283_6" localSheetId="129" hidden="1">#REF!</definedName>
    <definedName name="TRNR_a3a9cc5a004b441faf66e356392e6a71_283_6" localSheetId="130" hidden="1">#REF!</definedName>
    <definedName name="TRNR_a3a9cc5a004b441faf66e356392e6a71_283_6" localSheetId="131" hidden="1">#REF!</definedName>
    <definedName name="TRNR_a3a9cc5a004b441faf66e356392e6a71_283_6" localSheetId="40" hidden="1">#REF!</definedName>
    <definedName name="TRNR_a3a9cc5a004b441faf66e356392e6a71_283_6" hidden="1">#REF!</definedName>
    <definedName name="TRNR_a3aaf3cd10ec474b970575c4c9090017_61_2" localSheetId="31" hidden="1">#REF!</definedName>
    <definedName name="TRNR_a3aaf3cd10ec474b970575c4c9090017_61_2" localSheetId="50" hidden="1">#REF!</definedName>
    <definedName name="TRNR_a3aaf3cd10ec474b970575c4c9090017_61_2" localSheetId="51" hidden="1">#REF!</definedName>
    <definedName name="TRNR_a3aaf3cd10ec474b970575c4c9090017_61_2" localSheetId="53" hidden="1">#REF!</definedName>
    <definedName name="TRNR_a3aaf3cd10ec474b970575c4c9090017_61_2" localSheetId="38" hidden="1">#REF!</definedName>
    <definedName name="TRNR_a3aaf3cd10ec474b970575c4c9090017_61_2" localSheetId="125" hidden="1">#REF!</definedName>
    <definedName name="TRNR_a3aaf3cd10ec474b970575c4c9090017_61_2" localSheetId="126" hidden="1">#REF!</definedName>
    <definedName name="TRNR_a3aaf3cd10ec474b970575c4c9090017_61_2" localSheetId="127" hidden="1">#REF!</definedName>
    <definedName name="TRNR_a3aaf3cd10ec474b970575c4c9090017_61_2" localSheetId="129" hidden="1">#REF!</definedName>
    <definedName name="TRNR_a3aaf3cd10ec474b970575c4c9090017_61_2" localSheetId="130" hidden="1">#REF!</definedName>
    <definedName name="TRNR_a3aaf3cd10ec474b970575c4c9090017_61_2" localSheetId="131" hidden="1">#REF!</definedName>
    <definedName name="TRNR_a3aaf3cd10ec474b970575c4c9090017_61_2" localSheetId="40" hidden="1">#REF!</definedName>
    <definedName name="TRNR_a3aaf3cd10ec474b970575c4c9090017_61_2" hidden="1">#REF!</definedName>
    <definedName name="TRNR_a3ab8f4ab4ff44c1b5482cd4cfb1423f_61_2" localSheetId="31" hidden="1">#REF!</definedName>
    <definedName name="TRNR_a3ab8f4ab4ff44c1b5482cd4cfb1423f_61_2" localSheetId="50" hidden="1">#REF!</definedName>
    <definedName name="TRNR_a3ab8f4ab4ff44c1b5482cd4cfb1423f_61_2" localSheetId="51" hidden="1">#REF!</definedName>
    <definedName name="TRNR_a3ab8f4ab4ff44c1b5482cd4cfb1423f_61_2" localSheetId="53" hidden="1">#REF!</definedName>
    <definedName name="TRNR_a3ab8f4ab4ff44c1b5482cd4cfb1423f_61_2" localSheetId="38" hidden="1">#REF!</definedName>
    <definedName name="TRNR_a3ab8f4ab4ff44c1b5482cd4cfb1423f_61_2" localSheetId="125" hidden="1">#REF!</definedName>
    <definedName name="TRNR_a3ab8f4ab4ff44c1b5482cd4cfb1423f_61_2" localSheetId="126" hidden="1">#REF!</definedName>
    <definedName name="TRNR_a3ab8f4ab4ff44c1b5482cd4cfb1423f_61_2" localSheetId="127" hidden="1">#REF!</definedName>
    <definedName name="TRNR_a3ab8f4ab4ff44c1b5482cd4cfb1423f_61_2" localSheetId="129" hidden="1">#REF!</definedName>
    <definedName name="TRNR_a3ab8f4ab4ff44c1b5482cd4cfb1423f_61_2" localSheetId="130" hidden="1">#REF!</definedName>
    <definedName name="TRNR_a3ab8f4ab4ff44c1b5482cd4cfb1423f_61_2" localSheetId="131" hidden="1">#REF!</definedName>
    <definedName name="TRNR_a3ab8f4ab4ff44c1b5482cd4cfb1423f_61_2" localSheetId="40" hidden="1">#REF!</definedName>
    <definedName name="TRNR_a3ab8f4ab4ff44c1b5482cd4cfb1423f_61_2" hidden="1">#REF!</definedName>
    <definedName name="TRNR_a3b44a6c98874ae5b8fe4067ad6ef4c4_50_3" localSheetId="5" hidden="1">#REF!</definedName>
    <definedName name="TRNR_a3b44a6c98874ae5b8fe4067ad6ef4c4_50_3" localSheetId="6" hidden="1">#REF!</definedName>
    <definedName name="TRNR_a3b44a6c98874ae5b8fe4067ad6ef4c4_50_3" localSheetId="7" hidden="1">#REF!</definedName>
    <definedName name="TRNR_a3b44a6c98874ae5b8fe4067ad6ef4c4_50_3" localSheetId="8" hidden="1">#REF!</definedName>
    <definedName name="TRNR_a3b44a6c98874ae5b8fe4067ad6ef4c4_50_3" localSheetId="9" hidden="1">#REF!</definedName>
    <definedName name="TRNR_a3b44a6c98874ae5b8fe4067ad6ef4c4_50_3" localSheetId="30" hidden="1">#REF!</definedName>
    <definedName name="TRNR_a3b44a6c98874ae5b8fe4067ad6ef4c4_50_3" localSheetId="38" hidden="1">#REF!</definedName>
    <definedName name="TRNR_a3b44a6c98874ae5b8fe4067ad6ef4c4_50_3" localSheetId="124" hidden="1">#REF!</definedName>
    <definedName name="TRNR_a3b44a6c98874ae5b8fe4067ad6ef4c4_50_3" localSheetId="125" hidden="1">#REF!</definedName>
    <definedName name="TRNR_a3b44a6c98874ae5b8fe4067ad6ef4c4_50_3" localSheetId="128" hidden="1">#REF!</definedName>
    <definedName name="TRNR_a3b44a6c98874ae5b8fe4067ad6ef4c4_50_3" localSheetId="129" hidden="1">#REF!</definedName>
    <definedName name="TRNR_a3b44a6c98874ae5b8fe4067ad6ef4c4_50_3" hidden="1">#REF!</definedName>
    <definedName name="TRNR_a3b70b36613b4eea8444bcc3e4efa511_61_2" localSheetId="31" hidden="1">#REF!</definedName>
    <definedName name="TRNR_a3b70b36613b4eea8444bcc3e4efa511_61_2" localSheetId="50" hidden="1">#REF!</definedName>
    <definedName name="TRNR_a3b70b36613b4eea8444bcc3e4efa511_61_2" localSheetId="51" hidden="1">#REF!</definedName>
    <definedName name="TRNR_a3b70b36613b4eea8444bcc3e4efa511_61_2" localSheetId="53" hidden="1">#REF!</definedName>
    <definedName name="TRNR_a3b70b36613b4eea8444bcc3e4efa511_61_2" localSheetId="38" hidden="1">#REF!</definedName>
    <definedName name="TRNR_a3b70b36613b4eea8444bcc3e4efa511_61_2" localSheetId="125" hidden="1">#REF!</definedName>
    <definedName name="TRNR_a3b70b36613b4eea8444bcc3e4efa511_61_2" localSheetId="126" hidden="1">#REF!</definedName>
    <definedName name="TRNR_a3b70b36613b4eea8444bcc3e4efa511_61_2" localSheetId="127" hidden="1">#REF!</definedName>
    <definedName name="TRNR_a3b70b36613b4eea8444bcc3e4efa511_61_2" localSheetId="129" hidden="1">#REF!</definedName>
    <definedName name="TRNR_a3b70b36613b4eea8444bcc3e4efa511_61_2" localSheetId="130" hidden="1">#REF!</definedName>
    <definedName name="TRNR_a3b70b36613b4eea8444bcc3e4efa511_61_2" localSheetId="131" hidden="1">#REF!</definedName>
    <definedName name="TRNR_a3b70b36613b4eea8444bcc3e4efa511_61_2" localSheetId="138" hidden="1">#REF!</definedName>
    <definedName name="TRNR_a3b70b36613b4eea8444bcc3e4efa511_61_2" localSheetId="40" hidden="1">#REF!</definedName>
    <definedName name="TRNR_a3b70b36613b4eea8444bcc3e4efa511_61_2" hidden="1">#REF!</definedName>
    <definedName name="TRNR_a3b86bb6217d4806a3451ff9fd1dfcfc_5843_6" localSheetId="38" hidden="1">#REF!</definedName>
    <definedName name="TRNR_a3b86bb6217d4806a3451ff9fd1dfcfc_5843_6" localSheetId="124" hidden="1">#REF!</definedName>
    <definedName name="TRNR_a3b86bb6217d4806a3451ff9fd1dfcfc_5843_6" localSheetId="125" hidden="1">#REF!</definedName>
    <definedName name="TRNR_a3b86bb6217d4806a3451ff9fd1dfcfc_5843_6" localSheetId="128" hidden="1">#REF!</definedName>
    <definedName name="TRNR_a3b86bb6217d4806a3451ff9fd1dfcfc_5843_6" localSheetId="129" hidden="1">#REF!</definedName>
    <definedName name="TRNR_a3b86bb6217d4806a3451ff9fd1dfcfc_5843_6" hidden="1">#REF!</definedName>
    <definedName name="TRNR_a3bd226df9484119b7188e6475eeabe7_5828_6" localSheetId="38" hidden="1">#REF!</definedName>
    <definedName name="TRNR_a3bd226df9484119b7188e6475eeabe7_5828_6" localSheetId="124" hidden="1">#REF!</definedName>
    <definedName name="TRNR_a3bd226df9484119b7188e6475eeabe7_5828_6" localSheetId="125" hidden="1">#REF!</definedName>
    <definedName name="TRNR_a3bd226df9484119b7188e6475eeabe7_5828_6" localSheetId="128" hidden="1">#REF!</definedName>
    <definedName name="TRNR_a3bd226df9484119b7188e6475eeabe7_5828_6" localSheetId="129" hidden="1">#REF!</definedName>
    <definedName name="TRNR_a3bd226df9484119b7188e6475eeabe7_5828_6" hidden="1">#REF!</definedName>
    <definedName name="TRNR_a3be5caa56754fe4b9f3083beb591488_50_3" localSheetId="31" hidden="1">#REF!</definedName>
    <definedName name="TRNR_a3be5caa56754fe4b9f3083beb591488_50_3" localSheetId="38" hidden="1">#REF!</definedName>
    <definedName name="TRNR_a3be5caa56754fe4b9f3083beb591488_50_3" localSheetId="125" hidden="1">#REF!</definedName>
    <definedName name="TRNR_a3be5caa56754fe4b9f3083beb591488_50_3" localSheetId="126" hidden="1">#REF!</definedName>
    <definedName name="TRNR_a3be5caa56754fe4b9f3083beb591488_50_3" localSheetId="127" hidden="1">#REF!</definedName>
    <definedName name="TRNR_a3be5caa56754fe4b9f3083beb591488_50_3" localSheetId="129" hidden="1">#REF!</definedName>
    <definedName name="TRNR_a3be5caa56754fe4b9f3083beb591488_50_3" localSheetId="130" hidden="1">#REF!</definedName>
    <definedName name="TRNR_a3be5caa56754fe4b9f3083beb591488_50_3" localSheetId="131" hidden="1">#REF!</definedName>
    <definedName name="TRNR_a3be5caa56754fe4b9f3083beb591488_50_3" localSheetId="138" hidden="1">#REF!</definedName>
    <definedName name="TRNR_a3be5caa56754fe4b9f3083beb591488_50_3" localSheetId="40" hidden="1">#REF!</definedName>
    <definedName name="TRNR_a3be5caa56754fe4b9f3083beb591488_50_3" hidden="1">#REF!</definedName>
    <definedName name="TRNR_a3c1c07bb1a64e05989bec7f5b402c2b_61_2" localSheetId="31" hidden="1">#REF!</definedName>
    <definedName name="TRNR_a3c1c07bb1a64e05989bec7f5b402c2b_61_2" localSheetId="50" hidden="1">#REF!</definedName>
    <definedName name="TRNR_a3c1c07bb1a64e05989bec7f5b402c2b_61_2" localSheetId="51" hidden="1">#REF!</definedName>
    <definedName name="TRNR_a3c1c07bb1a64e05989bec7f5b402c2b_61_2" localSheetId="53" hidden="1">#REF!</definedName>
    <definedName name="TRNR_a3c1c07bb1a64e05989bec7f5b402c2b_61_2" localSheetId="38" hidden="1">#REF!</definedName>
    <definedName name="TRNR_a3c1c07bb1a64e05989bec7f5b402c2b_61_2" localSheetId="125" hidden="1">#REF!</definedName>
    <definedName name="TRNR_a3c1c07bb1a64e05989bec7f5b402c2b_61_2" localSheetId="126" hidden="1">#REF!</definedName>
    <definedName name="TRNR_a3c1c07bb1a64e05989bec7f5b402c2b_61_2" localSheetId="127" hidden="1">#REF!</definedName>
    <definedName name="TRNR_a3c1c07bb1a64e05989bec7f5b402c2b_61_2" localSheetId="129" hidden="1">#REF!</definedName>
    <definedName name="TRNR_a3c1c07bb1a64e05989bec7f5b402c2b_61_2" localSheetId="130" hidden="1">#REF!</definedName>
    <definedName name="TRNR_a3c1c07bb1a64e05989bec7f5b402c2b_61_2" localSheetId="131" hidden="1">#REF!</definedName>
    <definedName name="TRNR_a3c1c07bb1a64e05989bec7f5b402c2b_61_2" localSheetId="40" hidden="1">#REF!</definedName>
    <definedName name="TRNR_a3c1c07bb1a64e05989bec7f5b402c2b_61_2" hidden="1">#REF!</definedName>
    <definedName name="TRNR_a3d693443dc247a785de301dcf341e76_61_2" localSheetId="31" hidden="1">#REF!</definedName>
    <definedName name="TRNR_a3d693443dc247a785de301dcf341e76_61_2" localSheetId="50" hidden="1">#REF!</definedName>
    <definedName name="TRNR_a3d693443dc247a785de301dcf341e76_61_2" localSheetId="51" hidden="1">#REF!</definedName>
    <definedName name="TRNR_a3d693443dc247a785de301dcf341e76_61_2" localSheetId="53" hidden="1">#REF!</definedName>
    <definedName name="TRNR_a3d693443dc247a785de301dcf341e76_61_2" localSheetId="38" hidden="1">#REF!</definedName>
    <definedName name="TRNR_a3d693443dc247a785de301dcf341e76_61_2" localSheetId="125" hidden="1">#REF!</definedName>
    <definedName name="TRNR_a3d693443dc247a785de301dcf341e76_61_2" localSheetId="126" hidden="1">#REF!</definedName>
    <definedName name="TRNR_a3d693443dc247a785de301dcf341e76_61_2" localSheetId="127" hidden="1">#REF!</definedName>
    <definedName name="TRNR_a3d693443dc247a785de301dcf341e76_61_2" localSheetId="129" hidden="1">#REF!</definedName>
    <definedName name="TRNR_a3d693443dc247a785de301dcf341e76_61_2" localSheetId="130" hidden="1">#REF!</definedName>
    <definedName name="TRNR_a3d693443dc247a785de301dcf341e76_61_2" localSheetId="131" hidden="1">#REF!</definedName>
    <definedName name="TRNR_a3d693443dc247a785de301dcf341e76_61_2" localSheetId="40" hidden="1">#REF!</definedName>
    <definedName name="TRNR_a3d693443dc247a785de301dcf341e76_61_2" hidden="1">#REF!</definedName>
    <definedName name="TRNR_a3e40fcbcdb346268ef04fd57d083e0f_61_2" localSheetId="31" hidden="1">#REF!</definedName>
    <definedName name="TRNR_a3e40fcbcdb346268ef04fd57d083e0f_61_2" localSheetId="50" hidden="1">#REF!</definedName>
    <definedName name="TRNR_a3e40fcbcdb346268ef04fd57d083e0f_61_2" localSheetId="51" hidden="1">#REF!</definedName>
    <definedName name="TRNR_a3e40fcbcdb346268ef04fd57d083e0f_61_2" localSheetId="53" hidden="1">#REF!</definedName>
    <definedName name="TRNR_a3e40fcbcdb346268ef04fd57d083e0f_61_2" localSheetId="38" hidden="1">#REF!</definedName>
    <definedName name="TRNR_a3e40fcbcdb346268ef04fd57d083e0f_61_2" localSheetId="125" hidden="1">#REF!</definedName>
    <definedName name="TRNR_a3e40fcbcdb346268ef04fd57d083e0f_61_2" localSheetId="126" hidden="1">#REF!</definedName>
    <definedName name="TRNR_a3e40fcbcdb346268ef04fd57d083e0f_61_2" localSheetId="127" hidden="1">#REF!</definedName>
    <definedName name="TRNR_a3e40fcbcdb346268ef04fd57d083e0f_61_2" localSheetId="129" hidden="1">#REF!</definedName>
    <definedName name="TRNR_a3e40fcbcdb346268ef04fd57d083e0f_61_2" localSheetId="130" hidden="1">#REF!</definedName>
    <definedName name="TRNR_a3e40fcbcdb346268ef04fd57d083e0f_61_2" localSheetId="131" hidden="1">#REF!</definedName>
    <definedName name="TRNR_a3e40fcbcdb346268ef04fd57d083e0f_61_2" localSheetId="40" hidden="1">#REF!</definedName>
    <definedName name="TRNR_a3e40fcbcdb346268ef04fd57d083e0f_61_2" hidden="1">#REF!</definedName>
    <definedName name="TRNR_a3ec7d28b7794869b2ad77f6e2113fb7_4_2" localSheetId="31" hidden="1">#REF!</definedName>
    <definedName name="TRNR_a3ec7d28b7794869b2ad77f6e2113fb7_4_2" localSheetId="50" hidden="1">#REF!</definedName>
    <definedName name="TRNR_a3ec7d28b7794869b2ad77f6e2113fb7_4_2" localSheetId="51" hidden="1">#REF!</definedName>
    <definedName name="TRNR_a3ec7d28b7794869b2ad77f6e2113fb7_4_2" localSheetId="53" hidden="1">#REF!</definedName>
    <definedName name="TRNR_a3ec7d28b7794869b2ad77f6e2113fb7_4_2" localSheetId="54" hidden="1">#REF!</definedName>
    <definedName name="TRNR_a3ec7d28b7794869b2ad77f6e2113fb7_4_2" localSheetId="33" hidden="1">#REF!</definedName>
    <definedName name="TRNR_a3ec7d28b7794869b2ad77f6e2113fb7_4_2" localSheetId="34" hidden="1">#REF!</definedName>
    <definedName name="TRNR_a3ec7d28b7794869b2ad77f6e2113fb7_4_2" localSheetId="38" hidden="1">#REF!</definedName>
    <definedName name="TRNR_a3ec7d28b7794869b2ad77f6e2113fb7_4_2" localSheetId="124" hidden="1">#REF!</definedName>
    <definedName name="TRNR_a3ec7d28b7794869b2ad77f6e2113fb7_4_2" localSheetId="125" hidden="1">#REF!</definedName>
    <definedName name="TRNR_a3ec7d28b7794869b2ad77f6e2113fb7_4_2" localSheetId="126" hidden="1">#REF!</definedName>
    <definedName name="TRNR_a3ec7d28b7794869b2ad77f6e2113fb7_4_2" localSheetId="127" hidden="1">#REF!</definedName>
    <definedName name="TRNR_a3ec7d28b7794869b2ad77f6e2113fb7_4_2" localSheetId="128" hidden="1">#REF!</definedName>
    <definedName name="TRNR_a3ec7d28b7794869b2ad77f6e2113fb7_4_2" localSheetId="129" hidden="1">#REF!</definedName>
    <definedName name="TRNR_a3ec7d28b7794869b2ad77f6e2113fb7_4_2" localSheetId="130" hidden="1">#REF!</definedName>
    <definedName name="TRNR_a3ec7d28b7794869b2ad77f6e2113fb7_4_2" localSheetId="131" hidden="1">#REF!</definedName>
    <definedName name="TRNR_a3ec7d28b7794869b2ad77f6e2113fb7_4_2" localSheetId="40" hidden="1">#REF!</definedName>
    <definedName name="TRNR_a3ec7d28b7794869b2ad77f6e2113fb7_4_2" hidden="1">#REF!</definedName>
    <definedName name="TRNR_a3f4004005294e02a817f827c811d235_5847_3" localSheetId="38" hidden="1">#REF!</definedName>
    <definedName name="TRNR_a3f4004005294e02a817f827c811d235_5847_3" localSheetId="124" hidden="1">#REF!</definedName>
    <definedName name="TRNR_a3f4004005294e02a817f827c811d235_5847_3" localSheetId="125" hidden="1">#REF!</definedName>
    <definedName name="TRNR_a3f4004005294e02a817f827c811d235_5847_3" localSheetId="128" hidden="1">#REF!</definedName>
    <definedName name="TRNR_a3f4004005294e02a817f827c811d235_5847_3" hidden="1">#REF!</definedName>
    <definedName name="TRNR_a41f1c2945524d43ad0fa6ef57c00d13_61_2" localSheetId="31" hidden="1">#REF!</definedName>
    <definedName name="TRNR_a41f1c2945524d43ad0fa6ef57c00d13_61_2" localSheetId="50" hidden="1">#REF!</definedName>
    <definedName name="TRNR_a41f1c2945524d43ad0fa6ef57c00d13_61_2" localSheetId="51" hidden="1">#REF!</definedName>
    <definedName name="TRNR_a41f1c2945524d43ad0fa6ef57c00d13_61_2" localSheetId="53" hidden="1">#REF!</definedName>
    <definedName name="TRNR_a41f1c2945524d43ad0fa6ef57c00d13_61_2" localSheetId="38" hidden="1">#REF!</definedName>
    <definedName name="TRNR_a41f1c2945524d43ad0fa6ef57c00d13_61_2" localSheetId="125" hidden="1">#REF!</definedName>
    <definedName name="TRNR_a41f1c2945524d43ad0fa6ef57c00d13_61_2" localSheetId="126" hidden="1">#REF!</definedName>
    <definedName name="TRNR_a41f1c2945524d43ad0fa6ef57c00d13_61_2" localSheetId="127" hidden="1">#REF!</definedName>
    <definedName name="TRNR_a41f1c2945524d43ad0fa6ef57c00d13_61_2" localSheetId="129" hidden="1">#REF!</definedName>
    <definedName name="TRNR_a41f1c2945524d43ad0fa6ef57c00d13_61_2" localSheetId="130" hidden="1">#REF!</definedName>
    <definedName name="TRNR_a41f1c2945524d43ad0fa6ef57c00d13_61_2" localSheetId="131" hidden="1">#REF!</definedName>
    <definedName name="TRNR_a41f1c2945524d43ad0fa6ef57c00d13_61_2" localSheetId="138" hidden="1">#REF!</definedName>
    <definedName name="TRNR_a41f1c2945524d43ad0fa6ef57c00d13_61_2" localSheetId="40" hidden="1">#REF!</definedName>
    <definedName name="TRNR_a41f1c2945524d43ad0fa6ef57c00d13_61_2" hidden="1">#REF!</definedName>
    <definedName name="TRNR_a42effd76ba740489e29ebf52e42694c_61_2" localSheetId="31" hidden="1">#REF!</definedName>
    <definedName name="TRNR_a42effd76ba740489e29ebf52e42694c_61_2" localSheetId="50" hidden="1">#REF!</definedName>
    <definedName name="TRNR_a42effd76ba740489e29ebf52e42694c_61_2" localSheetId="51" hidden="1">#REF!</definedName>
    <definedName name="TRNR_a42effd76ba740489e29ebf52e42694c_61_2" localSheetId="53" hidden="1">#REF!</definedName>
    <definedName name="TRNR_a42effd76ba740489e29ebf52e42694c_61_2" localSheetId="38" hidden="1">#REF!</definedName>
    <definedName name="TRNR_a42effd76ba740489e29ebf52e42694c_61_2" localSheetId="125" hidden="1">#REF!</definedName>
    <definedName name="TRNR_a42effd76ba740489e29ebf52e42694c_61_2" localSheetId="126" hidden="1">#REF!</definedName>
    <definedName name="TRNR_a42effd76ba740489e29ebf52e42694c_61_2" localSheetId="127" hidden="1">#REF!</definedName>
    <definedName name="TRNR_a42effd76ba740489e29ebf52e42694c_61_2" localSheetId="129" hidden="1">#REF!</definedName>
    <definedName name="TRNR_a42effd76ba740489e29ebf52e42694c_61_2" localSheetId="130" hidden="1">#REF!</definedName>
    <definedName name="TRNR_a42effd76ba740489e29ebf52e42694c_61_2" localSheetId="131" hidden="1">#REF!</definedName>
    <definedName name="TRNR_a42effd76ba740489e29ebf52e42694c_61_2" localSheetId="40" hidden="1">#REF!</definedName>
    <definedName name="TRNR_a42effd76ba740489e29ebf52e42694c_61_2" hidden="1">#REF!</definedName>
    <definedName name="TRNR_a43aa3874d664d8e9fcf1cc40aa28815_61_2" localSheetId="31" hidden="1">#REF!</definedName>
    <definedName name="TRNR_a43aa3874d664d8e9fcf1cc40aa28815_61_2" localSheetId="50" hidden="1">#REF!</definedName>
    <definedName name="TRNR_a43aa3874d664d8e9fcf1cc40aa28815_61_2" localSheetId="51" hidden="1">#REF!</definedName>
    <definedName name="TRNR_a43aa3874d664d8e9fcf1cc40aa28815_61_2" localSheetId="53" hidden="1">#REF!</definedName>
    <definedName name="TRNR_a43aa3874d664d8e9fcf1cc40aa28815_61_2" localSheetId="38" hidden="1">#REF!</definedName>
    <definedName name="TRNR_a43aa3874d664d8e9fcf1cc40aa28815_61_2" localSheetId="125" hidden="1">#REF!</definedName>
    <definedName name="TRNR_a43aa3874d664d8e9fcf1cc40aa28815_61_2" localSheetId="126" hidden="1">#REF!</definedName>
    <definedName name="TRNR_a43aa3874d664d8e9fcf1cc40aa28815_61_2" localSheetId="127" hidden="1">#REF!</definedName>
    <definedName name="TRNR_a43aa3874d664d8e9fcf1cc40aa28815_61_2" localSheetId="129" hidden="1">#REF!</definedName>
    <definedName name="TRNR_a43aa3874d664d8e9fcf1cc40aa28815_61_2" localSheetId="130" hidden="1">#REF!</definedName>
    <definedName name="TRNR_a43aa3874d664d8e9fcf1cc40aa28815_61_2" localSheetId="131" hidden="1">#REF!</definedName>
    <definedName name="TRNR_a43aa3874d664d8e9fcf1cc40aa28815_61_2" localSheetId="40" hidden="1">#REF!</definedName>
    <definedName name="TRNR_a43aa3874d664d8e9fcf1cc40aa28815_61_2" hidden="1">#REF!</definedName>
    <definedName name="TRNR_a44896162e844064a6265c994448b4ac_19_9" localSheetId="38" hidden="1">#REF!</definedName>
    <definedName name="TRNR_a44896162e844064a6265c994448b4ac_19_9" localSheetId="125" hidden="1">#REF!</definedName>
    <definedName name="TRNR_a44896162e844064a6265c994448b4ac_19_9" localSheetId="126" hidden="1">#REF!</definedName>
    <definedName name="TRNR_a44896162e844064a6265c994448b4ac_19_9" localSheetId="127" hidden="1">#REF!</definedName>
    <definedName name="TRNR_a44896162e844064a6265c994448b4ac_19_9" localSheetId="129" hidden="1">#REF!</definedName>
    <definedName name="TRNR_a44896162e844064a6265c994448b4ac_19_9" localSheetId="130" hidden="1">#REF!</definedName>
    <definedName name="TRNR_a44896162e844064a6265c994448b4ac_19_9" localSheetId="131" hidden="1">#REF!</definedName>
    <definedName name="TRNR_a44896162e844064a6265c994448b4ac_19_9" hidden="1">#REF!</definedName>
    <definedName name="TRNR_a459238a4f904e9bbcbe28811707776a_61_2" localSheetId="31" hidden="1">#REF!</definedName>
    <definedName name="TRNR_a459238a4f904e9bbcbe28811707776a_61_2" localSheetId="50" hidden="1">#REF!</definedName>
    <definedName name="TRNR_a459238a4f904e9bbcbe28811707776a_61_2" localSheetId="51" hidden="1">#REF!</definedName>
    <definedName name="TRNR_a459238a4f904e9bbcbe28811707776a_61_2" localSheetId="53" hidden="1">#REF!</definedName>
    <definedName name="TRNR_a459238a4f904e9bbcbe28811707776a_61_2" localSheetId="38" hidden="1">#REF!</definedName>
    <definedName name="TRNR_a459238a4f904e9bbcbe28811707776a_61_2" localSheetId="125" hidden="1">#REF!</definedName>
    <definedName name="TRNR_a459238a4f904e9bbcbe28811707776a_61_2" localSheetId="126" hidden="1">#REF!</definedName>
    <definedName name="TRNR_a459238a4f904e9bbcbe28811707776a_61_2" localSheetId="127" hidden="1">#REF!</definedName>
    <definedName name="TRNR_a459238a4f904e9bbcbe28811707776a_61_2" localSheetId="129" hidden="1">#REF!</definedName>
    <definedName name="TRNR_a459238a4f904e9bbcbe28811707776a_61_2" localSheetId="130" hidden="1">#REF!</definedName>
    <definedName name="TRNR_a459238a4f904e9bbcbe28811707776a_61_2" localSheetId="131" hidden="1">#REF!</definedName>
    <definedName name="TRNR_a459238a4f904e9bbcbe28811707776a_61_2" localSheetId="40" hidden="1">#REF!</definedName>
    <definedName name="TRNR_a459238a4f904e9bbcbe28811707776a_61_2" hidden="1">#REF!</definedName>
    <definedName name="TRNR_a45b7637ade449c790370dddc0d3ecf8_1034_27" localSheetId="31" hidden="1">#REF!</definedName>
    <definedName name="TRNR_a45b7637ade449c790370dddc0d3ecf8_1034_27" localSheetId="38" hidden="1">#REF!</definedName>
    <definedName name="TRNR_a45b7637ade449c790370dddc0d3ecf8_1034_27" localSheetId="125" hidden="1">#REF!</definedName>
    <definedName name="TRNR_a45b7637ade449c790370dddc0d3ecf8_1034_27" localSheetId="126" hidden="1">#REF!</definedName>
    <definedName name="TRNR_a45b7637ade449c790370dddc0d3ecf8_1034_27" localSheetId="127" hidden="1">#REF!</definedName>
    <definedName name="TRNR_a45b7637ade449c790370dddc0d3ecf8_1034_27" localSheetId="129" hidden="1">#REF!</definedName>
    <definedName name="TRNR_a45b7637ade449c790370dddc0d3ecf8_1034_27" localSheetId="130" hidden="1">#REF!</definedName>
    <definedName name="TRNR_a45b7637ade449c790370dddc0d3ecf8_1034_27" localSheetId="131" hidden="1">#REF!</definedName>
    <definedName name="TRNR_a45b7637ade449c790370dddc0d3ecf8_1034_27" localSheetId="40" hidden="1">#REF!</definedName>
    <definedName name="TRNR_a45b7637ade449c790370dddc0d3ecf8_1034_27" hidden="1">#REF!</definedName>
    <definedName name="TRNR_a45e289bb3af48bb9162ebda06dc2be5_61_2" localSheetId="31" hidden="1">#REF!</definedName>
    <definedName name="TRNR_a45e289bb3af48bb9162ebda06dc2be5_61_2" localSheetId="50" hidden="1">#REF!</definedName>
    <definedName name="TRNR_a45e289bb3af48bb9162ebda06dc2be5_61_2" localSheetId="51" hidden="1">#REF!</definedName>
    <definedName name="TRNR_a45e289bb3af48bb9162ebda06dc2be5_61_2" localSheetId="53" hidden="1">#REF!</definedName>
    <definedName name="TRNR_a45e289bb3af48bb9162ebda06dc2be5_61_2" localSheetId="38" hidden="1">#REF!</definedName>
    <definedName name="TRNR_a45e289bb3af48bb9162ebda06dc2be5_61_2" localSheetId="125" hidden="1">#REF!</definedName>
    <definedName name="TRNR_a45e289bb3af48bb9162ebda06dc2be5_61_2" localSheetId="126" hidden="1">#REF!</definedName>
    <definedName name="TRNR_a45e289bb3af48bb9162ebda06dc2be5_61_2" localSheetId="127" hidden="1">#REF!</definedName>
    <definedName name="TRNR_a45e289bb3af48bb9162ebda06dc2be5_61_2" localSheetId="129" hidden="1">#REF!</definedName>
    <definedName name="TRNR_a45e289bb3af48bb9162ebda06dc2be5_61_2" localSheetId="130" hidden="1">#REF!</definedName>
    <definedName name="TRNR_a45e289bb3af48bb9162ebda06dc2be5_61_2" localSheetId="131" hidden="1">#REF!</definedName>
    <definedName name="TRNR_a45e289bb3af48bb9162ebda06dc2be5_61_2" localSheetId="40" hidden="1">#REF!</definedName>
    <definedName name="TRNR_a45e289bb3af48bb9162ebda06dc2be5_61_2" hidden="1">#REF!</definedName>
    <definedName name="TRNR_a46335e5ba284c9c979eb0be79a85b47_61_2" localSheetId="31" hidden="1">#REF!</definedName>
    <definedName name="TRNR_a46335e5ba284c9c979eb0be79a85b47_61_2" localSheetId="50" hidden="1">#REF!</definedName>
    <definedName name="TRNR_a46335e5ba284c9c979eb0be79a85b47_61_2" localSheetId="51" hidden="1">#REF!</definedName>
    <definedName name="TRNR_a46335e5ba284c9c979eb0be79a85b47_61_2" localSheetId="53" hidden="1">#REF!</definedName>
    <definedName name="TRNR_a46335e5ba284c9c979eb0be79a85b47_61_2" localSheetId="38" hidden="1">#REF!</definedName>
    <definedName name="TRNR_a46335e5ba284c9c979eb0be79a85b47_61_2" localSheetId="125" hidden="1">#REF!</definedName>
    <definedName name="TRNR_a46335e5ba284c9c979eb0be79a85b47_61_2" localSheetId="126" hidden="1">#REF!</definedName>
    <definedName name="TRNR_a46335e5ba284c9c979eb0be79a85b47_61_2" localSheetId="127" hidden="1">#REF!</definedName>
    <definedName name="TRNR_a46335e5ba284c9c979eb0be79a85b47_61_2" localSheetId="129" hidden="1">#REF!</definedName>
    <definedName name="TRNR_a46335e5ba284c9c979eb0be79a85b47_61_2" localSheetId="130" hidden="1">#REF!</definedName>
    <definedName name="TRNR_a46335e5ba284c9c979eb0be79a85b47_61_2" localSheetId="131" hidden="1">#REF!</definedName>
    <definedName name="TRNR_a46335e5ba284c9c979eb0be79a85b47_61_2" localSheetId="40" hidden="1">#REF!</definedName>
    <definedName name="TRNR_a46335e5ba284c9c979eb0be79a85b47_61_2" hidden="1">#REF!</definedName>
    <definedName name="TRNR_a47dcda6bbd74bfcb322f72c926d59f2_282_26" localSheetId="38" hidden="1">#REF!</definedName>
    <definedName name="TRNR_a47dcda6bbd74bfcb322f72c926d59f2_282_26" localSheetId="125" hidden="1">#REF!</definedName>
    <definedName name="TRNR_a47dcda6bbd74bfcb322f72c926d59f2_282_26" localSheetId="126" hidden="1">#REF!</definedName>
    <definedName name="TRNR_a47dcda6bbd74bfcb322f72c926d59f2_282_26" localSheetId="127" hidden="1">#REF!</definedName>
    <definedName name="TRNR_a47dcda6bbd74bfcb322f72c926d59f2_282_26" localSheetId="129" hidden="1">#REF!</definedName>
    <definedName name="TRNR_a47dcda6bbd74bfcb322f72c926d59f2_282_26" localSheetId="130" hidden="1">#REF!</definedName>
    <definedName name="TRNR_a47dcda6bbd74bfcb322f72c926d59f2_282_26" localSheetId="131" hidden="1">#REF!</definedName>
    <definedName name="TRNR_a47dcda6bbd74bfcb322f72c926d59f2_282_26" hidden="1">#REF!</definedName>
    <definedName name="TRNR_a48e9a4cf33d4706b4d68657919b6ec9_74_4" localSheetId="31" hidden="1">#REF!</definedName>
    <definedName name="TRNR_a48e9a4cf33d4706b4d68657919b6ec9_74_4" localSheetId="54" hidden="1">#REF!</definedName>
    <definedName name="TRNR_a48e9a4cf33d4706b4d68657919b6ec9_74_4" localSheetId="38" hidden="1">#REF!</definedName>
    <definedName name="TRNR_a48e9a4cf33d4706b4d68657919b6ec9_74_4" localSheetId="124" hidden="1">#REF!</definedName>
    <definedName name="TRNR_a48e9a4cf33d4706b4d68657919b6ec9_74_4" localSheetId="125" hidden="1">#REF!</definedName>
    <definedName name="TRNR_a48e9a4cf33d4706b4d68657919b6ec9_74_4" localSheetId="126" hidden="1">#REF!</definedName>
    <definedName name="TRNR_a48e9a4cf33d4706b4d68657919b6ec9_74_4" localSheetId="127" hidden="1">#REF!</definedName>
    <definedName name="TRNR_a48e9a4cf33d4706b4d68657919b6ec9_74_4" localSheetId="128" hidden="1">#REF!</definedName>
    <definedName name="TRNR_a48e9a4cf33d4706b4d68657919b6ec9_74_4" localSheetId="129" hidden="1">#REF!</definedName>
    <definedName name="TRNR_a48e9a4cf33d4706b4d68657919b6ec9_74_4" localSheetId="130" hidden="1">#REF!</definedName>
    <definedName name="TRNR_a48e9a4cf33d4706b4d68657919b6ec9_74_4" localSheetId="131" hidden="1">#REF!</definedName>
    <definedName name="TRNR_a48e9a4cf33d4706b4d68657919b6ec9_74_4" localSheetId="40" hidden="1">#REF!</definedName>
    <definedName name="TRNR_a48e9a4cf33d4706b4d68657919b6ec9_74_4" hidden="1">#REF!</definedName>
    <definedName name="TRNR_a4bd70dd26d44982bf432fa024b68c77_61_2" localSheetId="31" hidden="1">#REF!</definedName>
    <definedName name="TRNR_a4bd70dd26d44982bf432fa024b68c77_61_2" localSheetId="50" hidden="1">#REF!</definedName>
    <definedName name="TRNR_a4bd70dd26d44982bf432fa024b68c77_61_2" localSheetId="51" hidden="1">#REF!</definedName>
    <definedName name="TRNR_a4bd70dd26d44982bf432fa024b68c77_61_2" localSheetId="53" hidden="1">#REF!</definedName>
    <definedName name="TRNR_a4bd70dd26d44982bf432fa024b68c77_61_2" localSheetId="38" hidden="1">#REF!</definedName>
    <definedName name="TRNR_a4bd70dd26d44982bf432fa024b68c77_61_2" localSheetId="125" hidden="1">#REF!</definedName>
    <definedName name="TRNR_a4bd70dd26d44982bf432fa024b68c77_61_2" localSheetId="126" hidden="1">#REF!</definedName>
    <definedName name="TRNR_a4bd70dd26d44982bf432fa024b68c77_61_2" localSheetId="127" hidden="1">#REF!</definedName>
    <definedName name="TRNR_a4bd70dd26d44982bf432fa024b68c77_61_2" localSheetId="129" hidden="1">#REF!</definedName>
    <definedName name="TRNR_a4bd70dd26d44982bf432fa024b68c77_61_2" localSheetId="130" hidden="1">#REF!</definedName>
    <definedName name="TRNR_a4bd70dd26d44982bf432fa024b68c77_61_2" localSheetId="131" hidden="1">#REF!</definedName>
    <definedName name="TRNR_a4bd70dd26d44982bf432fa024b68c77_61_2" localSheetId="40" hidden="1">#REF!</definedName>
    <definedName name="TRNR_a4bd70dd26d44982bf432fa024b68c77_61_2" hidden="1">#REF!</definedName>
    <definedName name="TRNR_a4cb3fc1e43b4dd69645bac31f9e1828_61_2" localSheetId="31" hidden="1">#REF!</definedName>
    <definedName name="TRNR_a4cb3fc1e43b4dd69645bac31f9e1828_61_2" localSheetId="50" hidden="1">#REF!</definedName>
    <definedName name="TRNR_a4cb3fc1e43b4dd69645bac31f9e1828_61_2" localSheetId="51" hidden="1">#REF!</definedName>
    <definedName name="TRNR_a4cb3fc1e43b4dd69645bac31f9e1828_61_2" localSheetId="53" hidden="1">#REF!</definedName>
    <definedName name="TRNR_a4cb3fc1e43b4dd69645bac31f9e1828_61_2" localSheetId="38" hidden="1">#REF!</definedName>
    <definedName name="TRNR_a4cb3fc1e43b4dd69645bac31f9e1828_61_2" localSheetId="125" hidden="1">#REF!</definedName>
    <definedName name="TRNR_a4cb3fc1e43b4dd69645bac31f9e1828_61_2" localSheetId="126" hidden="1">#REF!</definedName>
    <definedName name="TRNR_a4cb3fc1e43b4dd69645bac31f9e1828_61_2" localSheetId="127" hidden="1">#REF!</definedName>
    <definedName name="TRNR_a4cb3fc1e43b4dd69645bac31f9e1828_61_2" localSheetId="129" hidden="1">#REF!</definedName>
    <definedName name="TRNR_a4cb3fc1e43b4dd69645bac31f9e1828_61_2" localSheetId="130" hidden="1">#REF!</definedName>
    <definedName name="TRNR_a4cb3fc1e43b4dd69645bac31f9e1828_61_2" localSheetId="131" hidden="1">#REF!</definedName>
    <definedName name="TRNR_a4cb3fc1e43b4dd69645bac31f9e1828_61_2" localSheetId="40" hidden="1">#REF!</definedName>
    <definedName name="TRNR_a4cb3fc1e43b4dd69645bac31f9e1828_61_2" hidden="1">#REF!</definedName>
    <definedName name="TRNR_a4d6d56f0d844bd08813e586c8719781_61_2" localSheetId="31" hidden="1">#REF!</definedName>
    <definedName name="TRNR_a4d6d56f0d844bd08813e586c8719781_61_2" localSheetId="50" hidden="1">#REF!</definedName>
    <definedName name="TRNR_a4d6d56f0d844bd08813e586c8719781_61_2" localSheetId="51" hidden="1">#REF!</definedName>
    <definedName name="TRNR_a4d6d56f0d844bd08813e586c8719781_61_2" localSheetId="53" hidden="1">#REF!</definedName>
    <definedName name="TRNR_a4d6d56f0d844bd08813e586c8719781_61_2" localSheetId="38" hidden="1">#REF!</definedName>
    <definedName name="TRNR_a4d6d56f0d844bd08813e586c8719781_61_2" localSheetId="125" hidden="1">#REF!</definedName>
    <definedName name="TRNR_a4d6d56f0d844bd08813e586c8719781_61_2" localSheetId="126" hidden="1">#REF!</definedName>
    <definedName name="TRNR_a4d6d56f0d844bd08813e586c8719781_61_2" localSheetId="127" hidden="1">#REF!</definedName>
    <definedName name="TRNR_a4d6d56f0d844bd08813e586c8719781_61_2" localSheetId="129" hidden="1">#REF!</definedName>
    <definedName name="TRNR_a4d6d56f0d844bd08813e586c8719781_61_2" localSheetId="130" hidden="1">#REF!</definedName>
    <definedName name="TRNR_a4d6d56f0d844bd08813e586c8719781_61_2" localSheetId="131" hidden="1">#REF!</definedName>
    <definedName name="TRNR_a4d6d56f0d844bd08813e586c8719781_61_2" localSheetId="40" hidden="1">#REF!</definedName>
    <definedName name="TRNR_a4d6d56f0d844bd08813e586c8719781_61_2" hidden="1">#REF!</definedName>
    <definedName name="TRNR_a4deb1a514d5451ebd8c6afb7a4f508d_61_2" localSheetId="31" hidden="1">#REF!</definedName>
    <definedName name="TRNR_a4deb1a514d5451ebd8c6afb7a4f508d_61_2" localSheetId="50" hidden="1">#REF!</definedName>
    <definedName name="TRNR_a4deb1a514d5451ebd8c6afb7a4f508d_61_2" localSheetId="51" hidden="1">#REF!</definedName>
    <definedName name="TRNR_a4deb1a514d5451ebd8c6afb7a4f508d_61_2" localSheetId="53" hidden="1">#REF!</definedName>
    <definedName name="TRNR_a4deb1a514d5451ebd8c6afb7a4f508d_61_2" localSheetId="38" hidden="1">#REF!</definedName>
    <definedName name="TRNR_a4deb1a514d5451ebd8c6afb7a4f508d_61_2" localSheetId="125" hidden="1">#REF!</definedName>
    <definedName name="TRNR_a4deb1a514d5451ebd8c6afb7a4f508d_61_2" localSheetId="126" hidden="1">#REF!</definedName>
    <definedName name="TRNR_a4deb1a514d5451ebd8c6afb7a4f508d_61_2" localSheetId="127" hidden="1">#REF!</definedName>
    <definedName name="TRNR_a4deb1a514d5451ebd8c6afb7a4f508d_61_2" localSheetId="129" hidden="1">#REF!</definedName>
    <definedName name="TRNR_a4deb1a514d5451ebd8c6afb7a4f508d_61_2" localSheetId="130" hidden="1">#REF!</definedName>
    <definedName name="TRNR_a4deb1a514d5451ebd8c6afb7a4f508d_61_2" localSheetId="131" hidden="1">#REF!</definedName>
    <definedName name="TRNR_a4deb1a514d5451ebd8c6afb7a4f508d_61_2" localSheetId="40" hidden="1">#REF!</definedName>
    <definedName name="TRNR_a4deb1a514d5451ebd8c6afb7a4f508d_61_2" hidden="1">#REF!</definedName>
    <definedName name="TRNR_a4eb6c5a15614021a00ae365518f7db1_61_2" localSheetId="31" hidden="1">#REF!</definedName>
    <definedName name="TRNR_a4eb6c5a15614021a00ae365518f7db1_61_2" localSheetId="50" hidden="1">#REF!</definedName>
    <definedName name="TRNR_a4eb6c5a15614021a00ae365518f7db1_61_2" localSheetId="51" hidden="1">#REF!</definedName>
    <definedName name="TRNR_a4eb6c5a15614021a00ae365518f7db1_61_2" localSheetId="53" hidden="1">#REF!</definedName>
    <definedName name="TRNR_a4eb6c5a15614021a00ae365518f7db1_61_2" localSheetId="38" hidden="1">#REF!</definedName>
    <definedName name="TRNR_a4eb6c5a15614021a00ae365518f7db1_61_2" localSheetId="125" hidden="1">#REF!</definedName>
    <definedName name="TRNR_a4eb6c5a15614021a00ae365518f7db1_61_2" localSheetId="126" hidden="1">#REF!</definedName>
    <definedName name="TRNR_a4eb6c5a15614021a00ae365518f7db1_61_2" localSheetId="127" hidden="1">#REF!</definedName>
    <definedName name="TRNR_a4eb6c5a15614021a00ae365518f7db1_61_2" localSheetId="129" hidden="1">#REF!</definedName>
    <definedName name="TRNR_a4eb6c5a15614021a00ae365518f7db1_61_2" localSheetId="130" hidden="1">#REF!</definedName>
    <definedName name="TRNR_a4eb6c5a15614021a00ae365518f7db1_61_2" localSheetId="131" hidden="1">#REF!</definedName>
    <definedName name="TRNR_a4eb6c5a15614021a00ae365518f7db1_61_2" localSheetId="40" hidden="1">#REF!</definedName>
    <definedName name="TRNR_a4eb6c5a15614021a00ae365518f7db1_61_2" hidden="1">#REF!</definedName>
    <definedName name="TRNR_a4fd1bee924647ff9dbb1f00c07303b9_61_2" localSheetId="31" hidden="1">#REF!</definedName>
    <definedName name="TRNR_a4fd1bee924647ff9dbb1f00c07303b9_61_2" localSheetId="50" hidden="1">#REF!</definedName>
    <definedName name="TRNR_a4fd1bee924647ff9dbb1f00c07303b9_61_2" localSheetId="51" hidden="1">#REF!</definedName>
    <definedName name="TRNR_a4fd1bee924647ff9dbb1f00c07303b9_61_2" localSheetId="53" hidden="1">#REF!</definedName>
    <definedName name="TRNR_a4fd1bee924647ff9dbb1f00c07303b9_61_2" localSheetId="38" hidden="1">#REF!</definedName>
    <definedName name="TRNR_a4fd1bee924647ff9dbb1f00c07303b9_61_2" localSheetId="125" hidden="1">#REF!</definedName>
    <definedName name="TRNR_a4fd1bee924647ff9dbb1f00c07303b9_61_2" localSheetId="126" hidden="1">#REF!</definedName>
    <definedName name="TRNR_a4fd1bee924647ff9dbb1f00c07303b9_61_2" localSheetId="127" hidden="1">#REF!</definedName>
    <definedName name="TRNR_a4fd1bee924647ff9dbb1f00c07303b9_61_2" localSheetId="129" hidden="1">#REF!</definedName>
    <definedName name="TRNR_a4fd1bee924647ff9dbb1f00c07303b9_61_2" localSheetId="130" hidden="1">#REF!</definedName>
    <definedName name="TRNR_a4fd1bee924647ff9dbb1f00c07303b9_61_2" localSheetId="131" hidden="1">#REF!</definedName>
    <definedName name="TRNR_a4fd1bee924647ff9dbb1f00c07303b9_61_2" localSheetId="40" hidden="1">#REF!</definedName>
    <definedName name="TRNR_a4fd1bee924647ff9dbb1f00c07303b9_61_2" hidden="1">#REF!</definedName>
    <definedName name="TRNR_a4fdac816ada472191549939b9955c21_61_2" localSheetId="31" hidden="1">#REF!</definedName>
    <definedName name="TRNR_a4fdac816ada472191549939b9955c21_61_2" localSheetId="50" hidden="1">#REF!</definedName>
    <definedName name="TRNR_a4fdac816ada472191549939b9955c21_61_2" localSheetId="51" hidden="1">#REF!</definedName>
    <definedName name="TRNR_a4fdac816ada472191549939b9955c21_61_2" localSheetId="53" hidden="1">#REF!</definedName>
    <definedName name="TRNR_a4fdac816ada472191549939b9955c21_61_2" localSheetId="38" hidden="1">#REF!</definedName>
    <definedName name="TRNR_a4fdac816ada472191549939b9955c21_61_2" localSheetId="125" hidden="1">#REF!</definedName>
    <definedName name="TRNR_a4fdac816ada472191549939b9955c21_61_2" localSheetId="126" hidden="1">#REF!</definedName>
    <definedName name="TRNR_a4fdac816ada472191549939b9955c21_61_2" localSheetId="127" hidden="1">#REF!</definedName>
    <definedName name="TRNR_a4fdac816ada472191549939b9955c21_61_2" localSheetId="129" hidden="1">#REF!</definedName>
    <definedName name="TRNR_a4fdac816ada472191549939b9955c21_61_2" localSheetId="130" hidden="1">#REF!</definedName>
    <definedName name="TRNR_a4fdac816ada472191549939b9955c21_61_2" localSheetId="131" hidden="1">#REF!</definedName>
    <definedName name="TRNR_a4fdac816ada472191549939b9955c21_61_2" localSheetId="40" hidden="1">#REF!</definedName>
    <definedName name="TRNR_a4fdac816ada472191549939b9955c21_61_2" hidden="1">#REF!</definedName>
    <definedName name="TRNR_a4fe09191c44499587e7dcc2c11ab818_61_2" localSheetId="31" hidden="1">#REF!</definedName>
    <definedName name="TRNR_a4fe09191c44499587e7dcc2c11ab818_61_2" localSheetId="50" hidden="1">#REF!</definedName>
    <definedName name="TRNR_a4fe09191c44499587e7dcc2c11ab818_61_2" localSheetId="51" hidden="1">#REF!</definedName>
    <definedName name="TRNR_a4fe09191c44499587e7dcc2c11ab818_61_2" localSheetId="53" hidden="1">#REF!</definedName>
    <definedName name="TRNR_a4fe09191c44499587e7dcc2c11ab818_61_2" localSheetId="38" hidden="1">#REF!</definedName>
    <definedName name="TRNR_a4fe09191c44499587e7dcc2c11ab818_61_2" localSheetId="125" hidden="1">#REF!</definedName>
    <definedName name="TRNR_a4fe09191c44499587e7dcc2c11ab818_61_2" localSheetId="126" hidden="1">#REF!</definedName>
    <definedName name="TRNR_a4fe09191c44499587e7dcc2c11ab818_61_2" localSheetId="127" hidden="1">#REF!</definedName>
    <definedName name="TRNR_a4fe09191c44499587e7dcc2c11ab818_61_2" localSheetId="129" hidden="1">#REF!</definedName>
    <definedName name="TRNR_a4fe09191c44499587e7dcc2c11ab818_61_2" localSheetId="130" hidden="1">#REF!</definedName>
    <definedName name="TRNR_a4fe09191c44499587e7dcc2c11ab818_61_2" localSheetId="131" hidden="1">#REF!</definedName>
    <definedName name="TRNR_a4fe09191c44499587e7dcc2c11ab818_61_2" localSheetId="40" hidden="1">#REF!</definedName>
    <definedName name="TRNR_a4fe09191c44499587e7dcc2c11ab818_61_2" hidden="1">#REF!</definedName>
    <definedName name="TRNR_a4ffa166deaa4f548ea9b64f543958b4_61_2" localSheetId="31" hidden="1">#REF!</definedName>
    <definedName name="TRNR_a4ffa166deaa4f548ea9b64f543958b4_61_2" localSheetId="50" hidden="1">#REF!</definedName>
    <definedName name="TRNR_a4ffa166deaa4f548ea9b64f543958b4_61_2" localSheetId="51" hidden="1">#REF!</definedName>
    <definedName name="TRNR_a4ffa166deaa4f548ea9b64f543958b4_61_2" localSheetId="53" hidden="1">#REF!</definedName>
    <definedName name="TRNR_a4ffa166deaa4f548ea9b64f543958b4_61_2" localSheetId="38" hidden="1">#REF!</definedName>
    <definedName name="TRNR_a4ffa166deaa4f548ea9b64f543958b4_61_2" localSheetId="125" hidden="1">#REF!</definedName>
    <definedName name="TRNR_a4ffa166deaa4f548ea9b64f543958b4_61_2" localSheetId="126" hidden="1">#REF!</definedName>
    <definedName name="TRNR_a4ffa166deaa4f548ea9b64f543958b4_61_2" localSheetId="127" hidden="1">#REF!</definedName>
    <definedName name="TRNR_a4ffa166deaa4f548ea9b64f543958b4_61_2" localSheetId="129" hidden="1">#REF!</definedName>
    <definedName name="TRNR_a4ffa166deaa4f548ea9b64f543958b4_61_2" localSheetId="130" hidden="1">#REF!</definedName>
    <definedName name="TRNR_a4ffa166deaa4f548ea9b64f543958b4_61_2" localSheetId="131" hidden="1">#REF!</definedName>
    <definedName name="TRNR_a4ffa166deaa4f548ea9b64f543958b4_61_2" localSheetId="40" hidden="1">#REF!</definedName>
    <definedName name="TRNR_a4ffa166deaa4f548ea9b64f543958b4_61_2" hidden="1">#REF!</definedName>
    <definedName name="TRNR_a50c845b924d4fd199adb36efcda838e_61_2" localSheetId="31" hidden="1">#REF!</definedName>
    <definedName name="TRNR_a50c845b924d4fd199adb36efcda838e_61_2" localSheetId="50" hidden="1">#REF!</definedName>
    <definedName name="TRNR_a50c845b924d4fd199adb36efcda838e_61_2" localSheetId="51" hidden="1">#REF!</definedName>
    <definedName name="TRNR_a50c845b924d4fd199adb36efcda838e_61_2" localSheetId="53" hidden="1">#REF!</definedName>
    <definedName name="TRNR_a50c845b924d4fd199adb36efcda838e_61_2" localSheetId="38" hidden="1">#REF!</definedName>
    <definedName name="TRNR_a50c845b924d4fd199adb36efcda838e_61_2" localSheetId="125" hidden="1">#REF!</definedName>
    <definedName name="TRNR_a50c845b924d4fd199adb36efcda838e_61_2" localSheetId="126" hidden="1">#REF!</definedName>
    <definedName name="TRNR_a50c845b924d4fd199adb36efcda838e_61_2" localSheetId="127" hidden="1">#REF!</definedName>
    <definedName name="TRNR_a50c845b924d4fd199adb36efcda838e_61_2" localSheetId="129" hidden="1">#REF!</definedName>
    <definedName name="TRNR_a50c845b924d4fd199adb36efcda838e_61_2" localSheetId="130" hidden="1">#REF!</definedName>
    <definedName name="TRNR_a50c845b924d4fd199adb36efcda838e_61_2" localSheetId="131" hidden="1">#REF!</definedName>
    <definedName name="TRNR_a50c845b924d4fd199adb36efcda838e_61_2" localSheetId="40" hidden="1">#REF!</definedName>
    <definedName name="TRNR_a50c845b924d4fd199adb36efcda838e_61_2" hidden="1">#REF!</definedName>
    <definedName name="TRNR_a512f42fed3943b0a244cfee8cd411e7_1003_27" localSheetId="31" hidden="1">#REF!</definedName>
    <definedName name="TRNR_a512f42fed3943b0a244cfee8cd411e7_1003_27" localSheetId="38" hidden="1">#REF!</definedName>
    <definedName name="TRNR_a512f42fed3943b0a244cfee8cd411e7_1003_27" localSheetId="125" hidden="1">#REF!</definedName>
    <definedName name="TRNR_a512f42fed3943b0a244cfee8cd411e7_1003_27" localSheetId="126" hidden="1">#REF!</definedName>
    <definedName name="TRNR_a512f42fed3943b0a244cfee8cd411e7_1003_27" localSheetId="127" hidden="1">#REF!</definedName>
    <definedName name="TRNR_a512f42fed3943b0a244cfee8cd411e7_1003_27" localSheetId="129" hidden="1">#REF!</definedName>
    <definedName name="TRNR_a512f42fed3943b0a244cfee8cd411e7_1003_27" localSheetId="130" hidden="1">#REF!</definedName>
    <definedName name="TRNR_a512f42fed3943b0a244cfee8cd411e7_1003_27" localSheetId="131" hidden="1">#REF!</definedName>
    <definedName name="TRNR_a512f42fed3943b0a244cfee8cd411e7_1003_27" localSheetId="40" hidden="1">#REF!</definedName>
    <definedName name="TRNR_a512f42fed3943b0a244cfee8cd411e7_1003_27" hidden="1">#REF!</definedName>
    <definedName name="TRNR_a539eb16807e49c6b6e66be3155194f4_61_2" localSheetId="31" hidden="1">#REF!</definedName>
    <definedName name="TRNR_a539eb16807e49c6b6e66be3155194f4_61_2" localSheetId="50" hidden="1">#REF!</definedName>
    <definedName name="TRNR_a539eb16807e49c6b6e66be3155194f4_61_2" localSheetId="51" hidden="1">#REF!</definedName>
    <definedName name="TRNR_a539eb16807e49c6b6e66be3155194f4_61_2" localSheetId="53" hidden="1">#REF!</definedName>
    <definedName name="TRNR_a539eb16807e49c6b6e66be3155194f4_61_2" localSheetId="38" hidden="1">#REF!</definedName>
    <definedName name="TRNR_a539eb16807e49c6b6e66be3155194f4_61_2" localSheetId="125" hidden="1">#REF!</definedName>
    <definedName name="TRNR_a539eb16807e49c6b6e66be3155194f4_61_2" localSheetId="126" hidden="1">#REF!</definedName>
    <definedName name="TRNR_a539eb16807e49c6b6e66be3155194f4_61_2" localSheetId="127" hidden="1">#REF!</definedName>
    <definedName name="TRNR_a539eb16807e49c6b6e66be3155194f4_61_2" localSheetId="129" hidden="1">#REF!</definedName>
    <definedName name="TRNR_a539eb16807e49c6b6e66be3155194f4_61_2" localSheetId="130" hidden="1">#REF!</definedName>
    <definedName name="TRNR_a539eb16807e49c6b6e66be3155194f4_61_2" localSheetId="131" hidden="1">#REF!</definedName>
    <definedName name="TRNR_a539eb16807e49c6b6e66be3155194f4_61_2" localSheetId="138" hidden="1">#REF!</definedName>
    <definedName name="TRNR_a539eb16807e49c6b6e66be3155194f4_61_2" localSheetId="40" hidden="1">#REF!</definedName>
    <definedName name="TRNR_a539eb16807e49c6b6e66be3155194f4_61_2" hidden="1">#REF!</definedName>
    <definedName name="TRNR_a53f11db354b4db0be54e72f61a9c801_61_2" localSheetId="31" hidden="1">#REF!</definedName>
    <definedName name="TRNR_a53f11db354b4db0be54e72f61a9c801_61_2" localSheetId="33" hidden="1">#REF!</definedName>
    <definedName name="TRNR_a53f11db354b4db0be54e72f61a9c801_61_2" localSheetId="34" hidden="1">#REF!</definedName>
    <definedName name="TRNR_a53f11db354b4db0be54e72f61a9c801_61_2" localSheetId="38" hidden="1">#REF!</definedName>
    <definedName name="TRNR_a53f11db354b4db0be54e72f61a9c801_61_2" localSheetId="125" hidden="1">#REF!</definedName>
    <definedName name="TRNR_a53f11db354b4db0be54e72f61a9c801_61_2" localSheetId="126" hidden="1">#REF!</definedName>
    <definedName name="TRNR_a53f11db354b4db0be54e72f61a9c801_61_2" localSheetId="127" hidden="1">#REF!</definedName>
    <definedName name="TRNR_a53f11db354b4db0be54e72f61a9c801_61_2" localSheetId="128" hidden="1">#REF!</definedName>
    <definedName name="TRNR_a53f11db354b4db0be54e72f61a9c801_61_2" localSheetId="129" hidden="1">#REF!</definedName>
    <definedName name="TRNR_a53f11db354b4db0be54e72f61a9c801_61_2" localSheetId="130" hidden="1">#REF!</definedName>
    <definedName name="TRNR_a53f11db354b4db0be54e72f61a9c801_61_2" localSheetId="131" hidden="1">#REF!</definedName>
    <definedName name="TRNR_a53f11db354b4db0be54e72f61a9c801_61_2" localSheetId="40" hidden="1">#REF!</definedName>
    <definedName name="TRNR_a53f11db354b4db0be54e72f61a9c801_61_2" hidden="1">#REF!</definedName>
    <definedName name="TRNR_a54d5ac7c1fe431c8369600b5851066e_61_2" localSheetId="31" hidden="1">#REF!</definedName>
    <definedName name="TRNR_a54d5ac7c1fe431c8369600b5851066e_61_2" localSheetId="50" hidden="1">#REF!</definedName>
    <definedName name="TRNR_a54d5ac7c1fe431c8369600b5851066e_61_2" localSheetId="51" hidden="1">#REF!</definedName>
    <definedName name="TRNR_a54d5ac7c1fe431c8369600b5851066e_61_2" localSheetId="53" hidden="1">#REF!</definedName>
    <definedName name="TRNR_a54d5ac7c1fe431c8369600b5851066e_61_2" localSheetId="38" hidden="1">#REF!</definedName>
    <definedName name="TRNR_a54d5ac7c1fe431c8369600b5851066e_61_2" localSheetId="125" hidden="1">#REF!</definedName>
    <definedName name="TRNR_a54d5ac7c1fe431c8369600b5851066e_61_2" localSheetId="126" hidden="1">#REF!</definedName>
    <definedName name="TRNR_a54d5ac7c1fe431c8369600b5851066e_61_2" localSheetId="127" hidden="1">#REF!</definedName>
    <definedName name="TRNR_a54d5ac7c1fe431c8369600b5851066e_61_2" localSheetId="129" hidden="1">#REF!</definedName>
    <definedName name="TRNR_a54d5ac7c1fe431c8369600b5851066e_61_2" localSheetId="130" hidden="1">#REF!</definedName>
    <definedName name="TRNR_a54d5ac7c1fe431c8369600b5851066e_61_2" localSheetId="131" hidden="1">#REF!</definedName>
    <definedName name="TRNR_a54d5ac7c1fe431c8369600b5851066e_61_2" localSheetId="40" hidden="1">#REF!</definedName>
    <definedName name="TRNR_a54d5ac7c1fe431c8369600b5851066e_61_2" hidden="1">#REF!</definedName>
    <definedName name="TRNR_a556546744934d60a61ab900f5788f1f_61_2" localSheetId="31" hidden="1">#REF!</definedName>
    <definedName name="TRNR_a556546744934d60a61ab900f5788f1f_61_2" localSheetId="50" hidden="1">#REF!</definedName>
    <definedName name="TRNR_a556546744934d60a61ab900f5788f1f_61_2" localSheetId="51" hidden="1">#REF!</definedName>
    <definedName name="TRNR_a556546744934d60a61ab900f5788f1f_61_2" localSheetId="53" hidden="1">#REF!</definedName>
    <definedName name="TRNR_a556546744934d60a61ab900f5788f1f_61_2" localSheetId="38" hidden="1">#REF!</definedName>
    <definedName name="TRNR_a556546744934d60a61ab900f5788f1f_61_2" localSheetId="125" hidden="1">#REF!</definedName>
    <definedName name="TRNR_a556546744934d60a61ab900f5788f1f_61_2" localSheetId="126" hidden="1">#REF!</definedName>
    <definedName name="TRNR_a556546744934d60a61ab900f5788f1f_61_2" localSheetId="127" hidden="1">#REF!</definedName>
    <definedName name="TRNR_a556546744934d60a61ab900f5788f1f_61_2" localSheetId="129" hidden="1">#REF!</definedName>
    <definedName name="TRNR_a556546744934d60a61ab900f5788f1f_61_2" localSheetId="130" hidden="1">#REF!</definedName>
    <definedName name="TRNR_a556546744934d60a61ab900f5788f1f_61_2" localSheetId="131" hidden="1">#REF!</definedName>
    <definedName name="TRNR_a556546744934d60a61ab900f5788f1f_61_2" localSheetId="40" hidden="1">#REF!</definedName>
    <definedName name="TRNR_a556546744934d60a61ab900f5788f1f_61_2" hidden="1">#REF!</definedName>
    <definedName name="TRNR_a57471e0c2834ebfbf9591cf743ffefa_61_2" localSheetId="31" hidden="1">#REF!</definedName>
    <definedName name="TRNR_a57471e0c2834ebfbf9591cf743ffefa_61_2" localSheetId="50" hidden="1">#REF!</definedName>
    <definedName name="TRNR_a57471e0c2834ebfbf9591cf743ffefa_61_2" localSheetId="51" hidden="1">#REF!</definedName>
    <definedName name="TRNR_a57471e0c2834ebfbf9591cf743ffefa_61_2" localSheetId="53" hidden="1">#REF!</definedName>
    <definedName name="TRNR_a57471e0c2834ebfbf9591cf743ffefa_61_2" localSheetId="38" hidden="1">#REF!</definedName>
    <definedName name="TRNR_a57471e0c2834ebfbf9591cf743ffefa_61_2" localSheetId="125" hidden="1">#REF!</definedName>
    <definedName name="TRNR_a57471e0c2834ebfbf9591cf743ffefa_61_2" localSheetId="126" hidden="1">#REF!</definedName>
    <definedName name="TRNR_a57471e0c2834ebfbf9591cf743ffefa_61_2" localSheetId="127" hidden="1">#REF!</definedName>
    <definedName name="TRNR_a57471e0c2834ebfbf9591cf743ffefa_61_2" localSheetId="129" hidden="1">#REF!</definedName>
    <definedName name="TRNR_a57471e0c2834ebfbf9591cf743ffefa_61_2" localSheetId="130" hidden="1">#REF!</definedName>
    <definedName name="TRNR_a57471e0c2834ebfbf9591cf743ffefa_61_2" localSheetId="131" hidden="1">#REF!</definedName>
    <definedName name="TRNR_a57471e0c2834ebfbf9591cf743ffefa_61_2" localSheetId="40" hidden="1">#REF!</definedName>
    <definedName name="TRNR_a57471e0c2834ebfbf9591cf743ffefa_61_2" hidden="1">#REF!</definedName>
    <definedName name="TRNR_a57cc612c8ca4fd0bf7bddaa2322173e_61_2" localSheetId="31" hidden="1">#REF!</definedName>
    <definedName name="TRNR_a57cc612c8ca4fd0bf7bddaa2322173e_61_2" localSheetId="50" hidden="1">#REF!</definedName>
    <definedName name="TRNR_a57cc612c8ca4fd0bf7bddaa2322173e_61_2" localSheetId="51" hidden="1">#REF!</definedName>
    <definedName name="TRNR_a57cc612c8ca4fd0bf7bddaa2322173e_61_2" localSheetId="53" hidden="1">#REF!</definedName>
    <definedName name="TRNR_a57cc612c8ca4fd0bf7bddaa2322173e_61_2" localSheetId="38" hidden="1">#REF!</definedName>
    <definedName name="TRNR_a57cc612c8ca4fd0bf7bddaa2322173e_61_2" localSheetId="125" hidden="1">#REF!</definedName>
    <definedName name="TRNR_a57cc612c8ca4fd0bf7bddaa2322173e_61_2" localSheetId="126" hidden="1">#REF!</definedName>
    <definedName name="TRNR_a57cc612c8ca4fd0bf7bddaa2322173e_61_2" localSheetId="127" hidden="1">#REF!</definedName>
    <definedName name="TRNR_a57cc612c8ca4fd0bf7bddaa2322173e_61_2" localSheetId="129" hidden="1">#REF!</definedName>
    <definedName name="TRNR_a57cc612c8ca4fd0bf7bddaa2322173e_61_2" localSheetId="130" hidden="1">#REF!</definedName>
    <definedName name="TRNR_a57cc612c8ca4fd0bf7bddaa2322173e_61_2" localSheetId="131" hidden="1">#REF!</definedName>
    <definedName name="TRNR_a57cc612c8ca4fd0bf7bddaa2322173e_61_2" localSheetId="40" hidden="1">#REF!</definedName>
    <definedName name="TRNR_a57cc612c8ca4fd0bf7bddaa2322173e_61_2" hidden="1">#REF!</definedName>
    <definedName name="TRNR_a581436e52da4ffbadacadf3587af7f4_61_2" localSheetId="31" hidden="1">#REF!</definedName>
    <definedName name="TRNR_a581436e52da4ffbadacadf3587af7f4_61_2" localSheetId="50" hidden="1">#REF!</definedName>
    <definedName name="TRNR_a581436e52da4ffbadacadf3587af7f4_61_2" localSheetId="51" hidden="1">#REF!</definedName>
    <definedName name="TRNR_a581436e52da4ffbadacadf3587af7f4_61_2" localSheetId="53" hidden="1">#REF!</definedName>
    <definedName name="TRNR_a581436e52da4ffbadacadf3587af7f4_61_2" localSheetId="38" hidden="1">#REF!</definedName>
    <definedName name="TRNR_a581436e52da4ffbadacadf3587af7f4_61_2" localSheetId="125" hidden="1">#REF!</definedName>
    <definedName name="TRNR_a581436e52da4ffbadacadf3587af7f4_61_2" localSheetId="126" hidden="1">#REF!</definedName>
    <definedName name="TRNR_a581436e52da4ffbadacadf3587af7f4_61_2" localSheetId="127" hidden="1">#REF!</definedName>
    <definedName name="TRNR_a581436e52da4ffbadacadf3587af7f4_61_2" localSheetId="129" hidden="1">#REF!</definedName>
    <definedName name="TRNR_a581436e52da4ffbadacadf3587af7f4_61_2" localSheetId="130" hidden="1">#REF!</definedName>
    <definedName name="TRNR_a581436e52da4ffbadacadf3587af7f4_61_2" localSheetId="131" hidden="1">#REF!</definedName>
    <definedName name="TRNR_a581436e52da4ffbadacadf3587af7f4_61_2" localSheetId="40" hidden="1">#REF!</definedName>
    <definedName name="TRNR_a581436e52da4ffbadacadf3587af7f4_61_2" hidden="1">#REF!</definedName>
    <definedName name="TRNR_a593dba183eb4f77ad39e45470950394_61_2" localSheetId="31" hidden="1">#REF!</definedName>
    <definedName name="TRNR_a593dba183eb4f77ad39e45470950394_61_2" localSheetId="50" hidden="1">#REF!</definedName>
    <definedName name="TRNR_a593dba183eb4f77ad39e45470950394_61_2" localSheetId="51" hidden="1">#REF!</definedName>
    <definedName name="TRNR_a593dba183eb4f77ad39e45470950394_61_2" localSheetId="53" hidden="1">#REF!</definedName>
    <definedName name="TRNR_a593dba183eb4f77ad39e45470950394_61_2" localSheetId="38" hidden="1">#REF!</definedName>
    <definedName name="TRNR_a593dba183eb4f77ad39e45470950394_61_2" localSheetId="125" hidden="1">#REF!</definedName>
    <definedName name="TRNR_a593dba183eb4f77ad39e45470950394_61_2" localSheetId="126" hidden="1">#REF!</definedName>
    <definedName name="TRNR_a593dba183eb4f77ad39e45470950394_61_2" localSheetId="127" hidden="1">#REF!</definedName>
    <definedName name="TRNR_a593dba183eb4f77ad39e45470950394_61_2" localSheetId="129" hidden="1">#REF!</definedName>
    <definedName name="TRNR_a593dba183eb4f77ad39e45470950394_61_2" localSheetId="130" hidden="1">#REF!</definedName>
    <definedName name="TRNR_a593dba183eb4f77ad39e45470950394_61_2" localSheetId="131" hidden="1">#REF!</definedName>
    <definedName name="TRNR_a593dba183eb4f77ad39e45470950394_61_2" localSheetId="40" hidden="1">#REF!</definedName>
    <definedName name="TRNR_a593dba183eb4f77ad39e45470950394_61_2" hidden="1">#REF!</definedName>
    <definedName name="TRNR_a598f7716c944955a810c1607cb601c6_5972_6" localSheetId="38" hidden="1">#REF!</definedName>
    <definedName name="TRNR_a598f7716c944955a810c1607cb601c6_5972_6" localSheetId="124" hidden="1">#REF!</definedName>
    <definedName name="TRNR_a598f7716c944955a810c1607cb601c6_5972_6" localSheetId="125" hidden="1">#REF!</definedName>
    <definedName name="TRNR_a598f7716c944955a810c1607cb601c6_5972_6" localSheetId="128" hidden="1">#REF!</definedName>
    <definedName name="TRNR_a598f7716c944955a810c1607cb601c6_5972_6" hidden="1">#REF!</definedName>
    <definedName name="TRNR_a5b15c11ca004148a811c1806975388a_61_2" localSheetId="31" hidden="1">#REF!</definedName>
    <definedName name="TRNR_a5b15c11ca004148a811c1806975388a_61_2" localSheetId="50" hidden="1">#REF!</definedName>
    <definedName name="TRNR_a5b15c11ca004148a811c1806975388a_61_2" localSheetId="51" hidden="1">#REF!</definedName>
    <definedName name="TRNR_a5b15c11ca004148a811c1806975388a_61_2" localSheetId="53" hidden="1">#REF!</definedName>
    <definedName name="TRNR_a5b15c11ca004148a811c1806975388a_61_2" localSheetId="38" hidden="1">#REF!</definedName>
    <definedName name="TRNR_a5b15c11ca004148a811c1806975388a_61_2" localSheetId="125" hidden="1">#REF!</definedName>
    <definedName name="TRNR_a5b15c11ca004148a811c1806975388a_61_2" localSheetId="126" hidden="1">#REF!</definedName>
    <definedName name="TRNR_a5b15c11ca004148a811c1806975388a_61_2" localSheetId="127" hidden="1">#REF!</definedName>
    <definedName name="TRNR_a5b15c11ca004148a811c1806975388a_61_2" localSheetId="129" hidden="1">#REF!</definedName>
    <definedName name="TRNR_a5b15c11ca004148a811c1806975388a_61_2" localSheetId="130" hidden="1">#REF!</definedName>
    <definedName name="TRNR_a5b15c11ca004148a811c1806975388a_61_2" localSheetId="131" hidden="1">#REF!</definedName>
    <definedName name="TRNR_a5b15c11ca004148a811c1806975388a_61_2" localSheetId="138" hidden="1">#REF!</definedName>
    <definedName name="TRNR_a5b15c11ca004148a811c1806975388a_61_2" localSheetId="40" hidden="1">#REF!</definedName>
    <definedName name="TRNR_a5b15c11ca004148a811c1806975388a_61_2" hidden="1">#REF!</definedName>
    <definedName name="TRNR_a5d50857ba9b4e719e4692aadc4c8216_61_2" localSheetId="31" hidden="1">#REF!</definedName>
    <definedName name="TRNR_a5d50857ba9b4e719e4692aadc4c8216_61_2" localSheetId="50" hidden="1">#REF!</definedName>
    <definedName name="TRNR_a5d50857ba9b4e719e4692aadc4c8216_61_2" localSheetId="51" hidden="1">#REF!</definedName>
    <definedName name="TRNR_a5d50857ba9b4e719e4692aadc4c8216_61_2" localSheetId="53" hidden="1">#REF!</definedName>
    <definedName name="TRNR_a5d50857ba9b4e719e4692aadc4c8216_61_2" localSheetId="38" hidden="1">#REF!</definedName>
    <definedName name="TRNR_a5d50857ba9b4e719e4692aadc4c8216_61_2" localSheetId="125" hidden="1">#REF!</definedName>
    <definedName name="TRNR_a5d50857ba9b4e719e4692aadc4c8216_61_2" localSheetId="126" hidden="1">#REF!</definedName>
    <definedName name="TRNR_a5d50857ba9b4e719e4692aadc4c8216_61_2" localSheetId="127" hidden="1">#REF!</definedName>
    <definedName name="TRNR_a5d50857ba9b4e719e4692aadc4c8216_61_2" localSheetId="129" hidden="1">#REF!</definedName>
    <definedName name="TRNR_a5d50857ba9b4e719e4692aadc4c8216_61_2" localSheetId="130" hidden="1">#REF!</definedName>
    <definedName name="TRNR_a5d50857ba9b4e719e4692aadc4c8216_61_2" localSheetId="131" hidden="1">#REF!</definedName>
    <definedName name="TRNR_a5d50857ba9b4e719e4692aadc4c8216_61_2" localSheetId="40" hidden="1">#REF!</definedName>
    <definedName name="TRNR_a5d50857ba9b4e719e4692aadc4c8216_61_2" hidden="1">#REF!</definedName>
    <definedName name="TRNR_a5d5f6fcb81d43a899baf65113f1e8e2_5_3" localSheetId="31" hidden="1">#REF!</definedName>
    <definedName name="TRNR_a5d5f6fcb81d43a899baf65113f1e8e2_5_3" localSheetId="54" hidden="1">#REF!</definedName>
    <definedName name="TRNR_a5d5f6fcb81d43a899baf65113f1e8e2_5_3" localSheetId="38" hidden="1">#REF!</definedName>
    <definedName name="TRNR_a5d5f6fcb81d43a899baf65113f1e8e2_5_3" localSheetId="124" hidden="1">#REF!</definedName>
    <definedName name="TRNR_a5d5f6fcb81d43a899baf65113f1e8e2_5_3" localSheetId="125" hidden="1">#REF!</definedName>
    <definedName name="TRNR_a5d5f6fcb81d43a899baf65113f1e8e2_5_3" localSheetId="126" hidden="1">#REF!</definedName>
    <definedName name="TRNR_a5d5f6fcb81d43a899baf65113f1e8e2_5_3" localSheetId="127" hidden="1">#REF!</definedName>
    <definedName name="TRNR_a5d5f6fcb81d43a899baf65113f1e8e2_5_3" localSheetId="128" hidden="1">#REF!</definedName>
    <definedName name="TRNR_a5d5f6fcb81d43a899baf65113f1e8e2_5_3" localSheetId="129" hidden="1">#REF!</definedName>
    <definedName name="TRNR_a5d5f6fcb81d43a899baf65113f1e8e2_5_3" localSheetId="130" hidden="1">#REF!</definedName>
    <definedName name="TRNR_a5d5f6fcb81d43a899baf65113f1e8e2_5_3" localSheetId="131" hidden="1">#REF!</definedName>
    <definedName name="TRNR_a5d5f6fcb81d43a899baf65113f1e8e2_5_3" localSheetId="40" hidden="1">#REF!</definedName>
    <definedName name="TRNR_a5d5f6fcb81d43a899baf65113f1e8e2_5_3" hidden="1">#REF!</definedName>
    <definedName name="TRNR_a5d7ef9104534ac4ad02aab3f49aade8_103_6" localSheetId="31" hidden="1">#REF!</definedName>
    <definedName name="TRNR_a5d7ef9104534ac4ad02aab3f49aade8_103_6" localSheetId="50" hidden="1">#REF!</definedName>
    <definedName name="TRNR_a5d7ef9104534ac4ad02aab3f49aade8_103_6" localSheetId="51" hidden="1">#REF!</definedName>
    <definedName name="TRNR_a5d7ef9104534ac4ad02aab3f49aade8_103_6" localSheetId="53" hidden="1">#REF!</definedName>
    <definedName name="TRNR_a5d7ef9104534ac4ad02aab3f49aade8_103_6" localSheetId="38" hidden="1">#REF!</definedName>
    <definedName name="TRNR_a5d7ef9104534ac4ad02aab3f49aade8_103_6" localSheetId="125" hidden="1">#REF!</definedName>
    <definedName name="TRNR_a5d7ef9104534ac4ad02aab3f49aade8_103_6" localSheetId="126" hidden="1">#REF!</definedName>
    <definedName name="TRNR_a5d7ef9104534ac4ad02aab3f49aade8_103_6" localSheetId="127" hidden="1">#REF!</definedName>
    <definedName name="TRNR_a5d7ef9104534ac4ad02aab3f49aade8_103_6" localSheetId="129" hidden="1">#REF!</definedName>
    <definedName name="TRNR_a5d7ef9104534ac4ad02aab3f49aade8_103_6" localSheetId="130" hidden="1">#REF!</definedName>
    <definedName name="TRNR_a5d7ef9104534ac4ad02aab3f49aade8_103_6" localSheetId="131" hidden="1">#REF!</definedName>
    <definedName name="TRNR_a5d7ef9104534ac4ad02aab3f49aade8_103_6" localSheetId="40" hidden="1">#REF!</definedName>
    <definedName name="TRNR_a5d7ef9104534ac4ad02aab3f49aade8_103_6" hidden="1">#REF!</definedName>
    <definedName name="TRNR_a5ed49e3f2b247fc91e0265b8479446a_61_2" localSheetId="31" hidden="1">#REF!</definedName>
    <definedName name="TRNR_a5ed49e3f2b247fc91e0265b8479446a_61_2" localSheetId="50" hidden="1">#REF!</definedName>
    <definedName name="TRNR_a5ed49e3f2b247fc91e0265b8479446a_61_2" localSheetId="51" hidden="1">#REF!</definedName>
    <definedName name="TRNR_a5ed49e3f2b247fc91e0265b8479446a_61_2" localSheetId="53" hidden="1">#REF!</definedName>
    <definedName name="TRNR_a5ed49e3f2b247fc91e0265b8479446a_61_2" localSheetId="38" hidden="1">#REF!</definedName>
    <definedName name="TRNR_a5ed49e3f2b247fc91e0265b8479446a_61_2" localSheetId="125" hidden="1">#REF!</definedName>
    <definedName name="TRNR_a5ed49e3f2b247fc91e0265b8479446a_61_2" localSheetId="126" hidden="1">#REF!</definedName>
    <definedName name="TRNR_a5ed49e3f2b247fc91e0265b8479446a_61_2" localSheetId="127" hidden="1">#REF!</definedName>
    <definedName name="TRNR_a5ed49e3f2b247fc91e0265b8479446a_61_2" localSheetId="129" hidden="1">#REF!</definedName>
    <definedName name="TRNR_a5ed49e3f2b247fc91e0265b8479446a_61_2" localSheetId="130" hidden="1">#REF!</definedName>
    <definedName name="TRNR_a5ed49e3f2b247fc91e0265b8479446a_61_2" localSheetId="131" hidden="1">#REF!</definedName>
    <definedName name="TRNR_a5ed49e3f2b247fc91e0265b8479446a_61_2" localSheetId="40" hidden="1">#REF!</definedName>
    <definedName name="TRNR_a5ed49e3f2b247fc91e0265b8479446a_61_2" hidden="1">#REF!</definedName>
    <definedName name="TRNR_a5f6d1c50d754f878d474ffe754fbb4c_5821_6" localSheetId="38" hidden="1">#REF!</definedName>
    <definedName name="TRNR_a5f6d1c50d754f878d474ffe754fbb4c_5821_6" localSheetId="124" hidden="1">#REF!</definedName>
    <definedName name="TRNR_a5f6d1c50d754f878d474ffe754fbb4c_5821_6" localSheetId="125" hidden="1">#REF!</definedName>
    <definedName name="TRNR_a5f6d1c50d754f878d474ffe754fbb4c_5821_6" localSheetId="126" hidden="1">#REF!</definedName>
    <definedName name="TRNR_a5f6d1c50d754f878d474ffe754fbb4c_5821_6" localSheetId="127" hidden="1">#REF!</definedName>
    <definedName name="TRNR_a5f6d1c50d754f878d474ffe754fbb4c_5821_6" localSheetId="128" hidden="1">#REF!</definedName>
    <definedName name="TRNR_a5f6d1c50d754f878d474ffe754fbb4c_5821_6" localSheetId="129" hidden="1">#REF!</definedName>
    <definedName name="TRNR_a5f6d1c50d754f878d474ffe754fbb4c_5821_6" localSheetId="130" hidden="1">#REF!</definedName>
    <definedName name="TRNR_a5f6d1c50d754f878d474ffe754fbb4c_5821_6" localSheetId="131" hidden="1">#REF!</definedName>
    <definedName name="TRNR_a5f6d1c50d754f878d474ffe754fbb4c_5821_6" hidden="1">#REF!</definedName>
    <definedName name="TRNR_a60130941a30477ca5da488efd3a63af_61_2" localSheetId="31" hidden="1">#REF!</definedName>
    <definedName name="TRNR_a60130941a30477ca5da488efd3a63af_61_2" localSheetId="50" hidden="1">#REF!</definedName>
    <definedName name="TRNR_a60130941a30477ca5da488efd3a63af_61_2" localSheetId="51" hidden="1">#REF!</definedName>
    <definedName name="TRNR_a60130941a30477ca5da488efd3a63af_61_2" localSheetId="53" hidden="1">#REF!</definedName>
    <definedName name="TRNR_a60130941a30477ca5da488efd3a63af_61_2" localSheetId="38" hidden="1">#REF!</definedName>
    <definedName name="TRNR_a60130941a30477ca5da488efd3a63af_61_2" localSheetId="125" hidden="1">#REF!</definedName>
    <definedName name="TRNR_a60130941a30477ca5da488efd3a63af_61_2" localSheetId="126" hidden="1">#REF!</definedName>
    <definedName name="TRNR_a60130941a30477ca5da488efd3a63af_61_2" localSheetId="127" hidden="1">#REF!</definedName>
    <definedName name="TRNR_a60130941a30477ca5da488efd3a63af_61_2" localSheetId="129" hidden="1">#REF!</definedName>
    <definedName name="TRNR_a60130941a30477ca5da488efd3a63af_61_2" localSheetId="130" hidden="1">#REF!</definedName>
    <definedName name="TRNR_a60130941a30477ca5da488efd3a63af_61_2" localSheetId="131" hidden="1">#REF!</definedName>
    <definedName name="TRNR_a60130941a30477ca5da488efd3a63af_61_2" localSheetId="40" hidden="1">#REF!</definedName>
    <definedName name="TRNR_a60130941a30477ca5da488efd3a63af_61_2" hidden="1">#REF!</definedName>
    <definedName name="TRNR_a627a0958fae48a49759073128fbb4ae_61_2" localSheetId="31" hidden="1">#REF!</definedName>
    <definedName name="TRNR_a627a0958fae48a49759073128fbb4ae_61_2" localSheetId="50" hidden="1">#REF!</definedName>
    <definedName name="TRNR_a627a0958fae48a49759073128fbb4ae_61_2" localSheetId="51" hidden="1">#REF!</definedName>
    <definedName name="TRNR_a627a0958fae48a49759073128fbb4ae_61_2" localSheetId="53" hidden="1">#REF!</definedName>
    <definedName name="TRNR_a627a0958fae48a49759073128fbb4ae_61_2" localSheetId="38" hidden="1">#REF!</definedName>
    <definedName name="TRNR_a627a0958fae48a49759073128fbb4ae_61_2" localSheetId="125" hidden="1">#REF!</definedName>
    <definedName name="TRNR_a627a0958fae48a49759073128fbb4ae_61_2" localSheetId="126" hidden="1">#REF!</definedName>
    <definedName name="TRNR_a627a0958fae48a49759073128fbb4ae_61_2" localSheetId="127" hidden="1">#REF!</definedName>
    <definedName name="TRNR_a627a0958fae48a49759073128fbb4ae_61_2" localSheetId="129" hidden="1">#REF!</definedName>
    <definedName name="TRNR_a627a0958fae48a49759073128fbb4ae_61_2" localSheetId="130" hidden="1">#REF!</definedName>
    <definedName name="TRNR_a627a0958fae48a49759073128fbb4ae_61_2" localSheetId="131" hidden="1">#REF!</definedName>
    <definedName name="TRNR_a627a0958fae48a49759073128fbb4ae_61_2" localSheetId="40" hidden="1">#REF!</definedName>
    <definedName name="TRNR_a627a0958fae48a49759073128fbb4ae_61_2" hidden="1">#REF!</definedName>
    <definedName name="TRNR_a630791331244aac99978d9065d640c1_61_2" localSheetId="31" hidden="1">#REF!</definedName>
    <definedName name="TRNR_a630791331244aac99978d9065d640c1_61_2" localSheetId="50" hidden="1">#REF!</definedName>
    <definedName name="TRNR_a630791331244aac99978d9065d640c1_61_2" localSheetId="51" hidden="1">#REF!</definedName>
    <definedName name="TRNR_a630791331244aac99978d9065d640c1_61_2" localSheetId="53" hidden="1">#REF!</definedName>
    <definedName name="TRNR_a630791331244aac99978d9065d640c1_61_2" localSheetId="38" hidden="1">#REF!</definedName>
    <definedName name="TRNR_a630791331244aac99978d9065d640c1_61_2" localSheetId="125" hidden="1">#REF!</definedName>
    <definedName name="TRNR_a630791331244aac99978d9065d640c1_61_2" localSheetId="126" hidden="1">#REF!</definedName>
    <definedName name="TRNR_a630791331244aac99978d9065d640c1_61_2" localSheetId="127" hidden="1">#REF!</definedName>
    <definedName name="TRNR_a630791331244aac99978d9065d640c1_61_2" localSheetId="129" hidden="1">#REF!</definedName>
    <definedName name="TRNR_a630791331244aac99978d9065d640c1_61_2" localSheetId="130" hidden="1">#REF!</definedName>
    <definedName name="TRNR_a630791331244aac99978d9065d640c1_61_2" localSheetId="131" hidden="1">#REF!</definedName>
    <definedName name="TRNR_a630791331244aac99978d9065d640c1_61_2" localSheetId="40" hidden="1">#REF!</definedName>
    <definedName name="TRNR_a630791331244aac99978d9065d640c1_61_2" hidden="1">#REF!</definedName>
    <definedName name="TRNR_a64260e57534499e85ed2d576d4829ba_103_4" localSheetId="31" hidden="1">#REF!</definedName>
    <definedName name="TRNR_a64260e57534499e85ed2d576d4829ba_103_4" localSheetId="54" hidden="1">#REF!</definedName>
    <definedName name="TRNR_a64260e57534499e85ed2d576d4829ba_103_4" localSheetId="38" hidden="1">#REF!</definedName>
    <definedName name="TRNR_a64260e57534499e85ed2d576d4829ba_103_4" localSheetId="124" hidden="1">#REF!</definedName>
    <definedName name="TRNR_a64260e57534499e85ed2d576d4829ba_103_4" localSheetId="125" hidden="1">#REF!</definedName>
    <definedName name="TRNR_a64260e57534499e85ed2d576d4829ba_103_4" localSheetId="126" hidden="1">#REF!</definedName>
    <definedName name="TRNR_a64260e57534499e85ed2d576d4829ba_103_4" localSheetId="127" hidden="1">#REF!</definedName>
    <definedName name="TRNR_a64260e57534499e85ed2d576d4829ba_103_4" localSheetId="128" hidden="1">#REF!</definedName>
    <definedName name="TRNR_a64260e57534499e85ed2d576d4829ba_103_4" localSheetId="129" hidden="1">#REF!</definedName>
    <definedName name="TRNR_a64260e57534499e85ed2d576d4829ba_103_4" localSheetId="130" hidden="1">#REF!</definedName>
    <definedName name="TRNR_a64260e57534499e85ed2d576d4829ba_103_4" localSheetId="131" hidden="1">#REF!</definedName>
    <definedName name="TRNR_a64260e57534499e85ed2d576d4829ba_103_4" localSheetId="40" hidden="1">#REF!</definedName>
    <definedName name="TRNR_a64260e57534499e85ed2d576d4829ba_103_4" hidden="1">#REF!</definedName>
    <definedName name="TRNR_a64a99ebda3e416781c5acfa8cf7b354_61_2" localSheetId="31" hidden="1">#REF!</definedName>
    <definedName name="TRNR_a64a99ebda3e416781c5acfa8cf7b354_61_2" localSheetId="50" hidden="1">#REF!</definedName>
    <definedName name="TRNR_a64a99ebda3e416781c5acfa8cf7b354_61_2" localSheetId="51" hidden="1">#REF!</definedName>
    <definedName name="TRNR_a64a99ebda3e416781c5acfa8cf7b354_61_2" localSheetId="53" hidden="1">#REF!</definedName>
    <definedName name="TRNR_a64a99ebda3e416781c5acfa8cf7b354_61_2" localSheetId="38" hidden="1">#REF!</definedName>
    <definedName name="TRNR_a64a99ebda3e416781c5acfa8cf7b354_61_2" localSheetId="125" hidden="1">#REF!</definedName>
    <definedName name="TRNR_a64a99ebda3e416781c5acfa8cf7b354_61_2" localSheetId="126" hidden="1">#REF!</definedName>
    <definedName name="TRNR_a64a99ebda3e416781c5acfa8cf7b354_61_2" localSheetId="127" hidden="1">#REF!</definedName>
    <definedName name="TRNR_a64a99ebda3e416781c5acfa8cf7b354_61_2" localSheetId="129" hidden="1">#REF!</definedName>
    <definedName name="TRNR_a64a99ebda3e416781c5acfa8cf7b354_61_2" localSheetId="130" hidden="1">#REF!</definedName>
    <definedName name="TRNR_a64a99ebda3e416781c5acfa8cf7b354_61_2" localSheetId="131" hidden="1">#REF!</definedName>
    <definedName name="TRNR_a64a99ebda3e416781c5acfa8cf7b354_61_2" localSheetId="40" hidden="1">#REF!</definedName>
    <definedName name="TRNR_a64a99ebda3e416781c5acfa8cf7b354_61_2" hidden="1">#REF!</definedName>
    <definedName name="TRNR_a655cfcf810f4cb89d35f2db8f1163d2_61_12" localSheetId="31" hidden="1">#REF!</definedName>
    <definedName name="TRNR_a655cfcf810f4cb89d35f2db8f1163d2_61_12" localSheetId="50" hidden="1">#REF!</definedName>
    <definedName name="TRNR_a655cfcf810f4cb89d35f2db8f1163d2_61_12" localSheetId="51" hidden="1">#REF!</definedName>
    <definedName name="TRNR_a655cfcf810f4cb89d35f2db8f1163d2_61_12" localSheetId="53" hidden="1">#REF!</definedName>
    <definedName name="TRNR_a655cfcf810f4cb89d35f2db8f1163d2_61_12" localSheetId="33" hidden="1">#REF!</definedName>
    <definedName name="TRNR_a655cfcf810f4cb89d35f2db8f1163d2_61_12" localSheetId="34" hidden="1">#REF!</definedName>
    <definedName name="TRNR_a655cfcf810f4cb89d35f2db8f1163d2_61_12" localSheetId="38" hidden="1">#REF!</definedName>
    <definedName name="TRNR_a655cfcf810f4cb89d35f2db8f1163d2_61_12" localSheetId="124" hidden="1">#REF!</definedName>
    <definedName name="TRNR_a655cfcf810f4cb89d35f2db8f1163d2_61_12" localSheetId="125" hidden="1">#REF!</definedName>
    <definedName name="TRNR_a655cfcf810f4cb89d35f2db8f1163d2_61_12" localSheetId="126" hidden="1">#REF!</definedName>
    <definedName name="TRNR_a655cfcf810f4cb89d35f2db8f1163d2_61_12" localSheetId="127" hidden="1">#REF!</definedName>
    <definedName name="TRNR_a655cfcf810f4cb89d35f2db8f1163d2_61_12" localSheetId="128" hidden="1">#REF!</definedName>
    <definedName name="TRNR_a655cfcf810f4cb89d35f2db8f1163d2_61_12" localSheetId="129" hidden="1">#REF!</definedName>
    <definedName name="TRNR_a655cfcf810f4cb89d35f2db8f1163d2_61_12" localSheetId="130" hidden="1">#REF!</definedName>
    <definedName name="TRNR_a655cfcf810f4cb89d35f2db8f1163d2_61_12" localSheetId="131" hidden="1">#REF!</definedName>
    <definedName name="TRNR_a655cfcf810f4cb89d35f2db8f1163d2_61_12" localSheetId="138" hidden="1">#REF!</definedName>
    <definedName name="TRNR_a655cfcf810f4cb89d35f2db8f1163d2_61_12" localSheetId="40" hidden="1">#REF!</definedName>
    <definedName name="TRNR_a655cfcf810f4cb89d35f2db8f1163d2_61_12" hidden="1">#REF!</definedName>
    <definedName name="TRNR_a66d81ae886e4b4dbe6ab2420063bdb0_61_2" localSheetId="31" hidden="1">#REF!</definedName>
    <definedName name="TRNR_a66d81ae886e4b4dbe6ab2420063bdb0_61_2" localSheetId="50" hidden="1">#REF!</definedName>
    <definedName name="TRNR_a66d81ae886e4b4dbe6ab2420063bdb0_61_2" localSheetId="51" hidden="1">#REF!</definedName>
    <definedName name="TRNR_a66d81ae886e4b4dbe6ab2420063bdb0_61_2" localSheetId="53" hidden="1">#REF!</definedName>
    <definedName name="TRNR_a66d81ae886e4b4dbe6ab2420063bdb0_61_2" localSheetId="38" hidden="1">#REF!</definedName>
    <definedName name="TRNR_a66d81ae886e4b4dbe6ab2420063bdb0_61_2" localSheetId="125" hidden="1">#REF!</definedName>
    <definedName name="TRNR_a66d81ae886e4b4dbe6ab2420063bdb0_61_2" localSheetId="126" hidden="1">#REF!</definedName>
    <definedName name="TRNR_a66d81ae886e4b4dbe6ab2420063bdb0_61_2" localSheetId="127" hidden="1">#REF!</definedName>
    <definedName name="TRNR_a66d81ae886e4b4dbe6ab2420063bdb0_61_2" localSheetId="129" hidden="1">#REF!</definedName>
    <definedName name="TRNR_a66d81ae886e4b4dbe6ab2420063bdb0_61_2" localSheetId="130" hidden="1">#REF!</definedName>
    <definedName name="TRNR_a66d81ae886e4b4dbe6ab2420063bdb0_61_2" localSheetId="131" hidden="1">#REF!</definedName>
    <definedName name="TRNR_a66d81ae886e4b4dbe6ab2420063bdb0_61_2" localSheetId="138" hidden="1">#REF!</definedName>
    <definedName name="TRNR_a66d81ae886e4b4dbe6ab2420063bdb0_61_2" localSheetId="40" hidden="1">#REF!</definedName>
    <definedName name="TRNR_a66d81ae886e4b4dbe6ab2420063bdb0_61_2" hidden="1">#REF!</definedName>
    <definedName name="TRNR_a68662a51ab94f3d9acd0aa145298519_1054_27" localSheetId="31" hidden="1">#REF!</definedName>
    <definedName name="TRNR_a68662a51ab94f3d9acd0aa145298519_1054_27" localSheetId="38" hidden="1">#REF!</definedName>
    <definedName name="TRNR_a68662a51ab94f3d9acd0aa145298519_1054_27" localSheetId="125" hidden="1">#REF!</definedName>
    <definedName name="TRNR_a68662a51ab94f3d9acd0aa145298519_1054_27" localSheetId="126" hidden="1">#REF!</definedName>
    <definedName name="TRNR_a68662a51ab94f3d9acd0aa145298519_1054_27" localSheetId="127" hidden="1">#REF!</definedName>
    <definedName name="TRNR_a68662a51ab94f3d9acd0aa145298519_1054_27" localSheetId="129" hidden="1">#REF!</definedName>
    <definedName name="TRNR_a68662a51ab94f3d9acd0aa145298519_1054_27" localSheetId="130" hidden="1">#REF!</definedName>
    <definedName name="TRNR_a68662a51ab94f3d9acd0aa145298519_1054_27" localSheetId="131" hidden="1">#REF!</definedName>
    <definedName name="TRNR_a68662a51ab94f3d9acd0aa145298519_1054_27" localSheetId="40" hidden="1">#REF!</definedName>
    <definedName name="TRNR_a68662a51ab94f3d9acd0aa145298519_1054_27" hidden="1">#REF!</definedName>
    <definedName name="TRNR_a696181dd04e4ba78ca398956a57409b_4909_3" localSheetId="30" hidden="1">#REF!</definedName>
    <definedName name="TRNR_a696181dd04e4ba78ca398956a57409b_4909_3" localSheetId="31" hidden="1">#REF!</definedName>
    <definedName name="TRNR_a696181dd04e4ba78ca398956a57409b_4909_3" localSheetId="38" hidden="1">#REF!</definedName>
    <definedName name="TRNR_a696181dd04e4ba78ca398956a57409b_4909_3" localSheetId="124" hidden="1">#REF!</definedName>
    <definedName name="TRNR_a696181dd04e4ba78ca398956a57409b_4909_3" localSheetId="125" hidden="1">#REF!</definedName>
    <definedName name="TRNR_a696181dd04e4ba78ca398956a57409b_4909_3" localSheetId="126" hidden="1">#REF!</definedName>
    <definedName name="TRNR_a696181dd04e4ba78ca398956a57409b_4909_3" localSheetId="127" hidden="1">#REF!</definedName>
    <definedName name="TRNR_a696181dd04e4ba78ca398956a57409b_4909_3" localSheetId="128" hidden="1">#REF!</definedName>
    <definedName name="TRNR_a696181dd04e4ba78ca398956a57409b_4909_3" localSheetId="129" hidden="1">#REF!</definedName>
    <definedName name="TRNR_a696181dd04e4ba78ca398956a57409b_4909_3" localSheetId="130" hidden="1">#REF!</definedName>
    <definedName name="TRNR_a696181dd04e4ba78ca398956a57409b_4909_3" localSheetId="131" hidden="1">#REF!</definedName>
    <definedName name="TRNR_a696181dd04e4ba78ca398956a57409b_4909_3" localSheetId="40" hidden="1">#REF!</definedName>
    <definedName name="TRNR_a696181dd04e4ba78ca398956a57409b_4909_3" hidden="1">#REF!</definedName>
    <definedName name="TRNR_a696a4bf7c5544d99481637f89c9ebfd_61_2" localSheetId="31" hidden="1">#REF!</definedName>
    <definedName name="TRNR_a696a4bf7c5544d99481637f89c9ebfd_61_2" localSheetId="50" hidden="1">#REF!</definedName>
    <definedName name="TRNR_a696a4bf7c5544d99481637f89c9ebfd_61_2" localSheetId="51" hidden="1">#REF!</definedName>
    <definedName name="TRNR_a696a4bf7c5544d99481637f89c9ebfd_61_2" localSheetId="53" hidden="1">#REF!</definedName>
    <definedName name="TRNR_a696a4bf7c5544d99481637f89c9ebfd_61_2" localSheetId="38" hidden="1">#REF!</definedName>
    <definedName name="TRNR_a696a4bf7c5544d99481637f89c9ebfd_61_2" localSheetId="125" hidden="1">#REF!</definedName>
    <definedName name="TRNR_a696a4bf7c5544d99481637f89c9ebfd_61_2" localSheetId="126" hidden="1">#REF!</definedName>
    <definedName name="TRNR_a696a4bf7c5544d99481637f89c9ebfd_61_2" localSheetId="127" hidden="1">#REF!</definedName>
    <definedName name="TRNR_a696a4bf7c5544d99481637f89c9ebfd_61_2" localSheetId="129" hidden="1">#REF!</definedName>
    <definedName name="TRNR_a696a4bf7c5544d99481637f89c9ebfd_61_2" localSheetId="130" hidden="1">#REF!</definedName>
    <definedName name="TRNR_a696a4bf7c5544d99481637f89c9ebfd_61_2" localSheetId="131" hidden="1">#REF!</definedName>
    <definedName name="TRNR_a696a4bf7c5544d99481637f89c9ebfd_61_2" localSheetId="40" hidden="1">#REF!</definedName>
    <definedName name="TRNR_a696a4bf7c5544d99481637f89c9ebfd_61_2" hidden="1">#REF!</definedName>
    <definedName name="TRNR_a6ddda2d7942412d878bd75ff8424104_61_2" localSheetId="31" hidden="1">#REF!</definedName>
    <definedName name="TRNR_a6ddda2d7942412d878bd75ff8424104_61_2" localSheetId="50" hidden="1">#REF!</definedName>
    <definedName name="TRNR_a6ddda2d7942412d878bd75ff8424104_61_2" localSheetId="51" hidden="1">#REF!</definedName>
    <definedName name="TRNR_a6ddda2d7942412d878bd75ff8424104_61_2" localSheetId="53" hidden="1">#REF!</definedName>
    <definedName name="TRNR_a6ddda2d7942412d878bd75ff8424104_61_2" localSheetId="38" hidden="1">#REF!</definedName>
    <definedName name="TRNR_a6ddda2d7942412d878bd75ff8424104_61_2" localSheetId="125" hidden="1">#REF!</definedName>
    <definedName name="TRNR_a6ddda2d7942412d878bd75ff8424104_61_2" localSheetId="126" hidden="1">#REF!</definedName>
    <definedName name="TRNR_a6ddda2d7942412d878bd75ff8424104_61_2" localSheetId="127" hidden="1">#REF!</definedName>
    <definedName name="TRNR_a6ddda2d7942412d878bd75ff8424104_61_2" localSheetId="129" hidden="1">#REF!</definedName>
    <definedName name="TRNR_a6ddda2d7942412d878bd75ff8424104_61_2" localSheetId="130" hidden="1">#REF!</definedName>
    <definedName name="TRNR_a6ddda2d7942412d878bd75ff8424104_61_2" localSheetId="131" hidden="1">#REF!</definedName>
    <definedName name="TRNR_a6ddda2d7942412d878bd75ff8424104_61_2" localSheetId="40" hidden="1">#REF!</definedName>
    <definedName name="TRNR_a6ddda2d7942412d878bd75ff8424104_61_2" hidden="1">#REF!</definedName>
    <definedName name="TRNR_a6e7022c681d409f8dfe738698c32323_50_3" localSheetId="31" hidden="1">#REF!</definedName>
    <definedName name="TRNR_a6e7022c681d409f8dfe738698c32323_50_3" localSheetId="38" hidden="1">#REF!</definedName>
    <definedName name="TRNR_a6e7022c681d409f8dfe738698c32323_50_3" localSheetId="124" hidden="1">#REF!</definedName>
    <definedName name="TRNR_a6e7022c681d409f8dfe738698c32323_50_3" localSheetId="125" hidden="1">#REF!</definedName>
    <definedName name="TRNR_a6e7022c681d409f8dfe738698c32323_50_3" localSheetId="126" hidden="1">#REF!</definedName>
    <definedName name="TRNR_a6e7022c681d409f8dfe738698c32323_50_3" localSheetId="127" hidden="1">#REF!</definedName>
    <definedName name="TRNR_a6e7022c681d409f8dfe738698c32323_50_3" localSheetId="128" hidden="1">#REF!</definedName>
    <definedName name="TRNR_a6e7022c681d409f8dfe738698c32323_50_3" localSheetId="129" hidden="1">#REF!</definedName>
    <definedName name="TRNR_a6e7022c681d409f8dfe738698c32323_50_3" localSheetId="130" hidden="1">#REF!</definedName>
    <definedName name="TRNR_a6e7022c681d409f8dfe738698c32323_50_3" localSheetId="131" hidden="1">#REF!</definedName>
    <definedName name="TRNR_a6e7022c681d409f8dfe738698c32323_50_3" localSheetId="138" hidden="1">#REF!</definedName>
    <definedName name="TRNR_a6e7022c681d409f8dfe738698c32323_50_3" localSheetId="40" hidden="1">#REF!</definedName>
    <definedName name="TRNR_a6e7022c681d409f8dfe738698c32323_50_3" hidden="1">#REF!</definedName>
    <definedName name="TRNR_a6eef246d8ca4baaa8f540838fb0fc05_30_1" localSheetId="31" hidden="1">#REF!</definedName>
    <definedName name="TRNR_a6eef246d8ca4baaa8f540838fb0fc05_30_1" localSheetId="38" hidden="1">#REF!</definedName>
    <definedName name="TRNR_a6eef246d8ca4baaa8f540838fb0fc05_30_1" localSheetId="124" hidden="1">#REF!</definedName>
    <definedName name="TRNR_a6eef246d8ca4baaa8f540838fb0fc05_30_1" localSheetId="125" hidden="1">#REF!</definedName>
    <definedName name="TRNR_a6eef246d8ca4baaa8f540838fb0fc05_30_1" localSheetId="128" hidden="1">#REF!</definedName>
    <definedName name="TRNR_a6eef246d8ca4baaa8f540838fb0fc05_30_1" localSheetId="129" hidden="1">#REF!</definedName>
    <definedName name="TRNR_a6eef246d8ca4baaa8f540838fb0fc05_30_1" localSheetId="130" hidden="1">#REF!</definedName>
    <definedName name="TRNR_a6eef246d8ca4baaa8f540838fb0fc05_30_1" localSheetId="131" hidden="1">#REF!</definedName>
    <definedName name="TRNR_a6eef246d8ca4baaa8f540838fb0fc05_30_1" localSheetId="40" hidden="1">#REF!</definedName>
    <definedName name="TRNR_a6eef246d8ca4baaa8f540838fb0fc05_30_1" hidden="1">#REF!</definedName>
    <definedName name="TRNR_a70d00cddb8b4c98a34883c42556cb63_33_15" localSheetId="31" hidden="1">#REF!</definedName>
    <definedName name="TRNR_a70d00cddb8b4c98a34883c42556cb63_33_15" localSheetId="50" hidden="1">#REF!</definedName>
    <definedName name="TRNR_a70d00cddb8b4c98a34883c42556cb63_33_15" localSheetId="51" hidden="1">#REF!</definedName>
    <definedName name="TRNR_a70d00cddb8b4c98a34883c42556cb63_33_15" localSheetId="53" hidden="1">#REF!</definedName>
    <definedName name="TRNR_a70d00cddb8b4c98a34883c42556cb63_33_15" localSheetId="54" hidden="1">#REF!</definedName>
    <definedName name="TRNR_a70d00cddb8b4c98a34883c42556cb63_33_15" localSheetId="33" hidden="1">#REF!</definedName>
    <definedName name="TRNR_a70d00cddb8b4c98a34883c42556cb63_33_15" localSheetId="34" hidden="1">#REF!</definedName>
    <definedName name="TRNR_a70d00cddb8b4c98a34883c42556cb63_33_15" localSheetId="38" hidden="1">#REF!</definedName>
    <definedName name="TRNR_a70d00cddb8b4c98a34883c42556cb63_33_15" localSheetId="124" hidden="1">#REF!</definedName>
    <definedName name="TRNR_a70d00cddb8b4c98a34883c42556cb63_33_15" localSheetId="125" hidden="1">#REF!</definedName>
    <definedName name="TRNR_a70d00cddb8b4c98a34883c42556cb63_33_15" localSheetId="126" hidden="1">#REF!</definedName>
    <definedName name="TRNR_a70d00cddb8b4c98a34883c42556cb63_33_15" localSheetId="127" hidden="1">#REF!</definedName>
    <definedName name="TRNR_a70d00cddb8b4c98a34883c42556cb63_33_15" localSheetId="128" hidden="1">#REF!</definedName>
    <definedName name="TRNR_a70d00cddb8b4c98a34883c42556cb63_33_15" localSheetId="129" hidden="1">#REF!</definedName>
    <definedName name="TRNR_a70d00cddb8b4c98a34883c42556cb63_33_15" localSheetId="130" hidden="1">#REF!</definedName>
    <definedName name="TRNR_a70d00cddb8b4c98a34883c42556cb63_33_15" localSheetId="131" hidden="1">#REF!</definedName>
    <definedName name="TRNR_a70d00cddb8b4c98a34883c42556cb63_33_15" localSheetId="40" hidden="1">#REF!</definedName>
    <definedName name="TRNR_a70d00cddb8b4c98a34883c42556cb63_33_15" hidden="1">#REF!</definedName>
    <definedName name="TRNR_a71fae227bd74783973ed4d1e3c72a37_61_2" localSheetId="31" hidden="1">#REF!</definedName>
    <definedName name="TRNR_a71fae227bd74783973ed4d1e3c72a37_61_2" localSheetId="50" hidden="1">#REF!</definedName>
    <definedName name="TRNR_a71fae227bd74783973ed4d1e3c72a37_61_2" localSheetId="51" hidden="1">#REF!</definedName>
    <definedName name="TRNR_a71fae227bd74783973ed4d1e3c72a37_61_2" localSheetId="53" hidden="1">#REF!</definedName>
    <definedName name="TRNR_a71fae227bd74783973ed4d1e3c72a37_61_2" localSheetId="38" hidden="1">#REF!</definedName>
    <definedName name="TRNR_a71fae227bd74783973ed4d1e3c72a37_61_2" localSheetId="125" hidden="1">#REF!</definedName>
    <definedName name="TRNR_a71fae227bd74783973ed4d1e3c72a37_61_2" localSheetId="126" hidden="1">#REF!</definedName>
    <definedName name="TRNR_a71fae227bd74783973ed4d1e3c72a37_61_2" localSheetId="127" hidden="1">#REF!</definedName>
    <definedName name="TRNR_a71fae227bd74783973ed4d1e3c72a37_61_2" localSheetId="129" hidden="1">#REF!</definedName>
    <definedName name="TRNR_a71fae227bd74783973ed4d1e3c72a37_61_2" localSheetId="130" hidden="1">#REF!</definedName>
    <definedName name="TRNR_a71fae227bd74783973ed4d1e3c72a37_61_2" localSheetId="131" hidden="1">#REF!</definedName>
    <definedName name="TRNR_a71fae227bd74783973ed4d1e3c72a37_61_2" localSheetId="40" hidden="1">#REF!</definedName>
    <definedName name="TRNR_a71fae227bd74783973ed4d1e3c72a37_61_2" hidden="1">#REF!</definedName>
    <definedName name="TRNR_a7259b3d68f34c6db91cbfca09769994_61_2" localSheetId="31" hidden="1">#REF!</definedName>
    <definedName name="TRNR_a7259b3d68f34c6db91cbfca09769994_61_2" localSheetId="50" hidden="1">#REF!</definedName>
    <definedName name="TRNR_a7259b3d68f34c6db91cbfca09769994_61_2" localSheetId="51" hidden="1">#REF!</definedName>
    <definedName name="TRNR_a7259b3d68f34c6db91cbfca09769994_61_2" localSheetId="53" hidden="1">#REF!</definedName>
    <definedName name="TRNR_a7259b3d68f34c6db91cbfca09769994_61_2" localSheetId="38" hidden="1">#REF!</definedName>
    <definedName name="TRNR_a7259b3d68f34c6db91cbfca09769994_61_2" localSheetId="125" hidden="1">#REF!</definedName>
    <definedName name="TRNR_a7259b3d68f34c6db91cbfca09769994_61_2" localSheetId="126" hidden="1">#REF!</definedName>
    <definedName name="TRNR_a7259b3d68f34c6db91cbfca09769994_61_2" localSheetId="127" hidden="1">#REF!</definedName>
    <definedName name="TRNR_a7259b3d68f34c6db91cbfca09769994_61_2" localSheetId="129" hidden="1">#REF!</definedName>
    <definedName name="TRNR_a7259b3d68f34c6db91cbfca09769994_61_2" localSheetId="130" hidden="1">#REF!</definedName>
    <definedName name="TRNR_a7259b3d68f34c6db91cbfca09769994_61_2" localSheetId="131" hidden="1">#REF!</definedName>
    <definedName name="TRNR_a7259b3d68f34c6db91cbfca09769994_61_2" localSheetId="40" hidden="1">#REF!</definedName>
    <definedName name="TRNR_a7259b3d68f34c6db91cbfca09769994_61_2" hidden="1">#REF!</definedName>
    <definedName name="TRNR_a7410c2a92594173b2c38de4a1e9d0c4_61_2" localSheetId="31" hidden="1">#REF!</definedName>
    <definedName name="TRNR_a7410c2a92594173b2c38de4a1e9d0c4_61_2" localSheetId="50" hidden="1">#REF!</definedName>
    <definedName name="TRNR_a7410c2a92594173b2c38de4a1e9d0c4_61_2" localSheetId="51" hidden="1">#REF!</definedName>
    <definedName name="TRNR_a7410c2a92594173b2c38de4a1e9d0c4_61_2" localSheetId="53" hidden="1">#REF!</definedName>
    <definedName name="TRNR_a7410c2a92594173b2c38de4a1e9d0c4_61_2" localSheetId="38" hidden="1">#REF!</definedName>
    <definedName name="TRNR_a7410c2a92594173b2c38de4a1e9d0c4_61_2" localSheetId="125" hidden="1">#REF!</definedName>
    <definedName name="TRNR_a7410c2a92594173b2c38de4a1e9d0c4_61_2" localSheetId="126" hidden="1">#REF!</definedName>
    <definedName name="TRNR_a7410c2a92594173b2c38de4a1e9d0c4_61_2" localSheetId="127" hidden="1">#REF!</definedName>
    <definedName name="TRNR_a7410c2a92594173b2c38de4a1e9d0c4_61_2" localSheetId="129" hidden="1">#REF!</definedName>
    <definedName name="TRNR_a7410c2a92594173b2c38de4a1e9d0c4_61_2" localSheetId="130" hidden="1">#REF!</definedName>
    <definedName name="TRNR_a7410c2a92594173b2c38de4a1e9d0c4_61_2" localSheetId="131" hidden="1">#REF!</definedName>
    <definedName name="TRNR_a7410c2a92594173b2c38de4a1e9d0c4_61_2" localSheetId="40" hidden="1">#REF!</definedName>
    <definedName name="TRNR_a7410c2a92594173b2c38de4a1e9d0c4_61_2" hidden="1">#REF!</definedName>
    <definedName name="TRNR_a766238112c74f7689fa812368b38865_61_2" localSheetId="31" hidden="1">#REF!</definedName>
    <definedName name="TRNR_a766238112c74f7689fa812368b38865_61_2" localSheetId="50" hidden="1">#REF!</definedName>
    <definedName name="TRNR_a766238112c74f7689fa812368b38865_61_2" localSheetId="51" hidden="1">#REF!</definedName>
    <definedName name="TRNR_a766238112c74f7689fa812368b38865_61_2" localSheetId="53" hidden="1">#REF!</definedName>
    <definedName name="TRNR_a766238112c74f7689fa812368b38865_61_2" localSheetId="38" hidden="1">#REF!</definedName>
    <definedName name="TRNR_a766238112c74f7689fa812368b38865_61_2" localSheetId="125" hidden="1">#REF!</definedName>
    <definedName name="TRNR_a766238112c74f7689fa812368b38865_61_2" localSheetId="126" hidden="1">#REF!</definedName>
    <definedName name="TRNR_a766238112c74f7689fa812368b38865_61_2" localSheetId="127" hidden="1">#REF!</definedName>
    <definedName name="TRNR_a766238112c74f7689fa812368b38865_61_2" localSheetId="129" hidden="1">#REF!</definedName>
    <definedName name="TRNR_a766238112c74f7689fa812368b38865_61_2" localSheetId="130" hidden="1">#REF!</definedName>
    <definedName name="TRNR_a766238112c74f7689fa812368b38865_61_2" localSheetId="131" hidden="1">#REF!</definedName>
    <definedName name="TRNR_a766238112c74f7689fa812368b38865_61_2" localSheetId="40" hidden="1">#REF!</definedName>
    <definedName name="TRNR_a766238112c74f7689fa812368b38865_61_2" hidden="1">#REF!</definedName>
    <definedName name="TRNR_a7738e6c8e894103bfee0d1f5d53286a_61_2" localSheetId="31" hidden="1">#REF!</definedName>
    <definedName name="TRNR_a7738e6c8e894103bfee0d1f5d53286a_61_2" localSheetId="50" hidden="1">#REF!</definedName>
    <definedName name="TRNR_a7738e6c8e894103bfee0d1f5d53286a_61_2" localSheetId="51" hidden="1">#REF!</definedName>
    <definedName name="TRNR_a7738e6c8e894103bfee0d1f5d53286a_61_2" localSheetId="53" hidden="1">#REF!</definedName>
    <definedName name="TRNR_a7738e6c8e894103bfee0d1f5d53286a_61_2" localSheetId="38" hidden="1">#REF!</definedName>
    <definedName name="TRNR_a7738e6c8e894103bfee0d1f5d53286a_61_2" localSheetId="125" hidden="1">#REF!</definedName>
    <definedName name="TRNR_a7738e6c8e894103bfee0d1f5d53286a_61_2" localSheetId="126" hidden="1">#REF!</definedName>
    <definedName name="TRNR_a7738e6c8e894103bfee0d1f5d53286a_61_2" localSheetId="127" hidden="1">#REF!</definedName>
    <definedName name="TRNR_a7738e6c8e894103bfee0d1f5d53286a_61_2" localSheetId="129" hidden="1">#REF!</definedName>
    <definedName name="TRNR_a7738e6c8e894103bfee0d1f5d53286a_61_2" localSheetId="130" hidden="1">#REF!</definedName>
    <definedName name="TRNR_a7738e6c8e894103bfee0d1f5d53286a_61_2" localSheetId="131" hidden="1">#REF!</definedName>
    <definedName name="TRNR_a7738e6c8e894103bfee0d1f5d53286a_61_2" localSheetId="40" hidden="1">#REF!</definedName>
    <definedName name="TRNR_a7738e6c8e894103bfee0d1f5d53286a_61_2" hidden="1">#REF!</definedName>
    <definedName name="TRNR_a7bb86587ad445e9be45f92a6f040591_61_2" localSheetId="31" hidden="1">#REF!</definedName>
    <definedName name="TRNR_a7bb86587ad445e9be45f92a6f040591_61_2" localSheetId="50" hidden="1">#REF!</definedName>
    <definedName name="TRNR_a7bb86587ad445e9be45f92a6f040591_61_2" localSheetId="51" hidden="1">#REF!</definedName>
    <definedName name="TRNR_a7bb86587ad445e9be45f92a6f040591_61_2" localSheetId="53" hidden="1">#REF!</definedName>
    <definedName name="TRNR_a7bb86587ad445e9be45f92a6f040591_61_2" localSheetId="38" hidden="1">#REF!</definedName>
    <definedName name="TRNR_a7bb86587ad445e9be45f92a6f040591_61_2" localSheetId="125" hidden="1">#REF!</definedName>
    <definedName name="TRNR_a7bb86587ad445e9be45f92a6f040591_61_2" localSheetId="126" hidden="1">#REF!</definedName>
    <definedName name="TRNR_a7bb86587ad445e9be45f92a6f040591_61_2" localSheetId="127" hidden="1">#REF!</definedName>
    <definedName name="TRNR_a7bb86587ad445e9be45f92a6f040591_61_2" localSheetId="129" hidden="1">#REF!</definedName>
    <definedName name="TRNR_a7bb86587ad445e9be45f92a6f040591_61_2" localSheetId="130" hidden="1">#REF!</definedName>
    <definedName name="TRNR_a7bb86587ad445e9be45f92a6f040591_61_2" localSheetId="131" hidden="1">#REF!</definedName>
    <definedName name="TRNR_a7bb86587ad445e9be45f92a6f040591_61_2" localSheetId="40" hidden="1">#REF!</definedName>
    <definedName name="TRNR_a7bb86587ad445e9be45f92a6f040591_61_2" hidden="1">#REF!</definedName>
    <definedName name="TRNR_a7c091f7f6bd44bca20b5c8d254b7d75_61_2" localSheetId="31" hidden="1">#REF!</definedName>
    <definedName name="TRNR_a7c091f7f6bd44bca20b5c8d254b7d75_61_2" localSheetId="50" hidden="1">#REF!</definedName>
    <definedName name="TRNR_a7c091f7f6bd44bca20b5c8d254b7d75_61_2" localSheetId="51" hidden="1">#REF!</definedName>
    <definedName name="TRNR_a7c091f7f6bd44bca20b5c8d254b7d75_61_2" localSheetId="53" hidden="1">#REF!</definedName>
    <definedName name="TRNR_a7c091f7f6bd44bca20b5c8d254b7d75_61_2" localSheetId="38" hidden="1">#REF!</definedName>
    <definedName name="TRNR_a7c091f7f6bd44bca20b5c8d254b7d75_61_2" localSheetId="125" hidden="1">#REF!</definedName>
    <definedName name="TRNR_a7c091f7f6bd44bca20b5c8d254b7d75_61_2" localSheetId="126" hidden="1">#REF!</definedName>
    <definedName name="TRNR_a7c091f7f6bd44bca20b5c8d254b7d75_61_2" localSheetId="127" hidden="1">#REF!</definedName>
    <definedName name="TRNR_a7c091f7f6bd44bca20b5c8d254b7d75_61_2" localSheetId="129" hidden="1">#REF!</definedName>
    <definedName name="TRNR_a7c091f7f6bd44bca20b5c8d254b7d75_61_2" localSheetId="130" hidden="1">#REF!</definedName>
    <definedName name="TRNR_a7c091f7f6bd44bca20b5c8d254b7d75_61_2" localSheetId="131" hidden="1">#REF!</definedName>
    <definedName name="TRNR_a7c091f7f6bd44bca20b5c8d254b7d75_61_2" localSheetId="40" hidden="1">#REF!</definedName>
    <definedName name="TRNR_a7c091f7f6bd44bca20b5c8d254b7d75_61_2" hidden="1">#REF!</definedName>
    <definedName name="TRNR_a7c55ab5b1e5495d969a26fa2b950bc5_61_2" localSheetId="31" hidden="1">#REF!</definedName>
    <definedName name="TRNR_a7c55ab5b1e5495d969a26fa2b950bc5_61_2" localSheetId="50" hidden="1">#REF!</definedName>
    <definedName name="TRNR_a7c55ab5b1e5495d969a26fa2b950bc5_61_2" localSheetId="51" hidden="1">#REF!</definedName>
    <definedName name="TRNR_a7c55ab5b1e5495d969a26fa2b950bc5_61_2" localSheetId="53" hidden="1">#REF!</definedName>
    <definedName name="TRNR_a7c55ab5b1e5495d969a26fa2b950bc5_61_2" localSheetId="38" hidden="1">#REF!</definedName>
    <definedName name="TRNR_a7c55ab5b1e5495d969a26fa2b950bc5_61_2" localSheetId="125" hidden="1">#REF!</definedName>
    <definedName name="TRNR_a7c55ab5b1e5495d969a26fa2b950bc5_61_2" localSheetId="126" hidden="1">#REF!</definedName>
    <definedName name="TRNR_a7c55ab5b1e5495d969a26fa2b950bc5_61_2" localSheetId="127" hidden="1">#REF!</definedName>
    <definedName name="TRNR_a7c55ab5b1e5495d969a26fa2b950bc5_61_2" localSheetId="129" hidden="1">#REF!</definedName>
    <definedName name="TRNR_a7c55ab5b1e5495d969a26fa2b950bc5_61_2" localSheetId="130" hidden="1">#REF!</definedName>
    <definedName name="TRNR_a7c55ab5b1e5495d969a26fa2b950bc5_61_2" localSheetId="131" hidden="1">#REF!</definedName>
    <definedName name="TRNR_a7c55ab5b1e5495d969a26fa2b950bc5_61_2" localSheetId="40" hidden="1">#REF!</definedName>
    <definedName name="TRNR_a7c55ab5b1e5495d969a26fa2b950bc5_61_2" hidden="1">#REF!</definedName>
    <definedName name="TRNR_a7c5847d6a944ba79526c478ec4f126e_5942_6" localSheetId="38" hidden="1">#REF!</definedName>
    <definedName name="TRNR_a7c5847d6a944ba79526c478ec4f126e_5942_6" localSheetId="124" hidden="1">#REF!</definedName>
    <definedName name="TRNR_a7c5847d6a944ba79526c478ec4f126e_5942_6" localSheetId="125" hidden="1">#REF!</definedName>
    <definedName name="TRNR_a7c5847d6a944ba79526c478ec4f126e_5942_6" localSheetId="128" hidden="1">#REF!</definedName>
    <definedName name="TRNR_a7c5847d6a944ba79526c478ec4f126e_5942_6" hidden="1">#REF!</definedName>
    <definedName name="TRNR_a81ce8a475bf4a8c9df9e1135d8464d1_978_27" localSheetId="31" hidden="1">#REF!</definedName>
    <definedName name="TRNR_a81ce8a475bf4a8c9df9e1135d8464d1_978_27" localSheetId="38" hidden="1">#REF!</definedName>
    <definedName name="TRNR_a81ce8a475bf4a8c9df9e1135d8464d1_978_27" localSheetId="125" hidden="1">#REF!</definedName>
    <definedName name="TRNR_a81ce8a475bf4a8c9df9e1135d8464d1_978_27" localSheetId="126" hidden="1">#REF!</definedName>
    <definedName name="TRNR_a81ce8a475bf4a8c9df9e1135d8464d1_978_27" localSheetId="127" hidden="1">#REF!</definedName>
    <definedName name="TRNR_a81ce8a475bf4a8c9df9e1135d8464d1_978_27" localSheetId="129" hidden="1">#REF!</definedName>
    <definedName name="TRNR_a81ce8a475bf4a8c9df9e1135d8464d1_978_27" localSheetId="130" hidden="1">#REF!</definedName>
    <definedName name="TRNR_a81ce8a475bf4a8c9df9e1135d8464d1_978_27" localSheetId="131" hidden="1">#REF!</definedName>
    <definedName name="TRNR_a81ce8a475bf4a8c9df9e1135d8464d1_978_27" localSheetId="138" hidden="1">#REF!</definedName>
    <definedName name="TRNR_a81ce8a475bf4a8c9df9e1135d8464d1_978_27" localSheetId="40" hidden="1">#REF!</definedName>
    <definedName name="TRNR_a81ce8a475bf4a8c9df9e1135d8464d1_978_27" hidden="1">#REF!</definedName>
    <definedName name="TRNR_a84bb0b9445348f6a8f5bfc40e1e121f_61_2" localSheetId="31" hidden="1">#REF!</definedName>
    <definedName name="TRNR_a84bb0b9445348f6a8f5bfc40e1e121f_61_2" localSheetId="50" hidden="1">#REF!</definedName>
    <definedName name="TRNR_a84bb0b9445348f6a8f5bfc40e1e121f_61_2" localSheetId="51" hidden="1">#REF!</definedName>
    <definedName name="TRNR_a84bb0b9445348f6a8f5bfc40e1e121f_61_2" localSheetId="53" hidden="1">#REF!</definedName>
    <definedName name="TRNR_a84bb0b9445348f6a8f5bfc40e1e121f_61_2" localSheetId="38" hidden="1">#REF!</definedName>
    <definedName name="TRNR_a84bb0b9445348f6a8f5bfc40e1e121f_61_2" localSheetId="125" hidden="1">#REF!</definedName>
    <definedName name="TRNR_a84bb0b9445348f6a8f5bfc40e1e121f_61_2" localSheetId="126" hidden="1">#REF!</definedName>
    <definedName name="TRNR_a84bb0b9445348f6a8f5bfc40e1e121f_61_2" localSheetId="127" hidden="1">#REF!</definedName>
    <definedName name="TRNR_a84bb0b9445348f6a8f5bfc40e1e121f_61_2" localSheetId="129" hidden="1">#REF!</definedName>
    <definedName name="TRNR_a84bb0b9445348f6a8f5bfc40e1e121f_61_2" localSheetId="130" hidden="1">#REF!</definedName>
    <definedName name="TRNR_a84bb0b9445348f6a8f5bfc40e1e121f_61_2" localSheetId="131" hidden="1">#REF!</definedName>
    <definedName name="TRNR_a84bb0b9445348f6a8f5bfc40e1e121f_61_2" localSheetId="40" hidden="1">#REF!</definedName>
    <definedName name="TRNR_a84bb0b9445348f6a8f5bfc40e1e121f_61_2" hidden="1">#REF!</definedName>
    <definedName name="TRNR_a853db59587346b680352f034cdfef60_6045_6" localSheetId="38" hidden="1">#REF!</definedName>
    <definedName name="TRNR_a853db59587346b680352f034cdfef60_6045_6" localSheetId="124" hidden="1">#REF!</definedName>
    <definedName name="TRNR_a853db59587346b680352f034cdfef60_6045_6" localSheetId="125" hidden="1">#REF!</definedName>
    <definedName name="TRNR_a853db59587346b680352f034cdfef60_6045_6" localSheetId="128" hidden="1">#REF!</definedName>
    <definedName name="TRNR_a853db59587346b680352f034cdfef60_6045_6" hidden="1">#REF!</definedName>
    <definedName name="TRNR_a85f7a253d334a95a7ddae71a8ae467f_61_2" localSheetId="31" hidden="1">#REF!</definedName>
    <definedName name="TRNR_a85f7a253d334a95a7ddae71a8ae467f_61_2" localSheetId="50" hidden="1">#REF!</definedName>
    <definedName name="TRNR_a85f7a253d334a95a7ddae71a8ae467f_61_2" localSheetId="51" hidden="1">#REF!</definedName>
    <definedName name="TRNR_a85f7a253d334a95a7ddae71a8ae467f_61_2" localSheetId="53" hidden="1">#REF!</definedName>
    <definedName name="TRNR_a85f7a253d334a95a7ddae71a8ae467f_61_2" localSheetId="38" hidden="1">#REF!</definedName>
    <definedName name="TRNR_a85f7a253d334a95a7ddae71a8ae467f_61_2" localSheetId="125" hidden="1">#REF!</definedName>
    <definedName name="TRNR_a85f7a253d334a95a7ddae71a8ae467f_61_2" localSheetId="126" hidden="1">#REF!</definedName>
    <definedName name="TRNR_a85f7a253d334a95a7ddae71a8ae467f_61_2" localSheetId="127" hidden="1">#REF!</definedName>
    <definedName name="TRNR_a85f7a253d334a95a7ddae71a8ae467f_61_2" localSheetId="129" hidden="1">#REF!</definedName>
    <definedName name="TRNR_a85f7a253d334a95a7ddae71a8ae467f_61_2" localSheetId="130" hidden="1">#REF!</definedName>
    <definedName name="TRNR_a85f7a253d334a95a7ddae71a8ae467f_61_2" localSheetId="131" hidden="1">#REF!</definedName>
    <definedName name="TRNR_a85f7a253d334a95a7ddae71a8ae467f_61_2" localSheetId="138" hidden="1">#REF!</definedName>
    <definedName name="TRNR_a85f7a253d334a95a7ddae71a8ae467f_61_2" localSheetId="40" hidden="1">#REF!</definedName>
    <definedName name="TRNR_a85f7a253d334a95a7ddae71a8ae467f_61_2" hidden="1">#REF!</definedName>
    <definedName name="TRNR_a861af5888c54e48b1feab055ad78b62_61_2" localSheetId="31" hidden="1">#REF!</definedName>
    <definedName name="TRNR_a861af5888c54e48b1feab055ad78b62_61_2" localSheetId="50" hidden="1">#REF!</definedName>
    <definedName name="TRNR_a861af5888c54e48b1feab055ad78b62_61_2" localSheetId="51" hidden="1">#REF!</definedName>
    <definedName name="TRNR_a861af5888c54e48b1feab055ad78b62_61_2" localSheetId="53" hidden="1">#REF!</definedName>
    <definedName name="TRNR_a861af5888c54e48b1feab055ad78b62_61_2" localSheetId="38" hidden="1">#REF!</definedName>
    <definedName name="TRNR_a861af5888c54e48b1feab055ad78b62_61_2" localSheetId="125" hidden="1">#REF!</definedName>
    <definedName name="TRNR_a861af5888c54e48b1feab055ad78b62_61_2" localSheetId="126" hidden="1">#REF!</definedName>
    <definedName name="TRNR_a861af5888c54e48b1feab055ad78b62_61_2" localSheetId="127" hidden="1">#REF!</definedName>
    <definedName name="TRNR_a861af5888c54e48b1feab055ad78b62_61_2" localSheetId="129" hidden="1">#REF!</definedName>
    <definedName name="TRNR_a861af5888c54e48b1feab055ad78b62_61_2" localSheetId="130" hidden="1">#REF!</definedName>
    <definedName name="TRNR_a861af5888c54e48b1feab055ad78b62_61_2" localSheetId="131" hidden="1">#REF!</definedName>
    <definedName name="TRNR_a861af5888c54e48b1feab055ad78b62_61_2" localSheetId="40" hidden="1">#REF!</definedName>
    <definedName name="TRNR_a861af5888c54e48b1feab055ad78b62_61_2" hidden="1">#REF!</definedName>
    <definedName name="TRNR_a866ff2227734693977e61b48efdfde6_61_2" localSheetId="31" hidden="1">#REF!</definedName>
    <definedName name="TRNR_a866ff2227734693977e61b48efdfde6_61_2" localSheetId="50" hidden="1">#REF!</definedName>
    <definedName name="TRNR_a866ff2227734693977e61b48efdfde6_61_2" localSheetId="51" hidden="1">#REF!</definedName>
    <definedName name="TRNR_a866ff2227734693977e61b48efdfde6_61_2" localSheetId="53" hidden="1">#REF!</definedName>
    <definedName name="TRNR_a866ff2227734693977e61b48efdfde6_61_2" localSheetId="38" hidden="1">#REF!</definedName>
    <definedName name="TRNR_a866ff2227734693977e61b48efdfde6_61_2" localSheetId="125" hidden="1">#REF!</definedName>
    <definedName name="TRNR_a866ff2227734693977e61b48efdfde6_61_2" localSheetId="126" hidden="1">#REF!</definedName>
    <definedName name="TRNR_a866ff2227734693977e61b48efdfde6_61_2" localSheetId="127" hidden="1">#REF!</definedName>
    <definedName name="TRNR_a866ff2227734693977e61b48efdfde6_61_2" localSheetId="129" hidden="1">#REF!</definedName>
    <definedName name="TRNR_a866ff2227734693977e61b48efdfde6_61_2" localSheetId="130" hidden="1">#REF!</definedName>
    <definedName name="TRNR_a866ff2227734693977e61b48efdfde6_61_2" localSheetId="131" hidden="1">#REF!</definedName>
    <definedName name="TRNR_a866ff2227734693977e61b48efdfde6_61_2" localSheetId="40" hidden="1">#REF!</definedName>
    <definedName name="TRNR_a866ff2227734693977e61b48efdfde6_61_2" hidden="1">#REF!</definedName>
    <definedName name="TRNR_a87574868e7342aebe820ee155904809_52_6" localSheetId="31" hidden="1">#REF!</definedName>
    <definedName name="TRNR_a87574868e7342aebe820ee155904809_52_6" localSheetId="54" hidden="1">#REF!</definedName>
    <definedName name="TRNR_a87574868e7342aebe820ee155904809_52_6" localSheetId="38" hidden="1">#REF!</definedName>
    <definedName name="TRNR_a87574868e7342aebe820ee155904809_52_6" localSheetId="124" hidden="1">#REF!</definedName>
    <definedName name="TRNR_a87574868e7342aebe820ee155904809_52_6" localSheetId="125" hidden="1">#REF!</definedName>
    <definedName name="TRNR_a87574868e7342aebe820ee155904809_52_6" localSheetId="126" hidden="1">#REF!</definedName>
    <definedName name="TRNR_a87574868e7342aebe820ee155904809_52_6" localSheetId="127" hidden="1">#REF!</definedName>
    <definedName name="TRNR_a87574868e7342aebe820ee155904809_52_6" localSheetId="128" hidden="1">#REF!</definedName>
    <definedName name="TRNR_a87574868e7342aebe820ee155904809_52_6" localSheetId="129" hidden="1">#REF!</definedName>
    <definedName name="TRNR_a87574868e7342aebe820ee155904809_52_6" localSheetId="130" hidden="1">#REF!</definedName>
    <definedName name="TRNR_a87574868e7342aebe820ee155904809_52_6" localSheetId="131" hidden="1">#REF!</definedName>
    <definedName name="TRNR_a87574868e7342aebe820ee155904809_52_6" localSheetId="40" hidden="1">#REF!</definedName>
    <definedName name="TRNR_a87574868e7342aebe820ee155904809_52_6" hidden="1">#REF!</definedName>
    <definedName name="TRNR_a89256591b674646833dfb2e810d7bd0_61_2" localSheetId="38" hidden="1">#REF!</definedName>
    <definedName name="TRNR_a89256591b674646833dfb2e810d7bd0_61_2" localSheetId="125" hidden="1">#REF!</definedName>
    <definedName name="TRNR_a89256591b674646833dfb2e810d7bd0_61_2" localSheetId="126" hidden="1">#REF!</definedName>
    <definedName name="TRNR_a89256591b674646833dfb2e810d7bd0_61_2" localSheetId="127" hidden="1">#REF!</definedName>
    <definedName name="TRNR_a89256591b674646833dfb2e810d7bd0_61_2" localSheetId="129" hidden="1">#REF!</definedName>
    <definedName name="TRNR_a89256591b674646833dfb2e810d7bd0_61_2" localSheetId="130" hidden="1">#REF!</definedName>
    <definedName name="TRNR_a89256591b674646833dfb2e810d7bd0_61_2" localSheetId="131" hidden="1">#REF!</definedName>
    <definedName name="TRNR_a89256591b674646833dfb2e810d7bd0_61_2" hidden="1">#REF!</definedName>
    <definedName name="TRNR_a89a1465296841b68bf46dbb64361574_100_6" localSheetId="31" hidden="1">#REF!</definedName>
    <definedName name="TRNR_a89a1465296841b68bf46dbb64361574_100_6" localSheetId="50" hidden="1">#REF!</definedName>
    <definedName name="TRNR_a89a1465296841b68bf46dbb64361574_100_6" localSheetId="51" hidden="1">#REF!</definedName>
    <definedName name="TRNR_a89a1465296841b68bf46dbb64361574_100_6" localSheetId="53" hidden="1">#REF!</definedName>
    <definedName name="TRNR_a89a1465296841b68bf46dbb64361574_100_6" localSheetId="38" hidden="1">#REF!</definedName>
    <definedName name="TRNR_a89a1465296841b68bf46dbb64361574_100_6" localSheetId="125" hidden="1">#REF!</definedName>
    <definedName name="TRNR_a89a1465296841b68bf46dbb64361574_100_6" localSheetId="126" hidden="1">#REF!</definedName>
    <definedName name="TRNR_a89a1465296841b68bf46dbb64361574_100_6" localSheetId="127" hidden="1">#REF!</definedName>
    <definedName name="TRNR_a89a1465296841b68bf46dbb64361574_100_6" localSheetId="129" hidden="1">#REF!</definedName>
    <definedName name="TRNR_a89a1465296841b68bf46dbb64361574_100_6" localSheetId="130" hidden="1">#REF!</definedName>
    <definedName name="TRNR_a89a1465296841b68bf46dbb64361574_100_6" localSheetId="131" hidden="1">#REF!</definedName>
    <definedName name="TRNR_a89a1465296841b68bf46dbb64361574_100_6" localSheetId="40" hidden="1">#REF!</definedName>
    <definedName name="TRNR_a89a1465296841b68bf46dbb64361574_100_6" hidden="1">#REF!</definedName>
    <definedName name="TRNR_a8a37ecfd7b74a56afe0e2f692c4c778_6193_3" localSheetId="31" hidden="1">#REF!</definedName>
    <definedName name="TRNR_a8a37ecfd7b74a56afe0e2f692c4c778_6193_3" localSheetId="38" hidden="1">#REF!</definedName>
    <definedName name="TRNR_a8a37ecfd7b74a56afe0e2f692c4c778_6193_3" localSheetId="125" hidden="1">#REF!</definedName>
    <definedName name="TRNR_a8a37ecfd7b74a56afe0e2f692c4c778_6193_3" localSheetId="126" hidden="1">#REF!</definedName>
    <definedName name="TRNR_a8a37ecfd7b74a56afe0e2f692c4c778_6193_3" localSheetId="127" hidden="1">#REF!</definedName>
    <definedName name="TRNR_a8a37ecfd7b74a56afe0e2f692c4c778_6193_3" localSheetId="129" hidden="1">#REF!</definedName>
    <definedName name="TRNR_a8a37ecfd7b74a56afe0e2f692c4c778_6193_3" localSheetId="130" hidden="1">#REF!</definedName>
    <definedName name="TRNR_a8a37ecfd7b74a56afe0e2f692c4c778_6193_3" localSheetId="131" hidden="1">#REF!</definedName>
    <definedName name="TRNR_a8a37ecfd7b74a56afe0e2f692c4c778_6193_3" localSheetId="40" hidden="1">#REF!</definedName>
    <definedName name="TRNR_a8a37ecfd7b74a56afe0e2f692c4c778_6193_3" hidden="1">#REF!</definedName>
    <definedName name="TRNR_a8ad4031b1484573b0f76f47b535c433_61_2" localSheetId="31" hidden="1">#REF!</definedName>
    <definedName name="TRNR_a8ad4031b1484573b0f76f47b535c433_61_2" localSheetId="50" hidden="1">#REF!</definedName>
    <definedName name="TRNR_a8ad4031b1484573b0f76f47b535c433_61_2" localSheetId="51" hidden="1">#REF!</definedName>
    <definedName name="TRNR_a8ad4031b1484573b0f76f47b535c433_61_2" localSheetId="53" hidden="1">#REF!</definedName>
    <definedName name="TRNR_a8ad4031b1484573b0f76f47b535c433_61_2" localSheetId="38" hidden="1">#REF!</definedName>
    <definedName name="TRNR_a8ad4031b1484573b0f76f47b535c433_61_2" localSheetId="125" hidden="1">#REF!</definedName>
    <definedName name="TRNR_a8ad4031b1484573b0f76f47b535c433_61_2" localSheetId="126" hidden="1">#REF!</definedName>
    <definedName name="TRNR_a8ad4031b1484573b0f76f47b535c433_61_2" localSheetId="127" hidden="1">#REF!</definedName>
    <definedName name="TRNR_a8ad4031b1484573b0f76f47b535c433_61_2" localSheetId="129" hidden="1">#REF!</definedName>
    <definedName name="TRNR_a8ad4031b1484573b0f76f47b535c433_61_2" localSheetId="130" hidden="1">#REF!</definedName>
    <definedName name="TRNR_a8ad4031b1484573b0f76f47b535c433_61_2" localSheetId="131" hidden="1">#REF!</definedName>
    <definedName name="TRNR_a8ad4031b1484573b0f76f47b535c433_61_2" localSheetId="40" hidden="1">#REF!</definedName>
    <definedName name="TRNR_a8ad4031b1484573b0f76f47b535c433_61_2" hidden="1">#REF!</definedName>
    <definedName name="TRNR_a8baf047dd4f41eda843ac2f90eddd75_5757_12" localSheetId="31" hidden="1">#REF!</definedName>
    <definedName name="TRNR_a8baf047dd4f41eda843ac2f90eddd75_5757_12" localSheetId="50" hidden="1">#REF!</definedName>
    <definedName name="TRNR_a8baf047dd4f41eda843ac2f90eddd75_5757_12" localSheetId="51" hidden="1">#REF!</definedName>
    <definedName name="TRNR_a8baf047dd4f41eda843ac2f90eddd75_5757_12" localSheetId="53" hidden="1">#REF!</definedName>
    <definedName name="TRNR_a8baf047dd4f41eda843ac2f90eddd75_5757_12" localSheetId="54" hidden="1">#REF!</definedName>
    <definedName name="TRNR_a8baf047dd4f41eda843ac2f90eddd75_5757_12" localSheetId="33" hidden="1">#REF!</definedName>
    <definedName name="TRNR_a8baf047dd4f41eda843ac2f90eddd75_5757_12" localSheetId="34" hidden="1">#REF!</definedName>
    <definedName name="TRNR_a8baf047dd4f41eda843ac2f90eddd75_5757_12" localSheetId="38" hidden="1">#REF!</definedName>
    <definedName name="TRNR_a8baf047dd4f41eda843ac2f90eddd75_5757_12" localSheetId="124" hidden="1">#REF!</definedName>
    <definedName name="TRNR_a8baf047dd4f41eda843ac2f90eddd75_5757_12" localSheetId="125" hidden="1">#REF!</definedName>
    <definedName name="TRNR_a8baf047dd4f41eda843ac2f90eddd75_5757_12" localSheetId="126" hidden="1">#REF!</definedName>
    <definedName name="TRNR_a8baf047dd4f41eda843ac2f90eddd75_5757_12" localSheetId="127" hidden="1">#REF!</definedName>
    <definedName name="TRNR_a8baf047dd4f41eda843ac2f90eddd75_5757_12" localSheetId="128" hidden="1">#REF!</definedName>
    <definedName name="TRNR_a8baf047dd4f41eda843ac2f90eddd75_5757_12" localSheetId="129" hidden="1">#REF!</definedName>
    <definedName name="TRNR_a8baf047dd4f41eda843ac2f90eddd75_5757_12" localSheetId="130" hidden="1">#REF!</definedName>
    <definedName name="TRNR_a8baf047dd4f41eda843ac2f90eddd75_5757_12" localSheetId="131" hidden="1">#REF!</definedName>
    <definedName name="TRNR_a8baf047dd4f41eda843ac2f90eddd75_5757_12" localSheetId="40" hidden="1">#REF!</definedName>
    <definedName name="TRNR_a8baf047dd4f41eda843ac2f90eddd75_5757_12" hidden="1">#REF!</definedName>
    <definedName name="TRNR_a8c349833c1041d5b6a3ca83d9a96502_61_2" localSheetId="31" hidden="1">#REF!</definedName>
    <definedName name="TRNR_a8c349833c1041d5b6a3ca83d9a96502_61_2" localSheetId="50" hidden="1">#REF!</definedName>
    <definedName name="TRNR_a8c349833c1041d5b6a3ca83d9a96502_61_2" localSheetId="51" hidden="1">#REF!</definedName>
    <definedName name="TRNR_a8c349833c1041d5b6a3ca83d9a96502_61_2" localSheetId="53" hidden="1">#REF!</definedName>
    <definedName name="TRNR_a8c349833c1041d5b6a3ca83d9a96502_61_2" localSheetId="38" hidden="1">#REF!</definedName>
    <definedName name="TRNR_a8c349833c1041d5b6a3ca83d9a96502_61_2" localSheetId="125" hidden="1">#REF!</definedName>
    <definedName name="TRNR_a8c349833c1041d5b6a3ca83d9a96502_61_2" localSheetId="126" hidden="1">#REF!</definedName>
    <definedName name="TRNR_a8c349833c1041d5b6a3ca83d9a96502_61_2" localSheetId="127" hidden="1">#REF!</definedName>
    <definedName name="TRNR_a8c349833c1041d5b6a3ca83d9a96502_61_2" localSheetId="129" hidden="1">#REF!</definedName>
    <definedName name="TRNR_a8c349833c1041d5b6a3ca83d9a96502_61_2" localSheetId="130" hidden="1">#REF!</definedName>
    <definedName name="TRNR_a8c349833c1041d5b6a3ca83d9a96502_61_2" localSheetId="131" hidden="1">#REF!</definedName>
    <definedName name="TRNR_a8c349833c1041d5b6a3ca83d9a96502_61_2" localSheetId="40" hidden="1">#REF!</definedName>
    <definedName name="TRNR_a8c349833c1041d5b6a3ca83d9a96502_61_2" hidden="1">#REF!</definedName>
    <definedName name="TRNR_a8f30e1050224707908b8741cee29db7_61_2" localSheetId="31" hidden="1">#REF!</definedName>
    <definedName name="TRNR_a8f30e1050224707908b8741cee29db7_61_2" localSheetId="50" hidden="1">#REF!</definedName>
    <definedName name="TRNR_a8f30e1050224707908b8741cee29db7_61_2" localSheetId="51" hidden="1">#REF!</definedName>
    <definedName name="TRNR_a8f30e1050224707908b8741cee29db7_61_2" localSheetId="53" hidden="1">#REF!</definedName>
    <definedName name="TRNR_a8f30e1050224707908b8741cee29db7_61_2" localSheetId="38" hidden="1">#REF!</definedName>
    <definedName name="TRNR_a8f30e1050224707908b8741cee29db7_61_2" localSheetId="125" hidden="1">#REF!</definedName>
    <definedName name="TRNR_a8f30e1050224707908b8741cee29db7_61_2" localSheetId="126" hidden="1">#REF!</definedName>
    <definedName name="TRNR_a8f30e1050224707908b8741cee29db7_61_2" localSheetId="127" hidden="1">#REF!</definedName>
    <definedName name="TRNR_a8f30e1050224707908b8741cee29db7_61_2" localSheetId="129" hidden="1">#REF!</definedName>
    <definedName name="TRNR_a8f30e1050224707908b8741cee29db7_61_2" localSheetId="130" hidden="1">#REF!</definedName>
    <definedName name="TRNR_a8f30e1050224707908b8741cee29db7_61_2" localSheetId="131" hidden="1">#REF!</definedName>
    <definedName name="TRNR_a8f30e1050224707908b8741cee29db7_61_2" localSheetId="40" hidden="1">#REF!</definedName>
    <definedName name="TRNR_a8f30e1050224707908b8741cee29db7_61_2" hidden="1">#REF!</definedName>
    <definedName name="TRNR_a8f3520503224f98aa25e76c58ef62ed_61_2" localSheetId="31" hidden="1">#REF!</definedName>
    <definedName name="TRNR_a8f3520503224f98aa25e76c58ef62ed_61_2" localSheetId="50" hidden="1">#REF!</definedName>
    <definedName name="TRNR_a8f3520503224f98aa25e76c58ef62ed_61_2" localSheetId="51" hidden="1">#REF!</definedName>
    <definedName name="TRNR_a8f3520503224f98aa25e76c58ef62ed_61_2" localSheetId="53" hidden="1">#REF!</definedName>
    <definedName name="TRNR_a8f3520503224f98aa25e76c58ef62ed_61_2" localSheetId="38" hidden="1">#REF!</definedName>
    <definedName name="TRNR_a8f3520503224f98aa25e76c58ef62ed_61_2" localSheetId="125" hidden="1">#REF!</definedName>
    <definedName name="TRNR_a8f3520503224f98aa25e76c58ef62ed_61_2" localSheetId="126" hidden="1">#REF!</definedName>
    <definedName name="TRNR_a8f3520503224f98aa25e76c58ef62ed_61_2" localSheetId="127" hidden="1">#REF!</definedName>
    <definedName name="TRNR_a8f3520503224f98aa25e76c58ef62ed_61_2" localSheetId="129" hidden="1">#REF!</definedName>
    <definedName name="TRNR_a8f3520503224f98aa25e76c58ef62ed_61_2" localSheetId="130" hidden="1">#REF!</definedName>
    <definedName name="TRNR_a8f3520503224f98aa25e76c58ef62ed_61_2" localSheetId="131" hidden="1">#REF!</definedName>
    <definedName name="TRNR_a8f3520503224f98aa25e76c58ef62ed_61_2" localSheetId="40" hidden="1">#REF!</definedName>
    <definedName name="TRNR_a8f3520503224f98aa25e76c58ef62ed_61_2" hidden="1">#REF!</definedName>
    <definedName name="TRNR_a904045b21c14758b9d3003156f7cd27_1018_27" localSheetId="31" hidden="1">#REF!</definedName>
    <definedName name="TRNR_a904045b21c14758b9d3003156f7cd27_1018_27" localSheetId="38" hidden="1">#REF!</definedName>
    <definedName name="TRNR_a904045b21c14758b9d3003156f7cd27_1018_27" localSheetId="125" hidden="1">#REF!</definedName>
    <definedName name="TRNR_a904045b21c14758b9d3003156f7cd27_1018_27" localSheetId="126" hidden="1">#REF!</definedName>
    <definedName name="TRNR_a904045b21c14758b9d3003156f7cd27_1018_27" localSheetId="127" hidden="1">#REF!</definedName>
    <definedName name="TRNR_a904045b21c14758b9d3003156f7cd27_1018_27" localSheetId="129" hidden="1">#REF!</definedName>
    <definedName name="TRNR_a904045b21c14758b9d3003156f7cd27_1018_27" localSheetId="130" hidden="1">#REF!</definedName>
    <definedName name="TRNR_a904045b21c14758b9d3003156f7cd27_1018_27" localSheetId="131" hidden="1">#REF!</definedName>
    <definedName name="TRNR_a904045b21c14758b9d3003156f7cd27_1018_27" localSheetId="40" hidden="1">#REF!</definedName>
    <definedName name="TRNR_a904045b21c14758b9d3003156f7cd27_1018_27" hidden="1">#REF!</definedName>
    <definedName name="TRNR_a922ace92de34f12b0299a21dec12912_61_2" localSheetId="31" hidden="1">#REF!</definedName>
    <definedName name="TRNR_a922ace92de34f12b0299a21dec12912_61_2" localSheetId="50" hidden="1">#REF!</definedName>
    <definedName name="TRNR_a922ace92de34f12b0299a21dec12912_61_2" localSheetId="51" hidden="1">#REF!</definedName>
    <definedName name="TRNR_a922ace92de34f12b0299a21dec12912_61_2" localSheetId="53" hidden="1">#REF!</definedName>
    <definedName name="TRNR_a922ace92de34f12b0299a21dec12912_61_2" localSheetId="38" hidden="1">#REF!</definedName>
    <definedName name="TRNR_a922ace92de34f12b0299a21dec12912_61_2" localSheetId="125" hidden="1">#REF!</definedName>
    <definedName name="TRNR_a922ace92de34f12b0299a21dec12912_61_2" localSheetId="126" hidden="1">#REF!</definedName>
    <definedName name="TRNR_a922ace92de34f12b0299a21dec12912_61_2" localSheetId="127" hidden="1">#REF!</definedName>
    <definedName name="TRNR_a922ace92de34f12b0299a21dec12912_61_2" localSheetId="129" hidden="1">#REF!</definedName>
    <definedName name="TRNR_a922ace92de34f12b0299a21dec12912_61_2" localSheetId="130" hidden="1">#REF!</definedName>
    <definedName name="TRNR_a922ace92de34f12b0299a21dec12912_61_2" localSheetId="131" hidden="1">#REF!</definedName>
    <definedName name="TRNR_a922ace92de34f12b0299a21dec12912_61_2" localSheetId="40" hidden="1">#REF!</definedName>
    <definedName name="TRNR_a922ace92de34f12b0299a21dec12912_61_2" hidden="1">#REF!</definedName>
    <definedName name="TRNR_a9299d6515014221a0f12c84ae2ee2e7_525_10" hidden="1">#REF!</definedName>
    <definedName name="TRNR_a93c60c2a9d84ca595404931961658a8_61_2" localSheetId="31" hidden="1">#REF!</definedName>
    <definedName name="TRNR_a93c60c2a9d84ca595404931961658a8_61_2" localSheetId="50" hidden="1">#REF!</definedName>
    <definedName name="TRNR_a93c60c2a9d84ca595404931961658a8_61_2" localSheetId="51" hidden="1">#REF!</definedName>
    <definedName name="TRNR_a93c60c2a9d84ca595404931961658a8_61_2" localSheetId="53" hidden="1">#REF!</definedName>
    <definedName name="TRNR_a93c60c2a9d84ca595404931961658a8_61_2" localSheetId="38" hidden="1">#REF!</definedName>
    <definedName name="TRNR_a93c60c2a9d84ca595404931961658a8_61_2" localSheetId="125" hidden="1">#REF!</definedName>
    <definedName name="TRNR_a93c60c2a9d84ca595404931961658a8_61_2" localSheetId="126" hidden="1">#REF!</definedName>
    <definedName name="TRNR_a93c60c2a9d84ca595404931961658a8_61_2" localSheetId="127" hidden="1">#REF!</definedName>
    <definedName name="TRNR_a93c60c2a9d84ca595404931961658a8_61_2" localSheetId="129" hidden="1">#REF!</definedName>
    <definedName name="TRNR_a93c60c2a9d84ca595404931961658a8_61_2" localSheetId="130" hidden="1">#REF!</definedName>
    <definedName name="TRNR_a93c60c2a9d84ca595404931961658a8_61_2" localSheetId="131" hidden="1">#REF!</definedName>
    <definedName name="TRNR_a93c60c2a9d84ca595404931961658a8_61_2" localSheetId="40" hidden="1">#REF!</definedName>
    <definedName name="TRNR_a93c60c2a9d84ca595404931961658a8_61_2" hidden="1">#REF!</definedName>
    <definedName name="TRNR_a943f6e2d55a4922b38c231ed50c3514_5971_6" localSheetId="38" hidden="1">#REF!</definedName>
    <definedName name="TRNR_a943f6e2d55a4922b38c231ed50c3514_5971_6" localSheetId="124" hidden="1">#REF!</definedName>
    <definedName name="TRNR_a943f6e2d55a4922b38c231ed50c3514_5971_6" localSheetId="125" hidden="1">#REF!</definedName>
    <definedName name="TRNR_a943f6e2d55a4922b38c231ed50c3514_5971_6" localSheetId="128" hidden="1">#REF!</definedName>
    <definedName name="TRNR_a943f6e2d55a4922b38c231ed50c3514_5971_6" hidden="1">#REF!</definedName>
    <definedName name="TRNR_a94b1597d26c44ae9f7fa01736c2739a_5864_12" localSheetId="5" hidden="1">#REF!</definedName>
    <definedName name="TRNR_a94b1597d26c44ae9f7fa01736c2739a_5864_12" localSheetId="6" hidden="1">#REF!</definedName>
    <definedName name="TRNR_a94b1597d26c44ae9f7fa01736c2739a_5864_12" localSheetId="7" hidden="1">#REF!</definedName>
    <definedName name="TRNR_a94b1597d26c44ae9f7fa01736c2739a_5864_12" localSheetId="8" hidden="1">#REF!</definedName>
    <definedName name="TRNR_a94b1597d26c44ae9f7fa01736c2739a_5864_12" localSheetId="9" hidden="1">#REF!</definedName>
    <definedName name="TRNR_a94b1597d26c44ae9f7fa01736c2739a_5864_12" localSheetId="30" hidden="1">#REF!</definedName>
    <definedName name="TRNR_a94b1597d26c44ae9f7fa01736c2739a_5864_12" localSheetId="38" hidden="1">#REF!</definedName>
    <definedName name="TRNR_a94b1597d26c44ae9f7fa01736c2739a_5864_12" localSheetId="124" hidden="1">#REF!</definedName>
    <definedName name="TRNR_a94b1597d26c44ae9f7fa01736c2739a_5864_12" localSheetId="125" hidden="1">#REF!</definedName>
    <definedName name="TRNR_a94b1597d26c44ae9f7fa01736c2739a_5864_12" localSheetId="128" hidden="1">#REF!</definedName>
    <definedName name="TRNR_a94b1597d26c44ae9f7fa01736c2739a_5864_12" localSheetId="129" hidden="1">#REF!</definedName>
    <definedName name="TRNR_a94b1597d26c44ae9f7fa01736c2739a_5864_12" hidden="1">#REF!</definedName>
    <definedName name="TRNR_a94f6941030d4ad9839d5c72ed1170d4_61_2" localSheetId="31" hidden="1">#REF!</definedName>
    <definedName name="TRNR_a94f6941030d4ad9839d5c72ed1170d4_61_2" localSheetId="50" hidden="1">#REF!</definedName>
    <definedName name="TRNR_a94f6941030d4ad9839d5c72ed1170d4_61_2" localSheetId="51" hidden="1">#REF!</definedName>
    <definedName name="TRNR_a94f6941030d4ad9839d5c72ed1170d4_61_2" localSheetId="53" hidden="1">#REF!</definedName>
    <definedName name="TRNR_a94f6941030d4ad9839d5c72ed1170d4_61_2" localSheetId="38" hidden="1">#REF!</definedName>
    <definedName name="TRNR_a94f6941030d4ad9839d5c72ed1170d4_61_2" localSheetId="125" hidden="1">#REF!</definedName>
    <definedName name="TRNR_a94f6941030d4ad9839d5c72ed1170d4_61_2" localSheetId="126" hidden="1">#REF!</definedName>
    <definedName name="TRNR_a94f6941030d4ad9839d5c72ed1170d4_61_2" localSheetId="127" hidden="1">#REF!</definedName>
    <definedName name="TRNR_a94f6941030d4ad9839d5c72ed1170d4_61_2" localSheetId="129" hidden="1">#REF!</definedName>
    <definedName name="TRNR_a94f6941030d4ad9839d5c72ed1170d4_61_2" localSheetId="130" hidden="1">#REF!</definedName>
    <definedName name="TRNR_a94f6941030d4ad9839d5c72ed1170d4_61_2" localSheetId="131" hidden="1">#REF!</definedName>
    <definedName name="TRNR_a94f6941030d4ad9839d5c72ed1170d4_61_2" localSheetId="138" hidden="1">#REF!</definedName>
    <definedName name="TRNR_a94f6941030d4ad9839d5c72ed1170d4_61_2" localSheetId="40" hidden="1">#REF!</definedName>
    <definedName name="TRNR_a94f6941030d4ad9839d5c72ed1170d4_61_2" hidden="1">#REF!</definedName>
    <definedName name="TRNR_a98586e697394490ad48f7bc8d4a6efd_101_6" localSheetId="31" hidden="1">#REF!</definedName>
    <definedName name="TRNR_a98586e697394490ad48f7bc8d4a6efd_101_6" localSheetId="50" hidden="1">#REF!</definedName>
    <definedName name="TRNR_a98586e697394490ad48f7bc8d4a6efd_101_6" localSheetId="51" hidden="1">#REF!</definedName>
    <definedName name="TRNR_a98586e697394490ad48f7bc8d4a6efd_101_6" localSheetId="53" hidden="1">#REF!</definedName>
    <definedName name="TRNR_a98586e697394490ad48f7bc8d4a6efd_101_6" localSheetId="38" hidden="1">#REF!</definedName>
    <definedName name="TRNR_a98586e697394490ad48f7bc8d4a6efd_101_6" localSheetId="125" hidden="1">#REF!</definedName>
    <definedName name="TRNR_a98586e697394490ad48f7bc8d4a6efd_101_6" localSheetId="126" hidden="1">#REF!</definedName>
    <definedName name="TRNR_a98586e697394490ad48f7bc8d4a6efd_101_6" localSheetId="127" hidden="1">#REF!</definedName>
    <definedName name="TRNR_a98586e697394490ad48f7bc8d4a6efd_101_6" localSheetId="129" hidden="1">#REF!</definedName>
    <definedName name="TRNR_a98586e697394490ad48f7bc8d4a6efd_101_6" localSheetId="130" hidden="1">#REF!</definedName>
    <definedName name="TRNR_a98586e697394490ad48f7bc8d4a6efd_101_6" localSheetId="131" hidden="1">#REF!</definedName>
    <definedName name="TRNR_a98586e697394490ad48f7bc8d4a6efd_101_6" localSheetId="40" hidden="1">#REF!</definedName>
    <definedName name="TRNR_a98586e697394490ad48f7bc8d4a6efd_101_6" hidden="1">#REF!</definedName>
    <definedName name="TRNR_a99e9231ab9b4b6a87ede54a812a1c4a_50_2" localSheetId="31" hidden="1">#REF!</definedName>
    <definedName name="TRNR_a99e9231ab9b4b6a87ede54a812a1c4a_50_2" localSheetId="38" hidden="1">#REF!</definedName>
    <definedName name="TRNR_a99e9231ab9b4b6a87ede54a812a1c4a_50_2" localSheetId="124" hidden="1">#REF!</definedName>
    <definedName name="TRNR_a99e9231ab9b4b6a87ede54a812a1c4a_50_2" localSheetId="125" hidden="1">#REF!</definedName>
    <definedName name="TRNR_a99e9231ab9b4b6a87ede54a812a1c4a_50_2" localSheetId="126" hidden="1">#REF!</definedName>
    <definedName name="TRNR_a99e9231ab9b4b6a87ede54a812a1c4a_50_2" localSheetId="127" hidden="1">#REF!</definedName>
    <definedName name="TRNR_a99e9231ab9b4b6a87ede54a812a1c4a_50_2" localSheetId="128" hidden="1">#REF!</definedName>
    <definedName name="TRNR_a99e9231ab9b4b6a87ede54a812a1c4a_50_2" localSheetId="129" hidden="1">#REF!</definedName>
    <definedName name="TRNR_a99e9231ab9b4b6a87ede54a812a1c4a_50_2" localSheetId="130" hidden="1">#REF!</definedName>
    <definedName name="TRNR_a99e9231ab9b4b6a87ede54a812a1c4a_50_2" localSheetId="131" hidden="1">#REF!</definedName>
    <definedName name="TRNR_a99e9231ab9b4b6a87ede54a812a1c4a_50_2" localSheetId="138" hidden="1">#REF!</definedName>
    <definedName name="TRNR_a99e9231ab9b4b6a87ede54a812a1c4a_50_2" localSheetId="40" hidden="1">#REF!</definedName>
    <definedName name="TRNR_a99e9231ab9b4b6a87ede54a812a1c4a_50_2" hidden="1">#REF!</definedName>
    <definedName name="TRNR_a9a99136cadb41cfb554a6333af1a7fb_6207_2" hidden="1">#REF!</definedName>
    <definedName name="TRNR_a9ab03ec4b4a48e4ab750813722ca691_61_2" localSheetId="31" hidden="1">#REF!</definedName>
    <definedName name="TRNR_a9ab03ec4b4a48e4ab750813722ca691_61_2" localSheetId="50" hidden="1">#REF!</definedName>
    <definedName name="TRNR_a9ab03ec4b4a48e4ab750813722ca691_61_2" localSheetId="51" hidden="1">#REF!</definedName>
    <definedName name="TRNR_a9ab03ec4b4a48e4ab750813722ca691_61_2" localSheetId="53" hidden="1">#REF!</definedName>
    <definedName name="TRNR_a9ab03ec4b4a48e4ab750813722ca691_61_2" localSheetId="38" hidden="1">#REF!</definedName>
    <definedName name="TRNR_a9ab03ec4b4a48e4ab750813722ca691_61_2" localSheetId="125" hidden="1">#REF!</definedName>
    <definedName name="TRNR_a9ab03ec4b4a48e4ab750813722ca691_61_2" localSheetId="126" hidden="1">#REF!</definedName>
    <definedName name="TRNR_a9ab03ec4b4a48e4ab750813722ca691_61_2" localSheetId="127" hidden="1">#REF!</definedName>
    <definedName name="TRNR_a9ab03ec4b4a48e4ab750813722ca691_61_2" localSheetId="129" hidden="1">#REF!</definedName>
    <definedName name="TRNR_a9ab03ec4b4a48e4ab750813722ca691_61_2" localSheetId="130" hidden="1">#REF!</definedName>
    <definedName name="TRNR_a9ab03ec4b4a48e4ab750813722ca691_61_2" localSheetId="131" hidden="1">#REF!</definedName>
    <definedName name="TRNR_a9ab03ec4b4a48e4ab750813722ca691_61_2" localSheetId="138" hidden="1">#REF!</definedName>
    <definedName name="TRNR_a9ab03ec4b4a48e4ab750813722ca691_61_2" localSheetId="40" hidden="1">#REF!</definedName>
    <definedName name="TRNR_a9ab03ec4b4a48e4ab750813722ca691_61_2" hidden="1">#REF!</definedName>
    <definedName name="TRNR_a9b043591ca64d1880a1fc7a228fa206_61_2" localSheetId="31" hidden="1">#REF!</definedName>
    <definedName name="TRNR_a9b043591ca64d1880a1fc7a228fa206_61_2" localSheetId="50" hidden="1">#REF!</definedName>
    <definedName name="TRNR_a9b043591ca64d1880a1fc7a228fa206_61_2" localSheetId="51" hidden="1">#REF!</definedName>
    <definedName name="TRNR_a9b043591ca64d1880a1fc7a228fa206_61_2" localSheetId="53" hidden="1">#REF!</definedName>
    <definedName name="TRNR_a9b043591ca64d1880a1fc7a228fa206_61_2" localSheetId="38" hidden="1">#REF!</definedName>
    <definedName name="TRNR_a9b043591ca64d1880a1fc7a228fa206_61_2" localSheetId="125" hidden="1">#REF!</definedName>
    <definedName name="TRNR_a9b043591ca64d1880a1fc7a228fa206_61_2" localSheetId="126" hidden="1">#REF!</definedName>
    <definedName name="TRNR_a9b043591ca64d1880a1fc7a228fa206_61_2" localSheetId="127" hidden="1">#REF!</definedName>
    <definedName name="TRNR_a9b043591ca64d1880a1fc7a228fa206_61_2" localSheetId="129" hidden="1">#REF!</definedName>
    <definedName name="TRNR_a9b043591ca64d1880a1fc7a228fa206_61_2" localSheetId="130" hidden="1">#REF!</definedName>
    <definedName name="TRNR_a9b043591ca64d1880a1fc7a228fa206_61_2" localSheetId="131" hidden="1">#REF!</definedName>
    <definedName name="TRNR_a9b043591ca64d1880a1fc7a228fa206_61_2" localSheetId="40" hidden="1">#REF!</definedName>
    <definedName name="TRNR_a9b043591ca64d1880a1fc7a228fa206_61_2" hidden="1">#REF!</definedName>
    <definedName name="TRNR_a9b157014493437d8c9c144a9f97989a_61_2" localSheetId="31" hidden="1">#REF!</definedName>
    <definedName name="TRNR_a9b157014493437d8c9c144a9f97989a_61_2" localSheetId="50" hidden="1">#REF!</definedName>
    <definedName name="TRNR_a9b157014493437d8c9c144a9f97989a_61_2" localSheetId="51" hidden="1">#REF!</definedName>
    <definedName name="TRNR_a9b157014493437d8c9c144a9f97989a_61_2" localSheetId="53" hidden="1">#REF!</definedName>
    <definedName name="TRNR_a9b157014493437d8c9c144a9f97989a_61_2" localSheetId="38" hidden="1">#REF!</definedName>
    <definedName name="TRNR_a9b157014493437d8c9c144a9f97989a_61_2" localSheetId="125" hidden="1">#REF!</definedName>
    <definedName name="TRNR_a9b157014493437d8c9c144a9f97989a_61_2" localSheetId="126" hidden="1">#REF!</definedName>
    <definedName name="TRNR_a9b157014493437d8c9c144a9f97989a_61_2" localSheetId="127" hidden="1">#REF!</definedName>
    <definedName name="TRNR_a9b157014493437d8c9c144a9f97989a_61_2" localSheetId="129" hidden="1">#REF!</definedName>
    <definedName name="TRNR_a9b157014493437d8c9c144a9f97989a_61_2" localSheetId="130" hidden="1">#REF!</definedName>
    <definedName name="TRNR_a9b157014493437d8c9c144a9f97989a_61_2" localSheetId="131" hidden="1">#REF!</definedName>
    <definedName name="TRNR_a9b157014493437d8c9c144a9f97989a_61_2" localSheetId="40" hidden="1">#REF!</definedName>
    <definedName name="TRNR_a9b157014493437d8c9c144a9f97989a_61_2" hidden="1">#REF!</definedName>
    <definedName name="TRNR_a9bb35a6c9ec42a391f9a644a372f7a5_61_2" localSheetId="31" hidden="1">#REF!</definedName>
    <definedName name="TRNR_a9bb35a6c9ec42a391f9a644a372f7a5_61_2" localSheetId="50" hidden="1">#REF!</definedName>
    <definedName name="TRNR_a9bb35a6c9ec42a391f9a644a372f7a5_61_2" localSheetId="51" hidden="1">#REF!</definedName>
    <definedName name="TRNR_a9bb35a6c9ec42a391f9a644a372f7a5_61_2" localSheetId="53" hidden="1">#REF!</definedName>
    <definedName name="TRNR_a9bb35a6c9ec42a391f9a644a372f7a5_61_2" localSheetId="38" hidden="1">#REF!</definedName>
    <definedName name="TRNR_a9bb35a6c9ec42a391f9a644a372f7a5_61_2" localSheetId="125" hidden="1">#REF!</definedName>
    <definedName name="TRNR_a9bb35a6c9ec42a391f9a644a372f7a5_61_2" localSheetId="126" hidden="1">#REF!</definedName>
    <definedName name="TRNR_a9bb35a6c9ec42a391f9a644a372f7a5_61_2" localSheetId="127" hidden="1">#REF!</definedName>
    <definedName name="TRNR_a9bb35a6c9ec42a391f9a644a372f7a5_61_2" localSheetId="129" hidden="1">#REF!</definedName>
    <definedName name="TRNR_a9bb35a6c9ec42a391f9a644a372f7a5_61_2" localSheetId="130" hidden="1">#REF!</definedName>
    <definedName name="TRNR_a9bb35a6c9ec42a391f9a644a372f7a5_61_2" localSheetId="131" hidden="1">#REF!</definedName>
    <definedName name="TRNR_a9bb35a6c9ec42a391f9a644a372f7a5_61_2" localSheetId="40" hidden="1">#REF!</definedName>
    <definedName name="TRNR_a9bb35a6c9ec42a391f9a644a372f7a5_61_2" hidden="1">#REF!</definedName>
    <definedName name="TRNR_a9dd83d00392443fb6032ce10a153421_311_10" localSheetId="31" hidden="1">#REF!</definedName>
    <definedName name="TRNR_a9dd83d00392443fb6032ce10a153421_311_10" localSheetId="38" hidden="1">#REF!</definedName>
    <definedName name="TRNR_a9dd83d00392443fb6032ce10a153421_311_10" localSheetId="124" hidden="1">#REF!</definedName>
    <definedName name="TRNR_a9dd83d00392443fb6032ce10a153421_311_10" localSheetId="125" hidden="1">#REF!</definedName>
    <definedName name="TRNR_a9dd83d00392443fb6032ce10a153421_311_10" localSheetId="126" hidden="1">#REF!</definedName>
    <definedName name="TRNR_a9dd83d00392443fb6032ce10a153421_311_10" localSheetId="127" hidden="1">#REF!</definedName>
    <definedName name="TRNR_a9dd83d00392443fb6032ce10a153421_311_10" localSheetId="128" hidden="1">#REF!</definedName>
    <definedName name="TRNR_a9dd83d00392443fb6032ce10a153421_311_10" localSheetId="129" hidden="1">#REF!</definedName>
    <definedName name="TRNR_a9dd83d00392443fb6032ce10a153421_311_10" localSheetId="130" hidden="1">#REF!</definedName>
    <definedName name="TRNR_a9dd83d00392443fb6032ce10a153421_311_10" localSheetId="131" hidden="1">#REF!</definedName>
    <definedName name="TRNR_a9dd83d00392443fb6032ce10a153421_311_10" localSheetId="40" hidden="1">#REF!</definedName>
    <definedName name="TRNR_a9dd83d00392443fb6032ce10a153421_311_10" hidden="1">#REF!</definedName>
    <definedName name="TRNR_aa03ee3a285c4ab596e23822bb7d8e80_61_2" localSheetId="31" hidden="1">#REF!</definedName>
    <definedName name="TRNR_aa03ee3a285c4ab596e23822bb7d8e80_61_2" localSheetId="50" hidden="1">#REF!</definedName>
    <definedName name="TRNR_aa03ee3a285c4ab596e23822bb7d8e80_61_2" localSheetId="51" hidden="1">#REF!</definedName>
    <definedName name="TRNR_aa03ee3a285c4ab596e23822bb7d8e80_61_2" localSheetId="53" hidden="1">#REF!</definedName>
    <definedName name="TRNR_aa03ee3a285c4ab596e23822bb7d8e80_61_2" localSheetId="38" hidden="1">#REF!</definedName>
    <definedName name="TRNR_aa03ee3a285c4ab596e23822bb7d8e80_61_2" localSheetId="125" hidden="1">#REF!</definedName>
    <definedName name="TRNR_aa03ee3a285c4ab596e23822bb7d8e80_61_2" localSheetId="126" hidden="1">#REF!</definedName>
    <definedName name="TRNR_aa03ee3a285c4ab596e23822bb7d8e80_61_2" localSheetId="127" hidden="1">#REF!</definedName>
    <definedName name="TRNR_aa03ee3a285c4ab596e23822bb7d8e80_61_2" localSheetId="129" hidden="1">#REF!</definedName>
    <definedName name="TRNR_aa03ee3a285c4ab596e23822bb7d8e80_61_2" localSheetId="130" hidden="1">#REF!</definedName>
    <definedName name="TRNR_aa03ee3a285c4ab596e23822bb7d8e80_61_2" localSheetId="131" hidden="1">#REF!</definedName>
    <definedName name="TRNR_aa03ee3a285c4ab596e23822bb7d8e80_61_2" localSheetId="40" hidden="1">#REF!</definedName>
    <definedName name="TRNR_aa03ee3a285c4ab596e23822bb7d8e80_61_2" hidden="1">#REF!</definedName>
    <definedName name="TRNR_aa0684c4cacf43038c7477a8d96484e9_61_12" localSheetId="31" hidden="1">#REF!</definedName>
    <definedName name="TRNR_aa0684c4cacf43038c7477a8d96484e9_61_12" localSheetId="50" hidden="1">#REF!</definedName>
    <definedName name="TRNR_aa0684c4cacf43038c7477a8d96484e9_61_12" localSheetId="51" hidden="1">#REF!</definedName>
    <definedName name="TRNR_aa0684c4cacf43038c7477a8d96484e9_61_12" localSheetId="53" hidden="1">#REF!</definedName>
    <definedName name="TRNR_aa0684c4cacf43038c7477a8d96484e9_61_12" localSheetId="33" hidden="1">#REF!</definedName>
    <definedName name="TRNR_aa0684c4cacf43038c7477a8d96484e9_61_12" localSheetId="34" hidden="1">#REF!</definedName>
    <definedName name="TRNR_aa0684c4cacf43038c7477a8d96484e9_61_12" localSheetId="38" hidden="1">#REF!</definedName>
    <definedName name="TRNR_aa0684c4cacf43038c7477a8d96484e9_61_12" localSheetId="124" hidden="1">#REF!</definedName>
    <definedName name="TRNR_aa0684c4cacf43038c7477a8d96484e9_61_12" localSheetId="125" hidden="1">#REF!</definedName>
    <definedName name="TRNR_aa0684c4cacf43038c7477a8d96484e9_61_12" localSheetId="126" hidden="1">#REF!</definedName>
    <definedName name="TRNR_aa0684c4cacf43038c7477a8d96484e9_61_12" localSheetId="127" hidden="1">#REF!</definedName>
    <definedName name="TRNR_aa0684c4cacf43038c7477a8d96484e9_61_12" localSheetId="128" hidden="1">#REF!</definedName>
    <definedName name="TRNR_aa0684c4cacf43038c7477a8d96484e9_61_12" localSheetId="129" hidden="1">#REF!</definedName>
    <definedName name="TRNR_aa0684c4cacf43038c7477a8d96484e9_61_12" localSheetId="130" hidden="1">#REF!</definedName>
    <definedName name="TRNR_aa0684c4cacf43038c7477a8d96484e9_61_12" localSheetId="131" hidden="1">#REF!</definedName>
    <definedName name="TRNR_aa0684c4cacf43038c7477a8d96484e9_61_12" localSheetId="138" hidden="1">#REF!</definedName>
    <definedName name="TRNR_aa0684c4cacf43038c7477a8d96484e9_61_12" localSheetId="40" hidden="1">#REF!</definedName>
    <definedName name="TRNR_aa0684c4cacf43038c7477a8d96484e9_61_12" hidden="1">#REF!</definedName>
    <definedName name="TRNR_aa22a7ec23d04932871eca7f09c3611b_61_2" localSheetId="31" hidden="1">#REF!</definedName>
    <definedName name="TRNR_aa22a7ec23d04932871eca7f09c3611b_61_2" localSheetId="50" hidden="1">#REF!</definedName>
    <definedName name="TRNR_aa22a7ec23d04932871eca7f09c3611b_61_2" localSheetId="51" hidden="1">#REF!</definedName>
    <definedName name="TRNR_aa22a7ec23d04932871eca7f09c3611b_61_2" localSheetId="53" hidden="1">#REF!</definedName>
    <definedName name="TRNR_aa22a7ec23d04932871eca7f09c3611b_61_2" localSheetId="38" hidden="1">#REF!</definedName>
    <definedName name="TRNR_aa22a7ec23d04932871eca7f09c3611b_61_2" localSheetId="125" hidden="1">#REF!</definedName>
    <definedName name="TRNR_aa22a7ec23d04932871eca7f09c3611b_61_2" localSheetId="126" hidden="1">#REF!</definedName>
    <definedName name="TRNR_aa22a7ec23d04932871eca7f09c3611b_61_2" localSheetId="127" hidden="1">#REF!</definedName>
    <definedName name="TRNR_aa22a7ec23d04932871eca7f09c3611b_61_2" localSheetId="129" hidden="1">#REF!</definedName>
    <definedName name="TRNR_aa22a7ec23d04932871eca7f09c3611b_61_2" localSheetId="130" hidden="1">#REF!</definedName>
    <definedName name="TRNR_aa22a7ec23d04932871eca7f09c3611b_61_2" localSheetId="131" hidden="1">#REF!</definedName>
    <definedName name="TRNR_aa22a7ec23d04932871eca7f09c3611b_61_2" localSheetId="138" hidden="1">#REF!</definedName>
    <definedName name="TRNR_aa22a7ec23d04932871eca7f09c3611b_61_2" localSheetId="40" hidden="1">#REF!</definedName>
    <definedName name="TRNR_aa22a7ec23d04932871eca7f09c3611b_61_2" hidden="1">#REF!</definedName>
    <definedName name="TRNR_aa2cbbab7a5745ef950a1f17e7022e30_1100_2" localSheetId="5" hidden="1">#REF!</definedName>
    <definedName name="TRNR_aa2cbbab7a5745ef950a1f17e7022e30_1100_2" localSheetId="6" hidden="1">#REF!</definedName>
    <definedName name="TRNR_aa2cbbab7a5745ef950a1f17e7022e30_1100_2" localSheetId="7" hidden="1">#REF!</definedName>
    <definedName name="TRNR_aa2cbbab7a5745ef950a1f17e7022e30_1100_2" localSheetId="8" hidden="1">#REF!</definedName>
    <definedName name="TRNR_aa2cbbab7a5745ef950a1f17e7022e30_1100_2" localSheetId="9" hidden="1">#REF!</definedName>
    <definedName name="TRNR_aa2cbbab7a5745ef950a1f17e7022e30_1100_2" localSheetId="30" hidden="1">#REF!</definedName>
    <definedName name="TRNR_aa2cbbab7a5745ef950a1f17e7022e30_1100_2" localSheetId="49" hidden="1">#REF!</definedName>
    <definedName name="TRNR_aa2cbbab7a5745ef950a1f17e7022e30_1100_2" localSheetId="50" hidden="1">#REF!</definedName>
    <definedName name="TRNR_aa2cbbab7a5745ef950a1f17e7022e30_1100_2" localSheetId="51" hidden="1">#REF!</definedName>
    <definedName name="TRNR_aa2cbbab7a5745ef950a1f17e7022e30_1100_2" localSheetId="53" hidden="1">#REF!</definedName>
    <definedName name="TRNR_aa2cbbab7a5745ef950a1f17e7022e30_1100_2" localSheetId="124" hidden="1">#REF!</definedName>
    <definedName name="TRNR_aa2cbbab7a5745ef950a1f17e7022e30_1100_2" localSheetId="125" hidden="1">#REF!</definedName>
    <definedName name="TRNR_aa2cbbab7a5745ef950a1f17e7022e30_1100_2" localSheetId="129" hidden="1">#REF!</definedName>
    <definedName name="TRNR_aa2cbbab7a5745ef950a1f17e7022e30_1100_2" hidden="1">#REF!</definedName>
    <definedName name="TRNR_aa6364ec82014a87adc338f9a9728d8f_61_2" localSheetId="31" hidden="1">#REF!</definedName>
    <definedName name="TRNR_aa6364ec82014a87adc338f9a9728d8f_61_2" localSheetId="50" hidden="1">#REF!</definedName>
    <definedName name="TRNR_aa6364ec82014a87adc338f9a9728d8f_61_2" localSheetId="51" hidden="1">#REF!</definedName>
    <definedName name="TRNR_aa6364ec82014a87adc338f9a9728d8f_61_2" localSheetId="53" hidden="1">#REF!</definedName>
    <definedName name="TRNR_aa6364ec82014a87adc338f9a9728d8f_61_2" localSheetId="38" hidden="1">#REF!</definedName>
    <definedName name="TRNR_aa6364ec82014a87adc338f9a9728d8f_61_2" localSheetId="125" hidden="1">#REF!</definedName>
    <definedName name="TRNR_aa6364ec82014a87adc338f9a9728d8f_61_2" localSheetId="126" hidden="1">#REF!</definedName>
    <definedName name="TRNR_aa6364ec82014a87adc338f9a9728d8f_61_2" localSheetId="127" hidden="1">#REF!</definedName>
    <definedName name="TRNR_aa6364ec82014a87adc338f9a9728d8f_61_2" localSheetId="129" hidden="1">#REF!</definedName>
    <definedName name="TRNR_aa6364ec82014a87adc338f9a9728d8f_61_2" localSheetId="130" hidden="1">#REF!</definedName>
    <definedName name="TRNR_aa6364ec82014a87adc338f9a9728d8f_61_2" localSheetId="131" hidden="1">#REF!</definedName>
    <definedName name="TRNR_aa6364ec82014a87adc338f9a9728d8f_61_2" localSheetId="138" hidden="1">#REF!</definedName>
    <definedName name="TRNR_aa6364ec82014a87adc338f9a9728d8f_61_2" localSheetId="40" hidden="1">#REF!</definedName>
    <definedName name="TRNR_aa6364ec82014a87adc338f9a9728d8f_61_2" hidden="1">#REF!</definedName>
    <definedName name="TRNR_aa688d085f1b49b6a3b0b2143e42bcc2_61_2" localSheetId="31" hidden="1">#REF!</definedName>
    <definedName name="TRNR_aa688d085f1b49b6a3b0b2143e42bcc2_61_2" localSheetId="50" hidden="1">#REF!</definedName>
    <definedName name="TRNR_aa688d085f1b49b6a3b0b2143e42bcc2_61_2" localSheetId="51" hidden="1">#REF!</definedName>
    <definedName name="TRNR_aa688d085f1b49b6a3b0b2143e42bcc2_61_2" localSheetId="53" hidden="1">#REF!</definedName>
    <definedName name="TRNR_aa688d085f1b49b6a3b0b2143e42bcc2_61_2" localSheetId="38" hidden="1">#REF!</definedName>
    <definedName name="TRNR_aa688d085f1b49b6a3b0b2143e42bcc2_61_2" localSheetId="125" hidden="1">#REF!</definedName>
    <definedName name="TRNR_aa688d085f1b49b6a3b0b2143e42bcc2_61_2" localSheetId="126" hidden="1">#REF!</definedName>
    <definedName name="TRNR_aa688d085f1b49b6a3b0b2143e42bcc2_61_2" localSheetId="127" hidden="1">#REF!</definedName>
    <definedName name="TRNR_aa688d085f1b49b6a3b0b2143e42bcc2_61_2" localSheetId="129" hidden="1">#REF!</definedName>
    <definedName name="TRNR_aa688d085f1b49b6a3b0b2143e42bcc2_61_2" localSheetId="130" hidden="1">#REF!</definedName>
    <definedName name="TRNR_aa688d085f1b49b6a3b0b2143e42bcc2_61_2" localSheetId="131" hidden="1">#REF!</definedName>
    <definedName name="TRNR_aa688d085f1b49b6a3b0b2143e42bcc2_61_2" localSheetId="40" hidden="1">#REF!</definedName>
    <definedName name="TRNR_aa688d085f1b49b6a3b0b2143e42bcc2_61_2" hidden="1">#REF!</definedName>
    <definedName name="TRNR_aa7881d0afcf49508fd535f0c9ee9116_61_2" localSheetId="31" hidden="1">#REF!</definedName>
    <definedName name="TRNR_aa7881d0afcf49508fd535f0c9ee9116_61_2" localSheetId="50" hidden="1">#REF!</definedName>
    <definedName name="TRNR_aa7881d0afcf49508fd535f0c9ee9116_61_2" localSheetId="51" hidden="1">#REF!</definedName>
    <definedName name="TRNR_aa7881d0afcf49508fd535f0c9ee9116_61_2" localSheetId="53" hidden="1">#REF!</definedName>
    <definedName name="TRNR_aa7881d0afcf49508fd535f0c9ee9116_61_2" localSheetId="38" hidden="1">#REF!</definedName>
    <definedName name="TRNR_aa7881d0afcf49508fd535f0c9ee9116_61_2" localSheetId="125" hidden="1">#REF!</definedName>
    <definedName name="TRNR_aa7881d0afcf49508fd535f0c9ee9116_61_2" localSheetId="126" hidden="1">#REF!</definedName>
    <definedName name="TRNR_aa7881d0afcf49508fd535f0c9ee9116_61_2" localSheetId="127" hidden="1">#REF!</definedName>
    <definedName name="TRNR_aa7881d0afcf49508fd535f0c9ee9116_61_2" localSheetId="129" hidden="1">#REF!</definedName>
    <definedName name="TRNR_aa7881d0afcf49508fd535f0c9ee9116_61_2" localSheetId="130" hidden="1">#REF!</definedName>
    <definedName name="TRNR_aa7881d0afcf49508fd535f0c9ee9116_61_2" localSheetId="131" hidden="1">#REF!</definedName>
    <definedName name="TRNR_aa7881d0afcf49508fd535f0c9ee9116_61_2" localSheetId="40" hidden="1">#REF!</definedName>
    <definedName name="TRNR_aa7881d0afcf49508fd535f0c9ee9116_61_2" hidden="1">#REF!</definedName>
    <definedName name="TRNR_aa7e04a430bf43fcb74b5133012a2825_61_2" localSheetId="31" hidden="1">#REF!</definedName>
    <definedName name="TRNR_aa7e04a430bf43fcb74b5133012a2825_61_2" localSheetId="50" hidden="1">#REF!</definedName>
    <definedName name="TRNR_aa7e04a430bf43fcb74b5133012a2825_61_2" localSheetId="51" hidden="1">#REF!</definedName>
    <definedName name="TRNR_aa7e04a430bf43fcb74b5133012a2825_61_2" localSheetId="53" hidden="1">#REF!</definedName>
    <definedName name="TRNR_aa7e04a430bf43fcb74b5133012a2825_61_2" localSheetId="38" hidden="1">#REF!</definedName>
    <definedName name="TRNR_aa7e04a430bf43fcb74b5133012a2825_61_2" localSheetId="125" hidden="1">#REF!</definedName>
    <definedName name="TRNR_aa7e04a430bf43fcb74b5133012a2825_61_2" localSheetId="126" hidden="1">#REF!</definedName>
    <definedName name="TRNR_aa7e04a430bf43fcb74b5133012a2825_61_2" localSheetId="127" hidden="1">#REF!</definedName>
    <definedName name="TRNR_aa7e04a430bf43fcb74b5133012a2825_61_2" localSheetId="129" hidden="1">#REF!</definedName>
    <definedName name="TRNR_aa7e04a430bf43fcb74b5133012a2825_61_2" localSheetId="130" hidden="1">#REF!</definedName>
    <definedName name="TRNR_aa7e04a430bf43fcb74b5133012a2825_61_2" localSheetId="131" hidden="1">#REF!</definedName>
    <definedName name="TRNR_aa7e04a430bf43fcb74b5133012a2825_61_2" localSheetId="40" hidden="1">#REF!</definedName>
    <definedName name="TRNR_aa7e04a430bf43fcb74b5133012a2825_61_2" hidden="1">#REF!</definedName>
    <definedName name="TRNR_aa89788019eb4c0eb90c4afa5de5e43e_61_2" localSheetId="31" hidden="1">#REF!</definedName>
    <definedName name="TRNR_aa89788019eb4c0eb90c4afa5de5e43e_61_2" localSheetId="50" hidden="1">#REF!</definedName>
    <definedName name="TRNR_aa89788019eb4c0eb90c4afa5de5e43e_61_2" localSheetId="51" hidden="1">#REF!</definedName>
    <definedName name="TRNR_aa89788019eb4c0eb90c4afa5de5e43e_61_2" localSheetId="53" hidden="1">#REF!</definedName>
    <definedName name="TRNR_aa89788019eb4c0eb90c4afa5de5e43e_61_2" localSheetId="38" hidden="1">#REF!</definedName>
    <definedName name="TRNR_aa89788019eb4c0eb90c4afa5de5e43e_61_2" localSheetId="125" hidden="1">#REF!</definedName>
    <definedName name="TRNR_aa89788019eb4c0eb90c4afa5de5e43e_61_2" localSheetId="126" hidden="1">#REF!</definedName>
    <definedName name="TRNR_aa89788019eb4c0eb90c4afa5de5e43e_61_2" localSheetId="127" hidden="1">#REF!</definedName>
    <definedName name="TRNR_aa89788019eb4c0eb90c4afa5de5e43e_61_2" localSheetId="129" hidden="1">#REF!</definedName>
    <definedName name="TRNR_aa89788019eb4c0eb90c4afa5de5e43e_61_2" localSheetId="130" hidden="1">#REF!</definedName>
    <definedName name="TRNR_aa89788019eb4c0eb90c4afa5de5e43e_61_2" localSheetId="131" hidden="1">#REF!</definedName>
    <definedName name="TRNR_aa89788019eb4c0eb90c4afa5de5e43e_61_2" localSheetId="40" hidden="1">#REF!</definedName>
    <definedName name="TRNR_aa89788019eb4c0eb90c4afa5de5e43e_61_2" hidden="1">#REF!</definedName>
    <definedName name="TRNR_aa9ac94995694684a7477a041c7cfd55_61_2" localSheetId="31" hidden="1">#REF!</definedName>
    <definedName name="TRNR_aa9ac94995694684a7477a041c7cfd55_61_2" localSheetId="50" hidden="1">#REF!</definedName>
    <definedName name="TRNR_aa9ac94995694684a7477a041c7cfd55_61_2" localSheetId="51" hidden="1">#REF!</definedName>
    <definedName name="TRNR_aa9ac94995694684a7477a041c7cfd55_61_2" localSheetId="53" hidden="1">#REF!</definedName>
    <definedName name="TRNR_aa9ac94995694684a7477a041c7cfd55_61_2" localSheetId="38" hidden="1">#REF!</definedName>
    <definedName name="TRNR_aa9ac94995694684a7477a041c7cfd55_61_2" localSheetId="125" hidden="1">#REF!</definedName>
    <definedName name="TRNR_aa9ac94995694684a7477a041c7cfd55_61_2" localSheetId="126" hidden="1">#REF!</definedName>
    <definedName name="TRNR_aa9ac94995694684a7477a041c7cfd55_61_2" localSheetId="127" hidden="1">#REF!</definedName>
    <definedName name="TRNR_aa9ac94995694684a7477a041c7cfd55_61_2" localSheetId="129" hidden="1">#REF!</definedName>
    <definedName name="TRNR_aa9ac94995694684a7477a041c7cfd55_61_2" localSheetId="130" hidden="1">#REF!</definedName>
    <definedName name="TRNR_aa9ac94995694684a7477a041c7cfd55_61_2" localSheetId="131" hidden="1">#REF!</definedName>
    <definedName name="TRNR_aa9ac94995694684a7477a041c7cfd55_61_2" localSheetId="40" hidden="1">#REF!</definedName>
    <definedName name="TRNR_aa9ac94995694684a7477a041c7cfd55_61_2" hidden="1">#REF!</definedName>
    <definedName name="TRNR_aaa3c81c45554233a89f5e675acdae63_61_2" localSheetId="31" hidden="1">#REF!</definedName>
    <definedName name="TRNR_aaa3c81c45554233a89f5e675acdae63_61_2" localSheetId="50" hidden="1">#REF!</definedName>
    <definedName name="TRNR_aaa3c81c45554233a89f5e675acdae63_61_2" localSheetId="51" hidden="1">#REF!</definedName>
    <definedName name="TRNR_aaa3c81c45554233a89f5e675acdae63_61_2" localSheetId="53" hidden="1">#REF!</definedName>
    <definedName name="TRNR_aaa3c81c45554233a89f5e675acdae63_61_2" localSheetId="38" hidden="1">#REF!</definedName>
    <definedName name="TRNR_aaa3c81c45554233a89f5e675acdae63_61_2" localSheetId="125" hidden="1">#REF!</definedName>
    <definedName name="TRNR_aaa3c81c45554233a89f5e675acdae63_61_2" localSheetId="126" hidden="1">#REF!</definedName>
    <definedName name="TRNR_aaa3c81c45554233a89f5e675acdae63_61_2" localSheetId="127" hidden="1">#REF!</definedName>
    <definedName name="TRNR_aaa3c81c45554233a89f5e675acdae63_61_2" localSheetId="129" hidden="1">#REF!</definedName>
    <definedName name="TRNR_aaa3c81c45554233a89f5e675acdae63_61_2" localSheetId="130" hidden="1">#REF!</definedName>
    <definedName name="TRNR_aaa3c81c45554233a89f5e675acdae63_61_2" localSheetId="131" hidden="1">#REF!</definedName>
    <definedName name="TRNR_aaa3c81c45554233a89f5e675acdae63_61_2" localSheetId="40" hidden="1">#REF!</definedName>
    <definedName name="TRNR_aaa3c81c45554233a89f5e675acdae63_61_2" hidden="1">#REF!</definedName>
    <definedName name="TRNR_aad4de465b31472997a8ed5e44011da3_309_3" localSheetId="124" hidden="1">#REF!</definedName>
    <definedName name="TRNR_aad4de465b31472997a8ed5e44011da3_309_3" localSheetId="125" hidden="1">#REF!</definedName>
    <definedName name="TRNR_aad4de465b31472997a8ed5e44011da3_309_3" localSheetId="126" hidden="1">#REF!</definedName>
    <definedName name="TRNR_aad4de465b31472997a8ed5e44011da3_309_3" localSheetId="127" hidden="1">#REF!</definedName>
    <definedName name="TRNR_aad4de465b31472997a8ed5e44011da3_309_3" localSheetId="128" hidden="1">#REF!</definedName>
    <definedName name="TRNR_aad4de465b31472997a8ed5e44011da3_309_3" localSheetId="129" hidden="1">#REF!</definedName>
    <definedName name="TRNR_aad4de465b31472997a8ed5e44011da3_309_3" localSheetId="130" hidden="1">#REF!</definedName>
    <definedName name="TRNR_aad4de465b31472997a8ed5e44011da3_309_3" localSheetId="131" hidden="1">#REF!</definedName>
    <definedName name="TRNR_aad4de465b31472997a8ed5e44011da3_309_3" localSheetId="138" hidden="1">#REF!</definedName>
    <definedName name="TRNR_aad4de465b31472997a8ed5e44011da3_309_3" hidden="1">#REF!</definedName>
    <definedName name="TRNR_aad533a86e6649eeb9b5c1b1408657d3_9_6" localSheetId="38" hidden="1">#REF!</definedName>
    <definedName name="TRNR_aad533a86e6649eeb9b5c1b1408657d3_9_6" localSheetId="125" hidden="1">#REF!</definedName>
    <definedName name="TRNR_aad533a86e6649eeb9b5c1b1408657d3_9_6" localSheetId="126" hidden="1">#REF!</definedName>
    <definedName name="TRNR_aad533a86e6649eeb9b5c1b1408657d3_9_6" localSheetId="127" hidden="1">#REF!</definedName>
    <definedName name="TRNR_aad533a86e6649eeb9b5c1b1408657d3_9_6" localSheetId="128" hidden="1">#REF!</definedName>
    <definedName name="TRNR_aad533a86e6649eeb9b5c1b1408657d3_9_6" localSheetId="129" hidden="1">#REF!</definedName>
    <definedName name="TRNR_aad533a86e6649eeb9b5c1b1408657d3_9_6" localSheetId="130" hidden="1">#REF!</definedName>
    <definedName name="TRNR_aad533a86e6649eeb9b5c1b1408657d3_9_6" localSheetId="131" hidden="1">#REF!</definedName>
    <definedName name="TRNR_aad533a86e6649eeb9b5c1b1408657d3_9_6" hidden="1">#REF!</definedName>
    <definedName name="TRNR_aadce9c24089414393a494e443b1f380_61_2" localSheetId="31" hidden="1">#REF!</definedName>
    <definedName name="TRNR_aadce9c24089414393a494e443b1f380_61_2" localSheetId="50" hidden="1">#REF!</definedName>
    <definedName name="TRNR_aadce9c24089414393a494e443b1f380_61_2" localSheetId="51" hidden="1">#REF!</definedName>
    <definedName name="TRNR_aadce9c24089414393a494e443b1f380_61_2" localSheetId="53" hidden="1">#REF!</definedName>
    <definedName name="TRNR_aadce9c24089414393a494e443b1f380_61_2" localSheetId="38" hidden="1">#REF!</definedName>
    <definedName name="TRNR_aadce9c24089414393a494e443b1f380_61_2" localSheetId="125" hidden="1">#REF!</definedName>
    <definedName name="TRNR_aadce9c24089414393a494e443b1f380_61_2" localSheetId="126" hidden="1">#REF!</definedName>
    <definedName name="TRNR_aadce9c24089414393a494e443b1f380_61_2" localSheetId="127" hidden="1">#REF!</definedName>
    <definedName name="TRNR_aadce9c24089414393a494e443b1f380_61_2" localSheetId="129" hidden="1">#REF!</definedName>
    <definedName name="TRNR_aadce9c24089414393a494e443b1f380_61_2" localSheetId="130" hidden="1">#REF!</definedName>
    <definedName name="TRNR_aadce9c24089414393a494e443b1f380_61_2" localSheetId="131" hidden="1">#REF!</definedName>
    <definedName name="TRNR_aadce9c24089414393a494e443b1f380_61_2" localSheetId="40" hidden="1">#REF!</definedName>
    <definedName name="TRNR_aadce9c24089414393a494e443b1f380_61_2" hidden="1">#REF!</definedName>
    <definedName name="TRNR_ab064515740a4b35b6fd8644ac7e3a0a_102_6" localSheetId="31" hidden="1">#REF!</definedName>
    <definedName name="TRNR_ab064515740a4b35b6fd8644ac7e3a0a_102_6" localSheetId="50" hidden="1">#REF!</definedName>
    <definedName name="TRNR_ab064515740a4b35b6fd8644ac7e3a0a_102_6" localSheetId="51" hidden="1">#REF!</definedName>
    <definedName name="TRNR_ab064515740a4b35b6fd8644ac7e3a0a_102_6" localSheetId="53" hidden="1">#REF!</definedName>
    <definedName name="TRNR_ab064515740a4b35b6fd8644ac7e3a0a_102_6" localSheetId="38" hidden="1">#REF!</definedName>
    <definedName name="TRNR_ab064515740a4b35b6fd8644ac7e3a0a_102_6" localSheetId="125" hidden="1">#REF!</definedName>
    <definedName name="TRNR_ab064515740a4b35b6fd8644ac7e3a0a_102_6" localSheetId="126" hidden="1">#REF!</definedName>
    <definedName name="TRNR_ab064515740a4b35b6fd8644ac7e3a0a_102_6" localSheetId="127" hidden="1">#REF!</definedName>
    <definedName name="TRNR_ab064515740a4b35b6fd8644ac7e3a0a_102_6" localSheetId="129" hidden="1">#REF!</definedName>
    <definedName name="TRNR_ab064515740a4b35b6fd8644ac7e3a0a_102_6" localSheetId="130" hidden="1">#REF!</definedName>
    <definedName name="TRNR_ab064515740a4b35b6fd8644ac7e3a0a_102_6" localSheetId="131" hidden="1">#REF!</definedName>
    <definedName name="TRNR_ab064515740a4b35b6fd8644ac7e3a0a_102_6" localSheetId="40" hidden="1">#REF!</definedName>
    <definedName name="TRNR_ab064515740a4b35b6fd8644ac7e3a0a_102_6" hidden="1">#REF!</definedName>
    <definedName name="TRNR_ab0c0ca876654801ad9dbb7ac0120911_61_2" localSheetId="31" hidden="1">#REF!</definedName>
    <definedName name="TRNR_ab0c0ca876654801ad9dbb7ac0120911_61_2" localSheetId="50" hidden="1">#REF!</definedName>
    <definedName name="TRNR_ab0c0ca876654801ad9dbb7ac0120911_61_2" localSheetId="51" hidden="1">#REF!</definedName>
    <definedName name="TRNR_ab0c0ca876654801ad9dbb7ac0120911_61_2" localSheetId="53" hidden="1">#REF!</definedName>
    <definedName name="TRNR_ab0c0ca876654801ad9dbb7ac0120911_61_2" localSheetId="38" hidden="1">#REF!</definedName>
    <definedName name="TRNR_ab0c0ca876654801ad9dbb7ac0120911_61_2" localSheetId="125" hidden="1">#REF!</definedName>
    <definedName name="TRNR_ab0c0ca876654801ad9dbb7ac0120911_61_2" localSheetId="126" hidden="1">#REF!</definedName>
    <definedName name="TRNR_ab0c0ca876654801ad9dbb7ac0120911_61_2" localSheetId="127" hidden="1">#REF!</definedName>
    <definedName name="TRNR_ab0c0ca876654801ad9dbb7ac0120911_61_2" localSheetId="129" hidden="1">#REF!</definedName>
    <definedName name="TRNR_ab0c0ca876654801ad9dbb7ac0120911_61_2" localSheetId="130" hidden="1">#REF!</definedName>
    <definedName name="TRNR_ab0c0ca876654801ad9dbb7ac0120911_61_2" localSheetId="131" hidden="1">#REF!</definedName>
    <definedName name="TRNR_ab0c0ca876654801ad9dbb7ac0120911_61_2" localSheetId="40" hidden="1">#REF!</definedName>
    <definedName name="TRNR_ab0c0ca876654801ad9dbb7ac0120911_61_2" hidden="1">#REF!</definedName>
    <definedName name="TRNR_ab2f7f188ff64f0ba3c6ef0269258555_61_2" localSheetId="31" hidden="1">#REF!</definedName>
    <definedName name="TRNR_ab2f7f188ff64f0ba3c6ef0269258555_61_2" localSheetId="50" hidden="1">#REF!</definedName>
    <definedName name="TRNR_ab2f7f188ff64f0ba3c6ef0269258555_61_2" localSheetId="51" hidden="1">#REF!</definedName>
    <definedName name="TRNR_ab2f7f188ff64f0ba3c6ef0269258555_61_2" localSheetId="53" hidden="1">#REF!</definedName>
    <definedName name="TRNR_ab2f7f188ff64f0ba3c6ef0269258555_61_2" localSheetId="38" hidden="1">#REF!</definedName>
    <definedName name="TRNR_ab2f7f188ff64f0ba3c6ef0269258555_61_2" localSheetId="125" hidden="1">#REF!</definedName>
    <definedName name="TRNR_ab2f7f188ff64f0ba3c6ef0269258555_61_2" localSheetId="126" hidden="1">#REF!</definedName>
    <definedName name="TRNR_ab2f7f188ff64f0ba3c6ef0269258555_61_2" localSheetId="127" hidden="1">#REF!</definedName>
    <definedName name="TRNR_ab2f7f188ff64f0ba3c6ef0269258555_61_2" localSheetId="129" hidden="1">#REF!</definedName>
    <definedName name="TRNR_ab2f7f188ff64f0ba3c6ef0269258555_61_2" localSheetId="130" hidden="1">#REF!</definedName>
    <definedName name="TRNR_ab2f7f188ff64f0ba3c6ef0269258555_61_2" localSheetId="131" hidden="1">#REF!</definedName>
    <definedName name="TRNR_ab2f7f188ff64f0ba3c6ef0269258555_61_2" localSheetId="40" hidden="1">#REF!</definedName>
    <definedName name="TRNR_ab2f7f188ff64f0ba3c6ef0269258555_61_2" hidden="1">#REF!</definedName>
    <definedName name="TRNR_ab51a28d08844da980cd368108959d24_61_2" localSheetId="31" hidden="1">#REF!</definedName>
    <definedName name="TRNR_ab51a28d08844da980cd368108959d24_61_2" localSheetId="50" hidden="1">#REF!</definedName>
    <definedName name="TRNR_ab51a28d08844da980cd368108959d24_61_2" localSheetId="51" hidden="1">#REF!</definedName>
    <definedName name="TRNR_ab51a28d08844da980cd368108959d24_61_2" localSheetId="53" hidden="1">#REF!</definedName>
    <definedName name="TRNR_ab51a28d08844da980cd368108959d24_61_2" localSheetId="38" hidden="1">#REF!</definedName>
    <definedName name="TRNR_ab51a28d08844da980cd368108959d24_61_2" localSheetId="125" hidden="1">#REF!</definedName>
    <definedName name="TRNR_ab51a28d08844da980cd368108959d24_61_2" localSheetId="126" hidden="1">#REF!</definedName>
    <definedName name="TRNR_ab51a28d08844da980cd368108959d24_61_2" localSheetId="127" hidden="1">#REF!</definedName>
    <definedName name="TRNR_ab51a28d08844da980cd368108959d24_61_2" localSheetId="129" hidden="1">#REF!</definedName>
    <definedName name="TRNR_ab51a28d08844da980cd368108959d24_61_2" localSheetId="130" hidden="1">#REF!</definedName>
    <definedName name="TRNR_ab51a28d08844da980cd368108959d24_61_2" localSheetId="131" hidden="1">#REF!</definedName>
    <definedName name="TRNR_ab51a28d08844da980cd368108959d24_61_2" localSheetId="40" hidden="1">#REF!</definedName>
    <definedName name="TRNR_ab51a28d08844da980cd368108959d24_61_2" hidden="1">#REF!</definedName>
    <definedName name="TRNR_ab54a8d56c194d2daa4acda62bf3de0b_61_2" localSheetId="31" hidden="1">#REF!</definedName>
    <definedName name="TRNR_ab54a8d56c194d2daa4acda62bf3de0b_61_2" localSheetId="50" hidden="1">#REF!</definedName>
    <definedName name="TRNR_ab54a8d56c194d2daa4acda62bf3de0b_61_2" localSheetId="51" hidden="1">#REF!</definedName>
    <definedName name="TRNR_ab54a8d56c194d2daa4acda62bf3de0b_61_2" localSheetId="53" hidden="1">#REF!</definedName>
    <definedName name="TRNR_ab54a8d56c194d2daa4acda62bf3de0b_61_2" localSheetId="38" hidden="1">#REF!</definedName>
    <definedName name="TRNR_ab54a8d56c194d2daa4acda62bf3de0b_61_2" localSheetId="125" hidden="1">#REF!</definedName>
    <definedName name="TRNR_ab54a8d56c194d2daa4acda62bf3de0b_61_2" localSheetId="126" hidden="1">#REF!</definedName>
    <definedName name="TRNR_ab54a8d56c194d2daa4acda62bf3de0b_61_2" localSheetId="127" hidden="1">#REF!</definedName>
    <definedName name="TRNR_ab54a8d56c194d2daa4acda62bf3de0b_61_2" localSheetId="129" hidden="1">#REF!</definedName>
    <definedName name="TRNR_ab54a8d56c194d2daa4acda62bf3de0b_61_2" localSheetId="130" hidden="1">#REF!</definedName>
    <definedName name="TRNR_ab54a8d56c194d2daa4acda62bf3de0b_61_2" localSheetId="131" hidden="1">#REF!</definedName>
    <definedName name="TRNR_ab54a8d56c194d2daa4acda62bf3de0b_61_2" localSheetId="40" hidden="1">#REF!</definedName>
    <definedName name="TRNR_ab54a8d56c194d2daa4acda62bf3de0b_61_2" hidden="1">#REF!</definedName>
    <definedName name="TRNR_ab665145f097466cb3bfede740373230_61_2" localSheetId="31" hidden="1">#REF!</definedName>
    <definedName name="TRNR_ab665145f097466cb3bfede740373230_61_2" localSheetId="50" hidden="1">#REF!</definedName>
    <definedName name="TRNR_ab665145f097466cb3bfede740373230_61_2" localSheetId="51" hidden="1">#REF!</definedName>
    <definedName name="TRNR_ab665145f097466cb3bfede740373230_61_2" localSheetId="53" hidden="1">#REF!</definedName>
    <definedName name="TRNR_ab665145f097466cb3bfede740373230_61_2" localSheetId="38" hidden="1">#REF!</definedName>
    <definedName name="TRNR_ab665145f097466cb3bfede740373230_61_2" localSheetId="125" hidden="1">#REF!</definedName>
    <definedName name="TRNR_ab665145f097466cb3bfede740373230_61_2" localSheetId="126" hidden="1">#REF!</definedName>
    <definedName name="TRNR_ab665145f097466cb3bfede740373230_61_2" localSheetId="127" hidden="1">#REF!</definedName>
    <definedName name="TRNR_ab665145f097466cb3bfede740373230_61_2" localSheetId="129" hidden="1">#REF!</definedName>
    <definedName name="TRNR_ab665145f097466cb3bfede740373230_61_2" localSheetId="130" hidden="1">#REF!</definedName>
    <definedName name="TRNR_ab665145f097466cb3bfede740373230_61_2" localSheetId="131" hidden="1">#REF!</definedName>
    <definedName name="TRNR_ab665145f097466cb3bfede740373230_61_2" localSheetId="40" hidden="1">#REF!</definedName>
    <definedName name="TRNR_ab665145f097466cb3bfede740373230_61_2" hidden="1">#REF!</definedName>
    <definedName name="TRNR_ab6db62b49df4511a60f058473701855_6123_2" localSheetId="38" hidden="1">#REF!</definedName>
    <definedName name="TRNR_ab6db62b49df4511a60f058473701855_6123_2" localSheetId="125" hidden="1">#REF!</definedName>
    <definedName name="TRNR_ab6db62b49df4511a60f058473701855_6123_2" localSheetId="126" hidden="1">#REF!</definedName>
    <definedName name="TRNR_ab6db62b49df4511a60f058473701855_6123_2" localSheetId="127" hidden="1">#REF!</definedName>
    <definedName name="TRNR_ab6db62b49df4511a60f058473701855_6123_2" localSheetId="129" hidden="1">#REF!</definedName>
    <definedName name="TRNR_ab6db62b49df4511a60f058473701855_6123_2" localSheetId="130" hidden="1">#REF!</definedName>
    <definedName name="TRNR_ab6db62b49df4511a60f058473701855_6123_2" localSheetId="131" hidden="1">#REF!</definedName>
    <definedName name="TRNR_ab6db62b49df4511a60f058473701855_6123_2" hidden="1">#REF!</definedName>
    <definedName name="TRNR_ab78fe5680c146059e974fdf2b5e0ffc_61_2" localSheetId="31" hidden="1">#REF!</definedName>
    <definedName name="TRNR_ab78fe5680c146059e974fdf2b5e0ffc_61_2" localSheetId="50" hidden="1">#REF!</definedName>
    <definedName name="TRNR_ab78fe5680c146059e974fdf2b5e0ffc_61_2" localSheetId="51" hidden="1">#REF!</definedName>
    <definedName name="TRNR_ab78fe5680c146059e974fdf2b5e0ffc_61_2" localSheetId="53" hidden="1">#REF!</definedName>
    <definedName name="TRNR_ab78fe5680c146059e974fdf2b5e0ffc_61_2" localSheetId="38" hidden="1">#REF!</definedName>
    <definedName name="TRNR_ab78fe5680c146059e974fdf2b5e0ffc_61_2" localSheetId="125" hidden="1">#REF!</definedName>
    <definedName name="TRNR_ab78fe5680c146059e974fdf2b5e0ffc_61_2" localSheetId="126" hidden="1">#REF!</definedName>
    <definedName name="TRNR_ab78fe5680c146059e974fdf2b5e0ffc_61_2" localSheetId="127" hidden="1">#REF!</definedName>
    <definedName name="TRNR_ab78fe5680c146059e974fdf2b5e0ffc_61_2" localSheetId="129" hidden="1">#REF!</definedName>
    <definedName name="TRNR_ab78fe5680c146059e974fdf2b5e0ffc_61_2" localSheetId="130" hidden="1">#REF!</definedName>
    <definedName name="TRNR_ab78fe5680c146059e974fdf2b5e0ffc_61_2" localSheetId="131" hidden="1">#REF!</definedName>
    <definedName name="TRNR_ab78fe5680c146059e974fdf2b5e0ffc_61_2" localSheetId="40" hidden="1">#REF!</definedName>
    <definedName name="TRNR_ab78fe5680c146059e974fdf2b5e0ffc_61_2" hidden="1">#REF!</definedName>
    <definedName name="TRNR_ab79e6c2823c4d06a5b83bea4e791ad4_6059_1" localSheetId="31" hidden="1">#REF!</definedName>
    <definedName name="TRNR_ab79e6c2823c4d06a5b83bea4e791ad4_6059_1" localSheetId="33" hidden="1">#REF!</definedName>
    <definedName name="TRNR_ab79e6c2823c4d06a5b83bea4e791ad4_6059_1" localSheetId="34" hidden="1">#REF!</definedName>
    <definedName name="TRNR_ab79e6c2823c4d06a5b83bea4e791ad4_6059_1" localSheetId="38" hidden="1">#REF!</definedName>
    <definedName name="TRNR_ab79e6c2823c4d06a5b83bea4e791ad4_6059_1" localSheetId="125" hidden="1">#REF!</definedName>
    <definedName name="TRNR_ab79e6c2823c4d06a5b83bea4e791ad4_6059_1" localSheetId="126" hidden="1">#REF!</definedName>
    <definedName name="TRNR_ab79e6c2823c4d06a5b83bea4e791ad4_6059_1" localSheetId="127" hidden="1">#REF!</definedName>
    <definedName name="TRNR_ab79e6c2823c4d06a5b83bea4e791ad4_6059_1" localSheetId="128" hidden="1">#REF!</definedName>
    <definedName name="TRNR_ab79e6c2823c4d06a5b83bea4e791ad4_6059_1" localSheetId="129" hidden="1">#REF!</definedName>
    <definedName name="TRNR_ab79e6c2823c4d06a5b83bea4e791ad4_6059_1" localSheetId="130" hidden="1">#REF!</definedName>
    <definedName name="TRNR_ab79e6c2823c4d06a5b83bea4e791ad4_6059_1" localSheetId="131" hidden="1">#REF!</definedName>
    <definedName name="TRNR_ab79e6c2823c4d06a5b83bea4e791ad4_6059_1" localSheetId="40" hidden="1">#REF!</definedName>
    <definedName name="TRNR_ab79e6c2823c4d06a5b83bea4e791ad4_6059_1" hidden="1">#REF!</definedName>
    <definedName name="TRNR_ab7f2ee94ee8428a8fe48c283b861fb5_61_2" localSheetId="31" hidden="1">#REF!</definedName>
    <definedName name="TRNR_ab7f2ee94ee8428a8fe48c283b861fb5_61_2" localSheetId="50" hidden="1">#REF!</definedName>
    <definedName name="TRNR_ab7f2ee94ee8428a8fe48c283b861fb5_61_2" localSheetId="51" hidden="1">#REF!</definedName>
    <definedName name="TRNR_ab7f2ee94ee8428a8fe48c283b861fb5_61_2" localSheetId="53" hidden="1">#REF!</definedName>
    <definedName name="TRNR_ab7f2ee94ee8428a8fe48c283b861fb5_61_2" localSheetId="38" hidden="1">#REF!</definedName>
    <definedName name="TRNR_ab7f2ee94ee8428a8fe48c283b861fb5_61_2" localSheetId="125" hidden="1">#REF!</definedName>
    <definedName name="TRNR_ab7f2ee94ee8428a8fe48c283b861fb5_61_2" localSheetId="126" hidden="1">#REF!</definedName>
    <definedName name="TRNR_ab7f2ee94ee8428a8fe48c283b861fb5_61_2" localSheetId="127" hidden="1">#REF!</definedName>
    <definedName name="TRNR_ab7f2ee94ee8428a8fe48c283b861fb5_61_2" localSheetId="129" hidden="1">#REF!</definedName>
    <definedName name="TRNR_ab7f2ee94ee8428a8fe48c283b861fb5_61_2" localSheetId="130" hidden="1">#REF!</definedName>
    <definedName name="TRNR_ab7f2ee94ee8428a8fe48c283b861fb5_61_2" localSheetId="131" hidden="1">#REF!</definedName>
    <definedName name="TRNR_ab7f2ee94ee8428a8fe48c283b861fb5_61_2" localSheetId="40" hidden="1">#REF!</definedName>
    <definedName name="TRNR_ab7f2ee94ee8428a8fe48c283b861fb5_61_2" hidden="1">#REF!</definedName>
    <definedName name="TRNR_ab81d93d132f42999be9e593b0e76251_121_1" localSheetId="30" hidden="1">#REF!</definedName>
    <definedName name="TRNR_ab81d93d132f42999be9e593b0e76251_121_1" localSheetId="31" hidden="1">#REF!</definedName>
    <definedName name="TRNR_ab81d93d132f42999be9e593b0e76251_121_1" localSheetId="49" hidden="1">#REF!</definedName>
    <definedName name="TRNR_ab81d93d132f42999be9e593b0e76251_121_1" localSheetId="50" hidden="1">#REF!</definedName>
    <definedName name="TRNR_ab81d93d132f42999be9e593b0e76251_121_1" localSheetId="51" hidden="1">#REF!</definedName>
    <definedName name="TRNR_ab81d93d132f42999be9e593b0e76251_121_1" localSheetId="53" hidden="1">#REF!</definedName>
    <definedName name="TRNR_ab81d93d132f42999be9e593b0e76251_121_1" localSheetId="54" hidden="1">#REF!</definedName>
    <definedName name="TRNR_ab81d93d132f42999be9e593b0e76251_121_1" localSheetId="33" hidden="1">#REF!</definedName>
    <definedName name="TRNR_ab81d93d132f42999be9e593b0e76251_121_1" localSheetId="34" hidden="1">#REF!</definedName>
    <definedName name="TRNR_ab81d93d132f42999be9e593b0e76251_121_1" localSheetId="38" hidden="1">#REF!</definedName>
    <definedName name="TRNR_ab81d93d132f42999be9e593b0e76251_121_1" localSheetId="124" hidden="1">#REF!</definedName>
    <definedName name="TRNR_ab81d93d132f42999be9e593b0e76251_121_1" localSheetId="125" hidden="1">#REF!</definedName>
    <definedName name="TRNR_ab81d93d132f42999be9e593b0e76251_121_1" localSheetId="126" hidden="1">#REF!</definedName>
    <definedName name="TRNR_ab81d93d132f42999be9e593b0e76251_121_1" localSheetId="127" hidden="1">#REF!</definedName>
    <definedName name="TRNR_ab81d93d132f42999be9e593b0e76251_121_1" localSheetId="128" hidden="1">#REF!</definedName>
    <definedName name="TRNR_ab81d93d132f42999be9e593b0e76251_121_1" localSheetId="129" hidden="1">#REF!</definedName>
    <definedName name="TRNR_ab81d93d132f42999be9e593b0e76251_121_1" localSheetId="130" hidden="1">#REF!</definedName>
    <definedName name="TRNR_ab81d93d132f42999be9e593b0e76251_121_1" localSheetId="131" hidden="1">#REF!</definedName>
    <definedName name="TRNR_ab81d93d132f42999be9e593b0e76251_121_1" localSheetId="40" hidden="1">#REF!</definedName>
    <definedName name="TRNR_ab81d93d132f42999be9e593b0e76251_121_1" hidden="1">#REF!</definedName>
    <definedName name="TRNR_ab948ed946fe4e4dae3fce2fc9ab789c_61_2" localSheetId="38" hidden="1">#REF!</definedName>
    <definedName name="TRNR_ab948ed946fe4e4dae3fce2fc9ab789c_61_2" localSheetId="125" hidden="1">#REF!</definedName>
    <definedName name="TRNR_ab948ed946fe4e4dae3fce2fc9ab789c_61_2" localSheetId="126" hidden="1">#REF!</definedName>
    <definedName name="TRNR_ab948ed946fe4e4dae3fce2fc9ab789c_61_2" localSheetId="127" hidden="1">#REF!</definedName>
    <definedName name="TRNR_ab948ed946fe4e4dae3fce2fc9ab789c_61_2" localSheetId="129" hidden="1">#REF!</definedName>
    <definedName name="TRNR_ab948ed946fe4e4dae3fce2fc9ab789c_61_2" localSheetId="130" hidden="1">#REF!</definedName>
    <definedName name="TRNR_ab948ed946fe4e4dae3fce2fc9ab789c_61_2" localSheetId="131" hidden="1">#REF!</definedName>
    <definedName name="TRNR_ab948ed946fe4e4dae3fce2fc9ab789c_61_2" hidden="1">#REF!</definedName>
    <definedName name="TRNR_ab96665d651740be94367dbd6c7f3609_52_50" localSheetId="30" hidden="1">#REF!</definedName>
    <definedName name="TRNR_ab96665d651740be94367dbd6c7f3609_52_50" localSheetId="31" hidden="1">#REF!</definedName>
    <definedName name="TRNR_ab96665d651740be94367dbd6c7f3609_52_50" localSheetId="54" hidden="1">#REF!</definedName>
    <definedName name="TRNR_ab96665d651740be94367dbd6c7f3609_52_50" localSheetId="38" hidden="1">#REF!</definedName>
    <definedName name="TRNR_ab96665d651740be94367dbd6c7f3609_52_50" localSheetId="124" hidden="1">#REF!</definedName>
    <definedName name="TRNR_ab96665d651740be94367dbd6c7f3609_52_50" localSheetId="125" hidden="1">#REF!</definedName>
    <definedName name="TRNR_ab96665d651740be94367dbd6c7f3609_52_50" localSheetId="126" hidden="1">#REF!</definedName>
    <definedName name="TRNR_ab96665d651740be94367dbd6c7f3609_52_50" localSheetId="127" hidden="1">#REF!</definedName>
    <definedName name="TRNR_ab96665d651740be94367dbd6c7f3609_52_50" localSheetId="128" hidden="1">#REF!</definedName>
    <definedName name="TRNR_ab96665d651740be94367dbd6c7f3609_52_50" localSheetId="129" hidden="1">#REF!</definedName>
    <definedName name="TRNR_ab96665d651740be94367dbd6c7f3609_52_50" localSheetId="130" hidden="1">#REF!</definedName>
    <definedName name="TRNR_ab96665d651740be94367dbd6c7f3609_52_50" localSheetId="131" hidden="1">#REF!</definedName>
    <definedName name="TRNR_ab96665d651740be94367dbd6c7f3609_52_50" localSheetId="40" hidden="1">#REF!</definedName>
    <definedName name="TRNR_ab96665d651740be94367dbd6c7f3609_52_50" hidden="1">#REF!</definedName>
    <definedName name="TRNR_ab9712aaa1774a6586e9a0beac7aac74_5844_12" localSheetId="5" hidden="1">#REF!</definedName>
    <definedName name="TRNR_ab9712aaa1774a6586e9a0beac7aac74_5844_12" localSheetId="6" hidden="1">#REF!</definedName>
    <definedName name="TRNR_ab9712aaa1774a6586e9a0beac7aac74_5844_12" localSheetId="7" hidden="1">#REF!</definedName>
    <definedName name="TRNR_ab9712aaa1774a6586e9a0beac7aac74_5844_12" localSheetId="8" hidden="1">#REF!</definedName>
    <definedName name="TRNR_ab9712aaa1774a6586e9a0beac7aac74_5844_12" localSheetId="9" hidden="1">#REF!</definedName>
    <definedName name="TRNR_ab9712aaa1774a6586e9a0beac7aac74_5844_12" localSheetId="30" hidden="1">#REF!</definedName>
    <definedName name="TRNR_ab9712aaa1774a6586e9a0beac7aac74_5844_12" localSheetId="38" hidden="1">#REF!</definedName>
    <definedName name="TRNR_ab9712aaa1774a6586e9a0beac7aac74_5844_12" localSheetId="124" hidden="1">#REF!</definedName>
    <definedName name="TRNR_ab9712aaa1774a6586e9a0beac7aac74_5844_12" localSheetId="125" hidden="1">#REF!</definedName>
    <definedName name="TRNR_ab9712aaa1774a6586e9a0beac7aac74_5844_12" localSheetId="128" hidden="1">#REF!</definedName>
    <definedName name="TRNR_ab9712aaa1774a6586e9a0beac7aac74_5844_12" localSheetId="129" hidden="1">#REF!</definedName>
    <definedName name="TRNR_ab9712aaa1774a6586e9a0beac7aac74_5844_12" hidden="1">#REF!</definedName>
    <definedName name="TRNR_ab97a6f6b33c471caa211d8b13ea3414_6406_2" hidden="1">#REF!</definedName>
    <definedName name="TRNR_abab83c4de464610b6e9314c815f0cd1_1195_27" localSheetId="5" hidden="1">#REF!</definedName>
    <definedName name="TRNR_abab83c4de464610b6e9314c815f0cd1_1195_27" localSheetId="6" hidden="1">#REF!</definedName>
    <definedName name="TRNR_abab83c4de464610b6e9314c815f0cd1_1195_27" localSheetId="7" hidden="1">#REF!</definedName>
    <definedName name="TRNR_abab83c4de464610b6e9314c815f0cd1_1195_27" localSheetId="8" hidden="1">#REF!</definedName>
    <definedName name="TRNR_abab83c4de464610b6e9314c815f0cd1_1195_27" localSheetId="9" hidden="1">#REF!</definedName>
    <definedName name="TRNR_abab83c4de464610b6e9314c815f0cd1_1195_27" localSheetId="38" hidden="1">#REF!</definedName>
    <definedName name="TRNR_abab83c4de464610b6e9314c815f0cd1_1195_27" localSheetId="125" hidden="1">#REF!</definedName>
    <definedName name="TRNR_abab83c4de464610b6e9314c815f0cd1_1195_27" localSheetId="126" hidden="1">#REF!</definedName>
    <definedName name="TRNR_abab83c4de464610b6e9314c815f0cd1_1195_27" localSheetId="127" hidden="1">#REF!</definedName>
    <definedName name="TRNR_abab83c4de464610b6e9314c815f0cd1_1195_27" localSheetId="129" hidden="1">#REF!</definedName>
    <definedName name="TRNR_abab83c4de464610b6e9314c815f0cd1_1195_27" localSheetId="130" hidden="1">#REF!</definedName>
    <definedName name="TRNR_abab83c4de464610b6e9314c815f0cd1_1195_27" localSheetId="131" hidden="1">#REF!</definedName>
    <definedName name="TRNR_abab83c4de464610b6e9314c815f0cd1_1195_27" localSheetId="138" hidden="1">#REF!</definedName>
    <definedName name="TRNR_abab83c4de464610b6e9314c815f0cd1_1195_27" hidden="1">#REF!</definedName>
    <definedName name="TRNR_abb8db61ee464309b14aa4af5d1492b0_5785_3" hidden="1">#REF!</definedName>
    <definedName name="TRNR_abbd53c0430d48ab95b0157466b58ae9_192_3" localSheetId="38" hidden="1">#REF!</definedName>
    <definedName name="TRNR_abbd53c0430d48ab95b0157466b58ae9_192_3" localSheetId="125" hidden="1">#REF!</definedName>
    <definedName name="TRNR_abbd53c0430d48ab95b0157466b58ae9_192_3" localSheetId="126" hidden="1">#REF!</definedName>
    <definedName name="TRNR_abbd53c0430d48ab95b0157466b58ae9_192_3" localSheetId="127" hidden="1">#REF!</definedName>
    <definedName name="TRNR_abbd53c0430d48ab95b0157466b58ae9_192_3" localSheetId="128" hidden="1">#REF!</definedName>
    <definedName name="TRNR_abbd53c0430d48ab95b0157466b58ae9_192_3" localSheetId="129" hidden="1">#REF!</definedName>
    <definedName name="TRNR_abbd53c0430d48ab95b0157466b58ae9_192_3" localSheetId="130" hidden="1">#REF!</definedName>
    <definedName name="TRNR_abbd53c0430d48ab95b0157466b58ae9_192_3" localSheetId="131" hidden="1">#REF!</definedName>
    <definedName name="TRNR_abbd53c0430d48ab95b0157466b58ae9_192_3" hidden="1">#REF!</definedName>
    <definedName name="TRNR_abd28fdc8e9344c2b19e3c12669bb475_98_4" localSheetId="31" hidden="1">#REF!</definedName>
    <definedName name="TRNR_abd28fdc8e9344c2b19e3c12669bb475_98_4" localSheetId="50" hidden="1">#REF!</definedName>
    <definedName name="TRNR_abd28fdc8e9344c2b19e3c12669bb475_98_4" localSheetId="51" hidden="1">#REF!</definedName>
    <definedName name="TRNR_abd28fdc8e9344c2b19e3c12669bb475_98_4" localSheetId="53" hidden="1">#REF!</definedName>
    <definedName name="TRNR_abd28fdc8e9344c2b19e3c12669bb475_98_4" localSheetId="38" hidden="1">#REF!</definedName>
    <definedName name="TRNR_abd28fdc8e9344c2b19e3c12669bb475_98_4" localSheetId="125" hidden="1">#REF!</definedName>
    <definedName name="TRNR_abd28fdc8e9344c2b19e3c12669bb475_98_4" localSheetId="126" hidden="1">#REF!</definedName>
    <definedName name="TRNR_abd28fdc8e9344c2b19e3c12669bb475_98_4" localSheetId="127" hidden="1">#REF!</definedName>
    <definedName name="TRNR_abd28fdc8e9344c2b19e3c12669bb475_98_4" localSheetId="129" hidden="1">#REF!</definedName>
    <definedName name="TRNR_abd28fdc8e9344c2b19e3c12669bb475_98_4" localSheetId="130" hidden="1">#REF!</definedName>
    <definedName name="TRNR_abd28fdc8e9344c2b19e3c12669bb475_98_4" localSheetId="131" hidden="1">#REF!</definedName>
    <definedName name="TRNR_abd28fdc8e9344c2b19e3c12669bb475_98_4" localSheetId="40" hidden="1">#REF!</definedName>
    <definedName name="TRNR_abd28fdc8e9344c2b19e3c12669bb475_98_4" hidden="1">#REF!</definedName>
    <definedName name="TRNR_abf7951d9a394623b3f5b5188645a2a0_6_1" localSheetId="31" hidden="1">#REF!</definedName>
    <definedName name="TRNR_abf7951d9a394623b3f5b5188645a2a0_6_1" localSheetId="38" hidden="1">#REF!</definedName>
    <definedName name="TRNR_abf7951d9a394623b3f5b5188645a2a0_6_1" localSheetId="124" hidden="1">#REF!</definedName>
    <definedName name="TRNR_abf7951d9a394623b3f5b5188645a2a0_6_1" localSheetId="125" hidden="1">#REF!</definedName>
    <definedName name="TRNR_abf7951d9a394623b3f5b5188645a2a0_6_1" localSheetId="126" hidden="1">#REF!</definedName>
    <definedName name="TRNR_abf7951d9a394623b3f5b5188645a2a0_6_1" localSheetId="127" hidden="1">#REF!</definedName>
    <definedName name="TRNR_abf7951d9a394623b3f5b5188645a2a0_6_1" localSheetId="128" hidden="1">#REF!</definedName>
    <definedName name="TRNR_abf7951d9a394623b3f5b5188645a2a0_6_1" localSheetId="129" hidden="1">#REF!</definedName>
    <definedName name="TRNR_abf7951d9a394623b3f5b5188645a2a0_6_1" localSheetId="130" hidden="1">#REF!</definedName>
    <definedName name="TRNR_abf7951d9a394623b3f5b5188645a2a0_6_1" localSheetId="131" hidden="1">#REF!</definedName>
    <definedName name="TRNR_abf7951d9a394623b3f5b5188645a2a0_6_1" localSheetId="138" hidden="1">#REF!</definedName>
    <definedName name="TRNR_abf7951d9a394623b3f5b5188645a2a0_6_1" localSheetId="40" hidden="1">#REF!</definedName>
    <definedName name="TRNR_abf7951d9a394623b3f5b5188645a2a0_6_1" hidden="1">#REF!</definedName>
    <definedName name="TRNR_ac192836ebd14998b03972f1d4d89355_5847_3" localSheetId="38" hidden="1">#REF!</definedName>
    <definedName name="TRNR_ac192836ebd14998b03972f1d4d89355_5847_3" localSheetId="124" hidden="1">#REF!</definedName>
    <definedName name="TRNR_ac192836ebd14998b03972f1d4d89355_5847_3" localSheetId="125" hidden="1">#REF!</definedName>
    <definedName name="TRNR_ac192836ebd14998b03972f1d4d89355_5847_3" localSheetId="128" hidden="1">#REF!</definedName>
    <definedName name="TRNR_ac192836ebd14998b03972f1d4d89355_5847_3" hidden="1">#REF!</definedName>
    <definedName name="TRNR_ac2597940438468ba92792020270557c_288_6" localSheetId="38" hidden="1">#REF!</definedName>
    <definedName name="TRNR_ac2597940438468ba92792020270557c_288_6" localSheetId="125" hidden="1">#REF!</definedName>
    <definedName name="TRNR_ac2597940438468ba92792020270557c_288_6" localSheetId="126" hidden="1">#REF!</definedName>
    <definedName name="TRNR_ac2597940438468ba92792020270557c_288_6" localSheetId="127" hidden="1">#REF!</definedName>
    <definedName name="TRNR_ac2597940438468ba92792020270557c_288_6" localSheetId="129" hidden="1">#REF!</definedName>
    <definedName name="TRNR_ac2597940438468ba92792020270557c_288_6" localSheetId="130" hidden="1">#REF!</definedName>
    <definedName name="TRNR_ac2597940438468ba92792020270557c_288_6" localSheetId="131" hidden="1">#REF!</definedName>
    <definedName name="TRNR_ac2597940438468ba92792020270557c_288_6" localSheetId="138" hidden="1">#REF!</definedName>
    <definedName name="TRNR_ac2597940438468ba92792020270557c_288_6" hidden="1">#REF!</definedName>
    <definedName name="TRNR_ac4edfb5dfae4a8898e52778afb4959a_6002_6" localSheetId="38" hidden="1">#REF!</definedName>
    <definedName name="TRNR_ac4edfb5dfae4a8898e52778afb4959a_6002_6" localSheetId="124" hidden="1">#REF!</definedName>
    <definedName name="TRNR_ac4edfb5dfae4a8898e52778afb4959a_6002_6" localSheetId="125" hidden="1">#REF!</definedName>
    <definedName name="TRNR_ac4edfb5dfae4a8898e52778afb4959a_6002_6" localSheetId="128" hidden="1">#REF!</definedName>
    <definedName name="TRNR_ac4edfb5dfae4a8898e52778afb4959a_6002_6" hidden="1">#REF!</definedName>
    <definedName name="TRNR_ac775cbd668d4b6bb8f66fe01e09a2ac_61_2" localSheetId="31" hidden="1">#REF!</definedName>
    <definedName name="TRNR_ac775cbd668d4b6bb8f66fe01e09a2ac_61_2" localSheetId="50" hidden="1">#REF!</definedName>
    <definedName name="TRNR_ac775cbd668d4b6bb8f66fe01e09a2ac_61_2" localSheetId="51" hidden="1">#REF!</definedName>
    <definedName name="TRNR_ac775cbd668d4b6bb8f66fe01e09a2ac_61_2" localSheetId="53" hidden="1">#REF!</definedName>
    <definedName name="TRNR_ac775cbd668d4b6bb8f66fe01e09a2ac_61_2" localSheetId="38" hidden="1">#REF!</definedName>
    <definedName name="TRNR_ac775cbd668d4b6bb8f66fe01e09a2ac_61_2" localSheetId="125" hidden="1">#REF!</definedName>
    <definedName name="TRNR_ac775cbd668d4b6bb8f66fe01e09a2ac_61_2" localSheetId="126" hidden="1">#REF!</definedName>
    <definedName name="TRNR_ac775cbd668d4b6bb8f66fe01e09a2ac_61_2" localSheetId="127" hidden="1">#REF!</definedName>
    <definedName name="TRNR_ac775cbd668d4b6bb8f66fe01e09a2ac_61_2" localSheetId="129" hidden="1">#REF!</definedName>
    <definedName name="TRNR_ac775cbd668d4b6bb8f66fe01e09a2ac_61_2" localSheetId="130" hidden="1">#REF!</definedName>
    <definedName name="TRNR_ac775cbd668d4b6bb8f66fe01e09a2ac_61_2" localSheetId="131" hidden="1">#REF!</definedName>
    <definedName name="TRNR_ac775cbd668d4b6bb8f66fe01e09a2ac_61_2" localSheetId="138" hidden="1">#REF!</definedName>
    <definedName name="TRNR_ac775cbd668d4b6bb8f66fe01e09a2ac_61_2" localSheetId="40" hidden="1">#REF!</definedName>
    <definedName name="TRNR_ac775cbd668d4b6bb8f66fe01e09a2ac_61_2" hidden="1">#REF!</definedName>
    <definedName name="TRNR_ac7bd51bcacb49e8963c702410a0021f_61_2" localSheetId="31" hidden="1">#REF!</definedName>
    <definedName name="TRNR_ac7bd51bcacb49e8963c702410a0021f_61_2" localSheetId="50" hidden="1">#REF!</definedName>
    <definedName name="TRNR_ac7bd51bcacb49e8963c702410a0021f_61_2" localSheetId="51" hidden="1">#REF!</definedName>
    <definedName name="TRNR_ac7bd51bcacb49e8963c702410a0021f_61_2" localSheetId="53" hidden="1">#REF!</definedName>
    <definedName name="TRNR_ac7bd51bcacb49e8963c702410a0021f_61_2" localSheetId="38" hidden="1">#REF!</definedName>
    <definedName name="TRNR_ac7bd51bcacb49e8963c702410a0021f_61_2" localSheetId="125" hidden="1">#REF!</definedName>
    <definedName name="TRNR_ac7bd51bcacb49e8963c702410a0021f_61_2" localSheetId="126" hidden="1">#REF!</definedName>
    <definedName name="TRNR_ac7bd51bcacb49e8963c702410a0021f_61_2" localSheetId="127" hidden="1">#REF!</definedName>
    <definedName name="TRNR_ac7bd51bcacb49e8963c702410a0021f_61_2" localSheetId="129" hidden="1">#REF!</definedName>
    <definedName name="TRNR_ac7bd51bcacb49e8963c702410a0021f_61_2" localSheetId="130" hidden="1">#REF!</definedName>
    <definedName name="TRNR_ac7bd51bcacb49e8963c702410a0021f_61_2" localSheetId="131" hidden="1">#REF!</definedName>
    <definedName name="TRNR_ac7bd51bcacb49e8963c702410a0021f_61_2" localSheetId="40" hidden="1">#REF!</definedName>
    <definedName name="TRNR_ac7bd51bcacb49e8963c702410a0021f_61_2" hidden="1">#REF!</definedName>
    <definedName name="TRNR_ac802b97632e4e5c8d35976bc42f3d90_61_2" localSheetId="38" hidden="1">#REF!</definedName>
    <definedName name="TRNR_ac802b97632e4e5c8d35976bc42f3d90_61_2" localSheetId="125" hidden="1">#REF!</definedName>
    <definedName name="TRNR_ac802b97632e4e5c8d35976bc42f3d90_61_2" localSheetId="126" hidden="1">#REF!</definedName>
    <definedName name="TRNR_ac802b97632e4e5c8d35976bc42f3d90_61_2" localSheetId="127" hidden="1">#REF!</definedName>
    <definedName name="TRNR_ac802b97632e4e5c8d35976bc42f3d90_61_2" localSheetId="129" hidden="1">#REF!</definedName>
    <definedName name="TRNR_ac802b97632e4e5c8d35976bc42f3d90_61_2" localSheetId="130" hidden="1">#REF!</definedName>
    <definedName name="TRNR_ac802b97632e4e5c8d35976bc42f3d90_61_2" localSheetId="131" hidden="1">#REF!</definedName>
    <definedName name="TRNR_ac802b97632e4e5c8d35976bc42f3d90_61_2" hidden="1">#REF!</definedName>
    <definedName name="TRNR_ac91db58836e4c3c9f726e08073691aa_61_2" localSheetId="31" hidden="1">#REF!</definedName>
    <definedName name="TRNR_ac91db58836e4c3c9f726e08073691aa_61_2" localSheetId="50" hidden="1">#REF!</definedName>
    <definedName name="TRNR_ac91db58836e4c3c9f726e08073691aa_61_2" localSheetId="51" hidden="1">#REF!</definedName>
    <definedName name="TRNR_ac91db58836e4c3c9f726e08073691aa_61_2" localSheetId="53" hidden="1">#REF!</definedName>
    <definedName name="TRNR_ac91db58836e4c3c9f726e08073691aa_61_2" localSheetId="38" hidden="1">#REF!</definedName>
    <definedName name="TRNR_ac91db58836e4c3c9f726e08073691aa_61_2" localSheetId="125" hidden="1">#REF!</definedName>
    <definedName name="TRNR_ac91db58836e4c3c9f726e08073691aa_61_2" localSheetId="126" hidden="1">#REF!</definedName>
    <definedName name="TRNR_ac91db58836e4c3c9f726e08073691aa_61_2" localSheetId="127" hidden="1">#REF!</definedName>
    <definedName name="TRNR_ac91db58836e4c3c9f726e08073691aa_61_2" localSheetId="129" hidden="1">#REF!</definedName>
    <definedName name="TRNR_ac91db58836e4c3c9f726e08073691aa_61_2" localSheetId="130" hidden="1">#REF!</definedName>
    <definedName name="TRNR_ac91db58836e4c3c9f726e08073691aa_61_2" localSheetId="131" hidden="1">#REF!</definedName>
    <definedName name="TRNR_ac91db58836e4c3c9f726e08073691aa_61_2" localSheetId="40" hidden="1">#REF!</definedName>
    <definedName name="TRNR_ac91db58836e4c3c9f726e08073691aa_61_2" hidden="1">#REF!</definedName>
    <definedName name="TRNR_aca37e8c99a54e1fad75d0710f79a21e_61_2" localSheetId="31" hidden="1">#REF!</definedName>
    <definedName name="TRNR_aca37e8c99a54e1fad75d0710f79a21e_61_2" localSheetId="50" hidden="1">#REF!</definedName>
    <definedName name="TRNR_aca37e8c99a54e1fad75d0710f79a21e_61_2" localSheetId="51" hidden="1">#REF!</definedName>
    <definedName name="TRNR_aca37e8c99a54e1fad75d0710f79a21e_61_2" localSheetId="53" hidden="1">#REF!</definedName>
    <definedName name="TRNR_aca37e8c99a54e1fad75d0710f79a21e_61_2" localSheetId="38" hidden="1">#REF!</definedName>
    <definedName name="TRNR_aca37e8c99a54e1fad75d0710f79a21e_61_2" localSheetId="125" hidden="1">#REF!</definedName>
    <definedName name="TRNR_aca37e8c99a54e1fad75d0710f79a21e_61_2" localSheetId="126" hidden="1">#REF!</definedName>
    <definedName name="TRNR_aca37e8c99a54e1fad75d0710f79a21e_61_2" localSheetId="127" hidden="1">#REF!</definedName>
    <definedName name="TRNR_aca37e8c99a54e1fad75d0710f79a21e_61_2" localSheetId="129" hidden="1">#REF!</definedName>
    <definedName name="TRNR_aca37e8c99a54e1fad75d0710f79a21e_61_2" localSheetId="130" hidden="1">#REF!</definedName>
    <definedName name="TRNR_aca37e8c99a54e1fad75d0710f79a21e_61_2" localSheetId="131" hidden="1">#REF!</definedName>
    <definedName name="TRNR_aca37e8c99a54e1fad75d0710f79a21e_61_2" localSheetId="40" hidden="1">#REF!</definedName>
    <definedName name="TRNR_aca37e8c99a54e1fad75d0710f79a21e_61_2" hidden="1">#REF!</definedName>
    <definedName name="TRNR_acb00a7da76c421b97d2b25ebc5d909e_61_2" localSheetId="31" hidden="1">#REF!</definedName>
    <definedName name="TRNR_acb00a7da76c421b97d2b25ebc5d909e_61_2" localSheetId="50" hidden="1">#REF!</definedName>
    <definedName name="TRNR_acb00a7da76c421b97d2b25ebc5d909e_61_2" localSheetId="51" hidden="1">#REF!</definedName>
    <definedName name="TRNR_acb00a7da76c421b97d2b25ebc5d909e_61_2" localSheetId="53" hidden="1">#REF!</definedName>
    <definedName name="TRNR_acb00a7da76c421b97d2b25ebc5d909e_61_2" localSheetId="38" hidden="1">#REF!</definedName>
    <definedName name="TRNR_acb00a7da76c421b97d2b25ebc5d909e_61_2" localSheetId="125" hidden="1">#REF!</definedName>
    <definedName name="TRNR_acb00a7da76c421b97d2b25ebc5d909e_61_2" localSheetId="126" hidden="1">#REF!</definedName>
    <definedName name="TRNR_acb00a7da76c421b97d2b25ebc5d909e_61_2" localSheetId="127" hidden="1">#REF!</definedName>
    <definedName name="TRNR_acb00a7da76c421b97d2b25ebc5d909e_61_2" localSheetId="129" hidden="1">#REF!</definedName>
    <definedName name="TRNR_acb00a7da76c421b97d2b25ebc5d909e_61_2" localSheetId="130" hidden="1">#REF!</definedName>
    <definedName name="TRNR_acb00a7da76c421b97d2b25ebc5d909e_61_2" localSheetId="131" hidden="1">#REF!</definedName>
    <definedName name="TRNR_acb00a7da76c421b97d2b25ebc5d909e_61_2" localSheetId="40" hidden="1">#REF!</definedName>
    <definedName name="TRNR_acb00a7da76c421b97d2b25ebc5d909e_61_2" hidden="1">#REF!</definedName>
    <definedName name="TRNR_acc9ae50032e4124bc117734da1d1c3a_95_9" localSheetId="38" hidden="1">#REF!</definedName>
    <definedName name="TRNR_acc9ae50032e4124bc117734da1d1c3a_95_9" localSheetId="125" hidden="1">#REF!</definedName>
    <definedName name="TRNR_acc9ae50032e4124bc117734da1d1c3a_95_9" localSheetId="126" hidden="1">#REF!</definedName>
    <definedName name="TRNR_acc9ae50032e4124bc117734da1d1c3a_95_9" localSheetId="127" hidden="1">#REF!</definedName>
    <definedName name="TRNR_acc9ae50032e4124bc117734da1d1c3a_95_9" localSheetId="128" hidden="1">#REF!</definedName>
    <definedName name="TRNR_acc9ae50032e4124bc117734da1d1c3a_95_9" localSheetId="129" hidden="1">#REF!</definedName>
    <definedName name="TRNR_acc9ae50032e4124bc117734da1d1c3a_95_9" localSheetId="130" hidden="1">#REF!</definedName>
    <definedName name="TRNR_acc9ae50032e4124bc117734da1d1c3a_95_9" localSheetId="131" hidden="1">#REF!</definedName>
    <definedName name="TRNR_acc9ae50032e4124bc117734da1d1c3a_95_9" hidden="1">#REF!</definedName>
    <definedName name="TRNR_acdcab77275b40f093136eb9a76e6483_1000_27" localSheetId="31" hidden="1">#REF!</definedName>
    <definedName name="TRNR_acdcab77275b40f093136eb9a76e6483_1000_27" localSheetId="38" hidden="1">#REF!</definedName>
    <definedName name="TRNR_acdcab77275b40f093136eb9a76e6483_1000_27" localSheetId="125" hidden="1">#REF!</definedName>
    <definedName name="TRNR_acdcab77275b40f093136eb9a76e6483_1000_27" localSheetId="126" hidden="1">#REF!</definedName>
    <definedName name="TRNR_acdcab77275b40f093136eb9a76e6483_1000_27" localSheetId="127" hidden="1">#REF!</definedName>
    <definedName name="TRNR_acdcab77275b40f093136eb9a76e6483_1000_27" localSheetId="129" hidden="1">#REF!</definedName>
    <definedName name="TRNR_acdcab77275b40f093136eb9a76e6483_1000_27" localSheetId="130" hidden="1">#REF!</definedName>
    <definedName name="TRNR_acdcab77275b40f093136eb9a76e6483_1000_27" localSheetId="131" hidden="1">#REF!</definedName>
    <definedName name="TRNR_acdcab77275b40f093136eb9a76e6483_1000_27" localSheetId="40" hidden="1">#REF!</definedName>
    <definedName name="TRNR_acdcab77275b40f093136eb9a76e6483_1000_27" hidden="1">#REF!</definedName>
    <definedName name="TRNR_acffa664e2d94078bb01495478ccbfa4_284_6" localSheetId="31" hidden="1">#REF!</definedName>
    <definedName name="TRNR_acffa664e2d94078bb01495478ccbfa4_284_6" localSheetId="38" hidden="1">#REF!</definedName>
    <definedName name="TRNR_acffa664e2d94078bb01495478ccbfa4_284_6" localSheetId="125" hidden="1">#REF!</definedName>
    <definedName name="TRNR_acffa664e2d94078bb01495478ccbfa4_284_6" localSheetId="126" hidden="1">#REF!</definedName>
    <definedName name="TRNR_acffa664e2d94078bb01495478ccbfa4_284_6" localSheetId="127" hidden="1">#REF!</definedName>
    <definedName name="TRNR_acffa664e2d94078bb01495478ccbfa4_284_6" localSheetId="128" hidden="1">#REF!</definedName>
    <definedName name="TRNR_acffa664e2d94078bb01495478ccbfa4_284_6" localSheetId="129" hidden="1">#REF!</definedName>
    <definedName name="TRNR_acffa664e2d94078bb01495478ccbfa4_284_6" localSheetId="130" hidden="1">#REF!</definedName>
    <definedName name="TRNR_acffa664e2d94078bb01495478ccbfa4_284_6" localSheetId="131" hidden="1">#REF!</definedName>
    <definedName name="TRNR_acffa664e2d94078bb01495478ccbfa4_284_6" localSheetId="40" hidden="1">#REF!</definedName>
    <definedName name="TRNR_acffa664e2d94078bb01495478ccbfa4_284_6" hidden="1">#REF!</definedName>
    <definedName name="TRNR_ad0cba10f5b441d5a19cfe03fbbb56ff_50_1" localSheetId="31" hidden="1">#REF!</definedName>
    <definedName name="TRNR_ad0cba10f5b441d5a19cfe03fbbb56ff_50_1" localSheetId="38" hidden="1">#REF!</definedName>
    <definedName name="TRNR_ad0cba10f5b441d5a19cfe03fbbb56ff_50_1" localSheetId="124" hidden="1">#REF!</definedName>
    <definedName name="TRNR_ad0cba10f5b441d5a19cfe03fbbb56ff_50_1" localSheetId="125" hidden="1">#REF!</definedName>
    <definedName name="TRNR_ad0cba10f5b441d5a19cfe03fbbb56ff_50_1" localSheetId="126" hidden="1">#REF!</definedName>
    <definedName name="TRNR_ad0cba10f5b441d5a19cfe03fbbb56ff_50_1" localSheetId="127" hidden="1">#REF!</definedName>
    <definedName name="TRNR_ad0cba10f5b441d5a19cfe03fbbb56ff_50_1" localSheetId="128" hidden="1">#REF!</definedName>
    <definedName name="TRNR_ad0cba10f5b441d5a19cfe03fbbb56ff_50_1" localSheetId="129" hidden="1">#REF!</definedName>
    <definedName name="TRNR_ad0cba10f5b441d5a19cfe03fbbb56ff_50_1" localSheetId="130" hidden="1">#REF!</definedName>
    <definedName name="TRNR_ad0cba10f5b441d5a19cfe03fbbb56ff_50_1" localSheetId="131" hidden="1">#REF!</definedName>
    <definedName name="TRNR_ad0cba10f5b441d5a19cfe03fbbb56ff_50_1" localSheetId="138" hidden="1">#REF!</definedName>
    <definedName name="TRNR_ad0cba10f5b441d5a19cfe03fbbb56ff_50_1" localSheetId="40" hidden="1">#REF!</definedName>
    <definedName name="TRNR_ad0cba10f5b441d5a19cfe03fbbb56ff_50_1" hidden="1">#REF!</definedName>
    <definedName name="TRNR_ad127a4f9d59482ca51eb9f50dab1b6e_61_2" localSheetId="31" hidden="1">#REF!</definedName>
    <definedName name="TRNR_ad127a4f9d59482ca51eb9f50dab1b6e_61_2" localSheetId="50" hidden="1">#REF!</definedName>
    <definedName name="TRNR_ad127a4f9d59482ca51eb9f50dab1b6e_61_2" localSheetId="51" hidden="1">#REF!</definedName>
    <definedName name="TRNR_ad127a4f9d59482ca51eb9f50dab1b6e_61_2" localSheetId="53" hidden="1">#REF!</definedName>
    <definedName name="TRNR_ad127a4f9d59482ca51eb9f50dab1b6e_61_2" localSheetId="38" hidden="1">#REF!</definedName>
    <definedName name="TRNR_ad127a4f9d59482ca51eb9f50dab1b6e_61_2" localSheetId="125" hidden="1">#REF!</definedName>
    <definedName name="TRNR_ad127a4f9d59482ca51eb9f50dab1b6e_61_2" localSheetId="126" hidden="1">#REF!</definedName>
    <definedName name="TRNR_ad127a4f9d59482ca51eb9f50dab1b6e_61_2" localSheetId="127" hidden="1">#REF!</definedName>
    <definedName name="TRNR_ad127a4f9d59482ca51eb9f50dab1b6e_61_2" localSheetId="129" hidden="1">#REF!</definedName>
    <definedName name="TRNR_ad127a4f9d59482ca51eb9f50dab1b6e_61_2" localSheetId="130" hidden="1">#REF!</definedName>
    <definedName name="TRNR_ad127a4f9d59482ca51eb9f50dab1b6e_61_2" localSheetId="131" hidden="1">#REF!</definedName>
    <definedName name="TRNR_ad127a4f9d59482ca51eb9f50dab1b6e_61_2" localSheetId="138" hidden="1">#REF!</definedName>
    <definedName name="TRNR_ad127a4f9d59482ca51eb9f50dab1b6e_61_2" localSheetId="40" hidden="1">#REF!</definedName>
    <definedName name="TRNR_ad127a4f9d59482ca51eb9f50dab1b6e_61_2" hidden="1">#REF!</definedName>
    <definedName name="TRNR_ad13734fc8264680bcd638a0c135bcc9_61_2" localSheetId="31" hidden="1">#REF!</definedName>
    <definedName name="TRNR_ad13734fc8264680bcd638a0c135bcc9_61_2" localSheetId="50" hidden="1">#REF!</definedName>
    <definedName name="TRNR_ad13734fc8264680bcd638a0c135bcc9_61_2" localSheetId="51" hidden="1">#REF!</definedName>
    <definedName name="TRNR_ad13734fc8264680bcd638a0c135bcc9_61_2" localSheetId="53" hidden="1">#REF!</definedName>
    <definedName name="TRNR_ad13734fc8264680bcd638a0c135bcc9_61_2" localSheetId="38" hidden="1">#REF!</definedName>
    <definedName name="TRNR_ad13734fc8264680bcd638a0c135bcc9_61_2" localSheetId="125" hidden="1">#REF!</definedName>
    <definedName name="TRNR_ad13734fc8264680bcd638a0c135bcc9_61_2" localSheetId="126" hidden="1">#REF!</definedName>
    <definedName name="TRNR_ad13734fc8264680bcd638a0c135bcc9_61_2" localSheetId="127" hidden="1">#REF!</definedName>
    <definedName name="TRNR_ad13734fc8264680bcd638a0c135bcc9_61_2" localSheetId="129" hidden="1">#REF!</definedName>
    <definedName name="TRNR_ad13734fc8264680bcd638a0c135bcc9_61_2" localSheetId="130" hidden="1">#REF!</definedName>
    <definedName name="TRNR_ad13734fc8264680bcd638a0c135bcc9_61_2" localSheetId="131" hidden="1">#REF!</definedName>
    <definedName name="TRNR_ad13734fc8264680bcd638a0c135bcc9_61_2" localSheetId="40" hidden="1">#REF!</definedName>
    <definedName name="TRNR_ad13734fc8264680bcd638a0c135bcc9_61_2" hidden="1">#REF!</definedName>
    <definedName name="TRNR_ad265d9dc7e84096852d0d77779c0824_61_2" localSheetId="31" hidden="1">#REF!</definedName>
    <definedName name="TRNR_ad265d9dc7e84096852d0d77779c0824_61_2" localSheetId="50" hidden="1">#REF!</definedName>
    <definedName name="TRNR_ad265d9dc7e84096852d0d77779c0824_61_2" localSheetId="51" hidden="1">#REF!</definedName>
    <definedName name="TRNR_ad265d9dc7e84096852d0d77779c0824_61_2" localSheetId="53" hidden="1">#REF!</definedName>
    <definedName name="TRNR_ad265d9dc7e84096852d0d77779c0824_61_2" localSheetId="38" hidden="1">#REF!</definedName>
    <definedName name="TRNR_ad265d9dc7e84096852d0d77779c0824_61_2" localSheetId="125" hidden="1">#REF!</definedName>
    <definedName name="TRNR_ad265d9dc7e84096852d0d77779c0824_61_2" localSheetId="126" hidden="1">#REF!</definedName>
    <definedName name="TRNR_ad265d9dc7e84096852d0d77779c0824_61_2" localSheetId="127" hidden="1">#REF!</definedName>
    <definedName name="TRNR_ad265d9dc7e84096852d0d77779c0824_61_2" localSheetId="129" hidden="1">#REF!</definedName>
    <definedName name="TRNR_ad265d9dc7e84096852d0d77779c0824_61_2" localSheetId="130" hidden="1">#REF!</definedName>
    <definedName name="TRNR_ad265d9dc7e84096852d0d77779c0824_61_2" localSheetId="131" hidden="1">#REF!</definedName>
    <definedName name="TRNR_ad265d9dc7e84096852d0d77779c0824_61_2" localSheetId="40" hidden="1">#REF!</definedName>
    <definedName name="TRNR_ad265d9dc7e84096852d0d77779c0824_61_2" hidden="1">#REF!</definedName>
    <definedName name="TRNR_ad3375592781428c9632600d685a90e1_523_1" localSheetId="31" hidden="1">#REF!</definedName>
    <definedName name="TRNR_ad3375592781428c9632600d685a90e1_523_1" localSheetId="38" hidden="1">#REF!</definedName>
    <definedName name="TRNR_ad3375592781428c9632600d685a90e1_523_1" localSheetId="124" hidden="1">#REF!</definedName>
    <definedName name="TRNR_ad3375592781428c9632600d685a90e1_523_1" localSheetId="125" hidden="1">#REF!</definedName>
    <definedName name="TRNR_ad3375592781428c9632600d685a90e1_523_1" localSheetId="126" hidden="1">#REF!</definedName>
    <definedName name="TRNR_ad3375592781428c9632600d685a90e1_523_1" localSheetId="127" hidden="1">#REF!</definedName>
    <definedName name="TRNR_ad3375592781428c9632600d685a90e1_523_1" localSheetId="128" hidden="1">#REF!</definedName>
    <definedName name="TRNR_ad3375592781428c9632600d685a90e1_523_1" localSheetId="129" hidden="1">#REF!</definedName>
    <definedName name="TRNR_ad3375592781428c9632600d685a90e1_523_1" localSheetId="130" hidden="1">#REF!</definedName>
    <definedName name="TRNR_ad3375592781428c9632600d685a90e1_523_1" localSheetId="131" hidden="1">#REF!</definedName>
    <definedName name="TRNR_ad3375592781428c9632600d685a90e1_523_1" localSheetId="40" hidden="1">#REF!</definedName>
    <definedName name="TRNR_ad3375592781428c9632600d685a90e1_523_1" hidden="1">#REF!</definedName>
    <definedName name="TRNR_ad5296a3e0c743958fa5c69fafa05528_61_2" localSheetId="31" hidden="1">#REF!</definedName>
    <definedName name="TRNR_ad5296a3e0c743958fa5c69fafa05528_61_2" localSheetId="50" hidden="1">#REF!</definedName>
    <definedName name="TRNR_ad5296a3e0c743958fa5c69fafa05528_61_2" localSheetId="51" hidden="1">#REF!</definedName>
    <definedName name="TRNR_ad5296a3e0c743958fa5c69fafa05528_61_2" localSheetId="53" hidden="1">#REF!</definedName>
    <definedName name="TRNR_ad5296a3e0c743958fa5c69fafa05528_61_2" localSheetId="38" hidden="1">#REF!</definedName>
    <definedName name="TRNR_ad5296a3e0c743958fa5c69fafa05528_61_2" localSheetId="125" hidden="1">#REF!</definedName>
    <definedName name="TRNR_ad5296a3e0c743958fa5c69fafa05528_61_2" localSheetId="126" hidden="1">#REF!</definedName>
    <definedName name="TRNR_ad5296a3e0c743958fa5c69fafa05528_61_2" localSheetId="127" hidden="1">#REF!</definedName>
    <definedName name="TRNR_ad5296a3e0c743958fa5c69fafa05528_61_2" localSheetId="129" hidden="1">#REF!</definedName>
    <definedName name="TRNR_ad5296a3e0c743958fa5c69fafa05528_61_2" localSheetId="130" hidden="1">#REF!</definedName>
    <definedName name="TRNR_ad5296a3e0c743958fa5c69fafa05528_61_2" localSheetId="131" hidden="1">#REF!</definedName>
    <definedName name="TRNR_ad5296a3e0c743958fa5c69fafa05528_61_2" localSheetId="40" hidden="1">#REF!</definedName>
    <definedName name="TRNR_ad5296a3e0c743958fa5c69fafa05528_61_2" hidden="1">#REF!</definedName>
    <definedName name="TRNR_ad7698fcd1b248f18ecc190cdf424fa7_74_11" hidden="1">#REF!</definedName>
    <definedName name="TRNR_ad7a5c99c54d4011b32eeac40087e104_61_2" localSheetId="31" hidden="1">#REF!</definedName>
    <definedName name="TRNR_ad7a5c99c54d4011b32eeac40087e104_61_2" localSheetId="50" hidden="1">#REF!</definedName>
    <definedName name="TRNR_ad7a5c99c54d4011b32eeac40087e104_61_2" localSheetId="51" hidden="1">#REF!</definedName>
    <definedName name="TRNR_ad7a5c99c54d4011b32eeac40087e104_61_2" localSheetId="53" hidden="1">#REF!</definedName>
    <definedName name="TRNR_ad7a5c99c54d4011b32eeac40087e104_61_2" localSheetId="38" hidden="1">#REF!</definedName>
    <definedName name="TRNR_ad7a5c99c54d4011b32eeac40087e104_61_2" localSheetId="125" hidden="1">#REF!</definedName>
    <definedName name="TRNR_ad7a5c99c54d4011b32eeac40087e104_61_2" localSheetId="126" hidden="1">#REF!</definedName>
    <definedName name="TRNR_ad7a5c99c54d4011b32eeac40087e104_61_2" localSheetId="127" hidden="1">#REF!</definedName>
    <definedName name="TRNR_ad7a5c99c54d4011b32eeac40087e104_61_2" localSheetId="129" hidden="1">#REF!</definedName>
    <definedName name="TRNR_ad7a5c99c54d4011b32eeac40087e104_61_2" localSheetId="130" hidden="1">#REF!</definedName>
    <definedName name="TRNR_ad7a5c99c54d4011b32eeac40087e104_61_2" localSheetId="131" hidden="1">#REF!</definedName>
    <definedName name="TRNR_ad7a5c99c54d4011b32eeac40087e104_61_2" localSheetId="40" hidden="1">#REF!</definedName>
    <definedName name="TRNR_ad7a5c99c54d4011b32eeac40087e104_61_2" hidden="1">#REF!</definedName>
    <definedName name="TRNR_ad7fe6a9957c406290bb4cc2360df1d7_61_2" localSheetId="31" hidden="1">#REF!</definedName>
    <definedName name="TRNR_ad7fe6a9957c406290bb4cc2360df1d7_61_2" localSheetId="50" hidden="1">#REF!</definedName>
    <definedName name="TRNR_ad7fe6a9957c406290bb4cc2360df1d7_61_2" localSheetId="51" hidden="1">#REF!</definedName>
    <definedName name="TRNR_ad7fe6a9957c406290bb4cc2360df1d7_61_2" localSheetId="53" hidden="1">#REF!</definedName>
    <definedName name="TRNR_ad7fe6a9957c406290bb4cc2360df1d7_61_2" localSheetId="38" hidden="1">#REF!</definedName>
    <definedName name="TRNR_ad7fe6a9957c406290bb4cc2360df1d7_61_2" localSheetId="125" hidden="1">#REF!</definedName>
    <definedName name="TRNR_ad7fe6a9957c406290bb4cc2360df1d7_61_2" localSheetId="126" hidden="1">#REF!</definedName>
    <definedName name="TRNR_ad7fe6a9957c406290bb4cc2360df1d7_61_2" localSheetId="127" hidden="1">#REF!</definedName>
    <definedName name="TRNR_ad7fe6a9957c406290bb4cc2360df1d7_61_2" localSheetId="129" hidden="1">#REF!</definedName>
    <definedName name="TRNR_ad7fe6a9957c406290bb4cc2360df1d7_61_2" localSheetId="130" hidden="1">#REF!</definedName>
    <definedName name="TRNR_ad7fe6a9957c406290bb4cc2360df1d7_61_2" localSheetId="131" hidden="1">#REF!</definedName>
    <definedName name="TRNR_ad7fe6a9957c406290bb4cc2360df1d7_61_2" localSheetId="40" hidden="1">#REF!</definedName>
    <definedName name="TRNR_ad7fe6a9957c406290bb4cc2360df1d7_61_2" hidden="1">#REF!</definedName>
    <definedName name="TRNR_ad94d7f85ec34f51b7362dc3cfea9723_61_2" localSheetId="31" hidden="1">#REF!</definedName>
    <definedName name="TRNR_ad94d7f85ec34f51b7362dc3cfea9723_61_2" localSheetId="50" hidden="1">#REF!</definedName>
    <definedName name="TRNR_ad94d7f85ec34f51b7362dc3cfea9723_61_2" localSheetId="51" hidden="1">#REF!</definedName>
    <definedName name="TRNR_ad94d7f85ec34f51b7362dc3cfea9723_61_2" localSheetId="53" hidden="1">#REF!</definedName>
    <definedName name="TRNR_ad94d7f85ec34f51b7362dc3cfea9723_61_2" localSheetId="38" hidden="1">#REF!</definedName>
    <definedName name="TRNR_ad94d7f85ec34f51b7362dc3cfea9723_61_2" localSheetId="125" hidden="1">#REF!</definedName>
    <definedName name="TRNR_ad94d7f85ec34f51b7362dc3cfea9723_61_2" localSheetId="126" hidden="1">#REF!</definedName>
    <definedName name="TRNR_ad94d7f85ec34f51b7362dc3cfea9723_61_2" localSheetId="127" hidden="1">#REF!</definedName>
    <definedName name="TRNR_ad94d7f85ec34f51b7362dc3cfea9723_61_2" localSheetId="129" hidden="1">#REF!</definedName>
    <definedName name="TRNR_ad94d7f85ec34f51b7362dc3cfea9723_61_2" localSheetId="130" hidden="1">#REF!</definedName>
    <definedName name="TRNR_ad94d7f85ec34f51b7362dc3cfea9723_61_2" localSheetId="131" hidden="1">#REF!</definedName>
    <definedName name="TRNR_ad94d7f85ec34f51b7362dc3cfea9723_61_2" localSheetId="40" hidden="1">#REF!</definedName>
    <definedName name="TRNR_ad94d7f85ec34f51b7362dc3cfea9723_61_2" hidden="1">#REF!</definedName>
    <definedName name="TRNR_ada86b54dcd64535b659d52e5413303b_61_2" localSheetId="31" hidden="1">#REF!</definedName>
    <definedName name="TRNR_ada86b54dcd64535b659d52e5413303b_61_2" localSheetId="50" hidden="1">#REF!</definedName>
    <definedName name="TRNR_ada86b54dcd64535b659d52e5413303b_61_2" localSheetId="51" hidden="1">#REF!</definedName>
    <definedName name="TRNR_ada86b54dcd64535b659d52e5413303b_61_2" localSheetId="53" hidden="1">#REF!</definedName>
    <definedName name="TRNR_ada86b54dcd64535b659d52e5413303b_61_2" localSheetId="38" hidden="1">#REF!</definedName>
    <definedName name="TRNR_ada86b54dcd64535b659d52e5413303b_61_2" localSheetId="125" hidden="1">#REF!</definedName>
    <definedName name="TRNR_ada86b54dcd64535b659d52e5413303b_61_2" localSheetId="126" hidden="1">#REF!</definedName>
    <definedName name="TRNR_ada86b54dcd64535b659d52e5413303b_61_2" localSheetId="127" hidden="1">#REF!</definedName>
    <definedName name="TRNR_ada86b54dcd64535b659d52e5413303b_61_2" localSheetId="129" hidden="1">#REF!</definedName>
    <definedName name="TRNR_ada86b54dcd64535b659d52e5413303b_61_2" localSheetId="130" hidden="1">#REF!</definedName>
    <definedName name="TRNR_ada86b54dcd64535b659d52e5413303b_61_2" localSheetId="131" hidden="1">#REF!</definedName>
    <definedName name="TRNR_ada86b54dcd64535b659d52e5413303b_61_2" localSheetId="40" hidden="1">#REF!</definedName>
    <definedName name="TRNR_ada86b54dcd64535b659d52e5413303b_61_2" hidden="1">#REF!</definedName>
    <definedName name="TRNR_adb078c4f12341b9b57b2e6e3707592c_103_7" localSheetId="31" hidden="1">#REF!</definedName>
    <definedName name="TRNR_adb078c4f12341b9b57b2e6e3707592c_103_7" localSheetId="54" hidden="1">#REF!</definedName>
    <definedName name="TRNR_adb078c4f12341b9b57b2e6e3707592c_103_7" localSheetId="38" hidden="1">#REF!</definedName>
    <definedName name="TRNR_adb078c4f12341b9b57b2e6e3707592c_103_7" localSheetId="124" hidden="1">#REF!</definedName>
    <definedName name="TRNR_adb078c4f12341b9b57b2e6e3707592c_103_7" localSheetId="125" hidden="1">#REF!</definedName>
    <definedName name="TRNR_adb078c4f12341b9b57b2e6e3707592c_103_7" localSheetId="126" hidden="1">#REF!</definedName>
    <definedName name="TRNR_adb078c4f12341b9b57b2e6e3707592c_103_7" localSheetId="127" hidden="1">#REF!</definedName>
    <definedName name="TRNR_adb078c4f12341b9b57b2e6e3707592c_103_7" localSheetId="128" hidden="1">#REF!</definedName>
    <definedName name="TRNR_adb078c4f12341b9b57b2e6e3707592c_103_7" localSheetId="129" hidden="1">#REF!</definedName>
    <definedName name="TRNR_adb078c4f12341b9b57b2e6e3707592c_103_7" localSheetId="130" hidden="1">#REF!</definedName>
    <definedName name="TRNR_adb078c4f12341b9b57b2e6e3707592c_103_7" localSheetId="131" hidden="1">#REF!</definedName>
    <definedName name="TRNR_adb078c4f12341b9b57b2e6e3707592c_103_7" localSheetId="40" hidden="1">#REF!</definedName>
    <definedName name="TRNR_adb078c4f12341b9b57b2e6e3707592c_103_7" hidden="1">#REF!</definedName>
    <definedName name="TRNR_ade2f62a41b14feaa01d63cb67c1291c_276_6" localSheetId="38" hidden="1">#REF!</definedName>
    <definedName name="TRNR_ade2f62a41b14feaa01d63cb67c1291c_276_6" localSheetId="125" hidden="1">#REF!</definedName>
    <definedName name="TRNR_ade2f62a41b14feaa01d63cb67c1291c_276_6" localSheetId="126" hidden="1">#REF!</definedName>
    <definedName name="TRNR_ade2f62a41b14feaa01d63cb67c1291c_276_6" localSheetId="127" hidden="1">#REF!</definedName>
    <definedName name="TRNR_ade2f62a41b14feaa01d63cb67c1291c_276_6" localSheetId="129" hidden="1">#REF!</definedName>
    <definedName name="TRNR_ade2f62a41b14feaa01d63cb67c1291c_276_6" localSheetId="130" hidden="1">#REF!</definedName>
    <definedName name="TRNR_ade2f62a41b14feaa01d63cb67c1291c_276_6" localSheetId="131" hidden="1">#REF!</definedName>
    <definedName name="TRNR_ade2f62a41b14feaa01d63cb67c1291c_276_6" hidden="1">#REF!</definedName>
    <definedName name="TRNR_ade358a5a02c411f87c10d1a6cf06a2f_61_2" localSheetId="31" hidden="1">#REF!</definedName>
    <definedName name="TRNR_ade358a5a02c411f87c10d1a6cf06a2f_61_2" localSheetId="50" hidden="1">#REF!</definedName>
    <definedName name="TRNR_ade358a5a02c411f87c10d1a6cf06a2f_61_2" localSheetId="51" hidden="1">#REF!</definedName>
    <definedName name="TRNR_ade358a5a02c411f87c10d1a6cf06a2f_61_2" localSheetId="53" hidden="1">#REF!</definedName>
    <definedName name="TRNR_ade358a5a02c411f87c10d1a6cf06a2f_61_2" localSheetId="38" hidden="1">#REF!</definedName>
    <definedName name="TRNR_ade358a5a02c411f87c10d1a6cf06a2f_61_2" localSheetId="125" hidden="1">#REF!</definedName>
    <definedName name="TRNR_ade358a5a02c411f87c10d1a6cf06a2f_61_2" localSheetId="126" hidden="1">#REF!</definedName>
    <definedName name="TRNR_ade358a5a02c411f87c10d1a6cf06a2f_61_2" localSheetId="127" hidden="1">#REF!</definedName>
    <definedName name="TRNR_ade358a5a02c411f87c10d1a6cf06a2f_61_2" localSheetId="129" hidden="1">#REF!</definedName>
    <definedName name="TRNR_ade358a5a02c411f87c10d1a6cf06a2f_61_2" localSheetId="130" hidden="1">#REF!</definedName>
    <definedName name="TRNR_ade358a5a02c411f87c10d1a6cf06a2f_61_2" localSheetId="131" hidden="1">#REF!</definedName>
    <definedName name="TRNR_ade358a5a02c411f87c10d1a6cf06a2f_61_2" localSheetId="40" hidden="1">#REF!</definedName>
    <definedName name="TRNR_ade358a5a02c411f87c10d1a6cf06a2f_61_2" hidden="1">#REF!</definedName>
    <definedName name="TRNR_aded9dec44324f5fb5adc7e11bc123ed_525_10" hidden="1">#REF!</definedName>
    <definedName name="TRNR_adf3c95344c54e668741d9c51fc9e3a5_61_2" localSheetId="31" hidden="1">#REF!</definedName>
    <definedName name="TRNR_adf3c95344c54e668741d9c51fc9e3a5_61_2" localSheetId="50" hidden="1">#REF!</definedName>
    <definedName name="TRNR_adf3c95344c54e668741d9c51fc9e3a5_61_2" localSheetId="51" hidden="1">#REF!</definedName>
    <definedName name="TRNR_adf3c95344c54e668741d9c51fc9e3a5_61_2" localSheetId="53" hidden="1">#REF!</definedName>
    <definedName name="TRNR_adf3c95344c54e668741d9c51fc9e3a5_61_2" localSheetId="38" hidden="1">#REF!</definedName>
    <definedName name="TRNR_adf3c95344c54e668741d9c51fc9e3a5_61_2" localSheetId="125" hidden="1">#REF!</definedName>
    <definedName name="TRNR_adf3c95344c54e668741d9c51fc9e3a5_61_2" localSheetId="126" hidden="1">#REF!</definedName>
    <definedName name="TRNR_adf3c95344c54e668741d9c51fc9e3a5_61_2" localSheetId="127" hidden="1">#REF!</definedName>
    <definedName name="TRNR_adf3c95344c54e668741d9c51fc9e3a5_61_2" localSheetId="129" hidden="1">#REF!</definedName>
    <definedName name="TRNR_adf3c95344c54e668741d9c51fc9e3a5_61_2" localSheetId="130" hidden="1">#REF!</definedName>
    <definedName name="TRNR_adf3c95344c54e668741d9c51fc9e3a5_61_2" localSheetId="131" hidden="1">#REF!</definedName>
    <definedName name="TRNR_adf3c95344c54e668741d9c51fc9e3a5_61_2" localSheetId="40" hidden="1">#REF!</definedName>
    <definedName name="TRNR_adf3c95344c54e668741d9c51fc9e3a5_61_2" hidden="1">#REF!</definedName>
    <definedName name="TRNR_ae02168f47ee464fbfb28cd0546be1b6_61_2" localSheetId="31" hidden="1">#REF!</definedName>
    <definedName name="TRNR_ae02168f47ee464fbfb28cd0546be1b6_61_2" localSheetId="50" hidden="1">#REF!</definedName>
    <definedName name="TRNR_ae02168f47ee464fbfb28cd0546be1b6_61_2" localSheetId="51" hidden="1">#REF!</definedName>
    <definedName name="TRNR_ae02168f47ee464fbfb28cd0546be1b6_61_2" localSheetId="53" hidden="1">#REF!</definedName>
    <definedName name="TRNR_ae02168f47ee464fbfb28cd0546be1b6_61_2" localSheetId="38" hidden="1">#REF!</definedName>
    <definedName name="TRNR_ae02168f47ee464fbfb28cd0546be1b6_61_2" localSheetId="125" hidden="1">#REF!</definedName>
    <definedName name="TRNR_ae02168f47ee464fbfb28cd0546be1b6_61_2" localSheetId="126" hidden="1">#REF!</definedName>
    <definedName name="TRNR_ae02168f47ee464fbfb28cd0546be1b6_61_2" localSheetId="127" hidden="1">#REF!</definedName>
    <definedName name="TRNR_ae02168f47ee464fbfb28cd0546be1b6_61_2" localSheetId="129" hidden="1">#REF!</definedName>
    <definedName name="TRNR_ae02168f47ee464fbfb28cd0546be1b6_61_2" localSheetId="130" hidden="1">#REF!</definedName>
    <definedName name="TRNR_ae02168f47ee464fbfb28cd0546be1b6_61_2" localSheetId="131" hidden="1">#REF!</definedName>
    <definedName name="TRNR_ae02168f47ee464fbfb28cd0546be1b6_61_2" localSheetId="40" hidden="1">#REF!</definedName>
    <definedName name="TRNR_ae02168f47ee464fbfb28cd0546be1b6_61_2" hidden="1">#REF!</definedName>
    <definedName name="TRNR_ae0a12ad4a164bff938d682f3ace0d1d_61_2" localSheetId="31" hidden="1">#REF!</definedName>
    <definedName name="TRNR_ae0a12ad4a164bff938d682f3ace0d1d_61_2" localSheetId="50" hidden="1">#REF!</definedName>
    <definedName name="TRNR_ae0a12ad4a164bff938d682f3ace0d1d_61_2" localSheetId="51" hidden="1">#REF!</definedName>
    <definedName name="TRNR_ae0a12ad4a164bff938d682f3ace0d1d_61_2" localSheetId="53" hidden="1">#REF!</definedName>
    <definedName name="TRNR_ae0a12ad4a164bff938d682f3ace0d1d_61_2" localSheetId="38" hidden="1">#REF!</definedName>
    <definedName name="TRNR_ae0a12ad4a164bff938d682f3ace0d1d_61_2" localSheetId="125" hidden="1">#REF!</definedName>
    <definedName name="TRNR_ae0a12ad4a164bff938d682f3ace0d1d_61_2" localSheetId="126" hidden="1">#REF!</definedName>
    <definedName name="TRNR_ae0a12ad4a164bff938d682f3ace0d1d_61_2" localSheetId="127" hidden="1">#REF!</definedName>
    <definedName name="TRNR_ae0a12ad4a164bff938d682f3ace0d1d_61_2" localSheetId="129" hidden="1">#REF!</definedName>
    <definedName name="TRNR_ae0a12ad4a164bff938d682f3ace0d1d_61_2" localSheetId="130" hidden="1">#REF!</definedName>
    <definedName name="TRNR_ae0a12ad4a164bff938d682f3ace0d1d_61_2" localSheetId="131" hidden="1">#REF!</definedName>
    <definedName name="TRNR_ae0a12ad4a164bff938d682f3ace0d1d_61_2" localSheetId="40" hidden="1">#REF!</definedName>
    <definedName name="TRNR_ae0a12ad4a164bff938d682f3ace0d1d_61_2" hidden="1">#REF!</definedName>
    <definedName name="TRNR_ae0f6449250e407f967dbd627c42e692_0_0" localSheetId="30" hidden="1">#REF!</definedName>
    <definedName name="TRNR_ae0f6449250e407f967dbd627c42e692_0_0" localSheetId="31" hidden="1">#REF!</definedName>
    <definedName name="TRNR_ae0f6449250e407f967dbd627c42e692_0_0" localSheetId="38" hidden="1">#REF!</definedName>
    <definedName name="TRNR_ae0f6449250e407f967dbd627c42e692_0_0" localSheetId="124" hidden="1">#REF!</definedName>
    <definedName name="TRNR_ae0f6449250e407f967dbd627c42e692_0_0" localSheetId="125" hidden="1">#REF!</definedName>
    <definedName name="TRNR_ae0f6449250e407f967dbd627c42e692_0_0" localSheetId="126" hidden="1">#REF!</definedName>
    <definedName name="TRNR_ae0f6449250e407f967dbd627c42e692_0_0" localSheetId="127" hidden="1">#REF!</definedName>
    <definedName name="TRNR_ae0f6449250e407f967dbd627c42e692_0_0" localSheetId="128" hidden="1">#REF!</definedName>
    <definedName name="TRNR_ae0f6449250e407f967dbd627c42e692_0_0" localSheetId="129" hidden="1">#REF!</definedName>
    <definedName name="TRNR_ae0f6449250e407f967dbd627c42e692_0_0" localSheetId="130" hidden="1">#REF!</definedName>
    <definedName name="TRNR_ae0f6449250e407f967dbd627c42e692_0_0" localSheetId="131" hidden="1">#REF!</definedName>
    <definedName name="TRNR_ae0f6449250e407f967dbd627c42e692_0_0" localSheetId="40" hidden="1">#REF!</definedName>
    <definedName name="TRNR_ae0f6449250e407f967dbd627c42e692_0_0" hidden="1">#REF!</definedName>
    <definedName name="TRNR_ae1a536783a54ba0a61ed2290f10f224_51_3" localSheetId="31" hidden="1">#REF!</definedName>
    <definedName name="TRNR_ae1a536783a54ba0a61ed2290f10f224_51_3" localSheetId="38" hidden="1">#REF!</definedName>
    <definedName name="TRNR_ae1a536783a54ba0a61ed2290f10f224_51_3" localSheetId="125" hidden="1">#REF!</definedName>
    <definedName name="TRNR_ae1a536783a54ba0a61ed2290f10f224_51_3" localSheetId="126" hidden="1">#REF!</definedName>
    <definedName name="TRNR_ae1a536783a54ba0a61ed2290f10f224_51_3" localSheetId="127" hidden="1">#REF!</definedName>
    <definedName name="TRNR_ae1a536783a54ba0a61ed2290f10f224_51_3" localSheetId="129" hidden="1">#REF!</definedName>
    <definedName name="TRNR_ae1a536783a54ba0a61ed2290f10f224_51_3" localSheetId="130" hidden="1">#REF!</definedName>
    <definedName name="TRNR_ae1a536783a54ba0a61ed2290f10f224_51_3" localSheetId="131" hidden="1">#REF!</definedName>
    <definedName name="TRNR_ae1a536783a54ba0a61ed2290f10f224_51_3" localSheetId="40" hidden="1">#REF!</definedName>
    <definedName name="TRNR_ae1a536783a54ba0a61ed2290f10f224_51_3" hidden="1">#REF!</definedName>
    <definedName name="TRNR_ae215a2fee1049f1ae8967bf465bfd17_61_2" localSheetId="31" hidden="1">#REF!</definedName>
    <definedName name="TRNR_ae215a2fee1049f1ae8967bf465bfd17_61_2" localSheetId="50" hidden="1">#REF!</definedName>
    <definedName name="TRNR_ae215a2fee1049f1ae8967bf465bfd17_61_2" localSheetId="51" hidden="1">#REF!</definedName>
    <definedName name="TRNR_ae215a2fee1049f1ae8967bf465bfd17_61_2" localSheetId="53" hidden="1">#REF!</definedName>
    <definedName name="TRNR_ae215a2fee1049f1ae8967bf465bfd17_61_2" localSheetId="38" hidden="1">#REF!</definedName>
    <definedName name="TRNR_ae215a2fee1049f1ae8967bf465bfd17_61_2" localSheetId="125" hidden="1">#REF!</definedName>
    <definedName name="TRNR_ae215a2fee1049f1ae8967bf465bfd17_61_2" localSheetId="126" hidden="1">#REF!</definedName>
    <definedName name="TRNR_ae215a2fee1049f1ae8967bf465bfd17_61_2" localSheetId="127" hidden="1">#REF!</definedName>
    <definedName name="TRNR_ae215a2fee1049f1ae8967bf465bfd17_61_2" localSheetId="129" hidden="1">#REF!</definedName>
    <definedName name="TRNR_ae215a2fee1049f1ae8967bf465bfd17_61_2" localSheetId="130" hidden="1">#REF!</definedName>
    <definedName name="TRNR_ae215a2fee1049f1ae8967bf465bfd17_61_2" localSheetId="131" hidden="1">#REF!</definedName>
    <definedName name="TRNR_ae215a2fee1049f1ae8967bf465bfd17_61_2" localSheetId="40" hidden="1">#REF!</definedName>
    <definedName name="TRNR_ae215a2fee1049f1ae8967bf465bfd17_61_2" hidden="1">#REF!</definedName>
    <definedName name="TRNR_ae3c45aeb305407eb526b060d2f5bad0_61_2" localSheetId="31" hidden="1">#REF!</definedName>
    <definedName name="TRNR_ae3c45aeb305407eb526b060d2f5bad0_61_2" localSheetId="50" hidden="1">#REF!</definedName>
    <definedName name="TRNR_ae3c45aeb305407eb526b060d2f5bad0_61_2" localSheetId="51" hidden="1">#REF!</definedName>
    <definedName name="TRNR_ae3c45aeb305407eb526b060d2f5bad0_61_2" localSheetId="53" hidden="1">#REF!</definedName>
    <definedName name="TRNR_ae3c45aeb305407eb526b060d2f5bad0_61_2" localSheetId="38" hidden="1">#REF!</definedName>
    <definedName name="TRNR_ae3c45aeb305407eb526b060d2f5bad0_61_2" localSheetId="125" hidden="1">#REF!</definedName>
    <definedName name="TRNR_ae3c45aeb305407eb526b060d2f5bad0_61_2" localSheetId="126" hidden="1">#REF!</definedName>
    <definedName name="TRNR_ae3c45aeb305407eb526b060d2f5bad0_61_2" localSheetId="127" hidden="1">#REF!</definedName>
    <definedName name="TRNR_ae3c45aeb305407eb526b060d2f5bad0_61_2" localSheetId="129" hidden="1">#REF!</definedName>
    <definedName name="TRNR_ae3c45aeb305407eb526b060d2f5bad0_61_2" localSheetId="130" hidden="1">#REF!</definedName>
    <definedName name="TRNR_ae3c45aeb305407eb526b060d2f5bad0_61_2" localSheetId="131" hidden="1">#REF!</definedName>
    <definedName name="TRNR_ae3c45aeb305407eb526b060d2f5bad0_61_2" localSheetId="40" hidden="1">#REF!</definedName>
    <definedName name="TRNR_ae3c45aeb305407eb526b060d2f5bad0_61_2" hidden="1">#REF!</definedName>
    <definedName name="TRNR_ae3c492adee543699232727e33286b3f_61_2" localSheetId="31" hidden="1">#REF!</definedName>
    <definedName name="TRNR_ae3c492adee543699232727e33286b3f_61_2" localSheetId="50" hidden="1">#REF!</definedName>
    <definedName name="TRNR_ae3c492adee543699232727e33286b3f_61_2" localSheetId="51" hidden="1">#REF!</definedName>
    <definedName name="TRNR_ae3c492adee543699232727e33286b3f_61_2" localSheetId="53" hidden="1">#REF!</definedName>
    <definedName name="TRNR_ae3c492adee543699232727e33286b3f_61_2" localSheetId="38" hidden="1">#REF!</definedName>
    <definedName name="TRNR_ae3c492adee543699232727e33286b3f_61_2" localSheetId="125" hidden="1">#REF!</definedName>
    <definedName name="TRNR_ae3c492adee543699232727e33286b3f_61_2" localSheetId="126" hidden="1">#REF!</definedName>
    <definedName name="TRNR_ae3c492adee543699232727e33286b3f_61_2" localSheetId="127" hidden="1">#REF!</definedName>
    <definedName name="TRNR_ae3c492adee543699232727e33286b3f_61_2" localSheetId="129" hidden="1">#REF!</definedName>
    <definedName name="TRNR_ae3c492adee543699232727e33286b3f_61_2" localSheetId="130" hidden="1">#REF!</definedName>
    <definedName name="TRNR_ae3c492adee543699232727e33286b3f_61_2" localSheetId="131" hidden="1">#REF!</definedName>
    <definedName name="TRNR_ae3c492adee543699232727e33286b3f_61_2" localSheetId="40" hidden="1">#REF!</definedName>
    <definedName name="TRNR_ae3c492adee543699232727e33286b3f_61_2" hidden="1">#REF!</definedName>
    <definedName name="TRNR_ae7e271897074c329eee947d57699502_977_10" localSheetId="31" hidden="1">#REF!</definedName>
    <definedName name="TRNR_ae7e271897074c329eee947d57699502_977_10" localSheetId="38" hidden="1">#REF!</definedName>
    <definedName name="TRNR_ae7e271897074c329eee947d57699502_977_10" localSheetId="125" hidden="1">#REF!</definedName>
    <definedName name="TRNR_ae7e271897074c329eee947d57699502_977_10" localSheetId="126" hidden="1">#REF!</definedName>
    <definedName name="TRNR_ae7e271897074c329eee947d57699502_977_10" localSheetId="127" hidden="1">#REF!</definedName>
    <definedName name="TRNR_ae7e271897074c329eee947d57699502_977_10" localSheetId="129" hidden="1">#REF!</definedName>
    <definedName name="TRNR_ae7e271897074c329eee947d57699502_977_10" localSheetId="130" hidden="1">#REF!</definedName>
    <definedName name="TRNR_ae7e271897074c329eee947d57699502_977_10" localSheetId="131" hidden="1">#REF!</definedName>
    <definedName name="TRNR_ae7e271897074c329eee947d57699502_977_10" localSheetId="40" hidden="1">#REF!</definedName>
    <definedName name="TRNR_ae7e271897074c329eee947d57699502_977_10" hidden="1">#REF!</definedName>
    <definedName name="TRNR_ae83716f85e44ab395f4d5066e5cb637_61_2" localSheetId="31" hidden="1">#REF!</definedName>
    <definedName name="TRNR_ae83716f85e44ab395f4d5066e5cb637_61_2" localSheetId="50" hidden="1">#REF!</definedName>
    <definedName name="TRNR_ae83716f85e44ab395f4d5066e5cb637_61_2" localSheetId="51" hidden="1">#REF!</definedName>
    <definedName name="TRNR_ae83716f85e44ab395f4d5066e5cb637_61_2" localSheetId="53" hidden="1">#REF!</definedName>
    <definedName name="TRNR_ae83716f85e44ab395f4d5066e5cb637_61_2" localSheetId="38" hidden="1">#REF!</definedName>
    <definedName name="TRNR_ae83716f85e44ab395f4d5066e5cb637_61_2" localSheetId="125" hidden="1">#REF!</definedName>
    <definedName name="TRNR_ae83716f85e44ab395f4d5066e5cb637_61_2" localSheetId="126" hidden="1">#REF!</definedName>
    <definedName name="TRNR_ae83716f85e44ab395f4d5066e5cb637_61_2" localSheetId="127" hidden="1">#REF!</definedName>
    <definedName name="TRNR_ae83716f85e44ab395f4d5066e5cb637_61_2" localSheetId="129" hidden="1">#REF!</definedName>
    <definedName name="TRNR_ae83716f85e44ab395f4d5066e5cb637_61_2" localSheetId="130" hidden="1">#REF!</definedName>
    <definedName name="TRNR_ae83716f85e44ab395f4d5066e5cb637_61_2" localSheetId="131" hidden="1">#REF!</definedName>
    <definedName name="TRNR_ae83716f85e44ab395f4d5066e5cb637_61_2" localSheetId="40" hidden="1">#REF!</definedName>
    <definedName name="TRNR_ae83716f85e44ab395f4d5066e5cb637_61_2" hidden="1">#REF!</definedName>
    <definedName name="TRNR_ae84bc1909ca4c82972b668078748360_61_2" localSheetId="38" hidden="1">#REF!</definedName>
    <definedName name="TRNR_ae84bc1909ca4c82972b668078748360_61_2" localSheetId="125" hidden="1">#REF!</definedName>
    <definedName name="TRNR_ae84bc1909ca4c82972b668078748360_61_2" localSheetId="126" hidden="1">#REF!</definedName>
    <definedName name="TRNR_ae84bc1909ca4c82972b668078748360_61_2" localSheetId="127" hidden="1">#REF!</definedName>
    <definedName name="TRNR_ae84bc1909ca4c82972b668078748360_61_2" localSheetId="129" hidden="1">#REF!</definedName>
    <definedName name="TRNR_ae84bc1909ca4c82972b668078748360_61_2" localSheetId="130" hidden="1">#REF!</definedName>
    <definedName name="TRNR_ae84bc1909ca4c82972b668078748360_61_2" localSheetId="131" hidden="1">#REF!</definedName>
    <definedName name="TRNR_ae84bc1909ca4c82972b668078748360_61_2" hidden="1">#REF!</definedName>
    <definedName name="TRNR_ae86788adb3f403aa586d6c1769caace_61_2" localSheetId="38" hidden="1">#REF!</definedName>
    <definedName name="TRNR_ae86788adb3f403aa586d6c1769caace_61_2" localSheetId="125" hidden="1">#REF!</definedName>
    <definedName name="TRNR_ae86788adb3f403aa586d6c1769caace_61_2" localSheetId="126" hidden="1">#REF!</definedName>
    <definedName name="TRNR_ae86788adb3f403aa586d6c1769caace_61_2" localSheetId="127" hidden="1">#REF!</definedName>
    <definedName name="TRNR_ae86788adb3f403aa586d6c1769caace_61_2" localSheetId="129" hidden="1">#REF!</definedName>
    <definedName name="TRNR_ae86788adb3f403aa586d6c1769caace_61_2" localSheetId="130" hidden="1">#REF!</definedName>
    <definedName name="TRNR_ae86788adb3f403aa586d6c1769caace_61_2" localSheetId="131" hidden="1">#REF!</definedName>
    <definedName name="TRNR_ae86788adb3f403aa586d6c1769caace_61_2" hidden="1">#REF!</definedName>
    <definedName name="TRNR_ae8ee2e72b1a49b5a537303728b53ada_61_2" localSheetId="38" hidden="1">#REF!</definedName>
    <definedName name="TRNR_ae8ee2e72b1a49b5a537303728b53ada_61_2" localSheetId="125" hidden="1">#REF!</definedName>
    <definedName name="TRNR_ae8ee2e72b1a49b5a537303728b53ada_61_2" localSheetId="126" hidden="1">#REF!</definedName>
    <definedName name="TRNR_ae8ee2e72b1a49b5a537303728b53ada_61_2" localSheetId="127" hidden="1">#REF!</definedName>
    <definedName name="TRNR_ae8ee2e72b1a49b5a537303728b53ada_61_2" localSheetId="129" hidden="1">#REF!</definedName>
    <definedName name="TRNR_ae8ee2e72b1a49b5a537303728b53ada_61_2" localSheetId="130" hidden="1">#REF!</definedName>
    <definedName name="TRNR_ae8ee2e72b1a49b5a537303728b53ada_61_2" localSheetId="131" hidden="1">#REF!</definedName>
    <definedName name="TRNR_ae8ee2e72b1a49b5a537303728b53ada_61_2" hidden="1">#REF!</definedName>
    <definedName name="TRNR_ae96f4711acb4d9f98bd84e05da9367d_61_2" localSheetId="31" hidden="1">#REF!</definedName>
    <definedName name="TRNR_ae96f4711acb4d9f98bd84e05da9367d_61_2" localSheetId="50" hidden="1">#REF!</definedName>
    <definedName name="TRNR_ae96f4711acb4d9f98bd84e05da9367d_61_2" localSheetId="51" hidden="1">#REF!</definedName>
    <definedName name="TRNR_ae96f4711acb4d9f98bd84e05da9367d_61_2" localSheetId="53" hidden="1">#REF!</definedName>
    <definedName name="TRNR_ae96f4711acb4d9f98bd84e05da9367d_61_2" localSheetId="38" hidden="1">#REF!</definedName>
    <definedName name="TRNR_ae96f4711acb4d9f98bd84e05da9367d_61_2" localSheetId="125" hidden="1">#REF!</definedName>
    <definedName name="TRNR_ae96f4711acb4d9f98bd84e05da9367d_61_2" localSheetId="126" hidden="1">#REF!</definedName>
    <definedName name="TRNR_ae96f4711acb4d9f98bd84e05da9367d_61_2" localSheetId="127" hidden="1">#REF!</definedName>
    <definedName name="TRNR_ae96f4711acb4d9f98bd84e05da9367d_61_2" localSheetId="129" hidden="1">#REF!</definedName>
    <definedName name="TRNR_ae96f4711acb4d9f98bd84e05da9367d_61_2" localSheetId="130" hidden="1">#REF!</definedName>
    <definedName name="TRNR_ae96f4711acb4d9f98bd84e05da9367d_61_2" localSheetId="131" hidden="1">#REF!</definedName>
    <definedName name="TRNR_ae96f4711acb4d9f98bd84e05da9367d_61_2" localSheetId="40" hidden="1">#REF!</definedName>
    <definedName name="TRNR_ae96f4711acb4d9f98bd84e05da9367d_61_2" hidden="1">#REF!</definedName>
    <definedName name="TRNR_aea00e83fdd1473d8b35b41f4deafd6a_523_3" localSheetId="31" hidden="1">#REF!</definedName>
    <definedName name="TRNR_aea00e83fdd1473d8b35b41f4deafd6a_523_3" localSheetId="38" hidden="1">#REF!</definedName>
    <definedName name="TRNR_aea00e83fdd1473d8b35b41f4deafd6a_523_3" localSheetId="124" hidden="1">#REF!</definedName>
    <definedName name="TRNR_aea00e83fdd1473d8b35b41f4deafd6a_523_3" localSheetId="125" hidden="1">#REF!</definedName>
    <definedName name="TRNR_aea00e83fdd1473d8b35b41f4deafd6a_523_3" localSheetId="126" hidden="1">#REF!</definedName>
    <definedName name="TRNR_aea00e83fdd1473d8b35b41f4deafd6a_523_3" localSheetId="127" hidden="1">#REF!</definedName>
    <definedName name="TRNR_aea00e83fdd1473d8b35b41f4deafd6a_523_3" localSheetId="128" hidden="1">#REF!</definedName>
    <definedName name="TRNR_aea00e83fdd1473d8b35b41f4deafd6a_523_3" localSheetId="129" hidden="1">#REF!</definedName>
    <definedName name="TRNR_aea00e83fdd1473d8b35b41f4deafd6a_523_3" localSheetId="130" hidden="1">#REF!</definedName>
    <definedName name="TRNR_aea00e83fdd1473d8b35b41f4deafd6a_523_3" localSheetId="131" hidden="1">#REF!</definedName>
    <definedName name="TRNR_aea00e83fdd1473d8b35b41f4deafd6a_523_3" localSheetId="138" hidden="1">#REF!</definedName>
    <definedName name="TRNR_aea00e83fdd1473d8b35b41f4deafd6a_523_3" localSheetId="40" hidden="1">#REF!</definedName>
    <definedName name="TRNR_aea00e83fdd1473d8b35b41f4deafd6a_523_3" hidden="1">#REF!</definedName>
    <definedName name="TRNR_aeb4e19326b946c686a3fed841667084_108_3" hidden="1">#REF!</definedName>
    <definedName name="TRNR_aec307db380f44a8865f1e3075ae3124_61_2" localSheetId="31" hidden="1">#REF!</definedName>
    <definedName name="TRNR_aec307db380f44a8865f1e3075ae3124_61_2" localSheetId="50" hidden="1">#REF!</definedName>
    <definedName name="TRNR_aec307db380f44a8865f1e3075ae3124_61_2" localSheetId="51" hidden="1">#REF!</definedName>
    <definedName name="TRNR_aec307db380f44a8865f1e3075ae3124_61_2" localSheetId="53" hidden="1">#REF!</definedName>
    <definedName name="TRNR_aec307db380f44a8865f1e3075ae3124_61_2" localSheetId="38" hidden="1">#REF!</definedName>
    <definedName name="TRNR_aec307db380f44a8865f1e3075ae3124_61_2" localSheetId="125" hidden="1">#REF!</definedName>
    <definedName name="TRNR_aec307db380f44a8865f1e3075ae3124_61_2" localSheetId="126" hidden="1">#REF!</definedName>
    <definedName name="TRNR_aec307db380f44a8865f1e3075ae3124_61_2" localSheetId="127" hidden="1">#REF!</definedName>
    <definedName name="TRNR_aec307db380f44a8865f1e3075ae3124_61_2" localSheetId="129" hidden="1">#REF!</definedName>
    <definedName name="TRNR_aec307db380f44a8865f1e3075ae3124_61_2" localSheetId="130" hidden="1">#REF!</definedName>
    <definedName name="TRNR_aec307db380f44a8865f1e3075ae3124_61_2" localSheetId="131" hidden="1">#REF!</definedName>
    <definedName name="TRNR_aec307db380f44a8865f1e3075ae3124_61_2" localSheetId="138" hidden="1">#REF!</definedName>
    <definedName name="TRNR_aec307db380f44a8865f1e3075ae3124_61_2" localSheetId="40" hidden="1">#REF!</definedName>
    <definedName name="TRNR_aec307db380f44a8865f1e3075ae3124_61_2" hidden="1">#REF!</definedName>
    <definedName name="TRNR_aece5185d3894915830b794204c5fd7e_25_6" localSheetId="38" hidden="1">#REF!</definedName>
    <definedName name="TRNR_aece5185d3894915830b794204c5fd7e_25_6" localSheetId="125" hidden="1">#REF!</definedName>
    <definedName name="TRNR_aece5185d3894915830b794204c5fd7e_25_6" localSheetId="126" hidden="1">#REF!</definedName>
    <definedName name="TRNR_aece5185d3894915830b794204c5fd7e_25_6" localSheetId="127" hidden="1">#REF!</definedName>
    <definedName name="TRNR_aece5185d3894915830b794204c5fd7e_25_6" localSheetId="128" hidden="1">#REF!</definedName>
    <definedName name="TRNR_aece5185d3894915830b794204c5fd7e_25_6" localSheetId="129" hidden="1">#REF!</definedName>
    <definedName name="TRNR_aece5185d3894915830b794204c5fd7e_25_6" localSheetId="130" hidden="1">#REF!</definedName>
    <definedName name="TRNR_aece5185d3894915830b794204c5fd7e_25_6" localSheetId="131" hidden="1">#REF!</definedName>
    <definedName name="TRNR_aece5185d3894915830b794204c5fd7e_25_6" hidden="1">#REF!</definedName>
    <definedName name="TRNR_aee3c671d45448d5bcd27549b00d6325_61_2" localSheetId="31" hidden="1">#REF!</definedName>
    <definedName name="TRNR_aee3c671d45448d5bcd27549b00d6325_61_2" localSheetId="50" hidden="1">#REF!</definedName>
    <definedName name="TRNR_aee3c671d45448d5bcd27549b00d6325_61_2" localSheetId="51" hidden="1">#REF!</definedName>
    <definedName name="TRNR_aee3c671d45448d5bcd27549b00d6325_61_2" localSheetId="53" hidden="1">#REF!</definedName>
    <definedName name="TRNR_aee3c671d45448d5bcd27549b00d6325_61_2" localSheetId="38" hidden="1">#REF!</definedName>
    <definedName name="TRNR_aee3c671d45448d5bcd27549b00d6325_61_2" localSheetId="125" hidden="1">#REF!</definedName>
    <definedName name="TRNR_aee3c671d45448d5bcd27549b00d6325_61_2" localSheetId="126" hidden="1">#REF!</definedName>
    <definedName name="TRNR_aee3c671d45448d5bcd27549b00d6325_61_2" localSheetId="127" hidden="1">#REF!</definedName>
    <definedName name="TRNR_aee3c671d45448d5bcd27549b00d6325_61_2" localSheetId="129" hidden="1">#REF!</definedName>
    <definedName name="TRNR_aee3c671d45448d5bcd27549b00d6325_61_2" localSheetId="130" hidden="1">#REF!</definedName>
    <definedName name="TRNR_aee3c671d45448d5bcd27549b00d6325_61_2" localSheetId="131" hidden="1">#REF!</definedName>
    <definedName name="TRNR_aee3c671d45448d5bcd27549b00d6325_61_2" localSheetId="40" hidden="1">#REF!</definedName>
    <definedName name="TRNR_aee3c671d45448d5bcd27549b00d6325_61_2" hidden="1">#REF!</definedName>
    <definedName name="TRNR_aee4a27f86e8494d92fe151d75447400_61_2" localSheetId="31" hidden="1">#REF!</definedName>
    <definedName name="TRNR_aee4a27f86e8494d92fe151d75447400_61_2" localSheetId="50" hidden="1">#REF!</definedName>
    <definedName name="TRNR_aee4a27f86e8494d92fe151d75447400_61_2" localSheetId="51" hidden="1">#REF!</definedName>
    <definedName name="TRNR_aee4a27f86e8494d92fe151d75447400_61_2" localSheetId="53" hidden="1">#REF!</definedName>
    <definedName name="TRNR_aee4a27f86e8494d92fe151d75447400_61_2" localSheetId="38" hidden="1">#REF!</definedName>
    <definedName name="TRNR_aee4a27f86e8494d92fe151d75447400_61_2" localSheetId="125" hidden="1">#REF!</definedName>
    <definedName name="TRNR_aee4a27f86e8494d92fe151d75447400_61_2" localSheetId="126" hidden="1">#REF!</definedName>
    <definedName name="TRNR_aee4a27f86e8494d92fe151d75447400_61_2" localSheetId="127" hidden="1">#REF!</definedName>
    <definedName name="TRNR_aee4a27f86e8494d92fe151d75447400_61_2" localSheetId="129" hidden="1">#REF!</definedName>
    <definedName name="TRNR_aee4a27f86e8494d92fe151d75447400_61_2" localSheetId="130" hidden="1">#REF!</definedName>
    <definedName name="TRNR_aee4a27f86e8494d92fe151d75447400_61_2" localSheetId="131" hidden="1">#REF!</definedName>
    <definedName name="TRNR_aee4a27f86e8494d92fe151d75447400_61_2" localSheetId="40" hidden="1">#REF!</definedName>
    <definedName name="TRNR_aee4a27f86e8494d92fe151d75447400_61_2" hidden="1">#REF!</definedName>
    <definedName name="TRNR_aeeea762cf644df0a25e348d265fe75c_61_2" localSheetId="31" hidden="1">#REF!</definedName>
    <definedName name="TRNR_aeeea762cf644df0a25e348d265fe75c_61_2" localSheetId="50" hidden="1">#REF!</definedName>
    <definedName name="TRNR_aeeea762cf644df0a25e348d265fe75c_61_2" localSheetId="51" hidden="1">#REF!</definedName>
    <definedName name="TRNR_aeeea762cf644df0a25e348d265fe75c_61_2" localSheetId="53" hidden="1">#REF!</definedName>
    <definedName name="TRNR_aeeea762cf644df0a25e348d265fe75c_61_2" localSheetId="38" hidden="1">#REF!</definedName>
    <definedName name="TRNR_aeeea762cf644df0a25e348d265fe75c_61_2" localSheetId="125" hidden="1">#REF!</definedName>
    <definedName name="TRNR_aeeea762cf644df0a25e348d265fe75c_61_2" localSheetId="126" hidden="1">#REF!</definedName>
    <definedName name="TRNR_aeeea762cf644df0a25e348d265fe75c_61_2" localSheetId="127" hidden="1">#REF!</definedName>
    <definedName name="TRNR_aeeea762cf644df0a25e348d265fe75c_61_2" localSheetId="129" hidden="1">#REF!</definedName>
    <definedName name="TRNR_aeeea762cf644df0a25e348d265fe75c_61_2" localSheetId="130" hidden="1">#REF!</definedName>
    <definedName name="TRNR_aeeea762cf644df0a25e348d265fe75c_61_2" localSheetId="131" hidden="1">#REF!</definedName>
    <definedName name="TRNR_aeeea762cf644df0a25e348d265fe75c_61_2" localSheetId="40" hidden="1">#REF!</definedName>
    <definedName name="TRNR_aeeea762cf644df0a25e348d265fe75c_61_2" hidden="1">#REF!</definedName>
    <definedName name="TRNR_aefd4d8b61124083948a467fc4b875be_288_6" localSheetId="38" hidden="1">#REF!</definedName>
    <definedName name="TRNR_aefd4d8b61124083948a467fc4b875be_288_6" localSheetId="125" hidden="1">#REF!</definedName>
    <definedName name="TRNR_aefd4d8b61124083948a467fc4b875be_288_6" localSheetId="126" hidden="1">#REF!</definedName>
    <definedName name="TRNR_aefd4d8b61124083948a467fc4b875be_288_6" localSheetId="127" hidden="1">#REF!</definedName>
    <definedName name="TRNR_aefd4d8b61124083948a467fc4b875be_288_6" localSheetId="129" hidden="1">#REF!</definedName>
    <definedName name="TRNR_aefd4d8b61124083948a467fc4b875be_288_6" localSheetId="130" hidden="1">#REF!</definedName>
    <definedName name="TRNR_aefd4d8b61124083948a467fc4b875be_288_6" localSheetId="131" hidden="1">#REF!</definedName>
    <definedName name="TRNR_aefd4d8b61124083948a467fc4b875be_288_6" hidden="1">#REF!</definedName>
    <definedName name="TRNR_af09767f24d54d168c7b95eadf6ab89b_5846_6" localSheetId="38" hidden="1">#REF!</definedName>
    <definedName name="TRNR_af09767f24d54d168c7b95eadf6ab89b_5846_6" localSheetId="124" hidden="1">#REF!</definedName>
    <definedName name="TRNR_af09767f24d54d168c7b95eadf6ab89b_5846_6" localSheetId="125" hidden="1">#REF!</definedName>
    <definedName name="TRNR_af09767f24d54d168c7b95eadf6ab89b_5846_6" localSheetId="126" hidden="1">#REF!</definedName>
    <definedName name="TRNR_af09767f24d54d168c7b95eadf6ab89b_5846_6" localSheetId="127" hidden="1">#REF!</definedName>
    <definedName name="TRNR_af09767f24d54d168c7b95eadf6ab89b_5846_6" localSheetId="128" hidden="1">#REF!</definedName>
    <definedName name="TRNR_af09767f24d54d168c7b95eadf6ab89b_5846_6" localSheetId="129" hidden="1">#REF!</definedName>
    <definedName name="TRNR_af09767f24d54d168c7b95eadf6ab89b_5846_6" localSheetId="130" hidden="1">#REF!</definedName>
    <definedName name="TRNR_af09767f24d54d168c7b95eadf6ab89b_5846_6" localSheetId="131" hidden="1">#REF!</definedName>
    <definedName name="TRNR_af09767f24d54d168c7b95eadf6ab89b_5846_6" hidden="1">#REF!</definedName>
    <definedName name="TRNR_af1c5e7d6d1b41a9b5aafbac19f1443c_61_2" localSheetId="31" hidden="1">#REF!</definedName>
    <definedName name="TRNR_af1c5e7d6d1b41a9b5aafbac19f1443c_61_2" localSheetId="50" hidden="1">#REF!</definedName>
    <definedName name="TRNR_af1c5e7d6d1b41a9b5aafbac19f1443c_61_2" localSheetId="51" hidden="1">#REF!</definedName>
    <definedName name="TRNR_af1c5e7d6d1b41a9b5aafbac19f1443c_61_2" localSheetId="53" hidden="1">#REF!</definedName>
    <definedName name="TRNR_af1c5e7d6d1b41a9b5aafbac19f1443c_61_2" localSheetId="38" hidden="1">#REF!</definedName>
    <definedName name="TRNR_af1c5e7d6d1b41a9b5aafbac19f1443c_61_2" localSheetId="125" hidden="1">#REF!</definedName>
    <definedName name="TRNR_af1c5e7d6d1b41a9b5aafbac19f1443c_61_2" localSheetId="126" hidden="1">#REF!</definedName>
    <definedName name="TRNR_af1c5e7d6d1b41a9b5aafbac19f1443c_61_2" localSheetId="127" hidden="1">#REF!</definedName>
    <definedName name="TRNR_af1c5e7d6d1b41a9b5aafbac19f1443c_61_2" localSheetId="129" hidden="1">#REF!</definedName>
    <definedName name="TRNR_af1c5e7d6d1b41a9b5aafbac19f1443c_61_2" localSheetId="130" hidden="1">#REF!</definedName>
    <definedName name="TRNR_af1c5e7d6d1b41a9b5aafbac19f1443c_61_2" localSheetId="131" hidden="1">#REF!</definedName>
    <definedName name="TRNR_af1c5e7d6d1b41a9b5aafbac19f1443c_61_2" localSheetId="40" hidden="1">#REF!</definedName>
    <definedName name="TRNR_af1c5e7d6d1b41a9b5aafbac19f1443c_61_2" hidden="1">#REF!</definedName>
    <definedName name="TRNR_af300be4eb7b43089ec09a5f4cc916dd_109_3" localSheetId="38" hidden="1">#REF!</definedName>
    <definedName name="TRNR_af300be4eb7b43089ec09a5f4cc916dd_109_3" localSheetId="124" hidden="1">#REF!</definedName>
    <definedName name="TRNR_af300be4eb7b43089ec09a5f4cc916dd_109_3" localSheetId="125" hidden="1">#REF!</definedName>
    <definedName name="TRNR_af300be4eb7b43089ec09a5f4cc916dd_109_3" localSheetId="128" hidden="1">#REF!</definedName>
    <definedName name="TRNR_af300be4eb7b43089ec09a5f4cc916dd_109_3" hidden="1">#REF!</definedName>
    <definedName name="TRNR_af3561d029804933a97b441dd98e3067_61_2" localSheetId="31" hidden="1">#REF!</definedName>
    <definedName name="TRNR_af3561d029804933a97b441dd98e3067_61_2" localSheetId="50" hidden="1">#REF!</definedName>
    <definedName name="TRNR_af3561d029804933a97b441dd98e3067_61_2" localSheetId="51" hidden="1">#REF!</definedName>
    <definedName name="TRNR_af3561d029804933a97b441dd98e3067_61_2" localSheetId="53" hidden="1">#REF!</definedName>
    <definedName name="TRNR_af3561d029804933a97b441dd98e3067_61_2" localSheetId="38" hidden="1">#REF!</definedName>
    <definedName name="TRNR_af3561d029804933a97b441dd98e3067_61_2" localSheetId="125" hidden="1">#REF!</definedName>
    <definedName name="TRNR_af3561d029804933a97b441dd98e3067_61_2" localSheetId="126" hidden="1">#REF!</definedName>
    <definedName name="TRNR_af3561d029804933a97b441dd98e3067_61_2" localSheetId="127" hidden="1">#REF!</definedName>
    <definedName name="TRNR_af3561d029804933a97b441dd98e3067_61_2" localSheetId="129" hidden="1">#REF!</definedName>
    <definedName name="TRNR_af3561d029804933a97b441dd98e3067_61_2" localSheetId="130" hidden="1">#REF!</definedName>
    <definedName name="TRNR_af3561d029804933a97b441dd98e3067_61_2" localSheetId="131" hidden="1">#REF!</definedName>
    <definedName name="TRNR_af3561d029804933a97b441dd98e3067_61_2" localSheetId="138" hidden="1">#REF!</definedName>
    <definedName name="TRNR_af3561d029804933a97b441dd98e3067_61_2" localSheetId="40" hidden="1">#REF!</definedName>
    <definedName name="TRNR_af3561d029804933a97b441dd98e3067_61_2" hidden="1">#REF!</definedName>
    <definedName name="TRNR_af546702ab344a9e868e46d3e1fce632_50_3" localSheetId="31" hidden="1">#REF!</definedName>
    <definedName name="TRNR_af546702ab344a9e868e46d3e1fce632_50_3" localSheetId="38" hidden="1">#REF!</definedName>
    <definedName name="TRNR_af546702ab344a9e868e46d3e1fce632_50_3" localSheetId="124" hidden="1">#REF!</definedName>
    <definedName name="TRNR_af546702ab344a9e868e46d3e1fce632_50_3" localSheetId="125" hidden="1">#REF!</definedName>
    <definedName name="TRNR_af546702ab344a9e868e46d3e1fce632_50_3" localSheetId="126" hidden="1">#REF!</definedName>
    <definedName name="TRNR_af546702ab344a9e868e46d3e1fce632_50_3" localSheetId="127" hidden="1">#REF!</definedName>
    <definedName name="TRNR_af546702ab344a9e868e46d3e1fce632_50_3" localSheetId="128" hidden="1">#REF!</definedName>
    <definedName name="TRNR_af546702ab344a9e868e46d3e1fce632_50_3" localSheetId="129" hidden="1">#REF!</definedName>
    <definedName name="TRNR_af546702ab344a9e868e46d3e1fce632_50_3" localSheetId="130" hidden="1">#REF!</definedName>
    <definedName name="TRNR_af546702ab344a9e868e46d3e1fce632_50_3" localSheetId="131" hidden="1">#REF!</definedName>
    <definedName name="TRNR_af546702ab344a9e868e46d3e1fce632_50_3" localSheetId="138" hidden="1">#REF!</definedName>
    <definedName name="TRNR_af546702ab344a9e868e46d3e1fce632_50_3" localSheetId="40" hidden="1">#REF!</definedName>
    <definedName name="TRNR_af546702ab344a9e868e46d3e1fce632_50_3" hidden="1">#REF!</definedName>
    <definedName name="TRNR_af5f3229ccf94817a13e503615c6f493_98_4" localSheetId="31" hidden="1">#REF!</definedName>
    <definedName name="TRNR_af5f3229ccf94817a13e503615c6f493_98_4" localSheetId="50" hidden="1">#REF!</definedName>
    <definedName name="TRNR_af5f3229ccf94817a13e503615c6f493_98_4" localSheetId="51" hidden="1">#REF!</definedName>
    <definedName name="TRNR_af5f3229ccf94817a13e503615c6f493_98_4" localSheetId="53" hidden="1">#REF!</definedName>
    <definedName name="TRNR_af5f3229ccf94817a13e503615c6f493_98_4" localSheetId="38" hidden="1">#REF!</definedName>
    <definedName name="TRNR_af5f3229ccf94817a13e503615c6f493_98_4" localSheetId="125" hidden="1">#REF!</definedName>
    <definedName name="TRNR_af5f3229ccf94817a13e503615c6f493_98_4" localSheetId="126" hidden="1">#REF!</definedName>
    <definedName name="TRNR_af5f3229ccf94817a13e503615c6f493_98_4" localSheetId="127" hidden="1">#REF!</definedName>
    <definedName name="TRNR_af5f3229ccf94817a13e503615c6f493_98_4" localSheetId="129" hidden="1">#REF!</definedName>
    <definedName name="TRNR_af5f3229ccf94817a13e503615c6f493_98_4" localSheetId="130" hidden="1">#REF!</definedName>
    <definedName name="TRNR_af5f3229ccf94817a13e503615c6f493_98_4" localSheetId="131" hidden="1">#REF!</definedName>
    <definedName name="TRNR_af5f3229ccf94817a13e503615c6f493_98_4" localSheetId="138" hidden="1">#REF!</definedName>
    <definedName name="TRNR_af5f3229ccf94817a13e503615c6f493_98_4" localSheetId="40" hidden="1">#REF!</definedName>
    <definedName name="TRNR_af5f3229ccf94817a13e503615c6f493_98_4" hidden="1">#REF!</definedName>
    <definedName name="TRNR_af819d035ce04f44b09f711d04f40b93_1_2" localSheetId="31" hidden="1">#REF!</definedName>
    <definedName name="TRNR_af819d035ce04f44b09f711d04f40b93_1_2" localSheetId="54" hidden="1">#REF!</definedName>
    <definedName name="TRNR_af819d035ce04f44b09f711d04f40b93_1_2" localSheetId="38" hidden="1">#REF!</definedName>
    <definedName name="TRNR_af819d035ce04f44b09f711d04f40b93_1_2" localSheetId="124" hidden="1">#REF!</definedName>
    <definedName name="TRNR_af819d035ce04f44b09f711d04f40b93_1_2" localSheetId="125" hidden="1">#REF!</definedName>
    <definedName name="TRNR_af819d035ce04f44b09f711d04f40b93_1_2" localSheetId="126" hidden="1">#REF!</definedName>
    <definedName name="TRNR_af819d035ce04f44b09f711d04f40b93_1_2" localSheetId="127" hidden="1">#REF!</definedName>
    <definedName name="TRNR_af819d035ce04f44b09f711d04f40b93_1_2" localSheetId="128" hidden="1">#REF!</definedName>
    <definedName name="TRNR_af819d035ce04f44b09f711d04f40b93_1_2" localSheetId="129" hidden="1">#REF!</definedName>
    <definedName name="TRNR_af819d035ce04f44b09f711d04f40b93_1_2" localSheetId="130" hidden="1">#REF!</definedName>
    <definedName name="TRNR_af819d035ce04f44b09f711d04f40b93_1_2" localSheetId="131" hidden="1">#REF!</definedName>
    <definedName name="TRNR_af819d035ce04f44b09f711d04f40b93_1_2" localSheetId="40" hidden="1">#REF!</definedName>
    <definedName name="TRNR_af819d035ce04f44b09f711d04f40b93_1_2" hidden="1">#REF!</definedName>
    <definedName name="TRNR_af8b396146f54d1b95c495b2e7c3de30_61_2" localSheetId="31" hidden="1">#REF!</definedName>
    <definedName name="TRNR_af8b396146f54d1b95c495b2e7c3de30_61_2" localSheetId="50" hidden="1">#REF!</definedName>
    <definedName name="TRNR_af8b396146f54d1b95c495b2e7c3de30_61_2" localSheetId="51" hidden="1">#REF!</definedName>
    <definedName name="TRNR_af8b396146f54d1b95c495b2e7c3de30_61_2" localSheetId="53" hidden="1">#REF!</definedName>
    <definedName name="TRNR_af8b396146f54d1b95c495b2e7c3de30_61_2" localSheetId="38" hidden="1">#REF!</definedName>
    <definedName name="TRNR_af8b396146f54d1b95c495b2e7c3de30_61_2" localSheetId="125" hidden="1">#REF!</definedName>
    <definedName name="TRNR_af8b396146f54d1b95c495b2e7c3de30_61_2" localSheetId="126" hidden="1">#REF!</definedName>
    <definedName name="TRNR_af8b396146f54d1b95c495b2e7c3de30_61_2" localSheetId="127" hidden="1">#REF!</definedName>
    <definedName name="TRNR_af8b396146f54d1b95c495b2e7c3de30_61_2" localSheetId="129" hidden="1">#REF!</definedName>
    <definedName name="TRNR_af8b396146f54d1b95c495b2e7c3de30_61_2" localSheetId="130" hidden="1">#REF!</definedName>
    <definedName name="TRNR_af8b396146f54d1b95c495b2e7c3de30_61_2" localSheetId="131" hidden="1">#REF!</definedName>
    <definedName name="TRNR_af8b396146f54d1b95c495b2e7c3de30_61_2" localSheetId="40" hidden="1">#REF!</definedName>
    <definedName name="TRNR_af8b396146f54d1b95c495b2e7c3de30_61_2" hidden="1">#REF!</definedName>
    <definedName name="TRNR_af94cedfbf32417988d71732b584e16b_61_2" localSheetId="31" hidden="1">#REF!</definedName>
    <definedName name="TRNR_af94cedfbf32417988d71732b584e16b_61_2" localSheetId="50" hidden="1">#REF!</definedName>
    <definedName name="TRNR_af94cedfbf32417988d71732b584e16b_61_2" localSheetId="51" hidden="1">#REF!</definedName>
    <definedName name="TRNR_af94cedfbf32417988d71732b584e16b_61_2" localSheetId="53" hidden="1">#REF!</definedName>
    <definedName name="TRNR_af94cedfbf32417988d71732b584e16b_61_2" localSheetId="38" hidden="1">#REF!</definedName>
    <definedName name="TRNR_af94cedfbf32417988d71732b584e16b_61_2" localSheetId="125" hidden="1">#REF!</definedName>
    <definedName name="TRNR_af94cedfbf32417988d71732b584e16b_61_2" localSheetId="126" hidden="1">#REF!</definedName>
    <definedName name="TRNR_af94cedfbf32417988d71732b584e16b_61_2" localSheetId="127" hidden="1">#REF!</definedName>
    <definedName name="TRNR_af94cedfbf32417988d71732b584e16b_61_2" localSheetId="129" hidden="1">#REF!</definedName>
    <definedName name="TRNR_af94cedfbf32417988d71732b584e16b_61_2" localSheetId="130" hidden="1">#REF!</definedName>
    <definedName name="TRNR_af94cedfbf32417988d71732b584e16b_61_2" localSheetId="131" hidden="1">#REF!</definedName>
    <definedName name="TRNR_af94cedfbf32417988d71732b584e16b_61_2" localSheetId="40" hidden="1">#REF!</definedName>
    <definedName name="TRNR_af94cedfbf32417988d71732b584e16b_61_2" hidden="1">#REF!</definedName>
    <definedName name="TRNR_afa068533ed94668aca9cad74062dcae_61_2" localSheetId="31" hidden="1">#REF!</definedName>
    <definedName name="TRNR_afa068533ed94668aca9cad74062dcae_61_2" localSheetId="50" hidden="1">#REF!</definedName>
    <definedName name="TRNR_afa068533ed94668aca9cad74062dcae_61_2" localSheetId="51" hidden="1">#REF!</definedName>
    <definedName name="TRNR_afa068533ed94668aca9cad74062dcae_61_2" localSheetId="53" hidden="1">#REF!</definedName>
    <definedName name="TRNR_afa068533ed94668aca9cad74062dcae_61_2" localSheetId="38" hidden="1">#REF!</definedName>
    <definedName name="TRNR_afa068533ed94668aca9cad74062dcae_61_2" localSheetId="125" hidden="1">#REF!</definedName>
    <definedName name="TRNR_afa068533ed94668aca9cad74062dcae_61_2" localSheetId="126" hidden="1">#REF!</definedName>
    <definedName name="TRNR_afa068533ed94668aca9cad74062dcae_61_2" localSheetId="127" hidden="1">#REF!</definedName>
    <definedName name="TRNR_afa068533ed94668aca9cad74062dcae_61_2" localSheetId="129" hidden="1">#REF!</definedName>
    <definedName name="TRNR_afa068533ed94668aca9cad74062dcae_61_2" localSheetId="130" hidden="1">#REF!</definedName>
    <definedName name="TRNR_afa068533ed94668aca9cad74062dcae_61_2" localSheetId="131" hidden="1">#REF!</definedName>
    <definedName name="TRNR_afa068533ed94668aca9cad74062dcae_61_2" localSheetId="40" hidden="1">#REF!</definedName>
    <definedName name="TRNR_afa068533ed94668aca9cad74062dcae_61_2" hidden="1">#REF!</definedName>
    <definedName name="TRNR_afb46a0b62b84553b46b3665652c77cc_61_2" localSheetId="31" hidden="1">#REF!</definedName>
    <definedName name="TRNR_afb46a0b62b84553b46b3665652c77cc_61_2" localSheetId="50" hidden="1">#REF!</definedName>
    <definedName name="TRNR_afb46a0b62b84553b46b3665652c77cc_61_2" localSheetId="51" hidden="1">#REF!</definedName>
    <definedName name="TRNR_afb46a0b62b84553b46b3665652c77cc_61_2" localSheetId="53" hidden="1">#REF!</definedName>
    <definedName name="TRNR_afb46a0b62b84553b46b3665652c77cc_61_2" localSheetId="38" hidden="1">#REF!</definedName>
    <definedName name="TRNR_afb46a0b62b84553b46b3665652c77cc_61_2" localSheetId="125" hidden="1">#REF!</definedName>
    <definedName name="TRNR_afb46a0b62b84553b46b3665652c77cc_61_2" localSheetId="126" hidden="1">#REF!</definedName>
    <definedName name="TRNR_afb46a0b62b84553b46b3665652c77cc_61_2" localSheetId="127" hidden="1">#REF!</definedName>
    <definedName name="TRNR_afb46a0b62b84553b46b3665652c77cc_61_2" localSheetId="129" hidden="1">#REF!</definedName>
    <definedName name="TRNR_afb46a0b62b84553b46b3665652c77cc_61_2" localSheetId="130" hidden="1">#REF!</definedName>
    <definedName name="TRNR_afb46a0b62b84553b46b3665652c77cc_61_2" localSheetId="131" hidden="1">#REF!</definedName>
    <definedName name="TRNR_afb46a0b62b84553b46b3665652c77cc_61_2" localSheetId="40" hidden="1">#REF!</definedName>
    <definedName name="TRNR_afb46a0b62b84553b46b3665652c77cc_61_2" hidden="1">#REF!</definedName>
    <definedName name="TRNR_afb647c19e334314bafb4168c84ad061_53_3" localSheetId="31" hidden="1">#REF!</definedName>
    <definedName name="TRNR_afb647c19e334314bafb4168c84ad061_53_3" localSheetId="38" hidden="1">#REF!</definedName>
    <definedName name="TRNR_afb647c19e334314bafb4168c84ad061_53_3" localSheetId="125" hidden="1">#REF!</definedName>
    <definedName name="TRNR_afb647c19e334314bafb4168c84ad061_53_3" localSheetId="126" hidden="1">#REF!</definedName>
    <definedName name="TRNR_afb647c19e334314bafb4168c84ad061_53_3" localSheetId="127" hidden="1">#REF!</definedName>
    <definedName name="TRNR_afb647c19e334314bafb4168c84ad061_53_3" localSheetId="129" hidden="1">#REF!</definedName>
    <definedName name="TRNR_afb647c19e334314bafb4168c84ad061_53_3" localSheetId="130" hidden="1">#REF!</definedName>
    <definedName name="TRNR_afb647c19e334314bafb4168c84ad061_53_3" localSheetId="131" hidden="1">#REF!</definedName>
    <definedName name="TRNR_afb647c19e334314bafb4168c84ad061_53_3" localSheetId="40" hidden="1">#REF!</definedName>
    <definedName name="TRNR_afb647c19e334314bafb4168c84ad061_53_3" hidden="1">#REF!</definedName>
    <definedName name="TRNR_afbf8e97b645450dae358dd353086844_100_6" localSheetId="31" hidden="1">#REF!</definedName>
    <definedName name="TRNR_afbf8e97b645450dae358dd353086844_100_6" localSheetId="50" hidden="1">#REF!</definedName>
    <definedName name="TRNR_afbf8e97b645450dae358dd353086844_100_6" localSheetId="51" hidden="1">#REF!</definedName>
    <definedName name="TRNR_afbf8e97b645450dae358dd353086844_100_6" localSheetId="53" hidden="1">#REF!</definedName>
    <definedName name="TRNR_afbf8e97b645450dae358dd353086844_100_6" localSheetId="38" hidden="1">#REF!</definedName>
    <definedName name="TRNR_afbf8e97b645450dae358dd353086844_100_6" localSheetId="125" hidden="1">#REF!</definedName>
    <definedName name="TRNR_afbf8e97b645450dae358dd353086844_100_6" localSheetId="126" hidden="1">#REF!</definedName>
    <definedName name="TRNR_afbf8e97b645450dae358dd353086844_100_6" localSheetId="127" hidden="1">#REF!</definedName>
    <definedName name="TRNR_afbf8e97b645450dae358dd353086844_100_6" localSheetId="129" hidden="1">#REF!</definedName>
    <definedName name="TRNR_afbf8e97b645450dae358dd353086844_100_6" localSheetId="130" hidden="1">#REF!</definedName>
    <definedName name="TRNR_afbf8e97b645450dae358dd353086844_100_6" localSheetId="131" hidden="1">#REF!</definedName>
    <definedName name="TRNR_afbf8e97b645450dae358dd353086844_100_6" localSheetId="40" hidden="1">#REF!</definedName>
    <definedName name="TRNR_afbf8e97b645450dae358dd353086844_100_6" hidden="1">#REF!</definedName>
    <definedName name="TRNR_afd0cddc0d4748689d5f25510c7fb6d9_61_11" localSheetId="31" hidden="1">#REF!</definedName>
    <definedName name="TRNR_afd0cddc0d4748689d5f25510c7fb6d9_61_11" localSheetId="50" hidden="1">#REF!</definedName>
    <definedName name="TRNR_afd0cddc0d4748689d5f25510c7fb6d9_61_11" localSheetId="51" hidden="1">#REF!</definedName>
    <definedName name="TRNR_afd0cddc0d4748689d5f25510c7fb6d9_61_11" localSheetId="53" hidden="1">#REF!</definedName>
    <definedName name="TRNR_afd0cddc0d4748689d5f25510c7fb6d9_61_11" localSheetId="33" hidden="1">#REF!</definedName>
    <definedName name="TRNR_afd0cddc0d4748689d5f25510c7fb6d9_61_11" localSheetId="34" hidden="1">#REF!</definedName>
    <definedName name="TRNR_afd0cddc0d4748689d5f25510c7fb6d9_61_11" localSheetId="38" hidden="1">#REF!</definedName>
    <definedName name="TRNR_afd0cddc0d4748689d5f25510c7fb6d9_61_11" localSheetId="125" hidden="1">#REF!</definedName>
    <definedName name="TRNR_afd0cddc0d4748689d5f25510c7fb6d9_61_11" localSheetId="126" hidden="1">#REF!</definedName>
    <definedName name="TRNR_afd0cddc0d4748689d5f25510c7fb6d9_61_11" localSheetId="127" hidden="1">#REF!</definedName>
    <definedName name="TRNR_afd0cddc0d4748689d5f25510c7fb6d9_61_11" localSheetId="129" hidden="1">#REF!</definedName>
    <definedName name="TRNR_afd0cddc0d4748689d5f25510c7fb6d9_61_11" localSheetId="130" hidden="1">#REF!</definedName>
    <definedName name="TRNR_afd0cddc0d4748689d5f25510c7fb6d9_61_11" localSheetId="131" hidden="1">#REF!</definedName>
    <definedName name="TRNR_afd0cddc0d4748689d5f25510c7fb6d9_61_11" localSheetId="40" hidden="1">#REF!</definedName>
    <definedName name="TRNR_afd0cddc0d4748689d5f25510c7fb6d9_61_11" hidden="1">#REF!</definedName>
    <definedName name="TRNR_afd6e4d652f64f78bb28f524be003aa2_61_2" localSheetId="31" hidden="1">#REF!</definedName>
    <definedName name="TRNR_afd6e4d652f64f78bb28f524be003aa2_61_2" localSheetId="50" hidden="1">#REF!</definedName>
    <definedName name="TRNR_afd6e4d652f64f78bb28f524be003aa2_61_2" localSheetId="51" hidden="1">#REF!</definedName>
    <definedName name="TRNR_afd6e4d652f64f78bb28f524be003aa2_61_2" localSheetId="53" hidden="1">#REF!</definedName>
    <definedName name="TRNR_afd6e4d652f64f78bb28f524be003aa2_61_2" localSheetId="38" hidden="1">#REF!</definedName>
    <definedName name="TRNR_afd6e4d652f64f78bb28f524be003aa2_61_2" localSheetId="125" hidden="1">#REF!</definedName>
    <definedName name="TRNR_afd6e4d652f64f78bb28f524be003aa2_61_2" localSheetId="126" hidden="1">#REF!</definedName>
    <definedName name="TRNR_afd6e4d652f64f78bb28f524be003aa2_61_2" localSheetId="127" hidden="1">#REF!</definedName>
    <definedName name="TRNR_afd6e4d652f64f78bb28f524be003aa2_61_2" localSheetId="129" hidden="1">#REF!</definedName>
    <definedName name="TRNR_afd6e4d652f64f78bb28f524be003aa2_61_2" localSheetId="130" hidden="1">#REF!</definedName>
    <definedName name="TRNR_afd6e4d652f64f78bb28f524be003aa2_61_2" localSheetId="131" hidden="1">#REF!</definedName>
    <definedName name="TRNR_afd6e4d652f64f78bb28f524be003aa2_61_2" localSheetId="40" hidden="1">#REF!</definedName>
    <definedName name="TRNR_afd6e4d652f64f78bb28f524be003aa2_61_2" hidden="1">#REF!</definedName>
    <definedName name="TRNR_affaf6326c7440ec9fb329c8a1074a34_108_4" localSheetId="31" hidden="1">#REF!</definedName>
    <definedName name="TRNR_affaf6326c7440ec9fb329c8a1074a34_108_4" localSheetId="54" hidden="1">#REF!</definedName>
    <definedName name="TRNR_affaf6326c7440ec9fb329c8a1074a34_108_4" localSheetId="38" hidden="1">#REF!</definedName>
    <definedName name="TRNR_affaf6326c7440ec9fb329c8a1074a34_108_4" localSheetId="124" hidden="1">#REF!</definedName>
    <definedName name="TRNR_affaf6326c7440ec9fb329c8a1074a34_108_4" localSheetId="125" hidden="1">#REF!</definedName>
    <definedName name="TRNR_affaf6326c7440ec9fb329c8a1074a34_108_4" localSheetId="126" hidden="1">#REF!</definedName>
    <definedName name="TRNR_affaf6326c7440ec9fb329c8a1074a34_108_4" localSheetId="127" hidden="1">#REF!</definedName>
    <definedName name="TRNR_affaf6326c7440ec9fb329c8a1074a34_108_4" localSheetId="128" hidden="1">#REF!</definedName>
    <definedName name="TRNR_affaf6326c7440ec9fb329c8a1074a34_108_4" localSheetId="129" hidden="1">#REF!</definedName>
    <definedName name="TRNR_affaf6326c7440ec9fb329c8a1074a34_108_4" localSheetId="130" hidden="1">#REF!</definedName>
    <definedName name="TRNR_affaf6326c7440ec9fb329c8a1074a34_108_4" localSheetId="131" hidden="1">#REF!</definedName>
    <definedName name="TRNR_affaf6326c7440ec9fb329c8a1074a34_108_4" localSheetId="40" hidden="1">#REF!</definedName>
    <definedName name="TRNR_affaf6326c7440ec9fb329c8a1074a34_108_4" hidden="1">#REF!</definedName>
    <definedName name="TRNR_b00d58b9a03b4af99964f160254b5fd6_61_2" localSheetId="31" hidden="1">#REF!</definedName>
    <definedName name="TRNR_b00d58b9a03b4af99964f160254b5fd6_61_2" localSheetId="50" hidden="1">#REF!</definedName>
    <definedName name="TRNR_b00d58b9a03b4af99964f160254b5fd6_61_2" localSheetId="51" hidden="1">#REF!</definedName>
    <definedName name="TRNR_b00d58b9a03b4af99964f160254b5fd6_61_2" localSheetId="53" hidden="1">#REF!</definedName>
    <definedName name="TRNR_b00d58b9a03b4af99964f160254b5fd6_61_2" localSheetId="38" hidden="1">#REF!</definedName>
    <definedName name="TRNR_b00d58b9a03b4af99964f160254b5fd6_61_2" localSheetId="125" hidden="1">#REF!</definedName>
    <definedName name="TRNR_b00d58b9a03b4af99964f160254b5fd6_61_2" localSheetId="126" hidden="1">#REF!</definedName>
    <definedName name="TRNR_b00d58b9a03b4af99964f160254b5fd6_61_2" localSheetId="127" hidden="1">#REF!</definedName>
    <definedName name="TRNR_b00d58b9a03b4af99964f160254b5fd6_61_2" localSheetId="129" hidden="1">#REF!</definedName>
    <definedName name="TRNR_b00d58b9a03b4af99964f160254b5fd6_61_2" localSheetId="130" hidden="1">#REF!</definedName>
    <definedName name="TRNR_b00d58b9a03b4af99964f160254b5fd6_61_2" localSheetId="131" hidden="1">#REF!</definedName>
    <definedName name="TRNR_b00d58b9a03b4af99964f160254b5fd6_61_2" localSheetId="40" hidden="1">#REF!</definedName>
    <definedName name="TRNR_b00d58b9a03b4af99964f160254b5fd6_61_2" hidden="1">#REF!</definedName>
    <definedName name="TRNR_b00db1b979214eca8d0022653aa98f11_20_4" localSheetId="38" hidden="1">#REF!</definedName>
    <definedName name="TRNR_b00db1b979214eca8d0022653aa98f11_20_4" localSheetId="125" hidden="1">#REF!</definedName>
    <definedName name="TRNR_b00db1b979214eca8d0022653aa98f11_20_4" localSheetId="126" hidden="1">#REF!</definedName>
    <definedName name="TRNR_b00db1b979214eca8d0022653aa98f11_20_4" localSheetId="127" hidden="1">#REF!</definedName>
    <definedName name="TRNR_b00db1b979214eca8d0022653aa98f11_20_4" localSheetId="129" hidden="1">#REF!</definedName>
    <definedName name="TRNR_b00db1b979214eca8d0022653aa98f11_20_4" localSheetId="130" hidden="1">#REF!</definedName>
    <definedName name="TRNR_b00db1b979214eca8d0022653aa98f11_20_4" localSheetId="131" hidden="1">#REF!</definedName>
    <definedName name="TRNR_b00db1b979214eca8d0022653aa98f11_20_4" hidden="1">#REF!</definedName>
    <definedName name="TRNR_b01052de33f6433a8ec49eb082b550ac_61_2" localSheetId="31" hidden="1">#REF!</definedName>
    <definedName name="TRNR_b01052de33f6433a8ec49eb082b550ac_61_2" localSheetId="50" hidden="1">#REF!</definedName>
    <definedName name="TRNR_b01052de33f6433a8ec49eb082b550ac_61_2" localSheetId="51" hidden="1">#REF!</definedName>
    <definedName name="TRNR_b01052de33f6433a8ec49eb082b550ac_61_2" localSheetId="53" hidden="1">#REF!</definedName>
    <definedName name="TRNR_b01052de33f6433a8ec49eb082b550ac_61_2" localSheetId="38" hidden="1">#REF!</definedName>
    <definedName name="TRNR_b01052de33f6433a8ec49eb082b550ac_61_2" localSheetId="125" hidden="1">#REF!</definedName>
    <definedName name="TRNR_b01052de33f6433a8ec49eb082b550ac_61_2" localSheetId="126" hidden="1">#REF!</definedName>
    <definedName name="TRNR_b01052de33f6433a8ec49eb082b550ac_61_2" localSheetId="127" hidden="1">#REF!</definedName>
    <definedName name="TRNR_b01052de33f6433a8ec49eb082b550ac_61_2" localSheetId="129" hidden="1">#REF!</definedName>
    <definedName name="TRNR_b01052de33f6433a8ec49eb082b550ac_61_2" localSheetId="130" hidden="1">#REF!</definedName>
    <definedName name="TRNR_b01052de33f6433a8ec49eb082b550ac_61_2" localSheetId="131" hidden="1">#REF!</definedName>
    <definedName name="TRNR_b01052de33f6433a8ec49eb082b550ac_61_2" localSheetId="40" hidden="1">#REF!</definedName>
    <definedName name="TRNR_b01052de33f6433a8ec49eb082b550ac_61_2" hidden="1">#REF!</definedName>
    <definedName name="TRNR_b026d0167cda4b01aa2dfa5f9fe0a2f5_61_2" localSheetId="31" hidden="1">#REF!</definedName>
    <definedName name="TRNR_b026d0167cda4b01aa2dfa5f9fe0a2f5_61_2" localSheetId="50" hidden="1">#REF!</definedName>
    <definedName name="TRNR_b026d0167cda4b01aa2dfa5f9fe0a2f5_61_2" localSheetId="51" hidden="1">#REF!</definedName>
    <definedName name="TRNR_b026d0167cda4b01aa2dfa5f9fe0a2f5_61_2" localSheetId="53" hidden="1">#REF!</definedName>
    <definedName name="TRNR_b026d0167cda4b01aa2dfa5f9fe0a2f5_61_2" localSheetId="38" hidden="1">#REF!</definedName>
    <definedName name="TRNR_b026d0167cda4b01aa2dfa5f9fe0a2f5_61_2" localSheetId="125" hidden="1">#REF!</definedName>
    <definedName name="TRNR_b026d0167cda4b01aa2dfa5f9fe0a2f5_61_2" localSheetId="126" hidden="1">#REF!</definedName>
    <definedName name="TRNR_b026d0167cda4b01aa2dfa5f9fe0a2f5_61_2" localSheetId="127" hidden="1">#REF!</definedName>
    <definedName name="TRNR_b026d0167cda4b01aa2dfa5f9fe0a2f5_61_2" localSheetId="129" hidden="1">#REF!</definedName>
    <definedName name="TRNR_b026d0167cda4b01aa2dfa5f9fe0a2f5_61_2" localSheetId="130" hidden="1">#REF!</definedName>
    <definedName name="TRNR_b026d0167cda4b01aa2dfa5f9fe0a2f5_61_2" localSheetId="131" hidden="1">#REF!</definedName>
    <definedName name="TRNR_b026d0167cda4b01aa2dfa5f9fe0a2f5_61_2" localSheetId="40" hidden="1">#REF!</definedName>
    <definedName name="TRNR_b026d0167cda4b01aa2dfa5f9fe0a2f5_61_2" hidden="1">#REF!</definedName>
    <definedName name="TRNR_b03b635fe4ae482687b93fe9f6ed240e_5_2" localSheetId="31" hidden="1">#REF!</definedName>
    <definedName name="TRNR_b03b635fe4ae482687b93fe9f6ed240e_5_2" localSheetId="50" hidden="1">#REF!</definedName>
    <definedName name="TRNR_b03b635fe4ae482687b93fe9f6ed240e_5_2" localSheetId="51" hidden="1">#REF!</definedName>
    <definedName name="TRNR_b03b635fe4ae482687b93fe9f6ed240e_5_2" localSheetId="53" hidden="1">#REF!</definedName>
    <definedName name="TRNR_b03b635fe4ae482687b93fe9f6ed240e_5_2" localSheetId="54" hidden="1">#REF!</definedName>
    <definedName name="TRNR_b03b635fe4ae482687b93fe9f6ed240e_5_2" localSheetId="33" hidden="1">#REF!</definedName>
    <definedName name="TRNR_b03b635fe4ae482687b93fe9f6ed240e_5_2" localSheetId="34" hidden="1">#REF!</definedName>
    <definedName name="TRNR_b03b635fe4ae482687b93fe9f6ed240e_5_2" localSheetId="38" hidden="1">#REF!</definedName>
    <definedName name="TRNR_b03b635fe4ae482687b93fe9f6ed240e_5_2" localSheetId="124" hidden="1">#REF!</definedName>
    <definedName name="TRNR_b03b635fe4ae482687b93fe9f6ed240e_5_2" localSheetId="125" hidden="1">#REF!</definedName>
    <definedName name="TRNR_b03b635fe4ae482687b93fe9f6ed240e_5_2" localSheetId="126" hidden="1">#REF!</definedName>
    <definedName name="TRNR_b03b635fe4ae482687b93fe9f6ed240e_5_2" localSheetId="127" hidden="1">#REF!</definedName>
    <definedName name="TRNR_b03b635fe4ae482687b93fe9f6ed240e_5_2" localSheetId="128" hidden="1">#REF!</definedName>
    <definedName name="TRNR_b03b635fe4ae482687b93fe9f6ed240e_5_2" localSheetId="129" hidden="1">#REF!</definedName>
    <definedName name="TRNR_b03b635fe4ae482687b93fe9f6ed240e_5_2" localSheetId="130" hidden="1">#REF!</definedName>
    <definedName name="TRNR_b03b635fe4ae482687b93fe9f6ed240e_5_2" localSheetId="131" hidden="1">#REF!</definedName>
    <definedName name="TRNR_b03b635fe4ae482687b93fe9f6ed240e_5_2" localSheetId="40" hidden="1">#REF!</definedName>
    <definedName name="TRNR_b03b635fe4ae482687b93fe9f6ed240e_5_2" hidden="1">#REF!</definedName>
    <definedName name="TRNR_b05a3697f6084d748a3c37b9697d6b72_61_2" localSheetId="38" hidden="1">#REF!</definedName>
    <definedName name="TRNR_b05a3697f6084d748a3c37b9697d6b72_61_2" localSheetId="125" hidden="1">#REF!</definedName>
    <definedName name="TRNR_b05a3697f6084d748a3c37b9697d6b72_61_2" localSheetId="126" hidden="1">#REF!</definedName>
    <definedName name="TRNR_b05a3697f6084d748a3c37b9697d6b72_61_2" localSheetId="127" hidden="1">#REF!</definedName>
    <definedName name="TRNR_b05a3697f6084d748a3c37b9697d6b72_61_2" localSheetId="129" hidden="1">#REF!</definedName>
    <definedName name="TRNR_b05a3697f6084d748a3c37b9697d6b72_61_2" localSheetId="130" hidden="1">#REF!</definedName>
    <definedName name="TRNR_b05a3697f6084d748a3c37b9697d6b72_61_2" localSheetId="131" hidden="1">#REF!</definedName>
    <definedName name="TRNR_b05a3697f6084d748a3c37b9697d6b72_61_2" hidden="1">#REF!</definedName>
    <definedName name="TRNR_b067d6e8d00340ce9d707ce6dc576beb_267_1" localSheetId="30" hidden="1">#REF!</definedName>
    <definedName name="TRNR_b067d6e8d00340ce9d707ce6dc576beb_267_1" localSheetId="31" hidden="1">#REF!</definedName>
    <definedName name="TRNR_b067d6e8d00340ce9d707ce6dc576beb_267_1" localSheetId="38" hidden="1">#REF!</definedName>
    <definedName name="TRNR_b067d6e8d00340ce9d707ce6dc576beb_267_1" localSheetId="124" hidden="1">#REF!</definedName>
    <definedName name="TRNR_b067d6e8d00340ce9d707ce6dc576beb_267_1" localSheetId="125" hidden="1">#REF!</definedName>
    <definedName name="TRNR_b067d6e8d00340ce9d707ce6dc576beb_267_1" localSheetId="126" hidden="1">#REF!</definedName>
    <definedName name="TRNR_b067d6e8d00340ce9d707ce6dc576beb_267_1" localSheetId="127" hidden="1">#REF!</definedName>
    <definedName name="TRNR_b067d6e8d00340ce9d707ce6dc576beb_267_1" localSheetId="128" hidden="1">#REF!</definedName>
    <definedName name="TRNR_b067d6e8d00340ce9d707ce6dc576beb_267_1" localSheetId="129" hidden="1">#REF!</definedName>
    <definedName name="TRNR_b067d6e8d00340ce9d707ce6dc576beb_267_1" localSheetId="130" hidden="1">#REF!</definedName>
    <definedName name="TRNR_b067d6e8d00340ce9d707ce6dc576beb_267_1" localSheetId="131" hidden="1">#REF!</definedName>
    <definedName name="TRNR_b067d6e8d00340ce9d707ce6dc576beb_267_1" localSheetId="40" hidden="1">#REF!</definedName>
    <definedName name="TRNR_b067d6e8d00340ce9d707ce6dc576beb_267_1" hidden="1">#REF!</definedName>
    <definedName name="TRNR_b06d411ae4284baf93b3f5fe842ea044_523_6" localSheetId="31" hidden="1">#REF!</definedName>
    <definedName name="TRNR_b06d411ae4284baf93b3f5fe842ea044_523_6" localSheetId="54" hidden="1">#REF!</definedName>
    <definedName name="TRNR_b06d411ae4284baf93b3f5fe842ea044_523_6" localSheetId="38" hidden="1">#REF!</definedName>
    <definedName name="TRNR_b06d411ae4284baf93b3f5fe842ea044_523_6" localSheetId="124" hidden="1">#REF!</definedName>
    <definedName name="TRNR_b06d411ae4284baf93b3f5fe842ea044_523_6" localSheetId="125" hidden="1">#REF!</definedName>
    <definedName name="TRNR_b06d411ae4284baf93b3f5fe842ea044_523_6" localSheetId="126" hidden="1">#REF!</definedName>
    <definedName name="TRNR_b06d411ae4284baf93b3f5fe842ea044_523_6" localSheetId="127" hidden="1">#REF!</definedName>
    <definedName name="TRNR_b06d411ae4284baf93b3f5fe842ea044_523_6" localSheetId="128" hidden="1">#REF!</definedName>
    <definedName name="TRNR_b06d411ae4284baf93b3f5fe842ea044_523_6" localSheetId="129" hidden="1">#REF!</definedName>
    <definedName name="TRNR_b06d411ae4284baf93b3f5fe842ea044_523_6" localSheetId="130" hidden="1">#REF!</definedName>
    <definedName name="TRNR_b06d411ae4284baf93b3f5fe842ea044_523_6" localSheetId="131" hidden="1">#REF!</definedName>
    <definedName name="TRNR_b06d411ae4284baf93b3f5fe842ea044_523_6" localSheetId="40" hidden="1">#REF!</definedName>
    <definedName name="TRNR_b06d411ae4284baf93b3f5fe842ea044_523_6" hidden="1">#REF!</definedName>
    <definedName name="TRNR_b08505cb55614b9ea3f01c7b20eafb26_61_2" localSheetId="31" hidden="1">#REF!</definedName>
    <definedName name="TRNR_b08505cb55614b9ea3f01c7b20eafb26_61_2" localSheetId="50" hidden="1">#REF!</definedName>
    <definedName name="TRNR_b08505cb55614b9ea3f01c7b20eafb26_61_2" localSheetId="51" hidden="1">#REF!</definedName>
    <definedName name="TRNR_b08505cb55614b9ea3f01c7b20eafb26_61_2" localSheetId="53" hidden="1">#REF!</definedName>
    <definedName name="TRNR_b08505cb55614b9ea3f01c7b20eafb26_61_2" localSheetId="38" hidden="1">#REF!</definedName>
    <definedName name="TRNR_b08505cb55614b9ea3f01c7b20eafb26_61_2" localSheetId="125" hidden="1">#REF!</definedName>
    <definedName name="TRNR_b08505cb55614b9ea3f01c7b20eafb26_61_2" localSheetId="126" hidden="1">#REF!</definedName>
    <definedName name="TRNR_b08505cb55614b9ea3f01c7b20eafb26_61_2" localSheetId="127" hidden="1">#REF!</definedName>
    <definedName name="TRNR_b08505cb55614b9ea3f01c7b20eafb26_61_2" localSheetId="129" hidden="1">#REF!</definedName>
    <definedName name="TRNR_b08505cb55614b9ea3f01c7b20eafb26_61_2" localSheetId="130" hidden="1">#REF!</definedName>
    <definedName name="TRNR_b08505cb55614b9ea3f01c7b20eafb26_61_2" localSheetId="131" hidden="1">#REF!</definedName>
    <definedName name="TRNR_b08505cb55614b9ea3f01c7b20eafb26_61_2" localSheetId="40" hidden="1">#REF!</definedName>
    <definedName name="TRNR_b08505cb55614b9ea3f01c7b20eafb26_61_2" hidden="1">#REF!</definedName>
    <definedName name="TRNR_b08b6cd05eb94e0dbdbbfe92a92fdc24_61_2" localSheetId="31" hidden="1">#REF!</definedName>
    <definedName name="TRNR_b08b6cd05eb94e0dbdbbfe92a92fdc24_61_2" localSheetId="50" hidden="1">#REF!</definedName>
    <definedName name="TRNR_b08b6cd05eb94e0dbdbbfe92a92fdc24_61_2" localSheetId="51" hidden="1">#REF!</definedName>
    <definedName name="TRNR_b08b6cd05eb94e0dbdbbfe92a92fdc24_61_2" localSheetId="53" hidden="1">#REF!</definedName>
    <definedName name="TRNR_b08b6cd05eb94e0dbdbbfe92a92fdc24_61_2" localSheetId="38" hidden="1">#REF!</definedName>
    <definedName name="TRNR_b08b6cd05eb94e0dbdbbfe92a92fdc24_61_2" localSheetId="125" hidden="1">#REF!</definedName>
    <definedName name="TRNR_b08b6cd05eb94e0dbdbbfe92a92fdc24_61_2" localSheetId="126" hidden="1">#REF!</definedName>
    <definedName name="TRNR_b08b6cd05eb94e0dbdbbfe92a92fdc24_61_2" localSheetId="127" hidden="1">#REF!</definedName>
    <definedName name="TRNR_b08b6cd05eb94e0dbdbbfe92a92fdc24_61_2" localSheetId="129" hidden="1">#REF!</definedName>
    <definedName name="TRNR_b08b6cd05eb94e0dbdbbfe92a92fdc24_61_2" localSheetId="130" hidden="1">#REF!</definedName>
    <definedName name="TRNR_b08b6cd05eb94e0dbdbbfe92a92fdc24_61_2" localSheetId="131" hidden="1">#REF!</definedName>
    <definedName name="TRNR_b08b6cd05eb94e0dbdbbfe92a92fdc24_61_2" localSheetId="40" hidden="1">#REF!</definedName>
    <definedName name="TRNR_b08b6cd05eb94e0dbdbbfe92a92fdc24_61_2" hidden="1">#REF!</definedName>
    <definedName name="TRNR_b0a942afbdea4346903fa298a84e8d47_6059_1" localSheetId="31" hidden="1">#REF!</definedName>
    <definedName name="TRNR_b0a942afbdea4346903fa298a84e8d47_6059_1" localSheetId="33" hidden="1">#REF!</definedName>
    <definedName name="TRNR_b0a942afbdea4346903fa298a84e8d47_6059_1" localSheetId="34" hidden="1">#REF!</definedName>
    <definedName name="TRNR_b0a942afbdea4346903fa298a84e8d47_6059_1" localSheetId="38" hidden="1">#REF!</definedName>
    <definedName name="TRNR_b0a942afbdea4346903fa298a84e8d47_6059_1" localSheetId="125" hidden="1">#REF!</definedName>
    <definedName name="TRNR_b0a942afbdea4346903fa298a84e8d47_6059_1" localSheetId="126" hidden="1">#REF!</definedName>
    <definedName name="TRNR_b0a942afbdea4346903fa298a84e8d47_6059_1" localSheetId="127" hidden="1">#REF!</definedName>
    <definedName name="TRNR_b0a942afbdea4346903fa298a84e8d47_6059_1" localSheetId="128" hidden="1">#REF!</definedName>
    <definedName name="TRNR_b0a942afbdea4346903fa298a84e8d47_6059_1" localSheetId="129" hidden="1">#REF!</definedName>
    <definedName name="TRNR_b0a942afbdea4346903fa298a84e8d47_6059_1" localSheetId="130" hidden="1">#REF!</definedName>
    <definedName name="TRNR_b0a942afbdea4346903fa298a84e8d47_6059_1" localSheetId="131" hidden="1">#REF!</definedName>
    <definedName name="TRNR_b0a942afbdea4346903fa298a84e8d47_6059_1" localSheetId="40" hidden="1">#REF!</definedName>
    <definedName name="TRNR_b0a942afbdea4346903fa298a84e8d47_6059_1" hidden="1">#REF!</definedName>
    <definedName name="TRNR_b0ae3ec30e584b79953266e11e169b68_61_2" localSheetId="38" hidden="1">#REF!</definedName>
    <definedName name="TRNR_b0ae3ec30e584b79953266e11e169b68_61_2" localSheetId="125" hidden="1">#REF!</definedName>
    <definedName name="TRNR_b0ae3ec30e584b79953266e11e169b68_61_2" localSheetId="126" hidden="1">#REF!</definedName>
    <definedName name="TRNR_b0ae3ec30e584b79953266e11e169b68_61_2" localSheetId="127" hidden="1">#REF!</definedName>
    <definedName name="TRNR_b0ae3ec30e584b79953266e11e169b68_61_2" localSheetId="129" hidden="1">#REF!</definedName>
    <definedName name="TRNR_b0ae3ec30e584b79953266e11e169b68_61_2" localSheetId="130" hidden="1">#REF!</definedName>
    <definedName name="TRNR_b0ae3ec30e584b79953266e11e169b68_61_2" localSheetId="131" hidden="1">#REF!</definedName>
    <definedName name="TRNR_b0ae3ec30e584b79953266e11e169b68_61_2" hidden="1">#REF!</definedName>
    <definedName name="TRNR_b0af687d5c8c46cc9da52357ddfda986_61_2" localSheetId="31" hidden="1">#REF!</definedName>
    <definedName name="TRNR_b0af687d5c8c46cc9da52357ddfda986_61_2" localSheetId="50" hidden="1">#REF!</definedName>
    <definedName name="TRNR_b0af687d5c8c46cc9da52357ddfda986_61_2" localSheetId="51" hidden="1">#REF!</definedName>
    <definedName name="TRNR_b0af687d5c8c46cc9da52357ddfda986_61_2" localSheetId="53" hidden="1">#REF!</definedName>
    <definedName name="TRNR_b0af687d5c8c46cc9da52357ddfda986_61_2" localSheetId="38" hidden="1">#REF!</definedName>
    <definedName name="TRNR_b0af687d5c8c46cc9da52357ddfda986_61_2" localSheetId="125" hidden="1">#REF!</definedName>
    <definedName name="TRNR_b0af687d5c8c46cc9da52357ddfda986_61_2" localSheetId="126" hidden="1">#REF!</definedName>
    <definedName name="TRNR_b0af687d5c8c46cc9da52357ddfda986_61_2" localSheetId="127" hidden="1">#REF!</definedName>
    <definedName name="TRNR_b0af687d5c8c46cc9da52357ddfda986_61_2" localSheetId="129" hidden="1">#REF!</definedName>
    <definedName name="TRNR_b0af687d5c8c46cc9da52357ddfda986_61_2" localSheetId="130" hidden="1">#REF!</definedName>
    <definedName name="TRNR_b0af687d5c8c46cc9da52357ddfda986_61_2" localSheetId="131" hidden="1">#REF!</definedName>
    <definedName name="TRNR_b0af687d5c8c46cc9da52357ddfda986_61_2" localSheetId="40" hidden="1">#REF!</definedName>
    <definedName name="TRNR_b0af687d5c8c46cc9da52357ddfda986_61_2" hidden="1">#REF!</definedName>
    <definedName name="TRNR_b0be3006e3164fe1a61f6ed6c2140bdc_61_2" localSheetId="31" hidden="1">#REF!</definedName>
    <definedName name="TRNR_b0be3006e3164fe1a61f6ed6c2140bdc_61_2" localSheetId="50" hidden="1">#REF!</definedName>
    <definedName name="TRNR_b0be3006e3164fe1a61f6ed6c2140bdc_61_2" localSheetId="51" hidden="1">#REF!</definedName>
    <definedName name="TRNR_b0be3006e3164fe1a61f6ed6c2140bdc_61_2" localSheetId="53" hidden="1">#REF!</definedName>
    <definedName name="TRNR_b0be3006e3164fe1a61f6ed6c2140bdc_61_2" localSheetId="38" hidden="1">#REF!</definedName>
    <definedName name="TRNR_b0be3006e3164fe1a61f6ed6c2140bdc_61_2" localSheetId="125" hidden="1">#REF!</definedName>
    <definedName name="TRNR_b0be3006e3164fe1a61f6ed6c2140bdc_61_2" localSheetId="126" hidden="1">#REF!</definedName>
    <definedName name="TRNR_b0be3006e3164fe1a61f6ed6c2140bdc_61_2" localSheetId="127" hidden="1">#REF!</definedName>
    <definedName name="TRNR_b0be3006e3164fe1a61f6ed6c2140bdc_61_2" localSheetId="129" hidden="1">#REF!</definedName>
    <definedName name="TRNR_b0be3006e3164fe1a61f6ed6c2140bdc_61_2" localSheetId="130" hidden="1">#REF!</definedName>
    <definedName name="TRNR_b0be3006e3164fe1a61f6ed6c2140bdc_61_2" localSheetId="131" hidden="1">#REF!</definedName>
    <definedName name="TRNR_b0be3006e3164fe1a61f6ed6c2140bdc_61_2" localSheetId="40" hidden="1">#REF!</definedName>
    <definedName name="TRNR_b0be3006e3164fe1a61f6ed6c2140bdc_61_2" hidden="1">#REF!</definedName>
    <definedName name="TRNR_b0cf3b1ac2ef4d5796883c11c6e1f03a_1038_27" localSheetId="31" hidden="1">#REF!</definedName>
    <definedName name="TRNR_b0cf3b1ac2ef4d5796883c11c6e1f03a_1038_27" localSheetId="38" hidden="1">#REF!</definedName>
    <definedName name="TRNR_b0cf3b1ac2ef4d5796883c11c6e1f03a_1038_27" localSheetId="125" hidden="1">#REF!</definedName>
    <definedName name="TRNR_b0cf3b1ac2ef4d5796883c11c6e1f03a_1038_27" localSheetId="126" hidden="1">#REF!</definedName>
    <definedName name="TRNR_b0cf3b1ac2ef4d5796883c11c6e1f03a_1038_27" localSheetId="127" hidden="1">#REF!</definedName>
    <definedName name="TRNR_b0cf3b1ac2ef4d5796883c11c6e1f03a_1038_27" localSheetId="129" hidden="1">#REF!</definedName>
    <definedName name="TRNR_b0cf3b1ac2ef4d5796883c11c6e1f03a_1038_27" localSheetId="130" hidden="1">#REF!</definedName>
    <definedName name="TRNR_b0cf3b1ac2ef4d5796883c11c6e1f03a_1038_27" localSheetId="131" hidden="1">#REF!</definedName>
    <definedName name="TRNR_b0cf3b1ac2ef4d5796883c11c6e1f03a_1038_27" localSheetId="40" hidden="1">#REF!</definedName>
    <definedName name="TRNR_b0cf3b1ac2ef4d5796883c11c6e1f03a_1038_27" hidden="1">#REF!</definedName>
    <definedName name="TRNR_b0d88077b2e5407cb2e2b2830ab8a408_61_2" localSheetId="31" hidden="1">#REF!</definedName>
    <definedName name="TRNR_b0d88077b2e5407cb2e2b2830ab8a408_61_2" localSheetId="50" hidden="1">#REF!</definedName>
    <definedName name="TRNR_b0d88077b2e5407cb2e2b2830ab8a408_61_2" localSheetId="51" hidden="1">#REF!</definedName>
    <definedName name="TRNR_b0d88077b2e5407cb2e2b2830ab8a408_61_2" localSheetId="53" hidden="1">#REF!</definedName>
    <definedName name="TRNR_b0d88077b2e5407cb2e2b2830ab8a408_61_2" localSheetId="38" hidden="1">#REF!</definedName>
    <definedName name="TRNR_b0d88077b2e5407cb2e2b2830ab8a408_61_2" localSheetId="125" hidden="1">#REF!</definedName>
    <definedName name="TRNR_b0d88077b2e5407cb2e2b2830ab8a408_61_2" localSheetId="126" hidden="1">#REF!</definedName>
    <definedName name="TRNR_b0d88077b2e5407cb2e2b2830ab8a408_61_2" localSheetId="127" hidden="1">#REF!</definedName>
    <definedName name="TRNR_b0d88077b2e5407cb2e2b2830ab8a408_61_2" localSheetId="129" hidden="1">#REF!</definedName>
    <definedName name="TRNR_b0d88077b2e5407cb2e2b2830ab8a408_61_2" localSheetId="130" hidden="1">#REF!</definedName>
    <definedName name="TRNR_b0d88077b2e5407cb2e2b2830ab8a408_61_2" localSheetId="131" hidden="1">#REF!</definedName>
    <definedName name="TRNR_b0d88077b2e5407cb2e2b2830ab8a408_61_2" localSheetId="40" hidden="1">#REF!</definedName>
    <definedName name="TRNR_b0d88077b2e5407cb2e2b2830ab8a408_61_2" hidden="1">#REF!</definedName>
    <definedName name="TRNR_b0f620ce301c49df9222f6c49d2ab1cb_977_2" localSheetId="31" hidden="1">#REF!</definedName>
    <definedName name="TRNR_b0f620ce301c49df9222f6c49d2ab1cb_977_2" localSheetId="38" hidden="1">#REF!</definedName>
    <definedName name="TRNR_b0f620ce301c49df9222f6c49d2ab1cb_977_2" localSheetId="124" hidden="1">#REF!</definedName>
    <definedName name="TRNR_b0f620ce301c49df9222f6c49d2ab1cb_977_2" localSheetId="125" hidden="1">#REF!</definedName>
    <definedName name="TRNR_b0f620ce301c49df9222f6c49d2ab1cb_977_2" localSheetId="126" hidden="1">#REF!</definedName>
    <definedName name="TRNR_b0f620ce301c49df9222f6c49d2ab1cb_977_2" localSheetId="127" hidden="1">#REF!</definedName>
    <definedName name="TRNR_b0f620ce301c49df9222f6c49d2ab1cb_977_2" localSheetId="128" hidden="1">#REF!</definedName>
    <definedName name="TRNR_b0f620ce301c49df9222f6c49d2ab1cb_977_2" localSheetId="129" hidden="1">#REF!</definedName>
    <definedName name="TRNR_b0f620ce301c49df9222f6c49d2ab1cb_977_2" localSheetId="130" hidden="1">#REF!</definedName>
    <definedName name="TRNR_b0f620ce301c49df9222f6c49d2ab1cb_977_2" localSheetId="131" hidden="1">#REF!</definedName>
    <definedName name="TRNR_b0f620ce301c49df9222f6c49d2ab1cb_977_2" localSheetId="138" hidden="1">#REF!</definedName>
    <definedName name="TRNR_b0f620ce301c49df9222f6c49d2ab1cb_977_2" localSheetId="40" hidden="1">#REF!</definedName>
    <definedName name="TRNR_b0f620ce301c49df9222f6c49d2ab1cb_977_2" hidden="1">#REF!</definedName>
    <definedName name="TRNR_b106c2f400474b28bedc7ea4110f2d24_525_1" localSheetId="31" hidden="1">#REF!</definedName>
    <definedName name="TRNR_b106c2f400474b28bedc7ea4110f2d24_525_1" localSheetId="54" hidden="1">#REF!</definedName>
    <definedName name="TRNR_b106c2f400474b28bedc7ea4110f2d24_525_1" localSheetId="38" hidden="1">#REF!</definedName>
    <definedName name="TRNR_b106c2f400474b28bedc7ea4110f2d24_525_1" localSheetId="124" hidden="1">#REF!</definedName>
    <definedName name="TRNR_b106c2f400474b28bedc7ea4110f2d24_525_1" localSheetId="125" hidden="1">#REF!</definedName>
    <definedName name="TRNR_b106c2f400474b28bedc7ea4110f2d24_525_1" localSheetId="126" hidden="1">#REF!</definedName>
    <definedName name="TRNR_b106c2f400474b28bedc7ea4110f2d24_525_1" localSheetId="127" hidden="1">#REF!</definedName>
    <definedName name="TRNR_b106c2f400474b28bedc7ea4110f2d24_525_1" localSheetId="128" hidden="1">#REF!</definedName>
    <definedName name="TRNR_b106c2f400474b28bedc7ea4110f2d24_525_1" localSheetId="129" hidden="1">#REF!</definedName>
    <definedName name="TRNR_b106c2f400474b28bedc7ea4110f2d24_525_1" localSheetId="130" hidden="1">#REF!</definedName>
    <definedName name="TRNR_b106c2f400474b28bedc7ea4110f2d24_525_1" localSheetId="131" hidden="1">#REF!</definedName>
    <definedName name="TRNR_b106c2f400474b28bedc7ea4110f2d24_525_1" localSheetId="40" hidden="1">#REF!</definedName>
    <definedName name="TRNR_b106c2f400474b28bedc7ea4110f2d24_525_1" hidden="1">#REF!</definedName>
    <definedName name="TRNR_b11607e0042144798898d1df79d190b5_103_6" localSheetId="31" hidden="1">#REF!</definedName>
    <definedName name="TRNR_b11607e0042144798898d1df79d190b5_103_6" localSheetId="50" hidden="1">#REF!</definedName>
    <definedName name="TRNR_b11607e0042144798898d1df79d190b5_103_6" localSheetId="51" hidden="1">#REF!</definedName>
    <definedName name="TRNR_b11607e0042144798898d1df79d190b5_103_6" localSheetId="53" hidden="1">#REF!</definedName>
    <definedName name="TRNR_b11607e0042144798898d1df79d190b5_103_6" localSheetId="38" hidden="1">#REF!</definedName>
    <definedName name="TRNR_b11607e0042144798898d1df79d190b5_103_6" localSheetId="125" hidden="1">#REF!</definedName>
    <definedName name="TRNR_b11607e0042144798898d1df79d190b5_103_6" localSheetId="126" hidden="1">#REF!</definedName>
    <definedName name="TRNR_b11607e0042144798898d1df79d190b5_103_6" localSheetId="127" hidden="1">#REF!</definedName>
    <definedName name="TRNR_b11607e0042144798898d1df79d190b5_103_6" localSheetId="129" hidden="1">#REF!</definedName>
    <definedName name="TRNR_b11607e0042144798898d1df79d190b5_103_6" localSheetId="130" hidden="1">#REF!</definedName>
    <definedName name="TRNR_b11607e0042144798898d1df79d190b5_103_6" localSheetId="131" hidden="1">#REF!</definedName>
    <definedName name="TRNR_b11607e0042144798898d1df79d190b5_103_6" localSheetId="40" hidden="1">#REF!</definedName>
    <definedName name="TRNR_b11607e0042144798898d1df79d190b5_103_6" hidden="1">#REF!</definedName>
    <definedName name="TRNR_b13821b9555a4ebf80daa3f81fe0af71_5870_12" localSheetId="5" hidden="1">#REF!</definedName>
    <definedName name="TRNR_b13821b9555a4ebf80daa3f81fe0af71_5870_12" localSheetId="6" hidden="1">#REF!</definedName>
    <definedName name="TRNR_b13821b9555a4ebf80daa3f81fe0af71_5870_12" localSheetId="7" hidden="1">#REF!</definedName>
    <definedName name="TRNR_b13821b9555a4ebf80daa3f81fe0af71_5870_12" localSheetId="8" hidden="1">#REF!</definedName>
    <definedName name="TRNR_b13821b9555a4ebf80daa3f81fe0af71_5870_12" localSheetId="9" hidden="1">#REF!</definedName>
    <definedName name="TRNR_b13821b9555a4ebf80daa3f81fe0af71_5870_12" localSheetId="30" hidden="1">#REF!</definedName>
    <definedName name="TRNR_b13821b9555a4ebf80daa3f81fe0af71_5870_12" localSheetId="38" hidden="1">#REF!</definedName>
    <definedName name="TRNR_b13821b9555a4ebf80daa3f81fe0af71_5870_12" localSheetId="124" hidden="1">#REF!</definedName>
    <definedName name="TRNR_b13821b9555a4ebf80daa3f81fe0af71_5870_12" localSheetId="125" hidden="1">#REF!</definedName>
    <definedName name="TRNR_b13821b9555a4ebf80daa3f81fe0af71_5870_12" localSheetId="128" hidden="1">#REF!</definedName>
    <definedName name="TRNR_b13821b9555a4ebf80daa3f81fe0af71_5870_12" localSheetId="129" hidden="1">#REF!</definedName>
    <definedName name="TRNR_b13821b9555a4ebf80daa3f81fe0af71_5870_12" hidden="1">#REF!</definedName>
    <definedName name="TRNR_b1532c3f7f194608b14973be2b04edc7_61_2" localSheetId="31" hidden="1">#REF!</definedName>
    <definedName name="TRNR_b1532c3f7f194608b14973be2b04edc7_61_2" localSheetId="50" hidden="1">#REF!</definedName>
    <definedName name="TRNR_b1532c3f7f194608b14973be2b04edc7_61_2" localSheetId="51" hidden="1">#REF!</definedName>
    <definedName name="TRNR_b1532c3f7f194608b14973be2b04edc7_61_2" localSheetId="53" hidden="1">#REF!</definedName>
    <definedName name="TRNR_b1532c3f7f194608b14973be2b04edc7_61_2" localSheetId="38" hidden="1">#REF!</definedName>
    <definedName name="TRNR_b1532c3f7f194608b14973be2b04edc7_61_2" localSheetId="125" hidden="1">#REF!</definedName>
    <definedName name="TRNR_b1532c3f7f194608b14973be2b04edc7_61_2" localSheetId="126" hidden="1">#REF!</definedName>
    <definedName name="TRNR_b1532c3f7f194608b14973be2b04edc7_61_2" localSheetId="127" hidden="1">#REF!</definedName>
    <definedName name="TRNR_b1532c3f7f194608b14973be2b04edc7_61_2" localSheetId="129" hidden="1">#REF!</definedName>
    <definedName name="TRNR_b1532c3f7f194608b14973be2b04edc7_61_2" localSheetId="130" hidden="1">#REF!</definedName>
    <definedName name="TRNR_b1532c3f7f194608b14973be2b04edc7_61_2" localSheetId="131" hidden="1">#REF!</definedName>
    <definedName name="TRNR_b1532c3f7f194608b14973be2b04edc7_61_2" localSheetId="138" hidden="1">#REF!</definedName>
    <definedName name="TRNR_b1532c3f7f194608b14973be2b04edc7_61_2" localSheetId="40" hidden="1">#REF!</definedName>
    <definedName name="TRNR_b1532c3f7f194608b14973be2b04edc7_61_2" hidden="1">#REF!</definedName>
    <definedName name="TRNR_b1799321d8584ff281c53f4325fe9547_18_9" localSheetId="38" hidden="1">#REF!</definedName>
    <definedName name="TRNR_b1799321d8584ff281c53f4325fe9547_18_9" localSheetId="125" hidden="1">#REF!</definedName>
    <definedName name="TRNR_b1799321d8584ff281c53f4325fe9547_18_9" localSheetId="126" hidden="1">#REF!</definedName>
    <definedName name="TRNR_b1799321d8584ff281c53f4325fe9547_18_9" localSheetId="127" hidden="1">#REF!</definedName>
    <definedName name="TRNR_b1799321d8584ff281c53f4325fe9547_18_9" localSheetId="129" hidden="1">#REF!</definedName>
    <definedName name="TRNR_b1799321d8584ff281c53f4325fe9547_18_9" localSheetId="130" hidden="1">#REF!</definedName>
    <definedName name="TRNR_b1799321d8584ff281c53f4325fe9547_18_9" localSheetId="131" hidden="1">#REF!</definedName>
    <definedName name="TRNR_b1799321d8584ff281c53f4325fe9547_18_9" hidden="1">#REF!</definedName>
    <definedName name="TRNR_b17d3d02c4fa45eb82b675ab7ad6c374_61_2" localSheetId="31" hidden="1">#REF!</definedName>
    <definedName name="TRNR_b17d3d02c4fa45eb82b675ab7ad6c374_61_2" localSheetId="50" hidden="1">#REF!</definedName>
    <definedName name="TRNR_b17d3d02c4fa45eb82b675ab7ad6c374_61_2" localSheetId="51" hidden="1">#REF!</definedName>
    <definedName name="TRNR_b17d3d02c4fa45eb82b675ab7ad6c374_61_2" localSheetId="53" hidden="1">#REF!</definedName>
    <definedName name="TRNR_b17d3d02c4fa45eb82b675ab7ad6c374_61_2" localSheetId="38" hidden="1">#REF!</definedName>
    <definedName name="TRNR_b17d3d02c4fa45eb82b675ab7ad6c374_61_2" localSheetId="125" hidden="1">#REF!</definedName>
    <definedName name="TRNR_b17d3d02c4fa45eb82b675ab7ad6c374_61_2" localSheetId="126" hidden="1">#REF!</definedName>
    <definedName name="TRNR_b17d3d02c4fa45eb82b675ab7ad6c374_61_2" localSheetId="127" hidden="1">#REF!</definedName>
    <definedName name="TRNR_b17d3d02c4fa45eb82b675ab7ad6c374_61_2" localSheetId="129" hidden="1">#REF!</definedName>
    <definedName name="TRNR_b17d3d02c4fa45eb82b675ab7ad6c374_61_2" localSheetId="130" hidden="1">#REF!</definedName>
    <definedName name="TRNR_b17d3d02c4fa45eb82b675ab7ad6c374_61_2" localSheetId="131" hidden="1">#REF!</definedName>
    <definedName name="TRNR_b17d3d02c4fa45eb82b675ab7ad6c374_61_2" localSheetId="40" hidden="1">#REF!</definedName>
    <definedName name="TRNR_b17d3d02c4fa45eb82b675ab7ad6c374_61_2" hidden="1">#REF!</definedName>
    <definedName name="TRNR_b17f53feb206462abf2c8a9dcda9bb49_6186_4" localSheetId="38" hidden="1">#REF!</definedName>
    <definedName name="TRNR_b17f53feb206462abf2c8a9dcda9bb49_6186_4" localSheetId="125" hidden="1">#REF!</definedName>
    <definedName name="TRNR_b17f53feb206462abf2c8a9dcda9bb49_6186_4" localSheetId="126" hidden="1">#REF!</definedName>
    <definedName name="TRNR_b17f53feb206462abf2c8a9dcda9bb49_6186_4" localSheetId="127" hidden="1">#REF!</definedName>
    <definedName name="TRNR_b17f53feb206462abf2c8a9dcda9bb49_6186_4" localSheetId="129" hidden="1">#REF!</definedName>
    <definedName name="TRNR_b17f53feb206462abf2c8a9dcda9bb49_6186_4" localSheetId="130" hidden="1">#REF!</definedName>
    <definedName name="TRNR_b17f53feb206462abf2c8a9dcda9bb49_6186_4" localSheetId="131" hidden="1">#REF!</definedName>
    <definedName name="TRNR_b17f53feb206462abf2c8a9dcda9bb49_6186_4" hidden="1">#REF!</definedName>
    <definedName name="TRNR_b185407068d94966a054cd108f508603_4_2" localSheetId="31" hidden="1">#REF!</definedName>
    <definedName name="TRNR_b185407068d94966a054cd108f508603_4_2" localSheetId="50" hidden="1">#REF!</definedName>
    <definedName name="TRNR_b185407068d94966a054cd108f508603_4_2" localSheetId="51" hidden="1">#REF!</definedName>
    <definedName name="TRNR_b185407068d94966a054cd108f508603_4_2" localSheetId="53" hidden="1">#REF!</definedName>
    <definedName name="TRNR_b185407068d94966a054cd108f508603_4_2" localSheetId="54" hidden="1">#REF!</definedName>
    <definedName name="TRNR_b185407068d94966a054cd108f508603_4_2" localSheetId="33" hidden="1">#REF!</definedName>
    <definedName name="TRNR_b185407068d94966a054cd108f508603_4_2" localSheetId="34" hidden="1">#REF!</definedName>
    <definedName name="TRNR_b185407068d94966a054cd108f508603_4_2" localSheetId="38" hidden="1">#REF!</definedName>
    <definedName name="TRNR_b185407068d94966a054cd108f508603_4_2" localSheetId="124" hidden="1">#REF!</definedName>
    <definedName name="TRNR_b185407068d94966a054cd108f508603_4_2" localSheetId="125" hidden="1">#REF!</definedName>
    <definedName name="TRNR_b185407068d94966a054cd108f508603_4_2" localSheetId="126" hidden="1">#REF!</definedName>
    <definedName name="TRNR_b185407068d94966a054cd108f508603_4_2" localSheetId="127" hidden="1">#REF!</definedName>
    <definedName name="TRNR_b185407068d94966a054cd108f508603_4_2" localSheetId="128" hidden="1">#REF!</definedName>
    <definedName name="TRNR_b185407068d94966a054cd108f508603_4_2" localSheetId="129" hidden="1">#REF!</definedName>
    <definedName name="TRNR_b185407068d94966a054cd108f508603_4_2" localSheetId="130" hidden="1">#REF!</definedName>
    <definedName name="TRNR_b185407068d94966a054cd108f508603_4_2" localSheetId="131" hidden="1">#REF!</definedName>
    <definedName name="TRNR_b185407068d94966a054cd108f508603_4_2" localSheetId="40" hidden="1">#REF!</definedName>
    <definedName name="TRNR_b185407068d94966a054cd108f508603_4_2" hidden="1">#REF!</definedName>
    <definedName name="TRNR_b197162cbaac43e399da3626738c971d_61_2" localSheetId="31" hidden="1">#REF!</definedName>
    <definedName name="TRNR_b197162cbaac43e399da3626738c971d_61_2" localSheetId="50" hidden="1">#REF!</definedName>
    <definedName name="TRNR_b197162cbaac43e399da3626738c971d_61_2" localSheetId="51" hidden="1">#REF!</definedName>
    <definedName name="TRNR_b197162cbaac43e399da3626738c971d_61_2" localSheetId="53" hidden="1">#REF!</definedName>
    <definedName name="TRNR_b197162cbaac43e399da3626738c971d_61_2" localSheetId="38" hidden="1">#REF!</definedName>
    <definedName name="TRNR_b197162cbaac43e399da3626738c971d_61_2" localSheetId="125" hidden="1">#REF!</definedName>
    <definedName name="TRNR_b197162cbaac43e399da3626738c971d_61_2" localSheetId="126" hidden="1">#REF!</definedName>
    <definedName name="TRNR_b197162cbaac43e399da3626738c971d_61_2" localSheetId="127" hidden="1">#REF!</definedName>
    <definedName name="TRNR_b197162cbaac43e399da3626738c971d_61_2" localSheetId="129" hidden="1">#REF!</definedName>
    <definedName name="TRNR_b197162cbaac43e399da3626738c971d_61_2" localSheetId="130" hidden="1">#REF!</definedName>
    <definedName name="TRNR_b197162cbaac43e399da3626738c971d_61_2" localSheetId="131" hidden="1">#REF!</definedName>
    <definedName name="TRNR_b197162cbaac43e399da3626738c971d_61_2" localSheetId="40" hidden="1">#REF!</definedName>
    <definedName name="TRNR_b197162cbaac43e399da3626738c971d_61_2" hidden="1">#REF!</definedName>
    <definedName name="TRNR_b1a0e921c96040beac1b3a94924ddf63_61_2" localSheetId="31" hidden="1">#REF!</definedName>
    <definedName name="TRNR_b1a0e921c96040beac1b3a94924ddf63_61_2" localSheetId="50" hidden="1">#REF!</definedName>
    <definedName name="TRNR_b1a0e921c96040beac1b3a94924ddf63_61_2" localSheetId="51" hidden="1">#REF!</definedName>
    <definedName name="TRNR_b1a0e921c96040beac1b3a94924ddf63_61_2" localSheetId="53" hidden="1">#REF!</definedName>
    <definedName name="TRNR_b1a0e921c96040beac1b3a94924ddf63_61_2" localSheetId="38" hidden="1">#REF!</definedName>
    <definedName name="TRNR_b1a0e921c96040beac1b3a94924ddf63_61_2" localSheetId="125" hidden="1">#REF!</definedName>
    <definedName name="TRNR_b1a0e921c96040beac1b3a94924ddf63_61_2" localSheetId="126" hidden="1">#REF!</definedName>
    <definedName name="TRNR_b1a0e921c96040beac1b3a94924ddf63_61_2" localSheetId="127" hidden="1">#REF!</definedName>
    <definedName name="TRNR_b1a0e921c96040beac1b3a94924ddf63_61_2" localSheetId="129" hidden="1">#REF!</definedName>
    <definedName name="TRNR_b1a0e921c96040beac1b3a94924ddf63_61_2" localSheetId="130" hidden="1">#REF!</definedName>
    <definedName name="TRNR_b1a0e921c96040beac1b3a94924ddf63_61_2" localSheetId="131" hidden="1">#REF!</definedName>
    <definedName name="TRNR_b1a0e921c96040beac1b3a94924ddf63_61_2" localSheetId="40" hidden="1">#REF!</definedName>
    <definedName name="TRNR_b1a0e921c96040beac1b3a94924ddf63_61_2" hidden="1">#REF!</definedName>
    <definedName name="TRNR_b1a17e01f08d448d9c182d4db16bb6a1_5576_3" localSheetId="31" hidden="1">#REF!</definedName>
    <definedName name="TRNR_b1a17e01f08d448d9c182d4db16bb6a1_5576_3" localSheetId="38" hidden="1">#REF!</definedName>
    <definedName name="TRNR_b1a17e01f08d448d9c182d4db16bb6a1_5576_3" localSheetId="124" hidden="1">#REF!</definedName>
    <definedName name="TRNR_b1a17e01f08d448d9c182d4db16bb6a1_5576_3" localSheetId="125" hidden="1">#REF!</definedName>
    <definedName name="TRNR_b1a17e01f08d448d9c182d4db16bb6a1_5576_3" localSheetId="126" hidden="1">#REF!</definedName>
    <definedName name="TRNR_b1a17e01f08d448d9c182d4db16bb6a1_5576_3" localSheetId="127" hidden="1">#REF!</definedName>
    <definedName name="TRNR_b1a17e01f08d448d9c182d4db16bb6a1_5576_3" localSheetId="128" hidden="1">#REF!</definedName>
    <definedName name="TRNR_b1a17e01f08d448d9c182d4db16bb6a1_5576_3" localSheetId="129" hidden="1">#REF!</definedName>
    <definedName name="TRNR_b1a17e01f08d448d9c182d4db16bb6a1_5576_3" localSheetId="130" hidden="1">#REF!</definedName>
    <definedName name="TRNR_b1a17e01f08d448d9c182d4db16bb6a1_5576_3" localSheetId="131" hidden="1">#REF!</definedName>
    <definedName name="TRNR_b1a17e01f08d448d9c182d4db16bb6a1_5576_3" localSheetId="40" hidden="1">#REF!</definedName>
    <definedName name="TRNR_b1a17e01f08d448d9c182d4db16bb6a1_5576_3" hidden="1">#REF!</definedName>
    <definedName name="TRNR_b1a32dbf01524cdba44364e16125d204_50_1" localSheetId="31" hidden="1">#REF!</definedName>
    <definedName name="TRNR_b1a32dbf01524cdba44364e16125d204_50_1" localSheetId="38" hidden="1">#REF!</definedName>
    <definedName name="TRNR_b1a32dbf01524cdba44364e16125d204_50_1" localSheetId="124" hidden="1">#REF!</definedName>
    <definedName name="TRNR_b1a32dbf01524cdba44364e16125d204_50_1" localSheetId="125" hidden="1">#REF!</definedName>
    <definedName name="TRNR_b1a32dbf01524cdba44364e16125d204_50_1" localSheetId="126" hidden="1">#REF!</definedName>
    <definedName name="TRNR_b1a32dbf01524cdba44364e16125d204_50_1" localSheetId="127" hidden="1">#REF!</definedName>
    <definedName name="TRNR_b1a32dbf01524cdba44364e16125d204_50_1" localSheetId="128" hidden="1">#REF!</definedName>
    <definedName name="TRNR_b1a32dbf01524cdba44364e16125d204_50_1" localSheetId="129" hidden="1">#REF!</definedName>
    <definedName name="TRNR_b1a32dbf01524cdba44364e16125d204_50_1" localSheetId="130" hidden="1">#REF!</definedName>
    <definedName name="TRNR_b1a32dbf01524cdba44364e16125d204_50_1" localSheetId="131" hidden="1">#REF!</definedName>
    <definedName name="TRNR_b1a32dbf01524cdba44364e16125d204_50_1" localSheetId="138" hidden="1">#REF!</definedName>
    <definedName name="TRNR_b1a32dbf01524cdba44364e16125d204_50_1" localSheetId="40" hidden="1">#REF!</definedName>
    <definedName name="TRNR_b1a32dbf01524cdba44364e16125d204_50_1" hidden="1">#REF!</definedName>
    <definedName name="TRNR_b1a973b158474b6b8d6d275c2cfbc030_9_6" localSheetId="38" hidden="1">#REF!</definedName>
    <definedName name="TRNR_b1a973b158474b6b8d6d275c2cfbc030_9_6" localSheetId="125" hidden="1">#REF!</definedName>
    <definedName name="TRNR_b1a973b158474b6b8d6d275c2cfbc030_9_6" localSheetId="126" hidden="1">#REF!</definedName>
    <definedName name="TRNR_b1a973b158474b6b8d6d275c2cfbc030_9_6" localSheetId="127" hidden="1">#REF!</definedName>
    <definedName name="TRNR_b1a973b158474b6b8d6d275c2cfbc030_9_6" localSheetId="128" hidden="1">#REF!</definedName>
    <definedName name="TRNR_b1a973b158474b6b8d6d275c2cfbc030_9_6" localSheetId="129" hidden="1">#REF!</definedName>
    <definedName name="TRNR_b1a973b158474b6b8d6d275c2cfbc030_9_6" localSheetId="130" hidden="1">#REF!</definedName>
    <definedName name="TRNR_b1a973b158474b6b8d6d275c2cfbc030_9_6" localSheetId="131" hidden="1">#REF!</definedName>
    <definedName name="TRNR_b1a973b158474b6b8d6d275c2cfbc030_9_6" hidden="1">#REF!</definedName>
    <definedName name="TRNR_b1ab03dc3de343888a6a6b9a9ac53027_5850_6" localSheetId="38" hidden="1">#REF!</definedName>
    <definedName name="TRNR_b1ab03dc3de343888a6a6b9a9ac53027_5850_6" localSheetId="124" hidden="1">#REF!</definedName>
    <definedName name="TRNR_b1ab03dc3de343888a6a6b9a9ac53027_5850_6" localSheetId="125" hidden="1">#REF!</definedName>
    <definedName name="TRNR_b1ab03dc3de343888a6a6b9a9ac53027_5850_6" localSheetId="126" hidden="1">#REF!</definedName>
    <definedName name="TRNR_b1ab03dc3de343888a6a6b9a9ac53027_5850_6" localSheetId="127" hidden="1">#REF!</definedName>
    <definedName name="TRNR_b1ab03dc3de343888a6a6b9a9ac53027_5850_6" localSheetId="128" hidden="1">#REF!</definedName>
    <definedName name="TRNR_b1ab03dc3de343888a6a6b9a9ac53027_5850_6" localSheetId="129" hidden="1">#REF!</definedName>
    <definedName name="TRNR_b1ab03dc3de343888a6a6b9a9ac53027_5850_6" localSheetId="130" hidden="1">#REF!</definedName>
    <definedName name="TRNR_b1ab03dc3de343888a6a6b9a9ac53027_5850_6" localSheetId="131" hidden="1">#REF!</definedName>
    <definedName name="TRNR_b1ab03dc3de343888a6a6b9a9ac53027_5850_6" hidden="1">#REF!</definedName>
    <definedName name="TRNR_b1b11702eda84b33a20271f2b192e552_138_3" localSheetId="31" hidden="1">#REF!</definedName>
    <definedName name="TRNR_b1b11702eda84b33a20271f2b192e552_138_3" localSheetId="38" hidden="1">#REF!</definedName>
    <definedName name="TRNR_b1b11702eda84b33a20271f2b192e552_138_3" localSheetId="125" hidden="1">#REF!</definedName>
    <definedName name="TRNR_b1b11702eda84b33a20271f2b192e552_138_3" localSheetId="126" hidden="1">#REF!</definedName>
    <definedName name="TRNR_b1b11702eda84b33a20271f2b192e552_138_3" localSheetId="127" hidden="1">#REF!</definedName>
    <definedName name="TRNR_b1b11702eda84b33a20271f2b192e552_138_3" localSheetId="128" hidden="1">#REF!</definedName>
    <definedName name="TRNR_b1b11702eda84b33a20271f2b192e552_138_3" localSheetId="129" hidden="1">#REF!</definedName>
    <definedName name="TRNR_b1b11702eda84b33a20271f2b192e552_138_3" localSheetId="130" hidden="1">#REF!</definedName>
    <definedName name="TRNR_b1b11702eda84b33a20271f2b192e552_138_3" localSheetId="131" hidden="1">#REF!</definedName>
    <definedName name="TRNR_b1b11702eda84b33a20271f2b192e552_138_3" localSheetId="40" hidden="1">#REF!</definedName>
    <definedName name="TRNR_b1b11702eda84b33a20271f2b192e552_138_3" hidden="1">#REF!</definedName>
    <definedName name="TRNR_b1cb2ae226cf4bf196071c410e68cbf7_61_2" localSheetId="31" hidden="1">#REF!</definedName>
    <definedName name="TRNR_b1cb2ae226cf4bf196071c410e68cbf7_61_2" localSheetId="50" hidden="1">#REF!</definedName>
    <definedName name="TRNR_b1cb2ae226cf4bf196071c410e68cbf7_61_2" localSheetId="51" hidden="1">#REF!</definedName>
    <definedName name="TRNR_b1cb2ae226cf4bf196071c410e68cbf7_61_2" localSheetId="53" hidden="1">#REF!</definedName>
    <definedName name="TRNR_b1cb2ae226cf4bf196071c410e68cbf7_61_2" localSheetId="38" hidden="1">#REF!</definedName>
    <definedName name="TRNR_b1cb2ae226cf4bf196071c410e68cbf7_61_2" localSheetId="125" hidden="1">#REF!</definedName>
    <definedName name="TRNR_b1cb2ae226cf4bf196071c410e68cbf7_61_2" localSheetId="126" hidden="1">#REF!</definedName>
    <definedName name="TRNR_b1cb2ae226cf4bf196071c410e68cbf7_61_2" localSheetId="127" hidden="1">#REF!</definedName>
    <definedName name="TRNR_b1cb2ae226cf4bf196071c410e68cbf7_61_2" localSheetId="129" hidden="1">#REF!</definedName>
    <definedName name="TRNR_b1cb2ae226cf4bf196071c410e68cbf7_61_2" localSheetId="130" hidden="1">#REF!</definedName>
    <definedName name="TRNR_b1cb2ae226cf4bf196071c410e68cbf7_61_2" localSheetId="131" hidden="1">#REF!</definedName>
    <definedName name="TRNR_b1cb2ae226cf4bf196071c410e68cbf7_61_2" localSheetId="40" hidden="1">#REF!</definedName>
    <definedName name="TRNR_b1cb2ae226cf4bf196071c410e68cbf7_61_2" hidden="1">#REF!</definedName>
    <definedName name="TRNR_b1cb3b9c27a24722945b220c7e4dba65_61_2" localSheetId="31" hidden="1">#REF!</definedName>
    <definedName name="TRNR_b1cb3b9c27a24722945b220c7e4dba65_61_2" localSheetId="50" hidden="1">#REF!</definedName>
    <definedName name="TRNR_b1cb3b9c27a24722945b220c7e4dba65_61_2" localSheetId="51" hidden="1">#REF!</definedName>
    <definedName name="TRNR_b1cb3b9c27a24722945b220c7e4dba65_61_2" localSheetId="53" hidden="1">#REF!</definedName>
    <definedName name="TRNR_b1cb3b9c27a24722945b220c7e4dba65_61_2" localSheetId="38" hidden="1">#REF!</definedName>
    <definedName name="TRNR_b1cb3b9c27a24722945b220c7e4dba65_61_2" localSheetId="125" hidden="1">#REF!</definedName>
    <definedName name="TRNR_b1cb3b9c27a24722945b220c7e4dba65_61_2" localSheetId="126" hidden="1">#REF!</definedName>
    <definedName name="TRNR_b1cb3b9c27a24722945b220c7e4dba65_61_2" localSheetId="127" hidden="1">#REF!</definedName>
    <definedName name="TRNR_b1cb3b9c27a24722945b220c7e4dba65_61_2" localSheetId="129" hidden="1">#REF!</definedName>
    <definedName name="TRNR_b1cb3b9c27a24722945b220c7e4dba65_61_2" localSheetId="130" hidden="1">#REF!</definedName>
    <definedName name="TRNR_b1cb3b9c27a24722945b220c7e4dba65_61_2" localSheetId="131" hidden="1">#REF!</definedName>
    <definedName name="TRNR_b1cb3b9c27a24722945b220c7e4dba65_61_2" localSheetId="40" hidden="1">#REF!</definedName>
    <definedName name="TRNR_b1cb3b9c27a24722945b220c7e4dba65_61_2" hidden="1">#REF!</definedName>
    <definedName name="TRNR_b1ea545d4a2e403c95b0786ee4fb1c83_100_6" localSheetId="31" hidden="1">#REF!</definedName>
    <definedName name="TRNR_b1ea545d4a2e403c95b0786ee4fb1c83_100_6" localSheetId="50" hidden="1">#REF!</definedName>
    <definedName name="TRNR_b1ea545d4a2e403c95b0786ee4fb1c83_100_6" localSheetId="51" hidden="1">#REF!</definedName>
    <definedName name="TRNR_b1ea545d4a2e403c95b0786ee4fb1c83_100_6" localSheetId="53" hidden="1">#REF!</definedName>
    <definedName name="TRNR_b1ea545d4a2e403c95b0786ee4fb1c83_100_6" localSheetId="38" hidden="1">#REF!</definedName>
    <definedName name="TRNR_b1ea545d4a2e403c95b0786ee4fb1c83_100_6" localSheetId="125" hidden="1">#REF!</definedName>
    <definedName name="TRNR_b1ea545d4a2e403c95b0786ee4fb1c83_100_6" localSheetId="126" hidden="1">#REF!</definedName>
    <definedName name="TRNR_b1ea545d4a2e403c95b0786ee4fb1c83_100_6" localSheetId="127" hidden="1">#REF!</definedName>
    <definedName name="TRNR_b1ea545d4a2e403c95b0786ee4fb1c83_100_6" localSheetId="129" hidden="1">#REF!</definedName>
    <definedName name="TRNR_b1ea545d4a2e403c95b0786ee4fb1c83_100_6" localSheetId="130" hidden="1">#REF!</definedName>
    <definedName name="TRNR_b1ea545d4a2e403c95b0786ee4fb1c83_100_6" localSheetId="131" hidden="1">#REF!</definedName>
    <definedName name="TRNR_b1ea545d4a2e403c95b0786ee4fb1c83_100_6" localSheetId="40" hidden="1">#REF!</definedName>
    <definedName name="TRNR_b1ea545d4a2e403c95b0786ee4fb1c83_100_6" hidden="1">#REF!</definedName>
    <definedName name="TRNR_b1edd7ccbd58446f939c566c42fb2389_103_6" localSheetId="31" hidden="1">#REF!</definedName>
    <definedName name="TRNR_b1edd7ccbd58446f939c566c42fb2389_103_6" localSheetId="50" hidden="1">#REF!</definedName>
    <definedName name="TRNR_b1edd7ccbd58446f939c566c42fb2389_103_6" localSheetId="51" hidden="1">#REF!</definedName>
    <definedName name="TRNR_b1edd7ccbd58446f939c566c42fb2389_103_6" localSheetId="53" hidden="1">#REF!</definedName>
    <definedName name="TRNR_b1edd7ccbd58446f939c566c42fb2389_103_6" localSheetId="38" hidden="1">#REF!</definedName>
    <definedName name="TRNR_b1edd7ccbd58446f939c566c42fb2389_103_6" localSheetId="125" hidden="1">#REF!</definedName>
    <definedName name="TRNR_b1edd7ccbd58446f939c566c42fb2389_103_6" localSheetId="126" hidden="1">#REF!</definedName>
    <definedName name="TRNR_b1edd7ccbd58446f939c566c42fb2389_103_6" localSheetId="127" hidden="1">#REF!</definedName>
    <definedName name="TRNR_b1edd7ccbd58446f939c566c42fb2389_103_6" localSheetId="129" hidden="1">#REF!</definedName>
    <definedName name="TRNR_b1edd7ccbd58446f939c566c42fb2389_103_6" localSheetId="130" hidden="1">#REF!</definedName>
    <definedName name="TRNR_b1edd7ccbd58446f939c566c42fb2389_103_6" localSheetId="131" hidden="1">#REF!</definedName>
    <definedName name="TRNR_b1edd7ccbd58446f939c566c42fb2389_103_6" localSheetId="40" hidden="1">#REF!</definedName>
    <definedName name="TRNR_b1edd7ccbd58446f939c566c42fb2389_103_6" hidden="1">#REF!</definedName>
    <definedName name="TRNR_b205ad534a5946eabfc05b41a321fde3_61_2" localSheetId="31" hidden="1">#REF!</definedName>
    <definedName name="TRNR_b205ad534a5946eabfc05b41a321fde3_61_2" localSheetId="50" hidden="1">#REF!</definedName>
    <definedName name="TRNR_b205ad534a5946eabfc05b41a321fde3_61_2" localSheetId="51" hidden="1">#REF!</definedName>
    <definedName name="TRNR_b205ad534a5946eabfc05b41a321fde3_61_2" localSheetId="53" hidden="1">#REF!</definedName>
    <definedName name="TRNR_b205ad534a5946eabfc05b41a321fde3_61_2" localSheetId="38" hidden="1">#REF!</definedName>
    <definedName name="TRNR_b205ad534a5946eabfc05b41a321fde3_61_2" localSheetId="125" hidden="1">#REF!</definedName>
    <definedName name="TRNR_b205ad534a5946eabfc05b41a321fde3_61_2" localSheetId="126" hidden="1">#REF!</definedName>
    <definedName name="TRNR_b205ad534a5946eabfc05b41a321fde3_61_2" localSheetId="127" hidden="1">#REF!</definedName>
    <definedName name="TRNR_b205ad534a5946eabfc05b41a321fde3_61_2" localSheetId="129" hidden="1">#REF!</definedName>
    <definedName name="TRNR_b205ad534a5946eabfc05b41a321fde3_61_2" localSheetId="130" hidden="1">#REF!</definedName>
    <definedName name="TRNR_b205ad534a5946eabfc05b41a321fde3_61_2" localSheetId="131" hidden="1">#REF!</definedName>
    <definedName name="TRNR_b205ad534a5946eabfc05b41a321fde3_61_2" localSheetId="40" hidden="1">#REF!</definedName>
    <definedName name="TRNR_b205ad534a5946eabfc05b41a321fde3_61_2" hidden="1">#REF!</definedName>
    <definedName name="TRNR_b20acf6cb8164d239e92914a158a7ad8_61_2" localSheetId="31" hidden="1">#REF!</definedName>
    <definedName name="TRNR_b20acf6cb8164d239e92914a158a7ad8_61_2" localSheetId="50" hidden="1">#REF!</definedName>
    <definedName name="TRNR_b20acf6cb8164d239e92914a158a7ad8_61_2" localSheetId="51" hidden="1">#REF!</definedName>
    <definedName name="TRNR_b20acf6cb8164d239e92914a158a7ad8_61_2" localSheetId="53" hidden="1">#REF!</definedName>
    <definedName name="TRNR_b20acf6cb8164d239e92914a158a7ad8_61_2" localSheetId="38" hidden="1">#REF!</definedName>
    <definedName name="TRNR_b20acf6cb8164d239e92914a158a7ad8_61_2" localSheetId="125" hidden="1">#REF!</definedName>
    <definedName name="TRNR_b20acf6cb8164d239e92914a158a7ad8_61_2" localSheetId="126" hidden="1">#REF!</definedName>
    <definedName name="TRNR_b20acf6cb8164d239e92914a158a7ad8_61_2" localSheetId="127" hidden="1">#REF!</definedName>
    <definedName name="TRNR_b20acf6cb8164d239e92914a158a7ad8_61_2" localSheetId="129" hidden="1">#REF!</definedName>
    <definedName name="TRNR_b20acf6cb8164d239e92914a158a7ad8_61_2" localSheetId="130" hidden="1">#REF!</definedName>
    <definedName name="TRNR_b20acf6cb8164d239e92914a158a7ad8_61_2" localSheetId="131" hidden="1">#REF!</definedName>
    <definedName name="TRNR_b20acf6cb8164d239e92914a158a7ad8_61_2" localSheetId="40" hidden="1">#REF!</definedName>
    <definedName name="TRNR_b20acf6cb8164d239e92914a158a7ad8_61_2" hidden="1">#REF!</definedName>
    <definedName name="TRNR_b21143a744674663b3cf8c8444ff2f54_61_2" localSheetId="31" hidden="1">#REF!</definedName>
    <definedName name="TRNR_b21143a744674663b3cf8c8444ff2f54_61_2" localSheetId="50" hidden="1">#REF!</definedName>
    <definedName name="TRNR_b21143a744674663b3cf8c8444ff2f54_61_2" localSheetId="51" hidden="1">#REF!</definedName>
    <definedName name="TRNR_b21143a744674663b3cf8c8444ff2f54_61_2" localSheetId="53" hidden="1">#REF!</definedName>
    <definedName name="TRNR_b21143a744674663b3cf8c8444ff2f54_61_2" localSheetId="38" hidden="1">#REF!</definedName>
    <definedName name="TRNR_b21143a744674663b3cf8c8444ff2f54_61_2" localSheetId="125" hidden="1">#REF!</definedName>
    <definedName name="TRNR_b21143a744674663b3cf8c8444ff2f54_61_2" localSheetId="126" hidden="1">#REF!</definedName>
    <definedName name="TRNR_b21143a744674663b3cf8c8444ff2f54_61_2" localSheetId="127" hidden="1">#REF!</definedName>
    <definedName name="TRNR_b21143a744674663b3cf8c8444ff2f54_61_2" localSheetId="129" hidden="1">#REF!</definedName>
    <definedName name="TRNR_b21143a744674663b3cf8c8444ff2f54_61_2" localSheetId="130" hidden="1">#REF!</definedName>
    <definedName name="TRNR_b21143a744674663b3cf8c8444ff2f54_61_2" localSheetId="131" hidden="1">#REF!</definedName>
    <definedName name="TRNR_b21143a744674663b3cf8c8444ff2f54_61_2" localSheetId="40" hidden="1">#REF!</definedName>
    <definedName name="TRNR_b21143a744674663b3cf8c8444ff2f54_61_2" hidden="1">#REF!</definedName>
    <definedName name="TRNR_b2246bbeec7240d2b602138cff28088e_1170_27" localSheetId="38" hidden="1">#REF!</definedName>
    <definedName name="TRNR_b2246bbeec7240d2b602138cff28088e_1170_27" localSheetId="125" hidden="1">#REF!</definedName>
    <definedName name="TRNR_b2246bbeec7240d2b602138cff28088e_1170_27" localSheetId="126" hidden="1">#REF!</definedName>
    <definedName name="TRNR_b2246bbeec7240d2b602138cff28088e_1170_27" localSheetId="127" hidden="1">#REF!</definedName>
    <definedName name="TRNR_b2246bbeec7240d2b602138cff28088e_1170_27" localSheetId="129" hidden="1">#REF!</definedName>
    <definedName name="TRNR_b2246bbeec7240d2b602138cff28088e_1170_27" localSheetId="130" hidden="1">#REF!</definedName>
    <definedName name="TRNR_b2246bbeec7240d2b602138cff28088e_1170_27" localSheetId="131" hidden="1">#REF!</definedName>
    <definedName name="TRNR_b2246bbeec7240d2b602138cff28088e_1170_27" hidden="1">#REF!</definedName>
    <definedName name="TRNR_b254d538f6bb4771958377f734c0f97d_61_2" localSheetId="31" hidden="1">#REF!</definedName>
    <definedName name="TRNR_b254d538f6bb4771958377f734c0f97d_61_2" localSheetId="50" hidden="1">#REF!</definedName>
    <definedName name="TRNR_b254d538f6bb4771958377f734c0f97d_61_2" localSheetId="51" hidden="1">#REF!</definedName>
    <definedName name="TRNR_b254d538f6bb4771958377f734c0f97d_61_2" localSheetId="53" hidden="1">#REF!</definedName>
    <definedName name="TRNR_b254d538f6bb4771958377f734c0f97d_61_2" localSheetId="38" hidden="1">#REF!</definedName>
    <definedName name="TRNR_b254d538f6bb4771958377f734c0f97d_61_2" localSheetId="125" hidden="1">#REF!</definedName>
    <definedName name="TRNR_b254d538f6bb4771958377f734c0f97d_61_2" localSheetId="126" hidden="1">#REF!</definedName>
    <definedName name="TRNR_b254d538f6bb4771958377f734c0f97d_61_2" localSheetId="127" hidden="1">#REF!</definedName>
    <definedName name="TRNR_b254d538f6bb4771958377f734c0f97d_61_2" localSheetId="129" hidden="1">#REF!</definedName>
    <definedName name="TRNR_b254d538f6bb4771958377f734c0f97d_61_2" localSheetId="130" hidden="1">#REF!</definedName>
    <definedName name="TRNR_b254d538f6bb4771958377f734c0f97d_61_2" localSheetId="131" hidden="1">#REF!</definedName>
    <definedName name="TRNR_b254d538f6bb4771958377f734c0f97d_61_2" localSheetId="40" hidden="1">#REF!</definedName>
    <definedName name="TRNR_b254d538f6bb4771958377f734c0f97d_61_2" hidden="1">#REF!</definedName>
    <definedName name="TRNR_b25c94f0b16340378c2bfc3c2c659a63_281_26" localSheetId="38" hidden="1">#REF!</definedName>
    <definedName name="TRNR_b25c94f0b16340378c2bfc3c2c659a63_281_26" localSheetId="125" hidden="1">#REF!</definedName>
    <definedName name="TRNR_b25c94f0b16340378c2bfc3c2c659a63_281_26" localSheetId="126" hidden="1">#REF!</definedName>
    <definedName name="TRNR_b25c94f0b16340378c2bfc3c2c659a63_281_26" localSheetId="127" hidden="1">#REF!</definedName>
    <definedName name="TRNR_b25c94f0b16340378c2bfc3c2c659a63_281_26" localSheetId="129" hidden="1">#REF!</definedName>
    <definedName name="TRNR_b25c94f0b16340378c2bfc3c2c659a63_281_26" localSheetId="130" hidden="1">#REF!</definedName>
    <definedName name="TRNR_b25c94f0b16340378c2bfc3c2c659a63_281_26" localSheetId="131" hidden="1">#REF!</definedName>
    <definedName name="TRNR_b25c94f0b16340378c2bfc3c2c659a63_281_26" hidden="1">#REF!</definedName>
    <definedName name="TRNR_b2638017bad54dab9473841f210d41cf_983_27" localSheetId="31" hidden="1">#REF!</definedName>
    <definedName name="TRNR_b2638017bad54dab9473841f210d41cf_983_27" localSheetId="38" hidden="1">#REF!</definedName>
    <definedName name="TRNR_b2638017bad54dab9473841f210d41cf_983_27" localSheetId="125" hidden="1">#REF!</definedName>
    <definedName name="TRNR_b2638017bad54dab9473841f210d41cf_983_27" localSheetId="126" hidden="1">#REF!</definedName>
    <definedName name="TRNR_b2638017bad54dab9473841f210d41cf_983_27" localSheetId="127" hidden="1">#REF!</definedName>
    <definedName name="TRNR_b2638017bad54dab9473841f210d41cf_983_27" localSheetId="129" hidden="1">#REF!</definedName>
    <definedName name="TRNR_b2638017bad54dab9473841f210d41cf_983_27" localSheetId="130" hidden="1">#REF!</definedName>
    <definedName name="TRNR_b2638017bad54dab9473841f210d41cf_983_27" localSheetId="131" hidden="1">#REF!</definedName>
    <definedName name="TRNR_b2638017bad54dab9473841f210d41cf_983_27" localSheetId="40" hidden="1">#REF!</definedName>
    <definedName name="TRNR_b2638017bad54dab9473841f210d41cf_983_27" hidden="1">#REF!</definedName>
    <definedName name="TRNR_b266d4c8485f4bdab604d7b4addf559b_61_2" localSheetId="31" hidden="1">#REF!</definedName>
    <definedName name="TRNR_b266d4c8485f4bdab604d7b4addf559b_61_2" localSheetId="50" hidden="1">#REF!</definedName>
    <definedName name="TRNR_b266d4c8485f4bdab604d7b4addf559b_61_2" localSheetId="51" hidden="1">#REF!</definedName>
    <definedName name="TRNR_b266d4c8485f4bdab604d7b4addf559b_61_2" localSheetId="53" hidden="1">#REF!</definedName>
    <definedName name="TRNR_b266d4c8485f4bdab604d7b4addf559b_61_2" localSheetId="38" hidden="1">#REF!</definedName>
    <definedName name="TRNR_b266d4c8485f4bdab604d7b4addf559b_61_2" localSheetId="125" hidden="1">#REF!</definedName>
    <definedName name="TRNR_b266d4c8485f4bdab604d7b4addf559b_61_2" localSheetId="126" hidden="1">#REF!</definedName>
    <definedName name="TRNR_b266d4c8485f4bdab604d7b4addf559b_61_2" localSheetId="127" hidden="1">#REF!</definedName>
    <definedName name="TRNR_b266d4c8485f4bdab604d7b4addf559b_61_2" localSheetId="129" hidden="1">#REF!</definedName>
    <definedName name="TRNR_b266d4c8485f4bdab604d7b4addf559b_61_2" localSheetId="130" hidden="1">#REF!</definedName>
    <definedName name="TRNR_b266d4c8485f4bdab604d7b4addf559b_61_2" localSheetId="131" hidden="1">#REF!</definedName>
    <definedName name="TRNR_b266d4c8485f4bdab604d7b4addf559b_61_2" localSheetId="40" hidden="1">#REF!</definedName>
    <definedName name="TRNR_b266d4c8485f4bdab604d7b4addf559b_61_2" hidden="1">#REF!</definedName>
    <definedName name="TRNR_b270d64063ce40cc9cb2285861a48308_61_2" localSheetId="31" hidden="1">#REF!</definedName>
    <definedName name="TRNR_b270d64063ce40cc9cb2285861a48308_61_2" localSheetId="50" hidden="1">#REF!</definedName>
    <definedName name="TRNR_b270d64063ce40cc9cb2285861a48308_61_2" localSheetId="51" hidden="1">#REF!</definedName>
    <definedName name="TRNR_b270d64063ce40cc9cb2285861a48308_61_2" localSheetId="53" hidden="1">#REF!</definedName>
    <definedName name="TRNR_b270d64063ce40cc9cb2285861a48308_61_2" localSheetId="38" hidden="1">#REF!</definedName>
    <definedName name="TRNR_b270d64063ce40cc9cb2285861a48308_61_2" localSheetId="125" hidden="1">#REF!</definedName>
    <definedName name="TRNR_b270d64063ce40cc9cb2285861a48308_61_2" localSheetId="126" hidden="1">#REF!</definedName>
    <definedName name="TRNR_b270d64063ce40cc9cb2285861a48308_61_2" localSheetId="127" hidden="1">#REF!</definedName>
    <definedName name="TRNR_b270d64063ce40cc9cb2285861a48308_61_2" localSheetId="129" hidden="1">#REF!</definedName>
    <definedName name="TRNR_b270d64063ce40cc9cb2285861a48308_61_2" localSheetId="130" hidden="1">#REF!</definedName>
    <definedName name="TRNR_b270d64063ce40cc9cb2285861a48308_61_2" localSheetId="131" hidden="1">#REF!</definedName>
    <definedName name="TRNR_b270d64063ce40cc9cb2285861a48308_61_2" localSheetId="40" hidden="1">#REF!</definedName>
    <definedName name="TRNR_b270d64063ce40cc9cb2285861a48308_61_2" hidden="1">#REF!</definedName>
    <definedName name="TRNR_b28108836d9247e29fc4f0eb17aa9400_61_2" localSheetId="31" hidden="1">#REF!</definedName>
    <definedName name="TRNR_b28108836d9247e29fc4f0eb17aa9400_61_2" localSheetId="50" hidden="1">#REF!</definedName>
    <definedName name="TRNR_b28108836d9247e29fc4f0eb17aa9400_61_2" localSheetId="51" hidden="1">#REF!</definedName>
    <definedName name="TRNR_b28108836d9247e29fc4f0eb17aa9400_61_2" localSheetId="53" hidden="1">#REF!</definedName>
    <definedName name="TRNR_b28108836d9247e29fc4f0eb17aa9400_61_2" localSheetId="38" hidden="1">#REF!</definedName>
    <definedName name="TRNR_b28108836d9247e29fc4f0eb17aa9400_61_2" localSheetId="125" hidden="1">#REF!</definedName>
    <definedName name="TRNR_b28108836d9247e29fc4f0eb17aa9400_61_2" localSheetId="126" hidden="1">#REF!</definedName>
    <definedName name="TRNR_b28108836d9247e29fc4f0eb17aa9400_61_2" localSheetId="127" hidden="1">#REF!</definedName>
    <definedName name="TRNR_b28108836d9247e29fc4f0eb17aa9400_61_2" localSheetId="129" hidden="1">#REF!</definedName>
    <definedName name="TRNR_b28108836d9247e29fc4f0eb17aa9400_61_2" localSheetId="130" hidden="1">#REF!</definedName>
    <definedName name="TRNR_b28108836d9247e29fc4f0eb17aa9400_61_2" localSheetId="131" hidden="1">#REF!</definedName>
    <definedName name="TRNR_b28108836d9247e29fc4f0eb17aa9400_61_2" localSheetId="40" hidden="1">#REF!</definedName>
    <definedName name="TRNR_b28108836d9247e29fc4f0eb17aa9400_61_2" hidden="1">#REF!</definedName>
    <definedName name="TRNR_b284395687f54bfba71b0e2b921bd6b5_99_6" localSheetId="31" hidden="1">#REF!</definedName>
    <definedName name="TRNR_b284395687f54bfba71b0e2b921bd6b5_99_6" localSheetId="50" hidden="1">#REF!</definedName>
    <definedName name="TRNR_b284395687f54bfba71b0e2b921bd6b5_99_6" localSheetId="51" hidden="1">#REF!</definedName>
    <definedName name="TRNR_b284395687f54bfba71b0e2b921bd6b5_99_6" localSheetId="53" hidden="1">#REF!</definedName>
    <definedName name="TRNR_b284395687f54bfba71b0e2b921bd6b5_99_6" localSheetId="38" hidden="1">#REF!</definedName>
    <definedName name="TRNR_b284395687f54bfba71b0e2b921bd6b5_99_6" localSheetId="125" hidden="1">#REF!</definedName>
    <definedName name="TRNR_b284395687f54bfba71b0e2b921bd6b5_99_6" localSheetId="126" hidden="1">#REF!</definedName>
    <definedName name="TRNR_b284395687f54bfba71b0e2b921bd6b5_99_6" localSheetId="127" hidden="1">#REF!</definedName>
    <definedName name="TRNR_b284395687f54bfba71b0e2b921bd6b5_99_6" localSheetId="129" hidden="1">#REF!</definedName>
    <definedName name="TRNR_b284395687f54bfba71b0e2b921bd6b5_99_6" localSheetId="130" hidden="1">#REF!</definedName>
    <definedName name="TRNR_b284395687f54bfba71b0e2b921bd6b5_99_6" localSheetId="131" hidden="1">#REF!</definedName>
    <definedName name="TRNR_b284395687f54bfba71b0e2b921bd6b5_99_6" localSheetId="40" hidden="1">#REF!</definedName>
    <definedName name="TRNR_b284395687f54bfba71b0e2b921bd6b5_99_6" hidden="1">#REF!</definedName>
    <definedName name="TRNR_b29f7bfa13ad46a6bb71b4286a138b9f_50_2" localSheetId="31" hidden="1">#REF!</definedName>
    <definedName name="TRNR_b29f7bfa13ad46a6bb71b4286a138b9f_50_2" localSheetId="38" hidden="1">#REF!</definedName>
    <definedName name="TRNR_b29f7bfa13ad46a6bb71b4286a138b9f_50_2" localSheetId="124" hidden="1">#REF!</definedName>
    <definedName name="TRNR_b29f7bfa13ad46a6bb71b4286a138b9f_50_2" localSheetId="125" hidden="1">#REF!</definedName>
    <definedName name="TRNR_b29f7bfa13ad46a6bb71b4286a138b9f_50_2" localSheetId="126" hidden="1">#REF!</definedName>
    <definedName name="TRNR_b29f7bfa13ad46a6bb71b4286a138b9f_50_2" localSheetId="127" hidden="1">#REF!</definedName>
    <definedName name="TRNR_b29f7bfa13ad46a6bb71b4286a138b9f_50_2" localSheetId="128" hidden="1">#REF!</definedName>
    <definedName name="TRNR_b29f7bfa13ad46a6bb71b4286a138b9f_50_2" localSheetId="129" hidden="1">#REF!</definedName>
    <definedName name="TRNR_b29f7bfa13ad46a6bb71b4286a138b9f_50_2" localSheetId="130" hidden="1">#REF!</definedName>
    <definedName name="TRNR_b29f7bfa13ad46a6bb71b4286a138b9f_50_2" localSheetId="131" hidden="1">#REF!</definedName>
    <definedName name="TRNR_b29f7bfa13ad46a6bb71b4286a138b9f_50_2" localSheetId="138" hidden="1">#REF!</definedName>
    <definedName name="TRNR_b29f7bfa13ad46a6bb71b4286a138b9f_50_2" localSheetId="40" hidden="1">#REF!</definedName>
    <definedName name="TRNR_b29f7bfa13ad46a6bb71b4286a138b9f_50_2" hidden="1">#REF!</definedName>
    <definedName name="TRNR_b2a463bf02bd4bfdaa994f87d982a22a_46_37" localSheetId="31" hidden="1">#REF!</definedName>
    <definedName name="TRNR_b2a463bf02bd4bfdaa994f87d982a22a_46_37" localSheetId="54" hidden="1">#REF!</definedName>
    <definedName name="TRNR_b2a463bf02bd4bfdaa994f87d982a22a_46_37" localSheetId="38" hidden="1">#REF!</definedName>
    <definedName name="TRNR_b2a463bf02bd4bfdaa994f87d982a22a_46_37" localSheetId="124" hidden="1">#REF!</definedName>
    <definedName name="TRNR_b2a463bf02bd4bfdaa994f87d982a22a_46_37" localSheetId="125" hidden="1">#REF!</definedName>
    <definedName name="TRNR_b2a463bf02bd4bfdaa994f87d982a22a_46_37" localSheetId="126" hidden="1">#REF!</definedName>
    <definedName name="TRNR_b2a463bf02bd4bfdaa994f87d982a22a_46_37" localSheetId="127" hidden="1">#REF!</definedName>
    <definedName name="TRNR_b2a463bf02bd4bfdaa994f87d982a22a_46_37" localSheetId="128" hidden="1">#REF!</definedName>
    <definedName name="TRNR_b2a463bf02bd4bfdaa994f87d982a22a_46_37" localSheetId="129" hidden="1">#REF!</definedName>
    <definedName name="TRNR_b2a463bf02bd4bfdaa994f87d982a22a_46_37" localSheetId="130" hidden="1">#REF!</definedName>
    <definedName name="TRNR_b2a463bf02bd4bfdaa994f87d982a22a_46_37" localSheetId="131" hidden="1">#REF!</definedName>
    <definedName name="TRNR_b2a463bf02bd4bfdaa994f87d982a22a_46_37" localSheetId="40" hidden="1">#REF!</definedName>
    <definedName name="TRNR_b2a463bf02bd4bfdaa994f87d982a22a_46_37" hidden="1">#REF!</definedName>
    <definedName name="TRNR_b2ab0bdc3be44fee836ffd88682c102d_61_2" localSheetId="31" hidden="1">#REF!</definedName>
    <definedName name="TRNR_b2ab0bdc3be44fee836ffd88682c102d_61_2" localSheetId="50" hidden="1">#REF!</definedName>
    <definedName name="TRNR_b2ab0bdc3be44fee836ffd88682c102d_61_2" localSheetId="51" hidden="1">#REF!</definedName>
    <definedName name="TRNR_b2ab0bdc3be44fee836ffd88682c102d_61_2" localSheetId="53" hidden="1">#REF!</definedName>
    <definedName name="TRNR_b2ab0bdc3be44fee836ffd88682c102d_61_2" localSheetId="38" hidden="1">#REF!</definedName>
    <definedName name="TRNR_b2ab0bdc3be44fee836ffd88682c102d_61_2" localSheetId="125" hidden="1">#REF!</definedName>
    <definedName name="TRNR_b2ab0bdc3be44fee836ffd88682c102d_61_2" localSheetId="126" hidden="1">#REF!</definedName>
    <definedName name="TRNR_b2ab0bdc3be44fee836ffd88682c102d_61_2" localSheetId="127" hidden="1">#REF!</definedName>
    <definedName name="TRNR_b2ab0bdc3be44fee836ffd88682c102d_61_2" localSheetId="129" hidden="1">#REF!</definedName>
    <definedName name="TRNR_b2ab0bdc3be44fee836ffd88682c102d_61_2" localSheetId="130" hidden="1">#REF!</definedName>
    <definedName name="TRNR_b2ab0bdc3be44fee836ffd88682c102d_61_2" localSheetId="131" hidden="1">#REF!</definedName>
    <definedName name="TRNR_b2ab0bdc3be44fee836ffd88682c102d_61_2" localSheetId="40" hidden="1">#REF!</definedName>
    <definedName name="TRNR_b2ab0bdc3be44fee836ffd88682c102d_61_2" hidden="1">#REF!</definedName>
    <definedName name="TRNR_b2c27aaebb544a319136e238d86a3053_61_2" localSheetId="31" hidden="1">#REF!</definedName>
    <definedName name="TRNR_b2c27aaebb544a319136e238d86a3053_61_2" localSheetId="50" hidden="1">#REF!</definedName>
    <definedName name="TRNR_b2c27aaebb544a319136e238d86a3053_61_2" localSheetId="51" hidden="1">#REF!</definedName>
    <definedName name="TRNR_b2c27aaebb544a319136e238d86a3053_61_2" localSheetId="53" hidden="1">#REF!</definedName>
    <definedName name="TRNR_b2c27aaebb544a319136e238d86a3053_61_2" localSheetId="38" hidden="1">#REF!</definedName>
    <definedName name="TRNR_b2c27aaebb544a319136e238d86a3053_61_2" localSheetId="125" hidden="1">#REF!</definedName>
    <definedName name="TRNR_b2c27aaebb544a319136e238d86a3053_61_2" localSheetId="126" hidden="1">#REF!</definedName>
    <definedName name="TRNR_b2c27aaebb544a319136e238d86a3053_61_2" localSheetId="127" hidden="1">#REF!</definedName>
    <definedName name="TRNR_b2c27aaebb544a319136e238d86a3053_61_2" localSheetId="129" hidden="1">#REF!</definedName>
    <definedName name="TRNR_b2c27aaebb544a319136e238d86a3053_61_2" localSheetId="130" hidden="1">#REF!</definedName>
    <definedName name="TRNR_b2c27aaebb544a319136e238d86a3053_61_2" localSheetId="131" hidden="1">#REF!</definedName>
    <definedName name="TRNR_b2c27aaebb544a319136e238d86a3053_61_2" localSheetId="40" hidden="1">#REF!</definedName>
    <definedName name="TRNR_b2c27aaebb544a319136e238d86a3053_61_2" hidden="1">#REF!</definedName>
    <definedName name="TRNR_b2dde2914cc044faa4465a13ea5987cb_61_2" localSheetId="31" hidden="1">#REF!</definedName>
    <definedName name="TRNR_b2dde2914cc044faa4465a13ea5987cb_61_2" localSheetId="50" hidden="1">#REF!</definedName>
    <definedName name="TRNR_b2dde2914cc044faa4465a13ea5987cb_61_2" localSheetId="51" hidden="1">#REF!</definedName>
    <definedName name="TRNR_b2dde2914cc044faa4465a13ea5987cb_61_2" localSheetId="53" hidden="1">#REF!</definedName>
    <definedName name="TRNR_b2dde2914cc044faa4465a13ea5987cb_61_2" localSheetId="38" hidden="1">#REF!</definedName>
    <definedName name="TRNR_b2dde2914cc044faa4465a13ea5987cb_61_2" localSheetId="125" hidden="1">#REF!</definedName>
    <definedName name="TRNR_b2dde2914cc044faa4465a13ea5987cb_61_2" localSheetId="126" hidden="1">#REF!</definedName>
    <definedName name="TRNR_b2dde2914cc044faa4465a13ea5987cb_61_2" localSheetId="127" hidden="1">#REF!</definedName>
    <definedName name="TRNR_b2dde2914cc044faa4465a13ea5987cb_61_2" localSheetId="129" hidden="1">#REF!</definedName>
    <definedName name="TRNR_b2dde2914cc044faa4465a13ea5987cb_61_2" localSheetId="130" hidden="1">#REF!</definedName>
    <definedName name="TRNR_b2dde2914cc044faa4465a13ea5987cb_61_2" localSheetId="131" hidden="1">#REF!</definedName>
    <definedName name="TRNR_b2dde2914cc044faa4465a13ea5987cb_61_2" localSheetId="40" hidden="1">#REF!</definedName>
    <definedName name="TRNR_b2dde2914cc044faa4465a13ea5987cb_61_2" hidden="1">#REF!</definedName>
    <definedName name="TRNR_b2e920ef80af4e979c5f371819ed146e_61_2" localSheetId="31" hidden="1">#REF!</definedName>
    <definedName name="TRNR_b2e920ef80af4e979c5f371819ed146e_61_2" localSheetId="50" hidden="1">#REF!</definedName>
    <definedName name="TRNR_b2e920ef80af4e979c5f371819ed146e_61_2" localSheetId="51" hidden="1">#REF!</definedName>
    <definedName name="TRNR_b2e920ef80af4e979c5f371819ed146e_61_2" localSheetId="53" hidden="1">#REF!</definedName>
    <definedName name="TRNR_b2e920ef80af4e979c5f371819ed146e_61_2" localSheetId="38" hidden="1">#REF!</definedName>
    <definedName name="TRNR_b2e920ef80af4e979c5f371819ed146e_61_2" localSheetId="125" hidden="1">#REF!</definedName>
    <definedName name="TRNR_b2e920ef80af4e979c5f371819ed146e_61_2" localSheetId="126" hidden="1">#REF!</definedName>
    <definedName name="TRNR_b2e920ef80af4e979c5f371819ed146e_61_2" localSheetId="127" hidden="1">#REF!</definedName>
    <definedName name="TRNR_b2e920ef80af4e979c5f371819ed146e_61_2" localSheetId="129" hidden="1">#REF!</definedName>
    <definedName name="TRNR_b2e920ef80af4e979c5f371819ed146e_61_2" localSheetId="130" hidden="1">#REF!</definedName>
    <definedName name="TRNR_b2e920ef80af4e979c5f371819ed146e_61_2" localSheetId="131" hidden="1">#REF!</definedName>
    <definedName name="TRNR_b2e920ef80af4e979c5f371819ed146e_61_2" localSheetId="40" hidden="1">#REF!</definedName>
    <definedName name="TRNR_b2e920ef80af4e979c5f371819ed146e_61_2" hidden="1">#REF!</definedName>
    <definedName name="TRNR_b2ee87c410f149b5a08ba8352b8d01f3_61_2" localSheetId="31" hidden="1">#REF!</definedName>
    <definedName name="TRNR_b2ee87c410f149b5a08ba8352b8d01f3_61_2" localSheetId="50" hidden="1">#REF!</definedName>
    <definedName name="TRNR_b2ee87c410f149b5a08ba8352b8d01f3_61_2" localSheetId="51" hidden="1">#REF!</definedName>
    <definedName name="TRNR_b2ee87c410f149b5a08ba8352b8d01f3_61_2" localSheetId="53" hidden="1">#REF!</definedName>
    <definedName name="TRNR_b2ee87c410f149b5a08ba8352b8d01f3_61_2" localSheetId="38" hidden="1">#REF!</definedName>
    <definedName name="TRNR_b2ee87c410f149b5a08ba8352b8d01f3_61_2" localSheetId="125" hidden="1">#REF!</definedName>
    <definedName name="TRNR_b2ee87c410f149b5a08ba8352b8d01f3_61_2" localSheetId="126" hidden="1">#REF!</definedName>
    <definedName name="TRNR_b2ee87c410f149b5a08ba8352b8d01f3_61_2" localSheetId="127" hidden="1">#REF!</definedName>
    <definedName name="TRNR_b2ee87c410f149b5a08ba8352b8d01f3_61_2" localSheetId="129" hidden="1">#REF!</definedName>
    <definedName name="TRNR_b2ee87c410f149b5a08ba8352b8d01f3_61_2" localSheetId="130" hidden="1">#REF!</definedName>
    <definedName name="TRNR_b2ee87c410f149b5a08ba8352b8d01f3_61_2" localSheetId="131" hidden="1">#REF!</definedName>
    <definedName name="TRNR_b2ee87c410f149b5a08ba8352b8d01f3_61_2" localSheetId="40" hidden="1">#REF!</definedName>
    <definedName name="TRNR_b2ee87c410f149b5a08ba8352b8d01f3_61_2" hidden="1">#REF!</definedName>
    <definedName name="TRNR_b32d8691fc62447f8f96ce6b5912ff79_2064_6" localSheetId="31" hidden="1">#REF!</definedName>
    <definedName name="TRNR_b32d8691fc62447f8f96ce6b5912ff79_2064_6" localSheetId="50" hidden="1">#REF!</definedName>
    <definedName name="TRNR_b32d8691fc62447f8f96ce6b5912ff79_2064_6" localSheetId="51" hidden="1">#REF!</definedName>
    <definedName name="TRNR_b32d8691fc62447f8f96ce6b5912ff79_2064_6" localSheetId="53" hidden="1">#REF!</definedName>
    <definedName name="TRNR_b32d8691fc62447f8f96ce6b5912ff79_2064_6" localSheetId="38" hidden="1">#REF!</definedName>
    <definedName name="TRNR_b32d8691fc62447f8f96ce6b5912ff79_2064_6" localSheetId="125" hidden="1">#REF!</definedName>
    <definedName name="TRNR_b32d8691fc62447f8f96ce6b5912ff79_2064_6" localSheetId="126" hidden="1">#REF!</definedName>
    <definedName name="TRNR_b32d8691fc62447f8f96ce6b5912ff79_2064_6" localSheetId="127" hidden="1">#REF!</definedName>
    <definedName name="TRNR_b32d8691fc62447f8f96ce6b5912ff79_2064_6" localSheetId="129" hidden="1">#REF!</definedName>
    <definedName name="TRNR_b32d8691fc62447f8f96ce6b5912ff79_2064_6" localSheetId="130" hidden="1">#REF!</definedName>
    <definedName name="TRNR_b32d8691fc62447f8f96ce6b5912ff79_2064_6" localSheetId="131" hidden="1">#REF!</definedName>
    <definedName name="TRNR_b32d8691fc62447f8f96ce6b5912ff79_2064_6" localSheetId="40" hidden="1">#REF!</definedName>
    <definedName name="TRNR_b32d8691fc62447f8f96ce6b5912ff79_2064_6" hidden="1">#REF!</definedName>
    <definedName name="TRNR_b32fc8e3d51b4071907d68ab171c68ba_61_2" localSheetId="31" hidden="1">#REF!</definedName>
    <definedName name="TRNR_b32fc8e3d51b4071907d68ab171c68ba_61_2" localSheetId="50" hidden="1">#REF!</definedName>
    <definedName name="TRNR_b32fc8e3d51b4071907d68ab171c68ba_61_2" localSheetId="51" hidden="1">#REF!</definedName>
    <definedName name="TRNR_b32fc8e3d51b4071907d68ab171c68ba_61_2" localSheetId="53" hidden="1">#REF!</definedName>
    <definedName name="TRNR_b32fc8e3d51b4071907d68ab171c68ba_61_2" localSheetId="38" hidden="1">#REF!</definedName>
    <definedName name="TRNR_b32fc8e3d51b4071907d68ab171c68ba_61_2" localSheetId="125" hidden="1">#REF!</definedName>
    <definedName name="TRNR_b32fc8e3d51b4071907d68ab171c68ba_61_2" localSheetId="126" hidden="1">#REF!</definedName>
    <definedName name="TRNR_b32fc8e3d51b4071907d68ab171c68ba_61_2" localSheetId="127" hidden="1">#REF!</definedName>
    <definedName name="TRNR_b32fc8e3d51b4071907d68ab171c68ba_61_2" localSheetId="129" hidden="1">#REF!</definedName>
    <definedName name="TRNR_b32fc8e3d51b4071907d68ab171c68ba_61_2" localSheetId="130" hidden="1">#REF!</definedName>
    <definedName name="TRNR_b32fc8e3d51b4071907d68ab171c68ba_61_2" localSheetId="131" hidden="1">#REF!</definedName>
    <definedName name="TRNR_b32fc8e3d51b4071907d68ab171c68ba_61_2" localSheetId="40" hidden="1">#REF!</definedName>
    <definedName name="TRNR_b32fc8e3d51b4071907d68ab171c68ba_61_2" hidden="1">#REF!</definedName>
    <definedName name="TRNR_b3319dacafb3495dbd573cc7fb1c06dc_5824_12" localSheetId="5" hidden="1">#REF!</definedName>
    <definedName name="TRNR_b3319dacafb3495dbd573cc7fb1c06dc_5824_12" localSheetId="6" hidden="1">#REF!</definedName>
    <definedName name="TRNR_b3319dacafb3495dbd573cc7fb1c06dc_5824_12" localSheetId="7" hidden="1">#REF!</definedName>
    <definedName name="TRNR_b3319dacafb3495dbd573cc7fb1c06dc_5824_12" localSheetId="8" hidden="1">#REF!</definedName>
    <definedName name="TRNR_b3319dacafb3495dbd573cc7fb1c06dc_5824_12" localSheetId="9" hidden="1">#REF!</definedName>
    <definedName name="TRNR_b3319dacafb3495dbd573cc7fb1c06dc_5824_12" localSheetId="30" hidden="1">#REF!</definedName>
    <definedName name="TRNR_b3319dacafb3495dbd573cc7fb1c06dc_5824_12" localSheetId="38" hidden="1">#REF!</definedName>
    <definedName name="TRNR_b3319dacafb3495dbd573cc7fb1c06dc_5824_12" localSheetId="124" hidden="1">#REF!</definedName>
    <definedName name="TRNR_b3319dacafb3495dbd573cc7fb1c06dc_5824_12" localSheetId="125" hidden="1">#REF!</definedName>
    <definedName name="TRNR_b3319dacafb3495dbd573cc7fb1c06dc_5824_12" localSheetId="128" hidden="1">#REF!</definedName>
    <definedName name="TRNR_b3319dacafb3495dbd573cc7fb1c06dc_5824_12" localSheetId="129" hidden="1">#REF!</definedName>
    <definedName name="TRNR_b3319dacafb3495dbd573cc7fb1c06dc_5824_12" hidden="1">#REF!</definedName>
    <definedName name="TRNR_b35267bdfa0148fea8fd352b5e5f8cc0_1069_27" localSheetId="31" hidden="1">#REF!</definedName>
    <definedName name="TRNR_b35267bdfa0148fea8fd352b5e5f8cc0_1069_27" localSheetId="38" hidden="1">#REF!</definedName>
    <definedName name="TRNR_b35267bdfa0148fea8fd352b5e5f8cc0_1069_27" localSheetId="125" hidden="1">#REF!</definedName>
    <definedName name="TRNR_b35267bdfa0148fea8fd352b5e5f8cc0_1069_27" localSheetId="126" hidden="1">#REF!</definedName>
    <definedName name="TRNR_b35267bdfa0148fea8fd352b5e5f8cc0_1069_27" localSheetId="127" hidden="1">#REF!</definedName>
    <definedName name="TRNR_b35267bdfa0148fea8fd352b5e5f8cc0_1069_27" localSheetId="129" hidden="1">#REF!</definedName>
    <definedName name="TRNR_b35267bdfa0148fea8fd352b5e5f8cc0_1069_27" localSheetId="130" hidden="1">#REF!</definedName>
    <definedName name="TRNR_b35267bdfa0148fea8fd352b5e5f8cc0_1069_27" localSheetId="131" hidden="1">#REF!</definedName>
    <definedName name="TRNR_b35267bdfa0148fea8fd352b5e5f8cc0_1069_27" localSheetId="138" hidden="1">#REF!</definedName>
    <definedName name="TRNR_b35267bdfa0148fea8fd352b5e5f8cc0_1069_27" localSheetId="40" hidden="1">#REF!</definedName>
    <definedName name="TRNR_b35267bdfa0148fea8fd352b5e5f8cc0_1069_27" hidden="1">#REF!</definedName>
    <definedName name="TRNR_b367d4a7232b407a81ada74ea4aa4088_61_2" localSheetId="31" hidden="1">#REF!</definedName>
    <definedName name="TRNR_b367d4a7232b407a81ada74ea4aa4088_61_2" localSheetId="50" hidden="1">#REF!</definedName>
    <definedName name="TRNR_b367d4a7232b407a81ada74ea4aa4088_61_2" localSheetId="51" hidden="1">#REF!</definedName>
    <definedName name="TRNR_b367d4a7232b407a81ada74ea4aa4088_61_2" localSheetId="53" hidden="1">#REF!</definedName>
    <definedName name="TRNR_b367d4a7232b407a81ada74ea4aa4088_61_2" localSheetId="38" hidden="1">#REF!</definedName>
    <definedName name="TRNR_b367d4a7232b407a81ada74ea4aa4088_61_2" localSheetId="125" hidden="1">#REF!</definedName>
    <definedName name="TRNR_b367d4a7232b407a81ada74ea4aa4088_61_2" localSheetId="126" hidden="1">#REF!</definedName>
    <definedName name="TRNR_b367d4a7232b407a81ada74ea4aa4088_61_2" localSheetId="127" hidden="1">#REF!</definedName>
    <definedName name="TRNR_b367d4a7232b407a81ada74ea4aa4088_61_2" localSheetId="129" hidden="1">#REF!</definedName>
    <definedName name="TRNR_b367d4a7232b407a81ada74ea4aa4088_61_2" localSheetId="130" hidden="1">#REF!</definedName>
    <definedName name="TRNR_b367d4a7232b407a81ada74ea4aa4088_61_2" localSheetId="131" hidden="1">#REF!</definedName>
    <definedName name="TRNR_b367d4a7232b407a81ada74ea4aa4088_61_2" localSheetId="40" hidden="1">#REF!</definedName>
    <definedName name="TRNR_b367d4a7232b407a81ada74ea4aa4088_61_2" hidden="1">#REF!</definedName>
    <definedName name="TRNR_b37a41f0776841628f8dbb62a7078457_61_2" localSheetId="31" hidden="1">#REF!</definedName>
    <definedName name="TRNR_b37a41f0776841628f8dbb62a7078457_61_2" localSheetId="50" hidden="1">#REF!</definedName>
    <definedName name="TRNR_b37a41f0776841628f8dbb62a7078457_61_2" localSheetId="51" hidden="1">#REF!</definedName>
    <definedName name="TRNR_b37a41f0776841628f8dbb62a7078457_61_2" localSheetId="53" hidden="1">#REF!</definedName>
    <definedName name="TRNR_b37a41f0776841628f8dbb62a7078457_61_2" localSheetId="38" hidden="1">#REF!</definedName>
    <definedName name="TRNR_b37a41f0776841628f8dbb62a7078457_61_2" localSheetId="125" hidden="1">#REF!</definedName>
    <definedName name="TRNR_b37a41f0776841628f8dbb62a7078457_61_2" localSheetId="126" hidden="1">#REF!</definedName>
    <definedName name="TRNR_b37a41f0776841628f8dbb62a7078457_61_2" localSheetId="127" hidden="1">#REF!</definedName>
    <definedName name="TRNR_b37a41f0776841628f8dbb62a7078457_61_2" localSheetId="129" hidden="1">#REF!</definedName>
    <definedName name="TRNR_b37a41f0776841628f8dbb62a7078457_61_2" localSheetId="130" hidden="1">#REF!</definedName>
    <definedName name="TRNR_b37a41f0776841628f8dbb62a7078457_61_2" localSheetId="131" hidden="1">#REF!</definedName>
    <definedName name="TRNR_b37a41f0776841628f8dbb62a7078457_61_2" localSheetId="40" hidden="1">#REF!</definedName>
    <definedName name="TRNR_b37a41f0776841628f8dbb62a7078457_61_2" hidden="1">#REF!</definedName>
    <definedName name="TRNR_b391d943c87449738ab391e3dc245691_61_2" localSheetId="31" hidden="1">#REF!</definedName>
    <definedName name="TRNR_b391d943c87449738ab391e3dc245691_61_2" localSheetId="50" hidden="1">#REF!</definedName>
    <definedName name="TRNR_b391d943c87449738ab391e3dc245691_61_2" localSheetId="51" hidden="1">#REF!</definedName>
    <definedName name="TRNR_b391d943c87449738ab391e3dc245691_61_2" localSheetId="53" hidden="1">#REF!</definedName>
    <definedName name="TRNR_b391d943c87449738ab391e3dc245691_61_2" localSheetId="38" hidden="1">#REF!</definedName>
    <definedName name="TRNR_b391d943c87449738ab391e3dc245691_61_2" localSheetId="125" hidden="1">#REF!</definedName>
    <definedName name="TRNR_b391d943c87449738ab391e3dc245691_61_2" localSheetId="126" hidden="1">#REF!</definedName>
    <definedName name="TRNR_b391d943c87449738ab391e3dc245691_61_2" localSheetId="127" hidden="1">#REF!</definedName>
    <definedName name="TRNR_b391d943c87449738ab391e3dc245691_61_2" localSheetId="129" hidden="1">#REF!</definedName>
    <definedName name="TRNR_b391d943c87449738ab391e3dc245691_61_2" localSheetId="130" hidden="1">#REF!</definedName>
    <definedName name="TRNR_b391d943c87449738ab391e3dc245691_61_2" localSheetId="131" hidden="1">#REF!</definedName>
    <definedName name="TRNR_b391d943c87449738ab391e3dc245691_61_2" localSheetId="40" hidden="1">#REF!</definedName>
    <definedName name="TRNR_b391d943c87449738ab391e3dc245691_61_2" hidden="1">#REF!</definedName>
    <definedName name="TRNR_b3990b6d0c964d1983572e02ec14f6b1_61_2" localSheetId="31" hidden="1">#REF!</definedName>
    <definedName name="TRNR_b3990b6d0c964d1983572e02ec14f6b1_61_2" localSheetId="50" hidden="1">#REF!</definedName>
    <definedName name="TRNR_b3990b6d0c964d1983572e02ec14f6b1_61_2" localSheetId="51" hidden="1">#REF!</definedName>
    <definedName name="TRNR_b3990b6d0c964d1983572e02ec14f6b1_61_2" localSheetId="53" hidden="1">#REF!</definedName>
    <definedName name="TRNR_b3990b6d0c964d1983572e02ec14f6b1_61_2" localSheetId="38" hidden="1">#REF!</definedName>
    <definedName name="TRNR_b3990b6d0c964d1983572e02ec14f6b1_61_2" localSheetId="125" hidden="1">#REF!</definedName>
    <definedName name="TRNR_b3990b6d0c964d1983572e02ec14f6b1_61_2" localSheetId="126" hidden="1">#REF!</definedName>
    <definedName name="TRNR_b3990b6d0c964d1983572e02ec14f6b1_61_2" localSheetId="127" hidden="1">#REF!</definedName>
    <definedName name="TRNR_b3990b6d0c964d1983572e02ec14f6b1_61_2" localSheetId="129" hidden="1">#REF!</definedName>
    <definedName name="TRNR_b3990b6d0c964d1983572e02ec14f6b1_61_2" localSheetId="130" hidden="1">#REF!</definedName>
    <definedName name="TRNR_b3990b6d0c964d1983572e02ec14f6b1_61_2" localSheetId="131" hidden="1">#REF!</definedName>
    <definedName name="TRNR_b3990b6d0c964d1983572e02ec14f6b1_61_2" localSheetId="40" hidden="1">#REF!</definedName>
    <definedName name="TRNR_b3990b6d0c964d1983572e02ec14f6b1_61_2" hidden="1">#REF!</definedName>
    <definedName name="TRNR_b3a9e8e3356a401f8ae3ee26d5ce466b_1306_1" localSheetId="124" hidden="1">#REF!</definedName>
    <definedName name="TRNR_b3a9e8e3356a401f8ae3ee26d5ce466b_1306_1" localSheetId="125" hidden="1">#REF!</definedName>
    <definedName name="TRNR_b3a9e8e3356a401f8ae3ee26d5ce466b_1306_1" localSheetId="126" hidden="1">#REF!</definedName>
    <definedName name="TRNR_b3a9e8e3356a401f8ae3ee26d5ce466b_1306_1" localSheetId="127" hidden="1">#REF!</definedName>
    <definedName name="TRNR_b3a9e8e3356a401f8ae3ee26d5ce466b_1306_1" localSheetId="129" hidden="1">#REF!</definedName>
    <definedName name="TRNR_b3a9e8e3356a401f8ae3ee26d5ce466b_1306_1" localSheetId="130" hidden="1">#REF!</definedName>
    <definedName name="TRNR_b3a9e8e3356a401f8ae3ee26d5ce466b_1306_1" localSheetId="131" hidden="1">#REF!</definedName>
    <definedName name="TRNR_b3a9e8e3356a401f8ae3ee26d5ce466b_1306_1" localSheetId="138" hidden="1">#REF!</definedName>
    <definedName name="TRNR_b3a9e8e3356a401f8ae3ee26d5ce466b_1306_1" hidden="1">#REF!</definedName>
    <definedName name="TRNR_b3ca250903044f1bb43fe9c911c5b0c0_61_2" localSheetId="31" hidden="1">#REF!</definedName>
    <definedName name="TRNR_b3ca250903044f1bb43fe9c911c5b0c0_61_2" localSheetId="50" hidden="1">#REF!</definedName>
    <definedName name="TRNR_b3ca250903044f1bb43fe9c911c5b0c0_61_2" localSheetId="51" hidden="1">#REF!</definedName>
    <definedName name="TRNR_b3ca250903044f1bb43fe9c911c5b0c0_61_2" localSheetId="53" hidden="1">#REF!</definedName>
    <definedName name="TRNR_b3ca250903044f1bb43fe9c911c5b0c0_61_2" localSheetId="38" hidden="1">#REF!</definedName>
    <definedName name="TRNR_b3ca250903044f1bb43fe9c911c5b0c0_61_2" localSheetId="125" hidden="1">#REF!</definedName>
    <definedName name="TRNR_b3ca250903044f1bb43fe9c911c5b0c0_61_2" localSheetId="126" hidden="1">#REF!</definedName>
    <definedName name="TRNR_b3ca250903044f1bb43fe9c911c5b0c0_61_2" localSheetId="127" hidden="1">#REF!</definedName>
    <definedName name="TRNR_b3ca250903044f1bb43fe9c911c5b0c0_61_2" localSheetId="129" hidden="1">#REF!</definedName>
    <definedName name="TRNR_b3ca250903044f1bb43fe9c911c5b0c0_61_2" localSheetId="130" hidden="1">#REF!</definedName>
    <definedName name="TRNR_b3ca250903044f1bb43fe9c911c5b0c0_61_2" localSheetId="131" hidden="1">#REF!</definedName>
    <definedName name="TRNR_b3ca250903044f1bb43fe9c911c5b0c0_61_2" localSheetId="138" hidden="1">#REF!</definedName>
    <definedName name="TRNR_b3ca250903044f1bb43fe9c911c5b0c0_61_2" localSheetId="40" hidden="1">#REF!</definedName>
    <definedName name="TRNR_b3ca250903044f1bb43fe9c911c5b0c0_61_2" hidden="1">#REF!</definedName>
    <definedName name="TRNR_b3d92f29668c44d78d2822581071caf7_61_2" localSheetId="31" hidden="1">#REF!</definedName>
    <definedName name="TRNR_b3d92f29668c44d78d2822581071caf7_61_2" localSheetId="50" hidden="1">#REF!</definedName>
    <definedName name="TRNR_b3d92f29668c44d78d2822581071caf7_61_2" localSheetId="51" hidden="1">#REF!</definedName>
    <definedName name="TRNR_b3d92f29668c44d78d2822581071caf7_61_2" localSheetId="53" hidden="1">#REF!</definedName>
    <definedName name="TRNR_b3d92f29668c44d78d2822581071caf7_61_2" localSheetId="38" hidden="1">#REF!</definedName>
    <definedName name="TRNR_b3d92f29668c44d78d2822581071caf7_61_2" localSheetId="125" hidden="1">#REF!</definedName>
    <definedName name="TRNR_b3d92f29668c44d78d2822581071caf7_61_2" localSheetId="126" hidden="1">#REF!</definedName>
    <definedName name="TRNR_b3d92f29668c44d78d2822581071caf7_61_2" localSheetId="127" hidden="1">#REF!</definedName>
    <definedName name="TRNR_b3d92f29668c44d78d2822581071caf7_61_2" localSheetId="129" hidden="1">#REF!</definedName>
    <definedName name="TRNR_b3d92f29668c44d78d2822581071caf7_61_2" localSheetId="130" hidden="1">#REF!</definedName>
    <definedName name="TRNR_b3d92f29668c44d78d2822581071caf7_61_2" localSheetId="131" hidden="1">#REF!</definedName>
    <definedName name="TRNR_b3d92f29668c44d78d2822581071caf7_61_2" localSheetId="40" hidden="1">#REF!</definedName>
    <definedName name="TRNR_b3d92f29668c44d78d2822581071caf7_61_2" hidden="1">#REF!</definedName>
    <definedName name="TRNR_b3df7fc9673e4dbbaf0646556d1451e6_40_50" localSheetId="31" hidden="1">#REF!</definedName>
    <definedName name="TRNR_b3df7fc9673e4dbbaf0646556d1451e6_40_50" localSheetId="54" hidden="1">#REF!</definedName>
    <definedName name="TRNR_b3df7fc9673e4dbbaf0646556d1451e6_40_50" localSheetId="38" hidden="1">#REF!</definedName>
    <definedName name="TRNR_b3df7fc9673e4dbbaf0646556d1451e6_40_50" localSheetId="124" hidden="1">#REF!</definedName>
    <definedName name="TRNR_b3df7fc9673e4dbbaf0646556d1451e6_40_50" localSheetId="125" hidden="1">#REF!</definedName>
    <definedName name="TRNR_b3df7fc9673e4dbbaf0646556d1451e6_40_50" localSheetId="126" hidden="1">#REF!</definedName>
    <definedName name="TRNR_b3df7fc9673e4dbbaf0646556d1451e6_40_50" localSheetId="127" hidden="1">#REF!</definedName>
    <definedName name="TRNR_b3df7fc9673e4dbbaf0646556d1451e6_40_50" localSheetId="128" hidden="1">#REF!</definedName>
    <definedName name="TRNR_b3df7fc9673e4dbbaf0646556d1451e6_40_50" localSheetId="129" hidden="1">#REF!</definedName>
    <definedName name="TRNR_b3df7fc9673e4dbbaf0646556d1451e6_40_50" localSheetId="130" hidden="1">#REF!</definedName>
    <definedName name="TRNR_b3df7fc9673e4dbbaf0646556d1451e6_40_50" localSheetId="131" hidden="1">#REF!</definedName>
    <definedName name="TRNR_b3df7fc9673e4dbbaf0646556d1451e6_40_50" localSheetId="40" hidden="1">#REF!</definedName>
    <definedName name="TRNR_b3df7fc9673e4dbbaf0646556d1451e6_40_50" hidden="1">#REF!</definedName>
    <definedName name="TRNR_b3f939e0fba64b7fa625e2f0f830b8dc_61_2" localSheetId="31" hidden="1">#REF!</definedName>
    <definedName name="TRNR_b3f939e0fba64b7fa625e2f0f830b8dc_61_2" localSheetId="50" hidden="1">#REF!</definedName>
    <definedName name="TRNR_b3f939e0fba64b7fa625e2f0f830b8dc_61_2" localSheetId="51" hidden="1">#REF!</definedName>
    <definedName name="TRNR_b3f939e0fba64b7fa625e2f0f830b8dc_61_2" localSheetId="53" hidden="1">#REF!</definedName>
    <definedName name="TRNR_b3f939e0fba64b7fa625e2f0f830b8dc_61_2" localSheetId="38" hidden="1">#REF!</definedName>
    <definedName name="TRNR_b3f939e0fba64b7fa625e2f0f830b8dc_61_2" localSheetId="125" hidden="1">#REF!</definedName>
    <definedName name="TRNR_b3f939e0fba64b7fa625e2f0f830b8dc_61_2" localSheetId="126" hidden="1">#REF!</definedName>
    <definedName name="TRNR_b3f939e0fba64b7fa625e2f0f830b8dc_61_2" localSheetId="127" hidden="1">#REF!</definedName>
    <definedName name="TRNR_b3f939e0fba64b7fa625e2f0f830b8dc_61_2" localSheetId="129" hidden="1">#REF!</definedName>
    <definedName name="TRNR_b3f939e0fba64b7fa625e2f0f830b8dc_61_2" localSheetId="130" hidden="1">#REF!</definedName>
    <definedName name="TRNR_b3f939e0fba64b7fa625e2f0f830b8dc_61_2" localSheetId="131" hidden="1">#REF!</definedName>
    <definedName name="TRNR_b3f939e0fba64b7fa625e2f0f830b8dc_61_2" localSheetId="40" hidden="1">#REF!</definedName>
    <definedName name="TRNR_b3f939e0fba64b7fa625e2f0f830b8dc_61_2" hidden="1">#REF!</definedName>
    <definedName name="TRNR_b3fab83ca23c48218bebad791694993a_55_3" localSheetId="31" hidden="1">#REF!</definedName>
    <definedName name="TRNR_b3fab83ca23c48218bebad791694993a_55_3" localSheetId="38" hidden="1">#REF!</definedName>
    <definedName name="TRNR_b3fab83ca23c48218bebad791694993a_55_3" localSheetId="125" hidden="1">#REF!</definedName>
    <definedName name="TRNR_b3fab83ca23c48218bebad791694993a_55_3" localSheetId="126" hidden="1">#REF!</definedName>
    <definedName name="TRNR_b3fab83ca23c48218bebad791694993a_55_3" localSheetId="127" hidden="1">#REF!</definedName>
    <definedName name="TRNR_b3fab83ca23c48218bebad791694993a_55_3" localSheetId="129" hidden="1">#REF!</definedName>
    <definedName name="TRNR_b3fab83ca23c48218bebad791694993a_55_3" localSheetId="130" hidden="1">#REF!</definedName>
    <definedName name="TRNR_b3fab83ca23c48218bebad791694993a_55_3" localSheetId="131" hidden="1">#REF!</definedName>
    <definedName name="TRNR_b3fab83ca23c48218bebad791694993a_55_3" localSheetId="40" hidden="1">#REF!</definedName>
    <definedName name="TRNR_b3fab83ca23c48218bebad791694993a_55_3" hidden="1">#REF!</definedName>
    <definedName name="TRNR_b4018f300579480aba342d65c7a4c2b6_283_13" localSheetId="38" hidden="1">#REF!</definedName>
    <definedName name="TRNR_b4018f300579480aba342d65c7a4c2b6_283_13" localSheetId="125" hidden="1">#REF!</definedName>
    <definedName name="TRNR_b4018f300579480aba342d65c7a4c2b6_283_13" localSheetId="126" hidden="1">#REF!</definedName>
    <definedName name="TRNR_b4018f300579480aba342d65c7a4c2b6_283_13" localSheetId="127" hidden="1">#REF!</definedName>
    <definedName name="TRNR_b4018f300579480aba342d65c7a4c2b6_283_13" localSheetId="128" hidden="1">#REF!</definedName>
    <definedName name="TRNR_b4018f300579480aba342d65c7a4c2b6_283_13" localSheetId="129" hidden="1">#REF!</definedName>
    <definedName name="TRNR_b4018f300579480aba342d65c7a4c2b6_283_13" localSheetId="130" hidden="1">#REF!</definedName>
    <definedName name="TRNR_b4018f300579480aba342d65c7a4c2b6_283_13" localSheetId="131" hidden="1">#REF!</definedName>
    <definedName name="TRNR_b4018f300579480aba342d65c7a4c2b6_283_13" hidden="1">#REF!</definedName>
    <definedName name="TRNR_b406ad2feb0949bf8490220e9260e2a1_61_2" localSheetId="31" hidden="1">#REF!</definedName>
    <definedName name="TRNR_b406ad2feb0949bf8490220e9260e2a1_61_2" localSheetId="50" hidden="1">#REF!</definedName>
    <definedName name="TRNR_b406ad2feb0949bf8490220e9260e2a1_61_2" localSheetId="51" hidden="1">#REF!</definedName>
    <definedName name="TRNR_b406ad2feb0949bf8490220e9260e2a1_61_2" localSheetId="53" hidden="1">#REF!</definedName>
    <definedName name="TRNR_b406ad2feb0949bf8490220e9260e2a1_61_2" localSheetId="38" hidden="1">#REF!</definedName>
    <definedName name="TRNR_b406ad2feb0949bf8490220e9260e2a1_61_2" localSheetId="125" hidden="1">#REF!</definedName>
    <definedName name="TRNR_b406ad2feb0949bf8490220e9260e2a1_61_2" localSheetId="126" hidden="1">#REF!</definedName>
    <definedName name="TRNR_b406ad2feb0949bf8490220e9260e2a1_61_2" localSheetId="127" hidden="1">#REF!</definedName>
    <definedName name="TRNR_b406ad2feb0949bf8490220e9260e2a1_61_2" localSheetId="129" hidden="1">#REF!</definedName>
    <definedName name="TRNR_b406ad2feb0949bf8490220e9260e2a1_61_2" localSheetId="130" hidden="1">#REF!</definedName>
    <definedName name="TRNR_b406ad2feb0949bf8490220e9260e2a1_61_2" localSheetId="131" hidden="1">#REF!</definedName>
    <definedName name="TRNR_b406ad2feb0949bf8490220e9260e2a1_61_2" localSheetId="40" hidden="1">#REF!</definedName>
    <definedName name="TRNR_b406ad2feb0949bf8490220e9260e2a1_61_2" hidden="1">#REF!</definedName>
    <definedName name="TRNR_b40a616cca2f4102911398098a9d4ce1_61_2" localSheetId="31" hidden="1">#REF!</definedName>
    <definedName name="TRNR_b40a616cca2f4102911398098a9d4ce1_61_2" localSheetId="50" hidden="1">#REF!</definedName>
    <definedName name="TRNR_b40a616cca2f4102911398098a9d4ce1_61_2" localSheetId="51" hidden="1">#REF!</definedName>
    <definedName name="TRNR_b40a616cca2f4102911398098a9d4ce1_61_2" localSheetId="53" hidden="1">#REF!</definedName>
    <definedName name="TRNR_b40a616cca2f4102911398098a9d4ce1_61_2" localSheetId="38" hidden="1">#REF!</definedName>
    <definedName name="TRNR_b40a616cca2f4102911398098a9d4ce1_61_2" localSheetId="125" hidden="1">#REF!</definedName>
    <definedName name="TRNR_b40a616cca2f4102911398098a9d4ce1_61_2" localSheetId="126" hidden="1">#REF!</definedName>
    <definedName name="TRNR_b40a616cca2f4102911398098a9d4ce1_61_2" localSheetId="127" hidden="1">#REF!</definedName>
    <definedName name="TRNR_b40a616cca2f4102911398098a9d4ce1_61_2" localSheetId="129" hidden="1">#REF!</definedName>
    <definedName name="TRNR_b40a616cca2f4102911398098a9d4ce1_61_2" localSheetId="130" hidden="1">#REF!</definedName>
    <definedName name="TRNR_b40a616cca2f4102911398098a9d4ce1_61_2" localSheetId="131" hidden="1">#REF!</definedName>
    <definedName name="TRNR_b40a616cca2f4102911398098a9d4ce1_61_2" localSheetId="40" hidden="1">#REF!</definedName>
    <definedName name="TRNR_b40a616cca2f4102911398098a9d4ce1_61_2" hidden="1">#REF!</definedName>
    <definedName name="TRNR_b414cff464cb486e99aa11803f229af1_61_2" localSheetId="31" hidden="1">#REF!</definedName>
    <definedName name="TRNR_b414cff464cb486e99aa11803f229af1_61_2" localSheetId="50" hidden="1">#REF!</definedName>
    <definedName name="TRNR_b414cff464cb486e99aa11803f229af1_61_2" localSheetId="51" hidden="1">#REF!</definedName>
    <definedName name="TRNR_b414cff464cb486e99aa11803f229af1_61_2" localSheetId="53" hidden="1">#REF!</definedName>
    <definedName name="TRNR_b414cff464cb486e99aa11803f229af1_61_2" localSheetId="38" hidden="1">#REF!</definedName>
    <definedName name="TRNR_b414cff464cb486e99aa11803f229af1_61_2" localSheetId="125" hidden="1">#REF!</definedName>
    <definedName name="TRNR_b414cff464cb486e99aa11803f229af1_61_2" localSheetId="126" hidden="1">#REF!</definedName>
    <definedName name="TRNR_b414cff464cb486e99aa11803f229af1_61_2" localSheetId="127" hidden="1">#REF!</definedName>
    <definedName name="TRNR_b414cff464cb486e99aa11803f229af1_61_2" localSheetId="129" hidden="1">#REF!</definedName>
    <definedName name="TRNR_b414cff464cb486e99aa11803f229af1_61_2" localSheetId="130" hidden="1">#REF!</definedName>
    <definedName name="TRNR_b414cff464cb486e99aa11803f229af1_61_2" localSheetId="131" hidden="1">#REF!</definedName>
    <definedName name="TRNR_b414cff464cb486e99aa11803f229af1_61_2" localSheetId="40" hidden="1">#REF!</definedName>
    <definedName name="TRNR_b414cff464cb486e99aa11803f229af1_61_2" hidden="1">#REF!</definedName>
    <definedName name="TRNR_b427523fa19345b2bf9731864eeea3d5_61_2" localSheetId="31" hidden="1">#REF!</definedName>
    <definedName name="TRNR_b427523fa19345b2bf9731864eeea3d5_61_2" localSheetId="50" hidden="1">#REF!</definedName>
    <definedName name="TRNR_b427523fa19345b2bf9731864eeea3d5_61_2" localSheetId="51" hidden="1">#REF!</definedName>
    <definedName name="TRNR_b427523fa19345b2bf9731864eeea3d5_61_2" localSheetId="53" hidden="1">#REF!</definedName>
    <definedName name="TRNR_b427523fa19345b2bf9731864eeea3d5_61_2" localSheetId="38" hidden="1">#REF!</definedName>
    <definedName name="TRNR_b427523fa19345b2bf9731864eeea3d5_61_2" localSheetId="125" hidden="1">#REF!</definedName>
    <definedName name="TRNR_b427523fa19345b2bf9731864eeea3d5_61_2" localSheetId="126" hidden="1">#REF!</definedName>
    <definedName name="TRNR_b427523fa19345b2bf9731864eeea3d5_61_2" localSheetId="127" hidden="1">#REF!</definedName>
    <definedName name="TRNR_b427523fa19345b2bf9731864eeea3d5_61_2" localSheetId="129" hidden="1">#REF!</definedName>
    <definedName name="TRNR_b427523fa19345b2bf9731864eeea3d5_61_2" localSheetId="130" hidden="1">#REF!</definedName>
    <definedName name="TRNR_b427523fa19345b2bf9731864eeea3d5_61_2" localSheetId="131" hidden="1">#REF!</definedName>
    <definedName name="TRNR_b427523fa19345b2bf9731864eeea3d5_61_2" localSheetId="40" hidden="1">#REF!</definedName>
    <definedName name="TRNR_b427523fa19345b2bf9731864eeea3d5_61_2" hidden="1">#REF!</definedName>
    <definedName name="TRNR_b42916f9950949299342608d30f7a05e_61_2" localSheetId="31" hidden="1">#REF!</definedName>
    <definedName name="TRNR_b42916f9950949299342608d30f7a05e_61_2" localSheetId="50" hidden="1">#REF!</definedName>
    <definedName name="TRNR_b42916f9950949299342608d30f7a05e_61_2" localSheetId="51" hidden="1">#REF!</definedName>
    <definedName name="TRNR_b42916f9950949299342608d30f7a05e_61_2" localSheetId="53" hidden="1">#REF!</definedName>
    <definedName name="TRNR_b42916f9950949299342608d30f7a05e_61_2" localSheetId="38" hidden="1">#REF!</definedName>
    <definedName name="TRNR_b42916f9950949299342608d30f7a05e_61_2" localSheetId="125" hidden="1">#REF!</definedName>
    <definedName name="TRNR_b42916f9950949299342608d30f7a05e_61_2" localSheetId="126" hidden="1">#REF!</definedName>
    <definedName name="TRNR_b42916f9950949299342608d30f7a05e_61_2" localSheetId="127" hidden="1">#REF!</definedName>
    <definedName name="TRNR_b42916f9950949299342608d30f7a05e_61_2" localSheetId="129" hidden="1">#REF!</definedName>
    <definedName name="TRNR_b42916f9950949299342608d30f7a05e_61_2" localSheetId="130" hidden="1">#REF!</definedName>
    <definedName name="TRNR_b42916f9950949299342608d30f7a05e_61_2" localSheetId="131" hidden="1">#REF!</definedName>
    <definedName name="TRNR_b42916f9950949299342608d30f7a05e_61_2" localSheetId="40" hidden="1">#REF!</definedName>
    <definedName name="TRNR_b42916f9950949299342608d30f7a05e_61_2" hidden="1">#REF!</definedName>
    <definedName name="TRNR_b42c55a468514afc820e7f2d80b9dcb8_61_2" localSheetId="31" hidden="1">#REF!</definedName>
    <definedName name="TRNR_b42c55a468514afc820e7f2d80b9dcb8_61_2" localSheetId="50" hidden="1">#REF!</definedName>
    <definedName name="TRNR_b42c55a468514afc820e7f2d80b9dcb8_61_2" localSheetId="51" hidden="1">#REF!</definedName>
    <definedName name="TRNR_b42c55a468514afc820e7f2d80b9dcb8_61_2" localSheetId="53" hidden="1">#REF!</definedName>
    <definedName name="TRNR_b42c55a468514afc820e7f2d80b9dcb8_61_2" localSheetId="38" hidden="1">#REF!</definedName>
    <definedName name="TRNR_b42c55a468514afc820e7f2d80b9dcb8_61_2" localSheetId="125" hidden="1">#REF!</definedName>
    <definedName name="TRNR_b42c55a468514afc820e7f2d80b9dcb8_61_2" localSheetId="126" hidden="1">#REF!</definedName>
    <definedName name="TRNR_b42c55a468514afc820e7f2d80b9dcb8_61_2" localSheetId="127" hidden="1">#REF!</definedName>
    <definedName name="TRNR_b42c55a468514afc820e7f2d80b9dcb8_61_2" localSheetId="129" hidden="1">#REF!</definedName>
    <definedName name="TRNR_b42c55a468514afc820e7f2d80b9dcb8_61_2" localSheetId="130" hidden="1">#REF!</definedName>
    <definedName name="TRNR_b42c55a468514afc820e7f2d80b9dcb8_61_2" localSheetId="131" hidden="1">#REF!</definedName>
    <definedName name="TRNR_b42c55a468514afc820e7f2d80b9dcb8_61_2" localSheetId="40" hidden="1">#REF!</definedName>
    <definedName name="TRNR_b42c55a468514afc820e7f2d80b9dcb8_61_2" hidden="1">#REF!</definedName>
    <definedName name="TRNR_b45a7a5eb25740639b3f48766b88c2fb_61_2" localSheetId="31" hidden="1">#REF!</definedName>
    <definedName name="TRNR_b45a7a5eb25740639b3f48766b88c2fb_61_2" localSheetId="50" hidden="1">#REF!</definedName>
    <definedName name="TRNR_b45a7a5eb25740639b3f48766b88c2fb_61_2" localSheetId="51" hidden="1">#REF!</definedName>
    <definedName name="TRNR_b45a7a5eb25740639b3f48766b88c2fb_61_2" localSheetId="53" hidden="1">#REF!</definedName>
    <definedName name="TRNR_b45a7a5eb25740639b3f48766b88c2fb_61_2" localSheetId="38" hidden="1">#REF!</definedName>
    <definedName name="TRNR_b45a7a5eb25740639b3f48766b88c2fb_61_2" localSheetId="125" hidden="1">#REF!</definedName>
    <definedName name="TRNR_b45a7a5eb25740639b3f48766b88c2fb_61_2" localSheetId="126" hidden="1">#REF!</definedName>
    <definedName name="TRNR_b45a7a5eb25740639b3f48766b88c2fb_61_2" localSheetId="127" hidden="1">#REF!</definedName>
    <definedName name="TRNR_b45a7a5eb25740639b3f48766b88c2fb_61_2" localSheetId="129" hidden="1">#REF!</definedName>
    <definedName name="TRNR_b45a7a5eb25740639b3f48766b88c2fb_61_2" localSheetId="130" hidden="1">#REF!</definedName>
    <definedName name="TRNR_b45a7a5eb25740639b3f48766b88c2fb_61_2" localSheetId="131" hidden="1">#REF!</definedName>
    <definedName name="TRNR_b45a7a5eb25740639b3f48766b88c2fb_61_2" localSheetId="40" hidden="1">#REF!</definedName>
    <definedName name="TRNR_b45a7a5eb25740639b3f48766b88c2fb_61_2" hidden="1">#REF!</definedName>
    <definedName name="TRNR_b46aaa0aa0df43e480cabded7f46c7c4_50_2" localSheetId="31" hidden="1">#REF!</definedName>
    <definedName name="TRNR_b46aaa0aa0df43e480cabded7f46c7c4_50_2" localSheetId="38" hidden="1">#REF!</definedName>
    <definedName name="TRNR_b46aaa0aa0df43e480cabded7f46c7c4_50_2" localSheetId="124" hidden="1">#REF!</definedName>
    <definedName name="TRNR_b46aaa0aa0df43e480cabded7f46c7c4_50_2" localSheetId="125" hidden="1">#REF!</definedName>
    <definedName name="TRNR_b46aaa0aa0df43e480cabded7f46c7c4_50_2" localSheetId="126" hidden="1">#REF!</definedName>
    <definedName name="TRNR_b46aaa0aa0df43e480cabded7f46c7c4_50_2" localSheetId="127" hidden="1">#REF!</definedName>
    <definedName name="TRNR_b46aaa0aa0df43e480cabded7f46c7c4_50_2" localSheetId="128" hidden="1">#REF!</definedName>
    <definedName name="TRNR_b46aaa0aa0df43e480cabded7f46c7c4_50_2" localSheetId="129" hidden="1">#REF!</definedName>
    <definedName name="TRNR_b46aaa0aa0df43e480cabded7f46c7c4_50_2" localSheetId="130" hidden="1">#REF!</definedName>
    <definedName name="TRNR_b46aaa0aa0df43e480cabded7f46c7c4_50_2" localSheetId="131" hidden="1">#REF!</definedName>
    <definedName name="TRNR_b46aaa0aa0df43e480cabded7f46c7c4_50_2" localSheetId="138" hidden="1">#REF!</definedName>
    <definedName name="TRNR_b46aaa0aa0df43e480cabded7f46c7c4_50_2" localSheetId="40" hidden="1">#REF!</definedName>
    <definedName name="TRNR_b46aaa0aa0df43e480cabded7f46c7c4_50_2" hidden="1">#REF!</definedName>
    <definedName name="TRNR_b485d80eaf664582baf7002bdf04953f_61_2" localSheetId="31" hidden="1">#REF!</definedName>
    <definedName name="TRNR_b485d80eaf664582baf7002bdf04953f_61_2" localSheetId="50" hidden="1">#REF!</definedName>
    <definedName name="TRNR_b485d80eaf664582baf7002bdf04953f_61_2" localSheetId="51" hidden="1">#REF!</definedName>
    <definedName name="TRNR_b485d80eaf664582baf7002bdf04953f_61_2" localSheetId="53" hidden="1">#REF!</definedName>
    <definedName name="TRNR_b485d80eaf664582baf7002bdf04953f_61_2" localSheetId="38" hidden="1">#REF!</definedName>
    <definedName name="TRNR_b485d80eaf664582baf7002bdf04953f_61_2" localSheetId="125" hidden="1">#REF!</definedName>
    <definedName name="TRNR_b485d80eaf664582baf7002bdf04953f_61_2" localSheetId="126" hidden="1">#REF!</definedName>
    <definedName name="TRNR_b485d80eaf664582baf7002bdf04953f_61_2" localSheetId="127" hidden="1">#REF!</definedName>
    <definedName name="TRNR_b485d80eaf664582baf7002bdf04953f_61_2" localSheetId="129" hidden="1">#REF!</definedName>
    <definedName name="TRNR_b485d80eaf664582baf7002bdf04953f_61_2" localSheetId="130" hidden="1">#REF!</definedName>
    <definedName name="TRNR_b485d80eaf664582baf7002bdf04953f_61_2" localSheetId="131" hidden="1">#REF!</definedName>
    <definedName name="TRNR_b485d80eaf664582baf7002bdf04953f_61_2" localSheetId="138" hidden="1">#REF!</definedName>
    <definedName name="TRNR_b485d80eaf664582baf7002bdf04953f_61_2" localSheetId="40" hidden="1">#REF!</definedName>
    <definedName name="TRNR_b485d80eaf664582baf7002bdf04953f_61_2" hidden="1">#REF!</definedName>
    <definedName name="TRNR_b48d3f88a92145998a10432308b643cf_61_2" localSheetId="31" hidden="1">#REF!</definedName>
    <definedName name="TRNR_b48d3f88a92145998a10432308b643cf_61_2" localSheetId="50" hidden="1">#REF!</definedName>
    <definedName name="TRNR_b48d3f88a92145998a10432308b643cf_61_2" localSheetId="51" hidden="1">#REF!</definedName>
    <definedName name="TRNR_b48d3f88a92145998a10432308b643cf_61_2" localSheetId="53" hidden="1">#REF!</definedName>
    <definedName name="TRNR_b48d3f88a92145998a10432308b643cf_61_2" localSheetId="38" hidden="1">#REF!</definedName>
    <definedName name="TRNR_b48d3f88a92145998a10432308b643cf_61_2" localSheetId="125" hidden="1">#REF!</definedName>
    <definedName name="TRNR_b48d3f88a92145998a10432308b643cf_61_2" localSheetId="126" hidden="1">#REF!</definedName>
    <definedName name="TRNR_b48d3f88a92145998a10432308b643cf_61_2" localSheetId="127" hidden="1">#REF!</definedName>
    <definedName name="TRNR_b48d3f88a92145998a10432308b643cf_61_2" localSheetId="129" hidden="1">#REF!</definedName>
    <definedName name="TRNR_b48d3f88a92145998a10432308b643cf_61_2" localSheetId="130" hidden="1">#REF!</definedName>
    <definedName name="TRNR_b48d3f88a92145998a10432308b643cf_61_2" localSheetId="131" hidden="1">#REF!</definedName>
    <definedName name="TRNR_b48d3f88a92145998a10432308b643cf_61_2" localSheetId="40" hidden="1">#REF!</definedName>
    <definedName name="TRNR_b48d3f88a92145998a10432308b643cf_61_2" hidden="1">#REF!</definedName>
    <definedName name="TRNR_b48f3b9d6d7546b5b929bb4275ffe388_61_2" localSheetId="31" hidden="1">#REF!</definedName>
    <definedName name="TRNR_b48f3b9d6d7546b5b929bb4275ffe388_61_2" localSheetId="50" hidden="1">#REF!</definedName>
    <definedName name="TRNR_b48f3b9d6d7546b5b929bb4275ffe388_61_2" localSheetId="51" hidden="1">#REF!</definedName>
    <definedName name="TRNR_b48f3b9d6d7546b5b929bb4275ffe388_61_2" localSheetId="53" hidden="1">#REF!</definedName>
    <definedName name="TRNR_b48f3b9d6d7546b5b929bb4275ffe388_61_2" localSheetId="38" hidden="1">#REF!</definedName>
    <definedName name="TRNR_b48f3b9d6d7546b5b929bb4275ffe388_61_2" localSheetId="125" hidden="1">#REF!</definedName>
    <definedName name="TRNR_b48f3b9d6d7546b5b929bb4275ffe388_61_2" localSheetId="126" hidden="1">#REF!</definedName>
    <definedName name="TRNR_b48f3b9d6d7546b5b929bb4275ffe388_61_2" localSheetId="127" hidden="1">#REF!</definedName>
    <definedName name="TRNR_b48f3b9d6d7546b5b929bb4275ffe388_61_2" localSheetId="129" hidden="1">#REF!</definedName>
    <definedName name="TRNR_b48f3b9d6d7546b5b929bb4275ffe388_61_2" localSheetId="130" hidden="1">#REF!</definedName>
    <definedName name="TRNR_b48f3b9d6d7546b5b929bb4275ffe388_61_2" localSheetId="131" hidden="1">#REF!</definedName>
    <definedName name="TRNR_b48f3b9d6d7546b5b929bb4275ffe388_61_2" localSheetId="40" hidden="1">#REF!</definedName>
    <definedName name="TRNR_b48f3b9d6d7546b5b929bb4275ffe388_61_2" hidden="1">#REF!</definedName>
    <definedName name="TRNR_b4b5309693ab459f9c58cdc9a58f4579_138_2" localSheetId="31" hidden="1">#REF!</definedName>
    <definedName name="TRNR_b4b5309693ab459f9c58cdc9a58f4579_138_2" localSheetId="38" hidden="1">#REF!</definedName>
    <definedName name="TRNR_b4b5309693ab459f9c58cdc9a58f4579_138_2" localSheetId="124" hidden="1">#REF!</definedName>
    <definedName name="TRNR_b4b5309693ab459f9c58cdc9a58f4579_138_2" localSheetId="125" hidden="1">#REF!</definedName>
    <definedName name="TRNR_b4b5309693ab459f9c58cdc9a58f4579_138_2" localSheetId="126" hidden="1">#REF!</definedName>
    <definedName name="TRNR_b4b5309693ab459f9c58cdc9a58f4579_138_2" localSheetId="127" hidden="1">#REF!</definedName>
    <definedName name="TRNR_b4b5309693ab459f9c58cdc9a58f4579_138_2" localSheetId="128" hidden="1">#REF!</definedName>
    <definedName name="TRNR_b4b5309693ab459f9c58cdc9a58f4579_138_2" localSheetId="129" hidden="1">#REF!</definedName>
    <definedName name="TRNR_b4b5309693ab459f9c58cdc9a58f4579_138_2" localSheetId="130" hidden="1">#REF!</definedName>
    <definedName name="TRNR_b4b5309693ab459f9c58cdc9a58f4579_138_2" localSheetId="131" hidden="1">#REF!</definedName>
    <definedName name="TRNR_b4b5309693ab459f9c58cdc9a58f4579_138_2" localSheetId="40" hidden="1">#REF!</definedName>
    <definedName name="TRNR_b4b5309693ab459f9c58cdc9a58f4579_138_2" hidden="1">#REF!</definedName>
    <definedName name="TRNR_b4c7a78469be4e46b5c101d6f8025db9_6_1" localSheetId="31" hidden="1">#REF!</definedName>
    <definedName name="TRNR_b4c7a78469be4e46b5c101d6f8025db9_6_1" localSheetId="38" hidden="1">#REF!</definedName>
    <definedName name="TRNR_b4c7a78469be4e46b5c101d6f8025db9_6_1" localSheetId="124" hidden="1">#REF!</definedName>
    <definedName name="TRNR_b4c7a78469be4e46b5c101d6f8025db9_6_1" localSheetId="125" hidden="1">#REF!</definedName>
    <definedName name="TRNR_b4c7a78469be4e46b5c101d6f8025db9_6_1" localSheetId="126" hidden="1">#REF!</definedName>
    <definedName name="TRNR_b4c7a78469be4e46b5c101d6f8025db9_6_1" localSheetId="127" hidden="1">#REF!</definedName>
    <definedName name="TRNR_b4c7a78469be4e46b5c101d6f8025db9_6_1" localSheetId="128" hidden="1">#REF!</definedName>
    <definedName name="TRNR_b4c7a78469be4e46b5c101d6f8025db9_6_1" localSheetId="129" hidden="1">#REF!</definedName>
    <definedName name="TRNR_b4c7a78469be4e46b5c101d6f8025db9_6_1" localSheetId="130" hidden="1">#REF!</definedName>
    <definedName name="TRNR_b4c7a78469be4e46b5c101d6f8025db9_6_1" localSheetId="131" hidden="1">#REF!</definedName>
    <definedName name="TRNR_b4c7a78469be4e46b5c101d6f8025db9_6_1" localSheetId="138" hidden="1">#REF!</definedName>
    <definedName name="TRNR_b4c7a78469be4e46b5c101d6f8025db9_6_1" localSheetId="40" hidden="1">#REF!</definedName>
    <definedName name="TRNR_b4c7a78469be4e46b5c101d6f8025db9_6_1" hidden="1">#REF!</definedName>
    <definedName name="TRNR_b4cac7de491a4f9db09a37948f80a25e_61_2" localSheetId="31" hidden="1">#REF!</definedName>
    <definedName name="TRNR_b4cac7de491a4f9db09a37948f80a25e_61_2" localSheetId="50" hidden="1">#REF!</definedName>
    <definedName name="TRNR_b4cac7de491a4f9db09a37948f80a25e_61_2" localSheetId="51" hidden="1">#REF!</definedName>
    <definedName name="TRNR_b4cac7de491a4f9db09a37948f80a25e_61_2" localSheetId="53" hidden="1">#REF!</definedName>
    <definedName name="TRNR_b4cac7de491a4f9db09a37948f80a25e_61_2" localSheetId="38" hidden="1">#REF!</definedName>
    <definedName name="TRNR_b4cac7de491a4f9db09a37948f80a25e_61_2" localSheetId="125" hidden="1">#REF!</definedName>
    <definedName name="TRNR_b4cac7de491a4f9db09a37948f80a25e_61_2" localSheetId="126" hidden="1">#REF!</definedName>
    <definedName name="TRNR_b4cac7de491a4f9db09a37948f80a25e_61_2" localSheetId="127" hidden="1">#REF!</definedName>
    <definedName name="TRNR_b4cac7de491a4f9db09a37948f80a25e_61_2" localSheetId="129" hidden="1">#REF!</definedName>
    <definedName name="TRNR_b4cac7de491a4f9db09a37948f80a25e_61_2" localSheetId="130" hidden="1">#REF!</definedName>
    <definedName name="TRNR_b4cac7de491a4f9db09a37948f80a25e_61_2" localSheetId="131" hidden="1">#REF!</definedName>
    <definedName name="TRNR_b4cac7de491a4f9db09a37948f80a25e_61_2" localSheetId="138" hidden="1">#REF!</definedName>
    <definedName name="TRNR_b4cac7de491a4f9db09a37948f80a25e_61_2" localSheetId="40" hidden="1">#REF!</definedName>
    <definedName name="TRNR_b4cac7de491a4f9db09a37948f80a25e_61_2" hidden="1">#REF!</definedName>
    <definedName name="TRNR_b4de3c235dbd421ea6f79210930c745a_61_2" localSheetId="31" hidden="1">#REF!</definedName>
    <definedName name="TRNR_b4de3c235dbd421ea6f79210930c745a_61_2" localSheetId="50" hidden="1">#REF!</definedName>
    <definedName name="TRNR_b4de3c235dbd421ea6f79210930c745a_61_2" localSheetId="51" hidden="1">#REF!</definedName>
    <definedName name="TRNR_b4de3c235dbd421ea6f79210930c745a_61_2" localSheetId="53" hidden="1">#REF!</definedName>
    <definedName name="TRNR_b4de3c235dbd421ea6f79210930c745a_61_2" localSheetId="38" hidden="1">#REF!</definedName>
    <definedName name="TRNR_b4de3c235dbd421ea6f79210930c745a_61_2" localSheetId="125" hidden="1">#REF!</definedName>
    <definedName name="TRNR_b4de3c235dbd421ea6f79210930c745a_61_2" localSheetId="126" hidden="1">#REF!</definedName>
    <definedName name="TRNR_b4de3c235dbd421ea6f79210930c745a_61_2" localSheetId="127" hidden="1">#REF!</definedName>
    <definedName name="TRNR_b4de3c235dbd421ea6f79210930c745a_61_2" localSheetId="129" hidden="1">#REF!</definedName>
    <definedName name="TRNR_b4de3c235dbd421ea6f79210930c745a_61_2" localSheetId="130" hidden="1">#REF!</definedName>
    <definedName name="TRNR_b4de3c235dbd421ea6f79210930c745a_61_2" localSheetId="131" hidden="1">#REF!</definedName>
    <definedName name="TRNR_b4de3c235dbd421ea6f79210930c745a_61_2" localSheetId="40" hidden="1">#REF!</definedName>
    <definedName name="TRNR_b4de3c235dbd421ea6f79210930c745a_61_2" hidden="1">#REF!</definedName>
    <definedName name="TRNR_b4e1bda779dd48728193f104f8aa724f_283_6" localSheetId="31" hidden="1">#REF!</definedName>
    <definedName name="TRNR_b4e1bda779dd48728193f104f8aa724f_283_6" localSheetId="38" hidden="1">#REF!</definedName>
    <definedName name="TRNR_b4e1bda779dd48728193f104f8aa724f_283_6" localSheetId="125" hidden="1">#REF!</definedName>
    <definedName name="TRNR_b4e1bda779dd48728193f104f8aa724f_283_6" localSheetId="126" hidden="1">#REF!</definedName>
    <definedName name="TRNR_b4e1bda779dd48728193f104f8aa724f_283_6" localSheetId="127" hidden="1">#REF!</definedName>
    <definedName name="TRNR_b4e1bda779dd48728193f104f8aa724f_283_6" localSheetId="128" hidden="1">#REF!</definedName>
    <definedName name="TRNR_b4e1bda779dd48728193f104f8aa724f_283_6" localSheetId="129" hidden="1">#REF!</definedName>
    <definedName name="TRNR_b4e1bda779dd48728193f104f8aa724f_283_6" localSheetId="130" hidden="1">#REF!</definedName>
    <definedName name="TRNR_b4e1bda779dd48728193f104f8aa724f_283_6" localSheetId="131" hidden="1">#REF!</definedName>
    <definedName name="TRNR_b4e1bda779dd48728193f104f8aa724f_283_6" localSheetId="40" hidden="1">#REF!</definedName>
    <definedName name="TRNR_b4e1bda779dd48728193f104f8aa724f_283_6" hidden="1">#REF!</definedName>
    <definedName name="TRNR_b4f9d548169340c0886087f2e3efb934_61_2" localSheetId="31" hidden="1">#REF!</definedName>
    <definedName name="TRNR_b4f9d548169340c0886087f2e3efb934_61_2" localSheetId="50" hidden="1">#REF!</definedName>
    <definedName name="TRNR_b4f9d548169340c0886087f2e3efb934_61_2" localSheetId="51" hidden="1">#REF!</definedName>
    <definedName name="TRNR_b4f9d548169340c0886087f2e3efb934_61_2" localSheetId="53" hidden="1">#REF!</definedName>
    <definedName name="TRNR_b4f9d548169340c0886087f2e3efb934_61_2" localSheetId="38" hidden="1">#REF!</definedName>
    <definedName name="TRNR_b4f9d548169340c0886087f2e3efb934_61_2" localSheetId="125" hidden="1">#REF!</definedName>
    <definedName name="TRNR_b4f9d548169340c0886087f2e3efb934_61_2" localSheetId="126" hidden="1">#REF!</definedName>
    <definedName name="TRNR_b4f9d548169340c0886087f2e3efb934_61_2" localSheetId="127" hidden="1">#REF!</definedName>
    <definedName name="TRNR_b4f9d548169340c0886087f2e3efb934_61_2" localSheetId="129" hidden="1">#REF!</definedName>
    <definedName name="TRNR_b4f9d548169340c0886087f2e3efb934_61_2" localSheetId="130" hidden="1">#REF!</definedName>
    <definedName name="TRNR_b4f9d548169340c0886087f2e3efb934_61_2" localSheetId="131" hidden="1">#REF!</definedName>
    <definedName name="TRNR_b4f9d548169340c0886087f2e3efb934_61_2" localSheetId="40" hidden="1">#REF!</definedName>
    <definedName name="TRNR_b4f9d548169340c0886087f2e3efb934_61_2" hidden="1">#REF!</definedName>
    <definedName name="TRNR_b4fd3a4de3e7410abac69f7b2c70c4a6_61_2" localSheetId="31" hidden="1">#REF!</definedName>
    <definedName name="TRNR_b4fd3a4de3e7410abac69f7b2c70c4a6_61_2" localSheetId="50" hidden="1">#REF!</definedName>
    <definedName name="TRNR_b4fd3a4de3e7410abac69f7b2c70c4a6_61_2" localSheetId="51" hidden="1">#REF!</definedName>
    <definedName name="TRNR_b4fd3a4de3e7410abac69f7b2c70c4a6_61_2" localSheetId="53" hidden="1">#REF!</definedName>
    <definedName name="TRNR_b4fd3a4de3e7410abac69f7b2c70c4a6_61_2" localSheetId="38" hidden="1">#REF!</definedName>
    <definedName name="TRNR_b4fd3a4de3e7410abac69f7b2c70c4a6_61_2" localSheetId="125" hidden="1">#REF!</definedName>
    <definedName name="TRNR_b4fd3a4de3e7410abac69f7b2c70c4a6_61_2" localSheetId="126" hidden="1">#REF!</definedName>
    <definedName name="TRNR_b4fd3a4de3e7410abac69f7b2c70c4a6_61_2" localSheetId="127" hidden="1">#REF!</definedName>
    <definedName name="TRNR_b4fd3a4de3e7410abac69f7b2c70c4a6_61_2" localSheetId="129" hidden="1">#REF!</definedName>
    <definedName name="TRNR_b4fd3a4de3e7410abac69f7b2c70c4a6_61_2" localSheetId="130" hidden="1">#REF!</definedName>
    <definedName name="TRNR_b4fd3a4de3e7410abac69f7b2c70c4a6_61_2" localSheetId="131" hidden="1">#REF!</definedName>
    <definedName name="TRNR_b4fd3a4de3e7410abac69f7b2c70c4a6_61_2" localSheetId="40" hidden="1">#REF!</definedName>
    <definedName name="TRNR_b4fd3a4de3e7410abac69f7b2c70c4a6_61_2" hidden="1">#REF!</definedName>
    <definedName name="TRNR_b5123e6b8935415ab8e292bfb054ae4f_61_2" localSheetId="31" hidden="1">#REF!</definedName>
    <definedName name="TRNR_b5123e6b8935415ab8e292bfb054ae4f_61_2" localSheetId="50" hidden="1">#REF!</definedName>
    <definedName name="TRNR_b5123e6b8935415ab8e292bfb054ae4f_61_2" localSheetId="51" hidden="1">#REF!</definedName>
    <definedName name="TRNR_b5123e6b8935415ab8e292bfb054ae4f_61_2" localSheetId="53" hidden="1">#REF!</definedName>
    <definedName name="TRNR_b5123e6b8935415ab8e292bfb054ae4f_61_2" localSheetId="38" hidden="1">#REF!</definedName>
    <definedName name="TRNR_b5123e6b8935415ab8e292bfb054ae4f_61_2" localSheetId="125" hidden="1">#REF!</definedName>
    <definedName name="TRNR_b5123e6b8935415ab8e292bfb054ae4f_61_2" localSheetId="126" hidden="1">#REF!</definedName>
    <definedName name="TRNR_b5123e6b8935415ab8e292bfb054ae4f_61_2" localSheetId="127" hidden="1">#REF!</definedName>
    <definedName name="TRNR_b5123e6b8935415ab8e292bfb054ae4f_61_2" localSheetId="129" hidden="1">#REF!</definedName>
    <definedName name="TRNR_b5123e6b8935415ab8e292bfb054ae4f_61_2" localSheetId="130" hidden="1">#REF!</definedName>
    <definedName name="TRNR_b5123e6b8935415ab8e292bfb054ae4f_61_2" localSheetId="131" hidden="1">#REF!</definedName>
    <definedName name="TRNR_b5123e6b8935415ab8e292bfb054ae4f_61_2" localSheetId="40" hidden="1">#REF!</definedName>
    <definedName name="TRNR_b5123e6b8935415ab8e292bfb054ae4f_61_2" hidden="1">#REF!</definedName>
    <definedName name="TRNR_b51b5712b62a4df1b33b0eacbe318e07_61_2" localSheetId="31" hidden="1">#REF!</definedName>
    <definedName name="TRNR_b51b5712b62a4df1b33b0eacbe318e07_61_2" localSheetId="50" hidden="1">#REF!</definedName>
    <definedName name="TRNR_b51b5712b62a4df1b33b0eacbe318e07_61_2" localSheetId="51" hidden="1">#REF!</definedName>
    <definedName name="TRNR_b51b5712b62a4df1b33b0eacbe318e07_61_2" localSheetId="53" hidden="1">#REF!</definedName>
    <definedName name="TRNR_b51b5712b62a4df1b33b0eacbe318e07_61_2" localSheetId="38" hidden="1">#REF!</definedName>
    <definedName name="TRNR_b51b5712b62a4df1b33b0eacbe318e07_61_2" localSheetId="125" hidden="1">#REF!</definedName>
    <definedName name="TRNR_b51b5712b62a4df1b33b0eacbe318e07_61_2" localSheetId="126" hidden="1">#REF!</definedName>
    <definedName name="TRNR_b51b5712b62a4df1b33b0eacbe318e07_61_2" localSheetId="127" hidden="1">#REF!</definedName>
    <definedName name="TRNR_b51b5712b62a4df1b33b0eacbe318e07_61_2" localSheetId="129" hidden="1">#REF!</definedName>
    <definedName name="TRNR_b51b5712b62a4df1b33b0eacbe318e07_61_2" localSheetId="130" hidden="1">#REF!</definedName>
    <definedName name="TRNR_b51b5712b62a4df1b33b0eacbe318e07_61_2" localSheetId="131" hidden="1">#REF!</definedName>
    <definedName name="TRNR_b51b5712b62a4df1b33b0eacbe318e07_61_2" localSheetId="40" hidden="1">#REF!</definedName>
    <definedName name="TRNR_b51b5712b62a4df1b33b0eacbe318e07_61_2" hidden="1">#REF!</definedName>
    <definedName name="TRNR_b53dc46c66064e67baaf1af87892d3fa_9_6" localSheetId="38" hidden="1">#REF!</definedName>
    <definedName name="TRNR_b53dc46c66064e67baaf1af87892d3fa_9_6" localSheetId="125" hidden="1">#REF!</definedName>
    <definedName name="TRNR_b53dc46c66064e67baaf1af87892d3fa_9_6" localSheetId="126" hidden="1">#REF!</definedName>
    <definedName name="TRNR_b53dc46c66064e67baaf1af87892d3fa_9_6" localSheetId="127" hidden="1">#REF!</definedName>
    <definedName name="TRNR_b53dc46c66064e67baaf1af87892d3fa_9_6" localSheetId="128" hidden="1">#REF!</definedName>
    <definedName name="TRNR_b53dc46c66064e67baaf1af87892d3fa_9_6" localSheetId="129" hidden="1">#REF!</definedName>
    <definedName name="TRNR_b53dc46c66064e67baaf1af87892d3fa_9_6" localSheetId="130" hidden="1">#REF!</definedName>
    <definedName name="TRNR_b53dc46c66064e67baaf1af87892d3fa_9_6" localSheetId="131" hidden="1">#REF!</definedName>
    <definedName name="TRNR_b53dc46c66064e67baaf1af87892d3fa_9_6" hidden="1">#REF!</definedName>
    <definedName name="TRNR_b559ccd8490148b09d3e20657bf4fb5a_48_10" localSheetId="5" hidden="1">#REF!</definedName>
    <definedName name="TRNR_b559ccd8490148b09d3e20657bf4fb5a_48_10" localSheetId="6" hidden="1">#REF!</definedName>
    <definedName name="TRNR_b559ccd8490148b09d3e20657bf4fb5a_48_10" localSheetId="7" hidden="1">#REF!</definedName>
    <definedName name="TRNR_b559ccd8490148b09d3e20657bf4fb5a_48_10" localSheetId="8" hidden="1">#REF!</definedName>
    <definedName name="TRNR_b559ccd8490148b09d3e20657bf4fb5a_48_10" localSheetId="9" hidden="1">#REF!</definedName>
    <definedName name="TRNR_b559ccd8490148b09d3e20657bf4fb5a_48_10" localSheetId="30" hidden="1">#REF!</definedName>
    <definedName name="TRNR_b559ccd8490148b09d3e20657bf4fb5a_48_10" localSheetId="38" hidden="1">#REF!</definedName>
    <definedName name="TRNR_b559ccd8490148b09d3e20657bf4fb5a_48_10" localSheetId="124" hidden="1">#REF!</definedName>
    <definedName name="TRNR_b559ccd8490148b09d3e20657bf4fb5a_48_10" localSheetId="125" hidden="1">#REF!</definedName>
    <definedName name="TRNR_b559ccd8490148b09d3e20657bf4fb5a_48_10" localSheetId="128" hidden="1">#REF!</definedName>
    <definedName name="TRNR_b559ccd8490148b09d3e20657bf4fb5a_48_10" localSheetId="129" hidden="1">#REF!</definedName>
    <definedName name="TRNR_b559ccd8490148b09d3e20657bf4fb5a_48_10" hidden="1">#REF!</definedName>
    <definedName name="TRNR_b5696ba464344c74b6e637c90a5205ac_61_2" localSheetId="31" hidden="1">#REF!</definedName>
    <definedName name="TRNR_b5696ba464344c74b6e637c90a5205ac_61_2" localSheetId="50" hidden="1">#REF!</definedName>
    <definedName name="TRNR_b5696ba464344c74b6e637c90a5205ac_61_2" localSheetId="51" hidden="1">#REF!</definedName>
    <definedName name="TRNR_b5696ba464344c74b6e637c90a5205ac_61_2" localSheetId="53" hidden="1">#REF!</definedName>
    <definedName name="TRNR_b5696ba464344c74b6e637c90a5205ac_61_2" localSheetId="38" hidden="1">#REF!</definedName>
    <definedName name="TRNR_b5696ba464344c74b6e637c90a5205ac_61_2" localSheetId="125" hidden="1">#REF!</definedName>
    <definedName name="TRNR_b5696ba464344c74b6e637c90a5205ac_61_2" localSheetId="126" hidden="1">#REF!</definedName>
    <definedName name="TRNR_b5696ba464344c74b6e637c90a5205ac_61_2" localSheetId="127" hidden="1">#REF!</definedName>
    <definedName name="TRNR_b5696ba464344c74b6e637c90a5205ac_61_2" localSheetId="129" hidden="1">#REF!</definedName>
    <definedName name="TRNR_b5696ba464344c74b6e637c90a5205ac_61_2" localSheetId="130" hidden="1">#REF!</definedName>
    <definedName name="TRNR_b5696ba464344c74b6e637c90a5205ac_61_2" localSheetId="131" hidden="1">#REF!</definedName>
    <definedName name="TRNR_b5696ba464344c74b6e637c90a5205ac_61_2" localSheetId="138" hidden="1">#REF!</definedName>
    <definedName name="TRNR_b5696ba464344c74b6e637c90a5205ac_61_2" localSheetId="40" hidden="1">#REF!</definedName>
    <definedName name="TRNR_b5696ba464344c74b6e637c90a5205ac_61_2" hidden="1">#REF!</definedName>
    <definedName name="TRNR_b586556abd15483e855d8fc95f1d9d09_61_2" localSheetId="31" hidden="1">#REF!</definedName>
    <definedName name="TRNR_b586556abd15483e855d8fc95f1d9d09_61_2" localSheetId="50" hidden="1">#REF!</definedName>
    <definedName name="TRNR_b586556abd15483e855d8fc95f1d9d09_61_2" localSheetId="51" hidden="1">#REF!</definedName>
    <definedName name="TRNR_b586556abd15483e855d8fc95f1d9d09_61_2" localSheetId="53" hidden="1">#REF!</definedName>
    <definedName name="TRNR_b586556abd15483e855d8fc95f1d9d09_61_2" localSheetId="38" hidden="1">#REF!</definedName>
    <definedName name="TRNR_b586556abd15483e855d8fc95f1d9d09_61_2" localSheetId="125" hidden="1">#REF!</definedName>
    <definedName name="TRNR_b586556abd15483e855d8fc95f1d9d09_61_2" localSheetId="126" hidden="1">#REF!</definedName>
    <definedName name="TRNR_b586556abd15483e855d8fc95f1d9d09_61_2" localSheetId="127" hidden="1">#REF!</definedName>
    <definedName name="TRNR_b586556abd15483e855d8fc95f1d9d09_61_2" localSheetId="129" hidden="1">#REF!</definedName>
    <definedName name="TRNR_b586556abd15483e855d8fc95f1d9d09_61_2" localSheetId="130" hidden="1">#REF!</definedName>
    <definedName name="TRNR_b586556abd15483e855d8fc95f1d9d09_61_2" localSheetId="131" hidden="1">#REF!</definedName>
    <definedName name="TRNR_b586556abd15483e855d8fc95f1d9d09_61_2" localSheetId="40" hidden="1">#REF!</definedName>
    <definedName name="TRNR_b586556abd15483e855d8fc95f1d9d09_61_2" hidden="1">#REF!</definedName>
    <definedName name="TRNR_b5a2a3d6d9784ec3b1312bd89670c6a4_51_3" localSheetId="31" hidden="1">#REF!</definedName>
    <definedName name="TRNR_b5a2a3d6d9784ec3b1312bd89670c6a4_51_3" localSheetId="38" hidden="1">#REF!</definedName>
    <definedName name="TRNR_b5a2a3d6d9784ec3b1312bd89670c6a4_51_3" localSheetId="125" hidden="1">#REF!</definedName>
    <definedName name="TRNR_b5a2a3d6d9784ec3b1312bd89670c6a4_51_3" localSheetId="126" hidden="1">#REF!</definedName>
    <definedName name="TRNR_b5a2a3d6d9784ec3b1312bd89670c6a4_51_3" localSheetId="127" hidden="1">#REF!</definedName>
    <definedName name="TRNR_b5a2a3d6d9784ec3b1312bd89670c6a4_51_3" localSheetId="129" hidden="1">#REF!</definedName>
    <definedName name="TRNR_b5a2a3d6d9784ec3b1312bd89670c6a4_51_3" localSheetId="130" hidden="1">#REF!</definedName>
    <definedName name="TRNR_b5a2a3d6d9784ec3b1312bd89670c6a4_51_3" localSheetId="131" hidden="1">#REF!</definedName>
    <definedName name="TRNR_b5a2a3d6d9784ec3b1312bd89670c6a4_51_3" localSheetId="40" hidden="1">#REF!</definedName>
    <definedName name="TRNR_b5a2a3d6d9784ec3b1312bd89670c6a4_51_3" hidden="1">#REF!</definedName>
    <definedName name="TRNR_b5d1cd1df7e441dba996ab3a1f7c38d3_524_27" localSheetId="5" hidden="1">#REF!</definedName>
    <definedName name="TRNR_b5d1cd1df7e441dba996ab3a1f7c38d3_524_27" localSheetId="6" hidden="1">#REF!</definedName>
    <definedName name="TRNR_b5d1cd1df7e441dba996ab3a1f7c38d3_524_27" localSheetId="7" hidden="1">#REF!</definedName>
    <definedName name="TRNR_b5d1cd1df7e441dba996ab3a1f7c38d3_524_27" localSheetId="8" hidden="1">#REF!</definedName>
    <definedName name="TRNR_b5d1cd1df7e441dba996ab3a1f7c38d3_524_27" localSheetId="9" hidden="1">#REF!</definedName>
    <definedName name="TRNR_b5d1cd1df7e441dba996ab3a1f7c38d3_524_27" localSheetId="30" hidden="1">#REF!</definedName>
    <definedName name="TRNR_b5d1cd1df7e441dba996ab3a1f7c38d3_524_27" localSheetId="124" hidden="1">#REF!</definedName>
    <definedName name="TRNR_b5d1cd1df7e441dba996ab3a1f7c38d3_524_27" localSheetId="125" hidden="1">#REF!</definedName>
    <definedName name="TRNR_b5d1cd1df7e441dba996ab3a1f7c38d3_524_27" localSheetId="126" hidden="1">#REF!</definedName>
    <definedName name="TRNR_b5d1cd1df7e441dba996ab3a1f7c38d3_524_27" localSheetId="127" hidden="1">#REF!</definedName>
    <definedName name="TRNR_b5d1cd1df7e441dba996ab3a1f7c38d3_524_27" localSheetId="129" hidden="1">#REF!</definedName>
    <definedName name="TRNR_b5d1cd1df7e441dba996ab3a1f7c38d3_524_27" localSheetId="130" hidden="1">#REF!</definedName>
    <definedName name="TRNR_b5d1cd1df7e441dba996ab3a1f7c38d3_524_27" localSheetId="131" hidden="1">#REF!</definedName>
    <definedName name="TRNR_b5d1cd1df7e441dba996ab3a1f7c38d3_524_27" localSheetId="138" hidden="1">#REF!</definedName>
    <definedName name="TRNR_b5d1cd1df7e441dba996ab3a1f7c38d3_524_27" hidden="1">#REF!</definedName>
    <definedName name="TRNR_b5d339ec278e40fdb2d7fa48408378ae_61_2" localSheetId="31" hidden="1">#REF!</definedName>
    <definedName name="TRNR_b5d339ec278e40fdb2d7fa48408378ae_61_2" localSheetId="50" hidden="1">#REF!</definedName>
    <definedName name="TRNR_b5d339ec278e40fdb2d7fa48408378ae_61_2" localSheetId="51" hidden="1">#REF!</definedName>
    <definedName name="TRNR_b5d339ec278e40fdb2d7fa48408378ae_61_2" localSheetId="53" hidden="1">#REF!</definedName>
    <definedName name="TRNR_b5d339ec278e40fdb2d7fa48408378ae_61_2" localSheetId="38" hidden="1">#REF!</definedName>
    <definedName name="TRNR_b5d339ec278e40fdb2d7fa48408378ae_61_2" localSheetId="125" hidden="1">#REF!</definedName>
    <definedName name="TRNR_b5d339ec278e40fdb2d7fa48408378ae_61_2" localSheetId="126" hidden="1">#REF!</definedName>
    <definedName name="TRNR_b5d339ec278e40fdb2d7fa48408378ae_61_2" localSheetId="127" hidden="1">#REF!</definedName>
    <definedName name="TRNR_b5d339ec278e40fdb2d7fa48408378ae_61_2" localSheetId="129" hidden="1">#REF!</definedName>
    <definedName name="TRNR_b5d339ec278e40fdb2d7fa48408378ae_61_2" localSheetId="130" hidden="1">#REF!</definedName>
    <definedName name="TRNR_b5d339ec278e40fdb2d7fa48408378ae_61_2" localSheetId="131" hidden="1">#REF!</definedName>
    <definedName name="TRNR_b5d339ec278e40fdb2d7fa48408378ae_61_2" localSheetId="138" hidden="1">#REF!</definedName>
    <definedName name="TRNR_b5d339ec278e40fdb2d7fa48408378ae_61_2" localSheetId="40" hidden="1">#REF!</definedName>
    <definedName name="TRNR_b5d339ec278e40fdb2d7fa48408378ae_61_2" hidden="1">#REF!</definedName>
    <definedName name="TRNR_b5dd86930845462392d41d4af2498480_61_2" localSheetId="31" hidden="1">#REF!</definedName>
    <definedName name="TRNR_b5dd86930845462392d41d4af2498480_61_2" localSheetId="50" hidden="1">#REF!</definedName>
    <definedName name="TRNR_b5dd86930845462392d41d4af2498480_61_2" localSheetId="51" hidden="1">#REF!</definedName>
    <definedName name="TRNR_b5dd86930845462392d41d4af2498480_61_2" localSheetId="53" hidden="1">#REF!</definedName>
    <definedName name="TRNR_b5dd86930845462392d41d4af2498480_61_2" localSheetId="38" hidden="1">#REF!</definedName>
    <definedName name="TRNR_b5dd86930845462392d41d4af2498480_61_2" localSheetId="125" hidden="1">#REF!</definedName>
    <definedName name="TRNR_b5dd86930845462392d41d4af2498480_61_2" localSheetId="126" hidden="1">#REF!</definedName>
    <definedName name="TRNR_b5dd86930845462392d41d4af2498480_61_2" localSheetId="127" hidden="1">#REF!</definedName>
    <definedName name="TRNR_b5dd86930845462392d41d4af2498480_61_2" localSheetId="129" hidden="1">#REF!</definedName>
    <definedName name="TRNR_b5dd86930845462392d41d4af2498480_61_2" localSheetId="130" hidden="1">#REF!</definedName>
    <definedName name="TRNR_b5dd86930845462392d41d4af2498480_61_2" localSheetId="131" hidden="1">#REF!</definedName>
    <definedName name="TRNR_b5dd86930845462392d41d4af2498480_61_2" localSheetId="40" hidden="1">#REF!</definedName>
    <definedName name="TRNR_b5dd86930845462392d41d4af2498480_61_2" hidden="1">#REF!</definedName>
    <definedName name="TRNR_b5def096355447e8bee326719d9678ef_61_2" localSheetId="31" hidden="1">#REF!</definedName>
    <definedName name="TRNR_b5def096355447e8bee326719d9678ef_61_2" localSheetId="50" hidden="1">#REF!</definedName>
    <definedName name="TRNR_b5def096355447e8bee326719d9678ef_61_2" localSheetId="51" hidden="1">#REF!</definedName>
    <definedName name="TRNR_b5def096355447e8bee326719d9678ef_61_2" localSheetId="53" hidden="1">#REF!</definedName>
    <definedName name="TRNR_b5def096355447e8bee326719d9678ef_61_2" localSheetId="38" hidden="1">#REF!</definedName>
    <definedName name="TRNR_b5def096355447e8bee326719d9678ef_61_2" localSheetId="125" hidden="1">#REF!</definedName>
    <definedName name="TRNR_b5def096355447e8bee326719d9678ef_61_2" localSheetId="126" hidden="1">#REF!</definedName>
    <definedName name="TRNR_b5def096355447e8bee326719d9678ef_61_2" localSheetId="127" hidden="1">#REF!</definedName>
    <definedName name="TRNR_b5def096355447e8bee326719d9678ef_61_2" localSheetId="129" hidden="1">#REF!</definedName>
    <definedName name="TRNR_b5def096355447e8bee326719d9678ef_61_2" localSheetId="130" hidden="1">#REF!</definedName>
    <definedName name="TRNR_b5def096355447e8bee326719d9678ef_61_2" localSheetId="131" hidden="1">#REF!</definedName>
    <definedName name="TRNR_b5def096355447e8bee326719d9678ef_61_2" localSheetId="40" hidden="1">#REF!</definedName>
    <definedName name="TRNR_b5def096355447e8bee326719d9678ef_61_2" hidden="1">#REF!</definedName>
    <definedName name="TRNR_b5f5517a361c4e22bb5a5ce5b8c073a2_61_2" localSheetId="31" hidden="1">#REF!</definedName>
    <definedName name="TRNR_b5f5517a361c4e22bb5a5ce5b8c073a2_61_2" localSheetId="50" hidden="1">#REF!</definedName>
    <definedName name="TRNR_b5f5517a361c4e22bb5a5ce5b8c073a2_61_2" localSheetId="51" hidden="1">#REF!</definedName>
    <definedName name="TRNR_b5f5517a361c4e22bb5a5ce5b8c073a2_61_2" localSheetId="53" hidden="1">#REF!</definedName>
    <definedName name="TRNR_b5f5517a361c4e22bb5a5ce5b8c073a2_61_2" localSheetId="38" hidden="1">#REF!</definedName>
    <definedName name="TRNR_b5f5517a361c4e22bb5a5ce5b8c073a2_61_2" localSheetId="125" hidden="1">#REF!</definedName>
    <definedName name="TRNR_b5f5517a361c4e22bb5a5ce5b8c073a2_61_2" localSheetId="126" hidden="1">#REF!</definedName>
    <definedName name="TRNR_b5f5517a361c4e22bb5a5ce5b8c073a2_61_2" localSheetId="127" hidden="1">#REF!</definedName>
    <definedName name="TRNR_b5f5517a361c4e22bb5a5ce5b8c073a2_61_2" localSheetId="129" hidden="1">#REF!</definedName>
    <definedName name="TRNR_b5f5517a361c4e22bb5a5ce5b8c073a2_61_2" localSheetId="130" hidden="1">#REF!</definedName>
    <definedName name="TRNR_b5f5517a361c4e22bb5a5ce5b8c073a2_61_2" localSheetId="131" hidden="1">#REF!</definedName>
    <definedName name="TRNR_b5f5517a361c4e22bb5a5ce5b8c073a2_61_2" localSheetId="40" hidden="1">#REF!</definedName>
    <definedName name="TRNR_b5f5517a361c4e22bb5a5ce5b8c073a2_61_2" hidden="1">#REF!</definedName>
    <definedName name="TRNR_b616362e0c9647feb3e517af10457476_276_6" localSheetId="38" hidden="1">#REF!</definedName>
    <definedName name="TRNR_b616362e0c9647feb3e517af10457476_276_6" localSheetId="125" hidden="1">#REF!</definedName>
    <definedName name="TRNR_b616362e0c9647feb3e517af10457476_276_6" localSheetId="126" hidden="1">#REF!</definedName>
    <definedName name="TRNR_b616362e0c9647feb3e517af10457476_276_6" localSheetId="127" hidden="1">#REF!</definedName>
    <definedName name="TRNR_b616362e0c9647feb3e517af10457476_276_6" localSheetId="129" hidden="1">#REF!</definedName>
    <definedName name="TRNR_b616362e0c9647feb3e517af10457476_276_6" localSheetId="130" hidden="1">#REF!</definedName>
    <definedName name="TRNR_b616362e0c9647feb3e517af10457476_276_6" localSheetId="131" hidden="1">#REF!</definedName>
    <definedName name="TRNR_b616362e0c9647feb3e517af10457476_276_6" hidden="1">#REF!</definedName>
    <definedName name="TRNR_b631d315faac4f57a05d1799d3edcb15_525_10" hidden="1">#REF!</definedName>
    <definedName name="TRNR_b64e1ea572c6481c84b8691beebdc5fa_61_2" localSheetId="31" hidden="1">#REF!</definedName>
    <definedName name="TRNR_b64e1ea572c6481c84b8691beebdc5fa_61_2" localSheetId="50" hidden="1">#REF!</definedName>
    <definedName name="TRNR_b64e1ea572c6481c84b8691beebdc5fa_61_2" localSheetId="51" hidden="1">#REF!</definedName>
    <definedName name="TRNR_b64e1ea572c6481c84b8691beebdc5fa_61_2" localSheetId="53" hidden="1">#REF!</definedName>
    <definedName name="TRNR_b64e1ea572c6481c84b8691beebdc5fa_61_2" localSheetId="38" hidden="1">#REF!</definedName>
    <definedName name="TRNR_b64e1ea572c6481c84b8691beebdc5fa_61_2" localSheetId="125" hidden="1">#REF!</definedName>
    <definedName name="TRNR_b64e1ea572c6481c84b8691beebdc5fa_61_2" localSheetId="126" hidden="1">#REF!</definedName>
    <definedName name="TRNR_b64e1ea572c6481c84b8691beebdc5fa_61_2" localSheetId="127" hidden="1">#REF!</definedName>
    <definedName name="TRNR_b64e1ea572c6481c84b8691beebdc5fa_61_2" localSheetId="129" hidden="1">#REF!</definedName>
    <definedName name="TRNR_b64e1ea572c6481c84b8691beebdc5fa_61_2" localSheetId="130" hidden="1">#REF!</definedName>
    <definedName name="TRNR_b64e1ea572c6481c84b8691beebdc5fa_61_2" localSheetId="131" hidden="1">#REF!</definedName>
    <definedName name="TRNR_b64e1ea572c6481c84b8691beebdc5fa_61_2" localSheetId="40" hidden="1">#REF!</definedName>
    <definedName name="TRNR_b64e1ea572c6481c84b8691beebdc5fa_61_2" hidden="1">#REF!</definedName>
    <definedName name="TRNR_b652a93be1664b23b8839c86644d57cb_61_2" localSheetId="31" hidden="1">#REF!</definedName>
    <definedName name="TRNR_b652a93be1664b23b8839c86644d57cb_61_2" localSheetId="50" hidden="1">#REF!</definedName>
    <definedName name="TRNR_b652a93be1664b23b8839c86644d57cb_61_2" localSheetId="51" hidden="1">#REF!</definedName>
    <definedName name="TRNR_b652a93be1664b23b8839c86644d57cb_61_2" localSheetId="53" hidden="1">#REF!</definedName>
    <definedName name="TRNR_b652a93be1664b23b8839c86644d57cb_61_2" localSheetId="38" hidden="1">#REF!</definedName>
    <definedName name="TRNR_b652a93be1664b23b8839c86644d57cb_61_2" localSheetId="125" hidden="1">#REF!</definedName>
    <definedName name="TRNR_b652a93be1664b23b8839c86644d57cb_61_2" localSheetId="126" hidden="1">#REF!</definedName>
    <definedName name="TRNR_b652a93be1664b23b8839c86644d57cb_61_2" localSheetId="127" hidden="1">#REF!</definedName>
    <definedName name="TRNR_b652a93be1664b23b8839c86644d57cb_61_2" localSheetId="129" hidden="1">#REF!</definedName>
    <definedName name="TRNR_b652a93be1664b23b8839c86644d57cb_61_2" localSheetId="130" hidden="1">#REF!</definedName>
    <definedName name="TRNR_b652a93be1664b23b8839c86644d57cb_61_2" localSheetId="131" hidden="1">#REF!</definedName>
    <definedName name="TRNR_b652a93be1664b23b8839c86644d57cb_61_2" localSheetId="40" hidden="1">#REF!</definedName>
    <definedName name="TRNR_b652a93be1664b23b8839c86644d57cb_61_2" hidden="1">#REF!</definedName>
    <definedName name="TRNR_b65ae9122bd14d8aab609d84cef6cba4_4_2" localSheetId="31" hidden="1">#REF!</definedName>
    <definedName name="TRNR_b65ae9122bd14d8aab609d84cef6cba4_4_2" localSheetId="50" hidden="1">#REF!</definedName>
    <definedName name="TRNR_b65ae9122bd14d8aab609d84cef6cba4_4_2" localSheetId="51" hidden="1">#REF!</definedName>
    <definedName name="TRNR_b65ae9122bd14d8aab609d84cef6cba4_4_2" localSheetId="53" hidden="1">#REF!</definedName>
    <definedName name="TRNR_b65ae9122bd14d8aab609d84cef6cba4_4_2" localSheetId="54" hidden="1">#REF!</definedName>
    <definedName name="TRNR_b65ae9122bd14d8aab609d84cef6cba4_4_2" localSheetId="33" hidden="1">#REF!</definedName>
    <definedName name="TRNR_b65ae9122bd14d8aab609d84cef6cba4_4_2" localSheetId="34" hidden="1">#REF!</definedName>
    <definedName name="TRNR_b65ae9122bd14d8aab609d84cef6cba4_4_2" localSheetId="38" hidden="1">#REF!</definedName>
    <definedName name="TRNR_b65ae9122bd14d8aab609d84cef6cba4_4_2" localSheetId="124" hidden="1">#REF!</definedName>
    <definedName name="TRNR_b65ae9122bd14d8aab609d84cef6cba4_4_2" localSheetId="125" hidden="1">#REF!</definedName>
    <definedName name="TRNR_b65ae9122bd14d8aab609d84cef6cba4_4_2" localSheetId="126" hidden="1">#REF!</definedName>
    <definedName name="TRNR_b65ae9122bd14d8aab609d84cef6cba4_4_2" localSheetId="127" hidden="1">#REF!</definedName>
    <definedName name="TRNR_b65ae9122bd14d8aab609d84cef6cba4_4_2" localSheetId="128" hidden="1">#REF!</definedName>
    <definedName name="TRNR_b65ae9122bd14d8aab609d84cef6cba4_4_2" localSheetId="129" hidden="1">#REF!</definedName>
    <definedName name="TRNR_b65ae9122bd14d8aab609d84cef6cba4_4_2" localSheetId="130" hidden="1">#REF!</definedName>
    <definedName name="TRNR_b65ae9122bd14d8aab609d84cef6cba4_4_2" localSheetId="131" hidden="1">#REF!</definedName>
    <definedName name="TRNR_b65ae9122bd14d8aab609d84cef6cba4_4_2" localSheetId="40" hidden="1">#REF!</definedName>
    <definedName name="TRNR_b65ae9122bd14d8aab609d84cef6cba4_4_2" hidden="1">#REF!</definedName>
    <definedName name="TRNR_b66bbe2811ee4289a5848a25931d89ca_50_2" localSheetId="31" hidden="1">#REF!</definedName>
    <definedName name="TRNR_b66bbe2811ee4289a5848a25931d89ca_50_2" localSheetId="38" hidden="1">#REF!</definedName>
    <definedName name="TRNR_b66bbe2811ee4289a5848a25931d89ca_50_2" localSheetId="124" hidden="1">#REF!</definedName>
    <definedName name="TRNR_b66bbe2811ee4289a5848a25931d89ca_50_2" localSheetId="125" hidden="1">#REF!</definedName>
    <definedName name="TRNR_b66bbe2811ee4289a5848a25931d89ca_50_2" localSheetId="126" hidden="1">#REF!</definedName>
    <definedName name="TRNR_b66bbe2811ee4289a5848a25931d89ca_50_2" localSheetId="127" hidden="1">#REF!</definedName>
    <definedName name="TRNR_b66bbe2811ee4289a5848a25931d89ca_50_2" localSheetId="128" hidden="1">#REF!</definedName>
    <definedName name="TRNR_b66bbe2811ee4289a5848a25931d89ca_50_2" localSheetId="129" hidden="1">#REF!</definedName>
    <definedName name="TRNR_b66bbe2811ee4289a5848a25931d89ca_50_2" localSheetId="130" hidden="1">#REF!</definedName>
    <definedName name="TRNR_b66bbe2811ee4289a5848a25931d89ca_50_2" localSheetId="131" hidden="1">#REF!</definedName>
    <definedName name="TRNR_b66bbe2811ee4289a5848a25931d89ca_50_2" localSheetId="138" hidden="1">#REF!</definedName>
    <definedName name="TRNR_b66bbe2811ee4289a5848a25931d89ca_50_2" localSheetId="40" hidden="1">#REF!</definedName>
    <definedName name="TRNR_b66bbe2811ee4289a5848a25931d89ca_50_2" hidden="1">#REF!</definedName>
    <definedName name="TRNR_b6a04715331348939e49fbfe31d231ed_19_9" localSheetId="38" hidden="1">#REF!</definedName>
    <definedName name="TRNR_b6a04715331348939e49fbfe31d231ed_19_9" localSheetId="125" hidden="1">#REF!</definedName>
    <definedName name="TRNR_b6a04715331348939e49fbfe31d231ed_19_9" localSheetId="126" hidden="1">#REF!</definedName>
    <definedName name="TRNR_b6a04715331348939e49fbfe31d231ed_19_9" localSheetId="127" hidden="1">#REF!</definedName>
    <definedName name="TRNR_b6a04715331348939e49fbfe31d231ed_19_9" localSheetId="129" hidden="1">#REF!</definedName>
    <definedName name="TRNR_b6a04715331348939e49fbfe31d231ed_19_9" localSheetId="130" hidden="1">#REF!</definedName>
    <definedName name="TRNR_b6a04715331348939e49fbfe31d231ed_19_9" localSheetId="131" hidden="1">#REF!</definedName>
    <definedName name="TRNR_b6a04715331348939e49fbfe31d231ed_19_9" localSheetId="138" hidden="1">#REF!</definedName>
    <definedName name="TRNR_b6a04715331348939e49fbfe31d231ed_19_9" hidden="1">#REF!</definedName>
    <definedName name="TRNR_b6c33454763a4ba58645903f1a184dca_143_6" localSheetId="31" hidden="1">#REF!</definedName>
    <definedName name="TRNR_b6c33454763a4ba58645903f1a184dca_143_6" localSheetId="54" hidden="1">#REF!</definedName>
    <definedName name="TRNR_b6c33454763a4ba58645903f1a184dca_143_6" localSheetId="38" hidden="1">#REF!</definedName>
    <definedName name="TRNR_b6c33454763a4ba58645903f1a184dca_143_6" localSheetId="124" hidden="1">#REF!</definedName>
    <definedName name="TRNR_b6c33454763a4ba58645903f1a184dca_143_6" localSheetId="125" hidden="1">#REF!</definedName>
    <definedName name="TRNR_b6c33454763a4ba58645903f1a184dca_143_6" localSheetId="126" hidden="1">#REF!</definedName>
    <definedName name="TRNR_b6c33454763a4ba58645903f1a184dca_143_6" localSheetId="127" hidden="1">#REF!</definedName>
    <definedName name="TRNR_b6c33454763a4ba58645903f1a184dca_143_6" localSheetId="128" hidden="1">#REF!</definedName>
    <definedName name="TRNR_b6c33454763a4ba58645903f1a184dca_143_6" localSheetId="129" hidden="1">#REF!</definedName>
    <definedName name="TRNR_b6c33454763a4ba58645903f1a184dca_143_6" localSheetId="130" hidden="1">#REF!</definedName>
    <definedName name="TRNR_b6c33454763a4ba58645903f1a184dca_143_6" localSheetId="131" hidden="1">#REF!</definedName>
    <definedName name="TRNR_b6c33454763a4ba58645903f1a184dca_143_6" localSheetId="40" hidden="1">#REF!</definedName>
    <definedName name="TRNR_b6c33454763a4ba58645903f1a184dca_143_6" hidden="1">#REF!</definedName>
    <definedName name="TRNR_b6e2e81ff8bc40a28a2658f80213a8df_61_2" localSheetId="31" hidden="1">#REF!</definedName>
    <definedName name="TRNR_b6e2e81ff8bc40a28a2658f80213a8df_61_2" localSheetId="50" hidden="1">#REF!</definedName>
    <definedName name="TRNR_b6e2e81ff8bc40a28a2658f80213a8df_61_2" localSheetId="51" hidden="1">#REF!</definedName>
    <definedName name="TRNR_b6e2e81ff8bc40a28a2658f80213a8df_61_2" localSheetId="53" hidden="1">#REF!</definedName>
    <definedName name="TRNR_b6e2e81ff8bc40a28a2658f80213a8df_61_2" localSheetId="38" hidden="1">#REF!</definedName>
    <definedName name="TRNR_b6e2e81ff8bc40a28a2658f80213a8df_61_2" localSheetId="125" hidden="1">#REF!</definedName>
    <definedName name="TRNR_b6e2e81ff8bc40a28a2658f80213a8df_61_2" localSheetId="126" hidden="1">#REF!</definedName>
    <definedName name="TRNR_b6e2e81ff8bc40a28a2658f80213a8df_61_2" localSheetId="127" hidden="1">#REF!</definedName>
    <definedName name="TRNR_b6e2e81ff8bc40a28a2658f80213a8df_61_2" localSheetId="129" hidden="1">#REF!</definedName>
    <definedName name="TRNR_b6e2e81ff8bc40a28a2658f80213a8df_61_2" localSheetId="130" hidden="1">#REF!</definedName>
    <definedName name="TRNR_b6e2e81ff8bc40a28a2658f80213a8df_61_2" localSheetId="131" hidden="1">#REF!</definedName>
    <definedName name="TRNR_b6e2e81ff8bc40a28a2658f80213a8df_61_2" localSheetId="40" hidden="1">#REF!</definedName>
    <definedName name="TRNR_b6e2e81ff8bc40a28a2658f80213a8df_61_2" hidden="1">#REF!</definedName>
    <definedName name="TRNR_b6ffd1fcaa904466af7e81f494a464f8_61_2" hidden="1">#REF!</definedName>
    <definedName name="TRNR_b709219e4eac40f697cd2f01c8a0cbc8_61_2" localSheetId="31" hidden="1">#REF!</definedName>
    <definedName name="TRNR_b709219e4eac40f697cd2f01c8a0cbc8_61_2" localSheetId="50" hidden="1">#REF!</definedName>
    <definedName name="TRNR_b709219e4eac40f697cd2f01c8a0cbc8_61_2" localSheetId="51" hidden="1">#REF!</definedName>
    <definedName name="TRNR_b709219e4eac40f697cd2f01c8a0cbc8_61_2" localSheetId="53" hidden="1">#REF!</definedName>
    <definedName name="TRNR_b709219e4eac40f697cd2f01c8a0cbc8_61_2" localSheetId="38" hidden="1">#REF!</definedName>
    <definedName name="TRNR_b709219e4eac40f697cd2f01c8a0cbc8_61_2" localSheetId="125" hidden="1">#REF!</definedName>
    <definedName name="TRNR_b709219e4eac40f697cd2f01c8a0cbc8_61_2" localSheetId="126" hidden="1">#REF!</definedName>
    <definedName name="TRNR_b709219e4eac40f697cd2f01c8a0cbc8_61_2" localSheetId="127" hidden="1">#REF!</definedName>
    <definedName name="TRNR_b709219e4eac40f697cd2f01c8a0cbc8_61_2" localSheetId="129" hidden="1">#REF!</definedName>
    <definedName name="TRNR_b709219e4eac40f697cd2f01c8a0cbc8_61_2" localSheetId="130" hidden="1">#REF!</definedName>
    <definedName name="TRNR_b709219e4eac40f697cd2f01c8a0cbc8_61_2" localSheetId="131" hidden="1">#REF!</definedName>
    <definedName name="TRNR_b709219e4eac40f697cd2f01c8a0cbc8_61_2" localSheetId="40" hidden="1">#REF!</definedName>
    <definedName name="TRNR_b709219e4eac40f697cd2f01c8a0cbc8_61_2" hidden="1">#REF!</definedName>
    <definedName name="TRNR_b71a674eedbb43189a82851391dacbf6_5834_6" localSheetId="38" hidden="1">#REF!</definedName>
    <definedName name="TRNR_b71a674eedbb43189a82851391dacbf6_5834_6" localSheetId="124" hidden="1">#REF!</definedName>
    <definedName name="TRNR_b71a674eedbb43189a82851391dacbf6_5834_6" localSheetId="125" hidden="1">#REF!</definedName>
    <definedName name="TRNR_b71a674eedbb43189a82851391dacbf6_5834_6" localSheetId="128" hidden="1">#REF!</definedName>
    <definedName name="TRNR_b71a674eedbb43189a82851391dacbf6_5834_6" localSheetId="129" hidden="1">#REF!</definedName>
    <definedName name="TRNR_b71a674eedbb43189a82851391dacbf6_5834_6" hidden="1">#REF!</definedName>
    <definedName name="TRNR_b71f0411ff3646bca1406669f6bab045_61_2" localSheetId="31" hidden="1">#REF!</definedName>
    <definedName name="TRNR_b71f0411ff3646bca1406669f6bab045_61_2" localSheetId="50" hidden="1">#REF!</definedName>
    <definedName name="TRNR_b71f0411ff3646bca1406669f6bab045_61_2" localSheetId="51" hidden="1">#REF!</definedName>
    <definedName name="TRNR_b71f0411ff3646bca1406669f6bab045_61_2" localSheetId="53" hidden="1">#REF!</definedName>
    <definedName name="TRNR_b71f0411ff3646bca1406669f6bab045_61_2" localSheetId="38" hidden="1">#REF!</definedName>
    <definedName name="TRNR_b71f0411ff3646bca1406669f6bab045_61_2" localSheetId="125" hidden="1">#REF!</definedName>
    <definedName name="TRNR_b71f0411ff3646bca1406669f6bab045_61_2" localSheetId="126" hidden="1">#REF!</definedName>
    <definedName name="TRNR_b71f0411ff3646bca1406669f6bab045_61_2" localSheetId="127" hidden="1">#REF!</definedName>
    <definedName name="TRNR_b71f0411ff3646bca1406669f6bab045_61_2" localSheetId="129" hidden="1">#REF!</definedName>
    <definedName name="TRNR_b71f0411ff3646bca1406669f6bab045_61_2" localSheetId="130" hidden="1">#REF!</definedName>
    <definedName name="TRNR_b71f0411ff3646bca1406669f6bab045_61_2" localSheetId="131" hidden="1">#REF!</definedName>
    <definedName name="TRNR_b71f0411ff3646bca1406669f6bab045_61_2" localSheetId="138" hidden="1">#REF!</definedName>
    <definedName name="TRNR_b71f0411ff3646bca1406669f6bab045_61_2" localSheetId="40" hidden="1">#REF!</definedName>
    <definedName name="TRNR_b71f0411ff3646bca1406669f6bab045_61_2" hidden="1">#REF!</definedName>
    <definedName name="TRNR_b72001e23dbf4190902019d229c0505b_19_9" localSheetId="38" hidden="1">#REF!</definedName>
    <definedName name="TRNR_b72001e23dbf4190902019d229c0505b_19_9" localSheetId="125" hidden="1">#REF!</definedName>
    <definedName name="TRNR_b72001e23dbf4190902019d229c0505b_19_9" localSheetId="126" hidden="1">#REF!</definedName>
    <definedName name="TRNR_b72001e23dbf4190902019d229c0505b_19_9" localSheetId="127" hidden="1">#REF!</definedName>
    <definedName name="TRNR_b72001e23dbf4190902019d229c0505b_19_9" localSheetId="129" hidden="1">#REF!</definedName>
    <definedName name="TRNR_b72001e23dbf4190902019d229c0505b_19_9" localSheetId="130" hidden="1">#REF!</definedName>
    <definedName name="TRNR_b72001e23dbf4190902019d229c0505b_19_9" localSheetId="131" hidden="1">#REF!</definedName>
    <definedName name="TRNR_b72001e23dbf4190902019d229c0505b_19_9" hidden="1">#REF!</definedName>
    <definedName name="TRNR_b73d31d513274fcea1de273d0061e65b_6200_2" localSheetId="38" hidden="1">#REF!</definedName>
    <definedName name="TRNR_b73d31d513274fcea1de273d0061e65b_6200_2" localSheetId="125" hidden="1">#REF!</definedName>
    <definedName name="TRNR_b73d31d513274fcea1de273d0061e65b_6200_2" localSheetId="126" hidden="1">#REF!</definedName>
    <definedName name="TRNR_b73d31d513274fcea1de273d0061e65b_6200_2" localSheetId="127" hidden="1">#REF!</definedName>
    <definedName name="TRNR_b73d31d513274fcea1de273d0061e65b_6200_2" localSheetId="129" hidden="1">#REF!</definedName>
    <definedName name="TRNR_b73d31d513274fcea1de273d0061e65b_6200_2" localSheetId="130" hidden="1">#REF!</definedName>
    <definedName name="TRNR_b73d31d513274fcea1de273d0061e65b_6200_2" localSheetId="131" hidden="1">#REF!</definedName>
    <definedName name="TRNR_b73d31d513274fcea1de273d0061e65b_6200_2" hidden="1">#REF!</definedName>
    <definedName name="TRNR_b74a080566b544f4bd03ee0cdcea736f_61_2" localSheetId="31" hidden="1">#REF!</definedName>
    <definedName name="TRNR_b74a080566b544f4bd03ee0cdcea736f_61_2" localSheetId="50" hidden="1">#REF!</definedName>
    <definedName name="TRNR_b74a080566b544f4bd03ee0cdcea736f_61_2" localSheetId="51" hidden="1">#REF!</definedName>
    <definedName name="TRNR_b74a080566b544f4bd03ee0cdcea736f_61_2" localSheetId="53" hidden="1">#REF!</definedName>
    <definedName name="TRNR_b74a080566b544f4bd03ee0cdcea736f_61_2" localSheetId="38" hidden="1">#REF!</definedName>
    <definedName name="TRNR_b74a080566b544f4bd03ee0cdcea736f_61_2" localSheetId="125" hidden="1">#REF!</definedName>
    <definedName name="TRNR_b74a080566b544f4bd03ee0cdcea736f_61_2" localSheetId="126" hidden="1">#REF!</definedName>
    <definedName name="TRNR_b74a080566b544f4bd03ee0cdcea736f_61_2" localSheetId="127" hidden="1">#REF!</definedName>
    <definedName name="TRNR_b74a080566b544f4bd03ee0cdcea736f_61_2" localSheetId="129" hidden="1">#REF!</definedName>
    <definedName name="TRNR_b74a080566b544f4bd03ee0cdcea736f_61_2" localSheetId="130" hidden="1">#REF!</definedName>
    <definedName name="TRNR_b74a080566b544f4bd03ee0cdcea736f_61_2" localSheetId="131" hidden="1">#REF!</definedName>
    <definedName name="TRNR_b74a080566b544f4bd03ee0cdcea736f_61_2" localSheetId="40" hidden="1">#REF!</definedName>
    <definedName name="TRNR_b74a080566b544f4bd03ee0cdcea736f_61_2" hidden="1">#REF!</definedName>
    <definedName name="TRNR_b753756d33e84c06a1e23cd1b4c17237_61_2" localSheetId="31" hidden="1">#REF!</definedName>
    <definedName name="TRNR_b753756d33e84c06a1e23cd1b4c17237_61_2" localSheetId="50" hidden="1">#REF!</definedName>
    <definedName name="TRNR_b753756d33e84c06a1e23cd1b4c17237_61_2" localSheetId="51" hidden="1">#REF!</definedName>
    <definedName name="TRNR_b753756d33e84c06a1e23cd1b4c17237_61_2" localSheetId="53" hidden="1">#REF!</definedName>
    <definedName name="TRNR_b753756d33e84c06a1e23cd1b4c17237_61_2" localSheetId="38" hidden="1">#REF!</definedName>
    <definedName name="TRNR_b753756d33e84c06a1e23cd1b4c17237_61_2" localSheetId="125" hidden="1">#REF!</definedName>
    <definedName name="TRNR_b753756d33e84c06a1e23cd1b4c17237_61_2" localSheetId="126" hidden="1">#REF!</definedName>
    <definedName name="TRNR_b753756d33e84c06a1e23cd1b4c17237_61_2" localSheetId="127" hidden="1">#REF!</definedName>
    <definedName name="TRNR_b753756d33e84c06a1e23cd1b4c17237_61_2" localSheetId="129" hidden="1">#REF!</definedName>
    <definedName name="TRNR_b753756d33e84c06a1e23cd1b4c17237_61_2" localSheetId="130" hidden="1">#REF!</definedName>
    <definedName name="TRNR_b753756d33e84c06a1e23cd1b4c17237_61_2" localSheetId="131" hidden="1">#REF!</definedName>
    <definedName name="TRNR_b753756d33e84c06a1e23cd1b4c17237_61_2" localSheetId="40" hidden="1">#REF!</definedName>
    <definedName name="TRNR_b753756d33e84c06a1e23cd1b4c17237_61_2" hidden="1">#REF!</definedName>
    <definedName name="TRNR_b7a2f2ae86d04e1f81205698f99cab06_20_4" localSheetId="38" hidden="1">#REF!</definedName>
    <definedName name="TRNR_b7a2f2ae86d04e1f81205698f99cab06_20_4" localSheetId="125" hidden="1">#REF!</definedName>
    <definedName name="TRNR_b7a2f2ae86d04e1f81205698f99cab06_20_4" localSheetId="126" hidden="1">#REF!</definedName>
    <definedName name="TRNR_b7a2f2ae86d04e1f81205698f99cab06_20_4" localSheetId="127" hidden="1">#REF!</definedName>
    <definedName name="TRNR_b7a2f2ae86d04e1f81205698f99cab06_20_4" localSheetId="128" hidden="1">#REF!</definedName>
    <definedName name="TRNR_b7a2f2ae86d04e1f81205698f99cab06_20_4" localSheetId="129" hidden="1">#REF!</definedName>
    <definedName name="TRNR_b7a2f2ae86d04e1f81205698f99cab06_20_4" localSheetId="130" hidden="1">#REF!</definedName>
    <definedName name="TRNR_b7a2f2ae86d04e1f81205698f99cab06_20_4" localSheetId="131" hidden="1">#REF!</definedName>
    <definedName name="TRNR_b7a2f2ae86d04e1f81205698f99cab06_20_4" hidden="1">#REF!</definedName>
    <definedName name="TRNR_b7a4bce101ca4d908e8c05507995217f_62_2" localSheetId="5" hidden="1">#REF!</definedName>
    <definedName name="TRNR_b7a4bce101ca4d908e8c05507995217f_62_2" localSheetId="6" hidden="1">#REF!</definedName>
    <definedName name="TRNR_b7a4bce101ca4d908e8c05507995217f_62_2" localSheetId="7" hidden="1">#REF!</definedName>
    <definedName name="TRNR_b7a4bce101ca4d908e8c05507995217f_62_2" localSheetId="8" hidden="1">#REF!</definedName>
    <definedName name="TRNR_b7a4bce101ca4d908e8c05507995217f_62_2" localSheetId="9" hidden="1">#REF!</definedName>
    <definedName name="TRNR_b7a4bce101ca4d908e8c05507995217f_62_2" localSheetId="30" hidden="1">#REF!</definedName>
    <definedName name="TRNR_b7a4bce101ca4d908e8c05507995217f_62_2" localSheetId="49" hidden="1">#REF!</definedName>
    <definedName name="TRNR_b7a4bce101ca4d908e8c05507995217f_62_2" localSheetId="50" hidden="1">#REF!</definedName>
    <definedName name="TRNR_b7a4bce101ca4d908e8c05507995217f_62_2" localSheetId="51" hidden="1">#REF!</definedName>
    <definedName name="TRNR_b7a4bce101ca4d908e8c05507995217f_62_2" localSheetId="53" hidden="1">#REF!</definedName>
    <definedName name="TRNR_b7a4bce101ca4d908e8c05507995217f_62_2" localSheetId="124" hidden="1">#REF!</definedName>
    <definedName name="TRNR_b7a4bce101ca4d908e8c05507995217f_62_2" localSheetId="125" hidden="1">#REF!</definedName>
    <definedName name="TRNR_b7a4bce101ca4d908e8c05507995217f_62_2" localSheetId="129" hidden="1">#REF!</definedName>
    <definedName name="TRNR_b7a4bce101ca4d908e8c05507995217f_62_2" hidden="1">#REF!</definedName>
    <definedName name="TRNR_b7a4ce70455443079b69106e05aa670b_5836_6" localSheetId="5" hidden="1">#REF!</definedName>
    <definedName name="TRNR_b7a4ce70455443079b69106e05aa670b_5836_6" localSheetId="6" hidden="1">#REF!</definedName>
    <definedName name="TRNR_b7a4ce70455443079b69106e05aa670b_5836_6" localSheetId="7" hidden="1">#REF!</definedName>
    <definedName name="TRNR_b7a4ce70455443079b69106e05aa670b_5836_6" localSheetId="8" hidden="1">#REF!</definedName>
    <definedName name="TRNR_b7a4ce70455443079b69106e05aa670b_5836_6" localSheetId="9" hidden="1">#REF!</definedName>
    <definedName name="TRNR_b7a4ce70455443079b69106e05aa670b_5836_6" localSheetId="38" hidden="1">#REF!</definedName>
    <definedName name="TRNR_b7a4ce70455443079b69106e05aa670b_5836_6" localSheetId="124" hidden="1">#REF!</definedName>
    <definedName name="TRNR_b7a4ce70455443079b69106e05aa670b_5836_6" localSheetId="125" hidden="1">#REF!</definedName>
    <definedName name="TRNR_b7a4ce70455443079b69106e05aa670b_5836_6" localSheetId="128" hidden="1">#REF!</definedName>
    <definedName name="TRNR_b7a4ce70455443079b69106e05aa670b_5836_6" localSheetId="129" hidden="1">#REF!</definedName>
    <definedName name="TRNR_b7a4ce70455443079b69106e05aa670b_5836_6" hidden="1">#REF!</definedName>
    <definedName name="TRNR_b7b74da0bf7b4cdca907e71342f08103_61_2" localSheetId="31" hidden="1">#REF!</definedName>
    <definedName name="TRNR_b7b74da0bf7b4cdca907e71342f08103_61_2" localSheetId="50" hidden="1">#REF!</definedName>
    <definedName name="TRNR_b7b74da0bf7b4cdca907e71342f08103_61_2" localSheetId="51" hidden="1">#REF!</definedName>
    <definedName name="TRNR_b7b74da0bf7b4cdca907e71342f08103_61_2" localSheetId="53" hidden="1">#REF!</definedName>
    <definedName name="TRNR_b7b74da0bf7b4cdca907e71342f08103_61_2" localSheetId="38" hidden="1">#REF!</definedName>
    <definedName name="TRNR_b7b74da0bf7b4cdca907e71342f08103_61_2" localSheetId="125" hidden="1">#REF!</definedName>
    <definedName name="TRNR_b7b74da0bf7b4cdca907e71342f08103_61_2" localSheetId="126" hidden="1">#REF!</definedName>
    <definedName name="TRNR_b7b74da0bf7b4cdca907e71342f08103_61_2" localSheetId="127" hidden="1">#REF!</definedName>
    <definedName name="TRNR_b7b74da0bf7b4cdca907e71342f08103_61_2" localSheetId="129" hidden="1">#REF!</definedName>
    <definedName name="TRNR_b7b74da0bf7b4cdca907e71342f08103_61_2" localSheetId="130" hidden="1">#REF!</definedName>
    <definedName name="TRNR_b7b74da0bf7b4cdca907e71342f08103_61_2" localSheetId="131" hidden="1">#REF!</definedName>
    <definedName name="TRNR_b7b74da0bf7b4cdca907e71342f08103_61_2" localSheetId="138" hidden="1">#REF!</definedName>
    <definedName name="TRNR_b7b74da0bf7b4cdca907e71342f08103_61_2" localSheetId="40" hidden="1">#REF!</definedName>
    <definedName name="TRNR_b7b74da0bf7b4cdca907e71342f08103_61_2" hidden="1">#REF!</definedName>
    <definedName name="TRNR_b7ba51ffaf844d408481efc0e867efdc_7045_2" localSheetId="30" hidden="1">#REF!</definedName>
    <definedName name="TRNR_b7ba51ffaf844d408481efc0e867efdc_7045_2" localSheetId="31" hidden="1">#REF!</definedName>
    <definedName name="TRNR_b7ba51ffaf844d408481efc0e867efdc_7045_2" localSheetId="50" hidden="1">#REF!</definedName>
    <definedName name="TRNR_b7ba51ffaf844d408481efc0e867efdc_7045_2" localSheetId="51" hidden="1">#REF!</definedName>
    <definedName name="TRNR_b7ba51ffaf844d408481efc0e867efdc_7045_2" localSheetId="53" hidden="1">#REF!</definedName>
    <definedName name="TRNR_b7ba51ffaf844d408481efc0e867efdc_7045_2" localSheetId="54" hidden="1">#REF!</definedName>
    <definedName name="TRNR_b7ba51ffaf844d408481efc0e867efdc_7045_2" localSheetId="33" hidden="1">#REF!</definedName>
    <definedName name="TRNR_b7ba51ffaf844d408481efc0e867efdc_7045_2" localSheetId="34" hidden="1">#REF!</definedName>
    <definedName name="TRNR_b7ba51ffaf844d408481efc0e867efdc_7045_2" localSheetId="38" hidden="1">#REF!</definedName>
    <definedName name="TRNR_b7ba51ffaf844d408481efc0e867efdc_7045_2" localSheetId="124" hidden="1">#REF!</definedName>
    <definedName name="TRNR_b7ba51ffaf844d408481efc0e867efdc_7045_2" localSheetId="125" hidden="1">#REF!</definedName>
    <definedName name="TRNR_b7ba51ffaf844d408481efc0e867efdc_7045_2" localSheetId="126" hidden="1">#REF!</definedName>
    <definedName name="TRNR_b7ba51ffaf844d408481efc0e867efdc_7045_2" localSheetId="127" hidden="1">#REF!</definedName>
    <definedName name="TRNR_b7ba51ffaf844d408481efc0e867efdc_7045_2" localSheetId="128" hidden="1">#REF!</definedName>
    <definedName name="TRNR_b7ba51ffaf844d408481efc0e867efdc_7045_2" localSheetId="129" hidden="1">#REF!</definedName>
    <definedName name="TRNR_b7ba51ffaf844d408481efc0e867efdc_7045_2" localSheetId="130" hidden="1">#REF!</definedName>
    <definedName name="TRNR_b7ba51ffaf844d408481efc0e867efdc_7045_2" localSheetId="131" hidden="1">#REF!</definedName>
    <definedName name="TRNR_b7ba51ffaf844d408481efc0e867efdc_7045_2" localSheetId="40" hidden="1">#REF!</definedName>
    <definedName name="TRNR_b7ba51ffaf844d408481efc0e867efdc_7045_2" hidden="1">#REF!</definedName>
    <definedName name="TRNR_b7bbbcfdc08f406a8b8e2a37736a25d2_61_2" localSheetId="31" hidden="1">#REF!</definedName>
    <definedName name="TRNR_b7bbbcfdc08f406a8b8e2a37736a25d2_61_2" localSheetId="50" hidden="1">#REF!</definedName>
    <definedName name="TRNR_b7bbbcfdc08f406a8b8e2a37736a25d2_61_2" localSheetId="51" hidden="1">#REF!</definedName>
    <definedName name="TRNR_b7bbbcfdc08f406a8b8e2a37736a25d2_61_2" localSheetId="53" hidden="1">#REF!</definedName>
    <definedName name="TRNR_b7bbbcfdc08f406a8b8e2a37736a25d2_61_2" localSheetId="38" hidden="1">#REF!</definedName>
    <definedName name="TRNR_b7bbbcfdc08f406a8b8e2a37736a25d2_61_2" localSheetId="125" hidden="1">#REF!</definedName>
    <definedName name="TRNR_b7bbbcfdc08f406a8b8e2a37736a25d2_61_2" localSheetId="126" hidden="1">#REF!</definedName>
    <definedName name="TRNR_b7bbbcfdc08f406a8b8e2a37736a25d2_61_2" localSheetId="127" hidden="1">#REF!</definedName>
    <definedName name="TRNR_b7bbbcfdc08f406a8b8e2a37736a25d2_61_2" localSheetId="129" hidden="1">#REF!</definedName>
    <definedName name="TRNR_b7bbbcfdc08f406a8b8e2a37736a25d2_61_2" localSheetId="130" hidden="1">#REF!</definedName>
    <definedName name="TRNR_b7bbbcfdc08f406a8b8e2a37736a25d2_61_2" localSheetId="131" hidden="1">#REF!</definedName>
    <definedName name="TRNR_b7bbbcfdc08f406a8b8e2a37736a25d2_61_2" localSheetId="40" hidden="1">#REF!</definedName>
    <definedName name="TRNR_b7bbbcfdc08f406a8b8e2a37736a25d2_61_2" hidden="1">#REF!</definedName>
    <definedName name="TRNR_b7bc9cf8600140c386465865129c6182_61_2" localSheetId="31" hidden="1">#REF!</definedName>
    <definedName name="TRNR_b7bc9cf8600140c386465865129c6182_61_2" localSheetId="50" hidden="1">#REF!</definedName>
    <definedName name="TRNR_b7bc9cf8600140c386465865129c6182_61_2" localSheetId="51" hidden="1">#REF!</definedName>
    <definedName name="TRNR_b7bc9cf8600140c386465865129c6182_61_2" localSheetId="53" hidden="1">#REF!</definedName>
    <definedName name="TRNR_b7bc9cf8600140c386465865129c6182_61_2" localSheetId="38" hidden="1">#REF!</definedName>
    <definedName name="TRNR_b7bc9cf8600140c386465865129c6182_61_2" localSheetId="125" hidden="1">#REF!</definedName>
    <definedName name="TRNR_b7bc9cf8600140c386465865129c6182_61_2" localSheetId="126" hidden="1">#REF!</definedName>
    <definedName name="TRNR_b7bc9cf8600140c386465865129c6182_61_2" localSheetId="127" hidden="1">#REF!</definedName>
    <definedName name="TRNR_b7bc9cf8600140c386465865129c6182_61_2" localSheetId="129" hidden="1">#REF!</definedName>
    <definedName name="TRNR_b7bc9cf8600140c386465865129c6182_61_2" localSheetId="130" hidden="1">#REF!</definedName>
    <definedName name="TRNR_b7bc9cf8600140c386465865129c6182_61_2" localSheetId="131" hidden="1">#REF!</definedName>
    <definedName name="TRNR_b7bc9cf8600140c386465865129c6182_61_2" localSheetId="40" hidden="1">#REF!</definedName>
    <definedName name="TRNR_b7bc9cf8600140c386465865129c6182_61_2" hidden="1">#REF!</definedName>
    <definedName name="TRNR_b7be1ce7ca0943f598cc0c98cb63a56c_5847_3" localSheetId="38" hidden="1">#REF!</definedName>
    <definedName name="TRNR_b7be1ce7ca0943f598cc0c98cb63a56c_5847_3" localSheetId="124" hidden="1">#REF!</definedName>
    <definedName name="TRNR_b7be1ce7ca0943f598cc0c98cb63a56c_5847_3" localSheetId="125" hidden="1">#REF!</definedName>
    <definedName name="TRNR_b7be1ce7ca0943f598cc0c98cb63a56c_5847_3" localSheetId="128" hidden="1">#REF!</definedName>
    <definedName name="TRNR_b7be1ce7ca0943f598cc0c98cb63a56c_5847_3" hidden="1">#REF!</definedName>
    <definedName name="TRNR_b7d4c1dfe35a493e9f5348896aaa203d_55_3" localSheetId="31" hidden="1">#REF!</definedName>
    <definedName name="TRNR_b7d4c1dfe35a493e9f5348896aaa203d_55_3" localSheetId="38" hidden="1">#REF!</definedName>
    <definedName name="TRNR_b7d4c1dfe35a493e9f5348896aaa203d_55_3" localSheetId="125" hidden="1">#REF!</definedName>
    <definedName name="TRNR_b7d4c1dfe35a493e9f5348896aaa203d_55_3" localSheetId="126" hidden="1">#REF!</definedName>
    <definedName name="TRNR_b7d4c1dfe35a493e9f5348896aaa203d_55_3" localSheetId="127" hidden="1">#REF!</definedName>
    <definedName name="TRNR_b7d4c1dfe35a493e9f5348896aaa203d_55_3" localSheetId="129" hidden="1">#REF!</definedName>
    <definedName name="TRNR_b7d4c1dfe35a493e9f5348896aaa203d_55_3" localSheetId="130" hidden="1">#REF!</definedName>
    <definedName name="TRNR_b7d4c1dfe35a493e9f5348896aaa203d_55_3" localSheetId="131" hidden="1">#REF!</definedName>
    <definedName name="TRNR_b7d4c1dfe35a493e9f5348896aaa203d_55_3" localSheetId="138" hidden="1">#REF!</definedName>
    <definedName name="TRNR_b7d4c1dfe35a493e9f5348896aaa203d_55_3" localSheetId="40" hidden="1">#REF!</definedName>
    <definedName name="TRNR_b7d4c1dfe35a493e9f5348896aaa203d_55_3" hidden="1">#REF!</definedName>
    <definedName name="TRNR_b7db47bf6f4f46a7afba8ebfc19427c9_977_26" localSheetId="31" hidden="1">#REF!</definedName>
    <definedName name="TRNR_b7db47bf6f4f46a7afba8ebfc19427c9_977_26" localSheetId="38" hidden="1">#REF!</definedName>
    <definedName name="TRNR_b7db47bf6f4f46a7afba8ebfc19427c9_977_26" localSheetId="125" hidden="1">#REF!</definedName>
    <definedName name="TRNR_b7db47bf6f4f46a7afba8ebfc19427c9_977_26" localSheetId="126" hidden="1">#REF!</definedName>
    <definedName name="TRNR_b7db47bf6f4f46a7afba8ebfc19427c9_977_26" localSheetId="127" hidden="1">#REF!</definedName>
    <definedName name="TRNR_b7db47bf6f4f46a7afba8ebfc19427c9_977_26" localSheetId="129" hidden="1">#REF!</definedName>
    <definedName name="TRNR_b7db47bf6f4f46a7afba8ebfc19427c9_977_26" localSheetId="130" hidden="1">#REF!</definedName>
    <definedName name="TRNR_b7db47bf6f4f46a7afba8ebfc19427c9_977_26" localSheetId="131" hidden="1">#REF!</definedName>
    <definedName name="TRNR_b7db47bf6f4f46a7afba8ebfc19427c9_977_26" localSheetId="40" hidden="1">#REF!</definedName>
    <definedName name="TRNR_b7db47bf6f4f46a7afba8ebfc19427c9_977_26" hidden="1">#REF!</definedName>
    <definedName name="TRNR_b7ed0a34760e4e568ad1bb0b41e24d5d_61_2" localSheetId="31" hidden="1">#REF!</definedName>
    <definedName name="TRNR_b7ed0a34760e4e568ad1bb0b41e24d5d_61_2" localSheetId="50" hidden="1">#REF!</definedName>
    <definedName name="TRNR_b7ed0a34760e4e568ad1bb0b41e24d5d_61_2" localSheetId="51" hidden="1">#REF!</definedName>
    <definedName name="TRNR_b7ed0a34760e4e568ad1bb0b41e24d5d_61_2" localSheetId="53" hidden="1">#REF!</definedName>
    <definedName name="TRNR_b7ed0a34760e4e568ad1bb0b41e24d5d_61_2" localSheetId="38" hidden="1">#REF!</definedName>
    <definedName name="TRNR_b7ed0a34760e4e568ad1bb0b41e24d5d_61_2" localSheetId="125" hidden="1">#REF!</definedName>
    <definedName name="TRNR_b7ed0a34760e4e568ad1bb0b41e24d5d_61_2" localSheetId="126" hidden="1">#REF!</definedName>
    <definedName name="TRNR_b7ed0a34760e4e568ad1bb0b41e24d5d_61_2" localSheetId="127" hidden="1">#REF!</definedName>
    <definedName name="TRNR_b7ed0a34760e4e568ad1bb0b41e24d5d_61_2" localSheetId="129" hidden="1">#REF!</definedName>
    <definedName name="TRNR_b7ed0a34760e4e568ad1bb0b41e24d5d_61_2" localSheetId="130" hidden="1">#REF!</definedName>
    <definedName name="TRNR_b7ed0a34760e4e568ad1bb0b41e24d5d_61_2" localSheetId="131" hidden="1">#REF!</definedName>
    <definedName name="TRNR_b7ed0a34760e4e568ad1bb0b41e24d5d_61_2" localSheetId="40" hidden="1">#REF!</definedName>
    <definedName name="TRNR_b7ed0a34760e4e568ad1bb0b41e24d5d_61_2" hidden="1">#REF!</definedName>
    <definedName name="TRNR_b813c53a8b5a4d0c93cc1279db3d1a23_6143_6" localSheetId="38" hidden="1">#REF!</definedName>
    <definedName name="TRNR_b813c53a8b5a4d0c93cc1279db3d1a23_6143_6" localSheetId="125" hidden="1">#REF!</definedName>
    <definedName name="TRNR_b813c53a8b5a4d0c93cc1279db3d1a23_6143_6" localSheetId="126" hidden="1">#REF!</definedName>
    <definedName name="TRNR_b813c53a8b5a4d0c93cc1279db3d1a23_6143_6" localSheetId="127" hidden="1">#REF!</definedName>
    <definedName name="TRNR_b813c53a8b5a4d0c93cc1279db3d1a23_6143_6" localSheetId="129" hidden="1">#REF!</definedName>
    <definedName name="TRNR_b813c53a8b5a4d0c93cc1279db3d1a23_6143_6" localSheetId="130" hidden="1">#REF!</definedName>
    <definedName name="TRNR_b813c53a8b5a4d0c93cc1279db3d1a23_6143_6" localSheetId="131" hidden="1">#REF!</definedName>
    <definedName name="TRNR_b813c53a8b5a4d0c93cc1279db3d1a23_6143_6" hidden="1">#REF!</definedName>
    <definedName name="TRNR_b831c6995fc04e5996c1fd1d53e0464f_61_2" localSheetId="31" hidden="1">#REF!</definedName>
    <definedName name="TRNR_b831c6995fc04e5996c1fd1d53e0464f_61_2" localSheetId="50" hidden="1">#REF!</definedName>
    <definedName name="TRNR_b831c6995fc04e5996c1fd1d53e0464f_61_2" localSheetId="51" hidden="1">#REF!</definedName>
    <definedName name="TRNR_b831c6995fc04e5996c1fd1d53e0464f_61_2" localSheetId="53" hidden="1">#REF!</definedName>
    <definedName name="TRNR_b831c6995fc04e5996c1fd1d53e0464f_61_2" localSheetId="38" hidden="1">#REF!</definedName>
    <definedName name="TRNR_b831c6995fc04e5996c1fd1d53e0464f_61_2" localSheetId="125" hidden="1">#REF!</definedName>
    <definedName name="TRNR_b831c6995fc04e5996c1fd1d53e0464f_61_2" localSheetId="126" hidden="1">#REF!</definedName>
    <definedName name="TRNR_b831c6995fc04e5996c1fd1d53e0464f_61_2" localSheetId="127" hidden="1">#REF!</definedName>
    <definedName name="TRNR_b831c6995fc04e5996c1fd1d53e0464f_61_2" localSheetId="129" hidden="1">#REF!</definedName>
    <definedName name="TRNR_b831c6995fc04e5996c1fd1d53e0464f_61_2" localSheetId="130" hidden="1">#REF!</definedName>
    <definedName name="TRNR_b831c6995fc04e5996c1fd1d53e0464f_61_2" localSheetId="131" hidden="1">#REF!</definedName>
    <definedName name="TRNR_b831c6995fc04e5996c1fd1d53e0464f_61_2" localSheetId="40" hidden="1">#REF!</definedName>
    <definedName name="TRNR_b831c6995fc04e5996c1fd1d53e0464f_61_2" hidden="1">#REF!</definedName>
    <definedName name="TRNR_b840e75bcf6f4f37b5d4714692e897b8_61_2" localSheetId="31" hidden="1">#REF!</definedName>
    <definedName name="TRNR_b840e75bcf6f4f37b5d4714692e897b8_61_2" localSheetId="50" hidden="1">#REF!</definedName>
    <definedName name="TRNR_b840e75bcf6f4f37b5d4714692e897b8_61_2" localSheetId="51" hidden="1">#REF!</definedName>
    <definedName name="TRNR_b840e75bcf6f4f37b5d4714692e897b8_61_2" localSheetId="53" hidden="1">#REF!</definedName>
    <definedName name="TRNR_b840e75bcf6f4f37b5d4714692e897b8_61_2" localSheetId="38" hidden="1">#REF!</definedName>
    <definedName name="TRNR_b840e75bcf6f4f37b5d4714692e897b8_61_2" localSheetId="125" hidden="1">#REF!</definedName>
    <definedName name="TRNR_b840e75bcf6f4f37b5d4714692e897b8_61_2" localSheetId="126" hidden="1">#REF!</definedName>
    <definedName name="TRNR_b840e75bcf6f4f37b5d4714692e897b8_61_2" localSheetId="127" hidden="1">#REF!</definedName>
    <definedName name="TRNR_b840e75bcf6f4f37b5d4714692e897b8_61_2" localSheetId="129" hidden="1">#REF!</definedName>
    <definedName name="TRNR_b840e75bcf6f4f37b5d4714692e897b8_61_2" localSheetId="130" hidden="1">#REF!</definedName>
    <definedName name="TRNR_b840e75bcf6f4f37b5d4714692e897b8_61_2" localSheetId="131" hidden="1">#REF!</definedName>
    <definedName name="TRNR_b840e75bcf6f4f37b5d4714692e897b8_61_2" localSheetId="40" hidden="1">#REF!</definedName>
    <definedName name="TRNR_b840e75bcf6f4f37b5d4714692e897b8_61_2" hidden="1">#REF!</definedName>
    <definedName name="TRNR_b850c5e4d9ec423b82ea7c53ff138f92_997_27" localSheetId="31" hidden="1">#REF!</definedName>
    <definedName name="TRNR_b850c5e4d9ec423b82ea7c53ff138f92_997_27" localSheetId="38" hidden="1">#REF!</definedName>
    <definedName name="TRNR_b850c5e4d9ec423b82ea7c53ff138f92_997_27" localSheetId="125" hidden="1">#REF!</definedName>
    <definedName name="TRNR_b850c5e4d9ec423b82ea7c53ff138f92_997_27" localSheetId="126" hidden="1">#REF!</definedName>
    <definedName name="TRNR_b850c5e4d9ec423b82ea7c53ff138f92_997_27" localSheetId="127" hidden="1">#REF!</definedName>
    <definedName name="TRNR_b850c5e4d9ec423b82ea7c53ff138f92_997_27" localSheetId="129" hidden="1">#REF!</definedName>
    <definedName name="TRNR_b850c5e4d9ec423b82ea7c53ff138f92_997_27" localSheetId="130" hidden="1">#REF!</definedName>
    <definedName name="TRNR_b850c5e4d9ec423b82ea7c53ff138f92_997_27" localSheetId="131" hidden="1">#REF!</definedName>
    <definedName name="TRNR_b850c5e4d9ec423b82ea7c53ff138f92_997_27" localSheetId="40" hidden="1">#REF!</definedName>
    <definedName name="TRNR_b850c5e4d9ec423b82ea7c53ff138f92_997_27" hidden="1">#REF!</definedName>
    <definedName name="TRNR_b85efcc1b1ed4d33bcbc85cb75a9a1bf_61_2" localSheetId="31" hidden="1">#REF!</definedName>
    <definedName name="TRNR_b85efcc1b1ed4d33bcbc85cb75a9a1bf_61_2" localSheetId="50" hidden="1">#REF!</definedName>
    <definedName name="TRNR_b85efcc1b1ed4d33bcbc85cb75a9a1bf_61_2" localSheetId="51" hidden="1">#REF!</definedName>
    <definedName name="TRNR_b85efcc1b1ed4d33bcbc85cb75a9a1bf_61_2" localSheetId="53" hidden="1">#REF!</definedName>
    <definedName name="TRNR_b85efcc1b1ed4d33bcbc85cb75a9a1bf_61_2" localSheetId="38" hidden="1">#REF!</definedName>
    <definedName name="TRNR_b85efcc1b1ed4d33bcbc85cb75a9a1bf_61_2" localSheetId="125" hidden="1">#REF!</definedName>
    <definedName name="TRNR_b85efcc1b1ed4d33bcbc85cb75a9a1bf_61_2" localSheetId="126" hidden="1">#REF!</definedName>
    <definedName name="TRNR_b85efcc1b1ed4d33bcbc85cb75a9a1bf_61_2" localSheetId="127" hidden="1">#REF!</definedName>
    <definedName name="TRNR_b85efcc1b1ed4d33bcbc85cb75a9a1bf_61_2" localSheetId="129" hidden="1">#REF!</definedName>
    <definedName name="TRNR_b85efcc1b1ed4d33bcbc85cb75a9a1bf_61_2" localSheetId="130" hidden="1">#REF!</definedName>
    <definedName name="TRNR_b85efcc1b1ed4d33bcbc85cb75a9a1bf_61_2" localSheetId="131" hidden="1">#REF!</definedName>
    <definedName name="TRNR_b85efcc1b1ed4d33bcbc85cb75a9a1bf_61_2" localSheetId="40" hidden="1">#REF!</definedName>
    <definedName name="TRNR_b85efcc1b1ed4d33bcbc85cb75a9a1bf_61_2" hidden="1">#REF!</definedName>
    <definedName name="TRNR_b8637c5f07f14b13b54cbe252ed872b4_61_2" localSheetId="31" hidden="1">#REF!</definedName>
    <definedName name="TRNR_b8637c5f07f14b13b54cbe252ed872b4_61_2" localSheetId="50" hidden="1">#REF!</definedName>
    <definedName name="TRNR_b8637c5f07f14b13b54cbe252ed872b4_61_2" localSheetId="51" hidden="1">#REF!</definedName>
    <definedName name="TRNR_b8637c5f07f14b13b54cbe252ed872b4_61_2" localSheetId="53" hidden="1">#REF!</definedName>
    <definedName name="TRNR_b8637c5f07f14b13b54cbe252ed872b4_61_2" localSheetId="38" hidden="1">#REF!</definedName>
    <definedName name="TRNR_b8637c5f07f14b13b54cbe252ed872b4_61_2" localSheetId="125" hidden="1">#REF!</definedName>
    <definedName name="TRNR_b8637c5f07f14b13b54cbe252ed872b4_61_2" localSheetId="126" hidden="1">#REF!</definedName>
    <definedName name="TRNR_b8637c5f07f14b13b54cbe252ed872b4_61_2" localSheetId="127" hidden="1">#REF!</definedName>
    <definedName name="TRNR_b8637c5f07f14b13b54cbe252ed872b4_61_2" localSheetId="129" hidden="1">#REF!</definedName>
    <definedName name="TRNR_b8637c5f07f14b13b54cbe252ed872b4_61_2" localSheetId="130" hidden="1">#REF!</definedName>
    <definedName name="TRNR_b8637c5f07f14b13b54cbe252ed872b4_61_2" localSheetId="131" hidden="1">#REF!</definedName>
    <definedName name="TRNR_b8637c5f07f14b13b54cbe252ed872b4_61_2" localSheetId="40" hidden="1">#REF!</definedName>
    <definedName name="TRNR_b8637c5f07f14b13b54cbe252ed872b4_61_2" hidden="1">#REF!</definedName>
    <definedName name="TRNR_b8685fa4fb304a7fa77f513c94540a17_61_2" localSheetId="31" hidden="1">#REF!</definedName>
    <definedName name="TRNR_b8685fa4fb304a7fa77f513c94540a17_61_2" localSheetId="50" hidden="1">#REF!</definedName>
    <definedName name="TRNR_b8685fa4fb304a7fa77f513c94540a17_61_2" localSheetId="51" hidden="1">#REF!</definedName>
    <definedName name="TRNR_b8685fa4fb304a7fa77f513c94540a17_61_2" localSheetId="53" hidden="1">#REF!</definedName>
    <definedName name="TRNR_b8685fa4fb304a7fa77f513c94540a17_61_2" localSheetId="38" hidden="1">#REF!</definedName>
    <definedName name="TRNR_b8685fa4fb304a7fa77f513c94540a17_61_2" localSheetId="125" hidden="1">#REF!</definedName>
    <definedName name="TRNR_b8685fa4fb304a7fa77f513c94540a17_61_2" localSheetId="126" hidden="1">#REF!</definedName>
    <definedName name="TRNR_b8685fa4fb304a7fa77f513c94540a17_61_2" localSheetId="127" hidden="1">#REF!</definedName>
    <definedName name="TRNR_b8685fa4fb304a7fa77f513c94540a17_61_2" localSheetId="129" hidden="1">#REF!</definedName>
    <definedName name="TRNR_b8685fa4fb304a7fa77f513c94540a17_61_2" localSheetId="130" hidden="1">#REF!</definedName>
    <definedName name="TRNR_b8685fa4fb304a7fa77f513c94540a17_61_2" localSheetId="131" hidden="1">#REF!</definedName>
    <definedName name="TRNR_b8685fa4fb304a7fa77f513c94540a17_61_2" localSheetId="40" hidden="1">#REF!</definedName>
    <definedName name="TRNR_b8685fa4fb304a7fa77f513c94540a17_61_2" hidden="1">#REF!</definedName>
    <definedName name="TRNR_b869be463fe64170b1452d9e48af87d5_50_1" localSheetId="5" hidden="1">#REF!</definedName>
    <definedName name="TRNR_b869be463fe64170b1452d9e48af87d5_50_1" localSheetId="6" hidden="1">#REF!</definedName>
    <definedName name="TRNR_b869be463fe64170b1452d9e48af87d5_50_1" localSheetId="7" hidden="1">#REF!</definedName>
    <definedName name="TRNR_b869be463fe64170b1452d9e48af87d5_50_1" localSheetId="8" hidden="1">#REF!</definedName>
    <definedName name="TRNR_b869be463fe64170b1452d9e48af87d5_50_1" localSheetId="9" hidden="1">#REF!</definedName>
    <definedName name="TRNR_b869be463fe64170b1452d9e48af87d5_50_1" localSheetId="30" hidden="1">#REF!</definedName>
    <definedName name="TRNR_b869be463fe64170b1452d9e48af87d5_50_1" localSheetId="49" hidden="1">#REF!</definedName>
    <definedName name="TRNR_b869be463fe64170b1452d9e48af87d5_50_1" localSheetId="50" hidden="1">#REF!</definedName>
    <definedName name="TRNR_b869be463fe64170b1452d9e48af87d5_50_1" localSheetId="51" hidden="1">#REF!</definedName>
    <definedName name="TRNR_b869be463fe64170b1452d9e48af87d5_50_1" localSheetId="53" hidden="1">#REF!</definedName>
    <definedName name="TRNR_b869be463fe64170b1452d9e48af87d5_50_1" localSheetId="33" hidden="1">#REF!</definedName>
    <definedName name="TRNR_b869be463fe64170b1452d9e48af87d5_50_1" localSheetId="34" hidden="1">#REF!</definedName>
    <definedName name="TRNR_b869be463fe64170b1452d9e48af87d5_50_1" localSheetId="124" hidden="1">#REF!</definedName>
    <definedName name="TRNR_b869be463fe64170b1452d9e48af87d5_50_1" localSheetId="125" hidden="1">#REF!</definedName>
    <definedName name="TRNR_b869be463fe64170b1452d9e48af87d5_50_1" localSheetId="126" hidden="1">#REF!</definedName>
    <definedName name="TRNR_b869be463fe64170b1452d9e48af87d5_50_1" localSheetId="127" hidden="1">#REF!</definedName>
    <definedName name="TRNR_b869be463fe64170b1452d9e48af87d5_50_1" localSheetId="128" hidden="1">#REF!</definedName>
    <definedName name="TRNR_b869be463fe64170b1452d9e48af87d5_50_1" localSheetId="129" hidden="1">#REF!</definedName>
    <definedName name="TRNR_b869be463fe64170b1452d9e48af87d5_50_1" localSheetId="130" hidden="1">#REF!</definedName>
    <definedName name="TRNR_b869be463fe64170b1452d9e48af87d5_50_1" localSheetId="131" hidden="1">#REF!</definedName>
    <definedName name="TRNR_b869be463fe64170b1452d9e48af87d5_50_1" localSheetId="138" hidden="1">#REF!</definedName>
    <definedName name="TRNR_b869be463fe64170b1452d9e48af87d5_50_1" hidden="1">#REF!</definedName>
    <definedName name="TRNR_b87203f2a1e04fefa4e87bd656a8e4e9_61_2" localSheetId="31" hidden="1">#REF!</definedName>
    <definedName name="TRNR_b87203f2a1e04fefa4e87bd656a8e4e9_61_2" localSheetId="50" hidden="1">#REF!</definedName>
    <definedName name="TRNR_b87203f2a1e04fefa4e87bd656a8e4e9_61_2" localSheetId="51" hidden="1">#REF!</definedName>
    <definedName name="TRNR_b87203f2a1e04fefa4e87bd656a8e4e9_61_2" localSheetId="53" hidden="1">#REF!</definedName>
    <definedName name="TRNR_b87203f2a1e04fefa4e87bd656a8e4e9_61_2" localSheetId="38" hidden="1">#REF!</definedName>
    <definedName name="TRNR_b87203f2a1e04fefa4e87bd656a8e4e9_61_2" localSheetId="125" hidden="1">#REF!</definedName>
    <definedName name="TRNR_b87203f2a1e04fefa4e87bd656a8e4e9_61_2" localSheetId="126" hidden="1">#REF!</definedName>
    <definedName name="TRNR_b87203f2a1e04fefa4e87bd656a8e4e9_61_2" localSheetId="127" hidden="1">#REF!</definedName>
    <definedName name="TRNR_b87203f2a1e04fefa4e87bd656a8e4e9_61_2" localSheetId="129" hidden="1">#REF!</definedName>
    <definedName name="TRNR_b87203f2a1e04fefa4e87bd656a8e4e9_61_2" localSheetId="130" hidden="1">#REF!</definedName>
    <definedName name="TRNR_b87203f2a1e04fefa4e87bd656a8e4e9_61_2" localSheetId="131" hidden="1">#REF!</definedName>
    <definedName name="TRNR_b87203f2a1e04fefa4e87bd656a8e4e9_61_2" localSheetId="138" hidden="1">#REF!</definedName>
    <definedName name="TRNR_b87203f2a1e04fefa4e87bd656a8e4e9_61_2" localSheetId="40" hidden="1">#REF!</definedName>
    <definedName name="TRNR_b87203f2a1e04fefa4e87bd656a8e4e9_61_2" hidden="1">#REF!</definedName>
    <definedName name="TRNR_b873c460e51d41838dbde76105b50098_61_2" localSheetId="31" hidden="1">#REF!</definedName>
    <definedName name="TRNR_b873c460e51d41838dbde76105b50098_61_2" localSheetId="50" hidden="1">#REF!</definedName>
    <definedName name="TRNR_b873c460e51d41838dbde76105b50098_61_2" localSheetId="51" hidden="1">#REF!</definedName>
    <definedName name="TRNR_b873c460e51d41838dbde76105b50098_61_2" localSheetId="53" hidden="1">#REF!</definedName>
    <definedName name="TRNR_b873c460e51d41838dbde76105b50098_61_2" localSheetId="38" hidden="1">#REF!</definedName>
    <definedName name="TRNR_b873c460e51d41838dbde76105b50098_61_2" localSheetId="125" hidden="1">#REF!</definedName>
    <definedName name="TRNR_b873c460e51d41838dbde76105b50098_61_2" localSheetId="126" hidden="1">#REF!</definedName>
    <definedName name="TRNR_b873c460e51d41838dbde76105b50098_61_2" localSheetId="127" hidden="1">#REF!</definedName>
    <definedName name="TRNR_b873c460e51d41838dbde76105b50098_61_2" localSheetId="129" hidden="1">#REF!</definedName>
    <definedName name="TRNR_b873c460e51d41838dbde76105b50098_61_2" localSheetId="130" hidden="1">#REF!</definedName>
    <definedName name="TRNR_b873c460e51d41838dbde76105b50098_61_2" localSheetId="131" hidden="1">#REF!</definedName>
    <definedName name="TRNR_b873c460e51d41838dbde76105b50098_61_2" localSheetId="40" hidden="1">#REF!</definedName>
    <definedName name="TRNR_b873c460e51d41838dbde76105b50098_61_2" hidden="1">#REF!</definedName>
    <definedName name="TRNR_b8810fa7a56a4303844bafc7e6fa8340_61_2" localSheetId="31" hidden="1">#REF!</definedName>
    <definedName name="TRNR_b8810fa7a56a4303844bafc7e6fa8340_61_2" localSheetId="50" hidden="1">#REF!</definedName>
    <definedName name="TRNR_b8810fa7a56a4303844bafc7e6fa8340_61_2" localSheetId="51" hidden="1">#REF!</definedName>
    <definedName name="TRNR_b8810fa7a56a4303844bafc7e6fa8340_61_2" localSheetId="53" hidden="1">#REF!</definedName>
    <definedName name="TRNR_b8810fa7a56a4303844bafc7e6fa8340_61_2" localSheetId="38" hidden="1">#REF!</definedName>
    <definedName name="TRNR_b8810fa7a56a4303844bafc7e6fa8340_61_2" localSheetId="125" hidden="1">#REF!</definedName>
    <definedName name="TRNR_b8810fa7a56a4303844bafc7e6fa8340_61_2" localSheetId="126" hidden="1">#REF!</definedName>
    <definedName name="TRNR_b8810fa7a56a4303844bafc7e6fa8340_61_2" localSheetId="127" hidden="1">#REF!</definedName>
    <definedName name="TRNR_b8810fa7a56a4303844bafc7e6fa8340_61_2" localSheetId="129" hidden="1">#REF!</definedName>
    <definedName name="TRNR_b8810fa7a56a4303844bafc7e6fa8340_61_2" localSheetId="130" hidden="1">#REF!</definedName>
    <definedName name="TRNR_b8810fa7a56a4303844bafc7e6fa8340_61_2" localSheetId="131" hidden="1">#REF!</definedName>
    <definedName name="TRNR_b8810fa7a56a4303844bafc7e6fa8340_61_2" localSheetId="40" hidden="1">#REF!</definedName>
    <definedName name="TRNR_b8810fa7a56a4303844bafc7e6fa8340_61_2" hidden="1">#REF!</definedName>
    <definedName name="TRNR_b889eaf5be274d0b8674b12b6db00e0d_4_2" localSheetId="30" hidden="1">#REF!</definedName>
    <definedName name="TRNR_b889eaf5be274d0b8674b12b6db00e0d_4_2" localSheetId="31" hidden="1">#REF!</definedName>
    <definedName name="TRNR_b889eaf5be274d0b8674b12b6db00e0d_4_2" localSheetId="50" hidden="1">#REF!</definedName>
    <definedName name="TRNR_b889eaf5be274d0b8674b12b6db00e0d_4_2" localSheetId="51" hidden="1">#REF!</definedName>
    <definedName name="TRNR_b889eaf5be274d0b8674b12b6db00e0d_4_2" localSheetId="53" hidden="1">#REF!</definedName>
    <definedName name="TRNR_b889eaf5be274d0b8674b12b6db00e0d_4_2" localSheetId="54" hidden="1">#REF!</definedName>
    <definedName name="TRNR_b889eaf5be274d0b8674b12b6db00e0d_4_2" localSheetId="33" hidden="1">#REF!</definedName>
    <definedName name="TRNR_b889eaf5be274d0b8674b12b6db00e0d_4_2" localSheetId="34" hidden="1">#REF!</definedName>
    <definedName name="TRNR_b889eaf5be274d0b8674b12b6db00e0d_4_2" localSheetId="38" hidden="1">#REF!</definedName>
    <definedName name="TRNR_b889eaf5be274d0b8674b12b6db00e0d_4_2" localSheetId="124" hidden="1">#REF!</definedName>
    <definedName name="TRNR_b889eaf5be274d0b8674b12b6db00e0d_4_2" localSheetId="125" hidden="1">#REF!</definedName>
    <definedName name="TRNR_b889eaf5be274d0b8674b12b6db00e0d_4_2" localSheetId="126" hidden="1">#REF!</definedName>
    <definedName name="TRNR_b889eaf5be274d0b8674b12b6db00e0d_4_2" localSheetId="127" hidden="1">#REF!</definedName>
    <definedName name="TRNR_b889eaf5be274d0b8674b12b6db00e0d_4_2" localSheetId="128" hidden="1">#REF!</definedName>
    <definedName name="TRNR_b889eaf5be274d0b8674b12b6db00e0d_4_2" localSheetId="129" hidden="1">#REF!</definedName>
    <definedName name="TRNR_b889eaf5be274d0b8674b12b6db00e0d_4_2" localSheetId="130" hidden="1">#REF!</definedName>
    <definedName name="TRNR_b889eaf5be274d0b8674b12b6db00e0d_4_2" localSheetId="131" hidden="1">#REF!</definedName>
    <definedName name="TRNR_b889eaf5be274d0b8674b12b6db00e0d_4_2" localSheetId="40" hidden="1">#REF!</definedName>
    <definedName name="TRNR_b889eaf5be274d0b8674b12b6db00e0d_4_2" hidden="1">#REF!</definedName>
    <definedName name="TRNR_b8942126a2914ef7b6a8e2c6f65862ab_5852_12" localSheetId="5" hidden="1">#REF!</definedName>
    <definedName name="TRNR_b8942126a2914ef7b6a8e2c6f65862ab_5852_12" localSheetId="6" hidden="1">#REF!</definedName>
    <definedName name="TRNR_b8942126a2914ef7b6a8e2c6f65862ab_5852_12" localSheetId="7" hidden="1">#REF!</definedName>
    <definedName name="TRNR_b8942126a2914ef7b6a8e2c6f65862ab_5852_12" localSheetId="8" hidden="1">#REF!</definedName>
    <definedName name="TRNR_b8942126a2914ef7b6a8e2c6f65862ab_5852_12" localSheetId="9" hidden="1">#REF!</definedName>
    <definedName name="TRNR_b8942126a2914ef7b6a8e2c6f65862ab_5852_12" localSheetId="30" hidden="1">#REF!</definedName>
    <definedName name="TRNR_b8942126a2914ef7b6a8e2c6f65862ab_5852_12" localSheetId="38" hidden="1">#REF!</definedName>
    <definedName name="TRNR_b8942126a2914ef7b6a8e2c6f65862ab_5852_12" localSheetId="124" hidden="1">#REF!</definedName>
    <definedName name="TRNR_b8942126a2914ef7b6a8e2c6f65862ab_5852_12" localSheetId="125" hidden="1">#REF!</definedName>
    <definedName name="TRNR_b8942126a2914ef7b6a8e2c6f65862ab_5852_12" localSheetId="128" hidden="1">#REF!</definedName>
    <definedName name="TRNR_b8942126a2914ef7b6a8e2c6f65862ab_5852_12" localSheetId="129" hidden="1">#REF!</definedName>
    <definedName name="TRNR_b8942126a2914ef7b6a8e2c6f65862ab_5852_12" hidden="1">#REF!</definedName>
    <definedName name="TRNR_b8b0b55513414c71a8d76529264b56b1_52_6" localSheetId="30" hidden="1">#REF!</definedName>
    <definedName name="TRNR_b8b0b55513414c71a8d76529264b56b1_52_6" localSheetId="31" hidden="1">#REF!</definedName>
    <definedName name="TRNR_b8b0b55513414c71a8d76529264b56b1_52_6" localSheetId="54" hidden="1">#REF!</definedName>
    <definedName name="TRNR_b8b0b55513414c71a8d76529264b56b1_52_6" localSheetId="38" hidden="1">#REF!</definedName>
    <definedName name="TRNR_b8b0b55513414c71a8d76529264b56b1_52_6" localSheetId="124" hidden="1">#REF!</definedName>
    <definedName name="TRNR_b8b0b55513414c71a8d76529264b56b1_52_6" localSheetId="125" hidden="1">#REF!</definedName>
    <definedName name="TRNR_b8b0b55513414c71a8d76529264b56b1_52_6" localSheetId="126" hidden="1">#REF!</definedName>
    <definedName name="TRNR_b8b0b55513414c71a8d76529264b56b1_52_6" localSheetId="127" hidden="1">#REF!</definedName>
    <definedName name="TRNR_b8b0b55513414c71a8d76529264b56b1_52_6" localSheetId="128" hidden="1">#REF!</definedName>
    <definedName name="TRNR_b8b0b55513414c71a8d76529264b56b1_52_6" localSheetId="129" hidden="1">#REF!</definedName>
    <definedName name="TRNR_b8b0b55513414c71a8d76529264b56b1_52_6" localSheetId="130" hidden="1">#REF!</definedName>
    <definedName name="TRNR_b8b0b55513414c71a8d76529264b56b1_52_6" localSheetId="131" hidden="1">#REF!</definedName>
    <definedName name="TRNR_b8b0b55513414c71a8d76529264b56b1_52_6" localSheetId="40" hidden="1">#REF!</definedName>
    <definedName name="TRNR_b8b0b55513414c71a8d76529264b56b1_52_6" hidden="1">#REF!</definedName>
    <definedName name="TRNR_b8be11402a674790ad1cbcd722246adc_321_10" hidden="1">#REF!</definedName>
    <definedName name="TRNR_b8c19edd68164016be24f9b647c22a4b_282_13" localSheetId="38" hidden="1">#REF!</definedName>
    <definedName name="TRNR_b8c19edd68164016be24f9b647c22a4b_282_13" localSheetId="125" hidden="1">#REF!</definedName>
    <definedName name="TRNR_b8c19edd68164016be24f9b647c22a4b_282_13" localSheetId="126" hidden="1">#REF!</definedName>
    <definedName name="TRNR_b8c19edd68164016be24f9b647c22a4b_282_13" localSheetId="127" hidden="1">#REF!</definedName>
    <definedName name="TRNR_b8c19edd68164016be24f9b647c22a4b_282_13" localSheetId="128" hidden="1">#REF!</definedName>
    <definedName name="TRNR_b8c19edd68164016be24f9b647c22a4b_282_13" localSheetId="129" hidden="1">#REF!</definedName>
    <definedName name="TRNR_b8c19edd68164016be24f9b647c22a4b_282_13" localSheetId="130" hidden="1">#REF!</definedName>
    <definedName name="TRNR_b8c19edd68164016be24f9b647c22a4b_282_13" localSheetId="131" hidden="1">#REF!</definedName>
    <definedName name="TRNR_b8c19edd68164016be24f9b647c22a4b_282_13" hidden="1">#REF!</definedName>
    <definedName name="TRNR_b8d19b68824342508162c9276661c908_61_2" localSheetId="31" hidden="1">#REF!</definedName>
    <definedName name="TRNR_b8d19b68824342508162c9276661c908_61_2" localSheetId="33" hidden="1">#REF!</definedName>
    <definedName name="TRNR_b8d19b68824342508162c9276661c908_61_2" localSheetId="34" hidden="1">#REF!</definedName>
    <definedName name="TRNR_b8d19b68824342508162c9276661c908_61_2" localSheetId="38" hidden="1">#REF!</definedName>
    <definedName name="TRNR_b8d19b68824342508162c9276661c908_61_2" localSheetId="125" hidden="1">#REF!</definedName>
    <definedName name="TRNR_b8d19b68824342508162c9276661c908_61_2" localSheetId="126" hidden="1">#REF!</definedName>
    <definedName name="TRNR_b8d19b68824342508162c9276661c908_61_2" localSheetId="127" hidden="1">#REF!</definedName>
    <definedName name="TRNR_b8d19b68824342508162c9276661c908_61_2" localSheetId="128" hidden="1">#REF!</definedName>
    <definedName name="TRNR_b8d19b68824342508162c9276661c908_61_2" localSheetId="129" hidden="1">#REF!</definedName>
    <definedName name="TRNR_b8d19b68824342508162c9276661c908_61_2" localSheetId="130" hidden="1">#REF!</definedName>
    <definedName name="TRNR_b8d19b68824342508162c9276661c908_61_2" localSheetId="131" hidden="1">#REF!</definedName>
    <definedName name="TRNR_b8d19b68824342508162c9276661c908_61_2" localSheetId="40" hidden="1">#REF!</definedName>
    <definedName name="TRNR_b8d19b68824342508162c9276661c908_61_2" hidden="1">#REF!</definedName>
    <definedName name="TRNR_b8d6b747a54d49c4bf6eb9121e3e6c68_61_2" localSheetId="31" hidden="1">#REF!</definedName>
    <definedName name="TRNR_b8d6b747a54d49c4bf6eb9121e3e6c68_61_2" localSheetId="50" hidden="1">#REF!</definedName>
    <definedName name="TRNR_b8d6b747a54d49c4bf6eb9121e3e6c68_61_2" localSheetId="51" hidden="1">#REF!</definedName>
    <definedName name="TRNR_b8d6b747a54d49c4bf6eb9121e3e6c68_61_2" localSheetId="53" hidden="1">#REF!</definedName>
    <definedName name="TRNR_b8d6b747a54d49c4bf6eb9121e3e6c68_61_2" localSheetId="38" hidden="1">#REF!</definedName>
    <definedName name="TRNR_b8d6b747a54d49c4bf6eb9121e3e6c68_61_2" localSheetId="125" hidden="1">#REF!</definedName>
    <definedName name="TRNR_b8d6b747a54d49c4bf6eb9121e3e6c68_61_2" localSheetId="126" hidden="1">#REF!</definedName>
    <definedName name="TRNR_b8d6b747a54d49c4bf6eb9121e3e6c68_61_2" localSheetId="127" hidden="1">#REF!</definedName>
    <definedName name="TRNR_b8d6b747a54d49c4bf6eb9121e3e6c68_61_2" localSheetId="129" hidden="1">#REF!</definedName>
    <definedName name="TRNR_b8d6b747a54d49c4bf6eb9121e3e6c68_61_2" localSheetId="130" hidden="1">#REF!</definedName>
    <definedName name="TRNR_b8d6b747a54d49c4bf6eb9121e3e6c68_61_2" localSheetId="131" hidden="1">#REF!</definedName>
    <definedName name="TRNR_b8d6b747a54d49c4bf6eb9121e3e6c68_61_2" localSheetId="40" hidden="1">#REF!</definedName>
    <definedName name="TRNR_b8d6b747a54d49c4bf6eb9121e3e6c68_61_2" hidden="1">#REF!</definedName>
    <definedName name="TRNR_b8f89ef795a844cfb6a60c870cfc8e1b_61_2" localSheetId="31" hidden="1">#REF!</definedName>
    <definedName name="TRNR_b8f89ef795a844cfb6a60c870cfc8e1b_61_2" localSheetId="50" hidden="1">#REF!</definedName>
    <definedName name="TRNR_b8f89ef795a844cfb6a60c870cfc8e1b_61_2" localSheetId="51" hidden="1">#REF!</definedName>
    <definedName name="TRNR_b8f89ef795a844cfb6a60c870cfc8e1b_61_2" localSheetId="53" hidden="1">#REF!</definedName>
    <definedName name="TRNR_b8f89ef795a844cfb6a60c870cfc8e1b_61_2" localSheetId="38" hidden="1">#REF!</definedName>
    <definedName name="TRNR_b8f89ef795a844cfb6a60c870cfc8e1b_61_2" localSheetId="125" hidden="1">#REF!</definedName>
    <definedName name="TRNR_b8f89ef795a844cfb6a60c870cfc8e1b_61_2" localSheetId="126" hidden="1">#REF!</definedName>
    <definedName name="TRNR_b8f89ef795a844cfb6a60c870cfc8e1b_61_2" localSheetId="127" hidden="1">#REF!</definedName>
    <definedName name="TRNR_b8f89ef795a844cfb6a60c870cfc8e1b_61_2" localSheetId="129" hidden="1">#REF!</definedName>
    <definedName name="TRNR_b8f89ef795a844cfb6a60c870cfc8e1b_61_2" localSheetId="130" hidden="1">#REF!</definedName>
    <definedName name="TRNR_b8f89ef795a844cfb6a60c870cfc8e1b_61_2" localSheetId="131" hidden="1">#REF!</definedName>
    <definedName name="TRNR_b8f89ef795a844cfb6a60c870cfc8e1b_61_2" localSheetId="40" hidden="1">#REF!</definedName>
    <definedName name="TRNR_b8f89ef795a844cfb6a60c870cfc8e1b_61_2" hidden="1">#REF!</definedName>
    <definedName name="TRNR_b8f96f95ede54e159af0e129cd8b39aa_61_2" localSheetId="31" hidden="1">#REF!</definedName>
    <definedName name="TRNR_b8f96f95ede54e159af0e129cd8b39aa_61_2" localSheetId="50" hidden="1">#REF!</definedName>
    <definedName name="TRNR_b8f96f95ede54e159af0e129cd8b39aa_61_2" localSheetId="51" hidden="1">#REF!</definedName>
    <definedName name="TRNR_b8f96f95ede54e159af0e129cd8b39aa_61_2" localSheetId="53" hidden="1">#REF!</definedName>
    <definedName name="TRNR_b8f96f95ede54e159af0e129cd8b39aa_61_2" localSheetId="38" hidden="1">#REF!</definedName>
    <definedName name="TRNR_b8f96f95ede54e159af0e129cd8b39aa_61_2" localSheetId="125" hidden="1">#REF!</definedName>
    <definedName name="TRNR_b8f96f95ede54e159af0e129cd8b39aa_61_2" localSheetId="126" hidden="1">#REF!</definedName>
    <definedName name="TRNR_b8f96f95ede54e159af0e129cd8b39aa_61_2" localSheetId="127" hidden="1">#REF!</definedName>
    <definedName name="TRNR_b8f96f95ede54e159af0e129cd8b39aa_61_2" localSheetId="129" hidden="1">#REF!</definedName>
    <definedName name="TRNR_b8f96f95ede54e159af0e129cd8b39aa_61_2" localSheetId="130" hidden="1">#REF!</definedName>
    <definedName name="TRNR_b8f96f95ede54e159af0e129cd8b39aa_61_2" localSheetId="131" hidden="1">#REF!</definedName>
    <definedName name="TRNR_b8f96f95ede54e159af0e129cd8b39aa_61_2" localSheetId="40" hidden="1">#REF!</definedName>
    <definedName name="TRNR_b8f96f95ede54e159af0e129cd8b39aa_61_2" hidden="1">#REF!</definedName>
    <definedName name="TRNR_b8fc960be6974fe58cd15eb80839183d_525_10" hidden="1">#REF!</definedName>
    <definedName name="TRNR_b908fbe5038c4d2185caf10533826285_312_10" hidden="1">#REF!</definedName>
    <definedName name="TRNR_b9139e364ba640f6872dcd951e1b540d_61_2" localSheetId="31" hidden="1">#REF!</definedName>
    <definedName name="TRNR_b9139e364ba640f6872dcd951e1b540d_61_2" localSheetId="50" hidden="1">#REF!</definedName>
    <definedName name="TRNR_b9139e364ba640f6872dcd951e1b540d_61_2" localSheetId="51" hidden="1">#REF!</definedName>
    <definedName name="TRNR_b9139e364ba640f6872dcd951e1b540d_61_2" localSheetId="53" hidden="1">#REF!</definedName>
    <definedName name="TRNR_b9139e364ba640f6872dcd951e1b540d_61_2" localSheetId="38" hidden="1">#REF!</definedName>
    <definedName name="TRNR_b9139e364ba640f6872dcd951e1b540d_61_2" localSheetId="125" hidden="1">#REF!</definedName>
    <definedName name="TRNR_b9139e364ba640f6872dcd951e1b540d_61_2" localSheetId="126" hidden="1">#REF!</definedName>
    <definedName name="TRNR_b9139e364ba640f6872dcd951e1b540d_61_2" localSheetId="127" hidden="1">#REF!</definedName>
    <definedName name="TRNR_b9139e364ba640f6872dcd951e1b540d_61_2" localSheetId="129" hidden="1">#REF!</definedName>
    <definedName name="TRNR_b9139e364ba640f6872dcd951e1b540d_61_2" localSheetId="130" hidden="1">#REF!</definedName>
    <definedName name="TRNR_b9139e364ba640f6872dcd951e1b540d_61_2" localSheetId="131" hidden="1">#REF!</definedName>
    <definedName name="TRNR_b9139e364ba640f6872dcd951e1b540d_61_2" localSheetId="40" hidden="1">#REF!</definedName>
    <definedName name="TRNR_b9139e364ba640f6872dcd951e1b540d_61_2" hidden="1">#REF!</definedName>
    <definedName name="TRNR_b9180055bf834535ab590e1f1a287bca_61_2" localSheetId="31" hidden="1">#REF!</definedName>
    <definedName name="TRNR_b9180055bf834535ab590e1f1a287bca_61_2" localSheetId="50" hidden="1">#REF!</definedName>
    <definedName name="TRNR_b9180055bf834535ab590e1f1a287bca_61_2" localSheetId="51" hidden="1">#REF!</definedName>
    <definedName name="TRNR_b9180055bf834535ab590e1f1a287bca_61_2" localSheetId="53" hidden="1">#REF!</definedName>
    <definedName name="TRNR_b9180055bf834535ab590e1f1a287bca_61_2" localSheetId="38" hidden="1">#REF!</definedName>
    <definedName name="TRNR_b9180055bf834535ab590e1f1a287bca_61_2" localSheetId="125" hidden="1">#REF!</definedName>
    <definedName name="TRNR_b9180055bf834535ab590e1f1a287bca_61_2" localSheetId="126" hidden="1">#REF!</definedName>
    <definedName name="TRNR_b9180055bf834535ab590e1f1a287bca_61_2" localSheetId="127" hidden="1">#REF!</definedName>
    <definedName name="TRNR_b9180055bf834535ab590e1f1a287bca_61_2" localSheetId="129" hidden="1">#REF!</definedName>
    <definedName name="TRNR_b9180055bf834535ab590e1f1a287bca_61_2" localSheetId="130" hidden="1">#REF!</definedName>
    <definedName name="TRNR_b9180055bf834535ab590e1f1a287bca_61_2" localSheetId="131" hidden="1">#REF!</definedName>
    <definedName name="TRNR_b9180055bf834535ab590e1f1a287bca_61_2" localSheetId="40" hidden="1">#REF!</definedName>
    <definedName name="TRNR_b9180055bf834535ab590e1f1a287bca_61_2" hidden="1">#REF!</definedName>
    <definedName name="TRNR_b9189280890942ad874f5eecb3c8c680_61_2" localSheetId="31" hidden="1">#REF!</definedName>
    <definedName name="TRNR_b9189280890942ad874f5eecb3c8c680_61_2" localSheetId="50" hidden="1">#REF!</definedName>
    <definedName name="TRNR_b9189280890942ad874f5eecb3c8c680_61_2" localSheetId="51" hidden="1">#REF!</definedName>
    <definedName name="TRNR_b9189280890942ad874f5eecb3c8c680_61_2" localSheetId="53" hidden="1">#REF!</definedName>
    <definedName name="TRNR_b9189280890942ad874f5eecb3c8c680_61_2" localSheetId="38" hidden="1">#REF!</definedName>
    <definedName name="TRNR_b9189280890942ad874f5eecb3c8c680_61_2" localSheetId="125" hidden="1">#REF!</definedName>
    <definedName name="TRNR_b9189280890942ad874f5eecb3c8c680_61_2" localSheetId="126" hidden="1">#REF!</definedName>
    <definedName name="TRNR_b9189280890942ad874f5eecb3c8c680_61_2" localSheetId="127" hidden="1">#REF!</definedName>
    <definedName name="TRNR_b9189280890942ad874f5eecb3c8c680_61_2" localSheetId="129" hidden="1">#REF!</definedName>
    <definedName name="TRNR_b9189280890942ad874f5eecb3c8c680_61_2" localSheetId="130" hidden="1">#REF!</definedName>
    <definedName name="TRNR_b9189280890942ad874f5eecb3c8c680_61_2" localSheetId="131" hidden="1">#REF!</definedName>
    <definedName name="TRNR_b9189280890942ad874f5eecb3c8c680_61_2" localSheetId="40" hidden="1">#REF!</definedName>
    <definedName name="TRNR_b9189280890942ad874f5eecb3c8c680_61_2" hidden="1">#REF!</definedName>
    <definedName name="TRNR_b921063e27af4626a91d3c371d869c0e_61_2" localSheetId="31" hidden="1">#REF!</definedName>
    <definedName name="TRNR_b921063e27af4626a91d3c371d869c0e_61_2" localSheetId="50" hidden="1">#REF!</definedName>
    <definedName name="TRNR_b921063e27af4626a91d3c371d869c0e_61_2" localSheetId="51" hidden="1">#REF!</definedName>
    <definedName name="TRNR_b921063e27af4626a91d3c371d869c0e_61_2" localSheetId="53" hidden="1">#REF!</definedName>
    <definedName name="TRNR_b921063e27af4626a91d3c371d869c0e_61_2" localSheetId="38" hidden="1">#REF!</definedName>
    <definedName name="TRNR_b921063e27af4626a91d3c371d869c0e_61_2" localSheetId="125" hidden="1">#REF!</definedName>
    <definedName name="TRNR_b921063e27af4626a91d3c371d869c0e_61_2" localSheetId="126" hidden="1">#REF!</definedName>
    <definedName name="TRNR_b921063e27af4626a91d3c371d869c0e_61_2" localSheetId="127" hidden="1">#REF!</definedName>
    <definedName name="TRNR_b921063e27af4626a91d3c371d869c0e_61_2" localSheetId="129" hidden="1">#REF!</definedName>
    <definedName name="TRNR_b921063e27af4626a91d3c371d869c0e_61_2" localSheetId="130" hidden="1">#REF!</definedName>
    <definedName name="TRNR_b921063e27af4626a91d3c371d869c0e_61_2" localSheetId="131" hidden="1">#REF!</definedName>
    <definedName name="TRNR_b921063e27af4626a91d3c371d869c0e_61_2" localSheetId="40" hidden="1">#REF!</definedName>
    <definedName name="TRNR_b921063e27af4626a91d3c371d869c0e_61_2" hidden="1">#REF!</definedName>
    <definedName name="TRNR_b922635783284c94b26b157f70e7b0f1_61_2" localSheetId="31" hidden="1">#REF!</definedName>
    <definedName name="TRNR_b922635783284c94b26b157f70e7b0f1_61_2" localSheetId="50" hidden="1">#REF!</definedName>
    <definedName name="TRNR_b922635783284c94b26b157f70e7b0f1_61_2" localSheetId="51" hidden="1">#REF!</definedName>
    <definedName name="TRNR_b922635783284c94b26b157f70e7b0f1_61_2" localSheetId="53" hidden="1">#REF!</definedName>
    <definedName name="TRNR_b922635783284c94b26b157f70e7b0f1_61_2" localSheetId="38" hidden="1">#REF!</definedName>
    <definedName name="TRNR_b922635783284c94b26b157f70e7b0f1_61_2" localSheetId="125" hidden="1">#REF!</definedName>
    <definedName name="TRNR_b922635783284c94b26b157f70e7b0f1_61_2" localSheetId="126" hidden="1">#REF!</definedName>
    <definedName name="TRNR_b922635783284c94b26b157f70e7b0f1_61_2" localSheetId="127" hidden="1">#REF!</definedName>
    <definedName name="TRNR_b922635783284c94b26b157f70e7b0f1_61_2" localSheetId="129" hidden="1">#REF!</definedName>
    <definedName name="TRNR_b922635783284c94b26b157f70e7b0f1_61_2" localSheetId="130" hidden="1">#REF!</definedName>
    <definedName name="TRNR_b922635783284c94b26b157f70e7b0f1_61_2" localSheetId="131" hidden="1">#REF!</definedName>
    <definedName name="TRNR_b922635783284c94b26b157f70e7b0f1_61_2" localSheetId="40" hidden="1">#REF!</definedName>
    <definedName name="TRNR_b922635783284c94b26b157f70e7b0f1_61_2" hidden="1">#REF!</definedName>
    <definedName name="TRNR_b941a71e266847e69789f76043059d74_47_50" localSheetId="30" hidden="1">#REF!</definedName>
    <definedName name="TRNR_b941a71e266847e69789f76043059d74_47_50" localSheetId="31" hidden="1">#REF!</definedName>
    <definedName name="TRNR_b941a71e266847e69789f76043059d74_47_50" localSheetId="54" hidden="1">#REF!</definedName>
    <definedName name="TRNR_b941a71e266847e69789f76043059d74_47_50" localSheetId="38" hidden="1">#REF!</definedName>
    <definedName name="TRNR_b941a71e266847e69789f76043059d74_47_50" localSheetId="124" hidden="1">#REF!</definedName>
    <definedName name="TRNR_b941a71e266847e69789f76043059d74_47_50" localSheetId="125" hidden="1">#REF!</definedName>
    <definedName name="TRNR_b941a71e266847e69789f76043059d74_47_50" localSheetId="126" hidden="1">#REF!</definedName>
    <definedName name="TRNR_b941a71e266847e69789f76043059d74_47_50" localSheetId="127" hidden="1">#REF!</definedName>
    <definedName name="TRNR_b941a71e266847e69789f76043059d74_47_50" localSheetId="128" hidden="1">#REF!</definedName>
    <definedName name="TRNR_b941a71e266847e69789f76043059d74_47_50" localSheetId="129" hidden="1">#REF!</definedName>
    <definedName name="TRNR_b941a71e266847e69789f76043059d74_47_50" localSheetId="130" hidden="1">#REF!</definedName>
    <definedName name="TRNR_b941a71e266847e69789f76043059d74_47_50" localSheetId="131" hidden="1">#REF!</definedName>
    <definedName name="TRNR_b941a71e266847e69789f76043059d74_47_50" localSheetId="40" hidden="1">#REF!</definedName>
    <definedName name="TRNR_b941a71e266847e69789f76043059d74_47_50" hidden="1">#REF!</definedName>
    <definedName name="TRNR_b942147dc5fd4e69ba839426a56f8ce6_61_2" localSheetId="31" hidden="1">#REF!</definedName>
    <definedName name="TRNR_b942147dc5fd4e69ba839426a56f8ce6_61_2" localSheetId="50" hidden="1">#REF!</definedName>
    <definedName name="TRNR_b942147dc5fd4e69ba839426a56f8ce6_61_2" localSheetId="51" hidden="1">#REF!</definedName>
    <definedName name="TRNR_b942147dc5fd4e69ba839426a56f8ce6_61_2" localSheetId="53" hidden="1">#REF!</definedName>
    <definedName name="TRNR_b942147dc5fd4e69ba839426a56f8ce6_61_2" localSheetId="38" hidden="1">#REF!</definedName>
    <definedName name="TRNR_b942147dc5fd4e69ba839426a56f8ce6_61_2" localSheetId="125" hidden="1">#REF!</definedName>
    <definedName name="TRNR_b942147dc5fd4e69ba839426a56f8ce6_61_2" localSheetId="126" hidden="1">#REF!</definedName>
    <definedName name="TRNR_b942147dc5fd4e69ba839426a56f8ce6_61_2" localSheetId="127" hidden="1">#REF!</definedName>
    <definedName name="TRNR_b942147dc5fd4e69ba839426a56f8ce6_61_2" localSheetId="129" hidden="1">#REF!</definedName>
    <definedName name="TRNR_b942147dc5fd4e69ba839426a56f8ce6_61_2" localSheetId="130" hidden="1">#REF!</definedName>
    <definedName name="TRNR_b942147dc5fd4e69ba839426a56f8ce6_61_2" localSheetId="131" hidden="1">#REF!</definedName>
    <definedName name="TRNR_b942147dc5fd4e69ba839426a56f8ce6_61_2" localSheetId="40" hidden="1">#REF!</definedName>
    <definedName name="TRNR_b942147dc5fd4e69ba839426a56f8ce6_61_2" hidden="1">#REF!</definedName>
    <definedName name="TRNR_b9521ff6b23640c8aec2f4879448ccf7_101_6" localSheetId="31" hidden="1">#REF!</definedName>
    <definedName name="TRNR_b9521ff6b23640c8aec2f4879448ccf7_101_6" localSheetId="50" hidden="1">#REF!</definedName>
    <definedName name="TRNR_b9521ff6b23640c8aec2f4879448ccf7_101_6" localSheetId="51" hidden="1">#REF!</definedName>
    <definedName name="TRNR_b9521ff6b23640c8aec2f4879448ccf7_101_6" localSheetId="53" hidden="1">#REF!</definedName>
    <definedName name="TRNR_b9521ff6b23640c8aec2f4879448ccf7_101_6" localSheetId="38" hidden="1">#REF!</definedName>
    <definedName name="TRNR_b9521ff6b23640c8aec2f4879448ccf7_101_6" localSheetId="125" hidden="1">#REF!</definedName>
    <definedName name="TRNR_b9521ff6b23640c8aec2f4879448ccf7_101_6" localSheetId="126" hidden="1">#REF!</definedName>
    <definedName name="TRNR_b9521ff6b23640c8aec2f4879448ccf7_101_6" localSheetId="127" hidden="1">#REF!</definedName>
    <definedName name="TRNR_b9521ff6b23640c8aec2f4879448ccf7_101_6" localSheetId="129" hidden="1">#REF!</definedName>
    <definedName name="TRNR_b9521ff6b23640c8aec2f4879448ccf7_101_6" localSheetId="130" hidden="1">#REF!</definedName>
    <definedName name="TRNR_b9521ff6b23640c8aec2f4879448ccf7_101_6" localSheetId="131" hidden="1">#REF!</definedName>
    <definedName name="TRNR_b9521ff6b23640c8aec2f4879448ccf7_101_6" localSheetId="40" hidden="1">#REF!</definedName>
    <definedName name="TRNR_b9521ff6b23640c8aec2f4879448ccf7_101_6" hidden="1">#REF!</definedName>
    <definedName name="TRNR_b9598ab74a8d4c039f210679cdcfb2a6_288_13" localSheetId="38" hidden="1">#REF!</definedName>
    <definedName name="TRNR_b9598ab74a8d4c039f210679cdcfb2a6_288_13" localSheetId="125" hidden="1">#REF!</definedName>
    <definedName name="TRNR_b9598ab74a8d4c039f210679cdcfb2a6_288_13" localSheetId="126" hidden="1">#REF!</definedName>
    <definedName name="TRNR_b9598ab74a8d4c039f210679cdcfb2a6_288_13" localSheetId="127" hidden="1">#REF!</definedName>
    <definedName name="TRNR_b9598ab74a8d4c039f210679cdcfb2a6_288_13" localSheetId="129" hidden="1">#REF!</definedName>
    <definedName name="TRNR_b9598ab74a8d4c039f210679cdcfb2a6_288_13" localSheetId="130" hidden="1">#REF!</definedName>
    <definedName name="TRNR_b9598ab74a8d4c039f210679cdcfb2a6_288_13" localSheetId="131" hidden="1">#REF!</definedName>
    <definedName name="TRNR_b9598ab74a8d4c039f210679cdcfb2a6_288_13" hidden="1">#REF!</definedName>
    <definedName name="TRNR_b969753e44184324a7b18f46dcdc053e_50_3" localSheetId="31" hidden="1">#REF!</definedName>
    <definedName name="TRNR_b969753e44184324a7b18f46dcdc053e_50_3" localSheetId="38" hidden="1">#REF!</definedName>
    <definedName name="TRNR_b969753e44184324a7b18f46dcdc053e_50_3" localSheetId="125" hidden="1">#REF!</definedName>
    <definedName name="TRNR_b969753e44184324a7b18f46dcdc053e_50_3" localSheetId="126" hidden="1">#REF!</definedName>
    <definedName name="TRNR_b969753e44184324a7b18f46dcdc053e_50_3" localSheetId="127" hidden="1">#REF!</definedName>
    <definedName name="TRNR_b969753e44184324a7b18f46dcdc053e_50_3" localSheetId="129" hidden="1">#REF!</definedName>
    <definedName name="TRNR_b969753e44184324a7b18f46dcdc053e_50_3" localSheetId="130" hidden="1">#REF!</definedName>
    <definedName name="TRNR_b969753e44184324a7b18f46dcdc053e_50_3" localSheetId="131" hidden="1">#REF!</definedName>
    <definedName name="TRNR_b969753e44184324a7b18f46dcdc053e_50_3" localSheetId="40" hidden="1">#REF!</definedName>
    <definedName name="TRNR_b969753e44184324a7b18f46dcdc053e_50_3" hidden="1">#REF!</definedName>
    <definedName name="TRNR_b96a101bc40c42998ceba6664170c490_61_2" localSheetId="31" hidden="1">#REF!</definedName>
    <definedName name="TRNR_b96a101bc40c42998ceba6664170c490_61_2" localSheetId="50" hidden="1">#REF!</definedName>
    <definedName name="TRNR_b96a101bc40c42998ceba6664170c490_61_2" localSheetId="51" hidden="1">#REF!</definedName>
    <definedName name="TRNR_b96a101bc40c42998ceba6664170c490_61_2" localSheetId="53" hidden="1">#REF!</definedName>
    <definedName name="TRNR_b96a101bc40c42998ceba6664170c490_61_2" localSheetId="38" hidden="1">#REF!</definedName>
    <definedName name="TRNR_b96a101bc40c42998ceba6664170c490_61_2" localSheetId="125" hidden="1">#REF!</definedName>
    <definedName name="TRNR_b96a101bc40c42998ceba6664170c490_61_2" localSheetId="126" hidden="1">#REF!</definedName>
    <definedName name="TRNR_b96a101bc40c42998ceba6664170c490_61_2" localSheetId="127" hidden="1">#REF!</definedName>
    <definedName name="TRNR_b96a101bc40c42998ceba6664170c490_61_2" localSheetId="129" hidden="1">#REF!</definedName>
    <definedName name="TRNR_b96a101bc40c42998ceba6664170c490_61_2" localSheetId="130" hidden="1">#REF!</definedName>
    <definedName name="TRNR_b96a101bc40c42998ceba6664170c490_61_2" localSheetId="131" hidden="1">#REF!</definedName>
    <definedName name="TRNR_b96a101bc40c42998ceba6664170c490_61_2" localSheetId="40" hidden="1">#REF!</definedName>
    <definedName name="TRNR_b96a101bc40c42998ceba6664170c490_61_2" hidden="1">#REF!</definedName>
    <definedName name="TRNR_b96d577ddcdb445588c8ed446c787908_61_2" localSheetId="31" hidden="1">#REF!</definedName>
    <definedName name="TRNR_b96d577ddcdb445588c8ed446c787908_61_2" localSheetId="50" hidden="1">#REF!</definedName>
    <definedName name="TRNR_b96d577ddcdb445588c8ed446c787908_61_2" localSheetId="51" hidden="1">#REF!</definedName>
    <definedName name="TRNR_b96d577ddcdb445588c8ed446c787908_61_2" localSheetId="53" hidden="1">#REF!</definedName>
    <definedName name="TRNR_b96d577ddcdb445588c8ed446c787908_61_2" localSheetId="38" hidden="1">#REF!</definedName>
    <definedName name="TRNR_b96d577ddcdb445588c8ed446c787908_61_2" localSheetId="125" hidden="1">#REF!</definedName>
    <definedName name="TRNR_b96d577ddcdb445588c8ed446c787908_61_2" localSheetId="126" hidden="1">#REF!</definedName>
    <definedName name="TRNR_b96d577ddcdb445588c8ed446c787908_61_2" localSheetId="127" hidden="1">#REF!</definedName>
    <definedName name="TRNR_b96d577ddcdb445588c8ed446c787908_61_2" localSheetId="129" hidden="1">#REF!</definedName>
    <definedName name="TRNR_b96d577ddcdb445588c8ed446c787908_61_2" localSheetId="130" hidden="1">#REF!</definedName>
    <definedName name="TRNR_b96d577ddcdb445588c8ed446c787908_61_2" localSheetId="131" hidden="1">#REF!</definedName>
    <definedName name="TRNR_b96d577ddcdb445588c8ed446c787908_61_2" localSheetId="40" hidden="1">#REF!</definedName>
    <definedName name="TRNR_b96d577ddcdb445588c8ed446c787908_61_2" hidden="1">#REF!</definedName>
    <definedName name="TRNR_b9bdd6c4dd9a471c926f75fc7a9d7ae0_61_2" localSheetId="31" hidden="1">#REF!</definedName>
    <definedName name="TRNR_b9bdd6c4dd9a471c926f75fc7a9d7ae0_61_2" localSheetId="50" hidden="1">#REF!</definedName>
    <definedName name="TRNR_b9bdd6c4dd9a471c926f75fc7a9d7ae0_61_2" localSheetId="51" hidden="1">#REF!</definedName>
    <definedName name="TRNR_b9bdd6c4dd9a471c926f75fc7a9d7ae0_61_2" localSheetId="53" hidden="1">#REF!</definedName>
    <definedName name="TRNR_b9bdd6c4dd9a471c926f75fc7a9d7ae0_61_2" localSheetId="38" hidden="1">#REF!</definedName>
    <definedName name="TRNR_b9bdd6c4dd9a471c926f75fc7a9d7ae0_61_2" localSheetId="125" hidden="1">#REF!</definedName>
    <definedName name="TRNR_b9bdd6c4dd9a471c926f75fc7a9d7ae0_61_2" localSheetId="126" hidden="1">#REF!</definedName>
    <definedName name="TRNR_b9bdd6c4dd9a471c926f75fc7a9d7ae0_61_2" localSheetId="127" hidden="1">#REF!</definedName>
    <definedName name="TRNR_b9bdd6c4dd9a471c926f75fc7a9d7ae0_61_2" localSheetId="129" hidden="1">#REF!</definedName>
    <definedName name="TRNR_b9bdd6c4dd9a471c926f75fc7a9d7ae0_61_2" localSheetId="130" hidden="1">#REF!</definedName>
    <definedName name="TRNR_b9bdd6c4dd9a471c926f75fc7a9d7ae0_61_2" localSheetId="131" hidden="1">#REF!</definedName>
    <definedName name="TRNR_b9bdd6c4dd9a471c926f75fc7a9d7ae0_61_2" localSheetId="40" hidden="1">#REF!</definedName>
    <definedName name="TRNR_b9bdd6c4dd9a471c926f75fc7a9d7ae0_61_2" hidden="1">#REF!</definedName>
    <definedName name="TRNR_b9ce64da4345490bab22ee6bf50eacb6_6021_6" localSheetId="38" hidden="1">#REF!</definedName>
    <definedName name="TRNR_b9ce64da4345490bab22ee6bf50eacb6_6021_6" localSheetId="124" hidden="1">#REF!</definedName>
    <definedName name="TRNR_b9ce64da4345490bab22ee6bf50eacb6_6021_6" localSheetId="125" hidden="1">#REF!</definedName>
    <definedName name="TRNR_b9ce64da4345490bab22ee6bf50eacb6_6021_6" localSheetId="128" hidden="1">#REF!</definedName>
    <definedName name="TRNR_b9ce64da4345490bab22ee6bf50eacb6_6021_6" hidden="1">#REF!</definedName>
    <definedName name="TRNR_b9cfd60d0a7b472d8c5bd0b6835e9853_61_2" localSheetId="38" hidden="1">#REF!</definedName>
    <definedName name="TRNR_b9cfd60d0a7b472d8c5bd0b6835e9853_61_2" localSheetId="125" hidden="1">#REF!</definedName>
    <definedName name="TRNR_b9cfd60d0a7b472d8c5bd0b6835e9853_61_2" localSheetId="126" hidden="1">#REF!</definedName>
    <definedName name="TRNR_b9cfd60d0a7b472d8c5bd0b6835e9853_61_2" localSheetId="127" hidden="1">#REF!</definedName>
    <definedName name="TRNR_b9cfd60d0a7b472d8c5bd0b6835e9853_61_2" localSheetId="129" hidden="1">#REF!</definedName>
    <definedName name="TRNR_b9cfd60d0a7b472d8c5bd0b6835e9853_61_2" localSheetId="130" hidden="1">#REF!</definedName>
    <definedName name="TRNR_b9cfd60d0a7b472d8c5bd0b6835e9853_61_2" localSheetId="131" hidden="1">#REF!</definedName>
    <definedName name="TRNR_b9cfd60d0a7b472d8c5bd0b6835e9853_61_2" localSheetId="138" hidden="1">#REF!</definedName>
    <definedName name="TRNR_b9cfd60d0a7b472d8c5bd0b6835e9853_61_2" hidden="1">#REF!</definedName>
    <definedName name="TRNR_b9e173f1d5fe490fb67bc1bac263e8c5_319_16" hidden="1">#REF!</definedName>
    <definedName name="TRNR_b9ed8104fea54ed3867b3d7e14044e87_61_2" localSheetId="31" hidden="1">#REF!</definedName>
    <definedName name="TRNR_b9ed8104fea54ed3867b3d7e14044e87_61_2" localSheetId="50" hidden="1">#REF!</definedName>
    <definedName name="TRNR_b9ed8104fea54ed3867b3d7e14044e87_61_2" localSheetId="51" hidden="1">#REF!</definedName>
    <definedName name="TRNR_b9ed8104fea54ed3867b3d7e14044e87_61_2" localSheetId="53" hidden="1">#REF!</definedName>
    <definedName name="TRNR_b9ed8104fea54ed3867b3d7e14044e87_61_2" localSheetId="38" hidden="1">#REF!</definedName>
    <definedName name="TRNR_b9ed8104fea54ed3867b3d7e14044e87_61_2" localSheetId="125" hidden="1">#REF!</definedName>
    <definedName name="TRNR_b9ed8104fea54ed3867b3d7e14044e87_61_2" localSheetId="126" hidden="1">#REF!</definedName>
    <definedName name="TRNR_b9ed8104fea54ed3867b3d7e14044e87_61_2" localSheetId="127" hidden="1">#REF!</definedName>
    <definedName name="TRNR_b9ed8104fea54ed3867b3d7e14044e87_61_2" localSheetId="129" hidden="1">#REF!</definedName>
    <definedName name="TRNR_b9ed8104fea54ed3867b3d7e14044e87_61_2" localSheetId="130" hidden="1">#REF!</definedName>
    <definedName name="TRNR_b9ed8104fea54ed3867b3d7e14044e87_61_2" localSheetId="131" hidden="1">#REF!</definedName>
    <definedName name="TRNR_b9ed8104fea54ed3867b3d7e14044e87_61_2" localSheetId="40" hidden="1">#REF!</definedName>
    <definedName name="TRNR_b9ed8104fea54ed3867b3d7e14044e87_61_2" hidden="1">#REF!</definedName>
    <definedName name="TRNR_b9eec23ba540452ba2dfc9d66b41ed5c_6451_2" hidden="1">#REF!</definedName>
    <definedName name="TRNR_ba09f4bf48154f00bac5081429f3df89_61_2" localSheetId="31" hidden="1">#REF!</definedName>
    <definedName name="TRNR_ba09f4bf48154f00bac5081429f3df89_61_2" localSheetId="50" hidden="1">#REF!</definedName>
    <definedName name="TRNR_ba09f4bf48154f00bac5081429f3df89_61_2" localSheetId="51" hidden="1">#REF!</definedName>
    <definedName name="TRNR_ba09f4bf48154f00bac5081429f3df89_61_2" localSheetId="53" hidden="1">#REF!</definedName>
    <definedName name="TRNR_ba09f4bf48154f00bac5081429f3df89_61_2" localSheetId="38" hidden="1">#REF!</definedName>
    <definedName name="TRNR_ba09f4bf48154f00bac5081429f3df89_61_2" localSheetId="125" hidden="1">#REF!</definedName>
    <definedName name="TRNR_ba09f4bf48154f00bac5081429f3df89_61_2" localSheetId="126" hidden="1">#REF!</definedName>
    <definedName name="TRNR_ba09f4bf48154f00bac5081429f3df89_61_2" localSheetId="127" hidden="1">#REF!</definedName>
    <definedName name="TRNR_ba09f4bf48154f00bac5081429f3df89_61_2" localSheetId="129" hidden="1">#REF!</definedName>
    <definedName name="TRNR_ba09f4bf48154f00bac5081429f3df89_61_2" localSheetId="130" hidden="1">#REF!</definedName>
    <definedName name="TRNR_ba09f4bf48154f00bac5081429f3df89_61_2" localSheetId="131" hidden="1">#REF!</definedName>
    <definedName name="TRNR_ba09f4bf48154f00bac5081429f3df89_61_2" localSheetId="40" hidden="1">#REF!</definedName>
    <definedName name="TRNR_ba09f4bf48154f00bac5081429f3df89_61_2" hidden="1">#REF!</definedName>
    <definedName name="TRNR_ba0e9de63be24ee1b52c8b6c0d5c0ae2_61_2" localSheetId="31" hidden="1">#REF!</definedName>
    <definedName name="TRNR_ba0e9de63be24ee1b52c8b6c0d5c0ae2_61_2" localSheetId="50" hidden="1">#REF!</definedName>
    <definedName name="TRNR_ba0e9de63be24ee1b52c8b6c0d5c0ae2_61_2" localSheetId="51" hidden="1">#REF!</definedName>
    <definedName name="TRNR_ba0e9de63be24ee1b52c8b6c0d5c0ae2_61_2" localSheetId="53" hidden="1">#REF!</definedName>
    <definedName name="TRNR_ba0e9de63be24ee1b52c8b6c0d5c0ae2_61_2" localSheetId="38" hidden="1">#REF!</definedName>
    <definedName name="TRNR_ba0e9de63be24ee1b52c8b6c0d5c0ae2_61_2" localSheetId="125" hidden="1">#REF!</definedName>
    <definedName name="TRNR_ba0e9de63be24ee1b52c8b6c0d5c0ae2_61_2" localSheetId="126" hidden="1">#REF!</definedName>
    <definedName name="TRNR_ba0e9de63be24ee1b52c8b6c0d5c0ae2_61_2" localSheetId="127" hidden="1">#REF!</definedName>
    <definedName name="TRNR_ba0e9de63be24ee1b52c8b6c0d5c0ae2_61_2" localSheetId="129" hidden="1">#REF!</definedName>
    <definedName name="TRNR_ba0e9de63be24ee1b52c8b6c0d5c0ae2_61_2" localSheetId="130" hidden="1">#REF!</definedName>
    <definedName name="TRNR_ba0e9de63be24ee1b52c8b6c0d5c0ae2_61_2" localSheetId="131" hidden="1">#REF!</definedName>
    <definedName name="TRNR_ba0e9de63be24ee1b52c8b6c0d5c0ae2_61_2" localSheetId="40" hidden="1">#REF!</definedName>
    <definedName name="TRNR_ba0e9de63be24ee1b52c8b6c0d5c0ae2_61_2" hidden="1">#REF!</definedName>
    <definedName name="TRNR_ba118c74c76a4a6d956111796aa17efb_267_24" localSheetId="5" hidden="1">#REF!</definedName>
    <definedName name="TRNR_ba118c74c76a4a6d956111796aa17efb_267_24" localSheetId="6" hidden="1">#REF!</definedName>
    <definedName name="TRNR_ba118c74c76a4a6d956111796aa17efb_267_24" localSheetId="7" hidden="1">#REF!</definedName>
    <definedName name="TRNR_ba118c74c76a4a6d956111796aa17efb_267_24" localSheetId="8" hidden="1">#REF!</definedName>
    <definedName name="TRNR_ba118c74c76a4a6d956111796aa17efb_267_24" localSheetId="9" hidden="1">#REF!</definedName>
    <definedName name="TRNR_ba118c74c76a4a6d956111796aa17efb_267_24" localSheetId="30" hidden="1">#REF!</definedName>
    <definedName name="TRNR_ba118c74c76a4a6d956111796aa17efb_267_24" localSheetId="49" hidden="1">#REF!</definedName>
    <definedName name="TRNR_ba118c74c76a4a6d956111796aa17efb_267_24" localSheetId="50" hidden="1">#REF!</definedName>
    <definedName name="TRNR_ba118c74c76a4a6d956111796aa17efb_267_24" localSheetId="51" hidden="1">#REF!</definedName>
    <definedName name="TRNR_ba118c74c76a4a6d956111796aa17efb_267_24" localSheetId="53" hidden="1">#REF!</definedName>
    <definedName name="TRNR_ba118c74c76a4a6d956111796aa17efb_267_24" localSheetId="54" hidden="1">#REF!</definedName>
    <definedName name="TRNR_ba118c74c76a4a6d956111796aa17efb_267_24" localSheetId="124" hidden="1">#REF!</definedName>
    <definedName name="TRNR_ba118c74c76a4a6d956111796aa17efb_267_24" localSheetId="125" hidden="1">#REF!</definedName>
    <definedName name="TRNR_ba118c74c76a4a6d956111796aa17efb_267_24" localSheetId="126" hidden="1">#REF!</definedName>
    <definedName name="TRNR_ba118c74c76a4a6d956111796aa17efb_267_24" localSheetId="127" hidden="1">#REF!</definedName>
    <definedName name="TRNR_ba118c74c76a4a6d956111796aa17efb_267_24" localSheetId="129" hidden="1">#REF!</definedName>
    <definedName name="TRNR_ba118c74c76a4a6d956111796aa17efb_267_24" localSheetId="138" hidden="1">#REF!</definedName>
    <definedName name="TRNR_ba118c74c76a4a6d956111796aa17efb_267_24" hidden="1">#REF!</definedName>
    <definedName name="TRNR_ba1888faeb0042e991d6c508a9a056f5_2876_3" localSheetId="31" hidden="1">#REF!</definedName>
    <definedName name="TRNR_ba1888faeb0042e991d6c508a9a056f5_2876_3" localSheetId="38" hidden="1">#REF!</definedName>
    <definedName name="TRNR_ba1888faeb0042e991d6c508a9a056f5_2876_3" localSheetId="125" hidden="1">#REF!</definedName>
    <definedName name="TRNR_ba1888faeb0042e991d6c508a9a056f5_2876_3" localSheetId="126" hidden="1">#REF!</definedName>
    <definedName name="TRNR_ba1888faeb0042e991d6c508a9a056f5_2876_3" localSheetId="127" hidden="1">#REF!</definedName>
    <definedName name="TRNR_ba1888faeb0042e991d6c508a9a056f5_2876_3" localSheetId="128" hidden="1">#REF!</definedName>
    <definedName name="TRNR_ba1888faeb0042e991d6c508a9a056f5_2876_3" localSheetId="129" hidden="1">#REF!</definedName>
    <definedName name="TRNR_ba1888faeb0042e991d6c508a9a056f5_2876_3" localSheetId="130" hidden="1">#REF!</definedName>
    <definedName name="TRNR_ba1888faeb0042e991d6c508a9a056f5_2876_3" localSheetId="131" hidden="1">#REF!</definedName>
    <definedName name="TRNR_ba1888faeb0042e991d6c508a9a056f5_2876_3" localSheetId="40" hidden="1">#REF!</definedName>
    <definedName name="TRNR_ba1888faeb0042e991d6c508a9a056f5_2876_3" hidden="1">#REF!</definedName>
    <definedName name="TRNR_ba338dce1a4b4cea8d90ec2c62fe4fe3_2049_6" localSheetId="31" hidden="1">#REF!</definedName>
    <definedName name="TRNR_ba338dce1a4b4cea8d90ec2c62fe4fe3_2049_6" localSheetId="50" hidden="1">#REF!</definedName>
    <definedName name="TRNR_ba338dce1a4b4cea8d90ec2c62fe4fe3_2049_6" localSheetId="51" hidden="1">#REF!</definedName>
    <definedName name="TRNR_ba338dce1a4b4cea8d90ec2c62fe4fe3_2049_6" localSheetId="53" hidden="1">#REF!</definedName>
    <definedName name="TRNR_ba338dce1a4b4cea8d90ec2c62fe4fe3_2049_6" localSheetId="38" hidden="1">#REF!</definedName>
    <definedName name="TRNR_ba338dce1a4b4cea8d90ec2c62fe4fe3_2049_6" localSheetId="125" hidden="1">#REF!</definedName>
    <definedName name="TRNR_ba338dce1a4b4cea8d90ec2c62fe4fe3_2049_6" localSheetId="126" hidden="1">#REF!</definedName>
    <definedName name="TRNR_ba338dce1a4b4cea8d90ec2c62fe4fe3_2049_6" localSheetId="127" hidden="1">#REF!</definedName>
    <definedName name="TRNR_ba338dce1a4b4cea8d90ec2c62fe4fe3_2049_6" localSheetId="129" hidden="1">#REF!</definedName>
    <definedName name="TRNR_ba338dce1a4b4cea8d90ec2c62fe4fe3_2049_6" localSheetId="130" hidden="1">#REF!</definedName>
    <definedName name="TRNR_ba338dce1a4b4cea8d90ec2c62fe4fe3_2049_6" localSheetId="131" hidden="1">#REF!</definedName>
    <definedName name="TRNR_ba338dce1a4b4cea8d90ec2c62fe4fe3_2049_6" localSheetId="40" hidden="1">#REF!</definedName>
    <definedName name="TRNR_ba338dce1a4b4cea8d90ec2c62fe4fe3_2049_6" hidden="1">#REF!</definedName>
    <definedName name="TRNR_ba3e57d0451e4e49a61146facff3defd_277_6" localSheetId="38" hidden="1">#REF!</definedName>
    <definedName name="TRNR_ba3e57d0451e4e49a61146facff3defd_277_6" localSheetId="125" hidden="1">#REF!</definedName>
    <definedName name="TRNR_ba3e57d0451e4e49a61146facff3defd_277_6" localSheetId="126" hidden="1">#REF!</definedName>
    <definedName name="TRNR_ba3e57d0451e4e49a61146facff3defd_277_6" localSheetId="127" hidden="1">#REF!</definedName>
    <definedName name="TRNR_ba3e57d0451e4e49a61146facff3defd_277_6" localSheetId="129" hidden="1">#REF!</definedName>
    <definedName name="TRNR_ba3e57d0451e4e49a61146facff3defd_277_6" localSheetId="130" hidden="1">#REF!</definedName>
    <definedName name="TRNR_ba3e57d0451e4e49a61146facff3defd_277_6" localSheetId="131" hidden="1">#REF!</definedName>
    <definedName name="TRNR_ba3e57d0451e4e49a61146facff3defd_277_6" hidden="1">#REF!</definedName>
    <definedName name="TRNR_ba4b869c2dff4e5886ca16a93a858004_312_10" hidden="1">#REF!</definedName>
    <definedName name="TRNR_ba7fe3d27dd44433a287d92591e1ec6b_61_2" localSheetId="31" hidden="1">#REF!</definedName>
    <definedName name="TRNR_ba7fe3d27dd44433a287d92591e1ec6b_61_2" localSheetId="50" hidden="1">#REF!</definedName>
    <definedName name="TRNR_ba7fe3d27dd44433a287d92591e1ec6b_61_2" localSheetId="51" hidden="1">#REF!</definedName>
    <definedName name="TRNR_ba7fe3d27dd44433a287d92591e1ec6b_61_2" localSheetId="53" hidden="1">#REF!</definedName>
    <definedName name="TRNR_ba7fe3d27dd44433a287d92591e1ec6b_61_2" localSheetId="38" hidden="1">#REF!</definedName>
    <definedName name="TRNR_ba7fe3d27dd44433a287d92591e1ec6b_61_2" localSheetId="125" hidden="1">#REF!</definedName>
    <definedName name="TRNR_ba7fe3d27dd44433a287d92591e1ec6b_61_2" localSheetId="126" hidden="1">#REF!</definedName>
    <definedName name="TRNR_ba7fe3d27dd44433a287d92591e1ec6b_61_2" localSheetId="127" hidden="1">#REF!</definedName>
    <definedName name="TRNR_ba7fe3d27dd44433a287d92591e1ec6b_61_2" localSheetId="129" hidden="1">#REF!</definedName>
    <definedName name="TRNR_ba7fe3d27dd44433a287d92591e1ec6b_61_2" localSheetId="130" hidden="1">#REF!</definedName>
    <definedName name="TRNR_ba7fe3d27dd44433a287d92591e1ec6b_61_2" localSheetId="131" hidden="1">#REF!</definedName>
    <definedName name="TRNR_ba7fe3d27dd44433a287d92591e1ec6b_61_2" localSheetId="40" hidden="1">#REF!</definedName>
    <definedName name="TRNR_ba7fe3d27dd44433a287d92591e1ec6b_61_2" hidden="1">#REF!</definedName>
    <definedName name="TRNR_ba9ab05d7b0e4325abdbe3816940535c_1180_27" localSheetId="38" hidden="1">#REF!</definedName>
    <definedName name="TRNR_ba9ab05d7b0e4325abdbe3816940535c_1180_27" localSheetId="125" hidden="1">#REF!</definedName>
    <definedName name="TRNR_ba9ab05d7b0e4325abdbe3816940535c_1180_27" localSheetId="126" hidden="1">#REF!</definedName>
    <definedName name="TRNR_ba9ab05d7b0e4325abdbe3816940535c_1180_27" localSheetId="127" hidden="1">#REF!</definedName>
    <definedName name="TRNR_ba9ab05d7b0e4325abdbe3816940535c_1180_27" localSheetId="129" hidden="1">#REF!</definedName>
    <definedName name="TRNR_ba9ab05d7b0e4325abdbe3816940535c_1180_27" localSheetId="130" hidden="1">#REF!</definedName>
    <definedName name="TRNR_ba9ab05d7b0e4325abdbe3816940535c_1180_27" localSheetId="131" hidden="1">#REF!</definedName>
    <definedName name="TRNR_ba9ab05d7b0e4325abdbe3816940535c_1180_27" hidden="1">#REF!</definedName>
    <definedName name="TRNR_ba9f836c6d0d453d8fec2c1c64b2237f_2081_6" localSheetId="31" hidden="1">#REF!</definedName>
    <definedName name="TRNR_ba9f836c6d0d453d8fec2c1c64b2237f_2081_6" localSheetId="50" hidden="1">#REF!</definedName>
    <definedName name="TRNR_ba9f836c6d0d453d8fec2c1c64b2237f_2081_6" localSheetId="51" hidden="1">#REF!</definedName>
    <definedName name="TRNR_ba9f836c6d0d453d8fec2c1c64b2237f_2081_6" localSheetId="53" hidden="1">#REF!</definedName>
    <definedName name="TRNR_ba9f836c6d0d453d8fec2c1c64b2237f_2081_6" localSheetId="38" hidden="1">#REF!</definedName>
    <definedName name="TRNR_ba9f836c6d0d453d8fec2c1c64b2237f_2081_6" localSheetId="125" hidden="1">#REF!</definedName>
    <definedName name="TRNR_ba9f836c6d0d453d8fec2c1c64b2237f_2081_6" localSheetId="126" hidden="1">#REF!</definedName>
    <definedName name="TRNR_ba9f836c6d0d453d8fec2c1c64b2237f_2081_6" localSheetId="127" hidden="1">#REF!</definedName>
    <definedName name="TRNR_ba9f836c6d0d453d8fec2c1c64b2237f_2081_6" localSheetId="129" hidden="1">#REF!</definedName>
    <definedName name="TRNR_ba9f836c6d0d453d8fec2c1c64b2237f_2081_6" localSheetId="130" hidden="1">#REF!</definedName>
    <definedName name="TRNR_ba9f836c6d0d453d8fec2c1c64b2237f_2081_6" localSheetId="131" hidden="1">#REF!</definedName>
    <definedName name="TRNR_ba9f836c6d0d453d8fec2c1c64b2237f_2081_6" localSheetId="40" hidden="1">#REF!</definedName>
    <definedName name="TRNR_ba9f836c6d0d453d8fec2c1c64b2237f_2081_6" hidden="1">#REF!</definedName>
    <definedName name="TRNR_baafc7ceb6714de9a4d06d7f6dc06968_277_6" localSheetId="38" hidden="1">#REF!</definedName>
    <definedName name="TRNR_baafc7ceb6714de9a4d06d7f6dc06968_277_6" localSheetId="125" hidden="1">#REF!</definedName>
    <definedName name="TRNR_baafc7ceb6714de9a4d06d7f6dc06968_277_6" localSheetId="126" hidden="1">#REF!</definedName>
    <definedName name="TRNR_baafc7ceb6714de9a4d06d7f6dc06968_277_6" localSheetId="127" hidden="1">#REF!</definedName>
    <definedName name="TRNR_baafc7ceb6714de9a4d06d7f6dc06968_277_6" localSheetId="129" hidden="1">#REF!</definedName>
    <definedName name="TRNR_baafc7ceb6714de9a4d06d7f6dc06968_277_6" localSheetId="130" hidden="1">#REF!</definedName>
    <definedName name="TRNR_baafc7ceb6714de9a4d06d7f6dc06968_277_6" localSheetId="131" hidden="1">#REF!</definedName>
    <definedName name="TRNR_baafc7ceb6714de9a4d06d7f6dc06968_277_6" hidden="1">#REF!</definedName>
    <definedName name="TRNR_bab872d4c8484ff69bcce81ba4ba70b3_58_3" localSheetId="5" hidden="1">#REF!</definedName>
    <definedName name="TRNR_bab872d4c8484ff69bcce81ba4ba70b3_58_3" localSheetId="6" hidden="1">#REF!</definedName>
    <definedName name="TRNR_bab872d4c8484ff69bcce81ba4ba70b3_58_3" localSheetId="7" hidden="1">#REF!</definedName>
    <definedName name="TRNR_bab872d4c8484ff69bcce81ba4ba70b3_58_3" localSheetId="8" hidden="1">#REF!</definedName>
    <definedName name="TRNR_bab872d4c8484ff69bcce81ba4ba70b3_58_3" localSheetId="9" hidden="1">#REF!</definedName>
    <definedName name="TRNR_bab872d4c8484ff69bcce81ba4ba70b3_58_3" localSheetId="30" hidden="1">#REF!</definedName>
    <definedName name="TRNR_bab872d4c8484ff69bcce81ba4ba70b3_58_3" localSheetId="38" hidden="1">#REF!</definedName>
    <definedName name="TRNR_bab872d4c8484ff69bcce81ba4ba70b3_58_3" localSheetId="124" hidden="1">#REF!</definedName>
    <definedName name="TRNR_bab872d4c8484ff69bcce81ba4ba70b3_58_3" localSheetId="125" hidden="1">#REF!</definedName>
    <definedName name="TRNR_bab872d4c8484ff69bcce81ba4ba70b3_58_3" localSheetId="128" hidden="1">#REF!</definedName>
    <definedName name="TRNR_bab872d4c8484ff69bcce81ba4ba70b3_58_3" localSheetId="129" hidden="1">#REF!</definedName>
    <definedName name="TRNR_bab872d4c8484ff69bcce81ba4ba70b3_58_3" hidden="1">#REF!</definedName>
    <definedName name="TRNR_baba2a19dc0e4e62b17bc610a461cf1e_282_13" localSheetId="5" hidden="1">#REF!</definedName>
    <definedName name="TRNR_baba2a19dc0e4e62b17bc610a461cf1e_282_13" localSheetId="6" hidden="1">#REF!</definedName>
    <definedName name="TRNR_baba2a19dc0e4e62b17bc610a461cf1e_282_13" localSheetId="7" hidden="1">#REF!</definedName>
    <definedName name="TRNR_baba2a19dc0e4e62b17bc610a461cf1e_282_13" localSheetId="8" hidden="1">#REF!</definedName>
    <definedName name="TRNR_baba2a19dc0e4e62b17bc610a461cf1e_282_13" localSheetId="9" hidden="1">#REF!</definedName>
    <definedName name="TRNR_baba2a19dc0e4e62b17bc610a461cf1e_282_13" localSheetId="38" hidden="1">#REF!</definedName>
    <definedName name="TRNR_baba2a19dc0e4e62b17bc610a461cf1e_282_13" localSheetId="125" hidden="1">#REF!</definedName>
    <definedName name="TRNR_baba2a19dc0e4e62b17bc610a461cf1e_282_13" localSheetId="126" hidden="1">#REF!</definedName>
    <definedName name="TRNR_baba2a19dc0e4e62b17bc610a461cf1e_282_13" localSheetId="127" hidden="1">#REF!</definedName>
    <definedName name="TRNR_baba2a19dc0e4e62b17bc610a461cf1e_282_13" localSheetId="128" hidden="1">#REF!</definedName>
    <definedName name="TRNR_baba2a19dc0e4e62b17bc610a461cf1e_282_13" localSheetId="129" hidden="1">#REF!</definedName>
    <definedName name="TRNR_baba2a19dc0e4e62b17bc610a461cf1e_282_13" localSheetId="130" hidden="1">#REF!</definedName>
    <definedName name="TRNR_baba2a19dc0e4e62b17bc610a461cf1e_282_13" localSheetId="131" hidden="1">#REF!</definedName>
    <definedName name="TRNR_baba2a19dc0e4e62b17bc610a461cf1e_282_13" hidden="1">#REF!</definedName>
    <definedName name="TRNR_bace047f817045028a703c753a0c8d51_61_2" localSheetId="31" hidden="1">#REF!</definedName>
    <definedName name="TRNR_bace047f817045028a703c753a0c8d51_61_2" localSheetId="50" hidden="1">#REF!</definedName>
    <definedName name="TRNR_bace047f817045028a703c753a0c8d51_61_2" localSheetId="51" hidden="1">#REF!</definedName>
    <definedName name="TRNR_bace047f817045028a703c753a0c8d51_61_2" localSheetId="53" hidden="1">#REF!</definedName>
    <definedName name="TRNR_bace047f817045028a703c753a0c8d51_61_2" localSheetId="38" hidden="1">#REF!</definedName>
    <definedName name="TRNR_bace047f817045028a703c753a0c8d51_61_2" localSheetId="125" hidden="1">#REF!</definedName>
    <definedName name="TRNR_bace047f817045028a703c753a0c8d51_61_2" localSheetId="126" hidden="1">#REF!</definedName>
    <definedName name="TRNR_bace047f817045028a703c753a0c8d51_61_2" localSheetId="127" hidden="1">#REF!</definedName>
    <definedName name="TRNR_bace047f817045028a703c753a0c8d51_61_2" localSheetId="129" hidden="1">#REF!</definedName>
    <definedName name="TRNR_bace047f817045028a703c753a0c8d51_61_2" localSheetId="130" hidden="1">#REF!</definedName>
    <definedName name="TRNR_bace047f817045028a703c753a0c8d51_61_2" localSheetId="131" hidden="1">#REF!</definedName>
    <definedName name="TRNR_bace047f817045028a703c753a0c8d51_61_2" localSheetId="40" hidden="1">#REF!</definedName>
    <definedName name="TRNR_bace047f817045028a703c753a0c8d51_61_2" hidden="1">#REF!</definedName>
    <definedName name="TRNR_badd848a31844f9c8fe552e29a6f49a0_61_2" localSheetId="31" hidden="1">#REF!</definedName>
    <definedName name="TRNR_badd848a31844f9c8fe552e29a6f49a0_61_2" localSheetId="50" hidden="1">#REF!</definedName>
    <definedName name="TRNR_badd848a31844f9c8fe552e29a6f49a0_61_2" localSheetId="51" hidden="1">#REF!</definedName>
    <definedName name="TRNR_badd848a31844f9c8fe552e29a6f49a0_61_2" localSheetId="53" hidden="1">#REF!</definedName>
    <definedName name="TRNR_badd848a31844f9c8fe552e29a6f49a0_61_2" localSheetId="38" hidden="1">#REF!</definedName>
    <definedName name="TRNR_badd848a31844f9c8fe552e29a6f49a0_61_2" localSheetId="125" hidden="1">#REF!</definedName>
    <definedName name="TRNR_badd848a31844f9c8fe552e29a6f49a0_61_2" localSheetId="126" hidden="1">#REF!</definedName>
    <definedName name="TRNR_badd848a31844f9c8fe552e29a6f49a0_61_2" localSheetId="127" hidden="1">#REF!</definedName>
    <definedName name="TRNR_badd848a31844f9c8fe552e29a6f49a0_61_2" localSheetId="129" hidden="1">#REF!</definedName>
    <definedName name="TRNR_badd848a31844f9c8fe552e29a6f49a0_61_2" localSheetId="130" hidden="1">#REF!</definedName>
    <definedName name="TRNR_badd848a31844f9c8fe552e29a6f49a0_61_2" localSheetId="131" hidden="1">#REF!</definedName>
    <definedName name="TRNR_badd848a31844f9c8fe552e29a6f49a0_61_2" localSheetId="40" hidden="1">#REF!</definedName>
    <definedName name="TRNR_badd848a31844f9c8fe552e29a6f49a0_61_2" hidden="1">#REF!</definedName>
    <definedName name="TRNR_bae51fc1c72d4e1b93b8b1299510883d_103_6" localSheetId="31" hidden="1">#REF!</definedName>
    <definedName name="TRNR_bae51fc1c72d4e1b93b8b1299510883d_103_6" localSheetId="50" hidden="1">#REF!</definedName>
    <definedName name="TRNR_bae51fc1c72d4e1b93b8b1299510883d_103_6" localSheetId="51" hidden="1">#REF!</definedName>
    <definedName name="TRNR_bae51fc1c72d4e1b93b8b1299510883d_103_6" localSheetId="53" hidden="1">#REF!</definedName>
    <definedName name="TRNR_bae51fc1c72d4e1b93b8b1299510883d_103_6" localSheetId="38" hidden="1">#REF!</definedName>
    <definedName name="TRNR_bae51fc1c72d4e1b93b8b1299510883d_103_6" localSheetId="125" hidden="1">#REF!</definedName>
    <definedName name="TRNR_bae51fc1c72d4e1b93b8b1299510883d_103_6" localSheetId="126" hidden="1">#REF!</definedName>
    <definedName name="TRNR_bae51fc1c72d4e1b93b8b1299510883d_103_6" localSheetId="127" hidden="1">#REF!</definedName>
    <definedName name="TRNR_bae51fc1c72d4e1b93b8b1299510883d_103_6" localSheetId="129" hidden="1">#REF!</definedName>
    <definedName name="TRNR_bae51fc1c72d4e1b93b8b1299510883d_103_6" localSheetId="130" hidden="1">#REF!</definedName>
    <definedName name="TRNR_bae51fc1c72d4e1b93b8b1299510883d_103_6" localSheetId="131" hidden="1">#REF!</definedName>
    <definedName name="TRNR_bae51fc1c72d4e1b93b8b1299510883d_103_6" localSheetId="40" hidden="1">#REF!</definedName>
    <definedName name="TRNR_bae51fc1c72d4e1b93b8b1299510883d_103_6" hidden="1">#REF!</definedName>
    <definedName name="TRNR_baf3bfbb64d74c1c81aa6790823323f0_61_2" localSheetId="31" hidden="1">#REF!</definedName>
    <definedName name="TRNR_baf3bfbb64d74c1c81aa6790823323f0_61_2" localSheetId="50" hidden="1">#REF!</definedName>
    <definedName name="TRNR_baf3bfbb64d74c1c81aa6790823323f0_61_2" localSheetId="51" hidden="1">#REF!</definedName>
    <definedName name="TRNR_baf3bfbb64d74c1c81aa6790823323f0_61_2" localSheetId="53" hidden="1">#REF!</definedName>
    <definedName name="TRNR_baf3bfbb64d74c1c81aa6790823323f0_61_2" localSheetId="38" hidden="1">#REF!</definedName>
    <definedName name="TRNR_baf3bfbb64d74c1c81aa6790823323f0_61_2" localSheetId="125" hidden="1">#REF!</definedName>
    <definedName name="TRNR_baf3bfbb64d74c1c81aa6790823323f0_61_2" localSheetId="126" hidden="1">#REF!</definedName>
    <definedName name="TRNR_baf3bfbb64d74c1c81aa6790823323f0_61_2" localSheetId="127" hidden="1">#REF!</definedName>
    <definedName name="TRNR_baf3bfbb64d74c1c81aa6790823323f0_61_2" localSheetId="129" hidden="1">#REF!</definedName>
    <definedName name="TRNR_baf3bfbb64d74c1c81aa6790823323f0_61_2" localSheetId="130" hidden="1">#REF!</definedName>
    <definedName name="TRNR_baf3bfbb64d74c1c81aa6790823323f0_61_2" localSheetId="131" hidden="1">#REF!</definedName>
    <definedName name="TRNR_baf3bfbb64d74c1c81aa6790823323f0_61_2" localSheetId="40" hidden="1">#REF!</definedName>
    <definedName name="TRNR_baf3bfbb64d74c1c81aa6790823323f0_61_2" hidden="1">#REF!</definedName>
    <definedName name="TRNR_baf48b2e4d8f47a28a56af9ef5b0adb1_524_1" localSheetId="124" hidden="1">#REF!</definedName>
    <definedName name="TRNR_baf48b2e4d8f47a28a56af9ef5b0adb1_524_1" localSheetId="125" hidden="1">#REF!</definedName>
    <definedName name="TRNR_baf48b2e4d8f47a28a56af9ef5b0adb1_524_1" localSheetId="126" hidden="1">#REF!</definedName>
    <definedName name="TRNR_baf48b2e4d8f47a28a56af9ef5b0adb1_524_1" localSheetId="127" hidden="1">#REF!</definedName>
    <definedName name="TRNR_baf48b2e4d8f47a28a56af9ef5b0adb1_524_1" localSheetId="129" hidden="1">#REF!</definedName>
    <definedName name="TRNR_baf48b2e4d8f47a28a56af9ef5b0adb1_524_1" localSheetId="130" hidden="1">#REF!</definedName>
    <definedName name="TRNR_baf48b2e4d8f47a28a56af9ef5b0adb1_524_1" localSheetId="131" hidden="1">#REF!</definedName>
    <definedName name="TRNR_baf48b2e4d8f47a28a56af9ef5b0adb1_524_1" localSheetId="138" hidden="1">#REF!</definedName>
    <definedName name="TRNR_baf48b2e4d8f47a28a56af9ef5b0adb1_524_1" hidden="1">#REF!</definedName>
    <definedName name="TRNR_bafa706d117b4400b9edffa091752e27_61_2" localSheetId="31" hidden="1">#REF!</definedName>
    <definedName name="TRNR_bafa706d117b4400b9edffa091752e27_61_2" localSheetId="50" hidden="1">#REF!</definedName>
    <definedName name="TRNR_bafa706d117b4400b9edffa091752e27_61_2" localSheetId="51" hidden="1">#REF!</definedName>
    <definedName name="TRNR_bafa706d117b4400b9edffa091752e27_61_2" localSheetId="53" hidden="1">#REF!</definedName>
    <definedName name="TRNR_bafa706d117b4400b9edffa091752e27_61_2" localSheetId="38" hidden="1">#REF!</definedName>
    <definedName name="TRNR_bafa706d117b4400b9edffa091752e27_61_2" localSheetId="125" hidden="1">#REF!</definedName>
    <definedName name="TRNR_bafa706d117b4400b9edffa091752e27_61_2" localSheetId="126" hidden="1">#REF!</definedName>
    <definedName name="TRNR_bafa706d117b4400b9edffa091752e27_61_2" localSheetId="127" hidden="1">#REF!</definedName>
    <definedName name="TRNR_bafa706d117b4400b9edffa091752e27_61_2" localSheetId="129" hidden="1">#REF!</definedName>
    <definedName name="TRNR_bafa706d117b4400b9edffa091752e27_61_2" localSheetId="130" hidden="1">#REF!</definedName>
    <definedName name="TRNR_bafa706d117b4400b9edffa091752e27_61_2" localSheetId="131" hidden="1">#REF!</definedName>
    <definedName name="TRNR_bafa706d117b4400b9edffa091752e27_61_2" localSheetId="138" hidden="1">#REF!</definedName>
    <definedName name="TRNR_bafa706d117b4400b9edffa091752e27_61_2" localSheetId="40" hidden="1">#REF!</definedName>
    <definedName name="TRNR_bafa706d117b4400b9edffa091752e27_61_2" hidden="1">#REF!</definedName>
    <definedName name="TRNR_bb010fd216ac45519683320f8418108b_977_5" localSheetId="31" hidden="1">#REF!</definedName>
    <definedName name="TRNR_bb010fd216ac45519683320f8418108b_977_5" localSheetId="38" hidden="1">#REF!</definedName>
    <definedName name="TRNR_bb010fd216ac45519683320f8418108b_977_5" localSheetId="125" hidden="1">#REF!</definedName>
    <definedName name="TRNR_bb010fd216ac45519683320f8418108b_977_5" localSheetId="126" hidden="1">#REF!</definedName>
    <definedName name="TRNR_bb010fd216ac45519683320f8418108b_977_5" localSheetId="127" hidden="1">#REF!</definedName>
    <definedName name="TRNR_bb010fd216ac45519683320f8418108b_977_5" localSheetId="129" hidden="1">#REF!</definedName>
    <definedName name="TRNR_bb010fd216ac45519683320f8418108b_977_5" localSheetId="130" hidden="1">#REF!</definedName>
    <definedName name="TRNR_bb010fd216ac45519683320f8418108b_977_5" localSheetId="131" hidden="1">#REF!</definedName>
    <definedName name="TRNR_bb010fd216ac45519683320f8418108b_977_5" localSheetId="40" hidden="1">#REF!</definedName>
    <definedName name="TRNR_bb010fd216ac45519683320f8418108b_977_5" hidden="1">#REF!</definedName>
    <definedName name="TRNR_bb5b04cecc6a4efd8a202d45c5a8f2e1_61_2" localSheetId="31" hidden="1">#REF!</definedName>
    <definedName name="TRNR_bb5b04cecc6a4efd8a202d45c5a8f2e1_61_2" localSheetId="50" hidden="1">#REF!</definedName>
    <definedName name="TRNR_bb5b04cecc6a4efd8a202d45c5a8f2e1_61_2" localSheetId="51" hidden="1">#REF!</definedName>
    <definedName name="TRNR_bb5b04cecc6a4efd8a202d45c5a8f2e1_61_2" localSheetId="53" hidden="1">#REF!</definedName>
    <definedName name="TRNR_bb5b04cecc6a4efd8a202d45c5a8f2e1_61_2" localSheetId="38" hidden="1">#REF!</definedName>
    <definedName name="TRNR_bb5b04cecc6a4efd8a202d45c5a8f2e1_61_2" localSheetId="125" hidden="1">#REF!</definedName>
    <definedName name="TRNR_bb5b04cecc6a4efd8a202d45c5a8f2e1_61_2" localSheetId="126" hidden="1">#REF!</definedName>
    <definedName name="TRNR_bb5b04cecc6a4efd8a202d45c5a8f2e1_61_2" localSheetId="127" hidden="1">#REF!</definedName>
    <definedName name="TRNR_bb5b04cecc6a4efd8a202d45c5a8f2e1_61_2" localSheetId="129" hidden="1">#REF!</definedName>
    <definedName name="TRNR_bb5b04cecc6a4efd8a202d45c5a8f2e1_61_2" localSheetId="130" hidden="1">#REF!</definedName>
    <definedName name="TRNR_bb5b04cecc6a4efd8a202d45c5a8f2e1_61_2" localSheetId="131" hidden="1">#REF!</definedName>
    <definedName name="TRNR_bb5b04cecc6a4efd8a202d45c5a8f2e1_61_2" localSheetId="40" hidden="1">#REF!</definedName>
    <definedName name="TRNR_bb5b04cecc6a4efd8a202d45c5a8f2e1_61_2" hidden="1">#REF!</definedName>
    <definedName name="TRNR_bb5d34565c9743f6949be011182b4576_61_2" localSheetId="31" hidden="1">#REF!</definedName>
    <definedName name="TRNR_bb5d34565c9743f6949be011182b4576_61_2" localSheetId="50" hidden="1">#REF!</definedName>
    <definedName name="TRNR_bb5d34565c9743f6949be011182b4576_61_2" localSheetId="51" hidden="1">#REF!</definedName>
    <definedName name="TRNR_bb5d34565c9743f6949be011182b4576_61_2" localSheetId="53" hidden="1">#REF!</definedName>
    <definedName name="TRNR_bb5d34565c9743f6949be011182b4576_61_2" localSheetId="38" hidden="1">#REF!</definedName>
    <definedName name="TRNR_bb5d34565c9743f6949be011182b4576_61_2" localSheetId="125" hidden="1">#REF!</definedName>
    <definedName name="TRNR_bb5d34565c9743f6949be011182b4576_61_2" localSheetId="126" hidden="1">#REF!</definedName>
    <definedName name="TRNR_bb5d34565c9743f6949be011182b4576_61_2" localSheetId="127" hidden="1">#REF!</definedName>
    <definedName name="TRNR_bb5d34565c9743f6949be011182b4576_61_2" localSheetId="129" hidden="1">#REF!</definedName>
    <definedName name="TRNR_bb5d34565c9743f6949be011182b4576_61_2" localSheetId="130" hidden="1">#REF!</definedName>
    <definedName name="TRNR_bb5d34565c9743f6949be011182b4576_61_2" localSheetId="131" hidden="1">#REF!</definedName>
    <definedName name="TRNR_bb5d34565c9743f6949be011182b4576_61_2" localSheetId="40" hidden="1">#REF!</definedName>
    <definedName name="TRNR_bb5d34565c9743f6949be011182b4576_61_2" hidden="1">#REF!</definedName>
    <definedName name="TRNR_bb6a4689bb4846b0a08a103da2b28ca3_61_2" localSheetId="31" hidden="1">#REF!</definedName>
    <definedName name="TRNR_bb6a4689bb4846b0a08a103da2b28ca3_61_2" localSheetId="50" hidden="1">#REF!</definedName>
    <definedName name="TRNR_bb6a4689bb4846b0a08a103da2b28ca3_61_2" localSheetId="51" hidden="1">#REF!</definedName>
    <definedName name="TRNR_bb6a4689bb4846b0a08a103da2b28ca3_61_2" localSheetId="53" hidden="1">#REF!</definedName>
    <definedName name="TRNR_bb6a4689bb4846b0a08a103da2b28ca3_61_2" localSheetId="38" hidden="1">#REF!</definedName>
    <definedName name="TRNR_bb6a4689bb4846b0a08a103da2b28ca3_61_2" localSheetId="125" hidden="1">#REF!</definedName>
    <definedName name="TRNR_bb6a4689bb4846b0a08a103da2b28ca3_61_2" localSheetId="126" hidden="1">#REF!</definedName>
    <definedName name="TRNR_bb6a4689bb4846b0a08a103da2b28ca3_61_2" localSheetId="127" hidden="1">#REF!</definedName>
    <definedName name="TRNR_bb6a4689bb4846b0a08a103da2b28ca3_61_2" localSheetId="129" hidden="1">#REF!</definedName>
    <definedName name="TRNR_bb6a4689bb4846b0a08a103da2b28ca3_61_2" localSheetId="130" hidden="1">#REF!</definedName>
    <definedName name="TRNR_bb6a4689bb4846b0a08a103da2b28ca3_61_2" localSheetId="131" hidden="1">#REF!</definedName>
    <definedName name="TRNR_bb6a4689bb4846b0a08a103da2b28ca3_61_2" localSheetId="40" hidden="1">#REF!</definedName>
    <definedName name="TRNR_bb6a4689bb4846b0a08a103da2b28ca3_61_2" hidden="1">#REF!</definedName>
    <definedName name="TRNR_bb6bb56084f741d1bfb228eb68ce7d0f_5876_12" localSheetId="5" hidden="1">#REF!</definedName>
    <definedName name="TRNR_bb6bb56084f741d1bfb228eb68ce7d0f_5876_12" localSheetId="6" hidden="1">#REF!</definedName>
    <definedName name="TRNR_bb6bb56084f741d1bfb228eb68ce7d0f_5876_12" localSheetId="7" hidden="1">#REF!</definedName>
    <definedName name="TRNR_bb6bb56084f741d1bfb228eb68ce7d0f_5876_12" localSheetId="8" hidden="1">#REF!</definedName>
    <definedName name="TRNR_bb6bb56084f741d1bfb228eb68ce7d0f_5876_12" localSheetId="9" hidden="1">#REF!</definedName>
    <definedName name="TRNR_bb6bb56084f741d1bfb228eb68ce7d0f_5876_12" localSheetId="30" hidden="1">#REF!</definedName>
    <definedName name="TRNR_bb6bb56084f741d1bfb228eb68ce7d0f_5876_12" localSheetId="38" hidden="1">#REF!</definedName>
    <definedName name="TRNR_bb6bb56084f741d1bfb228eb68ce7d0f_5876_12" localSheetId="124" hidden="1">#REF!</definedName>
    <definedName name="TRNR_bb6bb56084f741d1bfb228eb68ce7d0f_5876_12" localSheetId="125" hidden="1">#REF!</definedName>
    <definedName name="TRNR_bb6bb56084f741d1bfb228eb68ce7d0f_5876_12" localSheetId="128" hidden="1">#REF!</definedName>
    <definedName name="TRNR_bb6bb56084f741d1bfb228eb68ce7d0f_5876_12" localSheetId="129" hidden="1">#REF!</definedName>
    <definedName name="TRNR_bb6bb56084f741d1bfb228eb68ce7d0f_5876_12" hidden="1">#REF!</definedName>
    <definedName name="TRNR_bb7875fa61a24dd3822e4f9fd732d88f_61_2" localSheetId="31" hidden="1">#REF!</definedName>
    <definedName name="TRNR_bb7875fa61a24dd3822e4f9fd732d88f_61_2" localSheetId="50" hidden="1">#REF!</definedName>
    <definedName name="TRNR_bb7875fa61a24dd3822e4f9fd732d88f_61_2" localSheetId="51" hidden="1">#REF!</definedName>
    <definedName name="TRNR_bb7875fa61a24dd3822e4f9fd732d88f_61_2" localSheetId="53" hidden="1">#REF!</definedName>
    <definedName name="TRNR_bb7875fa61a24dd3822e4f9fd732d88f_61_2" localSheetId="38" hidden="1">#REF!</definedName>
    <definedName name="TRNR_bb7875fa61a24dd3822e4f9fd732d88f_61_2" localSheetId="125" hidden="1">#REF!</definedName>
    <definedName name="TRNR_bb7875fa61a24dd3822e4f9fd732d88f_61_2" localSheetId="126" hidden="1">#REF!</definedName>
    <definedName name="TRNR_bb7875fa61a24dd3822e4f9fd732d88f_61_2" localSheetId="127" hidden="1">#REF!</definedName>
    <definedName name="TRNR_bb7875fa61a24dd3822e4f9fd732d88f_61_2" localSheetId="129" hidden="1">#REF!</definedName>
    <definedName name="TRNR_bb7875fa61a24dd3822e4f9fd732d88f_61_2" localSheetId="130" hidden="1">#REF!</definedName>
    <definedName name="TRNR_bb7875fa61a24dd3822e4f9fd732d88f_61_2" localSheetId="131" hidden="1">#REF!</definedName>
    <definedName name="TRNR_bb7875fa61a24dd3822e4f9fd732d88f_61_2" localSheetId="138" hidden="1">#REF!</definedName>
    <definedName name="TRNR_bb7875fa61a24dd3822e4f9fd732d88f_61_2" localSheetId="40" hidden="1">#REF!</definedName>
    <definedName name="TRNR_bb7875fa61a24dd3822e4f9fd732d88f_61_2" hidden="1">#REF!</definedName>
    <definedName name="TRNR_bb79ee45781b4c76badb857bd02014b6_25_6" localSheetId="38" hidden="1">#REF!</definedName>
    <definedName name="TRNR_bb79ee45781b4c76badb857bd02014b6_25_6" localSheetId="125" hidden="1">#REF!</definedName>
    <definedName name="TRNR_bb79ee45781b4c76badb857bd02014b6_25_6" localSheetId="126" hidden="1">#REF!</definedName>
    <definedName name="TRNR_bb79ee45781b4c76badb857bd02014b6_25_6" localSheetId="127" hidden="1">#REF!</definedName>
    <definedName name="TRNR_bb79ee45781b4c76badb857bd02014b6_25_6" localSheetId="129" hidden="1">#REF!</definedName>
    <definedName name="TRNR_bb79ee45781b4c76badb857bd02014b6_25_6" localSheetId="130" hidden="1">#REF!</definedName>
    <definedName name="TRNR_bb79ee45781b4c76badb857bd02014b6_25_6" localSheetId="131" hidden="1">#REF!</definedName>
    <definedName name="TRNR_bb79ee45781b4c76badb857bd02014b6_25_6" hidden="1">#REF!</definedName>
    <definedName name="TRNR_bbabc8bad50146fbb432d38f7c32887d_61_2" localSheetId="31" hidden="1">#REF!</definedName>
    <definedName name="TRNR_bbabc8bad50146fbb432d38f7c32887d_61_2" localSheetId="50" hidden="1">#REF!</definedName>
    <definedName name="TRNR_bbabc8bad50146fbb432d38f7c32887d_61_2" localSheetId="51" hidden="1">#REF!</definedName>
    <definedName name="TRNR_bbabc8bad50146fbb432d38f7c32887d_61_2" localSheetId="53" hidden="1">#REF!</definedName>
    <definedName name="TRNR_bbabc8bad50146fbb432d38f7c32887d_61_2" localSheetId="38" hidden="1">#REF!</definedName>
    <definedName name="TRNR_bbabc8bad50146fbb432d38f7c32887d_61_2" localSheetId="125" hidden="1">#REF!</definedName>
    <definedName name="TRNR_bbabc8bad50146fbb432d38f7c32887d_61_2" localSheetId="126" hidden="1">#REF!</definedName>
    <definedName name="TRNR_bbabc8bad50146fbb432d38f7c32887d_61_2" localSheetId="127" hidden="1">#REF!</definedName>
    <definedName name="TRNR_bbabc8bad50146fbb432d38f7c32887d_61_2" localSheetId="129" hidden="1">#REF!</definedName>
    <definedName name="TRNR_bbabc8bad50146fbb432d38f7c32887d_61_2" localSheetId="130" hidden="1">#REF!</definedName>
    <definedName name="TRNR_bbabc8bad50146fbb432d38f7c32887d_61_2" localSheetId="131" hidden="1">#REF!</definedName>
    <definedName name="TRNR_bbabc8bad50146fbb432d38f7c32887d_61_2" localSheetId="40" hidden="1">#REF!</definedName>
    <definedName name="TRNR_bbabc8bad50146fbb432d38f7c32887d_61_2" hidden="1">#REF!</definedName>
    <definedName name="TRNR_bbad5694d2174d3a97779e4bdb479523_977_3" localSheetId="31" hidden="1">#REF!</definedName>
    <definedName name="TRNR_bbad5694d2174d3a97779e4bdb479523_977_3" localSheetId="38" hidden="1">#REF!</definedName>
    <definedName name="TRNR_bbad5694d2174d3a97779e4bdb479523_977_3" localSheetId="125" hidden="1">#REF!</definedName>
    <definedName name="TRNR_bbad5694d2174d3a97779e4bdb479523_977_3" localSheetId="126" hidden="1">#REF!</definedName>
    <definedName name="TRNR_bbad5694d2174d3a97779e4bdb479523_977_3" localSheetId="127" hidden="1">#REF!</definedName>
    <definedName name="TRNR_bbad5694d2174d3a97779e4bdb479523_977_3" localSheetId="129" hidden="1">#REF!</definedName>
    <definedName name="TRNR_bbad5694d2174d3a97779e4bdb479523_977_3" localSheetId="130" hidden="1">#REF!</definedName>
    <definedName name="TRNR_bbad5694d2174d3a97779e4bdb479523_977_3" localSheetId="131" hidden="1">#REF!</definedName>
    <definedName name="TRNR_bbad5694d2174d3a97779e4bdb479523_977_3" localSheetId="40" hidden="1">#REF!</definedName>
    <definedName name="TRNR_bbad5694d2174d3a97779e4bdb479523_977_3" hidden="1">#REF!</definedName>
    <definedName name="TRNR_bbdfdbd044474b108feb2e81d105fb1c_286_13" localSheetId="38" hidden="1">#REF!</definedName>
    <definedName name="TRNR_bbdfdbd044474b108feb2e81d105fb1c_286_13" localSheetId="125" hidden="1">#REF!</definedName>
    <definedName name="TRNR_bbdfdbd044474b108feb2e81d105fb1c_286_13" localSheetId="126" hidden="1">#REF!</definedName>
    <definedName name="TRNR_bbdfdbd044474b108feb2e81d105fb1c_286_13" localSheetId="127" hidden="1">#REF!</definedName>
    <definedName name="TRNR_bbdfdbd044474b108feb2e81d105fb1c_286_13" localSheetId="129" hidden="1">#REF!</definedName>
    <definedName name="TRNR_bbdfdbd044474b108feb2e81d105fb1c_286_13" localSheetId="130" hidden="1">#REF!</definedName>
    <definedName name="TRNR_bbdfdbd044474b108feb2e81d105fb1c_286_13" localSheetId="131" hidden="1">#REF!</definedName>
    <definedName name="TRNR_bbdfdbd044474b108feb2e81d105fb1c_286_13" hidden="1">#REF!</definedName>
    <definedName name="TRNR_bc081e935b6b4325aac6c60ca1db1b62_100_6" localSheetId="31" hidden="1">#REF!</definedName>
    <definedName name="TRNR_bc081e935b6b4325aac6c60ca1db1b62_100_6" localSheetId="50" hidden="1">#REF!</definedName>
    <definedName name="TRNR_bc081e935b6b4325aac6c60ca1db1b62_100_6" localSheetId="51" hidden="1">#REF!</definedName>
    <definedName name="TRNR_bc081e935b6b4325aac6c60ca1db1b62_100_6" localSheetId="53" hidden="1">#REF!</definedName>
    <definedName name="TRNR_bc081e935b6b4325aac6c60ca1db1b62_100_6" localSheetId="38" hidden="1">#REF!</definedName>
    <definedName name="TRNR_bc081e935b6b4325aac6c60ca1db1b62_100_6" localSheetId="125" hidden="1">#REF!</definedName>
    <definedName name="TRNR_bc081e935b6b4325aac6c60ca1db1b62_100_6" localSheetId="126" hidden="1">#REF!</definedName>
    <definedName name="TRNR_bc081e935b6b4325aac6c60ca1db1b62_100_6" localSheetId="127" hidden="1">#REF!</definedName>
    <definedName name="TRNR_bc081e935b6b4325aac6c60ca1db1b62_100_6" localSheetId="129" hidden="1">#REF!</definedName>
    <definedName name="TRNR_bc081e935b6b4325aac6c60ca1db1b62_100_6" localSheetId="130" hidden="1">#REF!</definedName>
    <definedName name="TRNR_bc081e935b6b4325aac6c60ca1db1b62_100_6" localSheetId="131" hidden="1">#REF!</definedName>
    <definedName name="TRNR_bc081e935b6b4325aac6c60ca1db1b62_100_6" localSheetId="40" hidden="1">#REF!</definedName>
    <definedName name="TRNR_bc081e935b6b4325aac6c60ca1db1b62_100_6" hidden="1">#REF!</definedName>
    <definedName name="TRNR_bc120854e7a04b9aba6aba235b405925_6270_2" hidden="1">#REF!</definedName>
    <definedName name="TRNR_bc158616ddda4e3cb39e132585c2d6f9_61_2" localSheetId="31" hidden="1">#REF!</definedName>
    <definedName name="TRNR_bc158616ddda4e3cb39e132585c2d6f9_61_2" localSheetId="50" hidden="1">#REF!</definedName>
    <definedName name="TRNR_bc158616ddda4e3cb39e132585c2d6f9_61_2" localSheetId="51" hidden="1">#REF!</definedName>
    <definedName name="TRNR_bc158616ddda4e3cb39e132585c2d6f9_61_2" localSheetId="53" hidden="1">#REF!</definedName>
    <definedName name="TRNR_bc158616ddda4e3cb39e132585c2d6f9_61_2" localSheetId="38" hidden="1">#REF!</definedName>
    <definedName name="TRNR_bc158616ddda4e3cb39e132585c2d6f9_61_2" localSheetId="125" hidden="1">#REF!</definedName>
    <definedName name="TRNR_bc158616ddda4e3cb39e132585c2d6f9_61_2" localSheetId="126" hidden="1">#REF!</definedName>
    <definedName name="TRNR_bc158616ddda4e3cb39e132585c2d6f9_61_2" localSheetId="127" hidden="1">#REF!</definedName>
    <definedName name="TRNR_bc158616ddda4e3cb39e132585c2d6f9_61_2" localSheetId="129" hidden="1">#REF!</definedName>
    <definedName name="TRNR_bc158616ddda4e3cb39e132585c2d6f9_61_2" localSheetId="130" hidden="1">#REF!</definedName>
    <definedName name="TRNR_bc158616ddda4e3cb39e132585c2d6f9_61_2" localSheetId="131" hidden="1">#REF!</definedName>
    <definedName name="TRNR_bc158616ddda4e3cb39e132585c2d6f9_61_2" localSheetId="40" hidden="1">#REF!</definedName>
    <definedName name="TRNR_bc158616ddda4e3cb39e132585c2d6f9_61_2" hidden="1">#REF!</definedName>
    <definedName name="TRNR_bc336dc31c934a6b94836e506faef893_61_2" localSheetId="31" hidden="1">#REF!</definedName>
    <definedName name="TRNR_bc336dc31c934a6b94836e506faef893_61_2" localSheetId="50" hidden="1">#REF!</definedName>
    <definedName name="TRNR_bc336dc31c934a6b94836e506faef893_61_2" localSheetId="51" hidden="1">#REF!</definedName>
    <definedName name="TRNR_bc336dc31c934a6b94836e506faef893_61_2" localSheetId="53" hidden="1">#REF!</definedName>
    <definedName name="TRNR_bc336dc31c934a6b94836e506faef893_61_2" localSheetId="38" hidden="1">#REF!</definedName>
    <definedName name="TRNR_bc336dc31c934a6b94836e506faef893_61_2" localSheetId="125" hidden="1">#REF!</definedName>
    <definedName name="TRNR_bc336dc31c934a6b94836e506faef893_61_2" localSheetId="126" hidden="1">#REF!</definedName>
    <definedName name="TRNR_bc336dc31c934a6b94836e506faef893_61_2" localSheetId="127" hidden="1">#REF!</definedName>
    <definedName name="TRNR_bc336dc31c934a6b94836e506faef893_61_2" localSheetId="129" hidden="1">#REF!</definedName>
    <definedName name="TRNR_bc336dc31c934a6b94836e506faef893_61_2" localSheetId="130" hidden="1">#REF!</definedName>
    <definedName name="TRNR_bc336dc31c934a6b94836e506faef893_61_2" localSheetId="131" hidden="1">#REF!</definedName>
    <definedName name="TRNR_bc336dc31c934a6b94836e506faef893_61_2" localSheetId="40" hidden="1">#REF!</definedName>
    <definedName name="TRNR_bc336dc31c934a6b94836e506faef893_61_2" hidden="1">#REF!</definedName>
    <definedName name="TRNR_bc3c3a06b8f7494fb22cf283d5fc2d20_61_2" localSheetId="31" hidden="1">#REF!</definedName>
    <definedName name="TRNR_bc3c3a06b8f7494fb22cf283d5fc2d20_61_2" localSheetId="50" hidden="1">#REF!</definedName>
    <definedName name="TRNR_bc3c3a06b8f7494fb22cf283d5fc2d20_61_2" localSheetId="51" hidden="1">#REF!</definedName>
    <definedName name="TRNR_bc3c3a06b8f7494fb22cf283d5fc2d20_61_2" localSheetId="53" hidden="1">#REF!</definedName>
    <definedName name="TRNR_bc3c3a06b8f7494fb22cf283d5fc2d20_61_2" localSheetId="38" hidden="1">#REF!</definedName>
    <definedName name="TRNR_bc3c3a06b8f7494fb22cf283d5fc2d20_61_2" localSheetId="125" hidden="1">#REF!</definedName>
    <definedName name="TRNR_bc3c3a06b8f7494fb22cf283d5fc2d20_61_2" localSheetId="126" hidden="1">#REF!</definedName>
    <definedName name="TRNR_bc3c3a06b8f7494fb22cf283d5fc2d20_61_2" localSheetId="127" hidden="1">#REF!</definedName>
    <definedName name="TRNR_bc3c3a06b8f7494fb22cf283d5fc2d20_61_2" localSheetId="129" hidden="1">#REF!</definedName>
    <definedName name="TRNR_bc3c3a06b8f7494fb22cf283d5fc2d20_61_2" localSheetId="130" hidden="1">#REF!</definedName>
    <definedName name="TRNR_bc3c3a06b8f7494fb22cf283d5fc2d20_61_2" localSheetId="131" hidden="1">#REF!</definedName>
    <definedName name="TRNR_bc3c3a06b8f7494fb22cf283d5fc2d20_61_2" localSheetId="40" hidden="1">#REF!</definedName>
    <definedName name="TRNR_bc3c3a06b8f7494fb22cf283d5fc2d20_61_2" hidden="1">#REF!</definedName>
    <definedName name="TRNR_bc6f0cd987764ed49063a7b1db41b7c7_61_2" localSheetId="31" hidden="1">#REF!</definedName>
    <definedName name="TRNR_bc6f0cd987764ed49063a7b1db41b7c7_61_2" localSheetId="50" hidden="1">#REF!</definedName>
    <definedName name="TRNR_bc6f0cd987764ed49063a7b1db41b7c7_61_2" localSheetId="51" hidden="1">#REF!</definedName>
    <definedName name="TRNR_bc6f0cd987764ed49063a7b1db41b7c7_61_2" localSheetId="53" hidden="1">#REF!</definedName>
    <definedName name="TRNR_bc6f0cd987764ed49063a7b1db41b7c7_61_2" localSheetId="38" hidden="1">#REF!</definedName>
    <definedName name="TRNR_bc6f0cd987764ed49063a7b1db41b7c7_61_2" localSheetId="125" hidden="1">#REF!</definedName>
    <definedName name="TRNR_bc6f0cd987764ed49063a7b1db41b7c7_61_2" localSheetId="126" hidden="1">#REF!</definedName>
    <definedName name="TRNR_bc6f0cd987764ed49063a7b1db41b7c7_61_2" localSheetId="127" hidden="1">#REF!</definedName>
    <definedName name="TRNR_bc6f0cd987764ed49063a7b1db41b7c7_61_2" localSheetId="129" hidden="1">#REF!</definedName>
    <definedName name="TRNR_bc6f0cd987764ed49063a7b1db41b7c7_61_2" localSheetId="130" hidden="1">#REF!</definedName>
    <definedName name="TRNR_bc6f0cd987764ed49063a7b1db41b7c7_61_2" localSheetId="131" hidden="1">#REF!</definedName>
    <definedName name="TRNR_bc6f0cd987764ed49063a7b1db41b7c7_61_2" localSheetId="40" hidden="1">#REF!</definedName>
    <definedName name="TRNR_bc6f0cd987764ed49063a7b1db41b7c7_61_2" hidden="1">#REF!</definedName>
    <definedName name="TRNR_bc70788cca7c4aa4ad718c68e3670ba8_61_2" localSheetId="31" hidden="1">#REF!</definedName>
    <definedName name="TRNR_bc70788cca7c4aa4ad718c68e3670ba8_61_2" localSheetId="50" hidden="1">#REF!</definedName>
    <definedName name="TRNR_bc70788cca7c4aa4ad718c68e3670ba8_61_2" localSheetId="51" hidden="1">#REF!</definedName>
    <definedName name="TRNR_bc70788cca7c4aa4ad718c68e3670ba8_61_2" localSheetId="53" hidden="1">#REF!</definedName>
    <definedName name="TRNR_bc70788cca7c4aa4ad718c68e3670ba8_61_2" localSheetId="38" hidden="1">#REF!</definedName>
    <definedName name="TRNR_bc70788cca7c4aa4ad718c68e3670ba8_61_2" localSheetId="125" hidden="1">#REF!</definedName>
    <definedName name="TRNR_bc70788cca7c4aa4ad718c68e3670ba8_61_2" localSheetId="126" hidden="1">#REF!</definedName>
    <definedName name="TRNR_bc70788cca7c4aa4ad718c68e3670ba8_61_2" localSheetId="127" hidden="1">#REF!</definedName>
    <definedName name="TRNR_bc70788cca7c4aa4ad718c68e3670ba8_61_2" localSheetId="129" hidden="1">#REF!</definedName>
    <definedName name="TRNR_bc70788cca7c4aa4ad718c68e3670ba8_61_2" localSheetId="130" hidden="1">#REF!</definedName>
    <definedName name="TRNR_bc70788cca7c4aa4ad718c68e3670ba8_61_2" localSheetId="131" hidden="1">#REF!</definedName>
    <definedName name="TRNR_bc70788cca7c4aa4ad718c68e3670ba8_61_2" localSheetId="40" hidden="1">#REF!</definedName>
    <definedName name="TRNR_bc70788cca7c4aa4ad718c68e3670ba8_61_2" hidden="1">#REF!</definedName>
    <definedName name="TRNR_bc727eac8c274f74b8806c7ff7b33d4a_61_2" localSheetId="31" hidden="1">#REF!</definedName>
    <definedName name="TRNR_bc727eac8c274f74b8806c7ff7b33d4a_61_2" localSheetId="50" hidden="1">#REF!</definedName>
    <definedName name="TRNR_bc727eac8c274f74b8806c7ff7b33d4a_61_2" localSheetId="51" hidden="1">#REF!</definedName>
    <definedName name="TRNR_bc727eac8c274f74b8806c7ff7b33d4a_61_2" localSheetId="53" hidden="1">#REF!</definedName>
    <definedName name="TRNR_bc727eac8c274f74b8806c7ff7b33d4a_61_2" localSheetId="38" hidden="1">#REF!</definedName>
    <definedName name="TRNR_bc727eac8c274f74b8806c7ff7b33d4a_61_2" localSheetId="125" hidden="1">#REF!</definedName>
    <definedName name="TRNR_bc727eac8c274f74b8806c7ff7b33d4a_61_2" localSheetId="126" hidden="1">#REF!</definedName>
    <definedName name="TRNR_bc727eac8c274f74b8806c7ff7b33d4a_61_2" localSheetId="127" hidden="1">#REF!</definedName>
    <definedName name="TRNR_bc727eac8c274f74b8806c7ff7b33d4a_61_2" localSheetId="129" hidden="1">#REF!</definedName>
    <definedName name="TRNR_bc727eac8c274f74b8806c7ff7b33d4a_61_2" localSheetId="130" hidden="1">#REF!</definedName>
    <definedName name="TRNR_bc727eac8c274f74b8806c7ff7b33d4a_61_2" localSheetId="131" hidden="1">#REF!</definedName>
    <definedName name="TRNR_bc727eac8c274f74b8806c7ff7b33d4a_61_2" localSheetId="40" hidden="1">#REF!</definedName>
    <definedName name="TRNR_bc727eac8c274f74b8806c7ff7b33d4a_61_2" hidden="1">#REF!</definedName>
    <definedName name="TRNR_bc92701af19442968f2b276001a60e5b_1101_27" localSheetId="31" hidden="1">#REF!</definedName>
    <definedName name="TRNR_bc92701af19442968f2b276001a60e5b_1101_27" localSheetId="38" hidden="1">#REF!</definedName>
    <definedName name="TRNR_bc92701af19442968f2b276001a60e5b_1101_27" localSheetId="125" hidden="1">#REF!</definedName>
    <definedName name="TRNR_bc92701af19442968f2b276001a60e5b_1101_27" localSheetId="126" hidden="1">#REF!</definedName>
    <definedName name="TRNR_bc92701af19442968f2b276001a60e5b_1101_27" localSheetId="127" hidden="1">#REF!</definedName>
    <definedName name="TRNR_bc92701af19442968f2b276001a60e5b_1101_27" localSheetId="129" hidden="1">#REF!</definedName>
    <definedName name="TRNR_bc92701af19442968f2b276001a60e5b_1101_27" localSheetId="130" hidden="1">#REF!</definedName>
    <definedName name="TRNR_bc92701af19442968f2b276001a60e5b_1101_27" localSheetId="131" hidden="1">#REF!</definedName>
    <definedName name="TRNR_bc92701af19442968f2b276001a60e5b_1101_27" localSheetId="40" hidden="1">#REF!</definedName>
    <definedName name="TRNR_bc92701af19442968f2b276001a60e5b_1101_27" hidden="1">#REF!</definedName>
    <definedName name="TRNR_bc94975f67084e8e96eee8b3569ecd12_61_2" localSheetId="31" hidden="1">#REF!</definedName>
    <definedName name="TRNR_bc94975f67084e8e96eee8b3569ecd12_61_2" localSheetId="50" hidden="1">#REF!</definedName>
    <definedName name="TRNR_bc94975f67084e8e96eee8b3569ecd12_61_2" localSheetId="51" hidden="1">#REF!</definedName>
    <definedName name="TRNR_bc94975f67084e8e96eee8b3569ecd12_61_2" localSheetId="53" hidden="1">#REF!</definedName>
    <definedName name="TRNR_bc94975f67084e8e96eee8b3569ecd12_61_2" localSheetId="38" hidden="1">#REF!</definedName>
    <definedName name="TRNR_bc94975f67084e8e96eee8b3569ecd12_61_2" localSheetId="125" hidden="1">#REF!</definedName>
    <definedName name="TRNR_bc94975f67084e8e96eee8b3569ecd12_61_2" localSheetId="126" hidden="1">#REF!</definedName>
    <definedName name="TRNR_bc94975f67084e8e96eee8b3569ecd12_61_2" localSheetId="127" hidden="1">#REF!</definedName>
    <definedName name="TRNR_bc94975f67084e8e96eee8b3569ecd12_61_2" localSheetId="129" hidden="1">#REF!</definedName>
    <definedName name="TRNR_bc94975f67084e8e96eee8b3569ecd12_61_2" localSheetId="130" hidden="1">#REF!</definedName>
    <definedName name="TRNR_bc94975f67084e8e96eee8b3569ecd12_61_2" localSheetId="131" hidden="1">#REF!</definedName>
    <definedName name="TRNR_bc94975f67084e8e96eee8b3569ecd12_61_2" localSheetId="40" hidden="1">#REF!</definedName>
    <definedName name="TRNR_bc94975f67084e8e96eee8b3569ecd12_61_2" hidden="1">#REF!</definedName>
    <definedName name="TRNR_bc9aaf1368244fe59dee53d256547a17_61_2" localSheetId="31" hidden="1">#REF!</definedName>
    <definedName name="TRNR_bc9aaf1368244fe59dee53d256547a17_61_2" localSheetId="50" hidden="1">#REF!</definedName>
    <definedName name="TRNR_bc9aaf1368244fe59dee53d256547a17_61_2" localSheetId="51" hidden="1">#REF!</definedName>
    <definedName name="TRNR_bc9aaf1368244fe59dee53d256547a17_61_2" localSheetId="53" hidden="1">#REF!</definedName>
    <definedName name="TRNR_bc9aaf1368244fe59dee53d256547a17_61_2" localSheetId="38" hidden="1">#REF!</definedName>
    <definedName name="TRNR_bc9aaf1368244fe59dee53d256547a17_61_2" localSheetId="125" hidden="1">#REF!</definedName>
    <definedName name="TRNR_bc9aaf1368244fe59dee53d256547a17_61_2" localSheetId="126" hidden="1">#REF!</definedName>
    <definedName name="TRNR_bc9aaf1368244fe59dee53d256547a17_61_2" localSheetId="127" hidden="1">#REF!</definedName>
    <definedName name="TRNR_bc9aaf1368244fe59dee53d256547a17_61_2" localSheetId="129" hidden="1">#REF!</definedName>
    <definedName name="TRNR_bc9aaf1368244fe59dee53d256547a17_61_2" localSheetId="130" hidden="1">#REF!</definedName>
    <definedName name="TRNR_bc9aaf1368244fe59dee53d256547a17_61_2" localSheetId="131" hidden="1">#REF!</definedName>
    <definedName name="TRNR_bc9aaf1368244fe59dee53d256547a17_61_2" localSheetId="40" hidden="1">#REF!</definedName>
    <definedName name="TRNR_bc9aaf1368244fe59dee53d256547a17_61_2" hidden="1">#REF!</definedName>
    <definedName name="TRNR_bcb9400f9c2041c4888eefd1ad52c503_5016_16" localSheetId="30" hidden="1">#REF!</definedName>
    <definedName name="TRNR_bcb9400f9c2041c4888eefd1ad52c503_5016_16" localSheetId="31" hidden="1">#REF!</definedName>
    <definedName name="TRNR_bcb9400f9c2041c4888eefd1ad52c503_5016_16" localSheetId="54" hidden="1">#REF!</definedName>
    <definedName name="TRNR_bcb9400f9c2041c4888eefd1ad52c503_5016_16" localSheetId="33" hidden="1">#REF!</definedName>
    <definedName name="TRNR_bcb9400f9c2041c4888eefd1ad52c503_5016_16" localSheetId="34" hidden="1">#REF!</definedName>
    <definedName name="TRNR_bcb9400f9c2041c4888eefd1ad52c503_5016_16" localSheetId="38" hidden="1">#REF!</definedName>
    <definedName name="TRNR_bcb9400f9c2041c4888eefd1ad52c503_5016_16" localSheetId="124" hidden="1">#REF!</definedName>
    <definedName name="TRNR_bcb9400f9c2041c4888eefd1ad52c503_5016_16" localSheetId="125" hidden="1">#REF!</definedName>
    <definedName name="TRNR_bcb9400f9c2041c4888eefd1ad52c503_5016_16" localSheetId="126" hidden="1">#REF!</definedName>
    <definedName name="TRNR_bcb9400f9c2041c4888eefd1ad52c503_5016_16" localSheetId="127" hidden="1">#REF!</definedName>
    <definedName name="TRNR_bcb9400f9c2041c4888eefd1ad52c503_5016_16" localSheetId="128" hidden="1">#REF!</definedName>
    <definedName name="TRNR_bcb9400f9c2041c4888eefd1ad52c503_5016_16" localSheetId="129" hidden="1">#REF!</definedName>
    <definedName name="TRNR_bcb9400f9c2041c4888eefd1ad52c503_5016_16" localSheetId="130" hidden="1">#REF!</definedName>
    <definedName name="TRNR_bcb9400f9c2041c4888eefd1ad52c503_5016_16" localSheetId="131" hidden="1">#REF!</definedName>
    <definedName name="TRNR_bcb9400f9c2041c4888eefd1ad52c503_5016_16" localSheetId="40" hidden="1">#REF!</definedName>
    <definedName name="TRNR_bcb9400f9c2041c4888eefd1ad52c503_5016_16" hidden="1">#REF!</definedName>
    <definedName name="TRNR_bceb5cbd22d34a1ba862d0505aa4505c_52_6" localSheetId="30" hidden="1">#REF!</definedName>
    <definedName name="TRNR_bceb5cbd22d34a1ba862d0505aa4505c_52_6" localSheetId="31" hidden="1">#REF!</definedName>
    <definedName name="TRNR_bceb5cbd22d34a1ba862d0505aa4505c_52_6" localSheetId="54" hidden="1">#REF!</definedName>
    <definedName name="TRNR_bceb5cbd22d34a1ba862d0505aa4505c_52_6" localSheetId="38" hidden="1">#REF!</definedName>
    <definedName name="TRNR_bceb5cbd22d34a1ba862d0505aa4505c_52_6" localSheetId="124" hidden="1">#REF!</definedName>
    <definedName name="TRNR_bceb5cbd22d34a1ba862d0505aa4505c_52_6" localSheetId="125" hidden="1">#REF!</definedName>
    <definedName name="TRNR_bceb5cbd22d34a1ba862d0505aa4505c_52_6" localSheetId="126" hidden="1">#REF!</definedName>
    <definedName name="TRNR_bceb5cbd22d34a1ba862d0505aa4505c_52_6" localSheetId="127" hidden="1">#REF!</definedName>
    <definedName name="TRNR_bceb5cbd22d34a1ba862d0505aa4505c_52_6" localSheetId="128" hidden="1">#REF!</definedName>
    <definedName name="TRNR_bceb5cbd22d34a1ba862d0505aa4505c_52_6" localSheetId="129" hidden="1">#REF!</definedName>
    <definedName name="TRNR_bceb5cbd22d34a1ba862d0505aa4505c_52_6" localSheetId="130" hidden="1">#REF!</definedName>
    <definedName name="TRNR_bceb5cbd22d34a1ba862d0505aa4505c_52_6" localSheetId="131" hidden="1">#REF!</definedName>
    <definedName name="TRNR_bceb5cbd22d34a1ba862d0505aa4505c_52_6" localSheetId="40" hidden="1">#REF!</definedName>
    <definedName name="TRNR_bceb5cbd22d34a1ba862d0505aa4505c_52_6" hidden="1">#REF!</definedName>
    <definedName name="TRNR_bced43584cef4935836dea2a851d5616_61_2" localSheetId="31" hidden="1">#REF!</definedName>
    <definedName name="TRNR_bced43584cef4935836dea2a851d5616_61_2" localSheetId="50" hidden="1">#REF!</definedName>
    <definedName name="TRNR_bced43584cef4935836dea2a851d5616_61_2" localSheetId="51" hidden="1">#REF!</definedName>
    <definedName name="TRNR_bced43584cef4935836dea2a851d5616_61_2" localSheetId="53" hidden="1">#REF!</definedName>
    <definedName name="TRNR_bced43584cef4935836dea2a851d5616_61_2" localSheetId="38" hidden="1">#REF!</definedName>
    <definedName name="TRNR_bced43584cef4935836dea2a851d5616_61_2" localSheetId="125" hidden="1">#REF!</definedName>
    <definedName name="TRNR_bced43584cef4935836dea2a851d5616_61_2" localSheetId="126" hidden="1">#REF!</definedName>
    <definedName name="TRNR_bced43584cef4935836dea2a851d5616_61_2" localSheetId="127" hidden="1">#REF!</definedName>
    <definedName name="TRNR_bced43584cef4935836dea2a851d5616_61_2" localSheetId="129" hidden="1">#REF!</definedName>
    <definedName name="TRNR_bced43584cef4935836dea2a851d5616_61_2" localSheetId="130" hidden="1">#REF!</definedName>
    <definedName name="TRNR_bced43584cef4935836dea2a851d5616_61_2" localSheetId="131" hidden="1">#REF!</definedName>
    <definedName name="TRNR_bced43584cef4935836dea2a851d5616_61_2" localSheetId="40" hidden="1">#REF!</definedName>
    <definedName name="TRNR_bced43584cef4935836dea2a851d5616_61_2" hidden="1">#REF!</definedName>
    <definedName name="TRNR_bcf7d50144a6445889ac78498e7cb008_61_2" localSheetId="31" hidden="1">#REF!</definedName>
    <definedName name="TRNR_bcf7d50144a6445889ac78498e7cb008_61_2" localSheetId="50" hidden="1">#REF!</definedName>
    <definedName name="TRNR_bcf7d50144a6445889ac78498e7cb008_61_2" localSheetId="51" hidden="1">#REF!</definedName>
    <definedName name="TRNR_bcf7d50144a6445889ac78498e7cb008_61_2" localSheetId="53" hidden="1">#REF!</definedName>
    <definedName name="TRNR_bcf7d50144a6445889ac78498e7cb008_61_2" localSheetId="38" hidden="1">#REF!</definedName>
    <definedName name="TRNR_bcf7d50144a6445889ac78498e7cb008_61_2" localSheetId="125" hidden="1">#REF!</definedName>
    <definedName name="TRNR_bcf7d50144a6445889ac78498e7cb008_61_2" localSheetId="126" hidden="1">#REF!</definedName>
    <definedName name="TRNR_bcf7d50144a6445889ac78498e7cb008_61_2" localSheetId="127" hidden="1">#REF!</definedName>
    <definedName name="TRNR_bcf7d50144a6445889ac78498e7cb008_61_2" localSheetId="129" hidden="1">#REF!</definedName>
    <definedName name="TRNR_bcf7d50144a6445889ac78498e7cb008_61_2" localSheetId="130" hidden="1">#REF!</definedName>
    <definedName name="TRNR_bcf7d50144a6445889ac78498e7cb008_61_2" localSheetId="131" hidden="1">#REF!</definedName>
    <definedName name="TRNR_bcf7d50144a6445889ac78498e7cb008_61_2" localSheetId="40" hidden="1">#REF!</definedName>
    <definedName name="TRNR_bcf7d50144a6445889ac78498e7cb008_61_2" hidden="1">#REF!</definedName>
    <definedName name="TRNR_bcf7eb03aec0432f8bb16149c53f1344_61_2" localSheetId="31" hidden="1">#REF!</definedName>
    <definedName name="TRNR_bcf7eb03aec0432f8bb16149c53f1344_61_2" localSheetId="50" hidden="1">#REF!</definedName>
    <definedName name="TRNR_bcf7eb03aec0432f8bb16149c53f1344_61_2" localSheetId="51" hidden="1">#REF!</definedName>
    <definedName name="TRNR_bcf7eb03aec0432f8bb16149c53f1344_61_2" localSheetId="53" hidden="1">#REF!</definedName>
    <definedName name="TRNR_bcf7eb03aec0432f8bb16149c53f1344_61_2" localSheetId="38" hidden="1">#REF!</definedName>
    <definedName name="TRNR_bcf7eb03aec0432f8bb16149c53f1344_61_2" localSheetId="125" hidden="1">#REF!</definedName>
    <definedName name="TRNR_bcf7eb03aec0432f8bb16149c53f1344_61_2" localSheetId="126" hidden="1">#REF!</definedName>
    <definedName name="TRNR_bcf7eb03aec0432f8bb16149c53f1344_61_2" localSheetId="127" hidden="1">#REF!</definedName>
    <definedName name="TRNR_bcf7eb03aec0432f8bb16149c53f1344_61_2" localSheetId="129" hidden="1">#REF!</definedName>
    <definedName name="TRNR_bcf7eb03aec0432f8bb16149c53f1344_61_2" localSheetId="130" hidden="1">#REF!</definedName>
    <definedName name="TRNR_bcf7eb03aec0432f8bb16149c53f1344_61_2" localSheetId="131" hidden="1">#REF!</definedName>
    <definedName name="TRNR_bcf7eb03aec0432f8bb16149c53f1344_61_2" localSheetId="40" hidden="1">#REF!</definedName>
    <definedName name="TRNR_bcf7eb03aec0432f8bb16149c53f1344_61_2" hidden="1">#REF!</definedName>
    <definedName name="TRNR_bd0406e64b804632824f42dc48ed08c8_5968_6" localSheetId="38" hidden="1">#REF!</definedName>
    <definedName name="TRNR_bd0406e64b804632824f42dc48ed08c8_5968_6" localSheetId="124" hidden="1">#REF!</definedName>
    <definedName name="TRNR_bd0406e64b804632824f42dc48ed08c8_5968_6" localSheetId="125" hidden="1">#REF!</definedName>
    <definedName name="TRNR_bd0406e64b804632824f42dc48ed08c8_5968_6" localSheetId="128" hidden="1">#REF!</definedName>
    <definedName name="TRNR_bd0406e64b804632824f42dc48ed08c8_5968_6" hidden="1">#REF!</definedName>
    <definedName name="TRNR_bd220362997a42e5b505ef65b19affe4_61_11" hidden="1">#REF!</definedName>
    <definedName name="TRNR_bd486d8682a24d0cb62056c652550241_61_2" localSheetId="31" hidden="1">#REF!</definedName>
    <definedName name="TRNR_bd486d8682a24d0cb62056c652550241_61_2" localSheetId="50" hidden="1">#REF!</definedName>
    <definedName name="TRNR_bd486d8682a24d0cb62056c652550241_61_2" localSheetId="51" hidden="1">#REF!</definedName>
    <definedName name="TRNR_bd486d8682a24d0cb62056c652550241_61_2" localSheetId="53" hidden="1">#REF!</definedName>
    <definedName name="TRNR_bd486d8682a24d0cb62056c652550241_61_2" localSheetId="38" hidden="1">#REF!</definedName>
    <definedName name="TRNR_bd486d8682a24d0cb62056c652550241_61_2" localSheetId="125" hidden="1">#REF!</definedName>
    <definedName name="TRNR_bd486d8682a24d0cb62056c652550241_61_2" localSheetId="126" hidden="1">#REF!</definedName>
    <definedName name="TRNR_bd486d8682a24d0cb62056c652550241_61_2" localSheetId="127" hidden="1">#REF!</definedName>
    <definedName name="TRNR_bd486d8682a24d0cb62056c652550241_61_2" localSheetId="129" hidden="1">#REF!</definedName>
    <definedName name="TRNR_bd486d8682a24d0cb62056c652550241_61_2" localSheetId="130" hidden="1">#REF!</definedName>
    <definedName name="TRNR_bd486d8682a24d0cb62056c652550241_61_2" localSheetId="131" hidden="1">#REF!</definedName>
    <definedName name="TRNR_bd486d8682a24d0cb62056c652550241_61_2" localSheetId="138" hidden="1">#REF!</definedName>
    <definedName name="TRNR_bd486d8682a24d0cb62056c652550241_61_2" localSheetId="40" hidden="1">#REF!</definedName>
    <definedName name="TRNR_bd486d8682a24d0cb62056c652550241_61_2" hidden="1">#REF!</definedName>
    <definedName name="TRNR_bd6bbd38c917455695d74177201df26c_25_6" localSheetId="38" hidden="1">#REF!</definedName>
    <definedName name="TRNR_bd6bbd38c917455695d74177201df26c_25_6" localSheetId="125" hidden="1">#REF!</definedName>
    <definedName name="TRNR_bd6bbd38c917455695d74177201df26c_25_6" localSheetId="126" hidden="1">#REF!</definedName>
    <definedName name="TRNR_bd6bbd38c917455695d74177201df26c_25_6" localSheetId="127" hidden="1">#REF!</definedName>
    <definedName name="TRNR_bd6bbd38c917455695d74177201df26c_25_6" localSheetId="128" hidden="1">#REF!</definedName>
    <definedName name="TRNR_bd6bbd38c917455695d74177201df26c_25_6" localSheetId="129" hidden="1">#REF!</definedName>
    <definedName name="TRNR_bd6bbd38c917455695d74177201df26c_25_6" localSheetId="130" hidden="1">#REF!</definedName>
    <definedName name="TRNR_bd6bbd38c917455695d74177201df26c_25_6" localSheetId="131" hidden="1">#REF!</definedName>
    <definedName name="TRNR_bd6bbd38c917455695d74177201df26c_25_6" hidden="1">#REF!</definedName>
    <definedName name="TRNR_bd89f8995aee402d8fc47821907ab27c_61_2" localSheetId="31" hidden="1">#REF!</definedName>
    <definedName name="TRNR_bd89f8995aee402d8fc47821907ab27c_61_2" localSheetId="50" hidden="1">#REF!</definedName>
    <definedName name="TRNR_bd89f8995aee402d8fc47821907ab27c_61_2" localSheetId="51" hidden="1">#REF!</definedName>
    <definedName name="TRNR_bd89f8995aee402d8fc47821907ab27c_61_2" localSheetId="53" hidden="1">#REF!</definedName>
    <definedName name="TRNR_bd89f8995aee402d8fc47821907ab27c_61_2" localSheetId="38" hidden="1">#REF!</definedName>
    <definedName name="TRNR_bd89f8995aee402d8fc47821907ab27c_61_2" localSheetId="125" hidden="1">#REF!</definedName>
    <definedName name="TRNR_bd89f8995aee402d8fc47821907ab27c_61_2" localSheetId="126" hidden="1">#REF!</definedName>
    <definedName name="TRNR_bd89f8995aee402d8fc47821907ab27c_61_2" localSheetId="127" hidden="1">#REF!</definedName>
    <definedName name="TRNR_bd89f8995aee402d8fc47821907ab27c_61_2" localSheetId="129" hidden="1">#REF!</definedName>
    <definedName name="TRNR_bd89f8995aee402d8fc47821907ab27c_61_2" localSheetId="130" hidden="1">#REF!</definedName>
    <definedName name="TRNR_bd89f8995aee402d8fc47821907ab27c_61_2" localSheetId="131" hidden="1">#REF!</definedName>
    <definedName name="TRNR_bd89f8995aee402d8fc47821907ab27c_61_2" localSheetId="40" hidden="1">#REF!</definedName>
    <definedName name="TRNR_bd89f8995aee402d8fc47821907ab27c_61_2" hidden="1">#REF!</definedName>
    <definedName name="TRNR_bd8b84622f8245509f70e2023616eef8_61_2" localSheetId="31" hidden="1">#REF!</definedName>
    <definedName name="TRNR_bd8b84622f8245509f70e2023616eef8_61_2" localSheetId="50" hidden="1">#REF!</definedName>
    <definedName name="TRNR_bd8b84622f8245509f70e2023616eef8_61_2" localSheetId="51" hidden="1">#REF!</definedName>
    <definedName name="TRNR_bd8b84622f8245509f70e2023616eef8_61_2" localSheetId="53" hidden="1">#REF!</definedName>
    <definedName name="TRNR_bd8b84622f8245509f70e2023616eef8_61_2" localSheetId="38" hidden="1">#REF!</definedName>
    <definedName name="TRNR_bd8b84622f8245509f70e2023616eef8_61_2" localSheetId="125" hidden="1">#REF!</definedName>
    <definedName name="TRNR_bd8b84622f8245509f70e2023616eef8_61_2" localSheetId="126" hidden="1">#REF!</definedName>
    <definedName name="TRNR_bd8b84622f8245509f70e2023616eef8_61_2" localSheetId="127" hidden="1">#REF!</definedName>
    <definedName name="TRNR_bd8b84622f8245509f70e2023616eef8_61_2" localSheetId="129" hidden="1">#REF!</definedName>
    <definedName name="TRNR_bd8b84622f8245509f70e2023616eef8_61_2" localSheetId="130" hidden="1">#REF!</definedName>
    <definedName name="TRNR_bd8b84622f8245509f70e2023616eef8_61_2" localSheetId="131" hidden="1">#REF!</definedName>
    <definedName name="TRNR_bd8b84622f8245509f70e2023616eef8_61_2" localSheetId="40" hidden="1">#REF!</definedName>
    <definedName name="TRNR_bd8b84622f8245509f70e2023616eef8_61_2" hidden="1">#REF!</definedName>
    <definedName name="TRNR_bd8f7beb47e04753b36f677f0b79985c_61_2" localSheetId="31" hidden="1">#REF!</definedName>
    <definedName name="TRNR_bd8f7beb47e04753b36f677f0b79985c_61_2" localSheetId="50" hidden="1">#REF!</definedName>
    <definedName name="TRNR_bd8f7beb47e04753b36f677f0b79985c_61_2" localSheetId="51" hidden="1">#REF!</definedName>
    <definedName name="TRNR_bd8f7beb47e04753b36f677f0b79985c_61_2" localSheetId="53" hidden="1">#REF!</definedName>
    <definedName name="TRNR_bd8f7beb47e04753b36f677f0b79985c_61_2" localSheetId="38" hidden="1">#REF!</definedName>
    <definedName name="TRNR_bd8f7beb47e04753b36f677f0b79985c_61_2" localSheetId="125" hidden="1">#REF!</definedName>
    <definedName name="TRNR_bd8f7beb47e04753b36f677f0b79985c_61_2" localSheetId="126" hidden="1">#REF!</definedName>
    <definedName name="TRNR_bd8f7beb47e04753b36f677f0b79985c_61_2" localSheetId="127" hidden="1">#REF!</definedName>
    <definedName name="TRNR_bd8f7beb47e04753b36f677f0b79985c_61_2" localSheetId="129" hidden="1">#REF!</definedName>
    <definedName name="TRNR_bd8f7beb47e04753b36f677f0b79985c_61_2" localSheetId="130" hidden="1">#REF!</definedName>
    <definedName name="TRNR_bd8f7beb47e04753b36f677f0b79985c_61_2" localSheetId="131" hidden="1">#REF!</definedName>
    <definedName name="TRNR_bd8f7beb47e04753b36f677f0b79985c_61_2" localSheetId="40" hidden="1">#REF!</definedName>
    <definedName name="TRNR_bd8f7beb47e04753b36f677f0b79985c_61_2" hidden="1">#REF!</definedName>
    <definedName name="TRNR_bd91a1360d1e4221aebbd1596c6f2f53_61_2" localSheetId="31" hidden="1">#REF!</definedName>
    <definedName name="TRNR_bd91a1360d1e4221aebbd1596c6f2f53_61_2" localSheetId="50" hidden="1">#REF!</definedName>
    <definedName name="TRNR_bd91a1360d1e4221aebbd1596c6f2f53_61_2" localSheetId="51" hidden="1">#REF!</definedName>
    <definedName name="TRNR_bd91a1360d1e4221aebbd1596c6f2f53_61_2" localSheetId="53" hidden="1">#REF!</definedName>
    <definedName name="TRNR_bd91a1360d1e4221aebbd1596c6f2f53_61_2" localSheetId="38" hidden="1">#REF!</definedName>
    <definedName name="TRNR_bd91a1360d1e4221aebbd1596c6f2f53_61_2" localSheetId="125" hidden="1">#REF!</definedName>
    <definedName name="TRNR_bd91a1360d1e4221aebbd1596c6f2f53_61_2" localSheetId="126" hidden="1">#REF!</definedName>
    <definedName name="TRNR_bd91a1360d1e4221aebbd1596c6f2f53_61_2" localSheetId="127" hidden="1">#REF!</definedName>
    <definedName name="TRNR_bd91a1360d1e4221aebbd1596c6f2f53_61_2" localSheetId="129" hidden="1">#REF!</definedName>
    <definedName name="TRNR_bd91a1360d1e4221aebbd1596c6f2f53_61_2" localSheetId="130" hidden="1">#REF!</definedName>
    <definedName name="TRNR_bd91a1360d1e4221aebbd1596c6f2f53_61_2" localSheetId="131" hidden="1">#REF!</definedName>
    <definedName name="TRNR_bd91a1360d1e4221aebbd1596c6f2f53_61_2" localSheetId="40" hidden="1">#REF!</definedName>
    <definedName name="TRNR_bd91a1360d1e4221aebbd1596c6f2f53_61_2" hidden="1">#REF!</definedName>
    <definedName name="TRNR_bd9952330c5b41c78659039704042ed0_19_9" localSheetId="38" hidden="1">#REF!</definedName>
    <definedName name="TRNR_bd9952330c5b41c78659039704042ed0_19_9" localSheetId="125" hidden="1">#REF!</definedName>
    <definedName name="TRNR_bd9952330c5b41c78659039704042ed0_19_9" localSheetId="126" hidden="1">#REF!</definedName>
    <definedName name="TRNR_bd9952330c5b41c78659039704042ed0_19_9" localSheetId="127" hidden="1">#REF!</definedName>
    <definedName name="TRNR_bd9952330c5b41c78659039704042ed0_19_9" localSheetId="129" hidden="1">#REF!</definedName>
    <definedName name="TRNR_bd9952330c5b41c78659039704042ed0_19_9" localSheetId="130" hidden="1">#REF!</definedName>
    <definedName name="TRNR_bd9952330c5b41c78659039704042ed0_19_9" localSheetId="131" hidden="1">#REF!</definedName>
    <definedName name="TRNR_bd9952330c5b41c78659039704042ed0_19_9" hidden="1">#REF!</definedName>
    <definedName name="TRNR_bdb488c6eaa94f528bc4ab0687a2db18_61_2" localSheetId="31" hidden="1">#REF!</definedName>
    <definedName name="TRNR_bdb488c6eaa94f528bc4ab0687a2db18_61_2" localSheetId="50" hidden="1">#REF!</definedName>
    <definedName name="TRNR_bdb488c6eaa94f528bc4ab0687a2db18_61_2" localSheetId="51" hidden="1">#REF!</definedName>
    <definedName name="TRNR_bdb488c6eaa94f528bc4ab0687a2db18_61_2" localSheetId="53" hidden="1">#REF!</definedName>
    <definedName name="TRNR_bdb488c6eaa94f528bc4ab0687a2db18_61_2" localSheetId="38" hidden="1">#REF!</definedName>
    <definedName name="TRNR_bdb488c6eaa94f528bc4ab0687a2db18_61_2" localSheetId="125" hidden="1">#REF!</definedName>
    <definedName name="TRNR_bdb488c6eaa94f528bc4ab0687a2db18_61_2" localSheetId="126" hidden="1">#REF!</definedName>
    <definedName name="TRNR_bdb488c6eaa94f528bc4ab0687a2db18_61_2" localSheetId="127" hidden="1">#REF!</definedName>
    <definedName name="TRNR_bdb488c6eaa94f528bc4ab0687a2db18_61_2" localSheetId="129" hidden="1">#REF!</definedName>
    <definedName name="TRNR_bdb488c6eaa94f528bc4ab0687a2db18_61_2" localSheetId="130" hidden="1">#REF!</definedName>
    <definedName name="TRNR_bdb488c6eaa94f528bc4ab0687a2db18_61_2" localSheetId="131" hidden="1">#REF!</definedName>
    <definedName name="TRNR_bdb488c6eaa94f528bc4ab0687a2db18_61_2" localSheetId="40" hidden="1">#REF!</definedName>
    <definedName name="TRNR_bdb488c6eaa94f528bc4ab0687a2db18_61_2" hidden="1">#REF!</definedName>
    <definedName name="TRNR_bdb78610a40544f9bb8a665f5c5ee16a_1_1" localSheetId="30" hidden="1">#REF!</definedName>
    <definedName name="TRNR_bdb78610a40544f9bb8a665f5c5ee16a_1_1" localSheetId="31" hidden="1">#REF!</definedName>
    <definedName name="TRNR_bdb78610a40544f9bb8a665f5c5ee16a_1_1" localSheetId="49" hidden="1">#REF!</definedName>
    <definedName name="TRNR_bdb78610a40544f9bb8a665f5c5ee16a_1_1" localSheetId="50" hidden="1">#REF!</definedName>
    <definedName name="TRNR_bdb78610a40544f9bb8a665f5c5ee16a_1_1" localSheetId="51" hidden="1">#REF!</definedName>
    <definedName name="TRNR_bdb78610a40544f9bb8a665f5c5ee16a_1_1" localSheetId="53" hidden="1">#REF!</definedName>
    <definedName name="TRNR_bdb78610a40544f9bb8a665f5c5ee16a_1_1" localSheetId="54" hidden="1">#REF!</definedName>
    <definedName name="TRNR_bdb78610a40544f9bb8a665f5c5ee16a_1_1" localSheetId="33" hidden="1">#REF!</definedName>
    <definedName name="TRNR_bdb78610a40544f9bb8a665f5c5ee16a_1_1" localSheetId="34" hidden="1">#REF!</definedName>
    <definedName name="TRNR_bdb78610a40544f9bb8a665f5c5ee16a_1_1" localSheetId="38" hidden="1">#REF!</definedName>
    <definedName name="TRNR_bdb78610a40544f9bb8a665f5c5ee16a_1_1" localSheetId="124" hidden="1">#REF!</definedName>
    <definedName name="TRNR_bdb78610a40544f9bb8a665f5c5ee16a_1_1" localSheetId="125" hidden="1">#REF!</definedName>
    <definedName name="TRNR_bdb78610a40544f9bb8a665f5c5ee16a_1_1" localSheetId="126" hidden="1">#REF!</definedName>
    <definedName name="TRNR_bdb78610a40544f9bb8a665f5c5ee16a_1_1" localSheetId="127" hidden="1">#REF!</definedName>
    <definedName name="TRNR_bdb78610a40544f9bb8a665f5c5ee16a_1_1" localSheetId="128" hidden="1">#REF!</definedName>
    <definedName name="TRNR_bdb78610a40544f9bb8a665f5c5ee16a_1_1" localSheetId="129" hidden="1">#REF!</definedName>
    <definedName name="TRNR_bdb78610a40544f9bb8a665f5c5ee16a_1_1" localSheetId="130" hidden="1">#REF!</definedName>
    <definedName name="TRNR_bdb78610a40544f9bb8a665f5c5ee16a_1_1" localSheetId="131" hidden="1">#REF!</definedName>
    <definedName name="TRNR_bdb78610a40544f9bb8a665f5c5ee16a_1_1" localSheetId="40" hidden="1">#REF!</definedName>
    <definedName name="TRNR_bdb78610a40544f9bb8a665f5c5ee16a_1_1" hidden="1">#REF!</definedName>
    <definedName name="TRNR_bdceea98a0294b4abd9658520d1573c1_5872_6" localSheetId="38" hidden="1">#REF!</definedName>
    <definedName name="TRNR_bdceea98a0294b4abd9658520d1573c1_5872_6" localSheetId="124" hidden="1">#REF!</definedName>
    <definedName name="TRNR_bdceea98a0294b4abd9658520d1573c1_5872_6" localSheetId="125" hidden="1">#REF!</definedName>
    <definedName name="TRNR_bdceea98a0294b4abd9658520d1573c1_5872_6" localSheetId="126" hidden="1">#REF!</definedName>
    <definedName name="TRNR_bdceea98a0294b4abd9658520d1573c1_5872_6" localSheetId="127" hidden="1">#REF!</definedName>
    <definedName name="TRNR_bdceea98a0294b4abd9658520d1573c1_5872_6" localSheetId="128" hidden="1">#REF!</definedName>
    <definedName name="TRNR_bdceea98a0294b4abd9658520d1573c1_5872_6" localSheetId="129" hidden="1">#REF!</definedName>
    <definedName name="TRNR_bdceea98a0294b4abd9658520d1573c1_5872_6" localSheetId="130" hidden="1">#REF!</definedName>
    <definedName name="TRNR_bdceea98a0294b4abd9658520d1573c1_5872_6" localSheetId="131" hidden="1">#REF!</definedName>
    <definedName name="TRNR_bdceea98a0294b4abd9658520d1573c1_5872_6" hidden="1">#REF!</definedName>
    <definedName name="TRNR_bdf215e2920c448996c2d677ccfb4355_525_10" hidden="1">#REF!</definedName>
    <definedName name="TRNR_bdf43e09c0414f17b5395ab5fbee61bc_61_2" localSheetId="31" hidden="1">#REF!</definedName>
    <definedName name="TRNR_bdf43e09c0414f17b5395ab5fbee61bc_61_2" localSheetId="50" hidden="1">#REF!</definedName>
    <definedName name="TRNR_bdf43e09c0414f17b5395ab5fbee61bc_61_2" localSheetId="51" hidden="1">#REF!</definedName>
    <definedName name="TRNR_bdf43e09c0414f17b5395ab5fbee61bc_61_2" localSheetId="53" hidden="1">#REF!</definedName>
    <definedName name="TRNR_bdf43e09c0414f17b5395ab5fbee61bc_61_2" localSheetId="38" hidden="1">#REF!</definedName>
    <definedName name="TRNR_bdf43e09c0414f17b5395ab5fbee61bc_61_2" localSheetId="125" hidden="1">#REF!</definedName>
    <definedName name="TRNR_bdf43e09c0414f17b5395ab5fbee61bc_61_2" localSheetId="126" hidden="1">#REF!</definedName>
    <definedName name="TRNR_bdf43e09c0414f17b5395ab5fbee61bc_61_2" localSheetId="127" hidden="1">#REF!</definedName>
    <definedName name="TRNR_bdf43e09c0414f17b5395ab5fbee61bc_61_2" localSheetId="129" hidden="1">#REF!</definedName>
    <definedName name="TRNR_bdf43e09c0414f17b5395ab5fbee61bc_61_2" localSheetId="130" hidden="1">#REF!</definedName>
    <definedName name="TRNR_bdf43e09c0414f17b5395ab5fbee61bc_61_2" localSheetId="131" hidden="1">#REF!</definedName>
    <definedName name="TRNR_bdf43e09c0414f17b5395ab5fbee61bc_61_2" localSheetId="40" hidden="1">#REF!</definedName>
    <definedName name="TRNR_bdf43e09c0414f17b5395ab5fbee61bc_61_2" hidden="1">#REF!</definedName>
    <definedName name="TRNR_be10e4008d8d45e892f11390265591b4_50_3" localSheetId="5" hidden="1">#REF!</definedName>
    <definedName name="TRNR_be10e4008d8d45e892f11390265591b4_50_3" localSheetId="6" hidden="1">#REF!</definedName>
    <definedName name="TRNR_be10e4008d8d45e892f11390265591b4_50_3" localSheetId="7" hidden="1">#REF!</definedName>
    <definedName name="TRNR_be10e4008d8d45e892f11390265591b4_50_3" localSheetId="8" hidden="1">#REF!</definedName>
    <definedName name="TRNR_be10e4008d8d45e892f11390265591b4_50_3" localSheetId="9" hidden="1">#REF!</definedName>
    <definedName name="TRNR_be10e4008d8d45e892f11390265591b4_50_3" localSheetId="30" hidden="1">#REF!</definedName>
    <definedName name="TRNR_be10e4008d8d45e892f11390265591b4_50_3" localSheetId="38" hidden="1">#REF!</definedName>
    <definedName name="TRNR_be10e4008d8d45e892f11390265591b4_50_3" localSheetId="124" hidden="1">#REF!</definedName>
    <definedName name="TRNR_be10e4008d8d45e892f11390265591b4_50_3" localSheetId="125" hidden="1">#REF!</definedName>
    <definedName name="TRNR_be10e4008d8d45e892f11390265591b4_50_3" localSheetId="128" hidden="1">#REF!</definedName>
    <definedName name="TRNR_be10e4008d8d45e892f11390265591b4_50_3" localSheetId="129" hidden="1">#REF!</definedName>
    <definedName name="TRNR_be10e4008d8d45e892f11390265591b4_50_3" hidden="1">#REF!</definedName>
    <definedName name="TRNR_be1fdda3d640427fab877fefa60fab00_61_2" localSheetId="31" hidden="1">#REF!</definedName>
    <definedName name="TRNR_be1fdda3d640427fab877fefa60fab00_61_2" localSheetId="50" hidden="1">#REF!</definedName>
    <definedName name="TRNR_be1fdda3d640427fab877fefa60fab00_61_2" localSheetId="51" hidden="1">#REF!</definedName>
    <definedName name="TRNR_be1fdda3d640427fab877fefa60fab00_61_2" localSheetId="53" hidden="1">#REF!</definedName>
    <definedName name="TRNR_be1fdda3d640427fab877fefa60fab00_61_2" localSheetId="38" hidden="1">#REF!</definedName>
    <definedName name="TRNR_be1fdda3d640427fab877fefa60fab00_61_2" localSheetId="125" hidden="1">#REF!</definedName>
    <definedName name="TRNR_be1fdda3d640427fab877fefa60fab00_61_2" localSheetId="126" hidden="1">#REF!</definedName>
    <definedName name="TRNR_be1fdda3d640427fab877fefa60fab00_61_2" localSheetId="127" hidden="1">#REF!</definedName>
    <definedName name="TRNR_be1fdda3d640427fab877fefa60fab00_61_2" localSheetId="129" hidden="1">#REF!</definedName>
    <definedName name="TRNR_be1fdda3d640427fab877fefa60fab00_61_2" localSheetId="130" hidden="1">#REF!</definedName>
    <definedName name="TRNR_be1fdda3d640427fab877fefa60fab00_61_2" localSheetId="131" hidden="1">#REF!</definedName>
    <definedName name="TRNR_be1fdda3d640427fab877fefa60fab00_61_2" localSheetId="138" hidden="1">#REF!</definedName>
    <definedName name="TRNR_be1fdda3d640427fab877fefa60fab00_61_2" localSheetId="40" hidden="1">#REF!</definedName>
    <definedName name="TRNR_be1fdda3d640427fab877fefa60fab00_61_2" hidden="1">#REF!</definedName>
    <definedName name="TRNR_be2660bf786b4eeab345ffab9163117c_61_2" localSheetId="38" hidden="1">#REF!</definedName>
    <definedName name="TRNR_be2660bf786b4eeab345ffab9163117c_61_2" localSheetId="125" hidden="1">#REF!</definedName>
    <definedName name="TRNR_be2660bf786b4eeab345ffab9163117c_61_2" localSheetId="126" hidden="1">#REF!</definedName>
    <definedName name="TRNR_be2660bf786b4eeab345ffab9163117c_61_2" localSheetId="127" hidden="1">#REF!</definedName>
    <definedName name="TRNR_be2660bf786b4eeab345ffab9163117c_61_2" localSheetId="129" hidden="1">#REF!</definedName>
    <definedName name="TRNR_be2660bf786b4eeab345ffab9163117c_61_2" localSheetId="130" hidden="1">#REF!</definedName>
    <definedName name="TRNR_be2660bf786b4eeab345ffab9163117c_61_2" localSheetId="131" hidden="1">#REF!</definedName>
    <definedName name="TRNR_be2660bf786b4eeab345ffab9163117c_61_2" hidden="1">#REF!</definedName>
    <definedName name="TRNR_be34565426ee441bac475dd615e7ff50_61_2" localSheetId="31" hidden="1">#REF!</definedName>
    <definedName name="TRNR_be34565426ee441bac475dd615e7ff50_61_2" localSheetId="50" hidden="1">#REF!</definedName>
    <definedName name="TRNR_be34565426ee441bac475dd615e7ff50_61_2" localSheetId="51" hidden="1">#REF!</definedName>
    <definedName name="TRNR_be34565426ee441bac475dd615e7ff50_61_2" localSheetId="53" hidden="1">#REF!</definedName>
    <definedName name="TRNR_be34565426ee441bac475dd615e7ff50_61_2" localSheetId="38" hidden="1">#REF!</definedName>
    <definedName name="TRNR_be34565426ee441bac475dd615e7ff50_61_2" localSheetId="125" hidden="1">#REF!</definedName>
    <definedName name="TRNR_be34565426ee441bac475dd615e7ff50_61_2" localSheetId="126" hidden="1">#REF!</definedName>
    <definedName name="TRNR_be34565426ee441bac475dd615e7ff50_61_2" localSheetId="127" hidden="1">#REF!</definedName>
    <definedName name="TRNR_be34565426ee441bac475dd615e7ff50_61_2" localSheetId="129" hidden="1">#REF!</definedName>
    <definedName name="TRNR_be34565426ee441bac475dd615e7ff50_61_2" localSheetId="130" hidden="1">#REF!</definedName>
    <definedName name="TRNR_be34565426ee441bac475dd615e7ff50_61_2" localSheetId="131" hidden="1">#REF!</definedName>
    <definedName name="TRNR_be34565426ee441bac475dd615e7ff50_61_2" localSheetId="40" hidden="1">#REF!</definedName>
    <definedName name="TRNR_be34565426ee441bac475dd615e7ff50_61_2" hidden="1">#REF!</definedName>
    <definedName name="TRNR_be3c986fe347440d9aaeb732f664d18c_61_2" localSheetId="31" hidden="1">#REF!</definedName>
    <definedName name="TRNR_be3c986fe347440d9aaeb732f664d18c_61_2" localSheetId="50" hidden="1">#REF!</definedName>
    <definedName name="TRNR_be3c986fe347440d9aaeb732f664d18c_61_2" localSheetId="51" hidden="1">#REF!</definedName>
    <definedName name="TRNR_be3c986fe347440d9aaeb732f664d18c_61_2" localSheetId="53" hidden="1">#REF!</definedName>
    <definedName name="TRNR_be3c986fe347440d9aaeb732f664d18c_61_2" localSheetId="38" hidden="1">#REF!</definedName>
    <definedName name="TRNR_be3c986fe347440d9aaeb732f664d18c_61_2" localSheetId="125" hidden="1">#REF!</definedName>
    <definedName name="TRNR_be3c986fe347440d9aaeb732f664d18c_61_2" localSheetId="126" hidden="1">#REF!</definedName>
    <definedName name="TRNR_be3c986fe347440d9aaeb732f664d18c_61_2" localSheetId="127" hidden="1">#REF!</definedName>
    <definedName name="TRNR_be3c986fe347440d9aaeb732f664d18c_61_2" localSheetId="129" hidden="1">#REF!</definedName>
    <definedName name="TRNR_be3c986fe347440d9aaeb732f664d18c_61_2" localSheetId="130" hidden="1">#REF!</definedName>
    <definedName name="TRNR_be3c986fe347440d9aaeb732f664d18c_61_2" localSheetId="131" hidden="1">#REF!</definedName>
    <definedName name="TRNR_be3c986fe347440d9aaeb732f664d18c_61_2" localSheetId="40" hidden="1">#REF!</definedName>
    <definedName name="TRNR_be3c986fe347440d9aaeb732f664d18c_61_2" hidden="1">#REF!</definedName>
    <definedName name="TRNR_be5ec3f3345c47dfa369c98dc39576b9_61_2" localSheetId="31" hidden="1">#REF!</definedName>
    <definedName name="TRNR_be5ec3f3345c47dfa369c98dc39576b9_61_2" localSheetId="50" hidden="1">#REF!</definedName>
    <definedName name="TRNR_be5ec3f3345c47dfa369c98dc39576b9_61_2" localSheetId="51" hidden="1">#REF!</definedName>
    <definedName name="TRNR_be5ec3f3345c47dfa369c98dc39576b9_61_2" localSheetId="53" hidden="1">#REF!</definedName>
    <definedName name="TRNR_be5ec3f3345c47dfa369c98dc39576b9_61_2" localSheetId="38" hidden="1">#REF!</definedName>
    <definedName name="TRNR_be5ec3f3345c47dfa369c98dc39576b9_61_2" localSheetId="125" hidden="1">#REF!</definedName>
    <definedName name="TRNR_be5ec3f3345c47dfa369c98dc39576b9_61_2" localSheetId="126" hidden="1">#REF!</definedName>
    <definedName name="TRNR_be5ec3f3345c47dfa369c98dc39576b9_61_2" localSheetId="127" hidden="1">#REF!</definedName>
    <definedName name="TRNR_be5ec3f3345c47dfa369c98dc39576b9_61_2" localSheetId="129" hidden="1">#REF!</definedName>
    <definedName name="TRNR_be5ec3f3345c47dfa369c98dc39576b9_61_2" localSheetId="130" hidden="1">#REF!</definedName>
    <definedName name="TRNR_be5ec3f3345c47dfa369c98dc39576b9_61_2" localSheetId="131" hidden="1">#REF!</definedName>
    <definedName name="TRNR_be5ec3f3345c47dfa369c98dc39576b9_61_2" localSheetId="40" hidden="1">#REF!</definedName>
    <definedName name="TRNR_be5ec3f3345c47dfa369c98dc39576b9_61_2" hidden="1">#REF!</definedName>
    <definedName name="TRNR_be609c342d914a17b0e73cdcb6a51344_61_2" localSheetId="31" hidden="1">#REF!</definedName>
    <definedName name="TRNR_be609c342d914a17b0e73cdcb6a51344_61_2" localSheetId="50" hidden="1">#REF!</definedName>
    <definedName name="TRNR_be609c342d914a17b0e73cdcb6a51344_61_2" localSheetId="51" hidden="1">#REF!</definedName>
    <definedName name="TRNR_be609c342d914a17b0e73cdcb6a51344_61_2" localSheetId="53" hidden="1">#REF!</definedName>
    <definedName name="TRNR_be609c342d914a17b0e73cdcb6a51344_61_2" localSheetId="38" hidden="1">#REF!</definedName>
    <definedName name="TRNR_be609c342d914a17b0e73cdcb6a51344_61_2" localSheetId="125" hidden="1">#REF!</definedName>
    <definedName name="TRNR_be609c342d914a17b0e73cdcb6a51344_61_2" localSheetId="126" hidden="1">#REF!</definedName>
    <definedName name="TRNR_be609c342d914a17b0e73cdcb6a51344_61_2" localSheetId="127" hidden="1">#REF!</definedName>
    <definedName name="TRNR_be609c342d914a17b0e73cdcb6a51344_61_2" localSheetId="129" hidden="1">#REF!</definedName>
    <definedName name="TRNR_be609c342d914a17b0e73cdcb6a51344_61_2" localSheetId="130" hidden="1">#REF!</definedName>
    <definedName name="TRNR_be609c342d914a17b0e73cdcb6a51344_61_2" localSheetId="131" hidden="1">#REF!</definedName>
    <definedName name="TRNR_be609c342d914a17b0e73cdcb6a51344_61_2" localSheetId="40" hidden="1">#REF!</definedName>
    <definedName name="TRNR_be609c342d914a17b0e73cdcb6a51344_61_2" hidden="1">#REF!</definedName>
    <definedName name="TRNR_be742bb2dfac45728ff4dc91f22f7fa8_61_2" localSheetId="31" hidden="1">#REF!</definedName>
    <definedName name="TRNR_be742bb2dfac45728ff4dc91f22f7fa8_61_2" localSheetId="50" hidden="1">#REF!</definedName>
    <definedName name="TRNR_be742bb2dfac45728ff4dc91f22f7fa8_61_2" localSheetId="51" hidden="1">#REF!</definedName>
    <definedName name="TRNR_be742bb2dfac45728ff4dc91f22f7fa8_61_2" localSheetId="53" hidden="1">#REF!</definedName>
    <definedName name="TRNR_be742bb2dfac45728ff4dc91f22f7fa8_61_2" localSheetId="38" hidden="1">#REF!</definedName>
    <definedName name="TRNR_be742bb2dfac45728ff4dc91f22f7fa8_61_2" localSheetId="125" hidden="1">#REF!</definedName>
    <definedName name="TRNR_be742bb2dfac45728ff4dc91f22f7fa8_61_2" localSheetId="126" hidden="1">#REF!</definedName>
    <definedName name="TRNR_be742bb2dfac45728ff4dc91f22f7fa8_61_2" localSheetId="127" hidden="1">#REF!</definedName>
    <definedName name="TRNR_be742bb2dfac45728ff4dc91f22f7fa8_61_2" localSheetId="129" hidden="1">#REF!</definedName>
    <definedName name="TRNR_be742bb2dfac45728ff4dc91f22f7fa8_61_2" localSheetId="130" hidden="1">#REF!</definedName>
    <definedName name="TRNR_be742bb2dfac45728ff4dc91f22f7fa8_61_2" localSheetId="131" hidden="1">#REF!</definedName>
    <definedName name="TRNR_be742bb2dfac45728ff4dc91f22f7fa8_61_2" localSheetId="40" hidden="1">#REF!</definedName>
    <definedName name="TRNR_be742bb2dfac45728ff4dc91f22f7fa8_61_2" hidden="1">#REF!</definedName>
    <definedName name="TRNR_be8d5b4a4112420f865660fe77abfd97_61_2" localSheetId="31" hidden="1">#REF!</definedName>
    <definedName name="TRNR_be8d5b4a4112420f865660fe77abfd97_61_2" localSheetId="50" hidden="1">#REF!</definedName>
    <definedName name="TRNR_be8d5b4a4112420f865660fe77abfd97_61_2" localSheetId="51" hidden="1">#REF!</definedName>
    <definedName name="TRNR_be8d5b4a4112420f865660fe77abfd97_61_2" localSheetId="53" hidden="1">#REF!</definedName>
    <definedName name="TRNR_be8d5b4a4112420f865660fe77abfd97_61_2" localSheetId="38" hidden="1">#REF!</definedName>
    <definedName name="TRNR_be8d5b4a4112420f865660fe77abfd97_61_2" localSheetId="125" hidden="1">#REF!</definedName>
    <definedName name="TRNR_be8d5b4a4112420f865660fe77abfd97_61_2" localSheetId="126" hidden="1">#REF!</definedName>
    <definedName name="TRNR_be8d5b4a4112420f865660fe77abfd97_61_2" localSheetId="127" hidden="1">#REF!</definedName>
    <definedName name="TRNR_be8d5b4a4112420f865660fe77abfd97_61_2" localSheetId="129" hidden="1">#REF!</definedName>
    <definedName name="TRNR_be8d5b4a4112420f865660fe77abfd97_61_2" localSheetId="130" hidden="1">#REF!</definedName>
    <definedName name="TRNR_be8d5b4a4112420f865660fe77abfd97_61_2" localSheetId="131" hidden="1">#REF!</definedName>
    <definedName name="TRNR_be8d5b4a4112420f865660fe77abfd97_61_2" localSheetId="40" hidden="1">#REF!</definedName>
    <definedName name="TRNR_be8d5b4a4112420f865660fe77abfd97_61_2" hidden="1">#REF!</definedName>
    <definedName name="TRNR_be93fc73d6df428cbab338c44d3246a2_50_3" localSheetId="5" hidden="1">#REF!</definedName>
    <definedName name="TRNR_be93fc73d6df428cbab338c44d3246a2_50_3" localSheetId="6" hidden="1">#REF!</definedName>
    <definedName name="TRNR_be93fc73d6df428cbab338c44d3246a2_50_3" localSheetId="7" hidden="1">#REF!</definedName>
    <definedName name="TRNR_be93fc73d6df428cbab338c44d3246a2_50_3" localSheetId="8" hidden="1">#REF!</definedName>
    <definedName name="TRNR_be93fc73d6df428cbab338c44d3246a2_50_3" localSheetId="9" hidden="1">#REF!</definedName>
    <definedName name="TRNR_be93fc73d6df428cbab338c44d3246a2_50_3" localSheetId="30" hidden="1">#REF!</definedName>
    <definedName name="TRNR_be93fc73d6df428cbab338c44d3246a2_50_3" localSheetId="38" hidden="1">#REF!</definedName>
    <definedName name="TRNR_be93fc73d6df428cbab338c44d3246a2_50_3" localSheetId="124" hidden="1">#REF!</definedName>
    <definedName name="TRNR_be93fc73d6df428cbab338c44d3246a2_50_3" localSheetId="125" hidden="1">#REF!</definedName>
    <definedName name="TRNR_be93fc73d6df428cbab338c44d3246a2_50_3" localSheetId="128" hidden="1">#REF!</definedName>
    <definedName name="TRNR_be93fc73d6df428cbab338c44d3246a2_50_3" localSheetId="129" hidden="1">#REF!</definedName>
    <definedName name="TRNR_be93fc73d6df428cbab338c44d3246a2_50_3" hidden="1">#REF!</definedName>
    <definedName name="TRNR_be9d812393d94d548acf779a274f8c19_61_2" localSheetId="31" hidden="1">#REF!</definedName>
    <definedName name="TRNR_be9d812393d94d548acf779a274f8c19_61_2" localSheetId="50" hidden="1">#REF!</definedName>
    <definedName name="TRNR_be9d812393d94d548acf779a274f8c19_61_2" localSheetId="51" hidden="1">#REF!</definedName>
    <definedName name="TRNR_be9d812393d94d548acf779a274f8c19_61_2" localSheetId="53" hidden="1">#REF!</definedName>
    <definedName name="TRNR_be9d812393d94d548acf779a274f8c19_61_2" localSheetId="38" hidden="1">#REF!</definedName>
    <definedName name="TRNR_be9d812393d94d548acf779a274f8c19_61_2" localSheetId="125" hidden="1">#REF!</definedName>
    <definedName name="TRNR_be9d812393d94d548acf779a274f8c19_61_2" localSheetId="126" hidden="1">#REF!</definedName>
    <definedName name="TRNR_be9d812393d94d548acf779a274f8c19_61_2" localSheetId="127" hidden="1">#REF!</definedName>
    <definedName name="TRNR_be9d812393d94d548acf779a274f8c19_61_2" localSheetId="129" hidden="1">#REF!</definedName>
    <definedName name="TRNR_be9d812393d94d548acf779a274f8c19_61_2" localSheetId="130" hidden="1">#REF!</definedName>
    <definedName name="TRNR_be9d812393d94d548acf779a274f8c19_61_2" localSheetId="131" hidden="1">#REF!</definedName>
    <definedName name="TRNR_be9d812393d94d548acf779a274f8c19_61_2" localSheetId="138" hidden="1">#REF!</definedName>
    <definedName name="TRNR_be9d812393d94d548acf779a274f8c19_61_2" localSheetId="40" hidden="1">#REF!</definedName>
    <definedName name="TRNR_be9d812393d94d548acf779a274f8c19_61_2" hidden="1">#REF!</definedName>
    <definedName name="TRNR_bea0e668f6814aa988c4fe7412b85457_61_2" localSheetId="31" hidden="1">#REF!</definedName>
    <definedName name="TRNR_bea0e668f6814aa988c4fe7412b85457_61_2" localSheetId="50" hidden="1">#REF!</definedName>
    <definedName name="TRNR_bea0e668f6814aa988c4fe7412b85457_61_2" localSheetId="51" hidden="1">#REF!</definedName>
    <definedName name="TRNR_bea0e668f6814aa988c4fe7412b85457_61_2" localSheetId="53" hidden="1">#REF!</definedName>
    <definedName name="TRNR_bea0e668f6814aa988c4fe7412b85457_61_2" localSheetId="38" hidden="1">#REF!</definedName>
    <definedName name="TRNR_bea0e668f6814aa988c4fe7412b85457_61_2" localSheetId="125" hidden="1">#REF!</definedName>
    <definedName name="TRNR_bea0e668f6814aa988c4fe7412b85457_61_2" localSheetId="126" hidden="1">#REF!</definedName>
    <definedName name="TRNR_bea0e668f6814aa988c4fe7412b85457_61_2" localSheetId="127" hidden="1">#REF!</definedName>
    <definedName name="TRNR_bea0e668f6814aa988c4fe7412b85457_61_2" localSheetId="129" hidden="1">#REF!</definedName>
    <definedName name="TRNR_bea0e668f6814aa988c4fe7412b85457_61_2" localSheetId="130" hidden="1">#REF!</definedName>
    <definedName name="TRNR_bea0e668f6814aa988c4fe7412b85457_61_2" localSheetId="131" hidden="1">#REF!</definedName>
    <definedName name="TRNR_bea0e668f6814aa988c4fe7412b85457_61_2" localSheetId="40" hidden="1">#REF!</definedName>
    <definedName name="TRNR_bea0e668f6814aa988c4fe7412b85457_61_2" hidden="1">#REF!</definedName>
    <definedName name="TRNR_bea72f884e6e4eeab65dade1c130c884_45_3" localSheetId="21" hidden="1">#REF!</definedName>
    <definedName name="TRNR_bea72f884e6e4eeab65dade1c130c884_45_3" localSheetId="16" hidden="1">#REF!</definedName>
    <definedName name="TRNR_bea72f884e6e4eeab65dade1c130c884_45_3" localSheetId="105" hidden="1">#REF!</definedName>
    <definedName name="TRNR_bea72f884e6e4eeab65dade1c130c884_45_3" localSheetId="38" hidden="1">#REF!</definedName>
    <definedName name="TRNR_bea72f884e6e4eeab65dade1c130c884_45_3" localSheetId="124" hidden="1">#REF!</definedName>
    <definedName name="TRNR_bea72f884e6e4eeab65dade1c130c884_45_3" localSheetId="125" hidden="1">#REF!</definedName>
    <definedName name="TRNR_bea72f884e6e4eeab65dade1c130c884_45_3" localSheetId="129" hidden="1">#REF!</definedName>
    <definedName name="TRNR_bea72f884e6e4eeab65dade1c130c884_45_3" localSheetId="130" hidden="1">#REF!</definedName>
    <definedName name="TRNR_bea72f884e6e4eeab65dade1c130c884_45_3" localSheetId="131" hidden="1">#REF!</definedName>
    <definedName name="TRNR_bea72f884e6e4eeab65dade1c130c884_45_3" localSheetId="102" hidden="1">#REF!</definedName>
    <definedName name="TRNR_bea72f884e6e4eeab65dade1c130c884_45_3" hidden="1">#REF!</definedName>
    <definedName name="TRNR_bea8425cb3ca4810a561d44d3925d3cc_1026_27" localSheetId="31" hidden="1">#REF!</definedName>
    <definedName name="TRNR_bea8425cb3ca4810a561d44d3925d3cc_1026_27" localSheetId="38" hidden="1">#REF!</definedName>
    <definedName name="TRNR_bea8425cb3ca4810a561d44d3925d3cc_1026_27" localSheetId="125" hidden="1">#REF!</definedName>
    <definedName name="TRNR_bea8425cb3ca4810a561d44d3925d3cc_1026_27" localSheetId="126" hidden="1">#REF!</definedName>
    <definedName name="TRNR_bea8425cb3ca4810a561d44d3925d3cc_1026_27" localSheetId="127" hidden="1">#REF!</definedName>
    <definedName name="TRNR_bea8425cb3ca4810a561d44d3925d3cc_1026_27" localSheetId="129" hidden="1">#REF!</definedName>
    <definedName name="TRNR_bea8425cb3ca4810a561d44d3925d3cc_1026_27" localSheetId="130" hidden="1">#REF!</definedName>
    <definedName name="TRNR_bea8425cb3ca4810a561d44d3925d3cc_1026_27" localSheetId="131" hidden="1">#REF!</definedName>
    <definedName name="TRNR_bea8425cb3ca4810a561d44d3925d3cc_1026_27" localSheetId="138" hidden="1">#REF!</definedName>
    <definedName name="TRNR_bea8425cb3ca4810a561d44d3925d3cc_1026_27" localSheetId="40" hidden="1">#REF!</definedName>
    <definedName name="TRNR_bea8425cb3ca4810a561d44d3925d3cc_1026_27" hidden="1">#REF!</definedName>
    <definedName name="TRNR_bec8e058d83e4a41bc40df04b69ca12c_61_2" localSheetId="31" hidden="1">#REF!</definedName>
    <definedName name="TRNR_bec8e058d83e4a41bc40df04b69ca12c_61_2" localSheetId="50" hidden="1">#REF!</definedName>
    <definedName name="TRNR_bec8e058d83e4a41bc40df04b69ca12c_61_2" localSheetId="51" hidden="1">#REF!</definedName>
    <definedName name="TRNR_bec8e058d83e4a41bc40df04b69ca12c_61_2" localSheetId="53" hidden="1">#REF!</definedName>
    <definedName name="TRNR_bec8e058d83e4a41bc40df04b69ca12c_61_2" localSheetId="38" hidden="1">#REF!</definedName>
    <definedName name="TRNR_bec8e058d83e4a41bc40df04b69ca12c_61_2" localSheetId="125" hidden="1">#REF!</definedName>
    <definedName name="TRNR_bec8e058d83e4a41bc40df04b69ca12c_61_2" localSheetId="126" hidden="1">#REF!</definedName>
    <definedName name="TRNR_bec8e058d83e4a41bc40df04b69ca12c_61_2" localSheetId="127" hidden="1">#REF!</definedName>
    <definedName name="TRNR_bec8e058d83e4a41bc40df04b69ca12c_61_2" localSheetId="129" hidden="1">#REF!</definedName>
    <definedName name="TRNR_bec8e058d83e4a41bc40df04b69ca12c_61_2" localSheetId="130" hidden="1">#REF!</definedName>
    <definedName name="TRNR_bec8e058d83e4a41bc40df04b69ca12c_61_2" localSheetId="131" hidden="1">#REF!</definedName>
    <definedName name="TRNR_bec8e058d83e4a41bc40df04b69ca12c_61_2" localSheetId="40" hidden="1">#REF!</definedName>
    <definedName name="TRNR_bec8e058d83e4a41bc40df04b69ca12c_61_2" hidden="1">#REF!</definedName>
    <definedName name="TRNR_bed3f2ae697b4d9cb8a11e53744f515b_2078_6" localSheetId="31" hidden="1">#REF!</definedName>
    <definedName name="TRNR_bed3f2ae697b4d9cb8a11e53744f515b_2078_6" localSheetId="50" hidden="1">#REF!</definedName>
    <definedName name="TRNR_bed3f2ae697b4d9cb8a11e53744f515b_2078_6" localSheetId="51" hidden="1">#REF!</definedName>
    <definedName name="TRNR_bed3f2ae697b4d9cb8a11e53744f515b_2078_6" localSheetId="53" hidden="1">#REF!</definedName>
    <definedName name="TRNR_bed3f2ae697b4d9cb8a11e53744f515b_2078_6" localSheetId="38" hidden="1">#REF!</definedName>
    <definedName name="TRNR_bed3f2ae697b4d9cb8a11e53744f515b_2078_6" localSheetId="125" hidden="1">#REF!</definedName>
    <definedName name="TRNR_bed3f2ae697b4d9cb8a11e53744f515b_2078_6" localSheetId="126" hidden="1">#REF!</definedName>
    <definedName name="TRNR_bed3f2ae697b4d9cb8a11e53744f515b_2078_6" localSheetId="127" hidden="1">#REF!</definedName>
    <definedName name="TRNR_bed3f2ae697b4d9cb8a11e53744f515b_2078_6" localSheetId="129" hidden="1">#REF!</definedName>
    <definedName name="TRNR_bed3f2ae697b4d9cb8a11e53744f515b_2078_6" localSheetId="130" hidden="1">#REF!</definedName>
    <definedName name="TRNR_bed3f2ae697b4d9cb8a11e53744f515b_2078_6" localSheetId="131" hidden="1">#REF!</definedName>
    <definedName name="TRNR_bed3f2ae697b4d9cb8a11e53744f515b_2078_6" localSheetId="40" hidden="1">#REF!</definedName>
    <definedName name="TRNR_bed3f2ae697b4d9cb8a11e53744f515b_2078_6" hidden="1">#REF!</definedName>
    <definedName name="TRNR_bed896c74f7e41a5ba6f054fcb17be08_58_2" localSheetId="31" hidden="1">#REF!</definedName>
    <definedName name="TRNR_bed896c74f7e41a5ba6f054fcb17be08_58_2" localSheetId="50" hidden="1">#REF!</definedName>
    <definedName name="TRNR_bed896c74f7e41a5ba6f054fcb17be08_58_2" localSheetId="51" hidden="1">#REF!</definedName>
    <definedName name="TRNR_bed896c74f7e41a5ba6f054fcb17be08_58_2" localSheetId="53" hidden="1">#REF!</definedName>
    <definedName name="TRNR_bed896c74f7e41a5ba6f054fcb17be08_58_2" localSheetId="54" hidden="1">#REF!</definedName>
    <definedName name="TRNR_bed896c74f7e41a5ba6f054fcb17be08_58_2" localSheetId="33" hidden="1">#REF!</definedName>
    <definedName name="TRNR_bed896c74f7e41a5ba6f054fcb17be08_58_2" localSheetId="34" hidden="1">#REF!</definedName>
    <definedName name="TRNR_bed896c74f7e41a5ba6f054fcb17be08_58_2" localSheetId="38" hidden="1">#REF!</definedName>
    <definedName name="TRNR_bed896c74f7e41a5ba6f054fcb17be08_58_2" localSheetId="124" hidden="1">#REF!</definedName>
    <definedName name="TRNR_bed896c74f7e41a5ba6f054fcb17be08_58_2" localSheetId="125" hidden="1">#REF!</definedName>
    <definedName name="TRNR_bed896c74f7e41a5ba6f054fcb17be08_58_2" localSheetId="126" hidden="1">#REF!</definedName>
    <definedName name="TRNR_bed896c74f7e41a5ba6f054fcb17be08_58_2" localSheetId="127" hidden="1">#REF!</definedName>
    <definedName name="TRNR_bed896c74f7e41a5ba6f054fcb17be08_58_2" localSheetId="128" hidden="1">#REF!</definedName>
    <definedName name="TRNR_bed896c74f7e41a5ba6f054fcb17be08_58_2" localSheetId="129" hidden="1">#REF!</definedName>
    <definedName name="TRNR_bed896c74f7e41a5ba6f054fcb17be08_58_2" localSheetId="130" hidden="1">#REF!</definedName>
    <definedName name="TRNR_bed896c74f7e41a5ba6f054fcb17be08_58_2" localSheetId="131" hidden="1">#REF!</definedName>
    <definedName name="TRNR_bed896c74f7e41a5ba6f054fcb17be08_58_2" localSheetId="40" hidden="1">#REF!</definedName>
    <definedName name="TRNR_bed896c74f7e41a5ba6f054fcb17be08_58_2" hidden="1">#REF!</definedName>
    <definedName name="TRNR_bee2815ae4f445cb81eb972292100128_61_2" localSheetId="31" hidden="1">#REF!</definedName>
    <definedName name="TRNR_bee2815ae4f445cb81eb972292100128_61_2" localSheetId="50" hidden="1">#REF!</definedName>
    <definedName name="TRNR_bee2815ae4f445cb81eb972292100128_61_2" localSheetId="51" hidden="1">#REF!</definedName>
    <definedName name="TRNR_bee2815ae4f445cb81eb972292100128_61_2" localSheetId="53" hidden="1">#REF!</definedName>
    <definedName name="TRNR_bee2815ae4f445cb81eb972292100128_61_2" localSheetId="38" hidden="1">#REF!</definedName>
    <definedName name="TRNR_bee2815ae4f445cb81eb972292100128_61_2" localSheetId="125" hidden="1">#REF!</definedName>
    <definedName name="TRNR_bee2815ae4f445cb81eb972292100128_61_2" localSheetId="126" hidden="1">#REF!</definedName>
    <definedName name="TRNR_bee2815ae4f445cb81eb972292100128_61_2" localSheetId="127" hidden="1">#REF!</definedName>
    <definedName name="TRNR_bee2815ae4f445cb81eb972292100128_61_2" localSheetId="129" hidden="1">#REF!</definedName>
    <definedName name="TRNR_bee2815ae4f445cb81eb972292100128_61_2" localSheetId="130" hidden="1">#REF!</definedName>
    <definedName name="TRNR_bee2815ae4f445cb81eb972292100128_61_2" localSheetId="131" hidden="1">#REF!</definedName>
    <definedName name="TRNR_bee2815ae4f445cb81eb972292100128_61_2" localSheetId="40" hidden="1">#REF!</definedName>
    <definedName name="TRNR_bee2815ae4f445cb81eb972292100128_61_2" hidden="1">#REF!</definedName>
    <definedName name="TRNR_bf05bb749e8c4406aefa47c59752f942_5_2" localSheetId="31" hidden="1">#REF!</definedName>
    <definedName name="TRNR_bf05bb749e8c4406aefa47c59752f942_5_2" localSheetId="50" hidden="1">#REF!</definedName>
    <definedName name="TRNR_bf05bb749e8c4406aefa47c59752f942_5_2" localSheetId="51" hidden="1">#REF!</definedName>
    <definedName name="TRNR_bf05bb749e8c4406aefa47c59752f942_5_2" localSheetId="53" hidden="1">#REF!</definedName>
    <definedName name="TRNR_bf05bb749e8c4406aefa47c59752f942_5_2" localSheetId="54" hidden="1">#REF!</definedName>
    <definedName name="TRNR_bf05bb749e8c4406aefa47c59752f942_5_2" localSheetId="33" hidden="1">#REF!</definedName>
    <definedName name="TRNR_bf05bb749e8c4406aefa47c59752f942_5_2" localSheetId="34" hidden="1">#REF!</definedName>
    <definedName name="TRNR_bf05bb749e8c4406aefa47c59752f942_5_2" localSheetId="38" hidden="1">#REF!</definedName>
    <definedName name="TRNR_bf05bb749e8c4406aefa47c59752f942_5_2" localSheetId="124" hidden="1">#REF!</definedName>
    <definedName name="TRNR_bf05bb749e8c4406aefa47c59752f942_5_2" localSheetId="125" hidden="1">#REF!</definedName>
    <definedName name="TRNR_bf05bb749e8c4406aefa47c59752f942_5_2" localSheetId="126" hidden="1">#REF!</definedName>
    <definedName name="TRNR_bf05bb749e8c4406aefa47c59752f942_5_2" localSheetId="127" hidden="1">#REF!</definedName>
    <definedName name="TRNR_bf05bb749e8c4406aefa47c59752f942_5_2" localSheetId="128" hidden="1">#REF!</definedName>
    <definedName name="TRNR_bf05bb749e8c4406aefa47c59752f942_5_2" localSheetId="129" hidden="1">#REF!</definedName>
    <definedName name="TRNR_bf05bb749e8c4406aefa47c59752f942_5_2" localSheetId="130" hidden="1">#REF!</definedName>
    <definedName name="TRNR_bf05bb749e8c4406aefa47c59752f942_5_2" localSheetId="131" hidden="1">#REF!</definedName>
    <definedName name="TRNR_bf05bb749e8c4406aefa47c59752f942_5_2" localSheetId="40" hidden="1">#REF!</definedName>
    <definedName name="TRNR_bf05bb749e8c4406aefa47c59752f942_5_2" hidden="1">#REF!</definedName>
    <definedName name="TRNR_bf083960361347d7bcdcc6466170041d_61_2" localSheetId="31" hidden="1">#REF!</definedName>
    <definedName name="TRNR_bf083960361347d7bcdcc6466170041d_61_2" localSheetId="50" hidden="1">#REF!</definedName>
    <definedName name="TRNR_bf083960361347d7bcdcc6466170041d_61_2" localSheetId="51" hidden="1">#REF!</definedName>
    <definedName name="TRNR_bf083960361347d7bcdcc6466170041d_61_2" localSheetId="53" hidden="1">#REF!</definedName>
    <definedName name="TRNR_bf083960361347d7bcdcc6466170041d_61_2" localSheetId="38" hidden="1">#REF!</definedName>
    <definedName name="TRNR_bf083960361347d7bcdcc6466170041d_61_2" localSheetId="125" hidden="1">#REF!</definedName>
    <definedName name="TRNR_bf083960361347d7bcdcc6466170041d_61_2" localSheetId="126" hidden="1">#REF!</definedName>
    <definedName name="TRNR_bf083960361347d7bcdcc6466170041d_61_2" localSheetId="127" hidden="1">#REF!</definedName>
    <definedName name="TRNR_bf083960361347d7bcdcc6466170041d_61_2" localSheetId="129" hidden="1">#REF!</definedName>
    <definedName name="TRNR_bf083960361347d7bcdcc6466170041d_61_2" localSheetId="130" hidden="1">#REF!</definedName>
    <definedName name="TRNR_bf083960361347d7bcdcc6466170041d_61_2" localSheetId="131" hidden="1">#REF!</definedName>
    <definedName name="TRNR_bf083960361347d7bcdcc6466170041d_61_2" localSheetId="40" hidden="1">#REF!</definedName>
    <definedName name="TRNR_bf083960361347d7bcdcc6466170041d_61_2" hidden="1">#REF!</definedName>
    <definedName name="TRNR_bf0b65b92dd34a76b7ad0fb9df5fb6c2_61_2" localSheetId="31" hidden="1">#REF!</definedName>
    <definedName name="TRNR_bf0b65b92dd34a76b7ad0fb9df5fb6c2_61_2" localSheetId="50" hidden="1">#REF!</definedName>
    <definedName name="TRNR_bf0b65b92dd34a76b7ad0fb9df5fb6c2_61_2" localSheetId="51" hidden="1">#REF!</definedName>
    <definedName name="TRNR_bf0b65b92dd34a76b7ad0fb9df5fb6c2_61_2" localSheetId="53" hidden="1">#REF!</definedName>
    <definedName name="TRNR_bf0b65b92dd34a76b7ad0fb9df5fb6c2_61_2" localSheetId="38" hidden="1">#REF!</definedName>
    <definedName name="TRNR_bf0b65b92dd34a76b7ad0fb9df5fb6c2_61_2" localSheetId="125" hidden="1">#REF!</definedName>
    <definedName name="TRNR_bf0b65b92dd34a76b7ad0fb9df5fb6c2_61_2" localSheetId="126" hidden="1">#REF!</definedName>
    <definedName name="TRNR_bf0b65b92dd34a76b7ad0fb9df5fb6c2_61_2" localSheetId="127" hidden="1">#REF!</definedName>
    <definedName name="TRNR_bf0b65b92dd34a76b7ad0fb9df5fb6c2_61_2" localSheetId="129" hidden="1">#REF!</definedName>
    <definedName name="TRNR_bf0b65b92dd34a76b7ad0fb9df5fb6c2_61_2" localSheetId="130" hidden="1">#REF!</definedName>
    <definedName name="TRNR_bf0b65b92dd34a76b7ad0fb9df5fb6c2_61_2" localSheetId="131" hidden="1">#REF!</definedName>
    <definedName name="TRNR_bf0b65b92dd34a76b7ad0fb9df5fb6c2_61_2" localSheetId="40" hidden="1">#REF!</definedName>
    <definedName name="TRNR_bf0b65b92dd34a76b7ad0fb9df5fb6c2_61_2" hidden="1">#REF!</definedName>
    <definedName name="TRNR_bf16a7bc384a4717847fda05c46e7dc6_61_2" localSheetId="31" hidden="1">#REF!</definedName>
    <definedName name="TRNR_bf16a7bc384a4717847fda05c46e7dc6_61_2" localSheetId="50" hidden="1">#REF!</definedName>
    <definedName name="TRNR_bf16a7bc384a4717847fda05c46e7dc6_61_2" localSheetId="51" hidden="1">#REF!</definedName>
    <definedName name="TRNR_bf16a7bc384a4717847fda05c46e7dc6_61_2" localSheetId="53" hidden="1">#REF!</definedName>
    <definedName name="TRNR_bf16a7bc384a4717847fda05c46e7dc6_61_2" localSheetId="38" hidden="1">#REF!</definedName>
    <definedName name="TRNR_bf16a7bc384a4717847fda05c46e7dc6_61_2" localSheetId="125" hidden="1">#REF!</definedName>
    <definedName name="TRNR_bf16a7bc384a4717847fda05c46e7dc6_61_2" localSheetId="126" hidden="1">#REF!</definedName>
    <definedName name="TRNR_bf16a7bc384a4717847fda05c46e7dc6_61_2" localSheetId="127" hidden="1">#REF!</definedName>
    <definedName name="TRNR_bf16a7bc384a4717847fda05c46e7dc6_61_2" localSheetId="129" hidden="1">#REF!</definedName>
    <definedName name="TRNR_bf16a7bc384a4717847fda05c46e7dc6_61_2" localSheetId="130" hidden="1">#REF!</definedName>
    <definedName name="TRNR_bf16a7bc384a4717847fda05c46e7dc6_61_2" localSheetId="131" hidden="1">#REF!</definedName>
    <definedName name="TRNR_bf16a7bc384a4717847fda05c46e7dc6_61_2" localSheetId="40" hidden="1">#REF!</definedName>
    <definedName name="TRNR_bf16a7bc384a4717847fda05c46e7dc6_61_2" hidden="1">#REF!</definedName>
    <definedName name="TRNR_bf43a6ba9ff54d06b646deb6f7d502b5_61_2" localSheetId="31" hidden="1">#REF!</definedName>
    <definedName name="TRNR_bf43a6ba9ff54d06b646deb6f7d502b5_61_2" localSheetId="50" hidden="1">#REF!</definedName>
    <definedName name="TRNR_bf43a6ba9ff54d06b646deb6f7d502b5_61_2" localSheetId="51" hidden="1">#REF!</definedName>
    <definedName name="TRNR_bf43a6ba9ff54d06b646deb6f7d502b5_61_2" localSheetId="53" hidden="1">#REF!</definedName>
    <definedName name="TRNR_bf43a6ba9ff54d06b646deb6f7d502b5_61_2" localSheetId="38" hidden="1">#REF!</definedName>
    <definedName name="TRNR_bf43a6ba9ff54d06b646deb6f7d502b5_61_2" localSheetId="125" hidden="1">#REF!</definedName>
    <definedName name="TRNR_bf43a6ba9ff54d06b646deb6f7d502b5_61_2" localSheetId="126" hidden="1">#REF!</definedName>
    <definedName name="TRNR_bf43a6ba9ff54d06b646deb6f7d502b5_61_2" localSheetId="127" hidden="1">#REF!</definedName>
    <definedName name="TRNR_bf43a6ba9ff54d06b646deb6f7d502b5_61_2" localSheetId="129" hidden="1">#REF!</definedName>
    <definedName name="TRNR_bf43a6ba9ff54d06b646deb6f7d502b5_61_2" localSheetId="130" hidden="1">#REF!</definedName>
    <definedName name="TRNR_bf43a6ba9ff54d06b646deb6f7d502b5_61_2" localSheetId="131" hidden="1">#REF!</definedName>
    <definedName name="TRNR_bf43a6ba9ff54d06b646deb6f7d502b5_61_2" localSheetId="40" hidden="1">#REF!</definedName>
    <definedName name="TRNR_bf43a6ba9ff54d06b646deb6f7d502b5_61_2" hidden="1">#REF!</definedName>
    <definedName name="TRNR_bf45dd50a99e462fb2daa616a0fc18da_61_2" localSheetId="31" hidden="1">#REF!</definedName>
    <definedName name="TRNR_bf45dd50a99e462fb2daa616a0fc18da_61_2" localSheetId="50" hidden="1">#REF!</definedName>
    <definedName name="TRNR_bf45dd50a99e462fb2daa616a0fc18da_61_2" localSheetId="51" hidden="1">#REF!</definedName>
    <definedName name="TRNR_bf45dd50a99e462fb2daa616a0fc18da_61_2" localSheetId="53" hidden="1">#REF!</definedName>
    <definedName name="TRNR_bf45dd50a99e462fb2daa616a0fc18da_61_2" localSheetId="38" hidden="1">#REF!</definedName>
    <definedName name="TRNR_bf45dd50a99e462fb2daa616a0fc18da_61_2" localSheetId="125" hidden="1">#REF!</definedName>
    <definedName name="TRNR_bf45dd50a99e462fb2daa616a0fc18da_61_2" localSheetId="126" hidden="1">#REF!</definedName>
    <definedName name="TRNR_bf45dd50a99e462fb2daa616a0fc18da_61_2" localSheetId="127" hidden="1">#REF!</definedName>
    <definedName name="TRNR_bf45dd50a99e462fb2daa616a0fc18da_61_2" localSheetId="129" hidden="1">#REF!</definedName>
    <definedName name="TRNR_bf45dd50a99e462fb2daa616a0fc18da_61_2" localSheetId="130" hidden="1">#REF!</definedName>
    <definedName name="TRNR_bf45dd50a99e462fb2daa616a0fc18da_61_2" localSheetId="131" hidden="1">#REF!</definedName>
    <definedName name="TRNR_bf45dd50a99e462fb2daa616a0fc18da_61_2" localSheetId="40" hidden="1">#REF!</definedName>
    <definedName name="TRNR_bf45dd50a99e462fb2daa616a0fc18da_61_2" hidden="1">#REF!</definedName>
    <definedName name="TRNR_bf4cc260ff0d4a529122723427be209a_61_2" localSheetId="31" hidden="1">#REF!</definedName>
    <definedName name="TRNR_bf4cc260ff0d4a529122723427be209a_61_2" localSheetId="50" hidden="1">#REF!</definedName>
    <definedName name="TRNR_bf4cc260ff0d4a529122723427be209a_61_2" localSheetId="51" hidden="1">#REF!</definedName>
    <definedName name="TRNR_bf4cc260ff0d4a529122723427be209a_61_2" localSheetId="53" hidden="1">#REF!</definedName>
    <definedName name="TRNR_bf4cc260ff0d4a529122723427be209a_61_2" localSheetId="38" hidden="1">#REF!</definedName>
    <definedName name="TRNR_bf4cc260ff0d4a529122723427be209a_61_2" localSheetId="125" hidden="1">#REF!</definedName>
    <definedName name="TRNR_bf4cc260ff0d4a529122723427be209a_61_2" localSheetId="126" hidden="1">#REF!</definedName>
    <definedName name="TRNR_bf4cc260ff0d4a529122723427be209a_61_2" localSheetId="127" hidden="1">#REF!</definedName>
    <definedName name="TRNR_bf4cc260ff0d4a529122723427be209a_61_2" localSheetId="129" hidden="1">#REF!</definedName>
    <definedName name="TRNR_bf4cc260ff0d4a529122723427be209a_61_2" localSheetId="130" hidden="1">#REF!</definedName>
    <definedName name="TRNR_bf4cc260ff0d4a529122723427be209a_61_2" localSheetId="131" hidden="1">#REF!</definedName>
    <definedName name="TRNR_bf4cc260ff0d4a529122723427be209a_61_2" localSheetId="40" hidden="1">#REF!</definedName>
    <definedName name="TRNR_bf4cc260ff0d4a529122723427be209a_61_2" hidden="1">#REF!</definedName>
    <definedName name="TRNR_bf7074dafb744bcb8aeb2554bfdaed65_61_2" localSheetId="31" hidden="1">#REF!</definedName>
    <definedName name="TRNR_bf7074dafb744bcb8aeb2554bfdaed65_61_2" localSheetId="50" hidden="1">#REF!</definedName>
    <definedName name="TRNR_bf7074dafb744bcb8aeb2554bfdaed65_61_2" localSheetId="51" hidden="1">#REF!</definedName>
    <definedName name="TRNR_bf7074dafb744bcb8aeb2554bfdaed65_61_2" localSheetId="53" hidden="1">#REF!</definedName>
    <definedName name="TRNR_bf7074dafb744bcb8aeb2554bfdaed65_61_2" localSheetId="38" hidden="1">#REF!</definedName>
    <definedName name="TRNR_bf7074dafb744bcb8aeb2554bfdaed65_61_2" localSheetId="125" hidden="1">#REF!</definedName>
    <definedName name="TRNR_bf7074dafb744bcb8aeb2554bfdaed65_61_2" localSheetId="126" hidden="1">#REF!</definedName>
    <definedName name="TRNR_bf7074dafb744bcb8aeb2554bfdaed65_61_2" localSheetId="127" hidden="1">#REF!</definedName>
    <definedName name="TRNR_bf7074dafb744bcb8aeb2554bfdaed65_61_2" localSheetId="129" hidden="1">#REF!</definedName>
    <definedName name="TRNR_bf7074dafb744bcb8aeb2554bfdaed65_61_2" localSheetId="130" hidden="1">#REF!</definedName>
    <definedName name="TRNR_bf7074dafb744bcb8aeb2554bfdaed65_61_2" localSheetId="131" hidden="1">#REF!</definedName>
    <definedName name="TRNR_bf7074dafb744bcb8aeb2554bfdaed65_61_2" localSheetId="40" hidden="1">#REF!</definedName>
    <definedName name="TRNR_bf7074dafb744bcb8aeb2554bfdaed65_61_2" hidden="1">#REF!</definedName>
    <definedName name="TRNR_bf8205cc53894786b0b3ac2ab5174c6f_977_2" localSheetId="31" hidden="1">#REF!</definedName>
    <definedName name="TRNR_bf8205cc53894786b0b3ac2ab5174c6f_977_2" localSheetId="38" hidden="1">#REF!</definedName>
    <definedName name="TRNR_bf8205cc53894786b0b3ac2ab5174c6f_977_2" localSheetId="124" hidden="1">#REF!</definedName>
    <definedName name="TRNR_bf8205cc53894786b0b3ac2ab5174c6f_977_2" localSheetId="125" hidden="1">#REF!</definedName>
    <definedName name="TRNR_bf8205cc53894786b0b3ac2ab5174c6f_977_2" localSheetId="126" hidden="1">#REF!</definedName>
    <definedName name="TRNR_bf8205cc53894786b0b3ac2ab5174c6f_977_2" localSheetId="127" hidden="1">#REF!</definedName>
    <definedName name="TRNR_bf8205cc53894786b0b3ac2ab5174c6f_977_2" localSheetId="128" hidden="1">#REF!</definedName>
    <definedName name="TRNR_bf8205cc53894786b0b3ac2ab5174c6f_977_2" localSheetId="129" hidden="1">#REF!</definedName>
    <definedName name="TRNR_bf8205cc53894786b0b3ac2ab5174c6f_977_2" localSheetId="130" hidden="1">#REF!</definedName>
    <definedName name="TRNR_bf8205cc53894786b0b3ac2ab5174c6f_977_2" localSheetId="131" hidden="1">#REF!</definedName>
    <definedName name="TRNR_bf8205cc53894786b0b3ac2ab5174c6f_977_2" localSheetId="138" hidden="1">#REF!</definedName>
    <definedName name="TRNR_bf8205cc53894786b0b3ac2ab5174c6f_977_2" localSheetId="40" hidden="1">#REF!</definedName>
    <definedName name="TRNR_bf8205cc53894786b0b3ac2ab5174c6f_977_2" hidden="1">#REF!</definedName>
    <definedName name="TRNR_bf8b680627bd47e7b1323479bd0490a2_61_2" localSheetId="38" hidden="1">#REF!</definedName>
    <definedName name="TRNR_bf8b680627bd47e7b1323479bd0490a2_61_2" localSheetId="125" hidden="1">#REF!</definedName>
    <definedName name="TRNR_bf8b680627bd47e7b1323479bd0490a2_61_2" localSheetId="126" hidden="1">#REF!</definedName>
    <definedName name="TRNR_bf8b680627bd47e7b1323479bd0490a2_61_2" localSheetId="127" hidden="1">#REF!</definedName>
    <definedName name="TRNR_bf8b680627bd47e7b1323479bd0490a2_61_2" localSheetId="129" hidden="1">#REF!</definedName>
    <definedName name="TRNR_bf8b680627bd47e7b1323479bd0490a2_61_2" localSheetId="130" hidden="1">#REF!</definedName>
    <definedName name="TRNR_bf8b680627bd47e7b1323479bd0490a2_61_2" localSheetId="131" hidden="1">#REF!</definedName>
    <definedName name="TRNR_bf8b680627bd47e7b1323479bd0490a2_61_2" localSheetId="138" hidden="1">#REF!</definedName>
    <definedName name="TRNR_bf8b680627bd47e7b1323479bd0490a2_61_2" hidden="1">#REF!</definedName>
    <definedName name="TRNR_bf9165c608644ce9ae496e3031b00558_61_2" localSheetId="31" hidden="1">#REF!</definedName>
    <definedName name="TRNR_bf9165c608644ce9ae496e3031b00558_61_2" localSheetId="50" hidden="1">#REF!</definedName>
    <definedName name="TRNR_bf9165c608644ce9ae496e3031b00558_61_2" localSheetId="51" hidden="1">#REF!</definedName>
    <definedName name="TRNR_bf9165c608644ce9ae496e3031b00558_61_2" localSheetId="53" hidden="1">#REF!</definedName>
    <definedName name="TRNR_bf9165c608644ce9ae496e3031b00558_61_2" localSheetId="38" hidden="1">#REF!</definedName>
    <definedName name="TRNR_bf9165c608644ce9ae496e3031b00558_61_2" localSheetId="125" hidden="1">#REF!</definedName>
    <definedName name="TRNR_bf9165c608644ce9ae496e3031b00558_61_2" localSheetId="126" hidden="1">#REF!</definedName>
    <definedName name="TRNR_bf9165c608644ce9ae496e3031b00558_61_2" localSheetId="127" hidden="1">#REF!</definedName>
    <definedName name="TRNR_bf9165c608644ce9ae496e3031b00558_61_2" localSheetId="129" hidden="1">#REF!</definedName>
    <definedName name="TRNR_bf9165c608644ce9ae496e3031b00558_61_2" localSheetId="130" hidden="1">#REF!</definedName>
    <definedName name="TRNR_bf9165c608644ce9ae496e3031b00558_61_2" localSheetId="131" hidden="1">#REF!</definedName>
    <definedName name="TRNR_bf9165c608644ce9ae496e3031b00558_61_2" localSheetId="40" hidden="1">#REF!</definedName>
    <definedName name="TRNR_bf9165c608644ce9ae496e3031b00558_61_2" hidden="1">#REF!</definedName>
    <definedName name="TRNR_bf9ab8497eb44bfc8613c00382ae839b_61_2" localSheetId="31" hidden="1">#REF!</definedName>
    <definedName name="TRNR_bf9ab8497eb44bfc8613c00382ae839b_61_2" localSheetId="50" hidden="1">#REF!</definedName>
    <definedName name="TRNR_bf9ab8497eb44bfc8613c00382ae839b_61_2" localSheetId="51" hidden="1">#REF!</definedName>
    <definedName name="TRNR_bf9ab8497eb44bfc8613c00382ae839b_61_2" localSheetId="53" hidden="1">#REF!</definedName>
    <definedName name="TRNR_bf9ab8497eb44bfc8613c00382ae839b_61_2" localSheetId="38" hidden="1">#REF!</definedName>
    <definedName name="TRNR_bf9ab8497eb44bfc8613c00382ae839b_61_2" localSheetId="125" hidden="1">#REF!</definedName>
    <definedName name="TRNR_bf9ab8497eb44bfc8613c00382ae839b_61_2" localSheetId="126" hidden="1">#REF!</definedName>
    <definedName name="TRNR_bf9ab8497eb44bfc8613c00382ae839b_61_2" localSheetId="127" hidden="1">#REF!</definedName>
    <definedName name="TRNR_bf9ab8497eb44bfc8613c00382ae839b_61_2" localSheetId="129" hidden="1">#REF!</definedName>
    <definedName name="TRNR_bf9ab8497eb44bfc8613c00382ae839b_61_2" localSheetId="130" hidden="1">#REF!</definedName>
    <definedName name="TRNR_bf9ab8497eb44bfc8613c00382ae839b_61_2" localSheetId="131" hidden="1">#REF!</definedName>
    <definedName name="TRNR_bf9ab8497eb44bfc8613c00382ae839b_61_2" localSheetId="40" hidden="1">#REF!</definedName>
    <definedName name="TRNR_bf9ab8497eb44bfc8613c00382ae839b_61_2" hidden="1">#REF!</definedName>
    <definedName name="TRNR_c0011980581c434ea2302d583a0d450a_5871_6" localSheetId="38" hidden="1">#REF!</definedName>
    <definedName name="TRNR_c0011980581c434ea2302d583a0d450a_5871_6" localSheetId="124" hidden="1">#REF!</definedName>
    <definedName name="TRNR_c0011980581c434ea2302d583a0d450a_5871_6" localSheetId="125" hidden="1">#REF!</definedName>
    <definedName name="TRNR_c0011980581c434ea2302d583a0d450a_5871_6" localSheetId="128" hidden="1">#REF!</definedName>
    <definedName name="TRNR_c0011980581c434ea2302d583a0d450a_5871_6" localSheetId="129" hidden="1">#REF!</definedName>
    <definedName name="TRNR_c0011980581c434ea2302d583a0d450a_5871_6" hidden="1">#REF!</definedName>
    <definedName name="TRNR_c01ff7e8328e4464975ceab969f2ab51_2105_6" localSheetId="31" hidden="1">#REF!</definedName>
    <definedName name="TRNR_c01ff7e8328e4464975ceab969f2ab51_2105_6" localSheetId="50" hidden="1">#REF!</definedName>
    <definedName name="TRNR_c01ff7e8328e4464975ceab969f2ab51_2105_6" localSheetId="51" hidden="1">#REF!</definedName>
    <definedName name="TRNR_c01ff7e8328e4464975ceab969f2ab51_2105_6" localSheetId="53" hidden="1">#REF!</definedName>
    <definedName name="TRNR_c01ff7e8328e4464975ceab969f2ab51_2105_6" localSheetId="38" hidden="1">#REF!</definedName>
    <definedName name="TRNR_c01ff7e8328e4464975ceab969f2ab51_2105_6" localSheetId="125" hidden="1">#REF!</definedName>
    <definedName name="TRNR_c01ff7e8328e4464975ceab969f2ab51_2105_6" localSheetId="126" hidden="1">#REF!</definedName>
    <definedName name="TRNR_c01ff7e8328e4464975ceab969f2ab51_2105_6" localSheetId="127" hidden="1">#REF!</definedName>
    <definedName name="TRNR_c01ff7e8328e4464975ceab969f2ab51_2105_6" localSheetId="129" hidden="1">#REF!</definedName>
    <definedName name="TRNR_c01ff7e8328e4464975ceab969f2ab51_2105_6" localSheetId="130" hidden="1">#REF!</definedName>
    <definedName name="TRNR_c01ff7e8328e4464975ceab969f2ab51_2105_6" localSheetId="131" hidden="1">#REF!</definedName>
    <definedName name="TRNR_c01ff7e8328e4464975ceab969f2ab51_2105_6" localSheetId="138" hidden="1">#REF!</definedName>
    <definedName name="TRNR_c01ff7e8328e4464975ceab969f2ab51_2105_6" localSheetId="40" hidden="1">#REF!</definedName>
    <definedName name="TRNR_c01ff7e8328e4464975ceab969f2ab51_2105_6" hidden="1">#REF!</definedName>
    <definedName name="TRNR_c021ad7ba18c4b05a4211ac7bc5393c6_525_10" hidden="1">#REF!</definedName>
    <definedName name="TRNR_c036f0ed3f6546378d2432596de259f5_61_2" localSheetId="31" hidden="1">#REF!</definedName>
    <definedName name="TRNR_c036f0ed3f6546378d2432596de259f5_61_2" localSheetId="50" hidden="1">#REF!</definedName>
    <definedName name="TRNR_c036f0ed3f6546378d2432596de259f5_61_2" localSheetId="51" hidden="1">#REF!</definedName>
    <definedName name="TRNR_c036f0ed3f6546378d2432596de259f5_61_2" localSheetId="53" hidden="1">#REF!</definedName>
    <definedName name="TRNR_c036f0ed3f6546378d2432596de259f5_61_2" localSheetId="38" hidden="1">#REF!</definedName>
    <definedName name="TRNR_c036f0ed3f6546378d2432596de259f5_61_2" localSheetId="125" hidden="1">#REF!</definedName>
    <definedName name="TRNR_c036f0ed3f6546378d2432596de259f5_61_2" localSheetId="126" hidden="1">#REF!</definedName>
    <definedName name="TRNR_c036f0ed3f6546378d2432596de259f5_61_2" localSheetId="127" hidden="1">#REF!</definedName>
    <definedName name="TRNR_c036f0ed3f6546378d2432596de259f5_61_2" localSheetId="129" hidden="1">#REF!</definedName>
    <definedName name="TRNR_c036f0ed3f6546378d2432596de259f5_61_2" localSheetId="130" hidden="1">#REF!</definedName>
    <definedName name="TRNR_c036f0ed3f6546378d2432596de259f5_61_2" localSheetId="131" hidden="1">#REF!</definedName>
    <definedName name="TRNR_c036f0ed3f6546378d2432596de259f5_61_2" localSheetId="40" hidden="1">#REF!</definedName>
    <definedName name="TRNR_c036f0ed3f6546378d2432596de259f5_61_2" hidden="1">#REF!</definedName>
    <definedName name="TRNR_c04205f5fca04e8cbef510c6fa76f21c_5993_6" localSheetId="38" hidden="1">#REF!</definedName>
    <definedName name="TRNR_c04205f5fca04e8cbef510c6fa76f21c_5993_6" localSheetId="124" hidden="1">#REF!</definedName>
    <definedName name="TRNR_c04205f5fca04e8cbef510c6fa76f21c_5993_6" localSheetId="125" hidden="1">#REF!</definedName>
    <definedName name="TRNR_c04205f5fca04e8cbef510c6fa76f21c_5993_6" localSheetId="126" hidden="1">#REF!</definedName>
    <definedName name="TRNR_c04205f5fca04e8cbef510c6fa76f21c_5993_6" localSheetId="127" hidden="1">#REF!</definedName>
    <definedName name="TRNR_c04205f5fca04e8cbef510c6fa76f21c_5993_6" localSheetId="128" hidden="1">#REF!</definedName>
    <definedName name="TRNR_c04205f5fca04e8cbef510c6fa76f21c_5993_6" localSheetId="138" hidden="1">#REF!</definedName>
    <definedName name="TRNR_c04205f5fca04e8cbef510c6fa76f21c_5993_6" hidden="1">#REF!</definedName>
    <definedName name="TRNR_c05fa9498ea14e2ab6dedd393387db5d_50_5" localSheetId="31" hidden="1">#REF!</definedName>
    <definedName name="TRNR_c05fa9498ea14e2ab6dedd393387db5d_50_5" localSheetId="38" hidden="1">#REF!</definedName>
    <definedName name="TRNR_c05fa9498ea14e2ab6dedd393387db5d_50_5" localSheetId="124" hidden="1">#REF!</definedName>
    <definedName name="TRNR_c05fa9498ea14e2ab6dedd393387db5d_50_5" localSheetId="125" hidden="1">#REF!</definedName>
    <definedName name="TRNR_c05fa9498ea14e2ab6dedd393387db5d_50_5" localSheetId="128" hidden="1">#REF!</definedName>
    <definedName name="TRNR_c05fa9498ea14e2ab6dedd393387db5d_50_5" localSheetId="129" hidden="1">#REF!</definedName>
    <definedName name="TRNR_c05fa9498ea14e2ab6dedd393387db5d_50_5" localSheetId="130" hidden="1">#REF!</definedName>
    <definedName name="TRNR_c05fa9498ea14e2ab6dedd393387db5d_50_5" localSheetId="131" hidden="1">#REF!</definedName>
    <definedName name="TRNR_c05fa9498ea14e2ab6dedd393387db5d_50_5" localSheetId="40" hidden="1">#REF!</definedName>
    <definedName name="TRNR_c05fa9498ea14e2ab6dedd393387db5d_50_5" hidden="1">#REF!</definedName>
    <definedName name="TRNR_c065f8e8939040618dd7c702df0765fd_977_20" localSheetId="31" hidden="1">#REF!</definedName>
    <definedName name="TRNR_c065f8e8939040618dd7c702df0765fd_977_20" localSheetId="38" hidden="1">#REF!</definedName>
    <definedName name="TRNR_c065f8e8939040618dd7c702df0765fd_977_20" localSheetId="125" hidden="1">#REF!</definedName>
    <definedName name="TRNR_c065f8e8939040618dd7c702df0765fd_977_20" localSheetId="126" hidden="1">#REF!</definedName>
    <definedName name="TRNR_c065f8e8939040618dd7c702df0765fd_977_20" localSheetId="127" hidden="1">#REF!</definedName>
    <definedName name="TRNR_c065f8e8939040618dd7c702df0765fd_977_20" localSheetId="129" hidden="1">#REF!</definedName>
    <definedName name="TRNR_c065f8e8939040618dd7c702df0765fd_977_20" localSheetId="130" hidden="1">#REF!</definedName>
    <definedName name="TRNR_c065f8e8939040618dd7c702df0765fd_977_20" localSheetId="131" hidden="1">#REF!</definedName>
    <definedName name="TRNR_c065f8e8939040618dd7c702df0765fd_977_20" localSheetId="138" hidden="1">#REF!</definedName>
    <definedName name="TRNR_c065f8e8939040618dd7c702df0765fd_977_20" localSheetId="40" hidden="1">#REF!</definedName>
    <definedName name="TRNR_c065f8e8939040618dd7c702df0765fd_977_20" hidden="1">#REF!</definedName>
    <definedName name="TRNR_c0672e679d904383981de2372c5a9b11_61_2" localSheetId="31" hidden="1">#REF!</definedName>
    <definedName name="TRNR_c0672e679d904383981de2372c5a9b11_61_2" localSheetId="50" hidden="1">#REF!</definedName>
    <definedName name="TRNR_c0672e679d904383981de2372c5a9b11_61_2" localSheetId="51" hidden="1">#REF!</definedName>
    <definedName name="TRNR_c0672e679d904383981de2372c5a9b11_61_2" localSheetId="53" hidden="1">#REF!</definedName>
    <definedName name="TRNR_c0672e679d904383981de2372c5a9b11_61_2" localSheetId="38" hidden="1">#REF!</definedName>
    <definedName name="TRNR_c0672e679d904383981de2372c5a9b11_61_2" localSheetId="125" hidden="1">#REF!</definedName>
    <definedName name="TRNR_c0672e679d904383981de2372c5a9b11_61_2" localSheetId="126" hidden="1">#REF!</definedName>
    <definedName name="TRNR_c0672e679d904383981de2372c5a9b11_61_2" localSheetId="127" hidden="1">#REF!</definedName>
    <definedName name="TRNR_c0672e679d904383981de2372c5a9b11_61_2" localSheetId="129" hidden="1">#REF!</definedName>
    <definedName name="TRNR_c0672e679d904383981de2372c5a9b11_61_2" localSheetId="130" hidden="1">#REF!</definedName>
    <definedName name="TRNR_c0672e679d904383981de2372c5a9b11_61_2" localSheetId="131" hidden="1">#REF!</definedName>
    <definedName name="TRNR_c0672e679d904383981de2372c5a9b11_61_2" localSheetId="40" hidden="1">#REF!</definedName>
    <definedName name="TRNR_c0672e679d904383981de2372c5a9b11_61_2" hidden="1">#REF!</definedName>
    <definedName name="TRNR_c0819aa31b8145f29e4cbd910333560d_61_2" localSheetId="31" hidden="1">#REF!</definedName>
    <definedName name="TRNR_c0819aa31b8145f29e4cbd910333560d_61_2" localSheetId="50" hidden="1">#REF!</definedName>
    <definedName name="TRNR_c0819aa31b8145f29e4cbd910333560d_61_2" localSheetId="51" hidden="1">#REF!</definedName>
    <definedName name="TRNR_c0819aa31b8145f29e4cbd910333560d_61_2" localSheetId="53" hidden="1">#REF!</definedName>
    <definedName name="TRNR_c0819aa31b8145f29e4cbd910333560d_61_2" localSheetId="38" hidden="1">#REF!</definedName>
    <definedName name="TRNR_c0819aa31b8145f29e4cbd910333560d_61_2" localSheetId="125" hidden="1">#REF!</definedName>
    <definedName name="TRNR_c0819aa31b8145f29e4cbd910333560d_61_2" localSheetId="126" hidden="1">#REF!</definedName>
    <definedName name="TRNR_c0819aa31b8145f29e4cbd910333560d_61_2" localSheetId="127" hidden="1">#REF!</definedName>
    <definedName name="TRNR_c0819aa31b8145f29e4cbd910333560d_61_2" localSheetId="129" hidden="1">#REF!</definedName>
    <definedName name="TRNR_c0819aa31b8145f29e4cbd910333560d_61_2" localSheetId="130" hidden="1">#REF!</definedName>
    <definedName name="TRNR_c0819aa31b8145f29e4cbd910333560d_61_2" localSheetId="131" hidden="1">#REF!</definedName>
    <definedName name="TRNR_c0819aa31b8145f29e4cbd910333560d_61_2" localSheetId="40" hidden="1">#REF!</definedName>
    <definedName name="TRNR_c0819aa31b8145f29e4cbd910333560d_61_2" hidden="1">#REF!</definedName>
    <definedName name="TRNR_c08ff7764a5549afbd8c948b34cc4791_61_2" localSheetId="31" hidden="1">#REF!</definedName>
    <definedName name="TRNR_c08ff7764a5549afbd8c948b34cc4791_61_2" localSheetId="50" hidden="1">#REF!</definedName>
    <definedName name="TRNR_c08ff7764a5549afbd8c948b34cc4791_61_2" localSheetId="51" hidden="1">#REF!</definedName>
    <definedName name="TRNR_c08ff7764a5549afbd8c948b34cc4791_61_2" localSheetId="53" hidden="1">#REF!</definedName>
    <definedName name="TRNR_c08ff7764a5549afbd8c948b34cc4791_61_2" localSheetId="38" hidden="1">#REF!</definedName>
    <definedName name="TRNR_c08ff7764a5549afbd8c948b34cc4791_61_2" localSheetId="125" hidden="1">#REF!</definedName>
    <definedName name="TRNR_c08ff7764a5549afbd8c948b34cc4791_61_2" localSheetId="126" hidden="1">#REF!</definedName>
    <definedName name="TRNR_c08ff7764a5549afbd8c948b34cc4791_61_2" localSheetId="127" hidden="1">#REF!</definedName>
    <definedName name="TRNR_c08ff7764a5549afbd8c948b34cc4791_61_2" localSheetId="129" hidden="1">#REF!</definedName>
    <definedName name="TRNR_c08ff7764a5549afbd8c948b34cc4791_61_2" localSheetId="130" hidden="1">#REF!</definedName>
    <definedName name="TRNR_c08ff7764a5549afbd8c948b34cc4791_61_2" localSheetId="131" hidden="1">#REF!</definedName>
    <definedName name="TRNR_c08ff7764a5549afbd8c948b34cc4791_61_2" localSheetId="40" hidden="1">#REF!</definedName>
    <definedName name="TRNR_c08ff7764a5549afbd8c948b34cc4791_61_2" hidden="1">#REF!</definedName>
    <definedName name="TRNR_c098715ed1da406faeea4ff1019ff14d_61_2" localSheetId="31" hidden="1">#REF!</definedName>
    <definedName name="TRNR_c098715ed1da406faeea4ff1019ff14d_61_2" localSheetId="50" hidden="1">#REF!</definedName>
    <definedName name="TRNR_c098715ed1da406faeea4ff1019ff14d_61_2" localSheetId="51" hidden="1">#REF!</definedName>
    <definedName name="TRNR_c098715ed1da406faeea4ff1019ff14d_61_2" localSheetId="53" hidden="1">#REF!</definedName>
    <definedName name="TRNR_c098715ed1da406faeea4ff1019ff14d_61_2" localSheetId="38" hidden="1">#REF!</definedName>
    <definedName name="TRNR_c098715ed1da406faeea4ff1019ff14d_61_2" localSheetId="125" hidden="1">#REF!</definedName>
    <definedName name="TRNR_c098715ed1da406faeea4ff1019ff14d_61_2" localSheetId="126" hidden="1">#REF!</definedName>
    <definedName name="TRNR_c098715ed1da406faeea4ff1019ff14d_61_2" localSheetId="127" hidden="1">#REF!</definedName>
    <definedName name="TRNR_c098715ed1da406faeea4ff1019ff14d_61_2" localSheetId="129" hidden="1">#REF!</definedName>
    <definedName name="TRNR_c098715ed1da406faeea4ff1019ff14d_61_2" localSheetId="130" hidden="1">#REF!</definedName>
    <definedName name="TRNR_c098715ed1da406faeea4ff1019ff14d_61_2" localSheetId="131" hidden="1">#REF!</definedName>
    <definedName name="TRNR_c098715ed1da406faeea4ff1019ff14d_61_2" localSheetId="40" hidden="1">#REF!</definedName>
    <definedName name="TRNR_c098715ed1da406faeea4ff1019ff14d_61_2" hidden="1">#REF!</definedName>
    <definedName name="TRNR_c09a879c41e040cfba76b91a554f5013_61_2" localSheetId="31" hidden="1">#REF!</definedName>
    <definedName name="TRNR_c09a879c41e040cfba76b91a554f5013_61_2" localSheetId="50" hidden="1">#REF!</definedName>
    <definedName name="TRNR_c09a879c41e040cfba76b91a554f5013_61_2" localSheetId="51" hidden="1">#REF!</definedName>
    <definedName name="TRNR_c09a879c41e040cfba76b91a554f5013_61_2" localSheetId="53" hidden="1">#REF!</definedName>
    <definedName name="TRNR_c09a879c41e040cfba76b91a554f5013_61_2" localSheetId="38" hidden="1">#REF!</definedName>
    <definedName name="TRNR_c09a879c41e040cfba76b91a554f5013_61_2" localSheetId="125" hidden="1">#REF!</definedName>
    <definedName name="TRNR_c09a879c41e040cfba76b91a554f5013_61_2" localSheetId="126" hidden="1">#REF!</definedName>
    <definedName name="TRNR_c09a879c41e040cfba76b91a554f5013_61_2" localSheetId="127" hidden="1">#REF!</definedName>
    <definedName name="TRNR_c09a879c41e040cfba76b91a554f5013_61_2" localSheetId="129" hidden="1">#REF!</definedName>
    <definedName name="TRNR_c09a879c41e040cfba76b91a554f5013_61_2" localSheetId="130" hidden="1">#REF!</definedName>
    <definedName name="TRNR_c09a879c41e040cfba76b91a554f5013_61_2" localSheetId="131" hidden="1">#REF!</definedName>
    <definedName name="TRNR_c09a879c41e040cfba76b91a554f5013_61_2" localSheetId="40" hidden="1">#REF!</definedName>
    <definedName name="TRNR_c09a879c41e040cfba76b91a554f5013_61_2" hidden="1">#REF!</definedName>
    <definedName name="TRNR_c09b6b83a033402c96697cfd141856ff_286_13" localSheetId="38" hidden="1">#REF!</definedName>
    <definedName name="TRNR_c09b6b83a033402c96697cfd141856ff_286_13" localSheetId="125" hidden="1">#REF!</definedName>
    <definedName name="TRNR_c09b6b83a033402c96697cfd141856ff_286_13" localSheetId="126" hidden="1">#REF!</definedName>
    <definedName name="TRNR_c09b6b83a033402c96697cfd141856ff_286_13" localSheetId="127" hidden="1">#REF!</definedName>
    <definedName name="TRNR_c09b6b83a033402c96697cfd141856ff_286_13" localSheetId="129" hidden="1">#REF!</definedName>
    <definedName name="TRNR_c09b6b83a033402c96697cfd141856ff_286_13" localSheetId="130" hidden="1">#REF!</definedName>
    <definedName name="TRNR_c09b6b83a033402c96697cfd141856ff_286_13" localSheetId="131" hidden="1">#REF!</definedName>
    <definedName name="TRNR_c09b6b83a033402c96697cfd141856ff_286_13" hidden="1">#REF!</definedName>
    <definedName name="TRNR_c0c11f0cba1b450ebdb0798d3ee0ce67_61_2" localSheetId="31" hidden="1">#REF!</definedName>
    <definedName name="TRNR_c0c11f0cba1b450ebdb0798d3ee0ce67_61_2" localSheetId="50" hidden="1">#REF!</definedName>
    <definedName name="TRNR_c0c11f0cba1b450ebdb0798d3ee0ce67_61_2" localSheetId="51" hidden="1">#REF!</definedName>
    <definedName name="TRNR_c0c11f0cba1b450ebdb0798d3ee0ce67_61_2" localSheetId="53" hidden="1">#REF!</definedName>
    <definedName name="TRNR_c0c11f0cba1b450ebdb0798d3ee0ce67_61_2" localSheetId="38" hidden="1">#REF!</definedName>
    <definedName name="TRNR_c0c11f0cba1b450ebdb0798d3ee0ce67_61_2" localSheetId="125" hidden="1">#REF!</definedName>
    <definedName name="TRNR_c0c11f0cba1b450ebdb0798d3ee0ce67_61_2" localSheetId="126" hidden="1">#REF!</definedName>
    <definedName name="TRNR_c0c11f0cba1b450ebdb0798d3ee0ce67_61_2" localSheetId="127" hidden="1">#REF!</definedName>
    <definedName name="TRNR_c0c11f0cba1b450ebdb0798d3ee0ce67_61_2" localSheetId="129" hidden="1">#REF!</definedName>
    <definedName name="TRNR_c0c11f0cba1b450ebdb0798d3ee0ce67_61_2" localSheetId="130" hidden="1">#REF!</definedName>
    <definedName name="TRNR_c0c11f0cba1b450ebdb0798d3ee0ce67_61_2" localSheetId="131" hidden="1">#REF!</definedName>
    <definedName name="TRNR_c0c11f0cba1b450ebdb0798d3ee0ce67_61_2" localSheetId="40" hidden="1">#REF!</definedName>
    <definedName name="TRNR_c0c11f0cba1b450ebdb0798d3ee0ce67_61_2" hidden="1">#REF!</definedName>
    <definedName name="TRNR_c0d34e99e0ce454585df43101c49309e_62_36" localSheetId="31" hidden="1">#REF!</definedName>
    <definedName name="TRNR_c0d34e99e0ce454585df43101c49309e_62_36" localSheetId="54" hidden="1">#REF!</definedName>
    <definedName name="TRNR_c0d34e99e0ce454585df43101c49309e_62_36" localSheetId="38" hidden="1">#REF!</definedName>
    <definedName name="TRNR_c0d34e99e0ce454585df43101c49309e_62_36" localSheetId="124" hidden="1">#REF!</definedName>
    <definedName name="TRNR_c0d34e99e0ce454585df43101c49309e_62_36" localSheetId="125" hidden="1">#REF!</definedName>
    <definedName name="TRNR_c0d34e99e0ce454585df43101c49309e_62_36" localSheetId="126" hidden="1">#REF!</definedName>
    <definedName name="TRNR_c0d34e99e0ce454585df43101c49309e_62_36" localSheetId="127" hidden="1">#REF!</definedName>
    <definedName name="TRNR_c0d34e99e0ce454585df43101c49309e_62_36" localSheetId="128" hidden="1">#REF!</definedName>
    <definedName name="TRNR_c0d34e99e0ce454585df43101c49309e_62_36" localSheetId="129" hidden="1">#REF!</definedName>
    <definedName name="TRNR_c0d34e99e0ce454585df43101c49309e_62_36" localSheetId="130" hidden="1">#REF!</definedName>
    <definedName name="TRNR_c0d34e99e0ce454585df43101c49309e_62_36" localSheetId="131" hidden="1">#REF!</definedName>
    <definedName name="TRNR_c0d34e99e0ce454585df43101c49309e_62_36" localSheetId="40" hidden="1">#REF!</definedName>
    <definedName name="TRNR_c0d34e99e0ce454585df43101c49309e_62_36" hidden="1">#REF!</definedName>
    <definedName name="TRNR_c10393e9c18a4da9b5ee7c42381d2bcd_61_2" localSheetId="31" hidden="1">#REF!</definedName>
    <definedName name="TRNR_c10393e9c18a4da9b5ee7c42381d2bcd_61_2" localSheetId="50" hidden="1">#REF!</definedName>
    <definedName name="TRNR_c10393e9c18a4da9b5ee7c42381d2bcd_61_2" localSheetId="51" hidden="1">#REF!</definedName>
    <definedName name="TRNR_c10393e9c18a4da9b5ee7c42381d2bcd_61_2" localSheetId="53" hidden="1">#REF!</definedName>
    <definedName name="TRNR_c10393e9c18a4da9b5ee7c42381d2bcd_61_2" localSheetId="38" hidden="1">#REF!</definedName>
    <definedName name="TRNR_c10393e9c18a4da9b5ee7c42381d2bcd_61_2" localSheetId="125" hidden="1">#REF!</definedName>
    <definedName name="TRNR_c10393e9c18a4da9b5ee7c42381d2bcd_61_2" localSheetId="126" hidden="1">#REF!</definedName>
    <definedName name="TRNR_c10393e9c18a4da9b5ee7c42381d2bcd_61_2" localSheetId="127" hidden="1">#REF!</definedName>
    <definedName name="TRNR_c10393e9c18a4da9b5ee7c42381d2bcd_61_2" localSheetId="129" hidden="1">#REF!</definedName>
    <definedName name="TRNR_c10393e9c18a4da9b5ee7c42381d2bcd_61_2" localSheetId="130" hidden="1">#REF!</definedName>
    <definedName name="TRNR_c10393e9c18a4da9b5ee7c42381d2bcd_61_2" localSheetId="131" hidden="1">#REF!</definedName>
    <definedName name="TRNR_c10393e9c18a4da9b5ee7c42381d2bcd_61_2" localSheetId="40" hidden="1">#REF!</definedName>
    <definedName name="TRNR_c10393e9c18a4da9b5ee7c42381d2bcd_61_2" hidden="1">#REF!</definedName>
    <definedName name="TRNR_c12d16aece97474791667f58459bb282_1170_27" localSheetId="38" hidden="1">#REF!</definedName>
    <definedName name="TRNR_c12d16aece97474791667f58459bb282_1170_27" localSheetId="125" hidden="1">#REF!</definedName>
    <definedName name="TRNR_c12d16aece97474791667f58459bb282_1170_27" localSheetId="126" hidden="1">#REF!</definedName>
    <definedName name="TRNR_c12d16aece97474791667f58459bb282_1170_27" localSheetId="127" hidden="1">#REF!</definedName>
    <definedName name="TRNR_c12d16aece97474791667f58459bb282_1170_27" localSheetId="129" hidden="1">#REF!</definedName>
    <definedName name="TRNR_c12d16aece97474791667f58459bb282_1170_27" localSheetId="130" hidden="1">#REF!</definedName>
    <definedName name="TRNR_c12d16aece97474791667f58459bb282_1170_27" localSheetId="131" hidden="1">#REF!</definedName>
    <definedName name="TRNR_c12d16aece97474791667f58459bb282_1170_27" hidden="1">#REF!</definedName>
    <definedName name="TRNR_c1343e899cac42fa81bd8b9e5e0cd1b2_99_6" localSheetId="31" hidden="1">#REF!</definedName>
    <definedName name="TRNR_c1343e899cac42fa81bd8b9e5e0cd1b2_99_6" localSheetId="50" hidden="1">#REF!</definedName>
    <definedName name="TRNR_c1343e899cac42fa81bd8b9e5e0cd1b2_99_6" localSheetId="51" hidden="1">#REF!</definedName>
    <definedName name="TRNR_c1343e899cac42fa81bd8b9e5e0cd1b2_99_6" localSheetId="53" hidden="1">#REF!</definedName>
    <definedName name="TRNR_c1343e899cac42fa81bd8b9e5e0cd1b2_99_6" localSheetId="38" hidden="1">#REF!</definedName>
    <definedName name="TRNR_c1343e899cac42fa81bd8b9e5e0cd1b2_99_6" localSheetId="125" hidden="1">#REF!</definedName>
    <definedName name="TRNR_c1343e899cac42fa81bd8b9e5e0cd1b2_99_6" localSheetId="126" hidden="1">#REF!</definedName>
    <definedName name="TRNR_c1343e899cac42fa81bd8b9e5e0cd1b2_99_6" localSheetId="127" hidden="1">#REF!</definedName>
    <definedName name="TRNR_c1343e899cac42fa81bd8b9e5e0cd1b2_99_6" localSheetId="129" hidden="1">#REF!</definedName>
    <definedName name="TRNR_c1343e899cac42fa81bd8b9e5e0cd1b2_99_6" localSheetId="130" hidden="1">#REF!</definedName>
    <definedName name="TRNR_c1343e899cac42fa81bd8b9e5e0cd1b2_99_6" localSheetId="131" hidden="1">#REF!</definedName>
    <definedName name="TRNR_c1343e899cac42fa81bd8b9e5e0cd1b2_99_6" localSheetId="40" hidden="1">#REF!</definedName>
    <definedName name="TRNR_c1343e899cac42fa81bd8b9e5e0cd1b2_99_6" hidden="1">#REF!</definedName>
    <definedName name="TRNR_c13e03e8cea44cdd9acb7e7380c13da6_61_2" localSheetId="31" hidden="1">#REF!</definedName>
    <definedName name="TRNR_c13e03e8cea44cdd9acb7e7380c13da6_61_2" localSheetId="50" hidden="1">#REF!</definedName>
    <definedName name="TRNR_c13e03e8cea44cdd9acb7e7380c13da6_61_2" localSheetId="51" hidden="1">#REF!</definedName>
    <definedName name="TRNR_c13e03e8cea44cdd9acb7e7380c13da6_61_2" localSheetId="53" hidden="1">#REF!</definedName>
    <definedName name="TRNR_c13e03e8cea44cdd9acb7e7380c13da6_61_2" localSheetId="38" hidden="1">#REF!</definedName>
    <definedName name="TRNR_c13e03e8cea44cdd9acb7e7380c13da6_61_2" localSheetId="125" hidden="1">#REF!</definedName>
    <definedName name="TRNR_c13e03e8cea44cdd9acb7e7380c13da6_61_2" localSheetId="126" hidden="1">#REF!</definedName>
    <definedName name="TRNR_c13e03e8cea44cdd9acb7e7380c13da6_61_2" localSheetId="127" hidden="1">#REF!</definedName>
    <definedName name="TRNR_c13e03e8cea44cdd9acb7e7380c13da6_61_2" localSheetId="129" hidden="1">#REF!</definedName>
    <definedName name="TRNR_c13e03e8cea44cdd9acb7e7380c13da6_61_2" localSheetId="130" hidden="1">#REF!</definedName>
    <definedName name="TRNR_c13e03e8cea44cdd9acb7e7380c13da6_61_2" localSheetId="131" hidden="1">#REF!</definedName>
    <definedName name="TRNR_c13e03e8cea44cdd9acb7e7380c13da6_61_2" localSheetId="40" hidden="1">#REF!</definedName>
    <definedName name="TRNR_c13e03e8cea44cdd9acb7e7380c13da6_61_2" hidden="1">#REF!</definedName>
    <definedName name="TRNR_c171a6f5ddc3453d9596c08224d9065b_62_11" hidden="1">#REF!</definedName>
    <definedName name="TRNR_c1788917065f401b84182dc93b09ec3b_61_1" localSheetId="31" hidden="1">#REF!</definedName>
    <definedName name="TRNR_c1788917065f401b84182dc93b09ec3b_61_1" localSheetId="49" hidden="1">#REF!</definedName>
    <definedName name="TRNR_c1788917065f401b84182dc93b09ec3b_61_1" localSheetId="50" hidden="1">#REF!</definedName>
    <definedName name="TRNR_c1788917065f401b84182dc93b09ec3b_61_1" localSheetId="51" hidden="1">#REF!</definedName>
    <definedName name="TRNR_c1788917065f401b84182dc93b09ec3b_61_1" localSheetId="53" hidden="1">#REF!</definedName>
    <definedName name="TRNR_c1788917065f401b84182dc93b09ec3b_61_1" localSheetId="54" hidden="1">#REF!</definedName>
    <definedName name="TRNR_c1788917065f401b84182dc93b09ec3b_61_1" localSheetId="33" hidden="1">#REF!</definedName>
    <definedName name="TRNR_c1788917065f401b84182dc93b09ec3b_61_1" localSheetId="34" hidden="1">#REF!</definedName>
    <definedName name="TRNR_c1788917065f401b84182dc93b09ec3b_61_1" localSheetId="38" hidden="1">#REF!</definedName>
    <definedName name="TRNR_c1788917065f401b84182dc93b09ec3b_61_1" localSheetId="124" hidden="1">#REF!</definedName>
    <definedName name="TRNR_c1788917065f401b84182dc93b09ec3b_61_1" localSheetId="125" hidden="1">#REF!</definedName>
    <definedName name="TRNR_c1788917065f401b84182dc93b09ec3b_61_1" localSheetId="126" hidden="1">#REF!</definedName>
    <definedName name="TRNR_c1788917065f401b84182dc93b09ec3b_61_1" localSheetId="127" hidden="1">#REF!</definedName>
    <definedName name="TRNR_c1788917065f401b84182dc93b09ec3b_61_1" localSheetId="128" hidden="1">#REF!</definedName>
    <definedName name="TRNR_c1788917065f401b84182dc93b09ec3b_61_1" localSheetId="129" hidden="1">#REF!</definedName>
    <definedName name="TRNR_c1788917065f401b84182dc93b09ec3b_61_1" localSheetId="130" hidden="1">#REF!</definedName>
    <definedName name="TRNR_c1788917065f401b84182dc93b09ec3b_61_1" localSheetId="131" hidden="1">#REF!</definedName>
    <definedName name="TRNR_c1788917065f401b84182dc93b09ec3b_61_1" localSheetId="40" hidden="1">#REF!</definedName>
    <definedName name="TRNR_c1788917065f401b84182dc93b09ec3b_61_1" hidden="1">#REF!</definedName>
    <definedName name="TRNR_c181252ff3cb4190b4b14b29b56dbec6_20_4" localSheetId="38" hidden="1">#REF!</definedName>
    <definedName name="TRNR_c181252ff3cb4190b4b14b29b56dbec6_20_4" localSheetId="125" hidden="1">#REF!</definedName>
    <definedName name="TRNR_c181252ff3cb4190b4b14b29b56dbec6_20_4" localSheetId="126" hidden="1">#REF!</definedName>
    <definedName name="TRNR_c181252ff3cb4190b4b14b29b56dbec6_20_4" localSheetId="127" hidden="1">#REF!</definedName>
    <definedName name="TRNR_c181252ff3cb4190b4b14b29b56dbec6_20_4" localSheetId="129" hidden="1">#REF!</definedName>
    <definedName name="TRNR_c181252ff3cb4190b4b14b29b56dbec6_20_4" localSheetId="130" hidden="1">#REF!</definedName>
    <definedName name="TRNR_c181252ff3cb4190b4b14b29b56dbec6_20_4" localSheetId="131" hidden="1">#REF!</definedName>
    <definedName name="TRNR_c181252ff3cb4190b4b14b29b56dbec6_20_4" hidden="1">#REF!</definedName>
    <definedName name="TRNR_c18e11b57ad64302870e5308aa94799d_2108_6" localSheetId="31" hidden="1">#REF!</definedName>
    <definedName name="TRNR_c18e11b57ad64302870e5308aa94799d_2108_6" localSheetId="50" hidden="1">#REF!</definedName>
    <definedName name="TRNR_c18e11b57ad64302870e5308aa94799d_2108_6" localSheetId="51" hidden="1">#REF!</definedName>
    <definedName name="TRNR_c18e11b57ad64302870e5308aa94799d_2108_6" localSheetId="53" hidden="1">#REF!</definedName>
    <definedName name="TRNR_c18e11b57ad64302870e5308aa94799d_2108_6" localSheetId="38" hidden="1">#REF!</definedName>
    <definedName name="TRNR_c18e11b57ad64302870e5308aa94799d_2108_6" localSheetId="125" hidden="1">#REF!</definedName>
    <definedName name="TRNR_c18e11b57ad64302870e5308aa94799d_2108_6" localSheetId="126" hidden="1">#REF!</definedName>
    <definedName name="TRNR_c18e11b57ad64302870e5308aa94799d_2108_6" localSheetId="127" hidden="1">#REF!</definedName>
    <definedName name="TRNR_c18e11b57ad64302870e5308aa94799d_2108_6" localSheetId="129" hidden="1">#REF!</definedName>
    <definedName name="TRNR_c18e11b57ad64302870e5308aa94799d_2108_6" localSheetId="130" hidden="1">#REF!</definedName>
    <definedName name="TRNR_c18e11b57ad64302870e5308aa94799d_2108_6" localSheetId="131" hidden="1">#REF!</definedName>
    <definedName name="TRNR_c18e11b57ad64302870e5308aa94799d_2108_6" localSheetId="40" hidden="1">#REF!</definedName>
    <definedName name="TRNR_c18e11b57ad64302870e5308aa94799d_2108_6" hidden="1">#REF!</definedName>
    <definedName name="TRNR_c1937b84a7d64b1bad30d65c48dacee1_61_2" localSheetId="31" hidden="1">#REF!</definedName>
    <definedName name="TRNR_c1937b84a7d64b1bad30d65c48dacee1_61_2" localSheetId="50" hidden="1">#REF!</definedName>
    <definedName name="TRNR_c1937b84a7d64b1bad30d65c48dacee1_61_2" localSheetId="51" hidden="1">#REF!</definedName>
    <definedName name="TRNR_c1937b84a7d64b1bad30d65c48dacee1_61_2" localSheetId="53" hidden="1">#REF!</definedName>
    <definedName name="TRNR_c1937b84a7d64b1bad30d65c48dacee1_61_2" localSheetId="38" hidden="1">#REF!</definedName>
    <definedName name="TRNR_c1937b84a7d64b1bad30d65c48dacee1_61_2" localSheetId="125" hidden="1">#REF!</definedName>
    <definedName name="TRNR_c1937b84a7d64b1bad30d65c48dacee1_61_2" localSheetId="126" hidden="1">#REF!</definedName>
    <definedName name="TRNR_c1937b84a7d64b1bad30d65c48dacee1_61_2" localSheetId="127" hidden="1">#REF!</definedName>
    <definedName name="TRNR_c1937b84a7d64b1bad30d65c48dacee1_61_2" localSheetId="129" hidden="1">#REF!</definedName>
    <definedName name="TRNR_c1937b84a7d64b1bad30d65c48dacee1_61_2" localSheetId="130" hidden="1">#REF!</definedName>
    <definedName name="TRNR_c1937b84a7d64b1bad30d65c48dacee1_61_2" localSheetId="131" hidden="1">#REF!</definedName>
    <definedName name="TRNR_c1937b84a7d64b1bad30d65c48dacee1_61_2" localSheetId="40" hidden="1">#REF!</definedName>
    <definedName name="TRNR_c1937b84a7d64b1bad30d65c48dacee1_61_2" hidden="1">#REF!</definedName>
    <definedName name="TRNR_c1c936550323451c8b8f8eceb30b0b9c_525_10" hidden="1">#REF!</definedName>
    <definedName name="TRNR_c1cc482bc47b41eeac98317d383ed26e_53_1" localSheetId="38" hidden="1">#REF!</definedName>
    <definedName name="TRNR_c1cc482bc47b41eeac98317d383ed26e_53_1" localSheetId="124" hidden="1">#REF!</definedName>
    <definedName name="TRNR_c1cc482bc47b41eeac98317d383ed26e_53_1" localSheetId="125" hidden="1">#REF!</definedName>
    <definedName name="TRNR_c1cc482bc47b41eeac98317d383ed26e_53_1" localSheetId="128" hidden="1">#REF!</definedName>
    <definedName name="TRNR_c1cc482bc47b41eeac98317d383ed26e_53_1" localSheetId="129" hidden="1">#REF!</definedName>
    <definedName name="TRNR_c1cc482bc47b41eeac98317d383ed26e_53_1" hidden="1">#REF!</definedName>
    <definedName name="TRNR_c1d4ce7b52df4e1582dcca94565a4bfd_61_2" localSheetId="31" hidden="1">#REF!</definedName>
    <definedName name="TRNR_c1d4ce7b52df4e1582dcca94565a4bfd_61_2" localSheetId="50" hidden="1">#REF!</definedName>
    <definedName name="TRNR_c1d4ce7b52df4e1582dcca94565a4bfd_61_2" localSheetId="51" hidden="1">#REF!</definedName>
    <definedName name="TRNR_c1d4ce7b52df4e1582dcca94565a4bfd_61_2" localSheetId="53" hidden="1">#REF!</definedName>
    <definedName name="TRNR_c1d4ce7b52df4e1582dcca94565a4bfd_61_2" localSheetId="38" hidden="1">#REF!</definedName>
    <definedName name="TRNR_c1d4ce7b52df4e1582dcca94565a4bfd_61_2" localSheetId="125" hidden="1">#REF!</definedName>
    <definedName name="TRNR_c1d4ce7b52df4e1582dcca94565a4bfd_61_2" localSheetId="126" hidden="1">#REF!</definedName>
    <definedName name="TRNR_c1d4ce7b52df4e1582dcca94565a4bfd_61_2" localSheetId="127" hidden="1">#REF!</definedName>
    <definedName name="TRNR_c1d4ce7b52df4e1582dcca94565a4bfd_61_2" localSheetId="129" hidden="1">#REF!</definedName>
    <definedName name="TRNR_c1d4ce7b52df4e1582dcca94565a4bfd_61_2" localSheetId="130" hidden="1">#REF!</definedName>
    <definedName name="TRNR_c1d4ce7b52df4e1582dcca94565a4bfd_61_2" localSheetId="131" hidden="1">#REF!</definedName>
    <definedName name="TRNR_c1d4ce7b52df4e1582dcca94565a4bfd_61_2" localSheetId="138" hidden="1">#REF!</definedName>
    <definedName name="TRNR_c1d4ce7b52df4e1582dcca94565a4bfd_61_2" localSheetId="40" hidden="1">#REF!</definedName>
    <definedName name="TRNR_c1d4ce7b52df4e1582dcca94565a4bfd_61_2" hidden="1">#REF!</definedName>
    <definedName name="TRNR_c1e091ebfc654d2a87018ff130925c03_61_2" localSheetId="31" hidden="1">#REF!</definedName>
    <definedName name="TRNR_c1e091ebfc654d2a87018ff130925c03_61_2" localSheetId="50" hidden="1">#REF!</definedName>
    <definedName name="TRNR_c1e091ebfc654d2a87018ff130925c03_61_2" localSheetId="51" hidden="1">#REF!</definedName>
    <definedName name="TRNR_c1e091ebfc654d2a87018ff130925c03_61_2" localSheetId="53" hidden="1">#REF!</definedName>
    <definedName name="TRNR_c1e091ebfc654d2a87018ff130925c03_61_2" localSheetId="38" hidden="1">#REF!</definedName>
    <definedName name="TRNR_c1e091ebfc654d2a87018ff130925c03_61_2" localSheetId="125" hidden="1">#REF!</definedName>
    <definedName name="TRNR_c1e091ebfc654d2a87018ff130925c03_61_2" localSheetId="126" hidden="1">#REF!</definedName>
    <definedName name="TRNR_c1e091ebfc654d2a87018ff130925c03_61_2" localSheetId="127" hidden="1">#REF!</definedName>
    <definedName name="TRNR_c1e091ebfc654d2a87018ff130925c03_61_2" localSheetId="129" hidden="1">#REF!</definedName>
    <definedName name="TRNR_c1e091ebfc654d2a87018ff130925c03_61_2" localSheetId="130" hidden="1">#REF!</definedName>
    <definedName name="TRNR_c1e091ebfc654d2a87018ff130925c03_61_2" localSheetId="131" hidden="1">#REF!</definedName>
    <definedName name="TRNR_c1e091ebfc654d2a87018ff130925c03_61_2" localSheetId="40" hidden="1">#REF!</definedName>
    <definedName name="TRNR_c1e091ebfc654d2a87018ff130925c03_61_2" hidden="1">#REF!</definedName>
    <definedName name="TRNR_c1fa5ab401cf424da0075d3e1e5a53af_2115_6" localSheetId="31" hidden="1">#REF!</definedName>
    <definedName name="TRNR_c1fa5ab401cf424da0075d3e1e5a53af_2115_6" localSheetId="50" hidden="1">#REF!</definedName>
    <definedName name="TRNR_c1fa5ab401cf424da0075d3e1e5a53af_2115_6" localSheetId="51" hidden="1">#REF!</definedName>
    <definedName name="TRNR_c1fa5ab401cf424da0075d3e1e5a53af_2115_6" localSheetId="53" hidden="1">#REF!</definedName>
    <definedName name="TRNR_c1fa5ab401cf424da0075d3e1e5a53af_2115_6" localSheetId="38" hidden="1">#REF!</definedName>
    <definedName name="TRNR_c1fa5ab401cf424da0075d3e1e5a53af_2115_6" localSheetId="125" hidden="1">#REF!</definedName>
    <definedName name="TRNR_c1fa5ab401cf424da0075d3e1e5a53af_2115_6" localSheetId="126" hidden="1">#REF!</definedName>
    <definedName name="TRNR_c1fa5ab401cf424da0075d3e1e5a53af_2115_6" localSheetId="127" hidden="1">#REF!</definedName>
    <definedName name="TRNR_c1fa5ab401cf424da0075d3e1e5a53af_2115_6" localSheetId="129" hidden="1">#REF!</definedName>
    <definedName name="TRNR_c1fa5ab401cf424da0075d3e1e5a53af_2115_6" localSheetId="130" hidden="1">#REF!</definedName>
    <definedName name="TRNR_c1fa5ab401cf424da0075d3e1e5a53af_2115_6" localSheetId="131" hidden="1">#REF!</definedName>
    <definedName name="TRNR_c1fa5ab401cf424da0075d3e1e5a53af_2115_6" localSheetId="40" hidden="1">#REF!</definedName>
    <definedName name="TRNR_c1fa5ab401cf424da0075d3e1e5a53af_2115_6" hidden="1">#REF!</definedName>
    <definedName name="TRNR_c207d28570b143148932eb44bc9b73b9_61_2" localSheetId="31" hidden="1">#REF!</definedName>
    <definedName name="TRNR_c207d28570b143148932eb44bc9b73b9_61_2" localSheetId="50" hidden="1">#REF!</definedName>
    <definedName name="TRNR_c207d28570b143148932eb44bc9b73b9_61_2" localSheetId="51" hidden="1">#REF!</definedName>
    <definedName name="TRNR_c207d28570b143148932eb44bc9b73b9_61_2" localSheetId="53" hidden="1">#REF!</definedName>
    <definedName name="TRNR_c207d28570b143148932eb44bc9b73b9_61_2" localSheetId="38" hidden="1">#REF!</definedName>
    <definedName name="TRNR_c207d28570b143148932eb44bc9b73b9_61_2" localSheetId="125" hidden="1">#REF!</definedName>
    <definedName name="TRNR_c207d28570b143148932eb44bc9b73b9_61_2" localSheetId="126" hidden="1">#REF!</definedName>
    <definedName name="TRNR_c207d28570b143148932eb44bc9b73b9_61_2" localSheetId="127" hidden="1">#REF!</definedName>
    <definedName name="TRNR_c207d28570b143148932eb44bc9b73b9_61_2" localSheetId="129" hidden="1">#REF!</definedName>
    <definedName name="TRNR_c207d28570b143148932eb44bc9b73b9_61_2" localSheetId="130" hidden="1">#REF!</definedName>
    <definedName name="TRNR_c207d28570b143148932eb44bc9b73b9_61_2" localSheetId="131" hidden="1">#REF!</definedName>
    <definedName name="TRNR_c207d28570b143148932eb44bc9b73b9_61_2" localSheetId="40" hidden="1">#REF!</definedName>
    <definedName name="TRNR_c207d28570b143148932eb44bc9b73b9_61_2" hidden="1">#REF!</definedName>
    <definedName name="TRNR_c2211df5502048bc9c28d7dd24da04a2_61_2" localSheetId="31" hidden="1">#REF!</definedName>
    <definedName name="TRNR_c2211df5502048bc9c28d7dd24da04a2_61_2" localSheetId="50" hidden="1">#REF!</definedName>
    <definedName name="TRNR_c2211df5502048bc9c28d7dd24da04a2_61_2" localSheetId="51" hidden="1">#REF!</definedName>
    <definedName name="TRNR_c2211df5502048bc9c28d7dd24da04a2_61_2" localSheetId="53" hidden="1">#REF!</definedName>
    <definedName name="TRNR_c2211df5502048bc9c28d7dd24da04a2_61_2" localSheetId="38" hidden="1">#REF!</definedName>
    <definedName name="TRNR_c2211df5502048bc9c28d7dd24da04a2_61_2" localSheetId="125" hidden="1">#REF!</definedName>
    <definedName name="TRNR_c2211df5502048bc9c28d7dd24da04a2_61_2" localSheetId="126" hidden="1">#REF!</definedName>
    <definedName name="TRNR_c2211df5502048bc9c28d7dd24da04a2_61_2" localSheetId="127" hidden="1">#REF!</definedName>
    <definedName name="TRNR_c2211df5502048bc9c28d7dd24da04a2_61_2" localSheetId="129" hidden="1">#REF!</definedName>
    <definedName name="TRNR_c2211df5502048bc9c28d7dd24da04a2_61_2" localSheetId="130" hidden="1">#REF!</definedName>
    <definedName name="TRNR_c2211df5502048bc9c28d7dd24da04a2_61_2" localSheetId="131" hidden="1">#REF!</definedName>
    <definedName name="TRNR_c2211df5502048bc9c28d7dd24da04a2_61_2" localSheetId="40" hidden="1">#REF!</definedName>
    <definedName name="TRNR_c2211df5502048bc9c28d7dd24da04a2_61_2" hidden="1">#REF!</definedName>
    <definedName name="TRNR_c2247fe4273a476386059c82530065f0_20_4" localSheetId="38" hidden="1">#REF!</definedName>
    <definedName name="TRNR_c2247fe4273a476386059c82530065f0_20_4" localSheetId="125" hidden="1">#REF!</definedName>
    <definedName name="TRNR_c2247fe4273a476386059c82530065f0_20_4" localSheetId="126" hidden="1">#REF!</definedName>
    <definedName name="TRNR_c2247fe4273a476386059c82530065f0_20_4" localSheetId="127" hidden="1">#REF!</definedName>
    <definedName name="TRNR_c2247fe4273a476386059c82530065f0_20_4" localSheetId="129" hidden="1">#REF!</definedName>
    <definedName name="TRNR_c2247fe4273a476386059c82530065f0_20_4" localSheetId="130" hidden="1">#REF!</definedName>
    <definedName name="TRNR_c2247fe4273a476386059c82530065f0_20_4" localSheetId="131" hidden="1">#REF!</definedName>
    <definedName name="TRNR_c2247fe4273a476386059c82530065f0_20_4" hidden="1">#REF!</definedName>
    <definedName name="TRNR_c23a04185d4443aa9932b81e200cf481_309_16" localSheetId="31" hidden="1">#REF!</definedName>
    <definedName name="TRNR_c23a04185d4443aa9932b81e200cf481_309_16" localSheetId="38" hidden="1">#REF!</definedName>
    <definedName name="TRNR_c23a04185d4443aa9932b81e200cf481_309_16" localSheetId="124" hidden="1">#REF!</definedName>
    <definedName name="TRNR_c23a04185d4443aa9932b81e200cf481_309_16" localSheetId="125" hidden="1">#REF!</definedName>
    <definedName name="TRNR_c23a04185d4443aa9932b81e200cf481_309_16" localSheetId="126" hidden="1">#REF!</definedName>
    <definedName name="TRNR_c23a04185d4443aa9932b81e200cf481_309_16" localSheetId="127" hidden="1">#REF!</definedName>
    <definedName name="TRNR_c23a04185d4443aa9932b81e200cf481_309_16" localSheetId="128" hidden="1">#REF!</definedName>
    <definedName name="TRNR_c23a04185d4443aa9932b81e200cf481_309_16" localSheetId="129" hidden="1">#REF!</definedName>
    <definedName name="TRNR_c23a04185d4443aa9932b81e200cf481_309_16" localSheetId="130" hidden="1">#REF!</definedName>
    <definedName name="TRNR_c23a04185d4443aa9932b81e200cf481_309_16" localSheetId="131" hidden="1">#REF!</definedName>
    <definedName name="TRNR_c23a04185d4443aa9932b81e200cf481_309_16" localSheetId="40" hidden="1">#REF!</definedName>
    <definedName name="TRNR_c23a04185d4443aa9932b81e200cf481_309_16" hidden="1">#REF!</definedName>
    <definedName name="TRNR_c246f57d5e204c1a9505b5bbf9431e4f_998_27" localSheetId="31" hidden="1">#REF!</definedName>
    <definedName name="TRNR_c246f57d5e204c1a9505b5bbf9431e4f_998_27" localSheetId="38" hidden="1">#REF!</definedName>
    <definedName name="TRNR_c246f57d5e204c1a9505b5bbf9431e4f_998_27" localSheetId="125" hidden="1">#REF!</definedName>
    <definedName name="TRNR_c246f57d5e204c1a9505b5bbf9431e4f_998_27" localSheetId="126" hidden="1">#REF!</definedName>
    <definedName name="TRNR_c246f57d5e204c1a9505b5bbf9431e4f_998_27" localSheetId="127" hidden="1">#REF!</definedName>
    <definedName name="TRNR_c246f57d5e204c1a9505b5bbf9431e4f_998_27" localSheetId="129" hidden="1">#REF!</definedName>
    <definedName name="TRNR_c246f57d5e204c1a9505b5bbf9431e4f_998_27" localSheetId="130" hidden="1">#REF!</definedName>
    <definedName name="TRNR_c246f57d5e204c1a9505b5bbf9431e4f_998_27" localSheetId="131" hidden="1">#REF!</definedName>
    <definedName name="TRNR_c246f57d5e204c1a9505b5bbf9431e4f_998_27" localSheetId="40" hidden="1">#REF!</definedName>
    <definedName name="TRNR_c246f57d5e204c1a9505b5bbf9431e4f_998_27" hidden="1">#REF!</definedName>
    <definedName name="TRNR_c24a75481b7d4bc3867328932dd39d68_4914_8" localSheetId="30" hidden="1">#REF!</definedName>
    <definedName name="TRNR_c24a75481b7d4bc3867328932dd39d68_4914_8" localSheetId="31" hidden="1">#REF!</definedName>
    <definedName name="TRNR_c24a75481b7d4bc3867328932dd39d68_4914_8" localSheetId="49" hidden="1">#REF!</definedName>
    <definedName name="TRNR_c24a75481b7d4bc3867328932dd39d68_4914_8" localSheetId="50" hidden="1">#REF!</definedName>
    <definedName name="TRNR_c24a75481b7d4bc3867328932dd39d68_4914_8" localSheetId="51" hidden="1">#REF!</definedName>
    <definedName name="TRNR_c24a75481b7d4bc3867328932dd39d68_4914_8" localSheetId="53" hidden="1">#REF!</definedName>
    <definedName name="TRNR_c24a75481b7d4bc3867328932dd39d68_4914_8" localSheetId="54" hidden="1">#REF!</definedName>
    <definedName name="TRNR_c24a75481b7d4bc3867328932dd39d68_4914_8" localSheetId="33" hidden="1">#REF!</definedName>
    <definedName name="TRNR_c24a75481b7d4bc3867328932dd39d68_4914_8" localSheetId="34" hidden="1">#REF!</definedName>
    <definedName name="TRNR_c24a75481b7d4bc3867328932dd39d68_4914_8" localSheetId="38" hidden="1">#REF!</definedName>
    <definedName name="TRNR_c24a75481b7d4bc3867328932dd39d68_4914_8" localSheetId="124" hidden="1">#REF!</definedName>
    <definedName name="TRNR_c24a75481b7d4bc3867328932dd39d68_4914_8" localSheetId="125" hidden="1">#REF!</definedName>
    <definedName name="TRNR_c24a75481b7d4bc3867328932dd39d68_4914_8" localSheetId="126" hidden="1">#REF!</definedName>
    <definedName name="TRNR_c24a75481b7d4bc3867328932dd39d68_4914_8" localSheetId="127" hidden="1">#REF!</definedName>
    <definedName name="TRNR_c24a75481b7d4bc3867328932dd39d68_4914_8" localSheetId="128" hidden="1">#REF!</definedName>
    <definedName name="TRNR_c24a75481b7d4bc3867328932dd39d68_4914_8" localSheetId="129" hidden="1">#REF!</definedName>
    <definedName name="TRNR_c24a75481b7d4bc3867328932dd39d68_4914_8" localSheetId="130" hidden="1">#REF!</definedName>
    <definedName name="TRNR_c24a75481b7d4bc3867328932dd39d68_4914_8" localSheetId="131" hidden="1">#REF!</definedName>
    <definedName name="TRNR_c24a75481b7d4bc3867328932dd39d68_4914_8" localSheetId="40" hidden="1">#REF!</definedName>
    <definedName name="TRNR_c24a75481b7d4bc3867328932dd39d68_4914_8" hidden="1">#REF!</definedName>
    <definedName name="TRNR_c2532de3687748d3abff3b38d04e3e6b_26_38" localSheetId="31" hidden="1">#REF!</definedName>
    <definedName name="TRNR_c2532de3687748d3abff3b38d04e3e6b_26_38" localSheetId="54" hidden="1">#REF!</definedName>
    <definedName name="TRNR_c2532de3687748d3abff3b38d04e3e6b_26_38" localSheetId="38" hidden="1">#REF!</definedName>
    <definedName name="TRNR_c2532de3687748d3abff3b38d04e3e6b_26_38" localSheetId="124" hidden="1">#REF!</definedName>
    <definedName name="TRNR_c2532de3687748d3abff3b38d04e3e6b_26_38" localSheetId="125" hidden="1">#REF!</definedName>
    <definedName name="TRNR_c2532de3687748d3abff3b38d04e3e6b_26_38" localSheetId="126" hidden="1">#REF!</definedName>
    <definedName name="TRNR_c2532de3687748d3abff3b38d04e3e6b_26_38" localSheetId="127" hidden="1">#REF!</definedName>
    <definedName name="TRNR_c2532de3687748d3abff3b38d04e3e6b_26_38" localSheetId="128" hidden="1">#REF!</definedName>
    <definedName name="TRNR_c2532de3687748d3abff3b38d04e3e6b_26_38" localSheetId="129" hidden="1">#REF!</definedName>
    <definedName name="TRNR_c2532de3687748d3abff3b38d04e3e6b_26_38" localSheetId="130" hidden="1">#REF!</definedName>
    <definedName name="TRNR_c2532de3687748d3abff3b38d04e3e6b_26_38" localSheetId="131" hidden="1">#REF!</definedName>
    <definedName name="TRNR_c2532de3687748d3abff3b38d04e3e6b_26_38" localSheetId="40" hidden="1">#REF!</definedName>
    <definedName name="TRNR_c2532de3687748d3abff3b38d04e3e6b_26_38" hidden="1">#REF!</definedName>
    <definedName name="TRNR_c26ec85706b14b75945a1e5d1f4ee148_61_2" localSheetId="31" hidden="1">#REF!</definedName>
    <definedName name="TRNR_c26ec85706b14b75945a1e5d1f4ee148_61_2" localSheetId="50" hidden="1">#REF!</definedName>
    <definedName name="TRNR_c26ec85706b14b75945a1e5d1f4ee148_61_2" localSheetId="51" hidden="1">#REF!</definedName>
    <definedName name="TRNR_c26ec85706b14b75945a1e5d1f4ee148_61_2" localSheetId="53" hidden="1">#REF!</definedName>
    <definedName name="TRNR_c26ec85706b14b75945a1e5d1f4ee148_61_2" localSheetId="38" hidden="1">#REF!</definedName>
    <definedName name="TRNR_c26ec85706b14b75945a1e5d1f4ee148_61_2" localSheetId="125" hidden="1">#REF!</definedName>
    <definedName name="TRNR_c26ec85706b14b75945a1e5d1f4ee148_61_2" localSheetId="126" hidden="1">#REF!</definedName>
    <definedName name="TRNR_c26ec85706b14b75945a1e5d1f4ee148_61_2" localSheetId="127" hidden="1">#REF!</definedName>
    <definedName name="TRNR_c26ec85706b14b75945a1e5d1f4ee148_61_2" localSheetId="129" hidden="1">#REF!</definedName>
    <definedName name="TRNR_c26ec85706b14b75945a1e5d1f4ee148_61_2" localSheetId="130" hidden="1">#REF!</definedName>
    <definedName name="TRNR_c26ec85706b14b75945a1e5d1f4ee148_61_2" localSheetId="131" hidden="1">#REF!</definedName>
    <definedName name="TRNR_c26ec85706b14b75945a1e5d1f4ee148_61_2" localSheetId="40" hidden="1">#REF!</definedName>
    <definedName name="TRNR_c26ec85706b14b75945a1e5d1f4ee148_61_2" hidden="1">#REF!</definedName>
    <definedName name="TRNR_c26f0882862a40e89a99a34be1b80ef9_61_2" localSheetId="31" hidden="1">#REF!</definedName>
    <definedName name="TRNR_c26f0882862a40e89a99a34be1b80ef9_61_2" localSheetId="50" hidden="1">#REF!</definedName>
    <definedName name="TRNR_c26f0882862a40e89a99a34be1b80ef9_61_2" localSheetId="51" hidden="1">#REF!</definedName>
    <definedName name="TRNR_c26f0882862a40e89a99a34be1b80ef9_61_2" localSheetId="53" hidden="1">#REF!</definedName>
    <definedName name="TRNR_c26f0882862a40e89a99a34be1b80ef9_61_2" localSheetId="38" hidden="1">#REF!</definedName>
    <definedName name="TRNR_c26f0882862a40e89a99a34be1b80ef9_61_2" localSheetId="125" hidden="1">#REF!</definedName>
    <definedName name="TRNR_c26f0882862a40e89a99a34be1b80ef9_61_2" localSheetId="126" hidden="1">#REF!</definedName>
    <definedName name="TRNR_c26f0882862a40e89a99a34be1b80ef9_61_2" localSheetId="127" hidden="1">#REF!</definedName>
    <definedName name="TRNR_c26f0882862a40e89a99a34be1b80ef9_61_2" localSheetId="129" hidden="1">#REF!</definedName>
    <definedName name="TRNR_c26f0882862a40e89a99a34be1b80ef9_61_2" localSheetId="130" hidden="1">#REF!</definedName>
    <definedName name="TRNR_c26f0882862a40e89a99a34be1b80ef9_61_2" localSheetId="131" hidden="1">#REF!</definedName>
    <definedName name="TRNR_c26f0882862a40e89a99a34be1b80ef9_61_2" localSheetId="40" hidden="1">#REF!</definedName>
    <definedName name="TRNR_c26f0882862a40e89a99a34be1b80ef9_61_2" hidden="1">#REF!</definedName>
    <definedName name="TRNR_c273f198df51418a92154f7f983c893b_61_2" localSheetId="31" hidden="1">#REF!</definedName>
    <definedName name="TRNR_c273f198df51418a92154f7f983c893b_61_2" localSheetId="50" hidden="1">#REF!</definedName>
    <definedName name="TRNR_c273f198df51418a92154f7f983c893b_61_2" localSheetId="51" hidden="1">#REF!</definedName>
    <definedName name="TRNR_c273f198df51418a92154f7f983c893b_61_2" localSheetId="53" hidden="1">#REF!</definedName>
    <definedName name="TRNR_c273f198df51418a92154f7f983c893b_61_2" localSheetId="38" hidden="1">#REF!</definedName>
    <definedName name="TRNR_c273f198df51418a92154f7f983c893b_61_2" localSheetId="125" hidden="1">#REF!</definedName>
    <definedName name="TRNR_c273f198df51418a92154f7f983c893b_61_2" localSheetId="126" hidden="1">#REF!</definedName>
    <definedName name="TRNR_c273f198df51418a92154f7f983c893b_61_2" localSheetId="127" hidden="1">#REF!</definedName>
    <definedName name="TRNR_c273f198df51418a92154f7f983c893b_61_2" localSheetId="129" hidden="1">#REF!</definedName>
    <definedName name="TRNR_c273f198df51418a92154f7f983c893b_61_2" localSheetId="130" hidden="1">#REF!</definedName>
    <definedName name="TRNR_c273f198df51418a92154f7f983c893b_61_2" localSheetId="131" hidden="1">#REF!</definedName>
    <definedName name="TRNR_c273f198df51418a92154f7f983c893b_61_2" localSheetId="40" hidden="1">#REF!</definedName>
    <definedName name="TRNR_c273f198df51418a92154f7f983c893b_61_2" hidden="1">#REF!</definedName>
    <definedName name="TRNR_c276af12e07b413f8893c4fb3f3ee0b6_523_3" localSheetId="31" hidden="1">#REF!</definedName>
    <definedName name="TRNR_c276af12e07b413f8893c4fb3f3ee0b6_523_3" localSheetId="38" hidden="1">#REF!</definedName>
    <definedName name="TRNR_c276af12e07b413f8893c4fb3f3ee0b6_523_3" localSheetId="124" hidden="1">#REF!</definedName>
    <definedName name="TRNR_c276af12e07b413f8893c4fb3f3ee0b6_523_3" localSheetId="125" hidden="1">#REF!</definedName>
    <definedName name="TRNR_c276af12e07b413f8893c4fb3f3ee0b6_523_3" localSheetId="126" hidden="1">#REF!</definedName>
    <definedName name="TRNR_c276af12e07b413f8893c4fb3f3ee0b6_523_3" localSheetId="127" hidden="1">#REF!</definedName>
    <definedName name="TRNR_c276af12e07b413f8893c4fb3f3ee0b6_523_3" localSheetId="128" hidden="1">#REF!</definedName>
    <definedName name="TRNR_c276af12e07b413f8893c4fb3f3ee0b6_523_3" localSheetId="129" hidden="1">#REF!</definedName>
    <definedName name="TRNR_c276af12e07b413f8893c4fb3f3ee0b6_523_3" localSheetId="130" hidden="1">#REF!</definedName>
    <definedName name="TRNR_c276af12e07b413f8893c4fb3f3ee0b6_523_3" localSheetId="131" hidden="1">#REF!</definedName>
    <definedName name="TRNR_c276af12e07b413f8893c4fb3f3ee0b6_523_3" localSheetId="138" hidden="1">#REF!</definedName>
    <definedName name="TRNR_c276af12e07b413f8893c4fb3f3ee0b6_523_3" localSheetId="40" hidden="1">#REF!</definedName>
    <definedName name="TRNR_c276af12e07b413f8893c4fb3f3ee0b6_523_3" hidden="1">#REF!</definedName>
    <definedName name="TRNR_c2a2998519284f8d95ee81c00751de27_61_2" localSheetId="31" hidden="1">#REF!</definedName>
    <definedName name="TRNR_c2a2998519284f8d95ee81c00751de27_61_2" localSheetId="50" hidden="1">#REF!</definedName>
    <definedName name="TRNR_c2a2998519284f8d95ee81c00751de27_61_2" localSheetId="51" hidden="1">#REF!</definedName>
    <definedName name="TRNR_c2a2998519284f8d95ee81c00751de27_61_2" localSheetId="53" hidden="1">#REF!</definedName>
    <definedName name="TRNR_c2a2998519284f8d95ee81c00751de27_61_2" localSheetId="38" hidden="1">#REF!</definedName>
    <definedName name="TRNR_c2a2998519284f8d95ee81c00751de27_61_2" localSheetId="125" hidden="1">#REF!</definedName>
    <definedName name="TRNR_c2a2998519284f8d95ee81c00751de27_61_2" localSheetId="126" hidden="1">#REF!</definedName>
    <definedName name="TRNR_c2a2998519284f8d95ee81c00751de27_61_2" localSheetId="127" hidden="1">#REF!</definedName>
    <definedName name="TRNR_c2a2998519284f8d95ee81c00751de27_61_2" localSheetId="129" hidden="1">#REF!</definedName>
    <definedName name="TRNR_c2a2998519284f8d95ee81c00751de27_61_2" localSheetId="130" hidden="1">#REF!</definedName>
    <definedName name="TRNR_c2a2998519284f8d95ee81c00751de27_61_2" localSheetId="131" hidden="1">#REF!</definedName>
    <definedName name="TRNR_c2a2998519284f8d95ee81c00751de27_61_2" localSheetId="138" hidden="1">#REF!</definedName>
    <definedName name="TRNR_c2a2998519284f8d95ee81c00751de27_61_2" localSheetId="40" hidden="1">#REF!</definedName>
    <definedName name="TRNR_c2a2998519284f8d95ee81c00751de27_61_2" hidden="1">#REF!</definedName>
    <definedName name="TRNR_c2ae5e88ddc84c0aa79042f54576acd6_100_6" localSheetId="31" hidden="1">#REF!</definedName>
    <definedName name="TRNR_c2ae5e88ddc84c0aa79042f54576acd6_100_6" localSheetId="50" hidden="1">#REF!</definedName>
    <definedName name="TRNR_c2ae5e88ddc84c0aa79042f54576acd6_100_6" localSheetId="51" hidden="1">#REF!</definedName>
    <definedName name="TRNR_c2ae5e88ddc84c0aa79042f54576acd6_100_6" localSheetId="53" hidden="1">#REF!</definedName>
    <definedName name="TRNR_c2ae5e88ddc84c0aa79042f54576acd6_100_6" localSheetId="38" hidden="1">#REF!</definedName>
    <definedName name="TRNR_c2ae5e88ddc84c0aa79042f54576acd6_100_6" localSheetId="125" hidden="1">#REF!</definedName>
    <definedName name="TRNR_c2ae5e88ddc84c0aa79042f54576acd6_100_6" localSheetId="126" hidden="1">#REF!</definedName>
    <definedName name="TRNR_c2ae5e88ddc84c0aa79042f54576acd6_100_6" localSheetId="127" hidden="1">#REF!</definedName>
    <definedName name="TRNR_c2ae5e88ddc84c0aa79042f54576acd6_100_6" localSheetId="129" hidden="1">#REF!</definedName>
    <definedName name="TRNR_c2ae5e88ddc84c0aa79042f54576acd6_100_6" localSheetId="130" hidden="1">#REF!</definedName>
    <definedName name="TRNR_c2ae5e88ddc84c0aa79042f54576acd6_100_6" localSheetId="131" hidden="1">#REF!</definedName>
    <definedName name="TRNR_c2ae5e88ddc84c0aa79042f54576acd6_100_6" localSheetId="40" hidden="1">#REF!</definedName>
    <definedName name="TRNR_c2ae5e88ddc84c0aa79042f54576acd6_100_6" hidden="1">#REF!</definedName>
    <definedName name="TRNR_c2cad15ad69e4105bf440115e15c49ed_61_2" localSheetId="31" hidden="1">#REF!</definedName>
    <definedName name="TRNR_c2cad15ad69e4105bf440115e15c49ed_61_2" localSheetId="50" hidden="1">#REF!</definedName>
    <definedName name="TRNR_c2cad15ad69e4105bf440115e15c49ed_61_2" localSheetId="51" hidden="1">#REF!</definedName>
    <definedName name="TRNR_c2cad15ad69e4105bf440115e15c49ed_61_2" localSheetId="53" hidden="1">#REF!</definedName>
    <definedName name="TRNR_c2cad15ad69e4105bf440115e15c49ed_61_2" localSheetId="38" hidden="1">#REF!</definedName>
    <definedName name="TRNR_c2cad15ad69e4105bf440115e15c49ed_61_2" localSheetId="125" hidden="1">#REF!</definedName>
    <definedName name="TRNR_c2cad15ad69e4105bf440115e15c49ed_61_2" localSheetId="126" hidden="1">#REF!</definedName>
    <definedName name="TRNR_c2cad15ad69e4105bf440115e15c49ed_61_2" localSheetId="127" hidden="1">#REF!</definedName>
    <definedName name="TRNR_c2cad15ad69e4105bf440115e15c49ed_61_2" localSheetId="129" hidden="1">#REF!</definedName>
    <definedName name="TRNR_c2cad15ad69e4105bf440115e15c49ed_61_2" localSheetId="130" hidden="1">#REF!</definedName>
    <definedName name="TRNR_c2cad15ad69e4105bf440115e15c49ed_61_2" localSheetId="131" hidden="1">#REF!</definedName>
    <definedName name="TRNR_c2cad15ad69e4105bf440115e15c49ed_61_2" localSheetId="40" hidden="1">#REF!</definedName>
    <definedName name="TRNR_c2cad15ad69e4105bf440115e15c49ed_61_2" hidden="1">#REF!</definedName>
    <definedName name="TRNR_c2ccb62bb18647389062fe24ac53e9fd_316_16" hidden="1">#REF!</definedName>
    <definedName name="TRNR_c2dd488a1b684d1c81d5d72d6c2ce335_9_6" localSheetId="38" hidden="1">#REF!</definedName>
    <definedName name="TRNR_c2dd488a1b684d1c81d5d72d6c2ce335_9_6" localSheetId="125" hidden="1">#REF!</definedName>
    <definedName name="TRNR_c2dd488a1b684d1c81d5d72d6c2ce335_9_6" localSheetId="126" hidden="1">#REF!</definedName>
    <definedName name="TRNR_c2dd488a1b684d1c81d5d72d6c2ce335_9_6" localSheetId="127" hidden="1">#REF!</definedName>
    <definedName name="TRNR_c2dd488a1b684d1c81d5d72d6c2ce335_9_6" localSheetId="128" hidden="1">#REF!</definedName>
    <definedName name="TRNR_c2dd488a1b684d1c81d5d72d6c2ce335_9_6" localSheetId="129" hidden="1">#REF!</definedName>
    <definedName name="TRNR_c2dd488a1b684d1c81d5d72d6c2ce335_9_6" localSheetId="130" hidden="1">#REF!</definedName>
    <definedName name="TRNR_c2dd488a1b684d1c81d5d72d6c2ce335_9_6" localSheetId="131" hidden="1">#REF!</definedName>
    <definedName name="TRNR_c2dd488a1b684d1c81d5d72d6c2ce335_9_6" hidden="1">#REF!</definedName>
    <definedName name="TRNR_c2de3fec65b748e5b3c7252b3196af86_40_37" localSheetId="31" hidden="1">#REF!</definedName>
    <definedName name="TRNR_c2de3fec65b748e5b3c7252b3196af86_40_37" localSheetId="54" hidden="1">#REF!</definedName>
    <definedName name="TRNR_c2de3fec65b748e5b3c7252b3196af86_40_37" localSheetId="38" hidden="1">#REF!</definedName>
    <definedName name="TRNR_c2de3fec65b748e5b3c7252b3196af86_40_37" localSheetId="124" hidden="1">#REF!</definedName>
    <definedName name="TRNR_c2de3fec65b748e5b3c7252b3196af86_40_37" localSheetId="125" hidden="1">#REF!</definedName>
    <definedName name="TRNR_c2de3fec65b748e5b3c7252b3196af86_40_37" localSheetId="126" hidden="1">#REF!</definedName>
    <definedName name="TRNR_c2de3fec65b748e5b3c7252b3196af86_40_37" localSheetId="127" hidden="1">#REF!</definedName>
    <definedName name="TRNR_c2de3fec65b748e5b3c7252b3196af86_40_37" localSheetId="128" hidden="1">#REF!</definedName>
    <definedName name="TRNR_c2de3fec65b748e5b3c7252b3196af86_40_37" localSheetId="129" hidden="1">#REF!</definedName>
    <definedName name="TRNR_c2de3fec65b748e5b3c7252b3196af86_40_37" localSheetId="130" hidden="1">#REF!</definedName>
    <definedName name="TRNR_c2de3fec65b748e5b3c7252b3196af86_40_37" localSheetId="131" hidden="1">#REF!</definedName>
    <definedName name="TRNR_c2de3fec65b748e5b3c7252b3196af86_40_37" localSheetId="40" hidden="1">#REF!</definedName>
    <definedName name="TRNR_c2de3fec65b748e5b3c7252b3196af86_40_37" hidden="1">#REF!</definedName>
    <definedName name="TRNR_c2e4de9ca0dd4f719c52329196f86ad2_61_6" localSheetId="31" hidden="1">#REF!</definedName>
    <definedName name="TRNR_c2e4de9ca0dd4f719c52329196f86ad2_61_6" localSheetId="50" hidden="1">#REF!</definedName>
    <definedName name="TRNR_c2e4de9ca0dd4f719c52329196f86ad2_61_6" localSheetId="51" hidden="1">#REF!</definedName>
    <definedName name="TRNR_c2e4de9ca0dd4f719c52329196f86ad2_61_6" localSheetId="53" hidden="1">#REF!</definedName>
    <definedName name="TRNR_c2e4de9ca0dd4f719c52329196f86ad2_61_6" localSheetId="54" hidden="1">#REF!</definedName>
    <definedName name="TRNR_c2e4de9ca0dd4f719c52329196f86ad2_61_6" localSheetId="33" hidden="1">#REF!</definedName>
    <definedName name="TRNR_c2e4de9ca0dd4f719c52329196f86ad2_61_6" localSheetId="34" hidden="1">#REF!</definedName>
    <definedName name="TRNR_c2e4de9ca0dd4f719c52329196f86ad2_61_6" localSheetId="38" hidden="1">#REF!</definedName>
    <definedName name="TRNR_c2e4de9ca0dd4f719c52329196f86ad2_61_6" localSheetId="124" hidden="1">#REF!</definedName>
    <definedName name="TRNR_c2e4de9ca0dd4f719c52329196f86ad2_61_6" localSheetId="125" hidden="1">#REF!</definedName>
    <definedName name="TRNR_c2e4de9ca0dd4f719c52329196f86ad2_61_6" localSheetId="126" hidden="1">#REF!</definedName>
    <definedName name="TRNR_c2e4de9ca0dd4f719c52329196f86ad2_61_6" localSheetId="127" hidden="1">#REF!</definedName>
    <definedName name="TRNR_c2e4de9ca0dd4f719c52329196f86ad2_61_6" localSheetId="128" hidden="1">#REF!</definedName>
    <definedName name="TRNR_c2e4de9ca0dd4f719c52329196f86ad2_61_6" localSheetId="129" hidden="1">#REF!</definedName>
    <definedName name="TRNR_c2e4de9ca0dd4f719c52329196f86ad2_61_6" localSheetId="130" hidden="1">#REF!</definedName>
    <definedName name="TRNR_c2e4de9ca0dd4f719c52329196f86ad2_61_6" localSheetId="131" hidden="1">#REF!</definedName>
    <definedName name="TRNR_c2e4de9ca0dd4f719c52329196f86ad2_61_6" localSheetId="40" hidden="1">#REF!</definedName>
    <definedName name="TRNR_c2e4de9ca0dd4f719c52329196f86ad2_61_6" hidden="1">#REF!</definedName>
    <definedName name="TRNR_c2ec27eec33e45c480b2b230e7d8840e_61_2" localSheetId="31" hidden="1">#REF!</definedName>
    <definedName name="TRNR_c2ec27eec33e45c480b2b230e7d8840e_61_2" localSheetId="50" hidden="1">#REF!</definedName>
    <definedName name="TRNR_c2ec27eec33e45c480b2b230e7d8840e_61_2" localSheetId="51" hidden="1">#REF!</definedName>
    <definedName name="TRNR_c2ec27eec33e45c480b2b230e7d8840e_61_2" localSheetId="53" hidden="1">#REF!</definedName>
    <definedName name="TRNR_c2ec27eec33e45c480b2b230e7d8840e_61_2" localSheetId="38" hidden="1">#REF!</definedName>
    <definedName name="TRNR_c2ec27eec33e45c480b2b230e7d8840e_61_2" localSheetId="125" hidden="1">#REF!</definedName>
    <definedName name="TRNR_c2ec27eec33e45c480b2b230e7d8840e_61_2" localSheetId="126" hidden="1">#REF!</definedName>
    <definedName name="TRNR_c2ec27eec33e45c480b2b230e7d8840e_61_2" localSheetId="127" hidden="1">#REF!</definedName>
    <definedName name="TRNR_c2ec27eec33e45c480b2b230e7d8840e_61_2" localSheetId="129" hidden="1">#REF!</definedName>
    <definedName name="TRNR_c2ec27eec33e45c480b2b230e7d8840e_61_2" localSheetId="130" hidden="1">#REF!</definedName>
    <definedName name="TRNR_c2ec27eec33e45c480b2b230e7d8840e_61_2" localSheetId="131" hidden="1">#REF!</definedName>
    <definedName name="TRNR_c2ec27eec33e45c480b2b230e7d8840e_61_2" localSheetId="40" hidden="1">#REF!</definedName>
    <definedName name="TRNR_c2ec27eec33e45c480b2b230e7d8840e_61_2" hidden="1">#REF!</definedName>
    <definedName name="TRNR_c2ee8092c94b46aab6d2a3f54cc7ebc0_61_2" localSheetId="31" hidden="1">#REF!</definedName>
    <definedName name="TRNR_c2ee8092c94b46aab6d2a3f54cc7ebc0_61_2" localSheetId="50" hidden="1">#REF!</definedName>
    <definedName name="TRNR_c2ee8092c94b46aab6d2a3f54cc7ebc0_61_2" localSheetId="51" hidden="1">#REF!</definedName>
    <definedName name="TRNR_c2ee8092c94b46aab6d2a3f54cc7ebc0_61_2" localSheetId="53" hidden="1">#REF!</definedName>
    <definedName name="TRNR_c2ee8092c94b46aab6d2a3f54cc7ebc0_61_2" localSheetId="38" hidden="1">#REF!</definedName>
    <definedName name="TRNR_c2ee8092c94b46aab6d2a3f54cc7ebc0_61_2" localSheetId="125" hidden="1">#REF!</definedName>
    <definedName name="TRNR_c2ee8092c94b46aab6d2a3f54cc7ebc0_61_2" localSheetId="126" hidden="1">#REF!</definedName>
    <definedName name="TRNR_c2ee8092c94b46aab6d2a3f54cc7ebc0_61_2" localSheetId="127" hidden="1">#REF!</definedName>
    <definedName name="TRNR_c2ee8092c94b46aab6d2a3f54cc7ebc0_61_2" localSheetId="129" hidden="1">#REF!</definedName>
    <definedName name="TRNR_c2ee8092c94b46aab6d2a3f54cc7ebc0_61_2" localSheetId="130" hidden="1">#REF!</definedName>
    <definedName name="TRNR_c2ee8092c94b46aab6d2a3f54cc7ebc0_61_2" localSheetId="131" hidden="1">#REF!</definedName>
    <definedName name="TRNR_c2ee8092c94b46aab6d2a3f54cc7ebc0_61_2" localSheetId="40" hidden="1">#REF!</definedName>
    <definedName name="TRNR_c2ee8092c94b46aab6d2a3f54cc7ebc0_61_2" hidden="1">#REF!</definedName>
    <definedName name="TRNR_c31b77682a864d4893535837aa8253a6_61_2" localSheetId="31" hidden="1">#REF!</definedName>
    <definedName name="TRNR_c31b77682a864d4893535837aa8253a6_61_2" localSheetId="50" hidden="1">#REF!</definedName>
    <definedName name="TRNR_c31b77682a864d4893535837aa8253a6_61_2" localSheetId="51" hidden="1">#REF!</definedName>
    <definedName name="TRNR_c31b77682a864d4893535837aa8253a6_61_2" localSheetId="53" hidden="1">#REF!</definedName>
    <definedName name="TRNR_c31b77682a864d4893535837aa8253a6_61_2" localSheetId="38" hidden="1">#REF!</definedName>
    <definedName name="TRNR_c31b77682a864d4893535837aa8253a6_61_2" localSheetId="125" hidden="1">#REF!</definedName>
    <definedName name="TRNR_c31b77682a864d4893535837aa8253a6_61_2" localSheetId="126" hidden="1">#REF!</definedName>
    <definedName name="TRNR_c31b77682a864d4893535837aa8253a6_61_2" localSheetId="127" hidden="1">#REF!</definedName>
    <definedName name="TRNR_c31b77682a864d4893535837aa8253a6_61_2" localSheetId="129" hidden="1">#REF!</definedName>
    <definedName name="TRNR_c31b77682a864d4893535837aa8253a6_61_2" localSheetId="130" hidden="1">#REF!</definedName>
    <definedName name="TRNR_c31b77682a864d4893535837aa8253a6_61_2" localSheetId="131" hidden="1">#REF!</definedName>
    <definedName name="TRNR_c31b77682a864d4893535837aa8253a6_61_2" localSheetId="40" hidden="1">#REF!</definedName>
    <definedName name="TRNR_c31b77682a864d4893535837aa8253a6_61_2" hidden="1">#REF!</definedName>
    <definedName name="TRNR_c327de48bad649ecbf2d1280a190efca_977_2" localSheetId="31" hidden="1">#REF!</definedName>
    <definedName name="TRNR_c327de48bad649ecbf2d1280a190efca_977_2" localSheetId="38" hidden="1">#REF!</definedName>
    <definedName name="TRNR_c327de48bad649ecbf2d1280a190efca_977_2" localSheetId="124" hidden="1">#REF!</definedName>
    <definedName name="TRNR_c327de48bad649ecbf2d1280a190efca_977_2" localSheetId="125" hidden="1">#REF!</definedName>
    <definedName name="TRNR_c327de48bad649ecbf2d1280a190efca_977_2" localSheetId="126" hidden="1">#REF!</definedName>
    <definedName name="TRNR_c327de48bad649ecbf2d1280a190efca_977_2" localSheetId="127" hidden="1">#REF!</definedName>
    <definedName name="TRNR_c327de48bad649ecbf2d1280a190efca_977_2" localSheetId="128" hidden="1">#REF!</definedName>
    <definedName name="TRNR_c327de48bad649ecbf2d1280a190efca_977_2" localSheetId="129" hidden="1">#REF!</definedName>
    <definedName name="TRNR_c327de48bad649ecbf2d1280a190efca_977_2" localSheetId="130" hidden="1">#REF!</definedName>
    <definedName name="TRNR_c327de48bad649ecbf2d1280a190efca_977_2" localSheetId="131" hidden="1">#REF!</definedName>
    <definedName name="TRNR_c327de48bad649ecbf2d1280a190efca_977_2" localSheetId="138" hidden="1">#REF!</definedName>
    <definedName name="TRNR_c327de48bad649ecbf2d1280a190efca_977_2" localSheetId="40" hidden="1">#REF!</definedName>
    <definedName name="TRNR_c327de48bad649ecbf2d1280a190efca_977_2" hidden="1">#REF!</definedName>
    <definedName name="TRNR_c3328e64a458468d9b08b5019ad9e987_61_2" localSheetId="31" hidden="1">#REF!</definedName>
    <definedName name="TRNR_c3328e64a458468d9b08b5019ad9e987_61_2" localSheetId="50" hidden="1">#REF!</definedName>
    <definedName name="TRNR_c3328e64a458468d9b08b5019ad9e987_61_2" localSheetId="51" hidden="1">#REF!</definedName>
    <definedName name="TRNR_c3328e64a458468d9b08b5019ad9e987_61_2" localSheetId="53" hidden="1">#REF!</definedName>
    <definedName name="TRNR_c3328e64a458468d9b08b5019ad9e987_61_2" localSheetId="38" hidden="1">#REF!</definedName>
    <definedName name="TRNR_c3328e64a458468d9b08b5019ad9e987_61_2" localSheetId="125" hidden="1">#REF!</definedName>
    <definedName name="TRNR_c3328e64a458468d9b08b5019ad9e987_61_2" localSheetId="126" hidden="1">#REF!</definedName>
    <definedName name="TRNR_c3328e64a458468d9b08b5019ad9e987_61_2" localSheetId="127" hidden="1">#REF!</definedName>
    <definedName name="TRNR_c3328e64a458468d9b08b5019ad9e987_61_2" localSheetId="129" hidden="1">#REF!</definedName>
    <definedName name="TRNR_c3328e64a458468d9b08b5019ad9e987_61_2" localSheetId="130" hidden="1">#REF!</definedName>
    <definedName name="TRNR_c3328e64a458468d9b08b5019ad9e987_61_2" localSheetId="131" hidden="1">#REF!</definedName>
    <definedName name="TRNR_c3328e64a458468d9b08b5019ad9e987_61_2" localSheetId="138" hidden="1">#REF!</definedName>
    <definedName name="TRNR_c3328e64a458468d9b08b5019ad9e987_61_2" localSheetId="40" hidden="1">#REF!</definedName>
    <definedName name="TRNR_c3328e64a458468d9b08b5019ad9e987_61_2" hidden="1">#REF!</definedName>
    <definedName name="TRNR_c34a4a3173ee476b9ccd08d7b895bf7a_61_2" localSheetId="31" hidden="1">#REF!</definedName>
    <definedName name="TRNR_c34a4a3173ee476b9ccd08d7b895bf7a_61_2" localSheetId="50" hidden="1">#REF!</definedName>
    <definedName name="TRNR_c34a4a3173ee476b9ccd08d7b895bf7a_61_2" localSheetId="51" hidden="1">#REF!</definedName>
    <definedName name="TRNR_c34a4a3173ee476b9ccd08d7b895bf7a_61_2" localSheetId="53" hidden="1">#REF!</definedName>
    <definedName name="TRNR_c34a4a3173ee476b9ccd08d7b895bf7a_61_2" localSheetId="38" hidden="1">#REF!</definedName>
    <definedName name="TRNR_c34a4a3173ee476b9ccd08d7b895bf7a_61_2" localSheetId="125" hidden="1">#REF!</definedName>
    <definedName name="TRNR_c34a4a3173ee476b9ccd08d7b895bf7a_61_2" localSheetId="126" hidden="1">#REF!</definedName>
    <definedName name="TRNR_c34a4a3173ee476b9ccd08d7b895bf7a_61_2" localSheetId="127" hidden="1">#REF!</definedName>
    <definedName name="TRNR_c34a4a3173ee476b9ccd08d7b895bf7a_61_2" localSheetId="129" hidden="1">#REF!</definedName>
    <definedName name="TRNR_c34a4a3173ee476b9ccd08d7b895bf7a_61_2" localSheetId="130" hidden="1">#REF!</definedName>
    <definedName name="TRNR_c34a4a3173ee476b9ccd08d7b895bf7a_61_2" localSheetId="131" hidden="1">#REF!</definedName>
    <definedName name="TRNR_c34a4a3173ee476b9ccd08d7b895bf7a_61_2" localSheetId="40" hidden="1">#REF!</definedName>
    <definedName name="TRNR_c34a4a3173ee476b9ccd08d7b895bf7a_61_2" hidden="1">#REF!</definedName>
    <definedName name="TRNR_c351eab472bb451fbf0f58802c52cc08_286_6" localSheetId="38" hidden="1">#REF!</definedName>
    <definedName name="TRNR_c351eab472bb451fbf0f58802c52cc08_286_6" localSheetId="125" hidden="1">#REF!</definedName>
    <definedName name="TRNR_c351eab472bb451fbf0f58802c52cc08_286_6" localSheetId="126" hidden="1">#REF!</definedName>
    <definedName name="TRNR_c351eab472bb451fbf0f58802c52cc08_286_6" localSheetId="127" hidden="1">#REF!</definedName>
    <definedName name="TRNR_c351eab472bb451fbf0f58802c52cc08_286_6" localSheetId="129" hidden="1">#REF!</definedName>
    <definedName name="TRNR_c351eab472bb451fbf0f58802c52cc08_286_6" localSheetId="130" hidden="1">#REF!</definedName>
    <definedName name="TRNR_c351eab472bb451fbf0f58802c52cc08_286_6" localSheetId="131" hidden="1">#REF!</definedName>
    <definedName name="TRNR_c351eab472bb451fbf0f58802c52cc08_286_6" hidden="1">#REF!</definedName>
    <definedName name="TRNR_c35d4052d56e4b62a12f93e9a208d8c3_61_2" localSheetId="31" hidden="1">#REF!</definedName>
    <definedName name="TRNR_c35d4052d56e4b62a12f93e9a208d8c3_61_2" localSheetId="50" hidden="1">#REF!</definedName>
    <definedName name="TRNR_c35d4052d56e4b62a12f93e9a208d8c3_61_2" localSheetId="51" hidden="1">#REF!</definedName>
    <definedName name="TRNR_c35d4052d56e4b62a12f93e9a208d8c3_61_2" localSheetId="53" hidden="1">#REF!</definedName>
    <definedName name="TRNR_c35d4052d56e4b62a12f93e9a208d8c3_61_2" localSheetId="38" hidden="1">#REF!</definedName>
    <definedName name="TRNR_c35d4052d56e4b62a12f93e9a208d8c3_61_2" localSheetId="125" hidden="1">#REF!</definedName>
    <definedName name="TRNR_c35d4052d56e4b62a12f93e9a208d8c3_61_2" localSheetId="126" hidden="1">#REF!</definedName>
    <definedName name="TRNR_c35d4052d56e4b62a12f93e9a208d8c3_61_2" localSheetId="127" hidden="1">#REF!</definedName>
    <definedName name="TRNR_c35d4052d56e4b62a12f93e9a208d8c3_61_2" localSheetId="129" hidden="1">#REF!</definedName>
    <definedName name="TRNR_c35d4052d56e4b62a12f93e9a208d8c3_61_2" localSheetId="130" hidden="1">#REF!</definedName>
    <definedName name="TRNR_c35d4052d56e4b62a12f93e9a208d8c3_61_2" localSheetId="131" hidden="1">#REF!</definedName>
    <definedName name="TRNR_c35d4052d56e4b62a12f93e9a208d8c3_61_2" localSheetId="40" hidden="1">#REF!</definedName>
    <definedName name="TRNR_c35d4052d56e4b62a12f93e9a208d8c3_61_2" hidden="1">#REF!</definedName>
    <definedName name="TRNR_c35f68adb52a4ceb907f979dc4f64461_61_2" localSheetId="31" hidden="1">#REF!</definedName>
    <definedName name="TRNR_c35f68adb52a4ceb907f979dc4f64461_61_2" localSheetId="50" hidden="1">#REF!</definedName>
    <definedName name="TRNR_c35f68adb52a4ceb907f979dc4f64461_61_2" localSheetId="51" hidden="1">#REF!</definedName>
    <definedName name="TRNR_c35f68adb52a4ceb907f979dc4f64461_61_2" localSheetId="53" hidden="1">#REF!</definedName>
    <definedName name="TRNR_c35f68adb52a4ceb907f979dc4f64461_61_2" localSheetId="38" hidden="1">#REF!</definedName>
    <definedName name="TRNR_c35f68adb52a4ceb907f979dc4f64461_61_2" localSheetId="125" hidden="1">#REF!</definedName>
    <definedName name="TRNR_c35f68adb52a4ceb907f979dc4f64461_61_2" localSheetId="126" hidden="1">#REF!</definedName>
    <definedName name="TRNR_c35f68adb52a4ceb907f979dc4f64461_61_2" localSheetId="127" hidden="1">#REF!</definedName>
    <definedName name="TRNR_c35f68adb52a4ceb907f979dc4f64461_61_2" localSheetId="129" hidden="1">#REF!</definedName>
    <definedName name="TRNR_c35f68adb52a4ceb907f979dc4f64461_61_2" localSheetId="130" hidden="1">#REF!</definedName>
    <definedName name="TRNR_c35f68adb52a4ceb907f979dc4f64461_61_2" localSheetId="131" hidden="1">#REF!</definedName>
    <definedName name="TRNR_c35f68adb52a4ceb907f979dc4f64461_61_2" localSheetId="40" hidden="1">#REF!</definedName>
    <definedName name="TRNR_c35f68adb52a4ceb907f979dc4f64461_61_2" hidden="1">#REF!</definedName>
    <definedName name="TRNR_c360edbdacad4ce9a492789536034609_61_2" localSheetId="31" hidden="1">#REF!</definedName>
    <definedName name="TRNR_c360edbdacad4ce9a492789536034609_61_2" localSheetId="50" hidden="1">#REF!</definedName>
    <definedName name="TRNR_c360edbdacad4ce9a492789536034609_61_2" localSheetId="51" hidden="1">#REF!</definedName>
    <definedName name="TRNR_c360edbdacad4ce9a492789536034609_61_2" localSheetId="53" hidden="1">#REF!</definedName>
    <definedName name="TRNR_c360edbdacad4ce9a492789536034609_61_2" localSheetId="38" hidden="1">#REF!</definedName>
    <definedName name="TRNR_c360edbdacad4ce9a492789536034609_61_2" localSheetId="125" hidden="1">#REF!</definedName>
    <definedName name="TRNR_c360edbdacad4ce9a492789536034609_61_2" localSheetId="126" hidden="1">#REF!</definedName>
    <definedName name="TRNR_c360edbdacad4ce9a492789536034609_61_2" localSheetId="127" hidden="1">#REF!</definedName>
    <definedName name="TRNR_c360edbdacad4ce9a492789536034609_61_2" localSheetId="129" hidden="1">#REF!</definedName>
    <definedName name="TRNR_c360edbdacad4ce9a492789536034609_61_2" localSheetId="130" hidden="1">#REF!</definedName>
    <definedName name="TRNR_c360edbdacad4ce9a492789536034609_61_2" localSheetId="131" hidden="1">#REF!</definedName>
    <definedName name="TRNR_c360edbdacad4ce9a492789536034609_61_2" localSheetId="40" hidden="1">#REF!</definedName>
    <definedName name="TRNR_c360edbdacad4ce9a492789536034609_61_2" hidden="1">#REF!</definedName>
    <definedName name="TRNR_c3675a9690c94551b1e02038bd41bc97_61_2" localSheetId="31" hidden="1">#REF!</definedName>
    <definedName name="TRNR_c3675a9690c94551b1e02038bd41bc97_61_2" localSheetId="50" hidden="1">#REF!</definedName>
    <definedName name="TRNR_c3675a9690c94551b1e02038bd41bc97_61_2" localSheetId="51" hidden="1">#REF!</definedName>
    <definedName name="TRNR_c3675a9690c94551b1e02038bd41bc97_61_2" localSheetId="53" hidden="1">#REF!</definedName>
    <definedName name="TRNR_c3675a9690c94551b1e02038bd41bc97_61_2" localSheetId="38" hidden="1">#REF!</definedName>
    <definedName name="TRNR_c3675a9690c94551b1e02038bd41bc97_61_2" localSheetId="125" hidden="1">#REF!</definedName>
    <definedName name="TRNR_c3675a9690c94551b1e02038bd41bc97_61_2" localSheetId="126" hidden="1">#REF!</definedName>
    <definedName name="TRNR_c3675a9690c94551b1e02038bd41bc97_61_2" localSheetId="127" hidden="1">#REF!</definedName>
    <definedName name="TRNR_c3675a9690c94551b1e02038bd41bc97_61_2" localSheetId="129" hidden="1">#REF!</definedName>
    <definedName name="TRNR_c3675a9690c94551b1e02038bd41bc97_61_2" localSheetId="130" hidden="1">#REF!</definedName>
    <definedName name="TRNR_c3675a9690c94551b1e02038bd41bc97_61_2" localSheetId="131" hidden="1">#REF!</definedName>
    <definedName name="TRNR_c3675a9690c94551b1e02038bd41bc97_61_2" localSheetId="40" hidden="1">#REF!</definedName>
    <definedName name="TRNR_c3675a9690c94551b1e02038bd41bc97_61_2" hidden="1">#REF!</definedName>
    <definedName name="TRNR_c386565777d74cbcb1e657540c94e295_61_2" localSheetId="31" hidden="1">#REF!</definedName>
    <definedName name="TRNR_c386565777d74cbcb1e657540c94e295_61_2" localSheetId="50" hidden="1">#REF!</definedName>
    <definedName name="TRNR_c386565777d74cbcb1e657540c94e295_61_2" localSheetId="51" hidden="1">#REF!</definedName>
    <definedName name="TRNR_c386565777d74cbcb1e657540c94e295_61_2" localSheetId="53" hidden="1">#REF!</definedName>
    <definedName name="TRNR_c386565777d74cbcb1e657540c94e295_61_2" localSheetId="38" hidden="1">#REF!</definedName>
    <definedName name="TRNR_c386565777d74cbcb1e657540c94e295_61_2" localSheetId="125" hidden="1">#REF!</definedName>
    <definedName name="TRNR_c386565777d74cbcb1e657540c94e295_61_2" localSheetId="126" hidden="1">#REF!</definedName>
    <definedName name="TRNR_c386565777d74cbcb1e657540c94e295_61_2" localSheetId="127" hidden="1">#REF!</definedName>
    <definedName name="TRNR_c386565777d74cbcb1e657540c94e295_61_2" localSheetId="129" hidden="1">#REF!</definedName>
    <definedName name="TRNR_c386565777d74cbcb1e657540c94e295_61_2" localSheetId="130" hidden="1">#REF!</definedName>
    <definedName name="TRNR_c386565777d74cbcb1e657540c94e295_61_2" localSheetId="131" hidden="1">#REF!</definedName>
    <definedName name="TRNR_c386565777d74cbcb1e657540c94e295_61_2" localSheetId="40" hidden="1">#REF!</definedName>
    <definedName name="TRNR_c386565777d74cbcb1e657540c94e295_61_2" hidden="1">#REF!</definedName>
    <definedName name="TRNR_c389dbde9b324781a40f79c7a12a4dba_61_2" localSheetId="31" hidden="1">#REF!</definedName>
    <definedName name="TRNR_c389dbde9b324781a40f79c7a12a4dba_61_2" localSheetId="50" hidden="1">#REF!</definedName>
    <definedName name="TRNR_c389dbde9b324781a40f79c7a12a4dba_61_2" localSheetId="51" hidden="1">#REF!</definedName>
    <definedName name="TRNR_c389dbde9b324781a40f79c7a12a4dba_61_2" localSheetId="53" hidden="1">#REF!</definedName>
    <definedName name="TRNR_c389dbde9b324781a40f79c7a12a4dba_61_2" localSheetId="38" hidden="1">#REF!</definedName>
    <definedName name="TRNR_c389dbde9b324781a40f79c7a12a4dba_61_2" localSheetId="125" hidden="1">#REF!</definedName>
    <definedName name="TRNR_c389dbde9b324781a40f79c7a12a4dba_61_2" localSheetId="126" hidden="1">#REF!</definedName>
    <definedName name="TRNR_c389dbde9b324781a40f79c7a12a4dba_61_2" localSheetId="127" hidden="1">#REF!</definedName>
    <definedName name="TRNR_c389dbde9b324781a40f79c7a12a4dba_61_2" localSheetId="129" hidden="1">#REF!</definedName>
    <definedName name="TRNR_c389dbde9b324781a40f79c7a12a4dba_61_2" localSheetId="130" hidden="1">#REF!</definedName>
    <definedName name="TRNR_c389dbde9b324781a40f79c7a12a4dba_61_2" localSheetId="131" hidden="1">#REF!</definedName>
    <definedName name="TRNR_c389dbde9b324781a40f79c7a12a4dba_61_2" localSheetId="40" hidden="1">#REF!</definedName>
    <definedName name="TRNR_c389dbde9b324781a40f79c7a12a4dba_61_2" hidden="1">#REF!</definedName>
    <definedName name="TRNR_c3a1c272ccc24def843b3a85c7a5e0c9_61_2" localSheetId="31" hidden="1">#REF!</definedName>
    <definedName name="TRNR_c3a1c272ccc24def843b3a85c7a5e0c9_61_2" localSheetId="50" hidden="1">#REF!</definedName>
    <definedName name="TRNR_c3a1c272ccc24def843b3a85c7a5e0c9_61_2" localSheetId="51" hidden="1">#REF!</definedName>
    <definedName name="TRNR_c3a1c272ccc24def843b3a85c7a5e0c9_61_2" localSheetId="53" hidden="1">#REF!</definedName>
    <definedName name="TRNR_c3a1c272ccc24def843b3a85c7a5e0c9_61_2" localSheetId="38" hidden="1">#REF!</definedName>
    <definedName name="TRNR_c3a1c272ccc24def843b3a85c7a5e0c9_61_2" localSheetId="125" hidden="1">#REF!</definedName>
    <definedName name="TRNR_c3a1c272ccc24def843b3a85c7a5e0c9_61_2" localSheetId="126" hidden="1">#REF!</definedName>
    <definedName name="TRNR_c3a1c272ccc24def843b3a85c7a5e0c9_61_2" localSheetId="127" hidden="1">#REF!</definedName>
    <definedName name="TRNR_c3a1c272ccc24def843b3a85c7a5e0c9_61_2" localSheetId="129" hidden="1">#REF!</definedName>
    <definedName name="TRNR_c3a1c272ccc24def843b3a85c7a5e0c9_61_2" localSheetId="130" hidden="1">#REF!</definedName>
    <definedName name="TRNR_c3a1c272ccc24def843b3a85c7a5e0c9_61_2" localSheetId="131" hidden="1">#REF!</definedName>
    <definedName name="TRNR_c3a1c272ccc24def843b3a85c7a5e0c9_61_2" localSheetId="40" hidden="1">#REF!</definedName>
    <definedName name="TRNR_c3a1c272ccc24def843b3a85c7a5e0c9_61_2" hidden="1">#REF!</definedName>
    <definedName name="TRNR_c3a622e134754cad815011177090bfec_61_2" localSheetId="31" hidden="1">#REF!</definedName>
    <definedName name="TRNR_c3a622e134754cad815011177090bfec_61_2" localSheetId="50" hidden="1">#REF!</definedName>
    <definedName name="TRNR_c3a622e134754cad815011177090bfec_61_2" localSheetId="51" hidden="1">#REF!</definedName>
    <definedName name="TRNR_c3a622e134754cad815011177090bfec_61_2" localSheetId="53" hidden="1">#REF!</definedName>
    <definedName name="TRNR_c3a622e134754cad815011177090bfec_61_2" localSheetId="38" hidden="1">#REF!</definedName>
    <definedName name="TRNR_c3a622e134754cad815011177090bfec_61_2" localSheetId="125" hidden="1">#REF!</definedName>
    <definedName name="TRNR_c3a622e134754cad815011177090bfec_61_2" localSheetId="126" hidden="1">#REF!</definedName>
    <definedName name="TRNR_c3a622e134754cad815011177090bfec_61_2" localSheetId="127" hidden="1">#REF!</definedName>
    <definedName name="TRNR_c3a622e134754cad815011177090bfec_61_2" localSheetId="129" hidden="1">#REF!</definedName>
    <definedName name="TRNR_c3a622e134754cad815011177090bfec_61_2" localSheetId="130" hidden="1">#REF!</definedName>
    <definedName name="TRNR_c3a622e134754cad815011177090bfec_61_2" localSheetId="131" hidden="1">#REF!</definedName>
    <definedName name="TRNR_c3a622e134754cad815011177090bfec_61_2" localSheetId="40" hidden="1">#REF!</definedName>
    <definedName name="TRNR_c3a622e134754cad815011177090bfec_61_2" hidden="1">#REF!</definedName>
    <definedName name="TRNR_c3b18e6091534390804e4ac914ed5bca_61_2" localSheetId="31" hidden="1">#REF!</definedName>
    <definedName name="TRNR_c3b18e6091534390804e4ac914ed5bca_61_2" localSheetId="50" hidden="1">#REF!</definedName>
    <definedName name="TRNR_c3b18e6091534390804e4ac914ed5bca_61_2" localSheetId="51" hidden="1">#REF!</definedName>
    <definedName name="TRNR_c3b18e6091534390804e4ac914ed5bca_61_2" localSheetId="53" hidden="1">#REF!</definedName>
    <definedName name="TRNR_c3b18e6091534390804e4ac914ed5bca_61_2" localSheetId="38" hidden="1">#REF!</definedName>
    <definedName name="TRNR_c3b18e6091534390804e4ac914ed5bca_61_2" localSheetId="125" hidden="1">#REF!</definedName>
    <definedName name="TRNR_c3b18e6091534390804e4ac914ed5bca_61_2" localSheetId="126" hidden="1">#REF!</definedName>
    <definedName name="TRNR_c3b18e6091534390804e4ac914ed5bca_61_2" localSheetId="127" hidden="1">#REF!</definedName>
    <definedName name="TRNR_c3b18e6091534390804e4ac914ed5bca_61_2" localSheetId="129" hidden="1">#REF!</definedName>
    <definedName name="TRNR_c3b18e6091534390804e4ac914ed5bca_61_2" localSheetId="130" hidden="1">#REF!</definedName>
    <definedName name="TRNR_c3b18e6091534390804e4ac914ed5bca_61_2" localSheetId="131" hidden="1">#REF!</definedName>
    <definedName name="TRNR_c3b18e6091534390804e4ac914ed5bca_61_2" localSheetId="40" hidden="1">#REF!</definedName>
    <definedName name="TRNR_c3b18e6091534390804e4ac914ed5bca_61_2" hidden="1">#REF!</definedName>
    <definedName name="TRNR_c3c60ab4b05042f5b6eaad5c153ede73_61_2" localSheetId="31" hidden="1">#REF!</definedName>
    <definedName name="TRNR_c3c60ab4b05042f5b6eaad5c153ede73_61_2" localSheetId="50" hidden="1">#REF!</definedName>
    <definedName name="TRNR_c3c60ab4b05042f5b6eaad5c153ede73_61_2" localSheetId="51" hidden="1">#REF!</definedName>
    <definedName name="TRNR_c3c60ab4b05042f5b6eaad5c153ede73_61_2" localSheetId="53" hidden="1">#REF!</definedName>
    <definedName name="TRNR_c3c60ab4b05042f5b6eaad5c153ede73_61_2" localSheetId="38" hidden="1">#REF!</definedName>
    <definedName name="TRNR_c3c60ab4b05042f5b6eaad5c153ede73_61_2" localSheetId="125" hidden="1">#REF!</definedName>
    <definedName name="TRNR_c3c60ab4b05042f5b6eaad5c153ede73_61_2" localSheetId="126" hidden="1">#REF!</definedName>
    <definedName name="TRNR_c3c60ab4b05042f5b6eaad5c153ede73_61_2" localSheetId="127" hidden="1">#REF!</definedName>
    <definedName name="TRNR_c3c60ab4b05042f5b6eaad5c153ede73_61_2" localSheetId="129" hidden="1">#REF!</definedName>
    <definedName name="TRNR_c3c60ab4b05042f5b6eaad5c153ede73_61_2" localSheetId="130" hidden="1">#REF!</definedName>
    <definedName name="TRNR_c3c60ab4b05042f5b6eaad5c153ede73_61_2" localSheetId="131" hidden="1">#REF!</definedName>
    <definedName name="TRNR_c3c60ab4b05042f5b6eaad5c153ede73_61_2" localSheetId="40" hidden="1">#REF!</definedName>
    <definedName name="TRNR_c3c60ab4b05042f5b6eaad5c153ede73_61_2" hidden="1">#REF!</definedName>
    <definedName name="TRNR_c3cb4475f4474e17bd0eca555dceb822_109_3" localSheetId="38" hidden="1">#REF!</definedName>
    <definedName name="TRNR_c3cb4475f4474e17bd0eca555dceb822_109_3" localSheetId="124" hidden="1">#REF!</definedName>
    <definedName name="TRNR_c3cb4475f4474e17bd0eca555dceb822_109_3" localSheetId="125" hidden="1">#REF!</definedName>
    <definedName name="TRNR_c3cb4475f4474e17bd0eca555dceb822_109_3" localSheetId="128" hidden="1">#REF!</definedName>
    <definedName name="TRNR_c3cb4475f4474e17bd0eca555dceb822_109_3" localSheetId="129" hidden="1">#REF!</definedName>
    <definedName name="TRNR_c3cb4475f4474e17bd0eca555dceb822_109_3" localSheetId="130" hidden="1">#REF!</definedName>
    <definedName name="TRNR_c3cb4475f4474e17bd0eca555dceb822_109_3" localSheetId="131" hidden="1">#REF!</definedName>
    <definedName name="TRNR_c3cb4475f4474e17bd0eca555dceb822_109_3" hidden="1">#REF!</definedName>
    <definedName name="TRNR_c3cd248c4f8a4e719512bfe2992ea758_285_13" localSheetId="38" hidden="1">#REF!</definedName>
    <definedName name="TRNR_c3cd248c4f8a4e719512bfe2992ea758_285_13" localSheetId="125" hidden="1">#REF!</definedName>
    <definedName name="TRNR_c3cd248c4f8a4e719512bfe2992ea758_285_13" localSheetId="126" hidden="1">#REF!</definedName>
    <definedName name="TRNR_c3cd248c4f8a4e719512bfe2992ea758_285_13" localSheetId="127" hidden="1">#REF!</definedName>
    <definedName name="TRNR_c3cd248c4f8a4e719512bfe2992ea758_285_13" localSheetId="129" hidden="1">#REF!</definedName>
    <definedName name="TRNR_c3cd248c4f8a4e719512bfe2992ea758_285_13" localSheetId="130" hidden="1">#REF!</definedName>
    <definedName name="TRNR_c3cd248c4f8a4e719512bfe2992ea758_285_13" localSheetId="131" hidden="1">#REF!</definedName>
    <definedName name="TRNR_c3cd248c4f8a4e719512bfe2992ea758_285_13" localSheetId="138" hidden="1">#REF!</definedName>
    <definedName name="TRNR_c3cd248c4f8a4e719512bfe2992ea758_285_13" hidden="1">#REF!</definedName>
    <definedName name="TRNR_c3daf7a3f2344d18a4746f2cd4aaf78b_61_2" localSheetId="31" hidden="1">#REF!</definedName>
    <definedName name="TRNR_c3daf7a3f2344d18a4746f2cd4aaf78b_61_2" localSheetId="50" hidden="1">#REF!</definedName>
    <definedName name="TRNR_c3daf7a3f2344d18a4746f2cd4aaf78b_61_2" localSheetId="51" hidden="1">#REF!</definedName>
    <definedName name="TRNR_c3daf7a3f2344d18a4746f2cd4aaf78b_61_2" localSheetId="53" hidden="1">#REF!</definedName>
    <definedName name="TRNR_c3daf7a3f2344d18a4746f2cd4aaf78b_61_2" localSheetId="38" hidden="1">#REF!</definedName>
    <definedName name="TRNR_c3daf7a3f2344d18a4746f2cd4aaf78b_61_2" localSheetId="125" hidden="1">#REF!</definedName>
    <definedName name="TRNR_c3daf7a3f2344d18a4746f2cd4aaf78b_61_2" localSheetId="126" hidden="1">#REF!</definedName>
    <definedName name="TRNR_c3daf7a3f2344d18a4746f2cd4aaf78b_61_2" localSheetId="127" hidden="1">#REF!</definedName>
    <definedName name="TRNR_c3daf7a3f2344d18a4746f2cd4aaf78b_61_2" localSheetId="129" hidden="1">#REF!</definedName>
    <definedName name="TRNR_c3daf7a3f2344d18a4746f2cd4aaf78b_61_2" localSheetId="130" hidden="1">#REF!</definedName>
    <definedName name="TRNR_c3daf7a3f2344d18a4746f2cd4aaf78b_61_2" localSheetId="131" hidden="1">#REF!</definedName>
    <definedName name="TRNR_c3daf7a3f2344d18a4746f2cd4aaf78b_61_2" localSheetId="40" hidden="1">#REF!</definedName>
    <definedName name="TRNR_c3daf7a3f2344d18a4746f2cd4aaf78b_61_2" hidden="1">#REF!</definedName>
    <definedName name="TRNR_c3dfff93556d4916987814f457f2d6ff_61_2" localSheetId="31" hidden="1">#REF!</definedName>
    <definedName name="TRNR_c3dfff93556d4916987814f457f2d6ff_61_2" localSheetId="50" hidden="1">#REF!</definedName>
    <definedName name="TRNR_c3dfff93556d4916987814f457f2d6ff_61_2" localSheetId="51" hidden="1">#REF!</definedName>
    <definedName name="TRNR_c3dfff93556d4916987814f457f2d6ff_61_2" localSheetId="53" hidden="1">#REF!</definedName>
    <definedName name="TRNR_c3dfff93556d4916987814f457f2d6ff_61_2" localSheetId="38" hidden="1">#REF!</definedName>
    <definedName name="TRNR_c3dfff93556d4916987814f457f2d6ff_61_2" localSheetId="125" hidden="1">#REF!</definedName>
    <definedName name="TRNR_c3dfff93556d4916987814f457f2d6ff_61_2" localSheetId="126" hidden="1">#REF!</definedName>
    <definedName name="TRNR_c3dfff93556d4916987814f457f2d6ff_61_2" localSheetId="127" hidden="1">#REF!</definedName>
    <definedName name="TRNR_c3dfff93556d4916987814f457f2d6ff_61_2" localSheetId="129" hidden="1">#REF!</definedName>
    <definedName name="TRNR_c3dfff93556d4916987814f457f2d6ff_61_2" localSheetId="130" hidden="1">#REF!</definedName>
    <definedName name="TRNR_c3dfff93556d4916987814f457f2d6ff_61_2" localSheetId="131" hidden="1">#REF!</definedName>
    <definedName name="TRNR_c3dfff93556d4916987814f457f2d6ff_61_2" localSheetId="40" hidden="1">#REF!</definedName>
    <definedName name="TRNR_c3dfff93556d4916987814f457f2d6ff_61_2" hidden="1">#REF!</definedName>
    <definedName name="TRNR_c3e5622e5a2d42d683f9afc45769847d_61_2" localSheetId="31" hidden="1">#REF!</definedName>
    <definedName name="TRNR_c3e5622e5a2d42d683f9afc45769847d_61_2" localSheetId="50" hidden="1">#REF!</definedName>
    <definedName name="TRNR_c3e5622e5a2d42d683f9afc45769847d_61_2" localSheetId="51" hidden="1">#REF!</definedName>
    <definedName name="TRNR_c3e5622e5a2d42d683f9afc45769847d_61_2" localSheetId="53" hidden="1">#REF!</definedName>
    <definedName name="TRNR_c3e5622e5a2d42d683f9afc45769847d_61_2" localSheetId="38" hidden="1">#REF!</definedName>
    <definedName name="TRNR_c3e5622e5a2d42d683f9afc45769847d_61_2" localSheetId="125" hidden="1">#REF!</definedName>
    <definedName name="TRNR_c3e5622e5a2d42d683f9afc45769847d_61_2" localSheetId="126" hidden="1">#REF!</definedName>
    <definedName name="TRNR_c3e5622e5a2d42d683f9afc45769847d_61_2" localSheetId="127" hidden="1">#REF!</definedName>
    <definedName name="TRNR_c3e5622e5a2d42d683f9afc45769847d_61_2" localSheetId="129" hidden="1">#REF!</definedName>
    <definedName name="TRNR_c3e5622e5a2d42d683f9afc45769847d_61_2" localSheetId="130" hidden="1">#REF!</definedName>
    <definedName name="TRNR_c3e5622e5a2d42d683f9afc45769847d_61_2" localSheetId="131" hidden="1">#REF!</definedName>
    <definedName name="TRNR_c3e5622e5a2d42d683f9afc45769847d_61_2" localSheetId="40" hidden="1">#REF!</definedName>
    <definedName name="TRNR_c3e5622e5a2d42d683f9afc45769847d_61_2" hidden="1">#REF!</definedName>
    <definedName name="TRNR_c3f0d060341e4d2195e8254340ac9813_6336_2" hidden="1">#REF!</definedName>
    <definedName name="TRNR_c3f5c3c4efe74d418eefd1dbbd0e1497_61_2" localSheetId="31" hidden="1">#REF!</definedName>
    <definedName name="TRNR_c3f5c3c4efe74d418eefd1dbbd0e1497_61_2" localSheetId="50" hidden="1">#REF!</definedName>
    <definedName name="TRNR_c3f5c3c4efe74d418eefd1dbbd0e1497_61_2" localSheetId="51" hidden="1">#REF!</definedName>
    <definedName name="TRNR_c3f5c3c4efe74d418eefd1dbbd0e1497_61_2" localSheetId="53" hidden="1">#REF!</definedName>
    <definedName name="TRNR_c3f5c3c4efe74d418eefd1dbbd0e1497_61_2" localSheetId="38" hidden="1">#REF!</definedName>
    <definedName name="TRNR_c3f5c3c4efe74d418eefd1dbbd0e1497_61_2" localSheetId="125" hidden="1">#REF!</definedName>
    <definedName name="TRNR_c3f5c3c4efe74d418eefd1dbbd0e1497_61_2" localSheetId="126" hidden="1">#REF!</definedName>
    <definedName name="TRNR_c3f5c3c4efe74d418eefd1dbbd0e1497_61_2" localSheetId="127" hidden="1">#REF!</definedName>
    <definedName name="TRNR_c3f5c3c4efe74d418eefd1dbbd0e1497_61_2" localSheetId="129" hidden="1">#REF!</definedName>
    <definedName name="TRNR_c3f5c3c4efe74d418eefd1dbbd0e1497_61_2" localSheetId="130" hidden="1">#REF!</definedName>
    <definedName name="TRNR_c3f5c3c4efe74d418eefd1dbbd0e1497_61_2" localSheetId="131" hidden="1">#REF!</definedName>
    <definedName name="TRNR_c3f5c3c4efe74d418eefd1dbbd0e1497_61_2" localSheetId="40" hidden="1">#REF!</definedName>
    <definedName name="TRNR_c3f5c3c4efe74d418eefd1dbbd0e1497_61_2" hidden="1">#REF!</definedName>
    <definedName name="TRNR_c4020b1236604456bdce8e7a075e841c_61_2" localSheetId="31" hidden="1">#REF!</definedName>
    <definedName name="TRNR_c4020b1236604456bdce8e7a075e841c_61_2" localSheetId="50" hidden="1">#REF!</definedName>
    <definedName name="TRNR_c4020b1236604456bdce8e7a075e841c_61_2" localSheetId="51" hidden="1">#REF!</definedName>
    <definedName name="TRNR_c4020b1236604456bdce8e7a075e841c_61_2" localSheetId="53" hidden="1">#REF!</definedName>
    <definedName name="TRNR_c4020b1236604456bdce8e7a075e841c_61_2" localSheetId="38" hidden="1">#REF!</definedName>
    <definedName name="TRNR_c4020b1236604456bdce8e7a075e841c_61_2" localSheetId="125" hidden="1">#REF!</definedName>
    <definedName name="TRNR_c4020b1236604456bdce8e7a075e841c_61_2" localSheetId="126" hidden="1">#REF!</definedName>
    <definedName name="TRNR_c4020b1236604456bdce8e7a075e841c_61_2" localSheetId="127" hidden="1">#REF!</definedName>
    <definedName name="TRNR_c4020b1236604456bdce8e7a075e841c_61_2" localSheetId="129" hidden="1">#REF!</definedName>
    <definedName name="TRNR_c4020b1236604456bdce8e7a075e841c_61_2" localSheetId="130" hidden="1">#REF!</definedName>
    <definedName name="TRNR_c4020b1236604456bdce8e7a075e841c_61_2" localSheetId="131" hidden="1">#REF!</definedName>
    <definedName name="TRNR_c4020b1236604456bdce8e7a075e841c_61_2" localSheetId="40" hidden="1">#REF!</definedName>
    <definedName name="TRNR_c4020b1236604456bdce8e7a075e841c_61_2" hidden="1">#REF!</definedName>
    <definedName name="TRNR_c410166e57884f1db03762fd57639fc9_61_2" localSheetId="31" hidden="1">#REF!</definedName>
    <definedName name="TRNR_c410166e57884f1db03762fd57639fc9_61_2" localSheetId="50" hidden="1">#REF!</definedName>
    <definedName name="TRNR_c410166e57884f1db03762fd57639fc9_61_2" localSheetId="51" hidden="1">#REF!</definedName>
    <definedName name="TRNR_c410166e57884f1db03762fd57639fc9_61_2" localSheetId="53" hidden="1">#REF!</definedName>
    <definedName name="TRNR_c410166e57884f1db03762fd57639fc9_61_2" localSheetId="38" hidden="1">#REF!</definedName>
    <definedName name="TRNR_c410166e57884f1db03762fd57639fc9_61_2" localSheetId="125" hidden="1">#REF!</definedName>
    <definedName name="TRNR_c410166e57884f1db03762fd57639fc9_61_2" localSheetId="126" hidden="1">#REF!</definedName>
    <definedName name="TRNR_c410166e57884f1db03762fd57639fc9_61_2" localSheetId="127" hidden="1">#REF!</definedName>
    <definedName name="TRNR_c410166e57884f1db03762fd57639fc9_61_2" localSheetId="129" hidden="1">#REF!</definedName>
    <definedName name="TRNR_c410166e57884f1db03762fd57639fc9_61_2" localSheetId="130" hidden="1">#REF!</definedName>
    <definedName name="TRNR_c410166e57884f1db03762fd57639fc9_61_2" localSheetId="131" hidden="1">#REF!</definedName>
    <definedName name="TRNR_c410166e57884f1db03762fd57639fc9_61_2" localSheetId="40" hidden="1">#REF!</definedName>
    <definedName name="TRNR_c410166e57884f1db03762fd57639fc9_61_2" hidden="1">#REF!</definedName>
    <definedName name="TRNR_c415f9da95824377a8f14114c49e47b9_5765_8" localSheetId="38" hidden="1">#REF!</definedName>
    <definedName name="TRNR_c415f9da95824377a8f14114c49e47b9_5765_8" localSheetId="124" hidden="1">#REF!</definedName>
    <definedName name="TRNR_c415f9da95824377a8f14114c49e47b9_5765_8" localSheetId="125" hidden="1">#REF!</definedName>
    <definedName name="TRNR_c415f9da95824377a8f14114c49e47b9_5765_8" localSheetId="126" hidden="1">#REF!</definedName>
    <definedName name="TRNR_c415f9da95824377a8f14114c49e47b9_5765_8" localSheetId="127" hidden="1">#REF!</definedName>
    <definedName name="TRNR_c415f9da95824377a8f14114c49e47b9_5765_8" localSheetId="128" hidden="1">#REF!</definedName>
    <definedName name="TRNR_c415f9da95824377a8f14114c49e47b9_5765_8" localSheetId="129" hidden="1">#REF!</definedName>
    <definedName name="TRNR_c415f9da95824377a8f14114c49e47b9_5765_8" localSheetId="130" hidden="1">#REF!</definedName>
    <definedName name="TRNR_c415f9da95824377a8f14114c49e47b9_5765_8" localSheetId="131" hidden="1">#REF!</definedName>
    <definedName name="TRNR_c415f9da95824377a8f14114c49e47b9_5765_8" hidden="1">#REF!</definedName>
    <definedName name="TRNR_c424e9576d9b4e34ad4771c9d4716cd5_5868_6" localSheetId="38" hidden="1">#REF!</definedName>
    <definedName name="TRNR_c424e9576d9b4e34ad4771c9d4716cd5_5868_6" localSheetId="124" hidden="1">#REF!</definedName>
    <definedName name="TRNR_c424e9576d9b4e34ad4771c9d4716cd5_5868_6" localSheetId="125" hidden="1">#REF!</definedName>
    <definedName name="TRNR_c424e9576d9b4e34ad4771c9d4716cd5_5868_6" localSheetId="126" hidden="1">#REF!</definedName>
    <definedName name="TRNR_c424e9576d9b4e34ad4771c9d4716cd5_5868_6" localSheetId="127" hidden="1">#REF!</definedName>
    <definedName name="TRNR_c424e9576d9b4e34ad4771c9d4716cd5_5868_6" localSheetId="128" hidden="1">#REF!</definedName>
    <definedName name="TRNR_c424e9576d9b4e34ad4771c9d4716cd5_5868_6" localSheetId="129" hidden="1">#REF!</definedName>
    <definedName name="TRNR_c424e9576d9b4e34ad4771c9d4716cd5_5868_6" localSheetId="130" hidden="1">#REF!</definedName>
    <definedName name="TRNR_c424e9576d9b4e34ad4771c9d4716cd5_5868_6" localSheetId="131" hidden="1">#REF!</definedName>
    <definedName name="TRNR_c424e9576d9b4e34ad4771c9d4716cd5_5868_6" hidden="1">#REF!</definedName>
    <definedName name="TRNR_c42abf0dd7aa47baadae7d4b2aed2459_61_2" localSheetId="31" hidden="1">#REF!</definedName>
    <definedName name="TRNR_c42abf0dd7aa47baadae7d4b2aed2459_61_2" localSheetId="50" hidden="1">#REF!</definedName>
    <definedName name="TRNR_c42abf0dd7aa47baadae7d4b2aed2459_61_2" localSheetId="51" hidden="1">#REF!</definedName>
    <definedName name="TRNR_c42abf0dd7aa47baadae7d4b2aed2459_61_2" localSheetId="53" hidden="1">#REF!</definedName>
    <definedName name="TRNR_c42abf0dd7aa47baadae7d4b2aed2459_61_2" localSheetId="38" hidden="1">#REF!</definedName>
    <definedName name="TRNR_c42abf0dd7aa47baadae7d4b2aed2459_61_2" localSheetId="125" hidden="1">#REF!</definedName>
    <definedName name="TRNR_c42abf0dd7aa47baadae7d4b2aed2459_61_2" localSheetId="126" hidden="1">#REF!</definedName>
    <definedName name="TRNR_c42abf0dd7aa47baadae7d4b2aed2459_61_2" localSheetId="127" hidden="1">#REF!</definedName>
    <definedName name="TRNR_c42abf0dd7aa47baadae7d4b2aed2459_61_2" localSheetId="129" hidden="1">#REF!</definedName>
    <definedName name="TRNR_c42abf0dd7aa47baadae7d4b2aed2459_61_2" localSheetId="130" hidden="1">#REF!</definedName>
    <definedName name="TRNR_c42abf0dd7aa47baadae7d4b2aed2459_61_2" localSheetId="131" hidden="1">#REF!</definedName>
    <definedName name="TRNR_c42abf0dd7aa47baadae7d4b2aed2459_61_2" localSheetId="40" hidden="1">#REF!</definedName>
    <definedName name="TRNR_c42abf0dd7aa47baadae7d4b2aed2459_61_2" hidden="1">#REF!</definedName>
    <definedName name="TRNR_c432b5c522e8444297adb9aba5dc1ba6_61_2" localSheetId="31" hidden="1">#REF!</definedName>
    <definedName name="TRNR_c432b5c522e8444297adb9aba5dc1ba6_61_2" localSheetId="50" hidden="1">#REF!</definedName>
    <definedName name="TRNR_c432b5c522e8444297adb9aba5dc1ba6_61_2" localSheetId="51" hidden="1">#REF!</definedName>
    <definedName name="TRNR_c432b5c522e8444297adb9aba5dc1ba6_61_2" localSheetId="53" hidden="1">#REF!</definedName>
    <definedName name="TRNR_c432b5c522e8444297adb9aba5dc1ba6_61_2" localSheetId="38" hidden="1">#REF!</definedName>
    <definedName name="TRNR_c432b5c522e8444297adb9aba5dc1ba6_61_2" localSheetId="125" hidden="1">#REF!</definedName>
    <definedName name="TRNR_c432b5c522e8444297adb9aba5dc1ba6_61_2" localSheetId="126" hidden="1">#REF!</definedName>
    <definedName name="TRNR_c432b5c522e8444297adb9aba5dc1ba6_61_2" localSheetId="127" hidden="1">#REF!</definedName>
    <definedName name="TRNR_c432b5c522e8444297adb9aba5dc1ba6_61_2" localSheetId="129" hidden="1">#REF!</definedName>
    <definedName name="TRNR_c432b5c522e8444297adb9aba5dc1ba6_61_2" localSheetId="130" hidden="1">#REF!</definedName>
    <definedName name="TRNR_c432b5c522e8444297adb9aba5dc1ba6_61_2" localSheetId="131" hidden="1">#REF!</definedName>
    <definedName name="TRNR_c432b5c522e8444297adb9aba5dc1ba6_61_2" localSheetId="40" hidden="1">#REF!</definedName>
    <definedName name="TRNR_c432b5c522e8444297adb9aba5dc1ba6_61_2" hidden="1">#REF!</definedName>
    <definedName name="TRNR_c434096148e64437908f724a469163c5_61_2" localSheetId="31" hidden="1">#REF!</definedName>
    <definedName name="TRNR_c434096148e64437908f724a469163c5_61_2" localSheetId="50" hidden="1">#REF!</definedName>
    <definedName name="TRNR_c434096148e64437908f724a469163c5_61_2" localSheetId="51" hidden="1">#REF!</definedName>
    <definedName name="TRNR_c434096148e64437908f724a469163c5_61_2" localSheetId="53" hidden="1">#REF!</definedName>
    <definedName name="TRNR_c434096148e64437908f724a469163c5_61_2" localSheetId="38" hidden="1">#REF!</definedName>
    <definedName name="TRNR_c434096148e64437908f724a469163c5_61_2" localSheetId="125" hidden="1">#REF!</definedName>
    <definedName name="TRNR_c434096148e64437908f724a469163c5_61_2" localSheetId="126" hidden="1">#REF!</definedName>
    <definedName name="TRNR_c434096148e64437908f724a469163c5_61_2" localSheetId="127" hidden="1">#REF!</definedName>
    <definedName name="TRNR_c434096148e64437908f724a469163c5_61_2" localSheetId="129" hidden="1">#REF!</definedName>
    <definedName name="TRNR_c434096148e64437908f724a469163c5_61_2" localSheetId="130" hidden="1">#REF!</definedName>
    <definedName name="TRNR_c434096148e64437908f724a469163c5_61_2" localSheetId="131" hidden="1">#REF!</definedName>
    <definedName name="TRNR_c434096148e64437908f724a469163c5_61_2" localSheetId="40" hidden="1">#REF!</definedName>
    <definedName name="TRNR_c434096148e64437908f724a469163c5_61_2" hidden="1">#REF!</definedName>
    <definedName name="TRNR_c435d9990c574ee690f906612a3dc919_61_2" localSheetId="38" hidden="1">#REF!</definedName>
    <definedName name="TRNR_c435d9990c574ee690f906612a3dc919_61_2" localSheetId="125" hidden="1">#REF!</definedName>
    <definedName name="TRNR_c435d9990c574ee690f906612a3dc919_61_2" localSheetId="126" hidden="1">#REF!</definedName>
    <definedName name="TRNR_c435d9990c574ee690f906612a3dc919_61_2" localSheetId="127" hidden="1">#REF!</definedName>
    <definedName name="TRNR_c435d9990c574ee690f906612a3dc919_61_2" localSheetId="129" hidden="1">#REF!</definedName>
    <definedName name="TRNR_c435d9990c574ee690f906612a3dc919_61_2" localSheetId="130" hidden="1">#REF!</definedName>
    <definedName name="TRNR_c435d9990c574ee690f906612a3dc919_61_2" localSheetId="131" hidden="1">#REF!</definedName>
    <definedName name="TRNR_c435d9990c574ee690f906612a3dc919_61_2" hidden="1">#REF!</definedName>
    <definedName name="TRNR_c43d1c24e28c4b3099968a4853212583_286_13" localSheetId="38" hidden="1">#REF!</definedName>
    <definedName name="TRNR_c43d1c24e28c4b3099968a4853212583_286_13" localSheetId="125" hidden="1">#REF!</definedName>
    <definedName name="TRNR_c43d1c24e28c4b3099968a4853212583_286_13" localSheetId="126" hidden="1">#REF!</definedName>
    <definedName name="TRNR_c43d1c24e28c4b3099968a4853212583_286_13" localSheetId="127" hidden="1">#REF!</definedName>
    <definedName name="TRNR_c43d1c24e28c4b3099968a4853212583_286_13" localSheetId="129" hidden="1">#REF!</definedName>
    <definedName name="TRNR_c43d1c24e28c4b3099968a4853212583_286_13" localSheetId="130" hidden="1">#REF!</definedName>
    <definedName name="TRNR_c43d1c24e28c4b3099968a4853212583_286_13" localSheetId="131" hidden="1">#REF!</definedName>
    <definedName name="TRNR_c43d1c24e28c4b3099968a4853212583_286_13" hidden="1">#REF!</definedName>
    <definedName name="TRNR_c44bb636fd534d66971d0d2f17937e68_73_11" hidden="1">#REF!</definedName>
    <definedName name="TRNR_c44e758457a14199b269b12a86bb0c56_9_6" localSheetId="38" hidden="1">#REF!</definedName>
    <definedName name="TRNR_c44e758457a14199b269b12a86bb0c56_9_6" localSheetId="125" hidden="1">#REF!</definedName>
    <definedName name="TRNR_c44e758457a14199b269b12a86bb0c56_9_6" localSheetId="126" hidden="1">#REF!</definedName>
    <definedName name="TRNR_c44e758457a14199b269b12a86bb0c56_9_6" localSheetId="127" hidden="1">#REF!</definedName>
    <definedName name="TRNR_c44e758457a14199b269b12a86bb0c56_9_6" localSheetId="128" hidden="1">#REF!</definedName>
    <definedName name="TRNR_c44e758457a14199b269b12a86bb0c56_9_6" localSheetId="129" hidden="1">#REF!</definedName>
    <definedName name="TRNR_c44e758457a14199b269b12a86bb0c56_9_6" localSheetId="130" hidden="1">#REF!</definedName>
    <definedName name="TRNR_c44e758457a14199b269b12a86bb0c56_9_6" localSheetId="131" hidden="1">#REF!</definedName>
    <definedName name="TRNR_c44e758457a14199b269b12a86bb0c56_9_6" hidden="1">#REF!</definedName>
    <definedName name="TRNR_c455d463e1b242e4a311104fd5a41e2d_47_50" localSheetId="31" hidden="1">#REF!</definedName>
    <definedName name="TRNR_c455d463e1b242e4a311104fd5a41e2d_47_50" localSheetId="54" hidden="1">#REF!</definedName>
    <definedName name="TRNR_c455d463e1b242e4a311104fd5a41e2d_47_50" localSheetId="38" hidden="1">#REF!</definedName>
    <definedName name="TRNR_c455d463e1b242e4a311104fd5a41e2d_47_50" localSheetId="124" hidden="1">#REF!</definedName>
    <definedName name="TRNR_c455d463e1b242e4a311104fd5a41e2d_47_50" localSheetId="125" hidden="1">#REF!</definedName>
    <definedName name="TRNR_c455d463e1b242e4a311104fd5a41e2d_47_50" localSheetId="126" hidden="1">#REF!</definedName>
    <definedName name="TRNR_c455d463e1b242e4a311104fd5a41e2d_47_50" localSheetId="127" hidden="1">#REF!</definedName>
    <definedName name="TRNR_c455d463e1b242e4a311104fd5a41e2d_47_50" localSheetId="128" hidden="1">#REF!</definedName>
    <definedName name="TRNR_c455d463e1b242e4a311104fd5a41e2d_47_50" localSheetId="129" hidden="1">#REF!</definedName>
    <definedName name="TRNR_c455d463e1b242e4a311104fd5a41e2d_47_50" localSheetId="130" hidden="1">#REF!</definedName>
    <definedName name="TRNR_c455d463e1b242e4a311104fd5a41e2d_47_50" localSheetId="131" hidden="1">#REF!</definedName>
    <definedName name="TRNR_c455d463e1b242e4a311104fd5a41e2d_47_50" localSheetId="40" hidden="1">#REF!</definedName>
    <definedName name="TRNR_c455d463e1b242e4a311104fd5a41e2d_47_50" hidden="1">#REF!</definedName>
    <definedName name="TRNR_c46bf8060e5c490c99fea5ea52f9a095_55_3" localSheetId="31" hidden="1">#REF!</definedName>
    <definedName name="TRNR_c46bf8060e5c490c99fea5ea52f9a095_55_3" localSheetId="38" hidden="1">#REF!</definedName>
    <definedName name="TRNR_c46bf8060e5c490c99fea5ea52f9a095_55_3" localSheetId="125" hidden="1">#REF!</definedName>
    <definedName name="TRNR_c46bf8060e5c490c99fea5ea52f9a095_55_3" localSheetId="126" hidden="1">#REF!</definedName>
    <definedName name="TRNR_c46bf8060e5c490c99fea5ea52f9a095_55_3" localSheetId="127" hidden="1">#REF!</definedName>
    <definedName name="TRNR_c46bf8060e5c490c99fea5ea52f9a095_55_3" localSheetId="129" hidden="1">#REF!</definedName>
    <definedName name="TRNR_c46bf8060e5c490c99fea5ea52f9a095_55_3" localSheetId="130" hidden="1">#REF!</definedName>
    <definedName name="TRNR_c46bf8060e5c490c99fea5ea52f9a095_55_3" localSheetId="131" hidden="1">#REF!</definedName>
    <definedName name="TRNR_c46bf8060e5c490c99fea5ea52f9a095_55_3" localSheetId="40" hidden="1">#REF!</definedName>
    <definedName name="TRNR_c46bf8060e5c490c99fea5ea52f9a095_55_3" hidden="1">#REF!</definedName>
    <definedName name="TRNR_c48a95e127f547419d613fbe119e2ff7_524_9" localSheetId="31" hidden="1">#REF!</definedName>
    <definedName name="TRNR_c48a95e127f547419d613fbe119e2ff7_524_9" localSheetId="54" hidden="1">#REF!</definedName>
    <definedName name="TRNR_c48a95e127f547419d613fbe119e2ff7_524_9" localSheetId="33" hidden="1">#REF!</definedName>
    <definedName name="TRNR_c48a95e127f547419d613fbe119e2ff7_524_9" localSheetId="34" hidden="1">#REF!</definedName>
    <definedName name="TRNR_c48a95e127f547419d613fbe119e2ff7_524_9" localSheetId="38" hidden="1">#REF!</definedName>
    <definedName name="TRNR_c48a95e127f547419d613fbe119e2ff7_524_9" localSheetId="124" hidden="1">#REF!</definedName>
    <definedName name="TRNR_c48a95e127f547419d613fbe119e2ff7_524_9" localSheetId="125" hidden="1">#REF!</definedName>
    <definedName name="TRNR_c48a95e127f547419d613fbe119e2ff7_524_9" localSheetId="126" hidden="1">#REF!</definedName>
    <definedName name="TRNR_c48a95e127f547419d613fbe119e2ff7_524_9" localSheetId="127" hidden="1">#REF!</definedName>
    <definedName name="TRNR_c48a95e127f547419d613fbe119e2ff7_524_9" localSheetId="128" hidden="1">#REF!</definedName>
    <definedName name="TRNR_c48a95e127f547419d613fbe119e2ff7_524_9" localSheetId="129" hidden="1">#REF!</definedName>
    <definedName name="TRNR_c48a95e127f547419d613fbe119e2ff7_524_9" localSheetId="130" hidden="1">#REF!</definedName>
    <definedName name="TRNR_c48a95e127f547419d613fbe119e2ff7_524_9" localSheetId="131" hidden="1">#REF!</definedName>
    <definedName name="TRNR_c48a95e127f547419d613fbe119e2ff7_524_9" localSheetId="40" hidden="1">#REF!</definedName>
    <definedName name="TRNR_c48a95e127f547419d613fbe119e2ff7_524_9" hidden="1">#REF!</definedName>
    <definedName name="TRNR_c48d2fd25bb141049f087932885cdde5_5894_6" localSheetId="38" hidden="1">#REF!</definedName>
    <definedName name="TRNR_c48d2fd25bb141049f087932885cdde5_5894_6" localSheetId="124" hidden="1">#REF!</definedName>
    <definedName name="TRNR_c48d2fd25bb141049f087932885cdde5_5894_6" localSheetId="125" hidden="1">#REF!</definedName>
    <definedName name="TRNR_c48d2fd25bb141049f087932885cdde5_5894_6" localSheetId="128" hidden="1">#REF!</definedName>
    <definedName name="TRNR_c48d2fd25bb141049f087932885cdde5_5894_6" localSheetId="129" hidden="1">#REF!</definedName>
    <definedName name="TRNR_c48d2fd25bb141049f087932885cdde5_5894_6" hidden="1">#REF!</definedName>
    <definedName name="TRNR_c49161aedf7a409ea790d3bcb7f96e43_61_2" localSheetId="31" hidden="1">#REF!</definedName>
    <definedName name="TRNR_c49161aedf7a409ea790d3bcb7f96e43_61_2" localSheetId="50" hidden="1">#REF!</definedName>
    <definedName name="TRNR_c49161aedf7a409ea790d3bcb7f96e43_61_2" localSheetId="51" hidden="1">#REF!</definedName>
    <definedName name="TRNR_c49161aedf7a409ea790d3bcb7f96e43_61_2" localSheetId="53" hidden="1">#REF!</definedName>
    <definedName name="TRNR_c49161aedf7a409ea790d3bcb7f96e43_61_2" localSheetId="38" hidden="1">#REF!</definedName>
    <definedName name="TRNR_c49161aedf7a409ea790d3bcb7f96e43_61_2" localSheetId="125" hidden="1">#REF!</definedName>
    <definedName name="TRNR_c49161aedf7a409ea790d3bcb7f96e43_61_2" localSheetId="126" hidden="1">#REF!</definedName>
    <definedName name="TRNR_c49161aedf7a409ea790d3bcb7f96e43_61_2" localSheetId="127" hidden="1">#REF!</definedName>
    <definedName name="TRNR_c49161aedf7a409ea790d3bcb7f96e43_61_2" localSheetId="129" hidden="1">#REF!</definedName>
    <definedName name="TRNR_c49161aedf7a409ea790d3bcb7f96e43_61_2" localSheetId="130" hidden="1">#REF!</definedName>
    <definedName name="TRNR_c49161aedf7a409ea790d3bcb7f96e43_61_2" localSheetId="131" hidden="1">#REF!</definedName>
    <definedName name="TRNR_c49161aedf7a409ea790d3bcb7f96e43_61_2" localSheetId="138" hidden="1">#REF!</definedName>
    <definedName name="TRNR_c49161aedf7a409ea790d3bcb7f96e43_61_2" localSheetId="40" hidden="1">#REF!</definedName>
    <definedName name="TRNR_c49161aedf7a409ea790d3bcb7f96e43_61_2" hidden="1">#REF!</definedName>
    <definedName name="TRNR_c491f4f5a6f14671ba33e6a6d47e90c7_285_2" localSheetId="5" hidden="1">#REF!</definedName>
    <definedName name="TRNR_c491f4f5a6f14671ba33e6a6d47e90c7_285_2" localSheetId="6" hidden="1">#REF!</definedName>
    <definedName name="TRNR_c491f4f5a6f14671ba33e6a6d47e90c7_285_2" localSheetId="7" hidden="1">#REF!</definedName>
    <definedName name="TRNR_c491f4f5a6f14671ba33e6a6d47e90c7_285_2" localSheetId="8" hidden="1">#REF!</definedName>
    <definedName name="TRNR_c491f4f5a6f14671ba33e6a6d47e90c7_285_2" localSheetId="9" hidden="1">#REF!</definedName>
    <definedName name="TRNR_c491f4f5a6f14671ba33e6a6d47e90c7_285_2" localSheetId="30" hidden="1">#REF!</definedName>
    <definedName name="TRNR_c491f4f5a6f14671ba33e6a6d47e90c7_285_2" localSheetId="50" hidden="1">#REF!</definedName>
    <definedName name="TRNR_c491f4f5a6f14671ba33e6a6d47e90c7_285_2" localSheetId="51" hidden="1">#REF!</definedName>
    <definedName name="TRNR_c491f4f5a6f14671ba33e6a6d47e90c7_285_2" localSheetId="53" hidden="1">#REF!</definedName>
    <definedName name="TRNR_c491f4f5a6f14671ba33e6a6d47e90c7_285_2" localSheetId="33" hidden="1">#REF!</definedName>
    <definedName name="TRNR_c491f4f5a6f14671ba33e6a6d47e90c7_285_2" localSheetId="34" hidden="1">#REF!</definedName>
    <definedName name="TRNR_c491f4f5a6f14671ba33e6a6d47e90c7_285_2" localSheetId="124" hidden="1">#REF!</definedName>
    <definedName name="TRNR_c491f4f5a6f14671ba33e6a6d47e90c7_285_2" localSheetId="125" hidden="1">#REF!</definedName>
    <definedName name="TRNR_c491f4f5a6f14671ba33e6a6d47e90c7_285_2" localSheetId="129" hidden="1">#REF!</definedName>
    <definedName name="TRNR_c491f4f5a6f14671ba33e6a6d47e90c7_285_2" hidden="1">#REF!</definedName>
    <definedName name="TRNR_c4920be219a949e2ac06ec28cdbb03c1_61_2" localSheetId="31" hidden="1">#REF!</definedName>
    <definedName name="TRNR_c4920be219a949e2ac06ec28cdbb03c1_61_2" localSheetId="50" hidden="1">#REF!</definedName>
    <definedName name="TRNR_c4920be219a949e2ac06ec28cdbb03c1_61_2" localSheetId="51" hidden="1">#REF!</definedName>
    <definedName name="TRNR_c4920be219a949e2ac06ec28cdbb03c1_61_2" localSheetId="53" hidden="1">#REF!</definedName>
    <definedName name="TRNR_c4920be219a949e2ac06ec28cdbb03c1_61_2" localSheetId="38" hidden="1">#REF!</definedName>
    <definedName name="TRNR_c4920be219a949e2ac06ec28cdbb03c1_61_2" localSheetId="125" hidden="1">#REF!</definedName>
    <definedName name="TRNR_c4920be219a949e2ac06ec28cdbb03c1_61_2" localSheetId="126" hidden="1">#REF!</definedName>
    <definedName name="TRNR_c4920be219a949e2ac06ec28cdbb03c1_61_2" localSheetId="127" hidden="1">#REF!</definedName>
    <definedName name="TRNR_c4920be219a949e2ac06ec28cdbb03c1_61_2" localSheetId="129" hidden="1">#REF!</definedName>
    <definedName name="TRNR_c4920be219a949e2ac06ec28cdbb03c1_61_2" localSheetId="130" hidden="1">#REF!</definedName>
    <definedName name="TRNR_c4920be219a949e2ac06ec28cdbb03c1_61_2" localSheetId="131" hidden="1">#REF!</definedName>
    <definedName name="TRNR_c4920be219a949e2ac06ec28cdbb03c1_61_2" localSheetId="138" hidden="1">#REF!</definedName>
    <definedName name="TRNR_c4920be219a949e2ac06ec28cdbb03c1_61_2" localSheetId="40" hidden="1">#REF!</definedName>
    <definedName name="TRNR_c4920be219a949e2ac06ec28cdbb03c1_61_2" hidden="1">#REF!</definedName>
    <definedName name="TRNR_c4bb326f417c4f2295a8676f071cbe9a_138_3" localSheetId="31" hidden="1">#REF!</definedName>
    <definedName name="TRNR_c4bb326f417c4f2295a8676f071cbe9a_138_3" localSheetId="38" hidden="1">#REF!</definedName>
    <definedName name="TRNR_c4bb326f417c4f2295a8676f071cbe9a_138_3" localSheetId="125" hidden="1">#REF!</definedName>
    <definedName name="TRNR_c4bb326f417c4f2295a8676f071cbe9a_138_3" localSheetId="126" hidden="1">#REF!</definedName>
    <definedName name="TRNR_c4bb326f417c4f2295a8676f071cbe9a_138_3" localSheetId="127" hidden="1">#REF!</definedName>
    <definedName name="TRNR_c4bb326f417c4f2295a8676f071cbe9a_138_3" localSheetId="128" hidden="1">#REF!</definedName>
    <definedName name="TRNR_c4bb326f417c4f2295a8676f071cbe9a_138_3" localSheetId="129" hidden="1">#REF!</definedName>
    <definedName name="TRNR_c4bb326f417c4f2295a8676f071cbe9a_138_3" localSheetId="130" hidden="1">#REF!</definedName>
    <definedName name="TRNR_c4bb326f417c4f2295a8676f071cbe9a_138_3" localSheetId="131" hidden="1">#REF!</definedName>
    <definedName name="TRNR_c4bb326f417c4f2295a8676f071cbe9a_138_3" localSheetId="40" hidden="1">#REF!</definedName>
    <definedName name="TRNR_c4bb326f417c4f2295a8676f071cbe9a_138_3" hidden="1">#REF!</definedName>
    <definedName name="TRNR_c4bdd17746d742c89344468039df5d90_61_2" localSheetId="31" hidden="1">#REF!</definedName>
    <definedName name="TRNR_c4bdd17746d742c89344468039df5d90_61_2" localSheetId="50" hidden="1">#REF!</definedName>
    <definedName name="TRNR_c4bdd17746d742c89344468039df5d90_61_2" localSheetId="51" hidden="1">#REF!</definedName>
    <definedName name="TRNR_c4bdd17746d742c89344468039df5d90_61_2" localSheetId="53" hidden="1">#REF!</definedName>
    <definedName name="TRNR_c4bdd17746d742c89344468039df5d90_61_2" localSheetId="38" hidden="1">#REF!</definedName>
    <definedName name="TRNR_c4bdd17746d742c89344468039df5d90_61_2" localSheetId="125" hidden="1">#REF!</definedName>
    <definedName name="TRNR_c4bdd17746d742c89344468039df5d90_61_2" localSheetId="126" hidden="1">#REF!</definedName>
    <definedName name="TRNR_c4bdd17746d742c89344468039df5d90_61_2" localSheetId="127" hidden="1">#REF!</definedName>
    <definedName name="TRNR_c4bdd17746d742c89344468039df5d90_61_2" localSheetId="129" hidden="1">#REF!</definedName>
    <definedName name="TRNR_c4bdd17746d742c89344468039df5d90_61_2" localSheetId="130" hidden="1">#REF!</definedName>
    <definedName name="TRNR_c4bdd17746d742c89344468039df5d90_61_2" localSheetId="131" hidden="1">#REF!</definedName>
    <definedName name="TRNR_c4bdd17746d742c89344468039df5d90_61_2" localSheetId="40" hidden="1">#REF!</definedName>
    <definedName name="TRNR_c4bdd17746d742c89344468039df5d90_61_2" hidden="1">#REF!</definedName>
    <definedName name="TRNR_c4d87c1f985944da924c84f89b8fcb8f_47_6" localSheetId="30" hidden="1">#REF!</definedName>
    <definedName name="TRNR_c4d87c1f985944da924c84f89b8fcb8f_47_6" localSheetId="31" hidden="1">#REF!</definedName>
    <definedName name="TRNR_c4d87c1f985944da924c84f89b8fcb8f_47_6" localSheetId="54" hidden="1">#REF!</definedName>
    <definedName name="TRNR_c4d87c1f985944da924c84f89b8fcb8f_47_6" localSheetId="38" hidden="1">#REF!</definedName>
    <definedName name="TRNR_c4d87c1f985944da924c84f89b8fcb8f_47_6" localSheetId="124" hidden="1">#REF!</definedName>
    <definedName name="TRNR_c4d87c1f985944da924c84f89b8fcb8f_47_6" localSheetId="125" hidden="1">#REF!</definedName>
    <definedName name="TRNR_c4d87c1f985944da924c84f89b8fcb8f_47_6" localSheetId="126" hidden="1">#REF!</definedName>
    <definedName name="TRNR_c4d87c1f985944da924c84f89b8fcb8f_47_6" localSheetId="127" hidden="1">#REF!</definedName>
    <definedName name="TRNR_c4d87c1f985944da924c84f89b8fcb8f_47_6" localSheetId="128" hidden="1">#REF!</definedName>
    <definedName name="TRNR_c4d87c1f985944da924c84f89b8fcb8f_47_6" localSheetId="129" hidden="1">#REF!</definedName>
    <definedName name="TRNR_c4d87c1f985944da924c84f89b8fcb8f_47_6" localSheetId="130" hidden="1">#REF!</definedName>
    <definedName name="TRNR_c4d87c1f985944da924c84f89b8fcb8f_47_6" localSheetId="131" hidden="1">#REF!</definedName>
    <definedName name="TRNR_c4d87c1f985944da924c84f89b8fcb8f_47_6" localSheetId="40" hidden="1">#REF!</definedName>
    <definedName name="TRNR_c4d87c1f985944da924c84f89b8fcb8f_47_6" hidden="1">#REF!</definedName>
    <definedName name="TRNR_c4eb7a7106084a0d8c4a2ee4ef73e07b_61_2" localSheetId="30" hidden="1">#REF!</definedName>
    <definedName name="TRNR_c4eb7a7106084a0d8c4a2ee4ef73e07b_61_2" localSheetId="31" hidden="1">#REF!</definedName>
    <definedName name="TRNR_c4eb7a7106084a0d8c4a2ee4ef73e07b_61_2" localSheetId="54" hidden="1">#REF!</definedName>
    <definedName name="TRNR_c4eb7a7106084a0d8c4a2ee4ef73e07b_61_2" localSheetId="33" hidden="1">#REF!</definedName>
    <definedName name="TRNR_c4eb7a7106084a0d8c4a2ee4ef73e07b_61_2" localSheetId="34" hidden="1">#REF!</definedName>
    <definedName name="TRNR_c4eb7a7106084a0d8c4a2ee4ef73e07b_61_2" localSheetId="38" hidden="1">#REF!</definedName>
    <definedName name="TRNR_c4eb7a7106084a0d8c4a2ee4ef73e07b_61_2" localSheetId="124" hidden="1">#REF!</definedName>
    <definedName name="TRNR_c4eb7a7106084a0d8c4a2ee4ef73e07b_61_2" localSheetId="125" hidden="1">#REF!</definedName>
    <definedName name="TRNR_c4eb7a7106084a0d8c4a2ee4ef73e07b_61_2" localSheetId="126" hidden="1">#REF!</definedName>
    <definedName name="TRNR_c4eb7a7106084a0d8c4a2ee4ef73e07b_61_2" localSheetId="127" hidden="1">#REF!</definedName>
    <definedName name="TRNR_c4eb7a7106084a0d8c4a2ee4ef73e07b_61_2" localSheetId="128" hidden="1">#REF!</definedName>
    <definedName name="TRNR_c4eb7a7106084a0d8c4a2ee4ef73e07b_61_2" localSheetId="129" hidden="1">#REF!</definedName>
    <definedName name="TRNR_c4eb7a7106084a0d8c4a2ee4ef73e07b_61_2" localSheetId="130" hidden="1">#REF!</definedName>
    <definedName name="TRNR_c4eb7a7106084a0d8c4a2ee4ef73e07b_61_2" localSheetId="131" hidden="1">#REF!</definedName>
    <definedName name="TRNR_c4eb7a7106084a0d8c4a2ee4ef73e07b_61_2" localSheetId="40" hidden="1">#REF!</definedName>
    <definedName name="TRNR_c4eb7a7106084a0d8c4a2ee4ef73e07b_61_2" hidden="1">#REF!</definedName>
    <definedName name="TRNR_c51166d816d74363908deef3fd590d8d_61_2" localSheetId="31" hidden="1">#REF!</definedName>
    <definedName name="TRNR_c51166d816d74363908deef3fd590d8d_61_2" localSheetId="50" hidden="1">#REF!</definedName>
    <definedName name="TRNR_c51166d816d74363908deef3fd590d8d_61_2" localSheetId="51" hidden="1">#REF!</definedName>
    <definedName name="TRNR_c51166d816d74363908deef3fd590d8d_61_2" localSheetId="53" hidden="1">#REF!</definedName>
    <definedName name="TRNR_c51166d816d74363908deef3fd590d8d_61_2" localSheetId="38" hidden="1">#REF!</definedName>
    <definedName name="TRNR_c51166d816d74363908deef3fd590d8d_61_2" localSheetId="125" hidden="1">#REF!</definedName>
    <definedName name="TRNR_c51166d816d74363908deef3fd590d8d_61_2" localSheetId="126" hidden="1">#REF!</definedName>
    <definedName name="TRNR_c51166d816d74363908deef3fd590d8d_61_2" localSheetId="127" hidden="1">#REF!</definedName>
    <definedName name="TRNR_c51166d816d74363908deef3fd590d8d_61_2" localSheetId="129" hidden="1">#REF!</definedName>
    <definedName name="TRNR_c51166d816d74363908deef3fd590d8d_61_2" localSheetId="130" hidden="1">#REF!</definedName>
    <definedName name="TRNR_c51166d816d74363908deef3fd590d8d_61_2" localSheetId="131" hidden="1">#REF!</definedName>
    <definedName name="TRNR_c51166d816d74363908deef3fd590d8d_61_2" localSheetId="40" hidden="1">#REF!</definedName>
    <definedName name="TRNR_c51166d816d74363908deef3fd590d8d_61_2" hidden="1">#REF!</definedName>
    <definedName name="TRNR_c514d19487944d54a67c7d184b65478e_61_2" localSheetId="31" hidden="1">#REF!</definedName>
    <definedName name="TRNR_c514d19487944d54a67c7d184b65478e_61_2" localSheetId="50" hidden="1">#REF!</definedName>
    <definedName name="TRNR_c514d19487944d54a67c7d184b65478e_61_2" localSheetId="51" hidden="1">#REF!</definedName>
    <definedName name="TRNR_c514d19487944d54a67c7d184b65478e_61_2" localSheetId="53" hidden="1">#REF!</definedName>
    <definedName name="TRNR_c514d19487944d54a67c7d184b65478e_61_2" localSheetId="38" hidden="1">#REF!</definedName>
    <definedName name="TRNR_c514d19487944d54a67c7d184b65478e_61_2" localSheetId="125" hidden="1">#REF!</definedName>
    <definedName name="TRNR_c514d19487944d54a67c7d184b65478e_61_2" localSheetId="126" hidden="1">#REF!</definedName>
    <definedName name="TRNR_c514d19487944d54a67c7d184b65478e_61_2" localSheetId="127" hidden="1">#REF!</definedName>
    <definedName name="TRNR_c514d19487944d54a67c7d184b65478e_61_2" localSheetId="129" hidden="1">#REF!</definedName>
    <definedName name="TRNR_c514d19487944d54a67c7d184b65478e_61_2" localSheetId="130" hidden="1">#REF!</definedName>
    <definedName name="TRNR_c514d19487944d54a67c7d184b65478e_61_2" localSheetId="131" hidden="1">#REF!</definedName>
    <definedName name="TRNR_c514d19487944d54a67c7d184b65478e_61_2" localSheetId="40" hidden="1">#REF!</definedName>
    <definedName name="TRNR_c514d19487944d54a67c7d184b65478e_61_2" hidden="1">#REF!</definedName>
    <definedName name="TRNR_c52e1f0ca83f4ecf906945e2ef9675e1_5862_4" localSheetId="124" hidden="1">#REF!</definedName>
    <definedName name="TRNR_c52e1f0ca83f4ecf906945e2ef9675e1_5862_4" localSheetId="125" hidden="1">#REF!</definedName>
    <definedName name="TRNR_c52e1f0ca83f4ecf906945e2ef9675e1_5862_4" localSheetId="126" hidden="1">#REF!</definedName>
    <definedName name="TRNR_c52e1f0ca83f4ecf906945e2ef9675e1_5862_4" localSheetId="127" hidden="1">#REF!</definedName>
    <definedName name="TRNR_c52e1f0ca83f4ecf906945e2ef9675e1_5862_4" localSheetId="129" hidden="1">#REF!</definedName>
    <definedName name="TRNR_c52e1f0ca83f4ecf906945e2ef9675e1_5862_4" localSheetId="130" hidden="1">#REF!</definedName>
    <definedName name="TRNR_c52e1f0ca83f4ecf906945e2ef9675e1_5862_4" localSheetId="131" hidden="1">#REF!</definedName>
    <definedName name="TRNR_c52e1f0ca83f4ecf906945e2ef9675e1_5862_4" localSheetId="138" hidden="1">#REF!</definedName>
    <definedName name="TRNR_c52e1f0ca83f4ecf906945e2ef9675e1_5862_4" hidden="1">#REF!</definedName>
    <definedName name="TRNR_c5622a36da47418289abe849c24d11aa_61_2" localSheetId="31" hidden="1">#REF!</definedName>
    <definedName name="TRNR_c5622a36da47418289abe849c24d11aa_61_2" localSheetId="50" hidden="1">#REF!</definedName>
    <definedName name="TRNR_c5622a36da47418289abe849c24d11aa_61_2" localSheetId="51" hidden="1">#REF!</definedName>
    <definedName name="TRNR_c5622a36da47418289abe849c24d11aa_61_2" localSheetId="53" hidden="1">#REF!</definedName>
    <definedName name="TRNR_c5622a36da47418289abe849c24d11aa_61_2" localSheetId="38" hidden="1">#REF!</definedName>
    <definedName name="TRNR_c5622a36da47418289abe849c24d11aa_61_2" localSheetId="125" hidden="1">#REF!</definedName>
    <definedName name="TRNR_c5622a36da47418289abe849c24d11aa_61_2" localSheetId="126" hidden="1">#REF!</definedName>
    <definedName name="TRNR_c5622a36da47418289abe849c24d11aa_61_2" localSheetId="127" hidden="1">#REF!</definedName>
    <definedName name="TRNR_c5622a36da47418289abe849c24d11aa_61_2" localSheetId="129" hidden="1">#REF!</definedName>
    <definedName name="TRNR_c5622a36da47418289abe849c24d11aa_61_2" localSheetId="130" hidden="1">#REF!</definedName>
    <definedName name="TRNR_c5622a36da47418289abe849c24d11aa_61_2" localSheetId="131" hidden="1">#REF!</definedName>
    <definedName name="TRNR_c5622a36da47418289abe849c24d11aa_61_2" localSheetId="138" hidden="1">#REF!</definedName>
    <definedName name="TRNR_c5622a36da47418289abe849c24d11aa_61_2" localSheetId="40" hidden="1">#REF!</definedName>
    <definedName name="TRNR_c5622a36da47418289abe849c24d11aa_61_2" hidden="1">#REF!</definedName>
    <definedName name="TRNR_c578edeff1f54c3dac37b7774548ab5f_61_2" localSheetId="31" hidden="1">#REF!</definedName>
    <definedName name="TRNR_c578edeff1f54c3dac37b7774548ab5f_61_2" localSheetId="50" hidden="1">#REF!</definedName>
    <definedName name="TRNR_c578edeff1f54c3dac37b7774548ab5f_61_2" localSheetId="51" hidden="1">#REF!</definedName>
    <definedName name="TRNR_c578edeff1f54c3dac37b7774548ab5f_61_2" localSheetId="53" hidden="1">#REF!</definedName>
    <definedName name="TRNR_c578edeff1f54c3dac37b7774548ab5f_61_2" localSheetId="38" hidden="1">#REF!</definedName>
    <definedName name="TRNR_c578edeff1f54c3dac37b7774548ab5f_61_2" localSheetId="125" hidden="1">#REF!</definedName>
    <definedName name="TRNR_c578edeff1f54c3dac37b7774548ab5f_61_2" localSheetId="126" hidden="1">#REF!</definedName>
    <definedName name="TRNR_c578edeff1f54c3dac37b7774548ab5f_61_2" localSheetId="127" hidden="1">#REF!</definedName>
    <definedName name="TRNR_c578edeff1f54c3dac37b7774548ab5f_61_2" localSheetId="129" hidden="1">#REF!</definedName>
    <definedName name="TRNR_c578edeff1f54c3dac37b7774548ab5f_61_2" localSheetId="130" hidden="1">#REF!</definedName>
    <definedName name="TRNR_c578edeff1f54c3dac37b7774548ab5f_61_2" localSheetId="131" hidden="1">#REF!</definedName>
    <definedName name="TRNR_c578edeff1f54c3dac37b7774548ab5f_61_2" localSheetId="40" hidden="1">#REF!</definedName>
    <definedName name="TRNR_c578edeff1f54c3dac37b7774548ab5f_61_2" hidden="1">#REF!</definedName>
    <definedName name="TRNR_c5acfb81bd8d4e2a905ab3d0fac2b566_61_2" localSheetId="31" hidden="1">#REF!</definedName>
    <definedName name="TRNR_c5acfb81bd8d4e2a905ab3d0fac2b566_61_2" localSheetId="50" hidden="1">#REF!</definedName>
    <definedName name="TRNR_c5acfb81bd8d4e2a905ab3d0fac2b566_61_2" localSheetId="51" hidden="1">#REF!</definedName>
    <definedName name="TRNR_c5acfb81bd8d4e2a905ab3d0fac2b566_61_2" localSheetId="53" hidden="1">#REF!</definedName>
    <definedName name="TRNR_c5acfb81bd8d4e2a905ab3d0fac2b566_61_2" localSheetId="38" hidden="1">#REF!</definedName>
    <definedName name="TRNR_c5acfb81bd8d4e2a905ab3d0fac2b566_61_2" localSheetId="125" hidden="1">#REF!</definedName>
    <definedName name="TRNR_c5acfb81bd8d4e2a905ab3d0fac2b566_61_2" localSheetId="126" hidden="1">#REF!</definedName>
    <definedName name="TRNR_c5acfb81bd8d4e2a905ab3d0fac2b566_61_2" localSheetId="127" hidden="1">#REF!</definedName>
    <definedName name="TRNR_c5acfb81bd8d4e2a905ab3d0fac2b566_61_2" localSheetId="129" hidden="1">#REF!</definedName>
    <definedName name="TRNR_c5acfb81bd8d4e2a905ab3d0fac2b566_61_2" localSheetId="130" hidden="1">#REF!</definedName>
    <definedName name="TRNR_c5acfb81bd8d4e2a905ab3d0fac2b566_61_2" localSheetId="131" hidden="1">#REF!</definedName>
    <definedName name="TRNR_c5acfb81bd8d4e2a905ab3d0fac2b566_61_2" localSheetId="40" hidden="1">#REF!</definedName>
    <definedName name="TRNR_c5acfb81bd8d4e2a905ab3d0fac2b566_61_2" hidden="1">#REF!</definedName>
    <definedName name="TRNR_c5d5535decdd48d19309a7d3e3227740_61_2" localSheetId="31" hidden="1">#REF!</definedName>
    <definedName name="TRNR_c5d5535decdd48d19309a7d3e3227740_61_2" localSheetId="50" hidden="1">#REF!</definedName>
    <definedName name="TRNR_c5d5535decdd48d19309a7d3e3227740_61_2" localSheetId="51" hidden="1">#REF!</definedName>
    <definedName name="TRNR_c5d5535decdd48d19309a7d3e3227740_61_2" localSheetId="53" hidden="1">#REF!</definedName>
    <definedName name="TRNR_c5d5535decdd48d19309a7d3e3227740_61_2" localSheetId="38" hidden="1">#REF!</definedName>
    <definedName name="TRNR_c5d5535decdd48d19309a7d3e3227740_61_2" localSheetId="125" hidden="1">#REF!</definedName>
    <definedName name="TRNR_c5d5535decdd48d19309a7d3e3227740_61_2" localSheetId="126" hidden="1">#REF!</definedName>
    <definedName name="TRNR_c5d5535decdd48d19309a7d3e3227740_61_2" localSheetId="127" hidden="1">#REF!</definedName>
    <definedName name="TRNR_c5d5535decdd48d19309a7d3e3227740_61_2" localSheetId="129" hidden="1">#REF!</definedName>
    <definedName name="TRNR_c5d5535decdd48d19309a7d3e3227740_61_2" localSheetId="130" hidden="1">#REF!</definedName>
    <definedName name="TRNR_c5d5535decdd48d19309a7d3e3227740_61_2" localSheetId="131" hidden="1">#REF!</definedName>
    <definedName name="TRNR_c5d5535decdd48d19309a7d3e3227740_61_2" localSheetId="40" hidden="1">#REF!</definedName>
    <definedName name="TRNR_c5d5535decdd48d19309a7d3e3227740_61_2" hidden="1">#REF!</definedName>
    <definedName name="TRNR_c5daba5d7aae4413b2620c31655fa6c2_73_11" hidden="1">#REF!</definedName>
    <definedName name="TRNR_c5dcb8f60a2b439da227170a1af62f51_61_2" localSheetId="31" hidden="1">#REF!</definedName>
    <definedName name="TRNR_c5dcb8f60a2b439da227170a1af62f51_61_2" localSheetId="50" hidden="1">#REF!</definedName>
    <definedName name="TRNR_c5dcb8f60a2b439da227170a1af62f51_61_2" localSheetId="51" hidden="1">#REF!</definedName>
    <definedName name="TRNR_c5dcb8f60a2b439da227170a1af62f51_61_2" localSheetId="53" hidden="1">#REF!</definedName>
    <definedName name="TRNR_c5dcb8f60a2b439da227170a1af62f51_61_2" localSheetId="38" hidden="1">#REF!</definedName>
    <definedName name="TRNR_c5dcb8f60a2b439da227170a1af62f51_61_2" localSheetId="125" hidden="1">#REF!</definedName>
    <definedName name="TRNR_c5dcb8f60a2b439da227170a1af62f51_61_2" localSheetId="126" hidden="1">#REF!</definedName>
    <definedName name="TRNR_c5dcb8f60a2b439da227170a1af62f51_61_2" localSheetId="127" hidden="1">#REF!</definedName>
    <definedName name="TRNR_c5dcb8f60a2b439da227170a1af62f51_61_2" localSheetId="129" hidden="1">#REF!</definedName>
    <definedName name="TRNR_c5dcb8f60a2b439da227170a1af62f51_61_2" localSheetId="130" hidden="1">#REF!</definedName>
    <definedName name="TRNR_c5dcb8f60a2b439da227170a1af62f51_61_2" localSheetId="131" hidden="1">#REF!</definedName>
    <definedName name="TRNR_c5dcb8f60a2b439da227170a1af62f51_61_2" localSheetId="40" hidden="1">#REF!</definedName>
    <definedName name="TRNR_c5dcb8f60a2b439da227170a1af62f51_61_2" hidden="1">#REF!</definedName>
    <definedName name="TRNR_c600eb8dd7cc468da3e7e2a83f131c6e_61_2" localSheetId="31" hidden="1">#REF!</definedName>
    <definedName name="TRNR_c600eb8dd7cc468da3e7e2a83f131c6e_61_2" localSheetId="50" hidden="1">#REF!</definedName>
    <definedName name="TRNR_c600eb8dd7cc468da3e7e2a83f131c6e_61_2" localSheetId="51" hidden="1">#REF!</definedName>
    <definedName name="TRNR_c600eb8dd7cc468da3e7e2a83f131c6e_61_2" localSheetId="53" hidden="1">#REF!</definedName>
    <definedName name="TRNR_c600eb8dd7cc468da3e7e2a83f131c6e_61_2" localSheetId="38" hidden="1">#REF!</definedName>
    <definedName name="TRNR_c600eb8dd7cc468da3e7e2a83f131c6e_61_2" localSheetId="125" hidden="1">#REF!</definedName>
    <definedName name="TRNR_c600eb8dd7cc468da3e7e2a83f131c6e_61_2" localSheetId="126" hidden="1">#REF!</definedName>
    <definedName name="TRNR_c600eb8dd7cc468da3e7e2a83f131c6e_61_2" localSheetId="127" hidden="1">#REF!</definedName>
    <definedName name="TRNR_c600eb8dd7cc468da3e7e2a83f131c6e_61_2" localSheetId="129" hidden="1">#REF!</definedName>
    <definedName name="TRNR_c600eb8dd7cc468da3e7e2a83f131c6e_61_2" localSheetId="130" hidden="1">#REF!</definedName>
    <definedName name="TRNR_c600eb8dd7cc468da3e7e2a83f131c6e_61_2" localSheetId="131" hidden="1">#REF!</definedName>
    <definedName name="TRNR_c600eb8dd7cc468da3e7e2a83f131c6e_61_2" localSheetId="40" hidden="1">#REF!</definedName>
    <definedName name="TRNR_c600eb8dd7cc468da3e7e2a83f131c6e_61_2" hidden="1">#REF!</definedName>
    <definedName name="TRNR_c60297413dbf40e2ad2b4d047e04b370_61_2" localSheetId="31" hidden="1">#REF!</definedName>
    <definedName name="TRNR_c60297413dbf40e2ad2b4d047e04b370_61_2" localSheetId="50" hidden="1">#REF!</definedName>
    <definedName name="TRNR_c60297413dbf40e2ad2b4d047e04b370_61_2" localSheetId="51" hidden="1">#REF!</definedName>
    <definedName name="TRNR_c60297413dbf40e2ad2b4d047e04b370_61_2" localSheetId="53" hidden="1">#REF!</definedName>
    <definedName name="TRNR_c60297413dbf40e2ad2b4d047e04b370_61_2" localSheetId="38" hidden="1">#REF!</definedName>
    <definedName name="TRNR_c60297413dbf40e2ad2b4d047e04b370_61_2" localSheetId="125" hidden="1">#REF!</definedName>
    <definedName name="TRNR_c60297413dbf40e2ad2b4d047e04b370_61_2" localSheetId="126" hidden="1">#REF!</definedName>
    <definedName name="TRNR_c60297413dbf40e2ad2b4d047e04b370_61_2" localSheetId="127" hidden="1">#REF!</definedName>
    <definedName name="TRNR_c60297413dbf40e2ad2b4d047e04b370_61_2" localSheetId="129" hidden="1">#REF!</definedName>
    <definedName name="TRNR_c60297413dbf40e2ad2b4d047e04b370_61_2" localSheetId="130" hidden="1">#REF!</definedName>
    <definedName name="TRNR_c60297413dbf40e2ad2b4d047e04b370_61_2" localSheetId="131" hidden="1">#REF!</definedName>
    <definedName name="TRNR_c60297413dbf40e2ad2b4d047e04b370_61_2" localSheetId="40" hidden="1">#REF!</definedName>
    <definedName name="TRNR_c60297413dbf40e2ad2b4d047e04b370_61_2" hidden="1">#REF!</definedName>
    <definedName name="TRNR_c609c8f2eafe42f2a808b7dc625ac2d0_6101_2" localSheetId="31" hidden="1">#REF!</definedName>
    <definedName name="TRNR_c609c8f2eafe42f2a808b7dc625ac2d0_6101_2" localSheetId="50" hidden="1">#REF!</definedName>
    <definedName name="TRNR_c609c8f2eafe42f2a808b7dc625ac2d0_6101_2" localSheetId="51" hidden="1">#REF!</definedName>
    <definedName name="TRNR_c609c8f2eafe42f2a808b7dc625ac2d0_6101_2" localSheetId="53" hidden="1">#REF!</definedName>
    <definedName name="TRNR_c609c8f2eafe42f2a808b7dc625ac2d0_6101_2" localSheetId="33" hidden="1">#REF!</definedName>
    <definedName name="TRNR_c609c8f2eafe42f2a808b7dc625ac2d0_6101_2" localSheetId="34" hidden="1">#REF!</definedName>
    <definedName name="TRNR_c609c8f2eafe42f2a808b7dc625ac2d0_6101_2" localSheetId="38" hidden="1">#REF!</definedName>
    <definedName name="TRNR_c609c8f2eafe42f2a808b7dc625ac2d0_6101_2" localSheetId="125" hidden="1">#REF!</definedName>
    <definedName name="TRNR_c609c8f2eafe42f2a808b7dc625ac2d0_6101_2" localSheetId="126" hidden="1">#REF!</definedName>
    <definedName name="TRNR_c609c8f2eafe42f2a808b7dc625ac2d0_6101_2" localSheetId="127" hidden="1">#REF!</definedName>
    <definedName name="TRNR_c609c8f2eafe42f2a808b7dc625ac2d0_6101_2" localSheetId="129" hidden="1">#REF!</definedName>
    <definedName name="TRNR_c609c8f2eafe42f2a808b7dc625ac2d0_6101_2" localSheetId="130" hidden="1">#REF!</definedName>
    <definedName name="TRNR_c609c8f2eafe42f2a808b7dc625ac2d0_6101_2" localSheetId="131" hidden="1">#REF!</definedName>
    <definedName name="TRNR_c609c8f2eafe42f2a808b7dc625ac2d0_6101_2" localSheetId="40" hidden="1">#REF!</definedName>
    <definedName name="TRNR_c609c8f2eafe42f2a808b7dc625ac2d0_6101_2" hidden="1">#REF!</definedName>
    <definedName name="TRNR_c62325d965c4438c988dab21f5c124b0_61_2" localSheetId="38" hidden="1">#REF!</definedName>
    <definedName name="TRNR_c62325d965c4438c988dab21f5c124b0_61_2" localSheetId="125" hidden="1">#REF!</definedName>
    <definedName name="TRNR_c62325d965c4438c988dab21f5c124b0_61_2" localSheetId="126" hidden="1">#REF!</definedName>
    <definedName name="TRNR_c62325d965c4438c988dab21f5c124b0_61_2" localSheetId="127" hidden="1">#REF!</definedName>
    <definedName name="TRNR_c62325d965c4438c988dab21f5c124b0_61_2" localSheetId="129" hidden="1">#REF!</definedName>
    <definedName name="TRNR_c62325d965c4438c988dab21f5c124b0_61_2" localSheetId="130" hidden="1">#REF!</definedName>
    <definedName name="TRNR_c62325d965c4438c988dab21f5c124b0_61_2" localSheetId="131" hidden="1">#REF!</definedName>
    <definedName name="TRNR_c62325d965c4438c988dab21f5c124b0_61_2" hidden="1">#REF!</definedName>
    <definedName name="TRNR_c624547124e241e496e22244f504cdd2_102_6" localSheetId="31" hidden="1">#REF!</definedName>
    <definedName name="TRNR_c624547124e241e496e22244f504cdd2_102_6" localSheetId="50" hidden="1">#REF!</definedName>
    <definedName name="TRNR_c624547124e241e496e22244f504cdd2_102_6" localSheetId="51" hidden="1">#REF!</definedName>
    <definedName name="TRNR_c624547124e241e496e22244f504cdd2_102_6" localSheetId="53" hidden="1">#REF!</definedName>
    <definedName name="TRNR_c624547124e241e496e22244f504cdd2_102_6" localSheetId="38" hidden="1">#REF!</definedName>
    <definedName name="TRNR_c624547124e241e496e22244f504cdd2_102_6" localSheetId="125" hidden="1">#REF!</definedName>
    <definedName name="TRNR_c624547124e241e496e22244f504cdd2_102_6" localSheetId="126" hidden="1">#REF!</definedName>
    <definedName name="TRNR_c624547124e241e496e22244f504cdd2_102_6" localSheetId="127" hidden="1">#REF!</definedName>
    <definedName name="TRNR_c624547124e241e496e22244f504cdd2_102_6" localSheetId="129" hidden="1">#REF!</definedName>
    <definedName name="TRNR_c624547124e241e496e22244f504cdd2_102_6" localSheetId="130" hidden="1">#REF!</definedName>
    <definedName name="TRNR_c624547124e241e496e22244f504cdd2_102_6" localSheetId="131" hidden="1">#REF!</definedName>
    <definedName name="TRNR_c624547124e241e496e22244f504cdd2_102_6" localSheetId="40" hidden="1">#REF!</definedName>
    <definedName name="TRNR_c624547124e241e496e22244f504cdd2_102_6" hidden="1">#REF!</definedName>
    <definedName name="TRNR_c63f524075d14f0faf7f56c6c83b0865_86_10" localSheetId="30" hidden="1">#REF!</definedName>
    <definedName name="TRNR_c63f524075d14f0faf7f56c6c83b0865_86_10" localSheetId="31" hidden="1">#REF!</definedName>
    <definedName name="TRNR_c63f524075d14f0faf7f56c6c83b0865_86_10" localSheetId="50" hidden="1">#REF!</definedName>
    <definedName name="TRNR_c63f524075d14f0faf7f56c6c83b0865_86_10" localSheetId="51" hidden="1">#REF!</definedName>
    <definedName name="TRNR_c63f524075d14f0faf7f56c6c83b0865_86_10" localSheetId="53" hidden="1">#REF!</definedName>
    <definedName name="TRNR_c63f524075d14f0faf7f56c6c83b0865_86_10" localSheetId="54" hidden="1">#REF!</definedName>
    <definedName name="TRNR_c63f524075d14f0faf7f56c6c83b0865_86_10" localSheetId="33" hidden="1">#REF!</definedName>
    <definedName name="TRNR_c63f524075d14f0faf7f56c6c83b0865_86_10" localSheetId="34" hidden="1">#REF!</definedName>
    <definedName name="TRNR_c63f524075d14f0faf7f56c6c83b0865_86_10" localSheetId="38" hidden="1">#REF!</definedName>
    <definedName name="TRNR_c63f524075d14f0faf7f56c6c83b0865_86_10" localSheetId="124" hidden="1">#REF!</definedName>
    <definedName name="TRNR_c63f524075d14f0faf7f56c6c83b0865_86_10" localSheetId="125" hidden="1">#REF!</definedName>
    <definedName name="TRNR_c63f524075d14f0faf7f56c6c83b0865_86_10" localSheetId="126" hidden="1">#REF!</definedName>
    <definedName name="TRNR_c63f524075d14f0faf7f56c6c83b0865_86_10" localSheetId="127" hidden="1">#REF!</definedName>
    <definedName name="TRNR_c63f524075d14f0faf7f56c6c83b0865_86_10" localSheetId="128" hidden="1">#REF!</definedName>
    <definedName name="TRNR_c63f524075d14f0faf7f56c6c83b0865_86_10" localSheetId="129" hidden="1">#REF!</definedName>
    <definedName name="TRNR_c63f524075d14f0faf7f56c6c83b0865_86_10" localSheetId="130" hidden="1">#REF!</definedName>
    <definedName name="TRNR_c63f524075d14f0faf7f56c6c83b0865_86_10" localSheetId="131" hidden="1">#REF!</definedName>
    <definedName name="TRNR_c63f524075d14f0faf7f56c6c83b0865_86_10" localSheetId="40" hidden="1">#REF!</definedName>
    <definedName name="TRNR_c63f524075d14f0faf7f56c6c83b0865_86_10" hidden="1">#REF!</definedName>
    <definedName name="TRNR_c6434295c43d459b861b2d751391e3d1_61_2" localSheetId="31" hidden="1">#REF!</definedName>
    <definedName name="TRNR_c6434295c43d459b861b2d751391e3d1_61_2" localSheetId="50" hidden="1">#REF!</definedName>
    <definedName name="TRNR_c6434295c43d459b861b2d751391e3d1_61_2" localSheetId="51" hidden="1">#REF!</definedName>
    <definedName name="TRNR_c6434295c43d459b861b2d751391e3d1_61_2" localSheetId="53" hidden="1">#REF!</definedName>
    <definedName name="TRNR_c6434295c43d459b861b2d751391e3d1_61_2" localSheetId="38" hidden="1">#REF!</definedName>
    <definedName name="TRNR_c6434295c43d459b861b2d751391e3d1_61_2" localSheetId="125" hidden="1">#REF!</definedName>
    <definedName name="TRNR_c6434295c43d459b861b2d751391e3d1_61_2" localSheetId="126" hidden="1">#REF!</definedName>
    <definedName name="TRNR_c6434295c43d459b861b2d751391e3d1_61_2" localSheetId="127" hidden="1">#REF!</definedName>
    <definedName name="TRNR_c6434295c43d459b861b2d751391e3d1_61_2" localSheetId="129" hidden="1">#REF!</definedName>
    <definedName name="TRNR_c6434295c43d459b861b2d751391e3d1_61_2" localSheetId="130" hidden="1">#REF!</definedName>
    <definedName name="TRNR_c6434295c43d459b861b2d751391e3d1_61_2" localSheetId="131" hidden="1">#REF!</definedName>
    <definedName name="TRNR_c6434295c43d459b861b2d751391e3d1_61_2" localSheetId="40" hidden="1">#REF!</definedName>
    <definedName name="TRNR_c6434295c43d459b861b2d751391e3d1_61_2" hidden="1">#REF!</definedName>
    <definedName name="TRNR_c6490f516c044db2908d0b802cb54ada_101_6" localSheetId="31" hidden="1">#REF!</definedName>
    <definedName name="TRNR_c6490f516c044db2908d0b802cb54ada_101_6" localSheetId="50" hidden="1">#REF!</definedName>
    <definedName name="TRNR_c6490f516c044db2908d0b802cb54ada_101_6" localSheetId="51" hidden="1">#REF!</definedName>
    <definedName name="TRNR_c6490f516c044db2908d0b802cb54ada_101_6" localSheetId="53" hidden="1">#REF!</definedName>
    <definedName name="TRNR_c6490f516c044db2908d0b802cb54ada_101_6" localSheetId="38" hidden="1">#REF!</definedName>
    <definedName name="TRNR_c6490f516c044db2908d0b802cb54ada_101_6" localSheetId="125" hidden="1">#REF!</definedName>
    <definedName name="TRNR_c6490f516c044db2908d0b802cb54ada_101_6" localSheetId="126" hidden="1">#REF!</definedName>
    <definedName name="TRNR_c6490f516c044db2908d0b802cb54ada_101_6" localSheetId="127" hidden="1">#REF!</definedName>
    <definedName name="TRNR_c6490f516c044db2908d0b802cb54ada_101_6" localSheetId="129" hidden="1">#REF!</definedName>
    <definedName name="TRNR_c6490f516c044db2908d0b802cb54ada_101_6" localSheetId="130" hidden="1">#REF!</definedName>
    <definedName name="TRNR_c6490f516c044db2908d0b802cb54ada_101_6" localSheetId="131" hidden="1">#REF!</definedName>
    <definedName name="TRNR_c6490f516c044db2908d0b802cb54ada_101_6" localSheetId="40" hidden="1">#REF!</definedName>
    <definedName name="TRNR_c6490f516c044db2908d0b802cb54ada_101_6" hidden="1">#REF!</definedName>
    <definedName name="TRNR_c64e2bb0489a40c198bf64cb75683aa3_46_1" localSheetId="30" hidden="1">#REF!</definedName>
    <definedName name="TRNR_c64e2bb0489a40c198bf64cb75683aa3_46_1" localSheetId="31" hidden="1">#REF!</definedName>
    <definedName name="TRNR_c64e2bb0489a40c198bf64cb75683aa3_46_1" localSheetId="38" hidden="1">#REF!</definedName>
    <definedName name="TRNR_c64e2bb0489a40c198bf64cb75683aa3_46_1" localSheetId="124" hidden="1">#REF!</definedName>
    <definedName name="TRNR_c64e2bb0489a40c198bf64cb75683aa3_46_1" localSheetId="125" hidden="1">#REF!</definedName>
    <definedName name="TRNR_c64e2bb0489a40c198bf64cb75683aa3_46_1" localSheetId="126" hidden="1">#REF!</definedName>
    <definedName name="TRNR_c64e2bb0489a40c198bf64cb75683aa3_46_1" localSheetId="127" hidden="1">#REF!</definedName>
    <definedName name="TRNR_c64e2bb0489a40c198bf64cb75683aa3_46_1" localSheetId="128" hidden="1">#REF!</definedName>
    <definedName name="TRNR_c64e2bb0489a40c198bf64cb75683aa3_46_1" localSheetId="129" hidden="1">#REF!</definedName>
    <definedName name="TRNR_c64e2bb0489a40c198bf64cb75683aa3_46_1" localSheetId="130" hidden="1">#REF!</definedName>
    <definedName name="TRNR_c64e2bb0489a40c198bf64cb75683aa3_46_1" localSheetId="131" hidden="1">#REF!</definedName>
    <definedName name="TRNR_c64e2bb0489a40c198bf64cb75683aa3_46_1" localSheetId="40" hidden="1">#REF!</definedName>
    <definedName name="TRNR_c64e2bb0489a40c198bf64cb75683aa3_46_1" hidden="1">#REF!</definedName>
    <definedName name="TRNR_c66b5c7556034e6e8de47dc2249bea5c_61_2" localSheetId="31" hidden="1">#REF!</definedName>
    <definedName name="TRNR_c66b5c7556034e6e8de47dc2249bea5c_61_2" localSheetId="50" hidden="1">#REF!</definedName>
    <definedName name="TRNR_c66b5c7556034e6e8de47dc2249bea5c_61_2" localSheetId="51" hidden="1">#REF!</definedName>
    <definedName name="TRNR_c66b5c7556034e6e8de47dc2249bea5c_61_2" localSheetId="53" hidden="1">#REF!</definedName>
    <definedName name="TRNR_c66b5c7556034e6e8de47dc2249bea5c_61_2" localSheetId="38" hidden="1">#REF!</definedName>
    <definedName name="TRNR_c66b5c7556034e6e8de47dc2249bea5c_61_2" localSheetId="125" hidden="1">#REF!</definedName>
    <definedName name="TRNR_c66b5c7556034e6e8de47dc2249bea5c_61_2" localSheetId="126" hidden="1">#REF!</definedName>
    <definedName name="TRNR_c66b5c7556034e6e8de47dc2249bea5c_61_2" localSheetId="127" hidden="1">#REF!</definedName>
    <definedName name="TRNR_c66b5c7556034e6e8de47dc2249bea5c_61_2" localSheetId="129" hidden="1">#REF!</definedName>
    <definedName name="TRNR_c66b5c7556034e6e8de47dc2249bea5c_61_2" localSheetId="130" hidden="1">#REF!</definedName>
    <definedName name="TRNR_c66b5c7556034e6e8de47dc2249bea5c_61_2" localSheetId="131" hidden="1">#REF!</definedName>
    <definedName name="TRNR_c66b5c7556034e6e8de47dc2249bea5c_61_2" localSheetId="40" hidden="1">#REF!</definedName>
    <definedName name="TRNR_c66b5c7556034e6e8de47dc2249bea5c_61_2" hidden="1">#REF!</definedName>
    <definedName name="TRNR_c670ac4d28cb4be28efcaa47bd6617bd_138_3" localSheetId="31" hidden="1">#REF!</definedName>
    <definedName name="TRNR_c670ac4d28cb4be28efcaa47bd6617bd_138_3" localSheetId="38" hidden="1">#REF!</definedName>
    <definedName name="TRNR_c670ac4d28cb4be28efcaa47bd6617bd_138_3" localSheetId="125" hidden="1">#REF!</definedName>
    <definedName name="TRNR_c670ac4d28cb4be28efcaa47bd6617bd_138_3" localSheetId="126" hidden="1">#REF!</definedName>
    <definedName name="TRNR_c670ac4d28cb4be28efcaa47bd6617bd_138_3" localSheetId="127" hidden="1">#REF!</definedName>
    <definedName name="TRNR_c670ac4d28cb4be28efcaa47bd6617bd_138_3" localSheetId="128" hidden="1">#REF!</definedName>
    <definedName name="TRNR_c670ac4d28cb4be28efcaa47bd6617bd_138_3" localSheetId="129" hidden="1">#REF!</definedName>
    <definedName name="TRNR_c670ac4d28cb4be28efcaa47bd6617bd_138_3" localSheetId="130" hidden="1">#REF!</definedName>
    <definedName name="TRNR_c670ac4d28cb4be28efcaa47bd6617bd_138_3" localSheetId="131" hidden="1">#REF!</definedName>
    <definedName name="TRNR_c670ac4d28cb4be28efcaa47bd6617bd_138_3" localSheetId="40" hidden="1">#REF!</definedName>
    <definedName name="TRNR_c670ac4d28cb4be28efcaa47bd6617bd_138_3" hidden="1">#REF!</definedName>
    <definedName name="TRNR_c6873cf201db4cf888b74a7033a00dc8_61_2" hidden="1">#REF!</definedName>
    <definedName name="TRNR_c69e69eff55e4980a3649ffde6d6e4d5_61_2" localSheetId="31" hidden="1">#REF!</definedName>
    <definedName name="TRNR_c69e69eff55e4980a3649ffde6d6e4d5_61_2" localSheetId="50" hidden="1">#REF!</definedName>
    <definedName name="TRNR_c69e69eff55e4980a3649ffde6d6e4d5_61_2" localSheetId="51" hidden="1">#REF!</definedName>
    <definedName name="TRNR_c69e69eff55e4980a3649ffde6d6e4d5_61_2" localSheetId="53" hidden="1">#REF!</definedName>
    <definedName name="TRNR_c69e69eff55e4980a3649ffde6d6e4d5_61_2" localSheetId="38" hidden="1">#REF!</definedName>
    <definedName name="TRNR_c69e69eff55e4980a3649ffde6d6e4d5_61_2" localSheetId="125" hidden="1">#REF!</definedName>
    <definedName name="TRNR_c69e69eff55e4980a3649ffde6d6e4d5_61_2" localSheetId="126" hidden="1">#REF!</definedName>
    <definedName name="TRNR_c69e69eff55e4980a3649ffde6d6e4d5_61_2" localSheetId="127" hidden="1">#REF!</definedName>
    <definedName name="TRNR_c69e69eff55e4980a3649ffde6d6e4d5_61_2" localSheetId="129" hidden="1">#REF!</definedName>
    <definedName name="TRNR_c69e69eff55e4980a3649ffde6d6e4d5_61_2" localSheetId="130" hidden="1">#REF!</definedName>
    <definedName name="TRNR_c69e69eff55e4980a3649ffde6d6e4d5_61_2" localSheetId="131" hidden="1">#REF!</definedName>
    <definedName name="TRNR_c69e69eff55e4980a3649ffde6d6e4d5_61_2" localSheetId="40" hidden="1">#REF!</definedName>
    <definedName name="TRNR_c69e69eff55e4980a3649ffde6d6e4d5_61_2" hidden="1">#REF!</definedName>
    <definedName name="TRNR_c6aacb9ede48481593f6be3b372aed06_61_2" localSheetId="31" hidden="1">#REF!</definedName>
    <definedName name="TRNR_c6aacb9ede48481593f6be3b372aed06_61_2" localSheetId="50" hidden="1">#REF!</definedName>
    <definedName name="TRNR_c6aacb9ede48481593f6be3b372aed06_61_2" localSheetId="51" hidden="1">#REF!</definedName>
    <definedName name="TRNR_c6aacb9ede48481593f6be3b372aed06_61_2" localSheetId="53" hidden="1">#REF!</definedName>
    <definedName name="TRNR_c6aacb9ede48481593f6be3b372aed06_61_2" localSheetId="38" hidden="1">#REF!</definedName>
    <definedName name="TRNR_c6aacb9ede48481593f6be3b372aed06_61_2" localSheetId="125" hidden="1">#REF!</definedName>
    <definedName name="TRNR_c6aacb9ede48481593f6be3b372aed06_61_2" localSheetId="126" hidden="1">#REF!</definedName>
    <definedName name="TRNR_c6aacb9ede48481593f6be3b372aed06_61_2" localSheetId="127" hidden="1">#REF!</definedName>
    <definedName name="TRNR_c6aacb9ede48481593f6be3b372aed06_61_2" localSheetId="129" hidden="1">#REF!</definedName>
    <definedName name="TRNR_c6aacb9ede48481593f6be3b372aed06_61_2" localSheetId="130" hidden="1">#REF!</definedName>
    <definedName name="TRNR_c6aacb9ede48481593f6be3b372aed06_61_2" localSheetId="131" hidden="1">#REF!</definedName>
    <definedName name="TRNR_c6aacb9ede48481593f6be3b372aed06_61_2" localSheetId="40" hidden="1">#REF!</definedName>
    <definedName name="TRNR_c6aacb9ede48481593f6be3b372aed06_61_2" hidden="1">#REF!</definedName>
    <definedName name="TRNR_c6c785b675124500bf28041940d2ecee_61_2" localSheetId="31" hidden="1">#REF!</definedName>
    <definedName name="TRNR_c6c785b675124500bf28041940d2ecee_61_2" localSheetId="50" hidden="1">#REF!</definedName>
    <definedName name="TRNR_c6c785b675124500bf28041940d2ecee_61_2" localSheetId="51" hidden="1">#REF!</definedName>
    <definedName name="TRNR_c6c785b675124500bf28041940d2ecee_61_2" localSheetId="53" hidden="1">#REF!</definedName>
    <definedName name="TRNR_c6c785b675124500bf28041940d2ecee_61_2" localSheetId="38" hidden="1">#REF!</definedName>
    <definedName name="TRNR_c6c785b675124500bf28041940d2ecee_61_2" localSheetId="125" hidden="1">#REF!</definedName>
    <definedName name="TRNR_c6c785b675124500bf28041940d2ecee_61_2" localSheetId="126" hidden="1">#REF!</definedName>
    <definedName name="TRNR_c6c785b675124500bf28041940d2ecee_61_2" localSheetId="127" hidden="1">#REF!</definedName>
    <definedName name="TRNR_c6c785b675124500bf28041940d2ecee_61_2" localSheetId="129" hidden="1">#REF!</definedName>
    <definedName name="TRNR_c6c785b675124500bf28041940d2ecee_61_2" localSheetId="130" hidden="1">#REF!</definedName>
    <definedName name="TRNR_c6c785b675124500bf28041940d2ecee_61_2" localSheetId="131" hidden="1">#REF!</definedName>
    <definedName name="TRNR_c6c785b675124500bf28041940d2ecee_61_2" localSheetId="40" hidden="1">#REF!</definedName>
    <definedName name="TRNR_c6c785b675124500bf28041940d2ecee_61_2" hidden="1">#REF!</definedName>
    <definedName name="TRNR_c6d3efce0eac442a96790fd7f0755ef9_61_2" localSheetId="31" hidden="1">#REF!</definedName>
    <definedName name="TRNR_c6d3efce0eac442a96790fd7f0755ef9_61_2" localSheetId="50" hidden="1">#REF!</definedName>
    <definedName name="TRNR_c6d3efce0eac442a96790fd7f0755ef9_61_2" localSheetId="51" hidden="1">#REF!</definedName>
    <definedName name="TRNR_c6d3efce0eac442a96790fd7f0755ef9_61_2" localSheetId="53" hidden="1">#REF!</definedName>
    <definedName name="TRNR_c6d3efce0eac442a96790fd7f0755ef9_61_2" localSheetId="38" hidden="1">#REF!</definedName>
    <definedName name="TRNR_c6d3efce0eac442a96790fd7f0755ef9_61_2" localSheetId="125" hidden="1">#REF!</definedName>
    <definedName name="TRNR_c6d3efce0eac442a96790fd7f0755ef9_61_2" localSheetId="126" hidden="1">#REF!</definedName>
    <definedName name="TRNR_c6d3efce0eac442a96790fd7f0755ef9_61_2" localSheetId="127" hidden="1">#REF!</definedName>
    <definedName name="TRNR_c6d3efce0eac442a96790fd7f0755ef9_61_2" localSheetId="129" hidden="1">#REF!</definedName>
    <definedName name="TRNR_c6d3efce0eac442a96790fd7f0755ef9_61_2" localSheetId="130" hidden="1">#REF!</definedName>
    <definedName name="TRNR_c6d3efce0eac442a96790fd7f0755ef9_61_2" localSheetId="131" hidden="1">#REF!</definedName>
    <definedName name="TRNR_c6d3efce0eac442a96790fd7f0755ef9_61_2" localSheetId="40" hidden="1">#REF!</definedName>
    <definedName name="TRNR_c6d3efce0eac442a96790fd7f0755ef9_61_2" hidden="1">#REF!</definedName>
    <definedName name="TRNR_c6d669ac226e4f1088f5dc376287ceb0_61_2" localSheetId="31" hidden="1">#REF!</definedName>
    <definedName name="TRNR_c6d669ac226e4f1088f5dc376287ceb0_61_2" localSheetId="50" hidden="1">#REF!</definedName>
    <definedName name="TRNR_c6d669ac226e4f1088f5dc376287ceb0_61_2" localSheetId="51" hidden="1">#REF!</definedName>
    <definedName name="TRNR_c6d669ac226e4f1088f5dc376287ceb0_61_2" localSheetId="53" hidden="1">#REF!</definedName>
    <definedName name="TRNR_c6d669ac226e4f1088f5dc376287ceb0_61_2" localSheetId="38" hidden="1">#REF!</definedName>
    <definedName name="TRNR_c6d669ac226e4f1088f5dc376287ceb0_61_2" localSheetId="125" hidden="1">#REF!</definedName>
    <definedName name="TRNR_c6d669ac226e4f1088f5dc376287ceb0_61_2" localSheetId="126" hidden="1">#REF!</definedName>
    <definedName name="TRNR_c6d669ac226e4f1088f5dc376287ceb0_61_2" localSheetId="127" hidden="1">#REF!</definedName>
    <definedName name="TRNR_c6d669ac226e4f1088f5dc376287ceb0_61_2" localSheetId="129" hidden="1">#REF!</definedName>
    <definedName name="TRNR_c6d669ac226e4f1088f5dc376287ceb0_61_2" localSheetId="130" hidden="1">#REF!</definedName>
    <definedName name="TRNR_c6d669ac226e4f1088f5dc376287ceb0_61_2" localSheetId="131" hidden="1">#REF!</definedName>
    <definedName name="TRNR_c6d669ac226e4f1088f5dc376287ceb0_61_2" localSheetId="40" hidden="1">#REF!</definedName>
    <definedName name="TRNR_c6d669ac226e4f1088f5dc376287ceb0_61_2" hidden="1">#REF!</definedName>
    <definedName name="TRNR_c6e3079c492347d986f3c5b55740f556_61_2" localSheetId="31" hidden="1">#REF!</definedName>
    <definedName name="TRNR_c6e3079c492347d986f3c5b55740f556_61_2" localSheetId="50" hidden="1">#REF!</definedName>
    <definedName name="TRNR_c6e3079c492347d986f3c5b55740f556_61_2" localSheetId="51" hidden="1">#REF!</definedName>
    <definedName name="TRNR_c6e3079c492347d986f3c5b55740f556_61_2" localSheetId="53" hidden="1">#REF!</definedName>
    <definedName name="TRNR_c6e3079c492347d986f3c5b55740f556_61_2" localSheetId="38" hidden="1">#REF!</definedName>
    <definedName name="TRNR_c6e3079c492347d986f3c5b55740f556_61_2" localSheetId="125" hidden="1">#REF!</definedName>
    <definedName name="TRNR_c6e3079c492347d986f3c5b55740f556_61_2" localSheetId="126" hidden="1">#REF!</definedName>
    <definedName name="TRNR_c6e3079c492347d986f3c5b55740f556_61_2" localSheetId="127" hidden="1">#REF!</definedName>
    <definedName name="TRNR_c6e3079c492347d986f3c5b55740f556_61_2" localSheetId="129" hidden="1">#REF!</definedName>
    <definedName name="TRNR_c6e3079c492347d986f3c5b55740f556_61_2" localSheetId="130" hidden="1">#REF!</definedName>
    <definedName name="TRNR_c6e3079c492347d986f3c5b55740f556_61_2" localSheetId="131" hidden="1">#REF!</definedName>
    <definedName name="TRNR_c6e3079c492347d986f3c5b55740f556_61_2" localSheetId="40" hidden="1">#REF!</definedName>
    <definedName name="TRNR_c6e3079c492347d986f3c5b55740f556_61_2" hidden="1">#REF!</definedName>
    <definedName name="TRNR_c6e56433a6994e1084c7e09bb07d674a_61_2" localSheetId="31" hidden="1">#REF!</definedName>
    <definedName name="TRNR_c6e56433a6994e1084c7e09bb07d674a_61_2" localSheetId="50" hidden="1">#REF!</definedName>
    <definedName name="TRNR_c6e56433a6994e1084c7e09bb07d674a_61_2" localSheetId="51" hidden="1">#REF!</definedName>
    <definedName name="TRNR_c6e56433a6994e1084c7e09bb07d674a_61_2" localSheetId="53" hidden="1">#REF!</definedName>
    <definedName name="TRNR_c6e56433a6994e1084c7e09bb07d674a_61_2" localSheetId="38" hidden="1">#REF!</definedName>
    <definedName name="TRNR_c6e56433a6994e1084c7e09bb07d674a_61_2" localSheetId="125" hidden="1">#REF!</definedName>
    <definedName name="TRNR_c6e56433a6994e1084c7e09bb07d674a_61_2" localSheetId="126" hidden="1">#REF!</definedName>
    <definedName name="TRNR_c6e56433a6994e1084c7e09bb07d674a_61_2" localSheetId="127" hidden="1">#REF!</definedName>
    <definedName name="TRNR_c6e56433a6994e1084c7e09bb07d674a_61_2" localSheetId="129" hidden="1">#REF!</definedName>
    <definedName name="TRNR_c6e56433a6994e1084c7e09bb07d674a_61_2" localSheetId="130" hidden="1">#REF!</definedName>
    <definedName name="TRNR_c6e56433a6994e1084c7e09bb07d674a_61_2" localSheetId="131" hidden="1">#REF!</definedName>
    <definedName name="TRNR_c6e56433a6994e1084c7e09bb07d674a_61_2" localSheetId="40" hidden="1">#REF!</definedName>
    <definedName name="TRNR_c6e56433a6994e1084c7e09bb07d674a_61_2" hidden="1">#REF!</definedName>
    <definedName name="TRNR_c6ede2e7d25d4244a4263e0d28fd8ef9_61_2" localSheetId="31" hidden="1">#REF!</definedName>
    <definedName name="TRNR_c6ede2e7d25d4244a4263e0d28fd8ef9_61_2" localSheetId="50" hidden="1">#REF!</definedName>
    <definedName name="TRNR_c6ede2e7d25d4244a4263e0d28fd8ef9_61_2" localSheetId="51" hidden="1">#REF!</definedName>
    <definedName name="TRNR_c6ede2e7d25d4244a4263e0d28fd8ef9_61_2" localSheetId="53" hidden="1">#REF!</definedName>
    <definedName name="TRNR_c6ede2e7d25d4244a4263e0d28fd8ef9_61_2" localSheetId="38" hidden="1">#REF!</definedName>
    <definedName name="TRNR_c6ede2e7d25d4244a4263e0d28fd8ef9_61_2" localSheetId="125" hidden="1">#REF!</definedName>
    <definedName name="TRNR_c6ede2e7d25d4244a4263e0d28fd8ef9_61_2" localSheetId="126" hidden="1">#REF!</definedName>
    <definedName name="TRNR_c6ede2e7d25d4244a4263e0d28fd8ef9_61_2" localSheetId="127" hidden="1">#REF!</definedName>
    <definedName name="TRNR_c6ede2e7d25d4244a4263e0d28fd8ef9_61_2" localSheetId="129" hidden="1">#REF!</definedName>
    <definedName name="TRNR_c6ede2e7d25d4244a4263e0d28fd8ef9_61_2" localSheetId="130" hidden="1">#REF!</definedName>
    <definedName name="TRNR_c6ede2e7d25d4244a4263e0d28fd8ef9_61_2" localSheetId="131" hidden="1">#REF!</definedName>
    <definedName name="TRNR_c6ede2e7d25d4244a4263e0d28fd8ef9_61_2" localSheetId="40" hidden="1">#REF!</definedName>
    <definedName name="TRNR_c6ede2e7d25d4244a4263e0d28fd8ef9_61_2" hidden="1">#REF!</definedName>
    <definedName name="TRNR_c6fa18a6d96b437b9fbb6542d93cf707_20_4" localSheetId="38" hidden="1">#REF!</definedName>
    <definedName name="TRNR_c6fa18a6d96b437b9fbb6542d93cf707_20_4" localSheetId="125" hidden="1">#REF!</definedName>
    <definedName name="TRNR_c6fa18a6d96b437b9fbb6542d93cf707_20_4" localSheetId="126" hidden="1">#REF!</definedName>
    <definedName name="TRNR_c6fa18a6d96b437b9fbb6542d93cf707_20_4" localSheetId="127" hidden="1">#REF!</definedName>
    <definedName name="TRNR_c6fa18a6d96b437b9fbb6542d93cf707_20_4" localSheetId="128" hidden="1">#REF!</definedName>
    <definedName name="TRNR_c6fa18a6d96b437b9fbb6542d93cf707_20_4" localSheetId="129" hidden="1">#REF!</definedName>
    <definedName name="TRNR_c6fa18a6d96b437b9fbb6542d93cf707_20_4" localSheetId="130" hidden="1">#REF!</definedName>
    <definedName name="TRNR_c6fa18a6d96b437b9fbb6542d93cf707_20_4" localSheetId="131" hidden="1">#REF!</definedName>
    <definedName name="TRNR_c6fa18a6d96b437b9fbb6542d93cf707_20_4" hidden="1">#REF!</definedName>
    <definedName name="TRNR_c7111bc123644ddb90e938a46b6edcf5_61_2" localSheetId="31" hidden="1">#REF!</definedName>
    <definedName name="TRNR_c7111bc123644ddb90e938a46b6edcf5_61_2" localSheetId="50" hidden="1">#REF!</definedName>
    <definedName name="TRNR_c7111bc123644ddb90e938a46b6edcf5_61_2" localSheetId="51" hidden="1">#REF!</definedName>
    <definedName name="TRNR_c7111bc123644ddb90e938a46b6edcf5_61_2" localSheetId="53" hidden="1">#REF!</definedName>
    <definedName name="TRNR_c7111bc123644ddb90e938a46b6edcf5_61_2" localSheetId="38" hidden="1">#REF!</definedName>
    <definedName name="TRNR_c7111bc123644ddb90e938a46b6edcf5_61_2" localSheetId="125" hidden="1">#REF!</definedName>
    <definedName name="TRNR_c7111bc123644ddb90e938a46b6edcf5_61_2" localSheetId="126" hidden="1">#REF!</definedName>
    <definedName name="TRNR_c7111bc123644ddb90e938a46b6edcf5_61_2" localSheetId="127" hidden="1">#REF!</definedName>
    <definedName name="TRNR_c7111bc123644ddb90e938a46b6edcf5_61_2" localSheetId="129" hidden="1">#REF!</definedName>
    <definedName name="TRNR_c7111bc123644ddb90e938a46b6edcf5_61_2" localSheetId="130" hidden="1">#REF!</definedName>
    <definedName name="TRNR_c7111bc123644ddb90e938a46b6edcf5_61_2" localSheetId="131" hidden="1">#REF!</definedName>
    <definedName name="TRNR_c7111bc123644ddb90e938a46b6edcf5_61_2" localSheetId="40" hidden="1">#REF!</definedName>
    <definedName name="TRNR_c7111bc123644ddb90e938a46b6edcf5_61_2" hidden="1">#REF!</definedName>
    <definedName name="TRNR_c73045dc66d546bb950543fc3fd5e0e9_61_2" localSheetId="31" hidden="1">#REF!</definedName>
    <definedName name="TRNR_c73045dc66d546bb950543fc3fd5e0e9_61_2" localSheetId="50" hidden="1">#REF!</definedName>
    <definedName name="TRNR_c73045dc66d546bb950543fc3fd5e0e9_61_2" localSheetId="51" hidden="1">#REF!</definedName>
    <definedName name="TRNR_c73045dc66d546bb950543fc3fd5e0e9_61_2" localSheetId="53" hidden="1">#REF!</definedName>
    <definedName name="TRNR_c73045dc66d546bb950543fc3fd5e0e9_61_2" localSheetId="38" hidden="1">#REF!</definedName>
    <definedName name="TRNR_c73045dc66d546bb950543fc3fd5e0e9_61_2" localSheetId="125" hidden="1">#REF!</definedName>
    <definedName name="TRNR_c73045dc66d546bb950543fc3fd5e0e9_61_2" localSheetId="126" hidden="1">#REF!</definedName>
    <definedName name="TRNR_c73045dc66d546bb950543fc3fd5e0e9_61_2" localSheetId="127" hidden="1">#REF!</definedName>
    <definedName name="TRNR_c73045dc66d546bb950543fc3fd5e0e9_61_2" localSheetId="129" hidden="1">#REF!</definedName>
    <definedName name="TRNR_c73045dc66d546bb950543fc3fd5e0e9_61_2" localSheetId="130" hidden="1">#REF!</definedName>
    <definedName name="TRNR_c73045dc66d546bb950543fc3fd5e0e9_61_2" localSheetId="131" hidden="1">#REF!</definedName>
    <definedName name="TRNR_c73045dc66d546bb950543fc3fd5e0e9_61_2" localSheetId="40" hidden="1">#REF!</definedName>
    <definedName name="TRNR_c73045dc66d546bb950543fc3fd5e0e9_61_2" hidden="1">#REF!</definedName>
    <definedName name="TRNR_c7334e65d4134b54ae42724959d99247_61_2" localSheetId="31" hidden="1">#REF!</definedName>
    <definedName name="TRNR_c7334e65d4134b54ae42724959d99247_61_2" localSheetId="50" hidden="1">#REF!</definedName>
    <definedName name="TRNR_c7334e65d4134b54ae42724959d99247_61_2" localSheetId="51" hidden="1">#REF!</definedName>
    <definedName name="TRNR_c7334e65d4134b54ae42724959d99247_61_2" localSheetId="53" hidden="1">#REF!</definedName>
    <definedName name="TRNR_c7334e65d4134b54ae42724959d99247_61_2" localSheetId="38" hidden="1">#REF!</definedName>
    <definedName name="TRNR_c7334e65d4134b54ae42724959d99247_61_2" localSheetId="125" hidden="1">#REF!</definedName>
    <definedName name="TRNR_c7334e65d4134b54ae42724959d99247_61_2" localSheetId="126" hidden="1">#REF!</definedName>
    <definedName name="TRNR_c7334e65d4134b54ae42724959d99247_61_2" localSheetId="127" hidden="1">#REF!</definedName>
    <definedName name="TRNR_c7334e65d4134b54ae42724959d99247_61_2" localSheetId="129" hidden="1">#REF!</definedName>
    <definedName name="TRNR_c7334e65d4134b54ae42724959d99247_61_2" localSheetId="130" hidden="1">#REF!</definedName>
    <definedName name="TRNR_c7334e65d4134b54ae42724959d99247_61_2" localSheetId="131" hidden="1">#REF!</definedName>
    <definedName name="TRNR_c7334e65d4134b54ae42724959d99247_61_2" localSheetId="40" hidden="1">#REF!</definedName>
    <definedName name="TRNR_c7334e65d4134b54ae42724959d99247_61_2" hidden="1">#REF!</definedName>
    <definedName name="TRNR_c75f1e37b5e64995b54e447576446a48_59_3" localSheetId="5" hidden="1">#REF!</definedName>
    <definedName name="TRNR_c75f1e37b5e64995b54e447576446a48_59_3" localSheetId="6" hidden="1">#REF!</definedName>
    <definedName name="TRNR_c75f1e37b5e64995b54e447576446a48_59_3" localSheetId="7" hidden="1">#REF!</definedName>
    <definedName name="TRNR_c75f1e37b5e64995b54e447576446a48_59_3" localSheetId="8" hidden="1">#REF!</definedName>
    <definedName name="TRNR_c75f1e37b5e64995b54e447576446a48_59_3" localSheetId="9" hidden="1">#REF!</definedName>
    <definedName name="TRNR_c75f1e37b5e64995b54e447576446a48_59_3" localSheetId="30" hidden="1">#REF!</definedName>
    <definedName name="TRNR_c75f1e37b5e64995b54e447576446a48_59_3" localSheetId="38" hidden="1">#REF!</definedName>
    <definedName name="TRNR_c75f1e37b5e64995b54e447576446a48_59_3" localSheetId="124" hidden="1">#REF!</definedName>
    <definedName name="TRNR_c75f1e37b5e64995b54e447576446a48_59_3" localSheetId="125" hidden="1">#REF!</definedName>
    <definedName name="TRNR_c75f1e37b5e64995b54e447576446a48_59_3" localSheetId="128" hidden="1">#REF!</definedName>
    <definedName name="TRNR_c75f1e37b5e64995b54e447576446a48_59_3" localSheetId="129" hidden="1">#REF!</definedName>
    <definedName name="TRNR_c75f1e37b5e64995b54e447576446a48_59_3" hidden="1">#REF!</definedName>
    <definedName name="TRNR_c76e8cf6cc7a49b0a88434e21eb08cc3_61_2" localSheetId="31" hidden="1">#REF!</definedName>
    <definedName name="TRNR_c76e8cf6cc7a49b0a88434e21eb08cc3_61_2" localSheetId="50" hidden="1">#REF!</definedName>
    <definedName name="TRNR_c76e8cf6cc7a49b0a88434e21eb08cc3_61_2" localSheetId="51" hidden="1">#REF!</definedName>
    <definedName name="TRNR_c76e8cf6cc7a49b0a88434e21eb08cc3_61_2" localSheetId="53" hidden="1">#REF!</definedName>
    <definedName name="TRNR_c76e8cf6cc7a49b0a88434e21eb08cc3_61_2" localSheetId="38" hidden="1">#REF!</definedName>
    <definedName name="TRNR_c76e8cf6cc7a49b0a88434e21eb08cc3_61_2" localSheetId="125" hidden="1">#REF!</definedName>
    <definedName name="TRNR_c76e8cf6cc7a49b0a88434e21eb08cc3_61_2" localSheetId="126" hidden="1">#REF!</definedName>
    <definedName name="TRNR_c76e8cf6cc7a49b0a88434e21eb08cc3_61_2" localSheetId="127" hidden="1">#REF!</definedName>
    <definedName name="TRNR_c76e8cf6cc7a49b0a88434e21eb08cc3_61_2" localSheetId="129" hidden="1">#REF!</definedName>
    <definedName name="TRNR_c76e8cf6cc7a49b0a88434e21eb08cc3_61_2" localSheetId="130" hidden="1">#REF!</definedName>
    <definedName name="TRNR_c76e8cf6cc7a49b0a88434e21eb08cc3_61_2" localSheetId="131" hidden="1">#REF!</definedName>
    <definedName name="TRNR_c76e8cf6cc7a49b0a88434e21eb08cc3_61_2" localSheetId="138" hidden="1">#REF!</definedName>
    <definedName name="TRNR_c76e8cf6cc7a49b0a88434e21eb08cc3_61_2" localSheetId="40" hidden="1">#REF!</definedName>
    <definedName name="TRNR_c76e8cf6cc7a49b0a88434e21eb08cc3_61_2" hidden="1">#REF!</definedName>
    <definedName name="TRNR_c7a33c7d43c74c0185c38a72202dab53_62_129" localSheetId="31" hidden="1">#REF!</definedName>
    <definedName name="TRNR_c7a33c7d43c74c0185c38a72202dab53_62_129" localSheetId="54" hidden="1">#REF!</definedName>
    <definedName name="TRNR_c7a33c7d43c74c0185c38a72202dab53_62_129" localSheetId="38" hidden="1">#REF!</definedName>
    <definedName name="TRNR_c7a33c7d43c74c0185c38a72202dab53_62_129" localSheetId="124" hidden="1">#REF!</definedName>
    <definedName name="TRNR_c7a33c7d43c74c0185c38a72202dab53_62_129" localSheetId="125" hidden="1">#REF!</definedName>
    <definedName name="TRNR_c7a33c7d43c74c0185c38a72202dab53_62_129" localSheetId="126" hidden="1">#REF!</definedName>
    <definedName name="TRNR_c7a33c7d43c74c0185c38a72202dab53_62_129" localSheetId="127" hidden="1">#REF!</definedName>
    <definedName name="TRNR_c7a33c7d43c74c0185c38a72202dab53_62_129" localSheetId="128" hidden="1">#REF!</definedName>
    <definedName name="TRNR_c7a33c7d43c74c0185c38a72202dab53_62_129" localSheetId="129" hidden="1">#REF!</definedName>
    <definedName name="TRNR_c7a33c7d43c74c0185c38a72202dab53_62_129" localSheetId="130" hidden="1">#REF!</definedName>
    <definedName name="TRNR_c7a33c7d43c74c0185c38a72202dab53_62_129" localSheetId="131" hidden="1">#REF!</definedName>
    <definedName name="TRNR_c7a33c7d43c74c0185c38a72202dab53_62_129" localSheetId="40" hidden="1">#REF!</definedName>
    <definedName name="TRNR_c7a33c7d43c74c0185c38a72202dab53_62_129" hidden="1">#REF!</definedName>
    <definedName name="TRNR_c7a4f0c6d76f4d6b86a9a8b7000a2566_33_2" localSheetId="31" hidden="1">#REF!</definedName>
    <definedName name="TRNR_c7a4f0c6d76f4d6b86a9a8b7000a2566_33_2" localSheetId="49" hidden="1">#REF!</definedName>
    <definedName name="TRNR_c7a4f0c6d76f4d6b86a9a8b7000a2566_33_2" localSheetId="50" hidden="1">#REF!</definedName>
    <definedName name="TRNR_c7a4f0c6d76f4d6b86a9a8b7000a2566_33_2" localSheetId="51" hidden="1">#REF!</definedName>
    <definedName name="TRNR_c7a4f0c6d76f4d6b86a9a8b7000a2566_33_2" localSheetId="53" hidden="1">#REF!</definedName>
    <definedName name="TRNR_c7a4f0c6d76f4d6b86a9a8b7000a2566_33_2" localSheetId="54" hidden="1">#REF!</definedName>
    <definedName name="TRNR_c7a4f0c6d76f4d6b86a9a8b7000a2566_33_2" localSheetId="33" hidden="1">#REF!</definedName>
    <definedName name="TRNR_c7a4f0c6d76f4d6b86a9a8b7000a2566_33_2" localSheetId="34" hidden="1">#REF!</definedName>
    <definedName name="TRNR_c7a4f0c6d76f4d6b86a9a8b7000a2566_33_2" localSheetId="38" hidden="1">#REF!</definedName>
    <definedName name="TRNR_c7a4f0c6d76f4d6b86a9a8b7000a2566_33_2" localSheetId="124" hidden="1">#REF!</definedName>
    <definedName name="TRNR_c7a4f0c6d76f4d6b86a9a8b7000a2566_33_2" localSheetId="125" hidden="1">#REF!</definedName>
    <definedName name="TRNR_c7a4f0c6d76f4d6b86a9a8b7000a2566_33_2" localSheetId="126" hidden="1">#REF!</definedName>
    <definedName name="TRNR_c7a4f0c6d76f4d6b86a9a8b7000a2566_33_2" localSheetId="127" hidden="1">#REF!</definedName>
    <definedName name="TRNR_c7a4f0c6d76f4d6b86a9a8b7000a2566_33_2" localSheetId="128" hidden="1">#REF!</definedName>
    <definedName name="TRNR_c7a4f0c6d76f4d6b86a9a8b7000a2566_33_2" localSheetId="129" hidden="1">#REF!</definedName>
    <definedName name="TRNR_c7a4f0c6d76f4d6b86a9a8b7000a2566_33_2" localSheetId="130" hidden="1">#REF!</definedName>
    <definedName name="TRNR_c7a4f0c6d76f4d6b86a9a8b7000a2566_33_2" localSheetId="131" hidden="1">#REF!</definedName>
    <definedName name="TRNR_c7a4f0c6d76f4d6b86a9a8b7000a2566_33_2" localSheetId="40" hidden="1">#REF!</definedName>
    <definedName name="TRNR_c7a4f0c6d76f4d6b86a9a8b7000a2566_33_2" hidden="1">#REF!</definedName>
    <definedName name="TRNR_c7aaede888fe4a6b8f7f33aedcf09b5a_61_2" localSheetId="31" hidden="1">#REF!</definedName>
    <definedName name="TRNR_c7aaede888fe4a6b8f7f33aedcf09b5a_61_2" localSheetId="50" hidden="1">#REF!</definedName>
    <definedName name="TRNR_c7aaede888fe4a6b8f7f33aedcf09b5a_61_2" localSheetId="51" hidden="1">#REF!</definedName>
    <definedName name="TRNR_c7aaede888fe4a6b8f7f33aedcf09b5a_61_2" localSheetId="53" hidden="1">#REF!</definedName>
    <definedName name="TRNR_c7aaede888fe4a6b8f7f33aedcf09b5a_61_2" localSheetId="38" hidden="1">#REF!</definedName>
    <definedName name="TRNR_c7aaede888fe4a6b8f7f33aedcf09b5a_61_2" localSheetId="125" hidden="1">#REF!</definedName>
    <definedName name="TRNR_c7aaede888fe4a6b8f7f33aedcf09b5a_61_2" localSheetId="126" hidden="1">#REF!</definedName>
    <definedName name="TRNR_c7aaede888fe4a6b8f7f33aedcf09b5a_61_2" localSheetId="127" hidden="1">#REF!</definedName>
    <definedName name="TRNR_c7aaede888fe4a6b8f7f33aedcf09b5a_61_2" localSheetId="129" hidden="1">#REF!</definedName>
    <definedName name="TRNR_c7aaede888fe4a6b8f7f33aedcf09b5a_61_2" localSheetId="130" hidden="1">#REF!</definedName>
    <definedName name="TRNR_c7aaede888fe4a6b8f7f33aedcf09b5a_61_2" localSheetId="131" hidden="1">#REF!</definedName>
    <definedName name="TRNR_c7aaede888fe4a6b8f7f33aedcf09b5a_61_2" localSheetId="40" hidden="1">#REF!</definedName>
    <definedName name="TRNR_c7aaede888fe4a6b8f7f33aedcf09b5a_61_2" hidden="1">#REF!</definedName>
    <definedName name="TRNR_c7ad6b49054a452598a525b627ac07bf_61_2" localSheetId="31" hidden="1">#REF!</definedName>
    <definedName name="TRNR_c7ad6b49054a452598a525b627ac07bf_61_2" localSheetId="50" hidden="1">#REF!</definedName>
    <definedName name="TRNR_c7ad6b49054a452598a525b627ac07bf_61_2" localSheetId="51" hidden="1">#REF!</definedName>
    <definedName name="TRNR_c7ad6b49054a452598a525b627ac07bf_61_2" localSheetId="53" hidden="1">#REF!</definedName>
    <definedName name="TRNR_c7ad6b49054a452598a525b627ac07bf_61_2" localSheetId="38" hidden="1">#REF!</definedName>
    <definedName name="TRNR_c7ad6b49054a452598a525b627ac07bf_61_2" localSheetId="125" hidden="1">#REF!</definedName>
    <definedName name="TRNR_c7ad6b49054a452598a525b627ac07bf_61_2" localSheetId="126" hidden="1">#REF!</definedName>
    <definedName name="TRNR_c7ad6b49054a452598a525b627ac07bf_61_2" localSheetId="127" hidden="1">#REF!</definedName>
    <definedName name="TRNR_c7ad6b49054a452598a525b627ac07bf_61_2" localSheetId="129" hidden="1">#REF!</definedName>
    <definedName name="TRNR_c7ad6b49054a452598a525b627ac07bf_61_2" localSheetId="130" hidden="1">#REF!</definedName>
    <definedName name="TRNR_c7ad6b49054a452598a525b627ac07bf_61_2" localSheetId="131" hidden="1">#REF!</definedName>
    <definedName name="TRNR_c7ad6b49054a452598a525b627ac07bf_61_2" localSheetId="40" hidden="1">#REF!</definedName>
    <definedName name="TRNR_c7ad6b49054a452598a525b627ac07bf_61_2" hidden="1">#REF!</definedName>
    <definedName name="TRNR_c7b556dcdf5d478bb2fb83a6cf17953f_61_2" localSheetId="31" hidden="1">#REF!</definedName>
    <definedName name="TRNR_c7b556dcdf5d478bb2fb83a6cf17953f_61_2" localSheetId="50" hidden="1">#REF!</definedName>
    <definedName name="TRNR_c7b556dcdf5d478bb2fb83a6cf17953f_61_2" localSheetId="51" hidden="1">#REF!</definedName>
    <definedName name="TRNR_c7b556dcdf5d478bb2fb83a6cf17953f_61_2" localSheetId="53" hidden="1">#REF!</definedName>
    <definedName name="TRNR_c7b556dcdf5d478bb2fb83a6cf17953f_61_2" localSheetId="38" hidden="1">#REF!</definedName>
    <definedName name="TRNR_c7b556dcdf5d478bb2fb83a6cf17953f_61_2" localSheetId="125" hidden="1">#REF!</definedName>
    <definedName name="TRNR_c7b556dcdf5d478bb2fb83a6cf17953f_61_2" localSheetId="126" hidden="1">#REF!</definedName>
    <definedName name="TRNR_c7b556dcdf5d478bb2fb83a6cf17953f_61_2" localSheetId="127" hidden="1">#REF!</definedName>
    <definedName name="TRNR_c7b556dcdf5d478bb2fb83a6cf17953f_61_2" localSheetId="129" hidden="1">#REF!</definedName>
    <definedName name="TRNR_c7b556dcdf5d478bb2fb83a6cf17953f_61_2" localSheetId="130" hidden="1">#REF!</definedName>
    <definedName name="TRNR_c7b556dcdf5d478bb2fb83a6cf17953f_61_2" localSheetId="131" hidden="1">#REF!</definedName>
    <definedName name="TRNR_c7b556dcdf5d478bb2fb83a6cf17953f_61_2" localSheetId="40" hidden="1">#REF!</definedName>
    <definedName name="TRNR_c7b556dcdf5d478bb2fb83a6cf17953f_61_2" hidden="1">#REF!</definedName>
    <definedName name="TRNR_c7bbf4d862284b81bc7c46143521dd10_61_2" localSheetId="31" hidden="1">#REF!</definedName>
    <definedName name="TRNR_c7bbf4d862284b81bc7c46143521dd10_61_2" localSheetId="50" hidden="1">#REF!</definedName>
    <definedName name="TRNR_c7bbf4d862284b81bc7c46143521dd10_61_2" localSheetId="51" hidden="1">#REF!</definedName>
    <definedName name="TRNR_c7bbf4d862284b81bc7c46143521dd10_61_2" localSheetId="53" hidden="1">#REF!</definedName>
    <definedName name="TRNR_c7bbf4d862284b81bc7c46143521dd10_61_2" localSheetId="38" hidden="1">#REF!</definedName>
    <definedName name="TRNR_c7bbf4d862284b81bc7c46143521dd10_61_2" localSheetId="125" hidden="1">#REF!</definedName>
    <definedName name="TRNR_c7bbf4d862284b81bc7c46143521dd10_61_2" localSheetId="126" hidden="1">#REF!</definedName>
    <definedName name="TRNR_c7bbf4d862284b81bc7c46143521dd10_61_2" localSheetId="127" hidden="1">#REF!</definedName>
    <definedName name="TRNR_c7bbf4d862284b81bc7c46143521dd10_61_2" localSheetId="129" hidden="1">#REF!</definedName>
    <definedName name="TRNR_c7bbf4d862284b81bc7c46143521dd10_61_2" localSheetId="130" hidden="1">#REF!</definedName>
    <definedName name="TRNR_c7bbf4d862284b81bc7c46143521dd10_61_2" localSheetId="131" hidden="1">#REF!</definedName>
    <definedName name="TRNR_c7bbf4d862284b81bc7c46143521dd10_61_2" localSheetId="40" hidden="1">#REF!</definedName>
    <definedName name="TRNR_c7bbf4d862284b81bc7c46143521dd10_61_2" hidden="1">#REF!</definedName>
    <definedName name="TRNR_c7bdb60f689c4fa4a73034f8374016bf_61_2" localSheetId="31" hidden="1">#REF!</definedName>
    <definedName name="TRNR_c7bdb60f689c4fa4a73034f8374016bf_61_2" localSheetId="50" hidden="1">#REF!</definedName>
    <definedName name="TRNR_c7bdb60f689c4fa4a73034f8374016bf_61_2" localSheetId="51" hidden="1">#REF!</definedName>
    <definedName name="TRNR_c7bdb60f689c4fa4a73034f8374016bf_61_2" localSheetId="53" hidden="1">#REF!</definedName>
    <definedName name="TRNR_c7bdb60f689c4fa4a73034f8374016bf_61_2" localSheetId="38" hidden="1">#REF!</definedName>
    <definedName name="TRNR_c7bdb60f689c4fa4a73034f8374016bf_61_2" localSheetId="125" hidden="1">#REF!</definedName>
    <definedName name="TRNR_c7bdb60f689c4fa4a73034f8374016bf_61_2" localSheetId="126" hidden="1">#REF!</definedName>
    <definedName name="TRNR_c7bdb60f689c4fa4a73034f8374016bf_61_2" localSheetId="127" hidden="1">#REF!</definedName>
    <definedName name="TRNR_c7bdb60f689c4fa4a73034f8374016bf_61_2" localSheetId="129" hidden="1">#REF!</definedName>
    <definedName name="TRNR_c7bdb60f689c4fa4a73034f8374016bf_61_2" localSheetId="130" hidden="1">#REF!</definedName>
    <definedName name="TRNR_c7bdb60f689c4fa4a73034f8374016bf_61_2" localSheetId="131" hidden="1">#REF!</definedName>
    <definedName name="TRNR_c7bdb60f689c4fa4a73034f8374016bf_61_2" localSheetId="40" hidden="1">#REF!</definedName>
    <definedName name="TRNR_c7bdb60f689c4fa4a73034f8374016bf_61_2" hidden="1">#REF!</definedName>
    <definedName name="TRNR_c7c2c860e53c429fbcda25897ada9721_61_2" localSheetId="31" hidden="1">#REF!</definedName>
    <definedName name="TRNR_c7c2c860e53c429fbcda25897ada9721_61_2" localSheetId="50" hidden="1">#REF!</definedName>
    <definedName name="TRNR_c7c2c860e53c429fbcda25897ada9721_61_2" localSheetId="51" hidden="1">#REF!</definedName>
    <definedName name="TRNR_c7c2c860e53c429fbcda25897ada9721_61_2" localSheetId="53" hidden="1">#REF!</definedName>
    <definedName name="TRNR_c7c2c860e53c429fbcda25897ada9721_61_2" localSheetId="38" hidden="1">#REF!</definedName>
    <definedName name="TRNR_c7c2c860e53c429fbcda25897ada9721_61_2" localSheetId="125" hidden="1">#REF!</definedName>
    <definedName name="TRNR_c7c2c860e53c429fbcda25897ada9721_61_2" localSheetId="126" hidden="1">#REF!</definedName>
    <definedName name="TRNR_c7c2c860e53c429fbcda25897ada9721_61_2" localSheetId="127" hidden="1">#REF!</definedName>
    <definedName name="TRNR_c7c2c860e53c429fbcda25897ada9721_61_2" localSheetId="129" hidden="1">#REF!</definedName>
    <definedName name="TRNR_c7c2c860e53c429fbcda25897ada9721_61_2" localSheetId="130" hidden="1">#REF!</definedName>
    <definedName name="TRNR_c7c2c860e53c429fbcda25897ada9721_61_2" localSheetId="131" hidden="1">#REF!</definedName>
    <definedName name="TRNR_c7c2c860e53c429fbcda25897ada9721_61_2" localSheetId="40" hidden="1">#REF!</definedName>
    <definedName name="TRNR_c7c2c860e53c429fbcda25897ada9721_61_2" hidden="1">#REF!</definedName>
    <definedName name="TRNR_c7f4ccdb7ccd424d9f8e460a65687258_61_2" localSheetId="31" hidden="1">#REF!</definedName>
    <definedName name="TRNR_c7f4ccdb7ccd424d9f8e460a65687258_61_2" localSheetId="50" hidden="1">#REF!</definedName>
    <definedName name="TRNR_c7f4ccdb7ccd424d9f8e460a65687258_61_2" localSheetId="51" hidden="1">#REF!</definedName>
    <definedName name="TRNR_c7f4ccdb7ccd424d9f8e460a65687258_61_2" localSheetId="53" hidden="1">#REF!</definedName>
    <definedName name="TRNR_c7f4ccdb7ccd424d9f8e460a65687258_61_2" localSheetId="38" hidden="1">#REF!</definedName>
    <definedName name="TRNR_c7f4ccdb7ccd424d9f8e460a65687258_61_2" localSheetId="125" hidden="1">#REF!</definedName>
    <definedName name="TRNR_c7f4ccdb7ccd424d9f8e460a65687258_61_2" localSheetId="126" hidden="1">#REF!</definedName>
    <definedName name="TRNR_c7f4ccdb7ccd424d9f8e460a65687258_61_2" localSheetId="127" hidden="1">#REF!</definedName>
    <definedName name="TRNR_c7f4ccdb7ccd424d9f8e460a65687258_61_2" localSheetId="129" hidden="1">#REF!</definedName>
    <definedName name="TRNR_c7f4ccdb7ccd424d9f8e460a65687258_61_2" localSheetId="130" hidden="1">#REF!</definedName>
    <definedName name="TRNR_c7f4ccdb7ccd424d9f8e460a65687258_61_2" localSheetId="131" hidden="1">#REF!</definedName>
    <definedName name="TRNR_c7f4ccdb7ccd424d9f8e460a65687258_61_2" localSheetId="40" hidden="1">#REF!</definedName>
    <definedName name="TRNR_c7f4ccdb7ccd424d9f8e460a65687258_61_2" hidden="1">#REF!</definedName>
    <definedName name="TRNR_c802b1465d2d442c81e4463a4231380d_99_6" localSheetId="31" hidden="1">#REF!</definedName>
    <definedName name="TRNR_c802b1465d2d442c81e4463a4231380d_99_6" localSheetId="50" hidden="1">#REF!</definedName>
    <definedName name="TRNR_c802b1465d2d442c81e4463a4231380d_99_6" localSheetId="51" hidden="1">#REF!</definedName>
    <definedName name="TRNR_c802b1465d2d442c81e4463a4231380d_99_6" localSheetId="53" hidden="1">#REF!</definedName>
    <definedName name="TRNR_c802b1465d2d442c81e4463a4231380d_99_6" localSheetId="38" hidden="1">#REF!</definedName>
    <definedName name="TRNR_c802b1465d2d442c81e4463a4231380d_99_6" localSheetId="125" hidden="1">#REF!</definedName>
    <definedName name="TRNR_c802b1465d2d442c81e4463a4231380d_99_6" localSheetId="126" hidden="1">#REF!</definedName>
    <definedName name="TRNR_c802b1465d2d442c81e4463a4231380d_99_6" localSheetId="127" hidden="1">#REF!</definedName>
    <definedName name="TRNR_c802b1465d2d442c81e4463a4231380d_99_6" localSheetId="129" hidden="1">#REF!</definedName>
    <definedName name="TRNR_c802b1465d2d442c81e4463a4231380d_99_6" localSheetId="130" hidden="1">#REF!</definedName>
    <definedName name="TRNR_c802b1465d2d442c81e4463a4231380d_99_6" localSheetId="131" hidden="1">#REF!</definedName>
    <definedName name="TRNR_c802b1465d2d442c81e4463a4231380d_99_6" localSheetId="40" hidden="1">#REF!</definedName>
    <definedName name="TRNR_c802b1465d2d442c81e4463a4231380d_99_6" hidden="1">#REF!</definedName>
    <definedName name="TRNR_c8050a3e0d154baebb136347a9944f01_61_2" localSheetId="31" hidden="1">#REF!</definedName>
    <definedName name="TRNR_c8050a3e0d154baebb136347a9944f01_61_2" localSheetId="50" hidden="1">#REF!</definedName>
    <definedName name="TRNR_c8050a3e0d154baebb136347a9944f01_61_2" localSheetId="51" hidden="1">#REF!</definedName>
    <definedName name="TRNR_c8050a3e0d154baebb136347a9944f01_61_2" localSheetId="53" hidden="1">#REF!</definedName>
    <definedName name="TRNR_c8050a3e0d154baebb136347a9944f01_61_2" localSheetId="38" hidden="1">#REF!</definedName>
    <definedName name="TRNR_c8050a3e0d154baebb136347a9944f01_61_2" localSheetId="125" hidden="1">#REF!</definedName>
    <definedName name="TRNR_c8050a3e0d154baebb136347a9944f01_61_2" localSheetId="126" hidden="1">#REF!</definedName>
    <definedName name="TRNR_c8050a3e0d154baebb136347a9944f01_61_2" localSheetId="127" hidden="1">#REF!</definedName>
    <definedName name="TRNR_c8050a3e0d154baebb136347a9944f01_61_2" localSheetId="129" hidden="1">#REF!</definedName>
    <definedName name="TRNR_c8050a3e0d154baebb136347a9944f01_61_2" localSheetId="130" hidden="1">#REF!</definedName>
    <definedName name="TRNR_c8050a3e0d154baebb136347a9944f01_61_2" localSheetId="131" hidden="1">#REF!</definedName>
    <definedName name="TRNR_c8050a3e0d154baebb136347a9944f01_61_2" localSheetId="40" hidden="1">#REF!</definedName>
    <definedName name="TRNR_c8050a3e0d154baebb136347a9944f01_61_2" hidden="1">#REF!</definedName>
    <definedName name="TRNR_c817c75c7fce46e2a780cf3ad1b036c0_61_2" localSheetId="31" hidden="1">#REF!</definedName>
    <definedName name="TRNR_c817c75c7fce46e2a780cf3ad1b036c0_61_2" localSheetId="50" hidden="1">#REF!</definedName>
    <definedName name="TRNR_c817c75c7fce46e2a780cf3ad1b036c0_61_2" localSheetId="51" hidden="1">#REF!</definedName>
    <definedName name="TRNR_c817c75c7fce46e2a780cf3ad1b036c0_61_2" localSheetId="53" hidden="1">#REF!</definedName>
    <definedName name="TRNR_c817c75c7fce46e2a780cf3ad1b036c0_61_2" localSheetId="38" hidden="1">#REF!</definedName>
    <definedName name="TRNR_c817c75c7fce46e2a780cf3ad1b036c0_61_2" localSheetId="125" hidden="1">#REF!</definedName>
    <definedName name="TRNR_c817c75c7fce46e2a780cf3ad1b036c0_61_2" localSheetId="126" hidden="1">#REF!</definedName>
    <definedName name="TRNR_c817c75c7fce46e2a780cf3ad1b036c0_61_2" localSheetId="127" hidden="1">#REF!</definedName>
    <definedName name="TRNR_c817c75c7fce46e2a780cf3ad1b036c0_61_2" localSheetId="129" hidden="1">#REF!</definedName>
    <definedName name="TRNR_c817c75c7fce46e2a780cf3ad1b036c0_61_2" localSheetId="130" hidden="1">#REF!</definedName>
    <definedName name="TRNR_c817c75c7fce46e2a780cf3ad1b036c0_61_2" localSheetId="131" hidden="1">#REF!</definedName>
    <definedName name="TRNR_c817c75c7fce46e2a780cf3ad1b036c0_61_2" localSheetId="40" hidden="1">#REF!</definedName>
    <definedName name="TRNR_c817c75c7fce46e2a780cf3ad1b036c0_61_2" hidden="1">#REF!</definedName>
    <definedName name="TRNR_c82ee3c5fb914628b4d95d6441e7bd07_61_2" localSheetId="31" hidden="1">#REF!</definedName>
    <definedName name="TRNR_c82ee3c5fb914628b4d95d6441e7bd07_61_2" localSheetId="50" hidden="1">#REF!</definedName>
    <definedName name="TRNR_c82ee3c5fb914628b4d95d6441e7bd07_61_2" localSheetId="51" hidden="1">#REF!</definedName>
    <definedName name="TRNR_c82ee3c5fb914628b4d95d6441e7bd07_61_2" localSheetId="53" hidden="1">#REF!</definedName>
    <definedName name="TRNR_c82ee3c5fb914628b4d95d6441e7bd07_61_2" localSheetId="38" hidden="1">#REF!</definedName>
    <definedName name="TRNR_c82ee3c5fb914628b4d95d6441e7bd07_61_2" localSheetId="125" hidden="1">#REF!</definedName>
    <definedName name="TRNR_c82ee3c5fb914628b4d95d6441e7bd07_61_2" localSheetId="126" hidden="1">#REF!</definedName>
    <definedName name="TRNR_c82ee3c5fb914628b4d95d6441e7bd07_61_2" localSheetId="127" hidden="1">#REF!</definedName>
    <definedName name="TRNR_c82ee3c5fb914628b4d95d6441e7bd07_61_2" localSheetId="129" hidden="1">#REF!</definedName>
    <definedName name="TRNR_c82ee3c5fb914628b4d95d6441e7bd07_61_2" localSheetId="130" hidden="1">#REF!</definedName>
    <definedName name="TRNR_c82ee3c5fb914628b4d95d6441e7bd07_61_2" localSheetId="131" hidden="1">#REF!</definedName>
    <definedName name="TRNR_c82ee3c5fb914628b4d95d6441e7bd07_61_2" localSheetId="40" hidden="1">#REF!</definedName>
    <definedName name="TRNR_c82ee3c5fb914628b4d95d6441e7bd07_61_2" hidden="1">#REF!</definedName>
    <definedName name="TRNR_c8387e02a7e34708a444591163265864_61_2" localSheetId="31" hidden="1">#REF!</definedName>
    <definedName name="TRNR_c8387e02a7e34708a444591163265864_61_2" localSheetId="50" hidden="1">#REF!</definedName>
    <definedName name="TRNR_c8387e02a7e34708a444591163265864_61_2" localSheetId="51" hidden="1">#REF!</definedName>
    <definedName name="TRNR_c8387e02a7e34708a444591163265864_61_2" localSheetId="53" hidden="1">#REF!</definedName>
    <definedName name="TRNR_c8387e02a7e34708a444591163265864_61_2" localSheetId="38" hidden="1">#REF!</definedName>
    <definedName name="TRNR_c8387e02a7e34708a444591163265864_61_2" localSheetId="125" hidden="1">#REF!</definedName>
    <definedName name="TRNR_c8387e02a7e34708a444591163265864_61_2" localSheetId="126" hidden="1">#REF!</definedName>
    <definedName name="TRNR_c8387e02a7e34708a444591163265864_61_2" localSheetId="127" hidden="1">#REF!</definedName>
    <definedName name="TRNR_c8387e02a7e34708a444591163265864_61_2" localSheetId="129" hidden="1">#REF!</definedName>
    <definedName name="TRNR_c8387e02a7e34708a444591163265864_61_2" localSheetId="130" hidden="1">#REF!</definedName>
    <definedName name="TRNR_c8387e02a7e34708a444591163265864_61_2" localSheetId="131" hidden="1">#REF!</definedName>
    <definedName name="TRNR_c8387e02a7e34708a444591163265864_61_2" localSheetId="40" hidden="1">#REF!</definedName>
    <definedName name="TRNR_c8387e02a7e34708a444591163265864_61_2" hidden="1">#REF!</definedName>
    <definedName name="TRNR_c84312ec5a6c4b658a08026d8fedc170_61_2" localSheetId="31" hidden="1">#REF!</definedName>
    <definedName name="TRNR_c84312ec5a6c4b658a08026d8fedc170_61_2" localSheetId="50" hidden="1">#REF!</definedName>
    <definedName name="TRNR_c84312ec5a6c4b658a08026d8fedc170_61_2" localSheetId="51" hidden="1">#REF!</definedName>
    <definedName name="TRNR_c84312ec5a6c4b658a08026d8fedc170_61_2" localSheetId="53" hidden="1">#REF!</definedName>
    <definedName name="TRNR_c84312ec5a6c4b658a08026d8fedc170_61_2" localSheetId="38" hidden="1">#REF!</definedName>
    <definedName name="TRNR_c84312ec5a6c4b658a08026d8fedc170_61_2" localSheetId="125" hidden="1">#REF!</definedName>
    <definedName name="TRNR_c84312ec5a6c4b658a08026d8fedc170_61_2" localSheetId="126" hidden="1">#REF!</definedName>
    <definedName name="TRNR_c84312ec5a6c4b658a08026d8fedc170_61_2" localSheetId="127" hidden="1">#REF!</definedName>
    <definedName name="TRNR_c84312ec5a6c4b658a08026d8fedc170_61_2" localSheetId="129" hidden="1">#REF!</definedName>
    <definedName name="TRNR_c84312ec5a6c4b658a08026d8fedc170_61_2" localSheetId="130" hidden="1">#REF!</definedName>
    <definedName name="TRNR_c84312ec5a6c4b658a08026d8fedc170_61_2" localSheetId="131" hidden="1">#REF!</definedName>
    <definedName name="TRNR_c84312ec5a6c4b658a08026d8fedc170_61_2" localSheetId="40" hidden="1">#REF!</definedName>
    <definedName name="TRNR_c84312ec5a6c4b658a08026d8fedc170_61_2" hidden="1">#REF!</definedName>
    <definedName name="TRNR_c85e39666c874f6d9322a59fe144bb2c_2119_6" localSheetId="31" hidden="1">#REF!</definedName>
    <definedName name="TRNR_c85e39666c874f6d9322a59fe144bb2c_2119_6" localSheetId="50" hidden="1">#REF!</definedName>
    <definedName name="TRNR_c85e39666c874f6d9322a59fe144bb2c_2119_6" localSheetId="51" hidden="1">#REF!</definedName>
    <definedName name="TRNR_c85e39666c874f6d9322a59fe144bb2c_2119_6" localSheetId="53" hidden="1">#REF!</definedName>
    <definedName name="TRNR_c85e39666c874f6d9322a59fe144bb2c_2119_6" localSheetId="38" hidden="1">#REF!</definedName>
    <definedName name="TRNR_c85e39666c874f6d9322a59fe144bb2c_2119_6" localSheetId="125" hidden="1">#REF!</definedName>
    <definedName name="TRNR_c85e39666c874f6d9322a59fe144bb2c_2119_6" localSheetId="126" hidden="1">#REF!</definedName>
    <definedName name="TRNR_c85e39666c874f6d9322a59fe144bb2c_2119_6" localSheetId="127" hidden="1">#REF!</definedName>
    <definedName name="TRNR_c85e39666c874f6d9322a59fe144bb2c_2119_6" localSheetId="129" hidden="1">#REF!</definedName>
    <definedName name="TRNR_c85e39666c874f6d9322a59fe144bb2c_2119_6" localSheetId="130" hidden="1">#REF!</definedName>
    <definedName name="TRNR_c85e39666c874f6d9322a59fe144bb2c_2119_6" localSheetId="131" hidden="1">#REF!</definedName>
    <definedName name="TRNR_c85e39666c874f6d9322a59fe144bb2c_2119_6" localSheetId="40" hidden="1">#REF!</definedName>
    <definedName name="TRNR_c85e39666c874f6d9322a59fe144bb2c_2119_6" hidden="1">#REF!</definedName>
    <definedName name="TRNR_c87b99bb1d5f4f4c930618f48c99047d_5983_6" localSheetId="38" hidden="1">#REF!</definedName>
    <definedName name="TRNR_c87b99bb1d5f4f4c930618f48c99047d_5983_6" localSheetId="124" hidden="1">#REF!</definedName>
    <definedName name="TRNR_c87b99bb1d5f4f4c930618f48c99047d_5983_6" localSheetId="125" hidden="1">#REF!</definedName>
    <definedName name="TRNR_c87b99bb1d5f4f4c930618f48c99047d_5983_6" localSheetId="128" hidden="1">#REF!</definedName>
    <definedName name="TRNR_c87b99bb1d5f4f4c930618f48c99047d_5983_6" hidden="1">#REF!</definedName>
    <definedName name="TRNR_c88c2be1ea55437c9bf62ac7895e3512_61_2" localSheetId="31" hidden="1">#REF!</definedName>
    <definedName name="TRNR_c88c2be1ea55437c9bf62ac7895e3512_61_2" localSheetId="50" hidden="1">#REF!</definedName>
    <definedName name="TRNR_c88c2be1ea55437c9bf62ac7895e3512_61_2" localSheetId="51" hidden="1">#REF!</definedName>
    <definedName name="TRNR_c88c2be1ea55437c9bf62ac7895e3512_61_2" localSheetId="53" hidden="1">#REF!</definedName>
    <definedName name="TRNR_c88c2be1ea55437c9bf62ac7895e3512_61_2" localSheetId="38" hidden="1">#REF!</definedName>
    <definedName name="TRNR_c88c2be1ea55437c9bf62ac7895e3512_61_2" localSheetId="125" hidden="1">#REF!</definedName>
    <definedName name="TRNR_c88c2be1ea55437c9bf62ac7895e3512_61_2" localSheetId="126" hidden="1">#REF!</definedName>
    <definedName name="TRNR_c88c2be1ea55437c9bf62ac7895e3512_61_2" localSheetId="127" hidden="1">#REF!</definedName>
    <definedName name="TRNR_c88c2be1ea55437c9bf62ac7895e3512_61_2" localSheetId="129" hidden="1">#REF!</definedName>
    <definedName name="TRNR_c88c2be1ea55437c9bf62ac7895e3512_61_2" localSheetId="130" hidden="1">#REF!</definedName>
    <definedName name="TRNR_c88c2be1ea55437c9bf62ac7895e3512_61_2" localSheetId="131" hidden="1">#REF!</definedName>
    <definedName name="TRNR_c88c2be1ea55437c9bf62ac7895e3512_61_2" localSheetId="138" hidden="1">#REF!</definedName>
    <definedName name="TRNR_c88c2be1ea55437c9bf62ac7895e3512_61_2" localSheetId="40" hidden="1">#REF!</definedName>
    <definedName name="TRNR_c88c2be1ea55437c9bf62ac7895e3512_61_2" hidden="1">#REF!</definedName>
    <definedName name="TRNR_c88dc73bb9004d54b945905aa3d39bed_5835_12" localSheetId="5" hidden="1">#REF!</definedName>
    <definedName name="TRNR_c88dc73bb9004d54b945905aa3d39bed_5835_12" localSheetId="6" hidden="1">#REF!</definedName>
    <definedName name="TRNR_c88dc73bb9004d54b945905aa3d39bed_5835_12" localSheetId="7" hidden="1">#REF!</definedName>
    <definedName name="TRNR_c88dc73bb9004d54b945905aa3d39bed_5835_12" localSheetId="8" hidden="1">#REF!</definedName>
    <definedName name="TRNR_c88dc73bb9004d54b945905aa3d39bed_5835_12" localSheetId="9" hidden="1">#REF!</definedName>
    <definedName name="TRNR_c88dc73bb9004d54b945905aa3d39bed_5835_12" localSheetId="30" hidden="1">#REF!</definedName>
    <definedName name="TRNR_c88dc73bb9004d54b945905aa3d39bed_5835_12" localSheetId="38" hidden="1">#REF!</definedName>
    <definedName name="TRNR_c88dc73bb9004d54b945905aa3d39bed_5835_12" localSheetId="124" hidden="1">#REF!</definedName>
    <definedName name="TRNR_c88dc73bb9004d54b945905aa3d39bed_5835_12" localSheetId="125" hidden="1">#REF!</definedName>
    <definedName name="TRNR_c88dc73bb9004d54b945905aa3d39bed_5835_12" localSheetId="128" hidden="1">#REF!</definedName>
    <definedName name="TRNR_c88dc73bb9004d54b945905aa3d39bed_5835_12" localSheetId="129" hidden="1">#REF!</definedName>
    <definedName name="TRNR_c88dc73bb9004d54b945905aa3d39bed_5835_12" hidden="1">#REF!</definedName>
    <definedName name="TRNR_c894d6eec88b4abc95deb6002de53d7a_61_2" localSheetId="31" hidden="1">#REF!</definedName>
    <definedName name="TRNR_c894d6eec88b4abc95deb6002de53d7a_61_2" localSheetId="50" hidden="1">#REF!</definedName>
    <definedName name="TRNR_c894d6eec88b4abc95deb6002de53d7a_61_2" localSheetId="51" hidden="1">#REF!</definedName>
    <definedName name="TRNR_c894d6eec88b4abc95deb6002de53d7a_61_2" localSheetId="53" hidden="1">#REF!</definedName>
    <definedName name="TRNR_c894d6eec88b4abc95deb6002de53d7a_61_2" localSheetId="38" hidden="1">#REF!</definedName>
    <definedName name="TRNR_c894d6eec88b4abc95deb6002de53d7a_61_2" localSheetId="125" hidden="1">#REF!</definedName>
    <definedName name="TRNR_c894d6eec88b4abc95deb6002de53d7a_61_2" localSheetId="126" hidden="1">#REF!</definedName>
    <definedName name="TRNR_c894d6eec88b4abc95deb6002de53d7a_61_2" localSheetId="127" hidden="1">#REF!</definedName>
    <definedName name="TRNR_c894d6eec88b4abc95deb6002de53d7a_61_2" localSheetId="129" hidden="1">#REF!</definedName>
    <definedName name="TRNR_c894d6eec88b4abc95deb6002de53d7a_61_2" localSheetId="130" hidden="1">#REF!</definedName>
    <definedName name="TRNR_c894d6eec88b4abc95deb6002de53d7a_61_2" localSheetId="131" hidden="1">#REF!</definedName>
    <definedName name="TRNR_c894d6eec88b4abc95deb6002de53d7a_61_2" localSheetId="138" hidden="1">#REF!</definedName>
    <definedName name="TRNR_c894d6eec88b4abc95deb6002de53d7a_61_2" localSheetId="40" hidden="1">#REF!</definedName>
    <definedName name="TRNR_c894d6eec88b4abc95deb6002de53d7a_61_2" hidden="1">#REF!</definedName>
    <definedName name="TRNR_c8ae8f24a0c64bb0b73076125022c4a1_50_2" localSheetId="31" hidden="1">#REF!</definedName>
    <definedName name="TRNR_c8ae8f24a0c64bb0b73076125022c4a1_50_2" localSheetId="38" hidden="1">#REF!</definedName>
    <definedName name="TRNR_c8ae8f24a0c64bb0b73076125022c4a1_50_2" localSheetId="124" hidden="1">#REF!</definedName>
    <definedName name="TRNR_c8ae8f24a0c64bb0b73076125022c4a1_50_2" localSheetId="125" hidden="1">#REF!</definedName>
    <definedName name="TRNR_c8ae8f24a0c64bb0b73076125022c4a1_50_2" localSheetId="128" hidden="1">#REF!</definedName>
    <definedName name="TRNR_c8ae8f24a0c64bb0b73076125022c4a1_50_2" localSheetId="129" hidden="1">#REF!</definedName>
    <definedName name="TRNR_c8ae8f24a0c64bb0b73076125022c4a1_50_2" localSheetId="130" hidden="1">#REF!</definedName>
    <definedName name="TRNR_c8ae8f24a0c64bb0b73076125022c4a1_50_2" localSheetId="131" hidden="1">#REF!</definedName>
    <definedName name="TRNR_c8ae8f24a0c64bb0b73076125022c4a1_50_2" localSheetId="40" hidden="1">#REF!</definedName>
    <definedName name="TRNR_c8ae8f24a0c64bb0b73076125022c4a1_50_2" hidden="1">#REF!</definedName>
    <definedName name="TRNR_c8ccabe55ad24eb5ba39518568613b7f_61_2" localSheetId="31" hidden="1">#REF!</definedName>
    <definedName name="TRNR_c8ccabe55ad24eb5ba39518568613b7f_61_2" localSheetId="50" hidden="1">#REF!</definedName>
    <definedName name="TRNR_c8ccabe55ad24eb5ba39518568613b7f_61_2" localSheetId="51" hidden="1">#REF!</definedName>
    <definedName name="TRNR_c8ccabe55ad24eb5ba39518568613b7f_61_2" localSheetId="53" hidden="1">#REF!</definedName>
    <definedName name="TRNR_c8ccabe55ad24eb5ba39518568613b7f_61_2" localSheetId="38" hidden="1">#REF!</definedName>
    <definedName name="TRNR_c8ccabe55ad24eb5ba39518568613b7f_61_2" localSheetId="125" hidden="1">#REF!</definedName>
    <definedName name="TRNR_c8ccabe55ad24eb5ba39518568613b7f_61_2" localSheetId="126" hidden="1">#REF!</definedName>
    <definedName name="TRNR_c8ccabe55ad24eb5ba39518568613b7f_61_2" localSheetId="127" hidden="1">#REF!</definedName>
    <definedName name="TRNR_c8ccabe55ad24eb5ba39518568613b7f_61_2" localSheetId="129" hidden="1">#REF!</definedName>
    <definedName name="TRNR_c8ccabe55ad24eb5ba39518568613b7f_61_2" localSheetId="130" hidden="1">#REF!</definedName>
    <definedName name="TRNR_c8ccabe55ad24eb5ba39518568613b7f_61_2" localSheetId="131" hidden="1">#REF!</definedName>
    <definedName name="TRNR_c8ccabe55ad24eb5ba39518568613b7f_61_2" localSheetId="138" hidden="1">#REF!</definedName>
    <definedName name="TRNR_c8ccabe55ad24eb5ba39518568613b7f_61_2" localSheetId="40" hidden="1">#REF!</definedName>
    <definedName name="TRNR_c8ccabe55ad24eb5ba39518568613b7f_61_2" hidden="1">#REF!</definedName>
    <definedName name="TRNR_c8d0afffdd80402e8b47cdc906c9d7a9_62_11" hidden="1">#REF!</definedName>
    <definedName name="TRNR_c8db9575a0ae48d8aa26adcfaef6f566_61_2" localSheetId="31" hidden="1">#REF!</definedName>
    <definedName name="TRNR_c8db9575a0ae48d8aa26adcfaef6f566_61_2" localSheetId="50" hidden="1">#REF!</definedName>
    <definedName name="TRNR_c8db9575a0ae48d8aa26adcfaef6f566_61_2" localSheetId="51" hidden="1">#REF!</definedName>
    <definedName name="TRNR_c8db9575a0ae48d8aa26adcfaef6f566_61_2" localSheetId="53" hidden="1">#REF!</definedName>
    <definedName name="TRNR_c8db9575a0ae48d8aa26adcfaef6f566_61_2" localSheetId="38" hidden="1">#REF!</definedName>
    <definedName name="TRNR_c8db9575a0ae48d8aa26adcfaef6f566_61_2" localSheetId="125" hidden="1">#REF!</definedName>
    <definedName name="TRNR_c8db9575a0ae48d8aa26adcfaef6f566_61_2" localSheetId="126" hidden="1">#REF!</definedName>
    <definedName name="TRNR_c8db9575a0ae48d8aa26adcfaef6f566_61_2" localSheetId="127" hidden="1">#REF!</definedName>
    <definedName name="TRNR_c8db9575a0ae48d8aa26adcfaef6f566_61_2" localSheetId="129" hidden="1">#REF!</definedName>
    <definedName name="TRNR_c8db9575a0ae48d8aa26adcfaef6f566_61_2" localSheetId="130" hidden="1">#REF!</definedName>
    <definedName name="TRNR_c8db9575a0ae48d8aa26adcfaef6f566_61_2" localSheetId="131" hidden="1">#REF!</definedName>
    <definedName name="TRNR_c8db9575a0ae48d8aa26adcfaef6f566_61_2" localSheetId="40" hidden="1">#REF!</definedName>
    <definedName name="TRNR_c8db9575a0ae48d8aa26adcfaef6f566_61_2" hidden="1">#REF!</definedName>
    <definedName name="TRNR_c8e8d318c88142398710fc6b59b532ca_61_12" localSheetId="31" hidden="1">#REF!</definedName>
    <definedName name="TRNR_c8e8d318c88142398710fc6b59b532ca_61_12" localSheetId="50" hidden="1">#REF!</definedName>
    <definedName name="TRNR_c8e8d318c88142398710fc6b59b532ca_61_12" localSheetId="51" hidden="1">#REF!</definedName>
    <definedName name="TRNR_c8e8d318c88142398710fc6b59b532ca_61_12" localSheetId="53" hidden="1">#REF!</definedName>
    <definedName name="TRNR_c8e8d318c88142398710fc6b59b532ca_61_12" localSheetId="33" hidden="1">#REF!</definedName>
    <definedName name="TRNR_c8e8d318c88142398710fc6b59b532ca_61_12" localSheetId="34" hidden="1">#REF!</definedName>
    <definedName name="TRNR_c8e8d318c88142398710fc6b59b532ca_61_12" localSheetId="38" hidden="1">#REF!</definedName>
    <definedName name="TRNR_c8e8d318c88142398710fc6b59b532ca_61_12" localSheetId="125" hidden="1">#REF!</definedName>
    <definedName name="TRNR_c8e8d318c88142398710fc6b59b532ca_61_12" localSheetId="126" hidden="1">#REF!</definedName>
    <definedName name="TRNR_c8e8d318c88142398710fc6b59b532ca_61_12" localSheetId="127" hidden="1">#REF!</definedName>
    <definedName name="TRNR_c8e8d318c88142398710fc6b59b532ca_61_12" localSheetId="128" hidden="1">#REF!</definedName>
    <definedName name="TRNR_c8e8d318c88142398710fc6b59b532ca_61_12" localSheetId="129" hidden="1">#REF!</definedName>
    <definedName name="TRNR_c8e8d318c88142398710fc6b59b532ca_61_12" localSheetId="130" hidden="1">#REF!</definedName>
    <definedName name="TRNR_c8e8d318c88142398710fc6b59b532ca_61_12" localSheetId="131" hidden="1">#REF!</definedName>
    <definedName name="TRNR_c8e8d318c88142398710fc6b59b532ca_61_12" localSheetId="40" hidden="1">#REF!</definedName>
    <definedName name="TRNR_c8e8d318c88142398710fc6b59b532ca_61_12" hidden="1">#REF!</definedName>
    <definedName name="TRNR_c9003497829e4ce6b5f2da424be4fe79_61_2" localSheetId="31" hidden="1">#REF!</definedName>
    <definedName name="TRNR_c9003497829e4ce6b5f2da424be4fe79_61_2" localSheetId="50" hidden="1">#REF!</definedName>
    <definedName name="TRNR_c9003497829e4ce6b5f2da424be4fe79_61_2" localSheetId="51" hidden="1">#REF!</definedName>
    <definedName name="TRNR_c9003497829e4ce6b5f2da424be4fe79_61_2" localSheetId="53" hidden="1">#REF!</definedName>
    <definedName name="TRNR_c9003497829e4ce6b5f2da424be4fe79_61_2" localSheetId="38" hidden="1">#REF!</definedName>
    <definedName name="TRNR_c9003497829e4ce6b5f2da424be4fe79_61_2" localSheetId="125" hidden="1">#REF!</definedName>
    <definedName name="TRNR_c9003497829e4ce6b5f2da424be4fe79_61_2" localSheetId="126" hidden="1">#REF!</definedName>
    <definedName name="TRNR_c9003497829e4ce6b5f2da424be4fe79_61_2" localSheetId="127" hidden="1">#REF!</definedName>
    <definedName name="TRNR_c9003497829e4ce6b5f2da424be4fe79_61_2" localSheetId="129" hidden="1">#REF!</definedName>
    <definedName name="TRNR_c9003497829e4ce6b5f2da424be4fe79_61_2" localSheetId="130" hidden="1">#REF!</definedName>
    <definedName name="TRNR_c9003497829e4ce6b5f2da424be4fe79_61_2" localSheetId="131" hidden="1">#REF!</definedName>
    <definedName name="TRNR_c9003497829e4ce6b5f2da424be4fe79_61_2" localSheetId="40" hidden="1">#REF!</definedName>
    <definedName name="TRNR_c9003497829e4ce6b5f2da424be4fe79_61_2" hidden="1">#REF!</definedName>
    <definedName name="TRNR_c905233116074f1c8bb65ba6edf85dde_1_1" localSheetId="30" hidden="1">#REF!</definedName>
    <definedName name="TRNR_c905233116074f1c8bb65ba6edf85dde_1_1" localSheetId="31" hidden="1">#REF!</definedName>
    <definedName name="TRNR_c905233116074f1c8bb65ba6edf85dde_1_1" localSheetId="49" hidden="1">#REF!</definedName>
    <definedName name="TRNR_c905233116074f1c8bb65ba6edf85dde_1_1" localSheetId="50" hidden="1">#REF!</definedName>
    <definedName name="TRNR_c905233116074f1c8bb65ba6edf85dde_1_1" localSheetId="51" hidden="1">#REF!</definedName>
    <definedName name="TRNR_c905233116074f1c8bb65ba6edf85dde_1_1" localSheetId="53" hidden="1">#REF!</definedName>
    <definedName name="TRNR_c905233116074f1c8bb65ba6edf85dde_1_1" localSheetId="54" hidden="1">#REF!</definedName>
    <definedName name="TRNR_c905233116074f1c8bb65ba6edf85dde_1_1" localSheetId="33" hidden="1">#REF!</definedName>
    <definedName name="TRNR_c905233116074f1c8bb65ba6edf85dde_1_1" localSheetId="34" hidden="1">#REF!</definedName>
    <definedName name="TRNR_c905233116074f1c8bb65ba6edf85dde_1_1" localSheetId="38" hidden="1">#REF!</definedName>
    <definedName name="TRNR_c905233116074f1c8bb65ba6edf85dde_1_1" localSheetId="124" hidden="1">#REF!</definedName>
    <definedName name="TRNR_c905233116074f1c8bb65ba6edf85dde_1_1" localSheetId="125" hidden="1">#REF!</definedName>
    <definedName name="TRNR_c905233116074f1c8bb65ba6edf85dde_1_1" localSheetId="126" hidden="1">#REF!</definedName>
    <definedName name="TRNR_c905233116074f1c8bb65ba6edf85dde_1_1" localSheetId="127" hidden="1">#REF!</definedName>
    <definedName name="TRNR_c905233116074f1c8bb65ba6edf85dde_1_1" localSheetId="128" hidden="1">#REF!</definedName>
    <definedName name="TRNR_c905233116074f1c8bb65ba6edf85dde_1_1" localSheetId="129" hidden="1">#REF!</definedName>
    <definedName name="TRNR_c905233116074f1c8bb65ba6edf85dde_1_1" localSheetId="130" hidden="1">#REF!</definedName>
    <definedName name="TRNR_c905233116074f1c8bb65ba6edf85dde_1_1" localSheetId="131" hidden="1">#REF!</definedName>
    <definedName name="TRNR_c905233116074f1c8bb65ba6edf85dde_1_1" localSheetId="40" hidden="1">#REF!</definedName>
    <definedName name="TRNR_c905233116074f1c8bb65ba6edf85dde_1_1" hidden="1">#REF!</definedName>
    <definedName name="TRNR_c912e185849b4a7785bf8449f9d47289_61_2" localSheetId="31" hidden="1">#REF!</definedName>
    <definedName name="TRNR_c912e185849b4a7785bf8449f9d47289_61_2" localSheetId="50" hidden="1">#REF!</definedName>
    <definedName name="TRNR_c912e185849b4a7785bf8449f9d47289_61_2" localSheetId="51" hidden="1">#REF!</definedName>
    <definedName name="TRNR_c912e185849b4a7785bf8449f9d47289_61_2" localSheetId="53" hidden="1">#REF!</definedName>
    <definedName name="TRNR_c912e185849b4a7785bf8449f9d47289_61_2" localSheetId="38" hidden="1">#REF!</definedName>
    <definedName name="TRNR_c912e185849b4a7785bf8449f9d47289_61_2" localSheetId="125" hidden="1">#REF!</definedName>
    <definedName name="TRNR_c912e185849b4a7785bf8449f9d47289_61_2" localSheetId="126" hidden="1">#REF!</definedName>
    <definedName name="TRNR_c912e185849b4a7785bf8449f9d47289_61_2" localSheetId="127" hidden="1">#REF!</definedName>
    <definedName name="TRNR_c912e185849b4a7785bf8449f9d47289_61_2" localSheetId="129" hidden="1">#REF!</definedName>
    <definedName name="TRNR_c912e185849b4a7785bf8449f9d47289_61_2" localSheetId="130" hidden="1">#REF!</definedName>
    <definedName name="TRNR_c912e185849b4a7785bf8449f9d47289_61_2" localSheetId="131" hidden="1">#REF!</definedName>
    <definedName name="TRNR_c912e185849b4a7785bf8449f9d47289_61_2" localSheetId="40" hidden="1">#REF!</definedName>
    <definedName name="TRNR_c912e185849b4a7785bf8449f9d47289_61_2" hidden="1">#REF!</definedName>
    <definedName name="TRNR_c9440a190d6147bab4ae285510bac8f6_5855_12" localSheetId="5" hidden="1">#REF!</definedName>
    <definedName name="TRNR_c9440a190d6147bab4ae285510bac8f6_5855_12" localSheetId="6" hidden="1">#REF!</definedName>
    <definedName name="TRNR_c9440a190d6147bab4ae285510bac8f6_5855_12" localSheetId="7" hidden="1">#REF!</definedName>
    <definedName name="TRNR_c9440a190d6147bab4ae285510bac8f6_5855_12" localSheetId="8" hidden="1">#REF!</definedName>
    <definedName name="TRNR_c9440a190d6147bab4ae285510bac8f6_5855_12" localSheetId="9" hidden="1">#REF!</definedName>
    <definedName name="TRNR_c9440a190d6147bab4ae285510bac8f6_5855_12" localSheetId="30" hidden="1">#REF!</definedName>
    <definedName name="TRNR_c9440a190d6147bab4ae285510bac8f6_5855_12" localSheetId="38" hidden="1">#REF!</definedName>
    <definedName name="TRNR_c9440a190d6147bab4ae285510bac8f6_5855_12" localSheetId="124" hidden="1">#REF!</definedName>
    <definedName name="TRNR_c9440a190d6147bab4ae285510bac8f6_5855_12" localSheetId="125" hidden="1">#REF!</definedName>
    <definedName name="TRNR_c9440a190d6147bab4ae285510bac8f6_5855_12" localSheetId="128" hidden="1">#REF!</definedName>
    <definedName name="TRNR_c9440a190d6147bab4ae285510bac8f6_5855_12" localSheetId="129" hidden="1">#REF!</definedName>
    <definedName name="TRNR_c9440a190d6147bab4ae285510bac8f6_5855_12" hidden="1">#REF!</definedName>
    <definedName name="TRNR_c951cc90d373425b8671f150569cd3da_93_9" localSheetId="5" hidden="1">#REF!</definedName>
    <definedName name="TRNR_c951cc90d373425b8671f150569cd3da_93_9" localSheetId="6" hidden="1">#REF!</definedName>
    <definedName name="TRNR_c951cc90d373425b8671f150569cd3da_93_9" localSheetId="7" hidden="1">#REF!</definedName>
    <definedName name="TRNR_c951cc90d373425b8671f150569cd3da_93_9" localSheetId="8" hidden="1">#REF!</definedName>
    <definedName name="TRNR_c951cc90d373425b8671f150569cd3da_93_9" localSheetId="9" hidden="1">#REF!</definedName>
    <definedName name="TRNR_c951cc90d373425b8671f150569cd3da_93_9" localSheetId="38" hidden="1">#REF!</definedName>
    <definedName name="TRNR_c951cc90d373425b8671f150569cd3da_93_9" localSheetId="125" hidden="1">#REF!</definedName>
    <definedName name="TRNR_c951cc90d373425b8671f150569cd3da_93_9" localSheetId="126" hidden="1">#REF!</definedName>
    <definedName name="TRNR_c951cc90d373425b8671f150569cd3da_93_9" localSheetId="127" hidden="1">#REF!</definedName>
    <definedName name="TRNR_c951cc90d373425b8671f150569cd3da_93_9" localSheetId="128" hidden="1">#REF!</definedName>
    <definedName name="TRNR_c951cc90d373425b8671f150569cd3da_93_9" localSheetId="129" hidden="1">#REF!</definedName>
    <definedName name="TRNR_c951cc90d373425b8671f150569cd3da_93_9" localSheetId="130" hidden="1">#REF!</definedName>
    <definedName name="TRNR_c951cc90d373425b8671f150569cd3da_93_9" localSheetId="131" hidden="1">#REF!</definedName>
    <definedName name="TRNR_c951cc90d373425b8671f150569cd3da_93_9" hidden="1">#REF!</definedName>
    <definedName name="TRNR_c954a96efa0e4699909560f5a933a4e6_61_2" localSheetId="31" hidden="1">#REF!</definedName>
    <definedName name="TRNR_c954a96efa0e4699909560f5a933a4e6_61_2" localSheetId="50" hidden="1">#REF!</definedName>
    <definedName name="TRNR_c954a96efa0e4699909560f5a933a4e6_61_2" localSheetId="51" hidden="1">#REF!</definedName>
    <definedName name="TRNR_c954a96efa0e4699909560f5a933a4e6_61_2" localSheetId="53" hidden="1">#REF!</definedName>
    <definedName name="TRNR_c954a96efa0e4699909560f5a933a4e6_61_2" localSheetId="38" hidden="1">#REF!</definedName>
    <definedName name="TRNR_c954a96efa0e4699909560f5a933a4e6_61_2" localSheetId="125" hidden="1">#REF!</definedName>
    <definedName name="TRNR_c954a96efa0e4699909560f5a933a4e6_61_2" localSheetId="126" hidden="1">#REF!</definedName>
    <definedName name="TRNR_c954a96efa0e4699909560f5a933a4e6_61_2" localSheetId="127" hidden="1">#REF!</definedName>
    <definedName name="TRNR_c954a96efa0e4699909560f5a933a4e6_61_2" localSheetId="129" hidden="1">#REF!</definedName>
    <definedName name="TRNR_c954a96efa0e4699909560f5a933a4e6_61_2" localSheetId="130" hidden="1">#REF!</definedName>
    <definedName name="TRNR_c954a96efa0e4699909560f5a933a4e6_61_2" localSheetId="131" hidden="1">#REF!</definedName>
    <definedName name="TRNR_c954a96efa0e4699909560f5a933a4e6_61_2" localSheetId="40" hidden="1">#REF!</definedName>
    <definedName name="TRNR_c954a96efa0e4699909560f5a933a4e6_61_2" hidden="1">#REF!</definedName>
    <definedName name="TRNR_c95a2ebb3b334d2f96e37957aaeed497_61_2" localSheetId="31" hidden="1">#REF!</definedName>
    <definedName name="TRNR_c95a2ebb3b334d2f96e37957aaeed497_61_2" localSheetId="50" hidden="1">#REF!</definedName>
    <definedName name="TRNR_c95a2ebb3b334d2f96e37957aaeed497_61_2" localSheetId="51" hidden="1">#REF!</definedName>
    <definedName name="TRNR_c95a2ebb3b334d2f96e37957aaeed497_61_2" localSheetId="53" hidden="1">#REF!</definedName>
    <definedName name="TRNR_c95a2ebb3b334d2f96e37957aaeed497_61_2" localSheetId="38" hidden="1">#REF!</definedName>
    <definedName name="TRNR_c95a2ebb3b334d2f96e37957aaeed497_61_2" localSheetId="125" hidden="1">#REF!</definedName>
    <definedName name="TRNR_c95a2ebb3b334d2f96e37957aaeed497_61_2" localSheetId="126" hidden="1">#REF!</definedName>
    <definedName name="TRNR_c95a2ebb3b334d2f96e37957aaeed497_61_2" localSheetId="127" hidden="1">#REF!</definedName>
    <definedName name="TRNR_c95a2ebb3b334d2f96e37957aaeed497_61_2" localSheetId="129" hidden="1">#REF!</definedName>
    <definedName name="TRNR_c95a2ebb3b334d2f96e37957aaeed497_61_2" localSheetId="130" hidden="1">#REF!</definedName>
    <definedName name="TRNR_c95a2ebb3b334d2f96e37957aaeed497_61_2" localSheetId="131" hidden="1">#REF!</definedName>
    <definedName name="TRNR_c95a2ebb3b334d2f96e37957aaeed497_61_2" localSheetId="40" hidden="1">#REF!</definedName>
    <definedName name="TRNR_c95a2ebb3b334d2f96e37957aaeed497_61_2" hidden="1">#REF!</definedName>
    <definedName name="TRNR_c96981c8da6e41208f5289702d3c7991_61_2" localSheetId="31" hidden="1">#REF!</definedName>
    <definedName name="TRNR_c96981c8da6e41208f5289702d3c7991_61_2" localSheetId="50" hidden="1">#REF!</definedName>
    <definedName name="TRNR_c96981c8da6e41208f5289702d3c7991_61_2" localSheetId="51" hidden="1">#REF!</definedName>
    <definedName name="TRNR_c96981c8da6e41208f5289702d3c7991_61_2" localSheetId="53" hidden="1">#REF!</definedName>
    <definedName name="TRNR_c96981c8da6e41208f5289702d3c7991_61_2" localSheetId="38" hidden="1">#REF!</definedName>
    <definedName name="TRNR_c96981c8da6e41208f5289702d3c7991_61_2" localSheetId="125" hidden="1">#REF!</definedName>
    <definedName name="TRNR_c96981c8da6e41208f5289702d3c7991_61_2" localSheetId="126" hidden="1">#REF!</definedName>
    <definedName name="TRNR_c96981c8da6e41208f5289702d3c7991_61_2" localSheetId="127" hidden="1">#REF!</definedName>
    <definedName name="TRNR_c96981c8da6e41208f5289702d3c7991_61_2" localSheetId="129" hidden="1">#REF!</definedName>
    <definedName name="TRNR_c96981c8da6e41208f5289702d3c7991_61_2" localSheetId="130" hidden="1">#REF!</definedName>
    <definedName name="TRNR_c96981c8da6e41208f5289702d3c7991_61_2" localSheetId="131" hidden="1">#REF!</definedName>
    <definedName name="TRNR_c96981c8da6e41208f5289702d3c7991_61_2" localSheetId="40" hidden="1">#REF!</definedName>
    <definedName name="TRNR_c96981c8da6e41208f5289702d3c7991_61_2" hidden="1">#REF!</definedName>
    <definedName name="TRNR_c9767a8b5fe44039b0005f717a8935b4_61_2" localSheetId="31" hidden="1">#REF!</definedName>
    <definedName name="TRNR_c9767a8b5fe44039b0005f717a8935b4_61_2" localSheetId="50" hidden="1">#REF!</definedName>
    <definedName name="TRNR_c9767a8b5fe44039b0005f717a8935b4_61_2" localSheetId="51" hidden="1">#REF!</definedName>
    <definedName name="TRNR_c9767a8b5fe44039b0005f717a8935b4_61_2" localSheetId="53" hidden="1">#REF!</definedName>
    <definedName name="TRNR_c9767a8b5fe44039b0005f717a8935b4_61_2" localSheetId="38" hidden="1">#REF!</definedName>
    <definedName name="TRNR_c9767a8b5fe44039b0005f717a8935b4_61_2" localSheetId="125" hidden="1">#REF!</definedName>
    <definedName name="TRNR_c9767a8b5fe44039b0005f717a8935b4_61_2" localSheetId="126" hidden="1">#REF!</definedName>
    <definedName name="TRNR_c9767a8b5fe44039b0005f717a8935b4_61_2" localSheetId="127" hidden="1">#REF!</definedName>
    <definedName name="TRNR_c9767a8b5fe44039b0005f717a8935b4_61_2" localSheetId="129" hidden="1">#REF!</definedName>
    <definedName name="TRNR_c9767a8b5fe44039b0005f717a8935b4_61_2" localSheetId="130" hidden="1">#REF!</definedName>
    <definedName name="TRNR_c9767a8b5fe44039b0005f717a8935b4_61_2" localSheetId="131" hidden="1">#REF!</definedName>
    <definedName name="TRNR_c9767a8b5fe44039b0005f717a8935b4_61_2" localSheetId="40" hidden="1">#REF!</definedName>
    <definedName name="TRNR_c9767a8b5fe44039b0005f717a8935b4_61_2" hidden="1">#REF!</definedName>
    <definedName name="TRNR_c98106c876ca429fae2469f692c576f5_61_2" localSheetId="31" hidden="1">#REF!</definedName>
    <definedName name="TRNR_c98106c876ca429fae2469f692c576f5_61_2" localSheetId="50" hidden="1">#REF!</definedName>
    <definedName name="TRNR_c98106c876ca429fae2469f692c576f5_61_2" localSheetId="51" hidden="1">#REF!</definedName>
    <definedName name="TRNR_c98106c876ca429fae2469f692c576f5_61_2" localSheetId="53" hidden="1">#REF!</definedName>
    <definedName name="TRNR_c98106c876ca429fae2469f692c576f5_61_2" localSheetId="38" hidden="1">#REF!</definedName>
    <definedName name="TRNR_c98106c876ca429fae2469f692c576f5_61_2" localSheetId="125" hidden="1">#REF!</definedName>
    <definedName name="TRNR_c98106c876ca429fae2469f692c576f5_61_2" localSheetId="126" hidden="1">#REF!</definedName>
    <definedName name="TRNR_c98106c876ca429fae2469f692c576f5_61_2" localSheetId="127" hidden="1">#REF!</definedName>
    <definedName name="TRNR_c98106c876ca429fae2469f692c576f5_61_2" localSheetId="129" hidden="1">#REF!</definedName>
    <definedName name="TRNR_c98106c876ca429fae2469f692c576f5_61_2" localSheetId="130" hidden="1">#REF!</definedName>
    <definedName name="TRNR_c98106c876ca429fae2469f692c576f5_61_2" localSheetId="131" hidden="1">#REF!</definedName>
    <definedName name="TRNR_c98106c876ca429fae2469f692c576f5_61_2" localSheetId="40" hidden="1">#REF!</definedName>
    <definedName name="TRNR_c98106c876ca429fae2469f692c576f5_61_2" hidden="1">#REF!</definedName>
    <definedName name="TRNR_c98fca95ceb645b39eb7d56343ada3c3_61_2" localSheetId="31" hidden="1">#REF!</definedName>
    <definedName name="TRNR_c98fca95ceb645b39eb7d56343ada3c3_61_2" localSheetId="50" hidden="1">#REF!</definedName>
    <definedName name="TRNR_c98fca95ceb645b39eb7d56343ada3c3_61_2" localSheetId="51" hidden="1">#REF!</definedName>
    <definedName name="TRNR_c98fca95ceb645b39eb7d56343ada3c3_61_2" localSheetId="53" hidden="1">#REF!</definedName>
    <definedName name="TRNR_c98fca95ceb645b39eb7d56343ada3c3_61_2" localSheetId="38" hidden="1">#REF!</definedName>
    <definedName name="TRNR_c98fca95ceb645b39eb7d56343ada3c3_61_2" localSheetId="125" hidden="1">#REF!</definedName>
    <definedName name="TRNR_c98fca95ceb645b39eb7d56343ada3c3_61_2" localSheetId="126" hidden="1">#REF!</definedName>
    <definedName name="TRNR_c98fca95ceb645b39eb7d56343ada3c3_61_2" localSheetId="127" hidden="1">#REF!</definedName>
    <definedName name="TRNR_c98fca95ceb645b39eb7d56343ada3c3_61_2" localSheetId="129" hidden="1">#REF!</definedName>
    <definedName name="TRNR_c98fca95ceb645b39eb7d56343ada3c3_61_2" localSheetId="130" hidden="1">#REF!</definedName>
    <definedName name="TRNR_c98fca95ceb645b39eb7d56343ada3c3_61_2" localSheetId="131" hidden="1">#REF!</definedName>
    <definedName name="TRNR_c98fca95ceb645b39eb7d56343ada3c3_61_2" localSheetId="40" hidden="1">#REF!</definedName>
    <definedName name="TRNR_c98fca95ceb645b39eb7d56343ada3c3_61_2" hidden="1">#REF!</definedName>
    <definedName name="TRNR_c99ddf7a071d4bfd898af5b1be4899b6_61_2" localSheetId="31" hidden="1">#REF!</definedName>
    <definedName name="TRNR_c99ddf7a071d4bfd898af5b1be4899b6_61_2" localSheetId="50" hidden="1">#REF!</definedName>
    <definedName name="TRNR_c99ddf7a071d4bfd898af5b1be4899b6_61_2" localSheetId="51" hidden="1">#REF!</definedName>
    <definedName name="TRNR_c99ddf7a071d4bfd898af5b1be4899b6_61_2" localSheetId="53" hidden="1">#REF!</definedName>
    <definedName name="TRNR_c99ddf7a071d4bfd898af5b1be4899b6_61_2" localSheetId="54" hidden="1">#REF!</definedName>
    <definedName name="TRNR_c99ddf7a071d4bfd898af5b1be4899b6_61_2" localSheetId="33" hidden="1">#REF!</definedName>
    <definedName name="TRNR_c99ddf7a071d4bfd898af5b1be4899b6_61_2" localSheetId="34" hidden="1">#REF!</definedName>
    <definedName name="TRNR_c99ddf7a071d4bfd898af5b1be4899b6_61_2" localSheetId="38" hidden="1">#REF!</definedName>
    <definedName name="TRNR_c99ddf7a071d4bfd898af5b1be4899b6_61_2" localSheetId="124" hidden="1">#REF!</definedName>
    <definedName name="TRNR_c99ddf7a071d4bfd898af5b1be4899b6_61_2" localSheetId="125" hidden="1">#REF!</definedName>
    <definedName name="TRNR_c99ddf7a071d4bfd898af5b1be4899b6_61_2" localSheetId="126" hidden="1">#REF!</definedName>
    <definedName name="TRNR_c99ddf7a071d4bfd898af5b1be4899b6_61_2" localSheetId="127" hidden="1">#REF!</definedName>
    <definedName name="TRNR_c99ddf7a071d4bfd898af5b1be4899b6_61_2" localSheetId="128" hidden="1">#REF!</definedName>
    <definedName name="TRNR_c99ddf7a071d4bfd898af5b1be4899b6_61_2" localSheetId="129" hidden="1">#REF!</definedName>
    <definedName name="TRNR_c99ddf7a071d4bfd898af5b1be4899b6_61_2" localSheetId="130" hidden="1">#REF!</definedName>
    <definedName name="TRNR_c99ddf7a071d4bfd898af5b1be4899b6_61_2" localSheetId="131" hidden="1">#REF!</definedName>
    <definedName name="TRNR_c99ddf7a071d4bfd898af5b1be4899b6_61_2" localSheetId="40" hidden="1">#REF!</definedName>
    <definedName name="TRNR_c99ddf7a071d4bfd898af5b1be4899b6_61_2" hidden="1">#REF!</definedName>
    <definedName name="TRNR_c99f1f921ae6471fb9a956633ef4e3ab_61_2" localSheetId="31" hidden="1">#REF!</definedName>
    <definedName name="TRNR_c99f1f921ae6471fb9a956633ef4e3ab_61_2" localSheetId="50" hidden="1">#REF!</definedName>
    <definedName name="TRNR_c99f1f921ae6471fb9a956633ef4e3ab_61_2" localSheetId="51" hidden="1">#REF!</definedName>
    <definedName name="TRNR_c99f1f921ae6471fb9a956633ef4e3ab_61_2" localSheetId="53" hidden="1">#REF!</definedName>
    <definedName name="TRNR_c99f1f921ae6471fb9a956633ef4e3ab_61_2" localSheetId="38" hidden="1">#REF!</definedName>
    <definedName name="TRNR_c99f1f921ae6471fb9a956633ef4e3ab_61_2" localSheetId="125" hidden="1">#REF!</definedName>
    <definedName name="TRNR_c99f1f921ae6471fb9a956633ef4e3ab_61_2" localSheetId="126" hidden="1">#REF!</definedName>
    <definedName name="TRNR_c99f1f921ae6471fb9a956633ef4e3ab_61_2" localSheetId="127" hidden="1">#REF!</definedName>
    <definedName name="TRNR_c99f1f921ae6471fb9a956633ef4e3ab_61_2" localSheetId="129" hidden="1">#REF!</definedName>
    <definedName name="TRNR_c99f1f921ae6471fb9a956633ef4e3ab_61_2" localSheetId="130" hidden="1">#REF!</definedName>
    <definedName name="TRNR_c99f1f921ae6471fb9a956633ef4e3ab_61_2" localSheetId="131" hidden="1">#REF!</definedName>
    <definedName name="TRNR_c99f1f921ae6471fb9a956633ef4e3ab_61_2" localSheetId="40" hidden="1">#REF!</definedName>
    <definedName name="TRNR_c99f1f921ae6471fb9a956633ef4e3ab_61_2" hidden="1">#REF!</definedName>
    <definedName name="TRNR_c9b98bfcb8814c7cb55664dafcc5b1f9_9_6" localSheetId="38" hidden="1">#REF!</definedName>
    <definedName name="TRNR_c9b98bfcb8814c7cb55664dafcc5b1f9_9_6" localSheetId="125" hidden="1">#REF!</definedName>
    <definedName name="TRNR_c9b98bfcb8814c7cb55664dafcc5b1f9_9_6" localSheetId="126" hidden="1">#REF!</definedName>
    <definedName name="TRNR_c9b98bfcb8814c7cb55664dafcc5b1f9_9_6" localSheetId="127" hidden="1">#REF!</definedName>
    <definedName name="TRNR_c9b98bfcb8814c7cb55664dafcc5b1f9_9_6" localSheetId="128" hidden="1">#REF!</definedName>
    <definedName name="TRNR_c9b98bfcb8814c7cb55664dafcc5b1f9_9_6" localSheetId="129" hidden="1">#REF!</definedName>
    <definedName name="TRNR_c9b98bfcb8814c7cb55664dafcc5b1f9_9_6" localSheetId="130" hidden="1">#REF!</definedName>
    <definedName name="TRNR_c9b98bfcb8814c7cb55664dafcc5b1f9_9_6" localSheetId="131" hidden="1">#REF!</definedName>
    <definedName name="TRNR_c9b98bfcb8814c7cb55664dafcc5b1f9_9_6" hidden="1">#REF!</definedName>
    <definedName name="TRNR_c9baf216989d40b68f1dafb9b1747bb3_25_6" localSheetId="38" hidden="1">#REF!</definedName>
    <definedName name="TRNR_c9baf216989d40b68f1dafb9b1747bb3_25_6" localSheetId="125" hidden="1">#REF!</definedName>
    <definedName name="TRNR_c9baf216989d40b68f1dafb9b1747bb3_25_6" localSheetId="126" hidden="1">#REF!</definedName>
    <definedName name="TRNR_c9baf216989d40b68f1dafb9b1747bb3_25_6" localSheetId="127" hidden="1">#REF!</definedName>
    <definedName name="TRNR_c9baf216989d40b68f1dafb9b1747bb3_25_6" localSheetId="128" hidden="1">#REF!</definedName>
    <definedName name="TRNR_c9baf216989d40b68f1dafb9b1747bb3_25_6" localSheetId="129" hidden="1">#REF!</definedName>
    <definedName name="TRNR_c9baf216989d40b68f1dafb9b1747bb3_25_6" localSheetId="130" hidden="1">#REF!</definedName>
    <definedName name="TRNR_c9baf216989d40b68f1dafb9b1747bb3_25_6" localSheetId="131" hidden="1">#REF!</definedName>
    <definedName name="TRNR_c9baf216989d40b68f1dafb9b1747bb3_25_6" hidden="1">#REF!</definedName>
    <definedName name="TRNR_c9c0d65365c24c2982708926278c4e65_5923_6" localSheetId="38" hidden="1">#REF!</definedName>
    <definedName name="TRNR_c9c0d65365c24c2982708926278c4e65_5923_6" localSheetId="124" hidden="1">#REF!</definedName>
    <definedName name="TRNR_c9c0d65365c24c2982708926278c4e65_5923_6" localSheetId="125" hidden="1">#REF!</definedName>
    <definedName name="TRNR_c9c0d65365c24c2982708926278c4e65_5923_6" localSheetId="128" hidden="1">#REF!</definedName>
    <definedName name="TRNR_c9c0d65365c24c2982708926278c4e65_5923_6" hidden="1">#REF!</definedName>
    <definedName name="TRNR_c9d71605cb3b40628386ed5bc0d2c938_26_6" localSheetId="31" hidden="1">#REF!</definedName>
    <definedName name="TRNR_c9d71605cb3b40628386ed5bc0d2c938_26_6" localSheetId="54" hidden="1">#REF!</definedName>
    <definedName name="TRNR_c9d71605cb3b40628386ed5bc0d2c938_26_6" localSheetId="38" hidden="1">#REF!</definedName>
    <definedName name="TRNR_c9d71605cb3b40628386ed5bc0d2c938_26_6" localSheetId="124" hidden="1">#REF!</definedName>
    <definedName name="TRNR_c9d71605cb3b40628386ed5bc0d2c938_26_6" localSheetId="125" hidden="1">#REF!</definedName>
    <definedName name="TRNR_c9d71605cb3b40628386ed5bc0d2c938_26_6" localSheetId="126" hidden="1">#REF!</definedName>
    <definedName name="TRNR_c9d71605cb3b40628386ed5bc0d2c938_26_6" localSheetId="127" hidden="1">#REF!</definedName>
    <definedName name="TRNR_c9d71605cb3b40628386ed5bc0d2c938_26_6" localSheetId="128" hidden="1">#REF!</definedName>
    <definedName name="TRNR_c9d71605cb3b40628386ed5bc0d2c938_26_6" localSheetId="129" hidden="1">#REF!</definedName>
    <definedName name="TRNR_c9d71605cb3b40628386ed5bc0d2c938_26_6" localSheetId="130" hidden="1">#REF!</definedName>
    <definedName name="TRNR_c9d71605cb3b40628386ed5bc0d2c938_26_6" localSheetId="131" hidden="1">#REF!</definedName>
    <definedName name="TRNR_c9d71605cb3b40628386ed5bc0d2c938_26_6" localSheetId="40" hidden="1">#REF!</definedName>
    <definedName name="TRNR_c9d71605cb3b40628386ed5bc0d2c938_26_6" hidden="1">#REF!</definedName>
    <definedName name="TRNR_c9f19cddbf6643bb9f9c0e693d7613ba_61_2" localSheetId="38" hidden="1">#REF!</definedName>
    <definedName name="TRNR_c9f19cddbf6643bb9f9c0e693d7613ba_61_2" localSheetId="125" hidden="1">#REF!</definedName>
    <definedName name="TRNR_c9f19cddbf6643bb9f9c0e693d7613ba_61_2" localSheetId="126" hidden="1">#REF!</definedName>
    <definedName name="TRNR_c9f19cddbf6643bb9f9c0e693d7613ba_61_2" localSheetId="127" hidden="1">#REF!</definedName>
    <definedName name="TRNR_c9f19cddbf6643bb9f9c0e693d7613ba_61_2" localSheetId="129" hidden="1">#REF!</definedName>
    <definedName name="TRNR_c9f19cddbf6643bb9f9c0e693d7613ba_61_2" localSheetId="130" hidden="1">#REF!</definedName>
    <definedName name="TRNR_c9f19cddbf6643bb9f9c0e693d7613ba_61_2" localSheetId="131" hidden="1">#REF!</definedName>
    <definedName name="TRNR_c9f19cddbf6643bb9f9c0e693d7613ba_61_2" hidden="1">#REF!</definedName>
    <definedName name="TRNR_ca427ebfa12f4044853bf5a4f53e5375_6143_2" localSheetId="38" hidden="1">#REF!</definedName>
    <definedName name="TRNR_ca427ebfa12f4044853bf5a4f53e5375_6143_2" localSheetId="125" hidden="1">#REF!</definedName>
    <definedName name="TRNR_ca427ebfa12f4044853bf5a4f53e5375_6143_2" localSheetId="126" hidden="1">#REF!</definedName>
    <definedName name="TRNR_ca427ebfa12f4044853bf5a4f53e5375_6143_2" localSheetId="127" hidden="1">#REF!</definedName>
    <definedName name="TRNR_ca427ebfa12f4044853bf5a4f53e5375_6143_2" localSheetId="129" hidden="1">#REF!</definedName>
    <definedName name="TRNR_ca427ebfa12f4044853bf5a4f53e5375_6143_2" localSheetId="130" hidden="1">#REF!</definedName>
    <definedName name="TRNR_ca427ebfa12f4044853bf5a4f53e5375_6143_2" localSheetId="131" hidden="1">#REF!</definedName>
    <definedName name="TRNR_ca427ebfa12f4044853bf5a4f53e5375_6143_2" hidden="1">#REF!</definedName>
    <definedName name="TRNR_ca4dec03b03042e7b654fe3f50537479_61_2" localSheetId="31" hidden="1">#REF!</definedName>
    <definedName name="TRNR_ca4dec03b03042e7b654fe3f50537479_61_2" localSheetId="50" hidden="1">#REF!</definedName>
    <definedName name="TRNR_ca4dec03b03042e7b654fe3f50537479_61_2" localSheetId="51" hidden="1">#REF!</definedName>
    <definedName name="TRNR_ca4dec03b03042e7b654fe3f50537479_61_2" localSheetId="53" hidden="1">#REF!</definedName>
    <definedName name="TRNR_ca4dec03b03042e7b654fe3f50537479_61_2" localSheetId="38" hidden="1">#REF!</definedName>
    <definedName name="TRNR_ca4dec03b03042e7b654fe3f50537479_61_2" localSheetId="125" hidden="1">#REF!</definedName>
    <definedName name="TRNR_ca4dec03b03042e7b654fe3f50537479_61_2" localSheetId="126" hidden="1">#REF!</definedName>
    <definedName name="TRNR_ca4dec03b03042e7b654fe3f50537479_61_2" localSheetId="127" hidden="1">#REF!</definedName>
    <definedName name="TRNR_ca4dec03b03042e7b654fe3f50537479_61_2" localSheetId="129" hidden="1">#REF!</definedName>
    <definedName name="TRNR_ca4dec03b03042e7b654fe3f50537479_61_2" localSheetId="130" hidden="1">#REF!</definedName>
    <definedName name="TRNR_ca4dec03b03042e7b654fe3f50537479_61_2" localSheetId="131" hidden="1">#REF!</definedName>
    <definedName name="TRNR_ca4dec03b03042e7b654fe3f50537479_61_2" localSheetId="40" hidden="1">#REF!</definedName>
    <definedName name="TRNR_ca4dec03b03042e7b654fe3f50537479_61_2" hidden="1">#REF!</definedName>
    <definedName name="TRNR_ca7a0231346048db96ab7bbb5729f58d_61_2" localSheetId="31" hidden="1">#REF!</definedName>
    <definedName name="TRNR_ca7a0231346048db96ab7bbb5729f58d_61_2" localSheetId="50" hidden="1">#REF!</definedName>
    <definedName name="TRNR_ca7a0231346048db96ab7bbb5729f58d_61_2" localSheetId="51" hidden="1">#REF!</definedName>
    <definedName name="TRNR_ca7a0231346048db96ab7bbb5729f58d_61_2" localSheetId="53" hidden="1">#REF!</definedName>
    <definedName name="TRNR_ca7a0231346048db96ab7bbb5729f58d_61_2" localSheetId="38" hidden="1">#REF!</definedName>
    <definedName name="TRNR_ca7a0231346048db96ab7bbb5729f58d_61_2" localSheetId="125" hidden="1">#REF!</definedName>
    <definedName name="TRNR_ca7a0231346048db96ab7bbb5729f58d_61_2" localSheetId="126" hidden="1">#REF!</definedName>
    <definedName name="TRNR_ca7a0231346048db96ab7bbb5729f58d_61_2" localSheetId="127" hidden="1">#REF!</definedName>
    <definedName name="TRNR_ca7a0231346048db96ab7bbb5729f58d_61_2" localSheetId="129" hidden="1">#REF!</definedName>
    <definedName name="TRNR_ca7a0231346048db96ab7bbb5729f58d_61_2" localSheetId="130" hidden="1">#REF!</definedName>
    <definedName name="TRNR_ca7a0231346048db96ab7bbb5729f58d_61_2" localSheetId="131" hidden="1">#REF!</definedName>
    <definedName name="TRNR_ca7a0231346048db96ab7bbb5729f58d_61_2" localSheetId="40" hidden="1">#REF!</definedName>
    <definedName name="TRNR_ca7a0231346048db96ab7bbb5729f58d_61_2" hidden="1">#REF!</definedName>
    <definedName name="TRNR_ca8433e83e254ead8ebdc5265151ff45_61_2" localSheetId="31" hidden="1">#REF!</definedName>
    <definedName name="TRNR_ca8433e83e254ead8ebdc5265151ff45_61_2" localSheetId="50" hidden="1">#REF!</definedName>
    <definedName name="TRNR_ca8433e83e254ead8ebdc5265151ff45_61_2" localSheetId="51" hidden="1">#REF!</definedName>
    <definedName name="TRNR_ca8433e83e254ead8ebdc5265151ff45_61_2" localSheetId="53" hidden="1">#REF!</definedName>
    <definedName name="TRNR_ca8433e83e254ead8ebdc5265151ff45_61_2" localSheetId="38" hidden="1">#REF!</definedName>
    <definedName name="TRNR_ca8433e83e254ead8ebdc5265151ff45_61_2" localSheetId="125" hidden="1">#REF!</definedName>
    <definedName name="TRNR_ca8433e83e254ead8ebdc5265151ff45_61_2" localSheetId="126" hidden="1">#REF!</definedName>
    <definedName name="TRNR_ca8433e83e254ead8ebdc5265151ff45_61_2" localSheetId="127" hidden="1">#REF!</definedName>
    <definedName name="TRNR_ca8433e83e254ead8ebdc5265151ff45_61_2" localSheetId="129" hidden="1">#REF!</definedName>
    <definedName name="TRNR_ca8433e83e254ead8ebdc5265151ff45_61_2" localSheetId="130" hidden="1">#REF!</definedName>
    <definedName name="TRNR_ca8433e83e254ead8ebdc5265151ff45_61_2" localSheetId="131" hidden="1">#REF!</definedName>
    <definedName name="TRNR_ca8433e83e254ead8ebdc5265151ff45_61_2" localSheetId="40" hidden="1">#REF!</definedName>
    <definedName name="TRNR_ca8433e83e254ead8ebdc5265151ff45_61_2" hidden="1">#REF!</definedName>
    <definedName name="TRNR_caac90e0b5404cada3e3b0cafc303611_62_11" hidden="1">#REF!</definedName>
    <definedName name="TRNR_cababf600aab42bd966cd06076471af4_104_6" localSheetId="31" hidden="1">#REF!</definedName>
    <definedName name="TRNR_cababf600aab42bd966cd06076471af4_104_6" localSheetId="50" hidden="1">#REF!</definedName>
    <definedName name="TRNR_cababf600aab42bd966cd06076471af4_104_6" localSheetId="51" hidden="1">#REF!</definedName>
    <definedName name="TRNR_cababf600aab42bd966cd06076471af4_104_6" localSheetId="53" hidden="1">#REF!</definedName>
    <definedName name="TRNR_cababf600aab42bd966cd06076471af4_104_6" localSheetId="38" hidden="1">#REF!</definedName>
    <definedName name="TRNR_cababf600aab42bd966cd06076471af4_104_6" localSheetId="125" hidden="1">#REF!</definedName>
    <definedName name="TRNR_cababf600aab42bd966cd06076471af4_104_6" localSheetId="126" hidden="1">#REF!</definedName>
    <definedName name="TRNR_cababf600aab42bd966cd06076471af4_104_6" localSheetId="127" hidden="1">#REF!</definedName>
    <definedName name="TRNR_cababf600aab42bd966cd06076471af4_104_6" localSheetId="129" hidden="1">#REF!</definedName>
    <definedName name="TRNR_cababf600aab42bd966cd06076471af4_104_6" localSheetId="130" hidden="1">#REF!</definedName>
    <definedName name="TRNR_cababf600aab42bd966cd06076471af4_104_6" localSheetId="131" hidden="1">#REF!</definedName>
    <definedName name="TRNR_cababf600aab42bd966cd06076471af4_104_6" localSheetId="40" hidden="1">#REF!</definedName>
    <definedName name="TRNR_cababf600aab42bd966cd06076471af4_104_6" hidden="1">#REF!</definedName>
    <definedName name="TRNR_cac7103e4ab7419a91954b95c3d4c8a2_61_2" localSheetId="31" hidden="1">#REF!</definedName>
    <definedName name="TRNR_cac7103e4ab7419a91954b95c3d4c8a2_61_2" localSheetId="50" hidden="1">#REF!</definedName>
    <definedName name="TRNR_cac7103e4ab7419a91954b95c3d4c8a2_61_2" localSheetId="51" hidden="1">#REF!</definedName>
    <definedName name="TRNR_cac7103e4ab7419a91954b95c3d4c8a2_61_2" localSheetId="53" hidden="1">#REF!</definedName>
    <definedName name="TRNR_cac7103e4ab7419a91954b95c3d4c8a2_61_2" localSheetId="38" hidden="1">#REF!</definedName>
    <definedName name="TRNR_cac7103e4ab7419a91954b95c3d4c8a2_61_2" localSheetId="125" hidden="1">#REF!</definedName>
    <definedName name="TRNR_cac7103e4ab7419a91954b95c3d4c8a2_61_2" localSheetId="126" hidden="1">#REF!</definedName>
    <definedName name="TRNR_cac7103e4ab7419a91954b95c3d4c8a2_61_2" localSheetId="127" hidden="1">#REF!</definedName>
    <definedName name="TRNR_cac7103e4ab7419a91954b95c3d4c8a2_61_2" localSheetId="129" hidden="1">#REF!</definedName>
    <definedName name="TRNR_cac7103e4ab7419a91954b95c3d4c8a2_61_2" localSheetId="130" hidden="1">#REF!</definedName>
    <definedName name="TRNR_cac7103e4ab7419a91954b95c3d4c8a2_61_2" localSheetId="131" hidden="1">#REF!</definedName>
    <definedName name="TRNR_cac7103e4ab7419a91954b95c3d4c8a2_61_2" localSheetId="40" hidden="1">#REF!</definedName>
    <definedName name="TRNR_cac7103e4ab7419a91954b95c3d4c8a2_61_2" hidden="1">#REF!</definedName>
    <definedName name="TRNR_cacf381f942a4e11afa7fe17e5897e75_61_2" localSheetId="31" hidden="1">#REF!</definedName>
    <definedName name="TRNR_cacf381f942a4e11afa7fe17e5897e75_61_2" localSheetId="50" hidden="1">#REF!</definedName>
    <definedName name="TRNR_cacf381f942a4e11afa7fe17e5897e75_61_2" localSheetId="51" hidden="1">#REF!</definedName>
    <definedName name="TRNR_cacf381f942a4e11afa7fe17e5897e75_61_2" localSheetId="53" hidden="1">#REF!</definedName>
    <definedName name="TRNR_cacf381f942a4e11afa7fe17e5897e75_61_2" localSheetId="38" hidden="1">#REF!</definedName>
    <definedName name="TRNR_cacf381f942a4e11afa7fe17e5897e75_61_2" localSheetId="125" hidden="1">#REF!</definedName>
    <definedName name="TRNR_cacf381f942a4e11afa7fe17e5897e75_61_2" localSheetId="126" hidden="1">#REF!</definedName>
    <definedName name="TRNR_cacf381f942a4e11afa7fe17e5897e75_61_2" localSheetId="127" hidden="1">#REF!</definedName>
    <definedName name="TRNR_cacf381f942a4e11afa7fe17e5897e75_61_2" localSheetId="129" hidden="1">#REF!</definedName>
    <definedName name="TRNR_cacf381f942a4e11afa7fe17e5897e75_61_2" localSheetId="130" hidden="1">#REF!</definedName>
    <definedName name="TRNR_cacf381f942a4e11afa7fe17e5897e75_61_2" localSheetId="131" hidden="1">#REF!</definedName>
    <definedName name="TRNR_cacf381f942a4e11afa7fe17e5897e75_61_2" localSheetId="40" hidden="1">#REF!</definedName>
    <definedName name="TRNR_cacf381f942a4e11afa7fe17e5897e75_61_2" hidden="1">#REF!</definedName>
    <definedName name="TRNR_cad2a39f80294b76a505e17abc1d4327_61_2" localSheetId="31" hidden="1">#REF!</definedName>
    <definedName name="TRNR_cad2a39f80294b76a505e17abc1d4327_61_2" localSheetId="50" hidden="1">#REF!</definedName>
    <definedName name="TRNR_cad2a39f80294b76a505e17abc1d4327_61_2" localSheetId="51" hidden="1">#REF!</definedName>
    <definedName name="TRNR_cad2a39f80294b76a505e17abc1d4327_61_2" localSheetId="53" hidden="1">#REF!</definedName>
    <definedName name="TRNR_cad2a39f80294b76a505e17abc1d4327_61_2" localSheetId="38" hidden="1">#REF!</definedName>
    <definedName name="TRNR_cad2a39f80294b76a505e17abc1d4327_61_2" localSheetId="125" hidden="1">#REF!</definedName>
    <definedName name="TRNR_cad2a39f80294b76a505e17abc1d4327_61_2" localSheetId="126" hidden="1">#REF!</definedName>
    <definedName name="TRNR_cad2a39f80294b76a505e17abc1d4327_61_2" localSheetId="127" hidden="1">#REF!</definedName>
    <definedName name="TRNR_cad2a39f80294b76a505e17abc1d4327_61_2" localSheetId="129" hidden="1">#REF!</definedName>
    <definedName name="TRNR_cad2a39f80294b76a505e17abc1d4327_61_2" localSheetId="130" hidden="1">#REF!</definedName>
    <definedName name="TRNR_cad2a39f80294b76a505e17abc1d4327_61_2" localSheetId="131" hidden="1">#REF!</definedName>
    <definedName name="TRNR_cad2a39f80294b76a505e17abc1d4327_61_2" localSheetId="40" hidden="1">#REF!</definedName>
    <definedName name="TRNR_cad2a39f80294b76a505e17abc1d4327_61_2" hidden="1">#REF!</definedName>
    <definedName name="TRNR_cb0a78fcd4cb41b1852471062282f724_61_2" localSheetId="31" hidden="1">#REF!</definedName>
    <definedName name="TRNR_cb0a78fcd4cb41b1852471062282f724_61_2" localSheetId="50" hidden="1">#REF!</definedName>
    <definedName name="TRNR_cb0a78fcd4cb41b1852471062282f724_61_2" localSheetId="51" hidden="1">#REF!</definedName>
    <definedName name="TRNR_cb0a78fcd4cb41b1852471062282f724_61_2" localSheetId="53" hidden="1">#REF!</definedName>
    <definedName name="TRNR_cb0a78fcd4cb41b1852471062282f724_61_2" localSheetId="38" hidden="1">#REF!</definedName>
    <definedName name="TRNR_cb0a78fcd4cb41b1852471062282f724_61_2" localSheetId="125" hidden="1">#REF!</definedName>
    <definedName name="TRNR_cb0a78fcd4cb41b1852471062282f724_61_2" localSheetId="126" hidden="1">#REF!</definedName>
    <definedName name="TRNR_cb0a78fcd4cb41b1852471062282f724_61_2" localSheetId="127" hidden="1">#REF!</definedName>
    <definedName name="TRNR_cb0a78fcd4cb41b1852471062282f724_61_2" localSheetId="129" hidden="1">#REF!</definedName>
    <definedName name="TRNR_cb0a78fcd4cb41b1852471062282f724_61_2" localSheetId="130" hidden="1">#REF!</definedName>
    <definedName name="TRNR_cb0a78fcd4cb41b1852471062282f724_61_2" localSheetId="131" hidden="1">#REF!</definedName>
    <definedName name="TRNR_cb0a78fcd4cb41b1852471062282f724_61_2" localSheetId="40" hidden="1">#REF!</definedName>
    <definedName name="TRNR_cb0a78fcd4cb41b1852471062282f724_61_2" hidden="1">#REF!</definedName>
    <definedName name="TRNR_cb2b87466caf4a32a690a3dcf1965703_61_2" localSheetId="31" hidden="1">#REF!</definedName>
    <definedName name="TRNR_cb2b87466caf4a32a690a3dcf1965703_61_2" localSheetId="50" hidden="1">#REF!</definedName>
    <definedName name="TRNR_cb2b87466caf4a32a690a3dcf1965703_61_2" localSheetId="51" hidden="1">#REF!</definedName>
    <definedName name="TRNR_cb2b87466caf4a32a690a3dcf1965703_61_2" localSheetId="53" hidden="1">#REF!</definedName>
    <definedName name="TRNR_cb2b87466caf4a32a690a3dcf1965703_61_2" localSheetId="38" hidden="1">#REF!</definedName>
    <definedName name="TRNR_cb2b87466caf4a32a690a3dcf1965703_61_2" localSheetId="125" hidden="1">#REF!</definedName>
    <definedName name="TRNR_cb2b87466caf4a32a690a3dcf1965703_61_2" localSheetId="126" hidden="1">#REF!</definedName>
    <definedName name="TRNR_cb2b87466caf4a32a690a3dcf1965703_61_2" localSheetId="127" hidden="1">#REF!</definedName>
    <definedName name="TRNR_cb2b87466caf4a32a690a3dcf1965703_61_2" localSheetId="129" hidden="1">#REF!</definedName>
    <definedName name="TRNR_cb2b87466caf4a32a690a3dcf1965703_61_2" localSheetId="130" hidden="1">#REF!</definedName>
    <definedName name="TRNR_cb2b87466caf4a32a690a3dcf1965703_61_2" localSheetId="131" hidden="1">#REF!</definedName>
    <definedName name="TRNR_cb2b87466caf4a32a690a3dcf1965703_61_2" localSheetId="40" hidden="1">#REF!</definedName>
    <definedName name="TRNR_cb2b87466caf4a32a690a3dcf1965703_61_2" hidden="1">#REF!</definedName>
    <definedName name="TRNR_cb4762cf657d402db1b690af227573e1_103_6" localSheetId="31" hidden="1">#REF!</definedName>
    <definedName name="TRNR_cb4762cf657d402db1b690af227573e1_103_6" localSheetId="50" hidden="1">#REF!</definedName>
    <definedName name="TRNR_cb4762cf657d402db1b690af227573e1_103_6" localSheetId="51" hidden="1">#REF!</definedName>
    <definedName name="TRNR_cb4762cf657d402db1b690af227573e1_103_6" localSheetId="53" hidden="1">#REF!</definedName>
    <definedName name="TRNR_cb4762cf657d402db1b690af227573e1_103_6" localSheetId="38" hidden="1">#REF!</definedName>
    <definedName name="TRNR_cb4762cf657d402db1b690af227573e1_103_6" localSheetId="125" hidden="1">#REF!</definedName>
    <definedName name="TRNR_cb4762cf657d402db1b690af227573e1_103_6" localSheetId="126" hidden="1">#REF!</definedName>
    <definedName name="TRNR_cb4762cf657d402db1b690af227573e1_103_6" localSheetId="127" hidden="1">#REF!</definedName>
    <definedName name="TRNR_cb4762cf657d402db1b690af227573e1_103_6" localSheetId="129" hidden="1">#REF!</definedName>
    <definedName name="TRNR_cb4762cf657d402db1b690af227573e1_103_6" localSheetId="130" hidden="1">#REF!</definedName>
    <definedName name="TRNR_cb4762cf657d402db1b690af227573e1_103_6" localSheetId="131" hidden="1">#REF!</definedName>
    <definedName name="TRNR_cb4762cf657d402db1b690af227573e1_103_6" localSheetId="40" hidden="1">#REF!</definedName>
    <definedName name="TRNR_cb4762cf657d402db1b690af227573e1_103_6" hidden="1">#REF!</definedName>
    <definedName name="TRNR_cb78a42ecf334281ba5ab717ca721158_61_2" localSheetId="31" hidden="1">#REF!</definedName>
    <definedName name="TRNR_cb78a42ecf334281ba5ab717ca721158_61_2" localSheetId="50" hidden="1">#REF!</definedName>
    <definedName name="TRNR_cb78a42ecf334281ba5ab717ca721158_61_2" localSheetId="51" hidden="1">#REF!</definedName>
    <definedName name="TRNR_cb78a42ecf334281ba5ab717ca721158_61_2" localSheetId="53" hidden="1">#REF!</definedName>
    <definedName name="TRNR_cb78a42ecf334281ba5ab717ca721158_61_2" localSheetId="38" hidden="1">#REF!</definedName>
    <definedName name="TRNR_cb78a42ecf334281ba5ab717ca721158_61_2" localSheetId="125" hidden="1">#REF!</definedName>
    <definedName name="TRNR_cb78a42ecf334281ba5ab717ca721158_61_2" localSheetId="126" hidden="1">#REF!</definedName>
    <definedName name="TRNR_cb78a42ecf334281ba5ab717ca721158_61_2" localSheetId="127" hidden="1">#REF!</definedName>
    <definedName name="TRNR_cb78a42ecf334281ba5ab717ca721158_61_2" localSheetId="129" hidden="1">#REF!</definedName>
    <definedName name="TRNR_cb78a42ecf334281ba5ab717ca721158_61_2" localSheetId="130" hidden="1">#REF!</definedName>
    <definedName name="TRNR_cb78a42ecf334281ba5ab717ca721158_61_2" localSheetId="131" hidden="1">#REF!</definedName>
    <definedName name="TRNR_cb78a42ecf334281ba5ab717ca721158_61_2" localSheetId="40" hidden="1">#REF!</definedName>
    <definedName name="TRNR_cb78a42ecf334281ba5ab717ca721158_61_2" hidden="1">#REF!</definedName>
    <definedName name="TRNR_cb7e92ee13974f76aff8f8648ad2d31b_40_6" localSheetId="31" hidden="1">#REF!</definedName>
    <definedName name="TRNR_cb7e92ee13974f76aff8f8648ad2d31b_40_6" localSheetId="54" hidden="1">#REF!</definedName>
    <definedName name="TRNR_cb7e92ee13974f76aff8f8648ad2d31b_40_6" localSheetId="38" hidden="1">#REF!</definedName>
    <definedName name="TRNR_cb7e92ee13974f76aff8f8648ad2d31b_40_6" localSheetId="124" hidden="1">#REF!</definedName>
    <definedName name="TRNR_cb7e92ee13974f76aff8f8648ad2d31b_40_6" localSheetId="125" hidden="1">#REF!</definedName>
    <definedName name="TRNR_cb7e92ee13974f76aff8f8648ad2d31b_40_6" localSheetId="126" hidden="1">#REF!</definedName>
    <definedName name="TRNR_cb7e92ee13974f76aff8f8648ad2d31b_40_6" localSheetId="127" hidden="1">#REF!</definedName>
    <definedName name="TRNR_cb7e92ee13974f76aff8f8648ad2d31b_40_6" localSheetId="128" hidden="1">#REF!</definedName>
    <definedName name="TRNR_cb7e92ee13974f76aff8f8648ad2d31b_40_6" localSheetId="129" hidden="1">#REF!</definedName>
    <definedName name="TRNR_cb7e92ee13974f76aff8f8648ad2d31b_40_6" localSheetId="130" hidden="1">#REF!</definedName>
    <definedName name="TRNR_cb7e92ee13974f76aff8f8648ad2d31b_40_6" localSheetId="131" hidden="1">#REF!</definedName>
    <definedName name="TRNR_cb7e92ee13974f76aff8f8648ad2d31b_40_6" localSheetId="40" hidden="1">#REF!</definedName>
    <definedName name="TRNR_cb7e92ee13974f76aff8f8648ad2d31b_40_6" hidden="1">#REF!</definedName>
    <definedName name="TRNR_cb80d02622cb466999d670b21eb42868_5878_12" localSheetId="5" hidden="1">#REF!</definedName>
    <definedName name="TRNR_cb80d02622cb466999d670b21eb42868_5878_12" localSheetId="6" hidden="1">#REF!</definedName>
    <definedName name="TRNR_cb80d02622cb466999d670b21eb42868_5878_12" localSheetId="7" hidden="1">#REF!</definedName>
    <definedName name="TRNR_cb80d02622cb466999d670b21eb42868_5878_12" localSheetId="8" hidden="1">#REF!</definedName>
    <definedName name="TRNR_cb80d02622cb466999d670b21eb42868_5878_12" localSheetId="9" hidden="1">#REF!</definedName>
    <definedName name="TRNR_cb80d02622cb466999d670b21eb42868_5878_12" localSheetId="30" hidden="1">#REF!</definedName>
    <definedName name="TRNR_cb80d02622cb466999d670b21eb42868_5878_12" localSheetId="38" hidden="1">#REF!</definedName>
    <definedName name="TRNR_cb80d02622cb466999d670b21eb42868_5878_12" localSheetId="124" hidden="1">#REF!</definedName>
    <definedName name="TRNR_cb80d02622cb466999d670b21eb42868_5878_12" localSheetId="125" hidden="1">#REF!</definedName>
    <definedName name="TRNR_cb80d02622cb466999d670b21eb42868_5878_12" localSheetId="128" hidden="1">#REF!</definedName>
    <definedName name="TRNR_cb80d02622cb466999d670b21eb42868_5878_12" localSheetId="129" hidden="1">#REF!</definedName>
    <definedName name="TRNR_cb80d02622cb466999d670b21eb42868_5878_12" hidden="1">#REF!</definedName>
    <definedName name="TRNR_cb9d14e5afb0433d8bd93a54c516b0a5_524_1" localSheetId="124" hidden="1">#REF!</definedName>
    <definedName name="TRNR_cb9d14e5afb0433d8bd93a54c516b0a5_524_1" localSheetId="125" hidden="1">#REF!</definedName>
    <definedName name="TRNR_cb9d14e5afb0433d8bd93a54c516b0a5_524_1" localSheetId="126" hidden="1">#REF!</definedName>
    <definedName name="TRNR_cb9d14e5afb0433d8bd93a54c516b0a5_524_1" localSheetId="127" hidden="1">#REF!</definedName>
    <definedName name="TRNR_cb9d14e5afb0433d8bd93a54c516b0a5_524_1" localSheetId="129" hidden="1">#REF!</definedName>
    <definedName name="TRNR_cb9d14e5afb0433d8bd93a54c516b0a5_524_1" localSheetId="130" hidden="1">#REF!</definedName>
    <definedName name="TRNR_cb9d14e5afb0433d8bd93a54c516b0a5_524_1" localSheetId="131" hidden="1">#REF!</definedName>
    <definedName name="TRNR_cb9d14e5afb0433d8bd93a54c516b0a5_524_1" localSheetId="138" hidden="1">#REF!</definedName>
    <definedName name="TRNR_cb9d14e5afb0433d8bd93a54c516b0a5_524_1" hidden="1">#REF!</definedName>
    <definedName name="TRNR_cb9d7b6200aa4d95b245ee42042c2a02_61_11" hidden="1">#REF!</definedName>
    <definedName name="TRNR_cb9e853dc96346ca90210de764157fcc_1224_27" localSheetId="5" hidden="1">#REF!</definedName>
    <definedName name="TRNR_cb9e853dc96346ca90210de764157fcc_1224_27" localSheetId="6" hidden="1">#REF!</definedName>
    <definedName name="TRNR_cb9e853dc96346ca90210de764157fcc_1224_27" localSheetId="7" hidden="1">#REF!</definedName>
    <definedName name="TRNR_cb9e853dc96346ca90210de764157fcc_1224_27" localSheetId="8" hidden="1">#REF!</definedName>
    <definedName name="TRNR_cb9e853dc96346ca90210de764157fcc_1224_27" localSheetId="9" hidden="1">#REF!</definedName>
    <definedName name="TRNR_cb9e853dc96346ca90210de764157fcc_1224_27" localSheetId="38" hidden="1">#REF!</definedName>
    <definedName name="TRNR_cb9e853dc96346ca90210de764157fcc_1224_27" localSheetId="125" hidden="1">#REF!</definedName>
    <definedName name="TRNR_cb9e853dc96346ca90210de764157fcc_1224_27" localSheetId="126" hidden="1">#REF!</definedName>
    <definedName name="TRNR_cb9e853dc96346ca90210de764157fcc_1224_27" localSheetId="127" hidden="1">#REF!</definedName>
    <definedName name="TRNR_cb9e853dc96346ca90210de764157fcc_1224_27" localSheetId="129" hidden="1">#REF!</definedName>
    <definedName name="TRNR_cb9e853dc96346ca90210de764157fcc_1224_27" localSheetId="130" hidden="1">#REF!</definedName>
    <definedName name="TRNR_cb9e853dc96346ca90210de764157fcc_1224_27" localSheetId="131" hidden="1">#REF!</definedName>
    <definedName name="TRNR_cb9e853dc96346ca90210de764157fcc_1224_27" localSheetId="138" hidden="1">#REF!</definedName>
    <definedName name="TRNR_cb9e853dc96346ca90210de764157fcc_1224_27" hidden="1">#REF!</definedName>
    <definedName name="TRNR_cbaa7f40e20f41809bae79ac728293bc_61_2" localSheetId="31" hidden="1">#REF!</definedName>
    <definedName name="TRNR_cbaa7f40e20f41809bae79ac728293bc_61_2" localSheetId="50" hidden="1">#REF!</definedName>
    <definedName name="TRNR_cbaa7f40e20f41809bae79ac728293bc_61_2" localSheetId="51" hidden="1">#REF!</definedName>
    <definedName name="TRNR_cbaa7f40e20f41809bae79ac728293bc_61_2" localSheetId="53" hidden="1">#REF!</definedName>
    <definedName name="TRNR_cbaa7f40e20f41809bae79ac728293bc_61_2" localSheetId="38" hidden="1">#REF!</definedName>
    <definedName name="TRNR_cbaa7f40e20f41809bae79ac728293bc_61_2" localSheetId="125" hidden="1">#REF!</definedName>
    <definedName name="TRNR_cbaa7f40e20f41809bae79ac728293bc_61_2" localSheetId="126" hidden="1">#REF!</definedName>
    <definedName name="TRNR_cbaa7f40e20f41809bae79ac728293bc_61_2" localSheetId="127" hidden="1">#REF!</definedName>
    <definedName name="TRNR_cbaa7f40e20f41809bae79ac728293bc_61_2" localSheetId="129" hidden="1">#REF!</definedName>
    <definedName name="TRNR_cbaa7f40e20f41809bae79ac728293bc_61_2" localSheetId="130" hidden="1">#REF!</definedName>
    <definedName name="TRNR_cbaa7f40e20f41809bae79ac728293bc_61_2" localSheetId="131" hidden="1">#REF!</definedName>
    <definedName name="TRNR_cbaa7f40e20f41809bae79ac728293bc_61_2" localSheetId="40" hidden="1">#REF!</definedName>
    <definedName name="TRNR_cbaa7f40e20f41809bae79ac728293bc_61_2" hidden="1">#REF!</definedName>
    <definedName name="TRNR_cbb45144c69c4ba99772bbe8fc5c6b64_61_2" localSheetId="31" hidden="1">#REF!</definedName>
    <definedName name="TRNR_cbb45144c69c4ba99772bbe8fc5c6b64_61_2" localSheetId="50" hidden="1">#REF!</definedName>
    <definedName name="TRNR_cbb45144c69c4ba99772bbe8fc5c6b64_61_2" localSheetId="51" hidden="1">#REF!</definedName>
    <definedName name="TRNR_cbb45144c69c4ba99772bbe8fc5c6b64_61_2" localSheetId="53" hidden="1">#REF!</definedName>
    <definedName name="TRNR_cbb45144c69c4ba99772bbe8fc5c6b64_61_2" localSheetId="38" hidden="1">#REF!</definedName>
    <definedName name="TRNR_cbb45144c69c4ba99772bbe8fc5c6b64_61_2" localSheetId="125" hidden="1">#REF!</definedName>
    <definedName name="TRNR_cbb45144c69c4ba99772bbe8fc5c6b64_61_2" localSheetId="126" hidden="1">#REF!</definedName>
    <definedName name="TRNR_cbb45144c69c4ba99772bbe8fc5c6b64_61_2" localSheetId="127" hidden="1">#REF!</definedName>
    <definedName name="TRNR_cbb45144c69c4ba99772bbe8fc5c6b64_61_2" localSheetId="129" hidden="1">#REF!</definedName>
    <definedName name="TRNR_cbb45144c69c4ba99772bbe8fc5c6b64_61_2" localSheetId="130" hidden="1">#REF!</definedName>
    <definedName name="TRNR_cbb45144c69c4ba99772bbe8fc5c6b64_61_2" localSheetId="131" hidden="1">#REF!</definedName>
    <definedName name="TRNR_cbb45144c69c4ba99772bbe8fc5c6b64_61_2" localSheetId="40" hidden="1">#REF!</definedName>
    <definedName name="TRNR_cbb45144c69c4ba99772bbe8fc5c6b64_61_2" hidden="1">#REF!</definedName>
    <definedName name="TRNR_cbb9539a76f145c9be16bfb96416656e_30_24" localSheetId="5" hidden="1">#REF!</definedName>
    <definedName name="TRNR_cbb9539a76f145c9be16bfb96416656e_30_24" localSheetId="6" hidden="1">#REF!</definedName>
    <definedName name="TRNR_cbb9539a76f145c9be16bfb96416656e_30_24" localSheetId="7" hidden="1">#REF!</definedName>
    <definedName name="TRNR_cbb9539a76f145c9be16bfb96416656e_30_24" localSheetId="8" hidden="1">#REF!</definedName>
    <definedName name="TRNR_cbb9539a76f145c9be16bfb96416656e_30_24" localSheetId="9" hidden="1">#REF!</definedName>
    <definedName name="TRNR_cbb9539a76f145c9be16bfb96416656e_30_24" localSheetId="30" hidden="1">#REF!</definedName>
    <definedName name="TRNR_cbb9539a76f145c9be16bfb96416656e_30_24" localSheetId="31" hidden="1">#REF!</definedName>
    <definedName name="TRNR_cbb9539a76f145c9be16bfb96416656e_30_24" localSheetId="124" hidden="1">#REF!</definedName>
    <definedName name="TRNR_cbb9539a76f145c9be16bfb96416656e_30_24" localSheetId="125" hidden="1">#REF!</definedName>
    <definedName name="TRNR_cbb9539a76f145c9be16bfb96416656e_30_24" localSheetId="129" hidden="1">#REF!</definedName>
    <definedName name="TRNR_cbb9539a76f145c9be16bfb96416656e_30_24" localSheetId="40" hidden="1">#REF!</definedName>
    <definedName name="TRNR_cbb9539a76f145c9be16bfb96416656e_30_24" hidden="1">#REF!</definedName>
    <definedName name="TRNR_cbbb02beb09c4cff814a542485d31e90_4108_1" localSheetId="31" hidden="1">#REF!</definedName>
    <definedName name="TRNR_cbbb02beb09c4cff814a542485d31e90_4108_1" localSheetId="38" hidden="1">#REF!</definedName>
    <definedName name="TRNR_cbbb02beb09c4cff814a542485d31e90_4108_1" localSheetId="124" hidden="1">#REF!</definedName>
    <definedName name="TRNR_cbbb02beb09c4cff814a542485d31e90_4108_1" localSheetId="125" hidden="1">#REF!</definedName>
    <definedName name="TRNR_cbbb02beb09c4cff814a542485d31e90_4108_1" localSheetId="128" hidden="1">#REF!</definedName>
    <definedName name="TRNR_cbbb02beb09c4cff814a542485d31e90_4108_1" localSheetId="129" hidden="1">#REF!</definedName>
    <definedName name="TRNR_cbbb02beb09c4cff814a542485d31e90_4108_1" localSheetId="130" hidden="1">#REF!</definedName>
    <definedName name="TRNR_cbbb02beb09c4cff814a542485d31e90_4108_1" localSheetId="131" hidden="1">#REF!</definedName>
    <definedName name="TRNR_cbbb02beb09c4cff814a542485d31e90_4108_1" localSheetId="40" hidden="1">#REF!</definedName>
    <definedName name="TRNR_cbbb02beb09c4cff814a542485d31e90_4108_1" hidden="1">#REF!</definedName>
    <definedName name="TRNR_cbc0a3045c8e4e20986043ec1058ca49_267_24" localSheetId="5" hidden="1">#REF!</definedName>
    <definedName name="TRNR_cbc0a3045c8e4e20986043ec1058ca49_267_24" localSheetId="6" hidden="1">#REF!</definedName>
    <definedName name="TRNR_cbc0a3045c8e4e20986043ec1058ca49_267_24" localSheetId="7" hidden="1">#REF!</definedName>
    <definedName name="TRNR_cbc0a3045c8e4e20986043ec1058ca49_267_24" localSheetId="8" hidden="1">#REF!</definedName>
    <definedName name="TRNR_cbc0a3045c8e4e20986043ec1058ca49_267_24" localSheetId="9" hidden="1">#REF!</definedName>
    <definedName name="TRNR_cbc0a3045c8e4e20986043ec1058ca49_267_24" localSheetId="30" hidden="1">#REF!</definedName>
    <definedName name="TRNR_cbc0a3045c8e4e20986043ec1058ca49_267_24" localSheetId="31" hidden="1">#REF!</definedName>
    <definedName name="TRNR_cbc0a3045c8e4e20986043ec1058ca49_267_24" localSheetId="49" hidden="1">#REF!</definedName>
    <definedName name="TRNR_cbc0a3045c8e4e20986043ec1058ca49_267_24" localSheetId="50" hidden="1">#REF!</definedName>
    <definedName name="TRNR_cbc0a3045c8e4e20986043ec1058ca49_267_24" localSheetId="51" hidden="1">#REF!</definedName>
    <definedName name="TRNR_cbc0a3045c8e4e20986043ec1058ca49_267_24" localSheetId="53" hidden="1">#REF!</definedName>
    <definedName name="TRNR_cbc0a3045c8e4e20986043ec1058ca49_267_24" localSheetId="54" hidden="1">#REF!</definedName>
    <definedName name="TRNR_cbc0a3045c8e4e20986043ec1058ca49_267_24" localSheetId="33" hidden="1">#REF!</definedName>
    <definedName name="TRNR_cbc0a3045c8e4e20986043ec1058ca49_267_24" localSheetId="34" hidden="1">#REF!</definedName>
    <definedName name="TRNR_cbc0a3045c8e4e20986043ec1058ca49_267_24" localSheetId="124" hidden="1">#REF!</definedName>
    <definedName name="TRNR_cbc0a3045c8e4e20986043ec1058ca49_267_24" localSheetId="125" hidden="1">#REF!</definedName>
    <definedName name="TRNR_cbc0a3045c8e4e20986043ec1058ca49_267_24" localSheetId="129" hidden="1">#REF!</definedName>
    <definedName name="TRNR_cbc0a3045c8e4e20986043ec1058ca49_267_24" hidden="1">#REF!</definedName>
    <definedName name="TRNR_cbd997e0fced47aab137a398e1321e55_61_2" localSheetId="31" hidden="1">#REF!</definedName>
    <definedName name="TRNR_cbd997e0fced47aab137a398e1321e55_61_2" localSheetId="50" hidden="1">#REF!</definedName>
    <definedName name="TRNR_cbd997e0fced47aab137a398e1321e55_61_2" localSheetId="51" hidden="1">#REF!</definedName>
    <definedName name="TRNR_cbd997e0fced47aab137a398e1321e55_61_2" localSheetId="53" hidden="1">#REF!</definedName>
    <definedName name="TRNR_cbd997e0fced47aab137a398e1321e55_61_2" localSheetId="38" hidden="1">#REF!</definedName>
    <definedName name="TRNR_cbd997e0fced47aab137a398e1321e55_61_2" localSheetId="125" hidden="1">#REF!</definedName>
    <definedName name="TRNR_cbd997e0fced47aab137a398e1321e55_61_2" localSheetId="126" hidden="1">#REF!</definedName>
    <definedName name="TRNR_cbd997e0fced47aab137a398e1321e55_61_2" localSheetId="127" hidden="1">#REF!</definedName>
    <definedName name="TRNR_cbd997e0fced47aab137a398e1321e55_61_2" localSheetId="129" hidden="1">#REF!</definedName>
    <definedName name="TRNR_cbd997e0fced47aab137a398e1321e55_61_2" localSheetId="130" hidden="1">#REF!</definedName>
    <definedName name="TRNR_cbd997e0fced47aab137a398e1321e55_61_2" localSheetId="131" hidden="1">#REF!</definedName>
    <definedName name="TRNR_cbd997e0fced47aab137a398e1321e55_61_2" localSheetId="138" hidden="1">#REF!</definedName>
    <definedName name="TRNR_cbd997e0fced47aab137a398e1321e55_61_2" localSheetId="40" hidden="1">#REF!</definedName>
    <definedName name="TRNR_cbd997e0fced47aab137a398e1321e55_61_2" hidden="1">#REF!</definedName>
    <definedName name="TRNR_cbdc7eb296fd4393bf4d9e2219ac3068_61_2" localSheetId="31" hidden="1">#REF!</definedName>
    <definedName name="TRNR_cbdc7eb296fd4393bf4d9e2219ac3068_61_2" localSheetId="50" hidden="1">#REF!</definedName>
    <definedName name="TRNR_cbdc7eb296fd4393bf4d9e2219ac3068_61_2" localSheetId="51" hidden="1">#REF!</definedName>
    <definedName name="TRNR_cbdc7eb296fd4393bf4d9e2219ac3068_61_2" localSheetId="53" hidden="1">#REF!</definedName>
    <definedName name="TRNR_cbdc7eb296fd4393bf4d9e2219ac3068_61_2" localSheetId="38" hidden="1">#REF!</definedName>
    <definedName name="TRNR_cbdc7eb296fd4393bf4d9e2219ac3068_61_2" localSheetId="125" hidden="1">#REF!</definedName>
    <definedName name="TRNR_cbdc7eb296fd4393bf4d9e2219ac3068_61_2" localSheetId="126" hidden="1">#REF!</definedName>
    <definedName name="TRNR_cbdc7eb296fd4393bf4d9e2219ac3068_61_2" localSheetId="127" hidden="1">#REF!</definedName>
    <definedName name="TRNR_cbdc7eb296fd4393bf4d9e2219ac3068_61_2" localSheetId="129" hidden="1">#REF!</definedName>
    <definedName name="TRNR_cbdc7eb296fd4393bf4d9e2219ac3068_61_2" localSheetId="130" hidden="1">#REF!</definedName>
    <definedName name="TRNR_cbdc7eb296fd4393bf4d9e2219ac3068_61_2" localSheetId="131" hidden="1">#REF!</definedName>
    <definedName name="TRNR_cbdc7eb296fd4393bf4d9e2219ac3068_61_2" localSheetId="40" hidden="1">#REF!</definedName>
    <definedName name="TRNR_cbdc7eb296fd4393bf4d9e2219ac3068_61_2" hidden="1">#REF!</definedName>
    <definedName name="TRNR_cbe632ca1d0f483c8066834bb292fc0f_61_2" localSheetId="31" hidden="1">#REF!</definedName>
    <definedName name="TRNR_cbe632ca1d0f483c8066834bb292fc0f_61_2" localSheetId="50" hidden="1">#REF!</definedName>
    <definedName name="TRNR_cbe632ca1d0f483c8066834bb292fc0f_61_2" localSheetId="51" hidden="1">#REF!</definedName>
    <definedName name="TRNR_cbe632ca1d0f483c8066834bb292fc0f_61_2" localSheetId="53" hidden="1">#REF!</definedName>
    <definedName name="TRNR_cbe632ca1d0f483c8066834bb292fc0f_61_2" localSheetId="38" hidden="1">#REF!</definedName>
    <definedName name="TRNR_cbe632ca1d0f483c8066834bb292fc0f_61_2" localSheetId="125" hidden="1">#REF!</definedName>
    <definedName name="TRNR_cbe632ca1d0f483c8066834bb292fc0f_61_2" localSheetId="126" hidden="1">#REF!</definedName>
    <definedName name="TRNR_cbe632ca1d0f483c8066834bb292fc0f_61_2" localSheetId="127" hidden="1">#REF!</definedName>
    <definedName name="TRNR_cbe632ca1d0f483c8066834bb292fc0f_61_2" localSheetId="129" hidden="1">#REF!</definedName>
    <definedName name="TRNR_cbe632ca1d0f483c8066834bb292fc0f_61_2" localSheetId="130" hidden="1">#REF!</definedName>
    <definedName name="TRNR_cbe632ca1d0f483c8066834bb292fc0f_61_2" localSheetId="131" hidden="1">#REF!</definedName>
    <definedName name="TRNR_cbe632ca1d0f483c8066834bb292fc0f_61_2" localSheetId="40" hidden="1">#REF!</definedName>
    <definedName name="TRNR_cbe632ca1d0f483c8066834bb292fc0f_61_2" hidden="1">#REF!</definedName>
    <definedName name="TRNR_cbee21e41c5342e4882e1bdfd2ec324b_314_10" hidden="1">#REF!</definedName>
    <definedName name="TRNR_cc128b097af24e2badb03e2ce367365b_61_2" localSheetId="31" hidden="1">#REF!</definedName>
    <definedName name="TRNR_cc128b097af24e2badb03e2ce367365b_61_2" localSheetId="50" hidden="1">#REF!</definedName>
    <definedName name="TRNR_cc128b097af24e2badb03e2ce367365b_61_2" localSheetId="51" hidden="1">#REF!</definedName>
    <definedName name="TRNR_cc128b097af24e2badb03e2ce367365b_61_2" localSheetId="53" hidden="1">#REF!</definedName>
    <definedName name="TRNR_cc128b097af24e2badb03e2ce367365b_61_2" localSheetId="38" hidden="1">#REF!</definedName>
    <definedName name="TRNR_cc128b097af24e2badb03e2ce367365b_61_2" localSheetId="125" hidden="1">#REF!</definedName>
    <definedName name="TRNR_cc128b097af24e2badb03e2ce367365b_61_2" localSheetId="126" hidden="1">#REF!</definedName>
    <definedName name="TRNR_cc128b097af24e2badb03e2ce367365b_61_2" localSheetId="127" hidden="1">#REF!</definedName>
    <definedName name="TRNR_cc128b097af24e2badb03e2ce367365b_61_2" localSheetId="129" hidden="1">#REF!</definedName>
    <definedName name="TRNR_cc128b097af24e2badb03e2ce367365b_61_2" localSheetId="130" hidden="1">#REF!</definedName>
    <definedName name="TRNR_cc128b097af24e2badb03e2ce367365b_61_2" localSheetId="131" hidden="1">#REF!</definedName>
    <definedName name="TRNR_cc128b097af24e2badb03e2ce367365b_61_2" localSheetId="40" hidden="1">#REF!</definedName>
    <definedName name="TRNR_cc128b097af24e2badb03e2ce367365b_61_2" hidden="1">#REF!</definedName>
    <definedName name="TRNR_cc24770305ba4b9ebf9bae858a3fd35b_285_1" localSheetId="5" hidden="1">#REF!</definedName>
    <definedName name="TRNR_cc24770305ba4b9ebf9bae858a3fd35b_285_1" localSheetId="6" hidden="1">#REF!</definedName>
    <definedName name="TRNR_cc24770305ba4b9ebf9bae858a3fd35b_285_1" localSheetId="7" hidden="1">#REF!</definedName>
    <definedName name="TRNR_cc24770305ba4b9ebf9bae858a3fd35b_285_1" localSheetId="8" hidden="1">#REF!</definedName>
    <definedName name="TRNR_cc24770305ba4b9ebf9bae858a3fd35b_285_1" localSheetId="9" hidden="1">#REF!</definedName>
    <definedName name="TRNR_cc24770305ba4b9ebf9bae858a3fd35b_285_1" localSheetId="30" hidden="1">#REF!</definedName>
    <definedName name="TRNR_cc24770305ba4b9ebf9bae858a3fd35b_285_1" localSheetId="50" hidden="1">#REF!</definedName>
    <definedName name="TRNR_cc24770305ba4b9ebf9bae858a3fd35b_285_1" localSheetId="51" hidden="1">#REF!</definedName>
    <definedName name="TRNR_cc24770305ba4b9ebf9bae858a3fd35b_285_1" localSheetId="53" hidden="1">#REF!</definedName>
    <definedName name="TRNR_cc24770305ba4b9ebf9bae858a3fd35b_285_1" localSheetId="33" hidden="1">#REF!</definedName>
    <definedName name="TRNR_cc24770305ba4b9ebf9bae858a3fd35b_285_1" localSheetId="34" hidden="1">#REF!</definedName>
    <definedName name="TRNR_cc24770305ba4b9ebf9bae858a3fd35b_285_1" localSheetId="124" hidden="1">#REF!</definedName>
    <definedName name="TRNR_cc24770305ba4b9ebf9bae858a3fd35b_285_1" localSheetId="125" hidden="1">#REF!</definedName>
    <definedName name="TRNR_cc24770305ba4b9ebf9bae858a3fd35b_285_1" localSheetId="129" hidden="1">#REF!</definedName>
    <definedName name="TRNR_cc24770305ba4b9ebf9bae858a3fd35b_285_1" hidden="1">#REF!</definedName>
    <definedName name="TRNR_cc2684cbb5364ed387d257eb3b9d0637_61_2" localSheetId="31" hidden="1">#REF!</definedName>
    <definedName name="TRNR_cc2684cbb5364ed387d257eb3b9d0637_61_2" localSheetId="50" hidden="1">#REF!</definedName>
    <definedName name="TRNR_cc2684cbb5364ed387d257eb3b9d0637_61_2" localSheetId="51" hidden="1">#REF!</definedName>
    <definedName name="TRNR_cc2684cbb5364ed387d257eb3b9d0637_61_2" localSheetId="53" hidden="1">#REF!</definedName>
    <definedName name="TRNR_cc2684cbb5364ed387d257eb3b9d0637_61_2" localSheetId="38" hidden="1">#REF!</definedName>
    <definedName name="TRNR_cc2684cbb5364ed387d257eb3b9d0637_61_2" localSheetId="125" hidden="1">#REF!</definedName>
    <definedName name="TRNR_cc2684cbb5364ed387d257eb3b9d0637_61_2" localSheetId="126" hidden="1">#REF!</definedName>
    <definedName name="TRNR_cc2684cbb5364ed387d257eb3b9d0637_61_2" localSheetId="127" hidden="1">#REF!</definedName>
    <definedName name="TRNR_cc2684cbb5364ed387d257eb3b9d0637_61_2" localSheetId="129" hidden="1">#REF!</definedName>
    <definedName name="TRNR_cc2684cbb5364ed387d257eb3b9d0637_61_2" localSheetId="130" hidden="1">#REF!</definedName>
    <definedName name="TRNR_cc2684cbb5364ed387d257eb3b9d0637_61_2" localSheetId="131" hidden="1">#REF!</definedName>
    <definedName name="TRNR_cc2684cbb5364ed387d257eb3b9d0637_61_2" localSheetId="138" hidden="1">#REF!</definedName>
    <definedName name="TRNR_cc2684cbb5364ed387d257eb3b9d0637_61_2" localSheetId="40" hidden="1">#REF!</definedName>
    <definedName name="TRNR_cc2684cbb5364ed387d257eb3b9d0637_61_2" hidden="1">#REF!</definedName>
    <definedName name="TRNR_cc3b13265c3342b8974bb1a9f5b55ee8_98_6" localSheetId="31" hidden="1">#REF!</definedName>
    <definedName name="TRNR_cc3b13265c3342b8974bb1a9f5b55ee8_98_6" localSheetId="50" hidden="1">#REF!</definedName>
    <definedName name="TRNR_cc3b13265c3342b8974bb1a9f5b55ee8_98_6" localSheetId="51" hidden="1">#REF!</definedName>
    <definedName name="TRNR_cc3b13265c3342b8974bb1a9f5b55ee8_98_6" localSheetId="53" hidden="1">#REF!</definedName>
    <definedName name="TRNR_cc3b13265c3342b8974bb1a9f5b55ee8_98_6" localSheetId="38" hidden="1">#REF!</definedName>
    <definedName name="TRNR_cc3b13265c3342b8974bb1a9f5b55ee8_98_6" localSheetId="125" hidden="1">#REF!</definedName>
    <definedName name="TRNR_cc3b13265c3342b8974bb1a9f5b55ee8_98_6" localSheetId="126" hidden="1">#REF!</definedName>
    <definedName name="TRNR_cc3b13265c3342b8974bb1a9f5b55ee8_98_6" localSheetId="127" hidden="1">#REF!</definedName>
    <definedName name="TRNR_cc3b13265c3342b8974bb1a9f5b55ee8_98_6" localSheetId="129" hidden="1">#REF!</definedName>
    <definedName name="TRNR_cc3b13265c3342b8974bb1a9f5b55ee8_98_6" localSheetId="130" hidden="1">#REF!</definedName>
    <definedName name="TRNR_cc3b13265c3342b8974bb1a9f5b55ee8_98_6" localSheetId="131" hidden="1">#REF!</definedName>
    <definedName name="TRNR_cc3b13265c3342b8974bb1a9f5b55ee8_98_6" localSheetId="40" hidden="1">#REF!</definedName>
    <definedName name="TRNR_cc3b13265c3342b8974bb1a9f5b55ee8_98_6" hidden="1">#REF!</definedName>
    <definedName name="TRNR_cc3d2835b48e4c47812f509ca78634fb_61_2" localSheetId="31" hidden="1">#REF!</definedName>
    <definedName name="TRNR_cc3d2835b48e4c47812f509ca78634fb_61_2" localSheetId="50" hidden="1">#REF!</definedName>
    <definedName name="TRNR_cc3d2835b48e4c47812f509ca78634fb_61_2" localSheetId="51" hidden="1">#REF!</definedName>
    <definedName name="TRNR_cc3d2835b48e4c47812f509ca78634fb_61_2" localSheetId="53" hidden="1">#REF!</definedName>
    <definedName name="TRNR_cc3d2835b48e4c47812f509ca78634fb_61_2" localSheetId="38" hidden="1">#REF!</definedName>
    <definedName name="TRNR_cc3d2835b48e4c47812f509ca78634fb_61_2" localSheetId="125" hidden="1">#REF!</definedName>
    <definedName name="TRNR_cc3d2835b48e4c47812f509ca78634fb_61_2" localSheetId="126" hidden="1">#REF!</definedName>
    <definedName name="TRNR_cc3d2835b48e4c47812f509ca78634fb_61_2" localSheetId="127" hidden="1">#REF!</definedName>
    <definedName name="TRNR_cc3d2835b48e4c47812f509ca78634fb_61_2" localSheetId="129" hidden="1">#REF!</definedName>
    <definedName name="TRNR_cc3d2835b48e4c47812f509ca78634fb_61_2" localSheetId="130" hidden="1">#REF!</definedName>
    <definedName name="TRNR_cc3d2835b48e4c47812f509ca78634fb_61_2" localSheetId="131" hidden="1">#REF!</definedName>
    <definedName name="TRNR_cc3d2835b48e4c47812f509ca78634fb_61_2" localSheetId="40" hidden="1">#REF!</definedName>
    <definedName name="TRNR_cc3d2835b48e4c47812f509ca78634fb_61_2" hidden="1">#REF!</definedName>
    <definedName name="TRNR_cc6182019d1c447b9b0efc5eafd573e0_61_2" localSheetId="31" hidden="1">#REF!</definedName>
    <definedName name="TRNR_cc6182019d1c447b9b0efc5eafd573e0_61_2" localSheetId="50" hidden="1">#REF!</definedName>
    <definedName name="TRNR_cc6182019d1c447b9b0efc5eafd573e0_61_2" localSheetId="51" hidden="1">#REF!</definedName>
    <definedName name="TRNR_cc6182019d1c447b9b0efc5eafd573e0_61_2" localSheetId="53" hidden="1">#REF!</definedName>
    <definedName name="TRNR_cc6182019d1c447b9b0efc5eafd573e0_61_2" localSheetId="38" hidden="1">#REF!</definedName>
    <definedName name="TRNR_cc6182019d1c447b9b0efc5eafd573e0_61_2" localSheetId="125" hidden="1">#REF!</definedName>
    <definedName name="TRNR_cc6182019d1c447b9b0efc5eafd573e0_61_2" localSheetId="126" hidden="1">#REF!</definedName>
    <definedName name="TRNR_cc6182019d1c447b9b0efc5eafd573e0_61_2" localSheetId="127" hidden="1">#REF!</definedName>
    <definedName name="TRNR_cc6182019d1c447b9b0efc5eafd573e0_61_2" localSheetId="129" hidden="1">#REF!</definedName>
    <definedName name="TRNR_cc6182019d1c447b9b0efc5eafd573e0_61_2" localSheetId="130" hidden="1">#REF!</definedName>
    <definedName name="TRNR_cc6182019d1c447b9b0efc5eafd573e0_61_2" localSheetId="131" hidden="1">#REF!</definedName>
    <definedName name="TRNR_cc6182019d1c447b9b0efc5eafd573e0_61_2" localSheetId="40" hidden="1">#REF!</definedName>
    <definedName name="TRNR_cc6182019d1c447b9b0efc5eafd573e0_61_2" hidden="1">#REF!</definedName>
    <definedName name="TRNR_cc8d711da3854e77b4e38b3fbb33b9c5_61_2" localSheetId="31" hidden="1">#REF!</definedName>
    <definedName name="TRNR_cc8d711da3854e77b4e38b3fbb33b9c5_61_2" localSheetId="50" hidden="1">#REF!</definedName>
    <definedName name="TRNR_cc8d711da3854e77b4e38b3fbb33b9c5_61_2" localSheetId="51" hidden="1">#REF!</definedName>
    <definedName name="TRNR_cc8d711da3854e77b4e38b3fbb33b9c5_61_2" localSheetId="53" hidden="1">#REF!</definedName>
    <definedName name="TRNR_cc8d711da3854e77b4e38b3fbb33b9c5_61_2" localSheetId="38" hidden="1">#REF!</definedName>
    <definedName name="TRNR_cc8d711da3854e77b4e38b3fbb33b9c5_61_2" localSheetId="125" hidden="1">#REF!</definedName>
    <definedName name="TRNR_cc8d711da3854e77b4e38b3fbb33b9c5_61_2" localSheetId="126" hidden="1">#REF!</definedName>
    <definedName name="TRNR_cc8d711da3854e77b4e38b3fbb33b9c5_61_2" localSheetId="127" hidden="1">#REF!</definedName>
    <definedName name="TRNR_cc8d711da3854e77b4e38b3fbb33b9c5_61_2" localSheetId="129" hidden="1">#REF!</definedName>
    <definedName name="TRNR_cc8d711da3854e77b4e38b3fbb33b9c5_61_2" localSheetId="130" hidden="1">#REF!</definedName>
    <definedName name="TRNR_cc8d711da3854e77b4e38b3fbb33b9c5_61_2" localSheetId="131" hidden="1">#REF!</definedName>
    <definedName name="TRNR_cc8d711da3854e77b4e38b3fbb33b9c5_61_2" localSheetId="40" hidden="1">#REF!</definedName>
    <definedName name="TRNR_cc8d711da3854e77b4e38b3fbb33b9c5_61_2" hidden="1">#REF!</definedName>
    <definedName name="TRNR_cca002db96f94eee85c422bb632c9352_61_2" localSheetId="31" hidden="1">#REF!</definedName>
    <definedName name="TRNR_cca002db96f94eee85c422bb632c9352_61_2" localSheetId="50" hidden="1">#REF!</definedName>
    <definedName name="TRNR_cca002db96f94eee85c422bb632c9352_61_2" localSheetId="51" hidden="1">#REF!</definedName>
    <definedName name="TRNR_cca002db96f94eee85c422bb632c9352_61_2" localSheetId="53" hidden="1">#REF!</definedName>
    <definedName name="TRNR_cca002db96f94eee85c422bb632c9352_61_2" localSheetId="38" hidden="1">#REF!</definedName>
    <definedName name="TRNR_cca002db96f94eee85c422bb632c9352_61_2" localSheetId="125" hidden="1">#REF!</definedName>
    <definedName name="TRNR_cca002db96f94eee85c422bb632c9352_61_2" localSheetId="126" hidden="1">#REF!</definedName>
    <definedName name="TRNR_cca002db96f94eee85c422bb632c9352_61_2" localSheetId="127" hidden="1">#REF!</definedName>
    <definedName name="TRNR_cca002db96f94eee85c422bb632c9352_61_2" localSheetId="129" hidden="1">#REF!</definedName>
    <definedName name="TRNR_cca002db96f94eee85c422bb632c9352_61_2" localSheetId="130" hidden="1">#REF!</definedName>
    <definedName name="TRNR_cca002db96f94eee85c422bb632c9352_61_2" localSheetId="131" hidden="1">#REF!</definedName>
    <definedName name="TRNR_cca002db96f94eee85c422bb632c9352_61_2" localSheetId="40" hidden="1">#REF!</definedName>
    <definedName name="TRNR_cca002db96f94eee85c422bb632c9352_61_2" hidden="1">#REF!</definedName>
    <definedName name="TRNR_ccaf7e8ad69b40668d7c0c8c94094aa4_61_6" localSheetId="30" hidden="1">#REF!</definedName>
    <definedName name="TRNR_ccaf7e8ad69b40668d7c0c8c94094aa4_61_6" localSheetId="31" hidden="1">#REF!</definedName>
    <definedName name="TRNR_ccaf7e8ad69b40668d7c0c8c94094aa4_61_6" localSheetId="50" hidden="1">#REF!</definedName>
    <definedName name="TRNR_ccaf7e8ad69b40668d7c0c8c94094aa4_61_6" localSheetId="51" hidden="1">#REF!</definedName>
    <definedName name="TRNR_ccaf7e8ad69b40668d7c0c8c94094aa4_61_6" localSheetId="53" hidden="1">#REF!</definedName>
    <definedName name="TRNR_ccaf7e8ad69b40668d7c0c8c94094aa4_61_6" localSheetId="54" hidden="1">#REF!</definedName>
    <definedName name="TRNR_ccaf7e8ad69b40668d7c0c8c94094aa4_61_6" localSheetId="33" hidden="1">#REF!</definedName>
    <definedName name="TRNR_ccaf7e8ad69b40668d7c0c8c94094aa4_61_6" localSheetId="34" hidden="1">#REF!</definedName>
    <definedName name="TRNR_ccaf7e8ad69b40668d7c0c8c94094aa4_61_6" localSheetId="38" hidden="1">#REF!</definedName>
    <definedName name="TRNR_ccaf7e8ad69b40668d7c0c8c94094aa4_61_6" localSheetId="124" hidden="1">#REF!</definedName>
    <definedName name="TRNR_ccaf7e8ad69b40668d7c0c8c94094aa4_61_6" localSheetId="125" hidden="1">#REF!</definedName>
    <definedName name="TRNR_ccaf7e8ad69b40668d7c0c8c94094aa4_61_6" localSheetId="126" hidden="1">#REF!</definedName>
    <definedName name="TRNR_ccaf7e8ad69b40668d7c0c8c94094aa4_61_6" localSheetId="127" hidden="1">#REF!</definedName>
    <definedName name="TRNR_ccaf7e8ad69b40668d7c0c8c94094aa4_61_6" localSheetId="128" hidden="1">#REF!</definedName>
    <definedName name="TRNR_ccaf7e8ad69b40668d7c0c8c94094aa4_61_6" localSheetId="129" hidden="1">#REF!</definedName>
    <definedName name="TRNR_ccaf7e8ad69b40668d7c0c8c94094aa4_61_6" localSheetId="130" hidden="1">#REF!</definedName>
    <definedName name="TRNR_ccaf7e8ad69b40668d7c0c8c94094aa4_61_6" localSheetId="131" hidden="1">#REF!</definedName>
    <definedName name="TRNR_ccaf7e8ad69b40668d7c0c8c94094aa4_61_6" localSheetId="40" hidden="1">#REF!</definedName>
    <definedName name="TRNR_ccaf7e8ad69b40668d7c0c8c94094aa4_61_6" hidden="1">#REF!</definedName>
    <definedName name="TRNR_ccb934235886465a9ff6eb577f51b16b_20_4" localSheetId="38" hidden="1">#REF!</definedName>
    <definedName name="TRNR_ccb934235886465a9ff6eb577f51b16b_20_4" localSheetId="125" hidden="1">#REF!</definedName>
    <definedName name="TRNR_ccb934235886465a9ff6eb577f51b16b_20_4" localSheetId="126" hidden="1">#REF!</definedName>
    <definedName name="TRNR_ccb934235886465a9ff6eb577f51b16b_20_4" localSheetId="127" hidden="1">#REF!</definedName>
    <definedName name="TRNR_ccb934235886465a9ff6eb577f51b16b_20_4" localSheetId="128" hidden="1">#REF!</definedName>
    <definedName name="TRNR_ccb934235886465a9ff6eb577f51b16b_20_4" localSheetId="129" hidden="1">#REF!</definedName>
    <definedName name="TRNR_ccb934235886465a9ff6eb577f51b16b_20_4" localSheetId="130" hidden="1">#REF!</definedName>
    <definedName name="TRNR_ccb934235886465a9ff6eb577f51b16b_20_4" localSheetId="131" hidden="1">#REF!</definedName>
    <definedName name="TRNR_ccb934235886465a9ff6eb577f51b16b_20_4" hidden="1">#REF!</definedName>
    <definedName name="TRNR_ccc8df3f54f546e3b059e365bada0186_192_3" localSheetId="38" hidden="1">#REF!</definedName>
    <definedName name="TRNR_ccc8df3f54f546e3b059e365bada0186_192_3" localSheetId="125" hidden="1">#REF!</definedName>
    <definedName name="TRNR_ccc8df3f54f546e3b059e365bada0186_192_3" localSheetId="126" hidden="1">#REF!</definedName>
    <definedName name="TRNR_ccc8df3f54f546e3b059e365bada0186_192_3" localSheetId="127" hidden="1">#REF!</definedName>
    <definedName name="TRNR_ccc8df3f54f546e3b059e365bada0186_192_3" localSheetId="128" hidden="1">#REF!</definedName>
    <definedName name="TRNR_ccc8df3f54f546e3b059e365bada0186_192_3" localSheetId="129" hidden="1">#REF!</definedName>
    <definedName name="TRNR_ccc8df3f54f546e3b059e365bada0186_192_3" localSheetId="130" hidden="1">#REF!</definedName>
    <definedName name="TRNR_ccc8df3f54f546e3b059e365bada0186_192_3" localSheetId="131" hidden="1">#REF!</definedName>
    <definedName name="TRNR_ccc8df3f54f546e3b059e365bada0186_192_3" hidden="1">#REF!</definedName>
    <definedName name="TRNR_ccec434dc3504500b330be56a5b7087b_61_2" localSheetId="31" hidden="1">#REF!</definedName>
    <definedName name="TRNR_ccec434dc3504500b330be56a5b7087b_61_2" localSheetId="50" hidden="1">#REF!</definedName>
    <definedName name="TRNR_ccec434dc3504500b330be56a5b7087b_61_2" localSheetId="51" hidden="1">#REF!</definedName>
    <definedName name="TRNR_ccec434dc3504500b330be56a5b7087b_61_2" localSheetId="53" hidden="1">#REF!</definedName>
    <definedName name="TRNR_ccec434dc3504500b330be56a5b7087b_61_2" localSheetId="38" hidden="1">#REF!</definedName>
    <definedName name="TRNR_ccec434dc3504500b330be56a5b7087b_61_2" localSheetId="125" hidden="1">#REF!</definedName>
    <definedName name="TRNR_ccec434dc3504500b330be56a5b7087b_61_2" localSheetId="126" hidden="1">#REF!</definedName>
    <definedName name="TRNR_ccec434dc3504500b330be56a5b7087b_61_2" localSheetId="127" hidden="1">#REF!</definedName>
    <definedName name="TRNR_ccec434dc3504500b330be56a5b7087b_61_2" localSheetId="129" hidden="1">#REF!</definedName>
    <definedName name="TRNR_ccec434dc3504500b330be56a5b7087b_61_2" localSheetId="130" hidden="1">#REF!</definedName>
    <definedName name="TRNR_ccec434dc3504500b330be56a5b7087b_61_2" localSheetId="131" hidden="1">#REF!</definedName>
    <definedName name="TRNR_ccec434dc3504500b330be56a5b7087b_61_2" localSheetId="40" hidden="1">#REF!</definedName>
    <definedName name="TRNR_ccec434dc3504500b330be56a5b7087b_61_2" hidden="1">#REF!</definedName>
    <definedName name="TRNR_ccf23691379c4b20a2e5ef44d2a1b9ca_61_2" localSheetId="31" hidden="1">#REF!</definedName>
    <definedName name="TRNR_ccf23691379c4b20a2e5ef44d2a1b9ca_61_2" localSheetId="50" hidden="1">#REF!</definedName>
    <definedName name="TRNR_ccf23691379c4b20a2e5ef44d2a1b9ca_61_2" localSheetId="51" hidden="1">#REF!</definedName>
    <definedName name="TRNR_ccf23691379c4b20a2e5ef44d2a1b9ca_61_2" localSheetId="53" hidden="1">#REF!</definedName>
    <definedName name="TRNR_ccf23691379c4b20a2e5ef44d2a1b9ca_61_2" localSheetId="38" hidden="1">#REF!</definedName>
    <definedName name="TRNR_ccf23691379c4b20a2e5ef44d2a1b9ca_61_2" localSheetId="125" hidden="1">#REF!</definedName>
    <definedName name="TRNR_ccf23691379c4b20a2e5ef44d2a1b9ca_61_2" localSheetId="126" hidden="1">#REF!</definedName>
    <definedName name="TRNR_ccf23691379c4b20a2e5ef44d2a1b9ca_61_2" localSheetId="127" hidden="1">#REF!</definedName>
    <definedName name="TRNR_ccf23691379c4b20a2e5ef44d2a1b9ca_61_2" localSheetId="129" hidden="1">#REF!</definedName>
    <definedName name="TRNR_ccf23691379c4b20a2e5ef44d2a1b9ca_61_2" localSheetId="130" hidden="1">#REF!</definedName>
    <definedName name="TRNR_ccf23691379c4b20a2e5ef44d2a1b9ca_61_2" localSheetId="131" hidden="1">#REF!</definedName>
    <definedName name="TRNR_ccf23691379c4b20a2e5ef44d2a1b9ca_61_2" localSheetId="40" hidden="1">#REF!</definedName>
    <definedName name="TRNR_ccf23691379c4b20a2e5ef44d2a1b9ca_61_2" hidden="1">#REF!</definedName>
    <definedName name="TRNR_cd026be71671427bbfa6bae3fab87e36_61_2" localSheetId="31" hidden="1">#REF!</definedName>
    <definedName name="TRNR_cd026be71671427bbfa6bae3fab87e36_61_2" localSheetId="50" hidden="1">#REF!</definedName>
    <definedName name="TRNR_cd026be71671427bbfa6bae3fab87e36_61_2" localSheetId="51" hidden="1">#REF!</definedName>
    <definedName name="TRNR_cd026be71671427bbfa6bae3fab87e36_61_2" localSheetId="53" hidden="1">#REF!</definedName>
    <definedName name="TRNR_cd026be71671427bbfa6bae3fab87e36_61_2" localSheetId="38" hidden="1">#REF!</definedName>
    <definedName name="TRNR_cd026be71671427bbfa6bae3fab87e36_61_2" localSheetId="125" hidden="1">#REF!</definedName>
    <definedName name="TRNR_cd026be71671427bbfa6bae3fab87e36_61_2" localSheetId="126" hidden="1">#REF!</definedName>
    <definedName name="TRNR_cd026be71671427bbfa6bae3fab87e36_61_2" localSheetId="127" hidden="1">#REF!</definedName>
    <definedName name="TRNR_cd026be71671427bbfa6bae3fab87e36_61_2" localSheetId="129" hidden="1">#REF!</definedName>
    <definedName name="TRNR_cd026be71671427bbfa6bae3fab87e36_61_2" localSheetId="130" hidden="1">#REF!</definedName>
    <definedName name="TRNR_cd026be71671427bbfa6bae3fab87e36_61_2" localSheetId="131" hidden="1">#REF!</definedName>
    <definedName name="TRNR_cd026be71671427bbfa6bae3fab87e36_61_2" localSheetId="40" hidden="1">#REF!</definedName>
    <definedName name="TRNR_cd026be71671427bbfa6bae3fab87e36_61_2" hidden="1">#REF!</definedName>
    <definedName name="TRNR_cd13826bccc249a883f71128455886a0_2042_6" localSheetId="31" hidden="1">#REF!</definedName>
    <definedName name="TRNR_cd13826bccc249a883f71128455886a0_2042_6" localSheetId="50" hidden="1">#REF!</definedName>
    <definedName name="TRNR_cd13826bccc249a883f71128455886a0_2042_6" localSheetId="51" hidden="1">#REF!</definedName>
    <definedName name="TRNR_cd13826bccc249a883f71128455886a0_2042_6" localSheetId="53" hidden="1">#REF!</definedName>
    <definedName name="TRNR_cd13826bccc249a883f71128455886a0_2042_6" localSheetId="38" hidden="1">#REF!</definedName>
    <definedName name="TRNR_cd13826bccc249a883f71128455886a0_2042_6" localSheetId="125" hidden="1">#REF!</definedName>
    <definedName name="TRNR_cd13826bccc249a883f71128455886a0_2042_6" localSheetId="126" hidden="1">#REF!</definedName>
    <definedName name="TRNR_cd13826bccc249a883f71128455886a0_2042_6" localSheetId="127" hidden="1">#REF!</definedName>
    <definedName name="TRNR_cd13826bccc249a883f71128455886a0_2042_6" localSheetId="129" hidden="1">#REF!</definedName>
    <definedName name="TRNR_cd13826bccc249a883f71128455886a0_2042_6" localSheetId="130" hidden="1">#REF!</definedName>
    <definedName name="TRNR_cd13826bccc249a883f71128455886a0_2042_6" localSheetId="131" hidden="1">#REF!</definedName>
    <definedName name="TRNR_cd13826bccc249a883f71128455886a0_2042_6" localSheetId="40" hidden="1">#REF!</definedName>
    <definedName name="TRNR_cd13826bccc249a883f71128455886a0_2042_6" hidden="1">#REF!</definedName>
    <definedName name="TRNR_cd25265747f7424cb5eb38535f590e8f_6891_3" localSheetId="38" hidden="1">#REF!</definedName>
    <definedName name="TRNR_cd25265747f7424cb5eb38535f590e8f_6891_3" localSheetId="124" hidden="1">#REF!</definedName>
    <definedName name="TRNR_cd25265747f7424cb5eb38535f590e8f_6891_3" localSheetId="125" hidden="1">#REF!</definedName>
    <definedName name="TRNR_cd25265747f7424cb5eb38535f590e8f_6891_3" localSheetId="128" hidden="1">#REF!</definedName>
    <definedName name="TRNR_cd25265747f7424cb5eb38535f590e8f_6891_3" hidden="1">#REF!</definedName>
    <definedName name="TRNR_cd2a42432f4541c9a8ba8e6f8daccd59_107_3" localSheetId="31" hidden="1">#REF!</definedName>
    <definedName name="TRNR_cd2a42432f4541c9a8ba8e6f8daccd59_107_3" localSheetId="38" hidden="1">#REF!</definedName>
    <definedName name="TRNR_cd2a42432f4541c9a8ba8e6f8daccd59_107_3" localSheetId="124" hidden="1">#REF!</definedName>
    <definedName name="TRNR_cd2a42432f4541c9a8ba8e6f8daccd59_107_3" localSheetId="125" hidden="1">#REF!</definedName>
    <definedName name="TRNR_cd2a42432f4541c9a8ba8e6f8daccd59_107_3" localSheetId="126" hidden="1">#REF!</definedName>
    <definedName name="TRNR_cd2a42432f4541c9a8ba8e6f8daccd59_107_3" localSheetId="127" hidden="1">#REF!</definedName>
    <definedName name="TRNR_cd2a42432f4541c9a8ba8e6f8daccd59_107_3" localSheetId="128" hidden="1">#REF!</definedName>
    <definedName name="TRNR_cd2a42432f4541c9a8ba8e6f8daccd59_107_3" localSheetId="129" hidden="1">#REF!</definedName>
    <definedName name="TRNR_cd2a42432f4541c9a8ba8e6f8daccd59_107_3" localSheetId="130" hidden="1">#REF!</definedName>
    <definedName name="TRNR_cd2a42432f4541c9a8ba8e6f8daccd59_107_3" localSheetId="131" hidden="1">#REF!</definedName>
    <definedName name="TRNR_cd2a42432f4541c9a8ba8e6f8daccd59_107_3" localSheetId="40" hidden="1">#REF!</definedName>
    <definedName name="TRNR_cd2a42432f4541c9a8ba8e6f8daccd59_107_3" hidden="1">#REF!</definedName>
    <definedName name="TRNR_cd39b68ce25242688aa5a262b2bb90d2_50_2" localSheetId="31" hidden="1">#REF!</definedName>
    <definedName name="TRNR_cd39b68ce25242688aa5a262b2bb90d2_50_2" localSheetId="38" hidden="1">#REF!</definedName>
    <definedName name="TRNR_cd39b68ce25242688aa5a262b2bb90d2_50_2" localSheetId="124" hidden="1">#REF!</definedName>
    <definedName name="TRNR_cd39b68ce25242688aa5a262b2bb90d2_50_2" localSheetId="125" hidden="1">#REF!</definedName>
    <definedName name="TRNR_cd39b68ce25242688aa5a262b2bb90d2_50_2" localSheetId="126" hidden="1">#REF!</definedName>
    <definedName name="TRNR_cd39b68ce25242688aa5a262b2bb90d2_50_2" localSheetId="127" hidden="1">#REF!</definedName>
    <definedName name="TRNR_cd39b68ce25242688aa5a262b2bb90d2_50_2" localSheetId="128" hidden="1">#REF!</definedName>
    <definedName name="TRNR_cd39b68ce25242688aa5a262b2bb90d2_50_2" localSheetId="129" hidden="1">#REF!</definedName>
    <definedName name="TRNR_cd39b68ce25242688aa5a262b2bb90d2_50_2" localSheetId="130" hidden="1">#REF!</definedName>
    <definedName name="TRNR_cd39b68ce25242688aa5a262b2bb90d2_50_2" localSheetId="131" hidden="1">#REF!</definedName>
    <definedName name="TRNR_cd39b68ce25242688aa5a262b2bb90d2_50_2" localSheetId="138" hidden="1">#REF!</definedName>
    <definedName name="TRNR_cd39b68ce25242688aa5a262b2bb90d2_50_2" localSheetId="40" hidden="1">#REF!</definedName>
    <definedName name="TRNR_cd39b68ce25242688aa5a262b2bb90d2_50_2" hidden="1">#REF!</definedName>
    <definedName name="TRNR_cd3f752ec0c74443a171f5990cb4539d_61_2" localSheetId="31" hidden="1">#REF!</definedName>
    <definedName name="TRNR_cd3f752ec0c74443a171f5990cb4539d_61_2" localSheetId="50" hidden="1">#REF!</definedName>
    <definedName name="TRNR_cd3f752ec0c74443a171f5990cb4539d_61_2" localSheetId="51" hidden="1">#REF!</definedName>
    <definedName name="TRNR_cd3f752ec0c74443a171f5990cb4539d_61_2" localSheetId="53" hidden="1">#REF!</definedName>
    <definedName name="TRNR_cd3f752ec0c74443a171f5990cb4539d_61_2" localSheetId="38" hidden="1">#REF!</definedName>
    <definedName name="TRNR_cd3f752ec0c74443a171f5990cb4539d_61_2" localSheetId="125" hidden="1">#REF!</definedName>
    <definedName name="TRNR_cd3f752ec0c74443a171f5990cb4539d_61_2" localSheetId="126" hidden="1">#REF!</definedName>
    <definedName name="TRNR_cd3f752ec0c74443a171f5990cb4539d_61_2" localSheetId="127" hidden="1">#REF!</definedName>
    <definedName name="TRNR_cd3f752ec0c74443a171f5990cb4539d_61_2" localSheetId="129" hidden="1">#REF!</definedName>
    <definedName name="TRNR_cd3f752ec0c74443a171f5990cb4539d_61_2" localSheetId="130" hidden="1">#REF!</definedName>
    <definedName name="TRNR_cd3f752ec0c74443a171f5990cb4539d_61_2" localSheetId="131" hidden="1">#REF!</definedName>
    <definedName name="TRNR_cd3f752ec0c74443a171f5990cb4539d_61_2" localSheetId="138" hidden="1">#REF!</definedName>
    <definedName name="TRNR_cd3f752ec0c74443a171f5990cb4539d_61_2" localSheetId="40" hidden="1">#REF!</definedName>
    <definedName name="TRNR_cd3f752ec0c74443a171f5990cb4539d_61_2" hidden="1">#REF!</definedName>
    <definedName name="TRNR_cd5e49fa83a64a6b9ec219d4fab08d8d_282_26" localSheetId="38" hidden="1">#REF!</definedName>
    <definedName name="TRNR_cd5e49fa83a64a6b9ec219d4fab08d8d_282_26" localSheetId="125" hidden="1">#REF!</definedName>
    <definedName name="TRNR_cd5e49fa83a64a6b9ec219d4fab08d8d_282_26" localSheetId="126" hidden="1">#REF!</definedName>
    <definedName name="TRNR_cd5e49fa83a64a6b9ec219d4fab08d8d_282_26" localSheetId="127" hidden="1">#REF!</definedName>
    <definedName name="TRNR_cd5e49fa83a64a6b9ec219d4fab08d8d_282_26" localSheetId="129" hidden="1">#REF!</definedName>
    <definedName name="TRNR_cd5e49fa83a64a6b9ec219d4fab08d8d_282_26" localSheetId="130" hidden="1">#REF!</definedName>
    <definedName name="TRNR_cd5e49fa83a64a6b9ec219d4fab08d8d_282_26" localSheetId="131" hidden="1">#REF!</definedName>
    <definedName name="TRNR_cd5e49fa83a64a6b9ec219d4fab08d8d_282_26" hidden="1">#REF!</definedName>
    <definedName name="TRNR_cd64f840f8ac4cf7a7c836ae436497ba_5851_6" localSheetId="38" hidden="1">#REF!</definedName>
    <definedName name="TRNR_cd64f840f8ac4cf7a7c836ae436497ba_5851_6" localSheetId="124" hidden="1">#REF!</definedName>
    <definedName name="TRNR_cd64f840f8ac4cf7a7c836ae436497ba_5851_6" localSheetId="125" hidden="1">#REF!</definedName>
    <definedName name="TRNR_cd64f840f8ac4cf7a7c836ae436497ba_5851_6" localSheetId="128" hidden="1">#REF!</definedName>
    <definedName name="TRNR_cd64f840f8ac4cf7a7c836ae436497ba_5851_6" localSheetId="129" hidden="1">#REF!</definedName>
    <definedName name="TRNR_cd64f840f8ac4cf7a7c836ae436497ba_5851_6" hidden="1">#REF!</definedName>
    <definedName name="TRNR_cd693a58a499422798b9a5f9473285fd_282_6" localSheetId="31" hidden="1">#REF!</definedName>
    <definedName name="TRNR_cd693a58a499422798b9a5f9473285fd_282_6" localSheetId="38" hidden="1">#REF!</definedName>
    <definedName name="TRNR_cd693a58a499422798b9a5f9473285fd_282_6" localSheetId="125" hidden="1">#REF!</definedName>
    <definedName name="TRNR_cd693a58a499422798b9a5f9473285fd_282_6" localSheetId="126" hidden="1">#REF!</definedName>
    <definedName name="TRNR_cd693a58a499422798b9a5f9473285fd_282_6" localSheetId="127" hidden="1">#REF!</definedName>
    <definedName name="TRNR_cd693a58a499422798b9a5f9473285fd_282_6" localSheetId="128" hidden="1">#REF!</definedName>
    <definedName name="TRNR_cd693a58a499422798b9a5f9473285fd_282_6" localSheetId="129" hidden="1">#REF!</definedName>
    <definedName name="TRNR_cd693a58a499422798b9a5f9473285fd_282_6" localSheetId="130" hidden="1">#REF!</definedName>
    <definedName name="TRNR_cd693a58a499422798b9a5f9473285fd_282_6" localSheetId="131" hidden="1">#REF!</definedName>
    <definedName name="TRNR_cd693a58a499422798b9a5f9473285fd_282_6" localSheetId="40" hidden="1">#REF!</definedName>
    <definedName name="TRNR_cd693a58a499422798b9a5f9473285fd_282_6" hidden="1">#REF!</definedName>
    <definedName name="TRNR_cd8f5c3193b44f42840fd2ee02267682_61_2" localSheetId="31" hidden="1">#REF!</definedName>
    <definedName name="TRNR_cd8f5c3193b44f42840fd2ee02267682_61_2" localSheetId="50" hidden="1">#REF!</definedName>
    <definedName name="TRNR_cd8f5c3193b44f42840fd2ee02267682_61_2" localSheetId="51" hidden="1">#REF!</definedName>
    <definedName name="TRNR_cd8f5c3193b44f42840fd2ee02267682_61_2" localSheetId="53" hidden="1">#REF!</definedName>
    <definedName name="TRNR_cd8f5c3193b44f42840fd2ee02267682_61_2" localSheetId="38" hidden="1">#REF!</definedName>
    <definedName name="TRNR_cd8f5c3193b44f42840fd2ee02267682_61_2" localSheetId="125" hidden="1">#REF!</definedName>
    <definedName name="TRNR_cd8f5c3193b44f42840fd2ee02267682_61_2" localSheetId="126" hidden="1">#REF!</definedName>
    <definedName name="TRNR_cd8f5c3193b44f42840fd2ee02267682_61_2" localSheetId="127" hidden="1">#REF!</definedName>
    <definedName name="TRNR_cd8f5c3193b44f42840fd2ee02267682_61_2" localSheetId="129" hidden="1">#REF!</definedName>
    <definedName name="TRNR_cd8f5c3193b44f42840fd2ee02267682_61_2" localSheetId="130" hidden="1">#REF!</definedName>
    <definedName name="TRNR_cd8f5c3193b44f42840fd2ee02267682_61_2" localSheetId="131" hidden="1">#REF!</definedName>
    <definedName name="TRNR_cd8f5c3193b44f42840fd2ee02267682_61_2" localSheetId="40" hidden="1">#REF!</definedName>
    <definedName name="TRNR_cd8f5c3193b44f42840fd2ee02267682_61_2" hidden="1">#REF!</definedName>
    <definedName name="TRNR_cd9c1634b7754414a3ca80af3cca65e3_61_2" localSheetId="31" hidden="1">#REF!</definedName>
    <definedName name="TRNR_cd9c1634b7754414a3ca80af3cca65e3_61_2" localSheetId="50" hidden="1">#REF!</definedName>
    <definedName name="TRNR_cd9c1634b7754414a3ca80af3cca65e3_61_2" localSheetId="51" hidden="1">#REF!</definedName>
    <definedName name="TRNR_cd9c1634b7754414a3ca80af3cca65e3_61_2" localSheetId="53" hidden="1">#REF!</definedName>
    <definedName name="TRNR_cd9c1634b7754414a3ca80af3cca65e3_61_2" localSheetId="38" hidden="1">#REF!</definedName>
    <definedName name="TRNR_cd9c1634b7754414a3ca80af3cca65e3_61_2" localSheetId="125" hidden="1">#REF!</definedName>
    <definedName name="TRNR_cd9c1634b7754414a3ca80af3cca65e3_61_2" localSheetId="126" hidden="1">#REF!</definedName>
    <definedName name="TRNR_cd9c1634b7754414a3ca80af3cca65e3_61_2" localSheetId="127" hidden="1">#REF!</definedName>
    <definedName name="TRNR_cd9c1634b7754414a3ca80af3cca65e3_61_2" localSheetId="129" hidden="1">#REF!</definedName>
    <definedName name="TRNR_cd9c1634b7754414a3ca80af3cca65e3_61_2" localSheetId="130" hidden="1">#REF!</definedName>
    <definedName name="TRNR_cd9c1634b7754414a3ca80af3cca65e3_61_2" localSheetId="131" hidden="1">#REF!</definedName>
    <definedName name="TRNR_cd9c1634b7754414a3ca80af3cca65e3_61_2" localSheetId="40" hidden="1">#REF!</definedName>
    <definedName name="TRNR_cd9c1634b7754414a3ca80af3cca65e3_61_2" hidden="1">#REF!</definedName>
    <definedName name="TRNR_cd9cd24f12254706ac13e85aff5b6d34_9_6" localSheetId="38" hidden="1">#REF!</definedName>
    <definedName name="TRNR_cd9cd24f12254706ac13e85aff5b6d34_9_6" localSheetId="125" hidden="1">#REF!</definedName>
    <definedName name="TRNR_cd9cd24f12254706ac13e85aff5b6d34_9_6" localSheetId="126" hidden="1">#REF!</definedName>
    <definedName name="TRNR_cd9cd24f12254706ac13e85aff5b6d34_9_6" localSheetId="127" hidden="1">#REF!</definedName>
    <definedName name="TRNR_cd9cd24f12254706ac13e85aff5b6d34_9_6" localSheetId="128" hidden="1">#REF!</definedName>
    <definedName name="TRNR_cd9cd24f12254706ac13e85aff5b6d34_9_6" localSheetId="129" hidden="1">#REF!</definedName>
    <definedName name="TRNR_cd9cd24f12254706ac13e85aff5b6d34_9_6" localSheetId="130" hidden="1">#REF!</definedName>
    <definedName name="TRNR_cd9cd24f12254706ac13e85aff5b6d34_9_6" localSheetId="131" hidden="1">#REF!</definedName>
    <definedName name="TRNR_cd9cd24f12254706ac13e85aff5b6d34_9_6" hidden="1">#REF!</definedName>
    <definedName name="TRNR_cdbbac8d26414e9fab603a376fe00d79_287_13" localSheetId="38" hidden="1">#REF!</definedName>
    <definedName name="TRNR_cdbbac8d26414e9fab603a376fe00d79_287_13" localSheetId="125" hidden="1">#REF!</definedName>
    <definedName name="TRNR_cdbbac8d26414e9fab603a376fe00d79_287_13" localSheetId="126" hidden="1">#REF!</definedName>
    <definedName name="TRNR_cdbbac8d26414e9fab603a376fe00d79_287_13" localSheetId="127" hidden="1">#REF!</definedName>
    <definedName name="TRNR_cdbbac8d26414e9fab603a376fe00d79_287_13" localSheetId="129" hidden="1">#REF!</definedName>
    <definedName name="TRNR_cdbbac8d26414e9fab603a376fe00d79_287_13" localSheetId="130" hidden="1">#REF!</definedName>
    <definedName name="TRNR_cdbbac8d26414e9fab603a376fe00d79_287_13" localSheetId="131" hidden="1">#REF!</definedName>
    <definedName name="TRNR_cdbbac8d26414e9fab603a376fe00d79_287_13" hidden="1">#REF!</definedName>
    <definedName name="TRNR_cde8722e3da546d7aa3766fd7acd445b_52_3" localSheetId="31" hidden="1">#REF!</definedName>
    <definedName name="TRNR_cde8722e3da546d7aa3766fd7acd445b_52_3" localSheetId="38" hidden="1">#REF!</definedName>
    <definedName name="TRNR_cde8722e3da546d7aa3766fd7acd445b_52_3" localSheetId="125" hidden="1">#REF!</definedName>
    <definedName name="TRNR_cde8722e3da546d7aa3766fd7acd445b_52_3" localSheetId="126" hidden="1">#REF!</definedName>
    <definedName name="TRNR_cde8722e3da546d7aa3766fd7acd445b_52_3" localSheetId="127" hidden="1">#REF!</definedName>
    <definedName name="TRNR_cde8722e3da546d7aa3766fd7acd445b_52_3" localSheetId="129" hidden="1">#REF!</definedName>
    <definedName name="TRNR_cde8722e3da546d7aa3766fd7acd445b_52_3" localSheetId="130" hidden="1">#REF!</definedName>
    <definedName name="TRNR_cde8722e3da546d7aa3766fd7acd445b_52_3" localSheetId="131" hidden="1">#REF!</definedName>
    <definedName name="TRNR_cde8722e3da546d7aa3766fd7acd445b_52_3" localSheetId="40" hidden="1">#REF!</definedName>
    <definedName name="TRNR_cde8722e3da546d7aa3766fd7acd445b_52_3" hidden="1">#REF!</definedName>
    <definedName name="TRNR_cdfc4f08e9564812878c28fc4e6b68b9_62_11" hidden="1">#REF!</definedName>
    <definedName name="TRNR_ce00427a246e4154839319f4b39e41b4_61_2" localSheetId="31" hidden="1">#REF!</definedName>
    <definedName name="TRNR_ce00427a246e4154839319f4b39e41b4_61_2" localSheetId="50" hidden="1">#REF!</definedName>
    <definedName name="TRNR_ce00427a246e4154839319f4b39e41b4_61_2" localSheetId="51" hidden="1">#REF!</definedName>
    <definedName name="TRNR_ce00427a246e4154839319f4b39e41b4_61_2" localSheetId="53" hidden="1">#REF!</definedName>
    <definedName name="TRNR_ce00427a246e4154839319f4b39e41b4_61_2" localSheetId="38" hidden="1">#REF!</definedName>
    <definedName name="TRNR_ce00427a246e4154839319f4b39e41b4_61_2" localSheetId="125" hidden="1">#REF!</definedName>
    <definedName name="TRNR_ce00427a246e4154839319f4b39e41b4_61_2" localSheetId="126" hidden="1">#REF!</definedName>
    <definedName name="TRNR_ce00427a246e4154839319f4b39e41b4_61_2" localSheetId="127" hidden="1">#REF!</definedName>
    <definedName name="TRNR_ce00427a246e4154839319f4b39e41b4_61_2" localSheetId="129" hidden="1">#REF!</definedName>
    <definedName name="TRNR_ce00427a246e4154839319f4b39e41b4_61_2" localSheetId="130" hidden="1">#REF!</definedName>
    <definedName name="TRNR_ce00427a246e4154839319f4b39e41b4_61_2" localSheetId="131" hidden="1">#REF!</definedName>
    <definedName name="TRNR_ce00427a246e4154839319f4b39e41b4_61_2" localSheetId="40" hidden="1">#REF!</definedName>
    <definedName name="TRNR_ce00427a246e4154839319f4b39e41b4_61_2" hidden="1">#REF!</definedName>
    <definedName name="TRNR_ce2a26c3dfcc4441b6fb7799d39d00c2_61_2" localSheetId="31" hidden="1">#REF!</definedName>
    <definedName name="TRNR_ce2a26c3dfcc4441b6fb7799d39d00c2_61_2" localSheetId="50" hidden="1">#REF!</definedName>
    <definedName name="TRNR_ce2a26c3dfcc4441b6fb7799d39d00c2_61_2" localSheetId="51" hidden="1">#REF!</definedName>
    <definedName name="TRNR_ce2a26c3dfcc4441b6fb7799d39d00c2_61_2" localSheetId="53" hidden="1">#REF!</definedName>
    <definedName name="TRNR_ce2a26c3dfcc4441b6fb7799d39d00c2_61_2" localSheetId="38" hidden="1">#REF!</definedName>
    <definedName name="TRNR_ce2a26c3dfcc4441b6fb7799d39d00c2_61_2" localSheetId="125" hidden="1">#REF!</definedName>
    <definedName name="TRNR_ce2a26c3dfcc4441b6fb7799d39d00c2_61_2" localSheetId="126" hidden="1">#REF!</definedName>
    <definedName name="TRNR_ce2a26c3dfcc4441b6fb7799d39d00c2_61_2" localSheetId="127" hidden="1">#REF!</definedName>
    <definedName name="TRNR_ce2a26c3dfcc4441b6fb7799d39d00c2_61_2" localSheetId="129" hidden="1">#REF!</definedName>
    <definedName name="TRNR_ce2a26c3dfcc4441b6fb7799d39d00c2_61_2" localSheetId="130" hidden="1">#REF!</definedName>
    <definedName name="TRNR_ce2a26c3dfcc4441b6fb7799d39d00c2_61_2" localSheetId="131" hidden="1">#REF!</definedName>
    <definedName name="TRNR_ce2a26c3dfcc4441b6fb7799d39d00c2_61_2" localSheetId="40" hidden="1">#REF!</definedName>
    <definedName name="TRNR_ce2a26c3dfcc4441b6fb7799d39d00c2_61_2" hidden="1">#REF!</definedName>
    <definedName name="TRNR_ce411491bb7945e5a6e2473f64eb94be_61_2" localSheetId="31" hidden="1">#REF!</definedName>
    <definedName name="TRNR_ce411491bb7945e5a6e2473f64eb94be_61_2" localSheetId="50" hidden="1">#REF!</definedName>
    <definedName name="TRNR_ce411491bb7945e5a6e2473f64eb94be_61_2" localSheetId="51" hidden="1">#REF!</definedName>
    <definedName name="TRNR_ce411491bb7945e5a6e2473f64eb94be_61_2" localSheetId="53" hidden="1">#REF!</definedName>
    <definedName name="TRNR_ce411491bb7945e5a6e2473f64eb94be_61_2" localSheetId="38" hidden="1">#REF!</definedName>
    <definedName name="TRNR_ce411491bb7945e5a6e2473f64eb94be_61_2" localSheetId="125" hidden="1">#REF!</definedName>
    <definedName name="TRNR_ce411491bb7945e5a6e2473f64eb94be_61_2" localSheetId="126" hidden="1">#REF!</definedName>
    <definedName name="TRNR_ce411491bb7945e5a6e2473f64eb94be_61_2" localSheetId="127" hidden="1">#REF!</definedName>
    <definedName name="TRNR_ce411491bb7945e5a6e2473f64eb94be_61_2" localSheetId="129" hidden="1">#REF!</definedName>
    <definedName name="TRNR_ce411491bb7945e5a6e2473f64eb94be_61_2" localSheetId="130" hidden="1">#REF!</definedName>
    <definedName name="TRNR_ce411491bb7945e5a6e2473f64eb94be_61_2" localSheetId="131" hidden="1">#REF!</definedName>
    <definedName name="TRNR_ce411491bb7945e5a6e2473f64eb94be_61_2" localSheetId="40" hidden="1">#REF!</definedName>
    <definedName name="TRNR_ce411491bb7945e5a6e2473f64eb94be_61_2" hidden="1">#REF!</definedName>
    <definedName name="TRNR_ce573fc876d74849911825baf2a535b2_5808_12" localSheetId="5" hidden="1">#REF!</definedName>
    <definedName name="TRNR_ce573fc876d74849911825baf2a535b2_5808_12" localSheetId="6" hidden="1">#REF!</definedName>
    <definedName name="TRNR_ce573fc876d74849911825baf2a535b2_5808_12" localSheetId="7" hidden="1">#REF!</definedName>
    <definedName name="TRNR_ce573fc876d74849911825baf2a535b2_5808_12" localSheetId="8" hidden="1">#REF!</definedName>
    <definedName name="TRNR_ce573fc876d74849911825baf2a535b2_5808_12" localSheetId="9" hidden="1">#REF!</definedName>
    <definedName name="TRNR_ce573fc876d74849911825baf2a535b2_5808_12" localSheetId="30" hidden="1">#REF!</definedName>
    <definedName name="TRNR_ce573fc876d74849911825baf2a535b2_5808_12" localSheetId="38" hidden="1">#REF!</definedName>
    <definedName name="TRNR_ce573fc876d74849911825baf2a535b2_5808_12" localSheetId="124" hidden="1">#REF!</definedName>
    <definedName name="TRNR_ce573fc876d74849911825baf2a535b2_5808_12" localSheetId="125" hidden="1">#REF!</definedName>
    <definedName name="TRNR_ce573fc876d74849911825baf2a535b2_5808_12" localSheetId="128" hidden="1">#REF!</definedName>
    <definedName name="TRNR_ce573fc876d74849911825baf2a535b2_5808_12" localSheetId="129" hidden="1">#REF!</definedName>
    <definedName name="TRNR_ce573fc876d74849911825baf2a535b2_5808_12" hidden="1">#REF!</definedName>
    <definedName name="TRNR_ce7006cf85d640598a3cd6243f5ea7bf_61_2" localSheetId="31" hidden="1">#REF!</definedName>
    <definedName name="TRNR_ce7006cf85d640598a3cd6243f5ea7bf_61_2" localSheetId="50" hidden="1">#REF!</definedName>
    <definedName name="TRNR_ce7006cf85d640598a3cd6243f5ea7bf_61_2" localSheetId="51" hidden="1">#REF!</definedName>
    <definedName name="TRNR_ce7006cf85d640598a3cd6243f5ea7bf_61_2" localSheetId="53" hidden="1">#REF!</definedName>
    <definedName name="TRNR_ce7006cf85d640598a3cd6243f5ea7bf_61_2" localSheetId="38" hidden="1">#REF!</definedName>
    <definedName name="TRNR_ce7006cf85d640598a3cd6243f5ea7bf_61_2" localSheetId="125" hidden="1">#REF!</definedName>
    <definedName name="TRNR_ce7006cf85d640598a3cd6243f5ea7bf_61_2" localSheetId="126" hidden="1">#REF!</definedName>
    <definedName name="TRNR_ce7006cf85d640598a3cd6243f5ea7bf_61_2" localSheetId="127" hidden="1">#REF!</definedName>
    <definedName name="TRNR_ce7006cf85d640598a3cd6243f5ea7bf_61_2" localSheetId="129" hidden="1">#REF!</definedName>
    <definedName name="TRNR_ce7006cf85d640598a3cd6243f5ea7bf_61_2" localSheetId="130" hidden="1">#REF!</definedName>
    <definedName name="TRNR_ce7006cf85d640598a3cd6243f5ea7bf_61_2" localSheetId="131" hidden="1">#REF!</definedName>
    <definedName name="TRNR_ce7006cf85d640598a3cd6243f5ea7bf_61_2" localSheetId="138" hidden="1">#REF!</definedName>
    <definedName name="TRNR_ce7006cf85d640598a3cd6243f5ea7bf_61_2" localSheetId="40" hidden="1">#REF!</definedName>
    <definedName name="TRNR_ce7006cf85d640598a3cd6243f5ea7bf_61_2" hidden="1">#REF!</definedName>
    <definedName name="TRNR_ce723e26acde4668bb0a8c04e0bad42e_61_2" localSheetId="31" hidden="1">#REF!</definedName>
    <definedName name="TRNR_ce723e26acde4668bb0a8c04e0bad42e_61_2" localSheetId="50" hidden="1">#REF!</definedName>
    <definedName name="TRNR_ce723e26acde4668bb0a8c04e0bad42e_61_2" localSheetId="51" hidden="1">#REF!</definedName>
    <definedName name="TRNR_ce723e26acde4668bb0a8c04e0bad42e_61_2" localSheetId="53" hidden="1">#REF!</definedName>
    <definedName name="TRNR_ce723e26acde4668bb0a8c04e0bad42e_61_2" localSheetId="38" hidden="1">#REF!</definedName>
    <definedName name="TRNR_ce723e26acde4668bb0a8c04e0bad42e_61_2" localSheetId="125" hidden="1">#REF!</definedName>
    <definedName name="TRNR_ce723e26acde4668bb0a8c04e0bad42e_61_2" localSheetId="126" hidden="1">#REF!</definedName>
    <definedName name="TRNR_ce723e26acde4668bb0a8c04e0bad42e_61_2" localSheetId="127" hidden="1">#REF!</definedName>
    <definedName name="TRNR_ce723e26acde4668bb0a8c04e0bad42e_61_2" localSheetId="129" hidden="1">#REF!</definedName>
    <definedName name="TRNR_ce723e26acde4668bb0a8c04e0bad42e_61_2" localSheetId="130" hidden="1">#REF!</definedName>
    <definedName name="TRNR_ce723e26acde4668bb0a8c04e0bad42e_61_2" localSheetId="131" hidden="1">#REF!</definedName>
    <definedName name="TRNR_ce723e26acde4668bb0a8c04e0bad42e_61_2" localSheetId="40" hidden="1">#REF!</definedName>
    <definedName name="TRNR_ce723e26acde4668bb0a8c04e0bad42e_61_2" hidden="1">#REF!</definedName>
    <definedName name="TRNR_ce9a014c6bee423da5360d6746af9493_121_10" localSheetId="30" hidden="1">#REF!</definedName>
    <definedName name="TRNR_ce9a014c6bee423da5360d6746af9493_121_10" localSheetId="31" hidden="1">#REF!</definedName>
    <definedName name="TRNR_ce9a014c6bee423da5360d6746af9493_121_10" localSheetId="50" hidden="1">#REF!</definedName>
    <definedName name="TRNR_ce9a014c6bee423da5360d6746af9493_121_10" localSheetId="51" hidden="1">#REF!</definedName>
    <definedName name="TRNR_ce9a014c6bee423da5360d6746af9493_121_10" localSheetId="53" hidden="1">#REF!</definedName>
    <definedName name="TRNR_ce9a014c6bee423da5360d6746af9493_121_10" localSheetId="54" hidden="1">#REF!</definedName>
    <definedName name="TRNR_ce9a014c6bee423da5360d6746af9493_121_10" localSheetId="33" hidden="1">#REF!</definedName>
    <definedName name="TRNR_ce9a014c6bee423da5360d6746af9493_121_10" localSheetId="34" hidden="1">#REF!</definedName>
    <definedName name="TRNR_ce9a014c6bee423da5360d6746af9493_121_10" localSheetId="38" hidden="1">#REF!</definedName>
    <definedName name="TRNR_ce9a014c6bee423da5360d6746af9493_121_10" localSheetId="124" hidden="1">#REF!</definedName>
    <definedName name="TRNR_ce9a014c6bee423da5360d6746af9493_121_10" localSheetId="125" hidden="1">#REF!</definedName>
    <definedName name="TRNR_ce9a014c6bee423da5360d6746af9493_121_10" localSheetId="126" hidden="1">#REF!</definedName>
    <definedName name="TRNR_ce9a014c6bee423da5360d6746af9493_121_10" localSheetId="127" hidden="1">#REF!</definedName>
    <definedName name="TRNR_ce9a014c6bee423da5360d6746af9493_121_10" localSheetId="128" hidden="1">#REF!</definedName>
    <definedName name="TRNR_ce9a014c6bee423da5360d6746af9493_121_10" localSheetId="129" hidden="1">#REF!</definedName>
    <definedName name="TRNR_ce9a014c6bee423da5360d6746af9493_121_10" localSheetId="130" hidden="1">#REF!</definedName>
    <definedName name="TRNR_ce9a014c6bee423da5360d6746af9493_121_10" localSheetId="131" hidden="1">#REF!</definedName>
    <definedName name="TRNR_ce9a014c6bee423da5360d6746af9493_121_10" localSheetId="40" hidden="1">#REF!</definedName>
    <definedName name="TRNR_ce9a014c6bee423da5360d6746af9493_121_10" hidden="1">#REF!</definedName>
    <definedName name="TRNR_ce9a528b0ac34ad5be2646b2288308cd_40_50" localSheetId="30" hidden="1">#REF!</definedName>
    <definedName name="TRNR_ce9a528b0ac34ad5be2646b2288308cd_40_50" localSheetId="31" hidden="1">#REF!</definedName>
    <definedName name="TRNR_ce9a528b0ac34ad5be2646b2288308cd_40_50" localSheetId="54" hidden="1">#REF!</definedName>
    <definedName name="TRNR_ce9a528b0ac34ad5be2646b2288308cd_40_50" localSheetId="38" hidden="1">#REF!</definedName>
    <definedName name="TRNR_ce9a528b0ac34ad5be2646b2288308cd_40_50" localSheetId="124" hidden="1">#REF!</definedName>
    <definedName name="TRNR_ce9a528b0ac34ad5be2646b2288308cd_40_50" localSheetId="125" hidden="1">#REF!</definedName>
    <definedName name="TRNR_ce9a528b0ac34ad5be2646b2288308cd_40_50" localSheetId="126" hidden="1">#REF!</definedName>
    <definedName name="TRNR_ce9a528b0ac34ad5be2646b2288308cd_40_50" localSheetId="127" hidden="1">#REF!</definedName>
    <definedName name="TRNR_ce9a528b0ac34ad5be2646b2288308cd_40_50" localSheetId="128" hidden="1">#REF!</definedName>
    <definedName name="TRNR_ce9a528b0ac34ad5be2646b2288308cd_40_50" localSheetId="129" hidden="1">#REF!</definedName>
    <definedName name="TRNR_ce9a528b0ac34ad5be2646b2288308cd_40_50" localSheetId="130" hidden="1">#REF!</definedName>
    <definedName name="TRNR_ce9a528b0ac34ad5be2646b2288308cd_40_50" localSheetId="131" hidden="1">#REF!</definedName>
    <definedName name="TRNR_ce9a528b0ac34ad5be2646b2288308cd_40_50" localSheetId="40" hidden="1">#REF!</definedName>
    <definedName name="TRNR_ce9a528b0ac34ad5be2646b2288308cd_40_50" hidden="1">#REF!</definedName>
    <definedName name="TRNR_cebebdf011a447a988419b27ebb7c9a5_55_3" localSheetId="31" hidden="1">#REF!</definedName>
    <definedName name="TRNR_cebebdf011a447a988419b27ebb7c9a5_55_3" localSheetId="38" hidden="1">#REF!</definedName>
    <definedName name="TRNR_cebebdf011a447a988419b27ebb7c9a5_55_3" localSheetId="125" hidden="1">#REF!</definedName>
    <definedName name="TRNR_cebebdf011a447a988419b27ebb7c9a5_55_3" localSheetId="126" hidden="1">#REF!</definedName>
    <definedName name="TRNR_cebebdf011a447a988419b27ebb7c9a5_55_3" localSheetId="127" hidden="1">#REF!</definedName>
    <definedName name="TRNR_cebebdf011a447a988419b27ebb7c9a5_55_3" localSheetId="129" hidden="1">#REF!</definedName>
    <definedName name="TRNR_cebebdf011a447a988419b27ebb7c9a5_55_3" localSheetId="130" hidden="1">#REF!</definedName>
    <definedName name="TRNR_cebebdf011a447a988419b27ebb7c9a5_55_3" localSheetId="131" hidden="1">#REF!</definedName>
    <definedName name="TRNR_cebebdf011a447a988419b27ebb7c9a5_55_3" localSheetId="40" hidden="1">#REF!</definedName>
    <definedName name="TRNR_cebebdf011a447a988419b27ebb7c9a5_55_3" hidden="1">#REF!</definedName>
    <definedName name="TRNR_cec06bda792c4b55914e63c149aa1ed0_138_3" localSheetId="31" hidden="1">#REF!</definedName>
    <definedName name="TRNR_cec06bda792c4b55914e63c149aa1ed0_138_3" localSheetId="38" hidden="1">#REF!</definedName>
    <definedName name="TRNR_cec06bda792c4b55914e63c149aa1ed0_138_3" localSheetId="125" hidden="1">#REF!</definedName>
    <definedName name="TRNR_cec06bda792c4b55914e63c149aa1ed0_138_3" localSheetId="126" hidden="1">#REF!</definedName>
    <definedName name="TRNR_cec06bda792c4b55914e63c149aa1ed0_138_3" localSheetId="127" hidden="1">#REF!</definedName>
    <definedName name="TRNR_cec06bda792c4b55914e63c149aa1ed0_138_3" localSheetId="128" hidden="1">#REF!</definedName>
    <definedName name="TRNR_cec06bda792c4b55914e63c149aa1ed0_138_3" localSheetId="129" hidden="1">#REF!</definedName>
    <definedName name="TRNR_cec06bda792c4b55914e63c149aa1ed0_138_3" localSheetId="130" hidden="1">#REF!</definedName>
    <definedName name="TRNR_cec06bda792c4b55914e63c149aa1ed0_138_3" localSheetId="131" hidden="1">#REF!</definedName>
    <definedName name="TRNR_cec06bda792c4b55914e63c149aa1ed0_138_3" localSheetId="40" hidden="1">#REF!</definedName>
    <definedName name="TRNR_cec06bda792c4b55914e63c149aa1ed0_138_3" hidden="1">#REF!</definedName>
    <definedName name="TRNR_cec280a9538d4913b0da176af10d48e9_61_2" localSheetId="31" hidden="1">#REF!</definedName>
    <definedName name="TRNR_cec280a9538d4913b0da176af10d48e9_61_2" localSheetId="50" hidden="1">#REF!</definedName>
    <definedName name="TRNR_cec280a9538d4913b0da176af10d48e9_61_2" localSheetId="51" hidden="1">#REF!</definedName>
    <definedName name="TRNR_cec280a9538d4913b0da176af10d48e9_61_2" localSheetId="53" hidden="1">#REF!</definedName>
    <definedName name="TRNR_cec280a9538d4913b0da176af10d48e9_61_2" localSheetId="38" hidden="1">#REF!</definedName>
    <definedName name="TRNR_cec280a9538d4913b0da176af10d48e9_61_2" localSheetId="125" hidden="1">#REF!</definedName>
    <definedName name="TRNR_cec280a9538d4913b0da176af10d48e9_61_2" localSheetId="126" hidden="1">#REF!</definedName>
    <definedName name="TRNR_cec280a9538d4913b0da176af10d48e9_61_2" localSheetId="127" hidden="1">#REF!</definedName>
    <definedName name="TRNR_cec280a9538d4913b0da176af10d48e9_61_2" localSheetId="129" hidden="1">#REF!</definedName>
    <definedName name="TRNR_cec280a9538d4913b0da176af10d48e9_61_2" localSheetId="130" hidden="1">#REF!</definedName>
    <definedName name="TRNR_cec280a9538d4913b0da176af10d48e9_61_2" localSheetId="131" hidden="1">#REF!</definedName>
    <definedName name="TRNR_cec280a9538d4913b0da176af10d48e9_61_2" localSheetId="40" hidden="1">#REF!</definedName>
    <definedName name="TRNR_cec280a9538d4913b0da176af10d48e9_61_2" hidden="1">#REF!</definedName>
    <definedName name="TRNR_cec2c4b6fbc147f2981516e386d461ec_61_2" localSheetId="31" hidden="1">#REF!</definedName>
    <definedName name="TRNR_cec2c4b6fbc147f2981516e386d461ec_61_2" localSheetId="50" hidden="1">#REF!</definedName>
    <definedName name="TRNR_cec2c4b6fbc147f2981516e386d461ec_61_2" localSheetId="51" hidden="1">#REF!</definedName>
    <definedName name="TRNR_cec2c4b6fbc147f2981516e386d461ec_61_2" localSheetId="53" hidden="1">#REF!</definedName>
    <definedName name="TRNR_cec2c4b6fbc147f2981516e386d461ec_61_2" localSheetId="38" hidden="1">#REF!</definedName>
    <definedName name="TRNR_cec2c4b6fbc147f2981516e386d461ec_61_2" localSheetId="125" hidden="1">#REF!</definedName>
    <definedName name="TRNR_cec2c4b6fbc147f2981516e386d461ec_61_2" localSheetId="126" hidden="1">#REF!</definedName>
    <definedName name="TRNR_cec2c4b6fbc147f2981516e386d461ec_61_2" localSheetId="127" hidden="1">#REF!</definedName>
    <definedName name="TRNR_cec2c4b6fbc147f2981516e386d461ec_61_2" localSheetId="129" hidden="1">#REF!</definedName>
    <definedName name="TRNR_cec2c4b6fbc147f2981516e386d461ec_61_2" localSheetId="130" hidden="1">#REF!</definedName>
    <definedName name="TRNR_cec2c4b6fbc147f2981516e386d461ec_61_2" localSheetId="131" hidden="1">#REF!</definedName>
    <definedName name="TRNR_cec2c4b6fbc147f2981516e386d461ec_61_2" localSheetId="40" hidden="1">#REF!</definedName>
    <definedName name="TRNR_cec2c4b6fbc147f2981516e386d461ec_61_2" hidden="1">#REF!</definedName>
    <definedName name="TRNR_cece1dbb5a034a4f92531e5ee95e0944_61_2" localSheetId="31" hidden="1">#REF!</definedName>
    <definedName name="TRNR_cece1dbb5a034a4f92531e5ee95e0944_61_2" localSheetId="50" hidden="1">#REF!</definedName>
    <definedName name="TRNR_cece1dbb5a034a4f92531e5ee95e0944_61_2" localSheetId="51" hidden="1">#REF!</definedName>
    <definedName name="TRNR_cece1dbb5a034a4f92531e5ee95e0944_61_2" localSheetId="53" hidden="1">#REF!</definedName>
    <definedName name="TRNR_cece1dbb5a034a4f92531e5ee95e0944_61_2" localSheetId="38" hidden="1">#REF!</definedName>
    <definedName name="TRNR_cece1dbb5a034a4f92531e5ee95e0944_61_2" localSheetId="125" hidden="1">#REF!</definedName>
    <definedName name="TRNR_cece1dbb5a034a4f92531e5ee95e0944_61_2" localSheetId="126" hidden="1">#REF!</definedName>
    <definedName name="TRNR_cece1dbb5a034a4f92531e5ee95e0944_61_2" localSheetId="127" hidden="1">#REF!</definedName>
    <definedName name="TRNR_cece1dbb5a034a4f92531e5ee95e0944_61_2" localSheetId="129" hidden="1">#REF!</definedName>
    <definedName name="TRNR_cece1dbb5a034a4f92531e5ee95e0944_61_2" localSheetId="130" hidden="1">#REF!</definedName>
    <definedName name="TRNR_cece1dbb5a034a4f92531e5ee95e0944_61_2" localSheetId="131" hidden="1">#REF!</definedName>
    <definedName name="TRNR_cece1dbb5a034a4f92531e5ee95e0944_61_2" localSheetId="40" hidden="1">#REF!</definedName>
    <definedName name="TRNR_cece1dbb5a034a4f92531e5ee95e0944_61_2" hidden="1">#REF!</definedName>
    <definedName name="TRNR_cef9f814344d42939c6d22588d95911d_4_2" localSheetId="31" hidden="1">#REF!</definedName>
    <definedName name="TRNR_cef9f814344d42939c6d22588d95911d_4_2" localSheetId="50" hidden="1">#REF!</definedName>
    <definedName name="TRNR_cef9f814344d42939c6d22588d95911d_4_2" localSheetId="51" hidden="1">#REF!</definedName>
    <definedName name="TRNR_cef9f814344d42939c6d22588d95911d_4_2" localSheetId="53" hidden="1">#REF!</definedName>
    <definedName name="TRNR_cef9f814344d42939c6d22588d95911d_4_2" localSheetId="54" hidden="1">#REF!</definedName>
    <definedName name="TRNR_cef9f814344d42939c6d22588d95911d_4_2" localSheetId="33" hidden="1">#REF!</definedName>
    <definedName name="TRNR_cef9f814344d42939c6d22588d95911d_4_2" localSheetId="34" hidden="1">#REF!</definedName>
    <definedName name="TRNR_cef9f814344d42939c6d22588d95911d_4_2" localSheetId="38" hidden="1">#REF!</definedName>
    <definedName name="TRNR_cef9f814344d42939c6d22588d95911d_4_2" localSheetId="124" hidden="1">#REF!</definedName>
    <definedName name="TRNR_cef9f814344d42939c6d22588d95911d_4_2" localSheetId="125" hidden="1">#REF!</definedName>
    <definedName name="TRNR_cef9f814344d42939c6d22588d95911d_4_2" localSheetId="126" hidden="1">#REF!</definedName>
    <definedName name="TRNR_cef9f814344d42939c6d22588d95911d_4_2" localSheetId="127" hidden="1">#REF!</definedName>
    <definedName name="TRNR_cef9f814344d42939c6d22588d95911d_4_2" localSheetId="128" hidden="1">#REF!</definedName>
    <definedName name="TRNR_cef9f814344d42939c6d22588d95911d_4_2" localSheetId="129" hidden="1">#REF!</definedName>
    <definedName name="TRNR_cef9f814344d42939c6d22588d95911d_4_2" localSheetId="130" hidden="1">#REF!</definedName>
    <definedName name="TRNR_cef9f814344d42939c6d22588d95911d_4_2" localSheetId="131" hidden="1">#REF!</definedName>
    <definedName name="TRNR_cef9f814344d42939c6d22588d95911d_4_2" localSheetId="40" hidden="1">#REF!</definedName>
    <definedName name="TRNR_cef9f814344d42939c6d22588d95911d_4_2" hidden="1">#REF!</definedName>
    <definedName name="TRNR_cefbdcdefc434b5cb51e9e2666fceb1c_50_3" localSheetId="31" hidden="1">#REF!</definedName>
    <definedName name="TRNR_cefbdcdefc434b5cb51e9e2666fceb1c_50_3" localSheetId="38" hidden="1">#REF!</definedName>
    <definedName name="TRNR_cefbdcdefc434b5cb51e9e2666fceb1c_50_3" localSheetId="125" hidden="1">#REF!</definedName>
    <definedName name="TRNR_cefbdcdefc434b5cb51e9e2666fceb1c_50_3" localSheetId="126" hidden="1">#REF!</definedName>
    <definedName name="TRNR_cefbdcdefc434b5cb51e9e2666fceb1c_50_3" localSheetId="127" hidden="1">#REF!</definedName>
    <definedName name="TRNR_cefbdcdefc434b5cb51e9e2666fceb1c_50_3" localSheetId="129" hidden="1">#REF!</definedName>
    <definedName name="TRNR_cefbdcdefc434b5cb51e9e2666fceb1c_50_3" localSheetId="130" hidden="1">#REF!</definedName>
    <definedName name="TRNR_cefbdcdefc434b5cb51e9e2666fceb1c_50_3" localSheetId="131" hidden="1">#REF!</definedName>
    <definedName name="TRNR_cefbdcdefc434b5cb51e9e2666fceb1c_50_3" localSheetId="40" hidden="1">#REF!</definedName>
    <definedName name="TRNR_cefbdcdefc434b5cb51e9e2666fceb1c_50_3" hidden="1">#REF!</definedName>
    <definedName name="TRNR_ceff0ce2d35548ebbc36c0c36293c273_61_2" localSheetId="31" hidden="1">#REF!</definedName>
    <definedName name="TRNR_ceff0ce2d35548ebbc36c0c36293c273_61_2" localSheetId="50" hidden="1">#REF!</definedName>
    <definedName name="TRNR_ceff0ce2d35548ebbc36c0c36293c273_61_2" localSheetId="51" hidden="1">#REF!</definedName>
    <definedName name="TRNR_ceff0ce2d35548ebbc36c0c36293c273_61_2" localSheetId="53" hidden="1">#REF!</definedName>
    <definedName name="TRNR_ceff0ce2d35548ebbc36c0c36293c273_61_2" localSheetId="38" hidden="1">#REF!</definedName>
    <definedName name="TRNR_ceff0ce2d35548ebbc36c0c36293c273_61_2" localSheetId="125" hidden="1">#REF!</definedName>
    <definedName name="TRNR_ceff0ce2d35548ebbc36c0c36293c273_61_2" localSheetId="126" hidden="1">#REF!</definedName>
    <definedName name="TRNR_ceff0ce2d35548ebbc36c0c36293c273_61_2" localSheetId="127" hidden="1">#REF!</definedName>
    <definedName name="TRNR_ceff0ce2d35548ebbc36c0c36293c273_61_2" localSheetId="129" hidden="1">#REF!</definedName>
    <definedName name="TRNR_ceff0ce2d35548ebbc36c0c36293c273_61_2" localSheetId="130" hidden="1">#REF!</definedName>
    <definedName name="TRNR_ceff0ce2d35548ebbc36c0c36293c273_61_2" localSheetId="131" hidden="1">#REF!</definedName>
    <definedName name="TRNR_ceff0ce2d35548ebbc36c0c36293c273_61_2" localSheetId="40" hidden="1">#REF!</definedName>
    <definedName name="TRNR_ceff0ce2d35548ebbc36c0c36293c273_61_2" hidden="1">#REF!</definedName>
    <definedName name="TRNR_cf110034f20847989a472a5eed905ae5_282_13" localSheetId="38" hidden="1">#REF!</definedName>
    <definedName name="TRNR_cf110034f20847989a472a5eed905ae5_282_13" localSheetId="125" hidden="1">#REF!</definedName>
    <definedName name="TRNR_cf110034f20847989a472a5eed905ae5_282_13" localSheetId="126" hidden="1">#REF!</definedName>
    <definedName name="TRNR_cf110034f20847989a472a5eed905ae5_282_13" localSheetId="127" hidden="1">#REF!</definedName>
    <definedName name="TRNR_cf110034f20847989a472a5eed905ae5_282_13" localSheetId="128" hidden="1">#REF!</definedName>
    <definedName name="TRNR_cf110034f20847989a472a5eed905ae5_282_13" localSheetId="129" hidden="1">#REF!</definedName>
    <definedName name="TRNR_cf110034f20847989a472a5eed905ae5_282_13" localSheetId="130" hidden="1">#REF!</definedName>
    <definedName name="TRNR_cf110034f20847989a472a5eed905ae5_282_13" localSheetId="131" hidden="1">#REF!</definedName>
    <definedName name="TRNR_cf110034f20847989a472a5eed905ae5_282_13" hidden="1">#REF!</definedName>
    <definedName name="TRNR_cf372a0f71114853a592b90f4b65d207_61_2" localSheetId="31" hidden="1">#REF!</definedName>
    <definedName name="TRNR_cf372a0f71114853a592b90f4b65d207_61_2" localSheetId="50" hidden="1">#REF!</definedName>
    <definedName name="TRNR_cf372a0f71114853a592b90f4b65d207_61_2" localSheetId="51" hidden="1">#REF!</definedName>
    <definedName name="TRNR_cf372a0f71114853a592b90f4b65d207_61_2" localSheetId="53" hidden="1">#REF!</definedName>
    <definedName name="TRNR_cf372a0f71114853a592b90f4b65d207_61_2" localSheetId="38" hidden="1">#REF!</definedName>
    <definedName name="TRNR_cf372a0f71114853a592b90f4b65d207_61_2" localSheetId="125" hidden="1">#REF!</definedName>
    <definedName name="TRNR_cf372a0f71114853a592b90f4b65d207_61_2" localSheetId="126" hidden="1">#REF!</definedName>
    <definedName name="TRNR_cf372a0f71114853a592b90f4b65d207_61_2" localSheetId="127" hidden="1">#REF!</definedName>
    <definedName name="TRNR_cf372a0f71114853a592b90f4b65d207_61_2" localSheetId="129" hidden="1">#REF!</definedName>
    <definedName name="TRNR_cf372a0f71114853a592b90f4b65d207_61_2" localSheetId="130" hidden="1">#REF!</definedName>
    <definedName name="TRNR_cf372a0f71114853a592b90f4b65d207_61_2" localSheetId="131" hidden="1">#REF!</definedName>
    <definedName name="TRNR_cf372a0f71114853a592b90f4b65d207_61_2" localSheetId="40" hidden="1">#REF!</definedName>
    <definedName name="TRNR_cf372a0f71114853a592b90f4b65d207_61_2" hidden="1">#REF!</definedName>
    <definedName name="TRNR_cf470f071f714141900ba8b938506bec_61_2" localSheetId="31" hidden="1">#REF!</definedName>
    <definedName name="TRNR_cf470f071f714141900ba8b938506bec_61_2" localSheetId="50" hidden="1">#REF!</definedName>
    <definedName name="TRNR_cf470f071f714141900ba8b938506bec_61_2" localSheetId="51" hidden="1">#REF!</definedName>
    <definedName name="TRNR_cf470f071f714141900ba8b938506bec_61_2" localSheetId="53" hidden="1">#REF!</definedName>
    <definedName name="TRNR_cf470f071f714141900ba8b938506bec_61_2" localSheetId="38" hidden="1">#REF!</definedName>
    <definedName name="TRNR_cf470f071f714141900ba8b938506bec_61_2" localSheetId="125" hidden="1">#REF!</definedName>
    <definedName name="TRNR_cf470f071f714141900ba8b938506bec_61_2" localSheetId="126" hidden="1">#REF!</definedName>
    <definedName name="TRNR_cf470f071f714141900ba8b938506bec_61_2" localSheetId="127" hidden="1">#REF!</definedName>
    <definedName name="TRNR_cf470f071f714141900ba8b938506bec_61_2" localSheetId="129" hidden="1">#REF!</definedName>
    <definedName name="TRNR_cf470f071f714141900ba8b938506bec_61_2" localSheetId="130" hidden="1">#REF!</definedName>
    <definedName name="TRNR_cf470f071f714141900ba8b938506bec_61_2" localSheetId="131" hidden="1">#REF!</definedName>
    <definedName name="TRNR_cf470f071f714141900ba8b938506bec_61_2" localSheetId="40" hidden="1">#REF!</definedName>
    <definedName name="TRNR_cf470f071f714141900ba8b938506bec_61_2" hidden="1">#REF!</definedName>
    <definedName name="TRNR_cf4889221ee0451b94b65e77d7db2b96_61_2" localSheetId="31" hidden="1">#REF!</definedName>
    <definedName name="TRNR_cf4889221ee0451b94b65e77d7db2b96_61_2" localSheetId="50" hidden="1">#REF!</definedName>
    <definedName name="TRNR_cf4889221ee0451b94b65e77d7db2b96_61_2" localSheetId="51" hidden="1">#REF!</definedName>
    <definedName name="TRNR_cf4889221ee0451b94b65e77d7db2b96_61_2" localSheetId="53" hidden="1">#REF!</definedName>
    <definedName name="TRNR_cf4889221ee0451b94b65e77d7db2b96_61_2" localSheetId="38" hidden="1">#REF!</definedName>
    <definedName name="TRNR_cf4889221ee0451b94b65e77d7db2b96_61_2" localSheetId="125" hidden="1">#REF!</definedName>
    <definedName name="TRNR_cf4889221ee0451b94b65e77d7db2b96_61_2" localSheetId="126" hidden="1">#REF!</definedName>
    <definedName name="TRNR_cf4889221ee0451b94b65e77d7db2b96_61_2" localSheetId="127" hidden="1">#REF!</definedName>
    <definedName name="TRNR_cf4889221ee0451b94b65e77d7db2b96_61_2" localSheetId="129" hidden="1">#REF!</definedName>
    <definedName name="TRNR_cf4889221ee0451b94b65e77d7db2b96_61_2" localSheetId="130" hidden="1">#REF!</definedName>
    <definedName name="TRNR_cf4889221ee0451b94b65e77d7db2b96_61_2" localSheetId="131" hidden="1">#REF!</definedName>
    <definedName name="TRNR_cf4889221ee0451b94b65e77d7db2b96_61_2" localSheetId="40" hidden="1">#REF!</definedName>
    <definedName name="TRNR_cf4889221ee0451b94b65e77d7db2b96_61_2" hidden="1">#REF!</definedName>
    <definedName name="TRNR_cf4c3ba4e14b4f0baadb890a583bc700_6059_1" localSheetId="31" hidden="1">#REF!</definedName>
    <definedName name="TRNR_cf4c3ba4e14b4f0baadb890a583bc700_6059_1" localSheetId="33" hidden="1">#REF!</definedName>
    <definedName name="TRNR_cf4c3ba4e14b4f0baadb890a583bc700_6059_1" localSheetId="34" hidden="1">#REF!</definedName>
    <definedName name="TRNR_cf4c3ba4e14b4f0baadb890a583bc700_6059_1" localSheetId="38" hidden="1">#REF!</definedName>
    <definedName name="TRNR_cf4c3ba4e14b4f0baadb890a583bc700_6059_1" localSheetId="125" hidden="1">#REF!</definedName>
    <definedName name="TRNR_cf4c3ba4e14b4f0baadb890a583bc700_6059_1" localSheetId="126" hidden="1">#REF!</definedName>
    <definedName name="TRNR_cf4c3ba4e14b4f0baadb890a583bc700_6059_1" localSheetId="127" hidden="1">#REF!</definedName>
    <definedName name="TRNR_cf4c3ba4e14b4f0baadb890a583bc700_6059_1" localSheetId="128" hidden="1">#REF!</definedName>
    <definedName name="TRNR_cf4c3ba4e14b4f0baadb890a583bc700_6059_1" localSheetId="129" hidden="1">#REF!</definedName>
    <definedName name="TRNR_cf4c3ba4e14b4f0baadb890a583bc700_6059_1" localSheetId="130" hidden="1">#REF!</definedName>
    <definedName name="TRNR_cf4c3ba4e14b4f0baadb890a583bc700_6059_1" localSheetId="131" hidden="1">#REF!</definedName>
    <definedName name="TRNR_cf4c3ba4e14b4f0baadb890a583bc700_6059_1" localSheetId="40" hidden="1">#REF!</definedName>
    <definedName name="TRNR_cf4c3ba4e14b4f0baadb890a583bc700_6059_1" hidden="1">#REF!</definedName>
    <definedName name="TRNR_cf5e36bdf6c240ef9949e70886a4ba93_61_2" localSheetId="31" hidden="1">#REF!</definedName>
    <definedName name="TRNR_cf5e36bdf6c240ef9949e70886a4ba93_61_2" localSheetId="50" hidden="1">#REF!</definedName>
    <definedName name="TRNR_cf5e36bdf6c240ef9949e70886a4ba93_61_2" localSheetId="51" hidden="1">#REF!</definedName>
    <definedName name="TRNR_cf5e36bdf6c240ef9949e70886a4ba93_61_2" localSheetId="53" hidden="1">#REF!</definedName>
    <definedName name="TRNR_cf5e36bdf6c240ef9949e70886a4ba93_61_2" localSheetId="38" hidden="1">#REF!</definedName>
    <definedName name="TRNR_cf5e36bdf6c240ef9949e70886a4ba93_61_2" localSheetId="125" hidden="1">#REF!</definedName>
    <definedName name="TRNR_cf5e36bdf6c240ef9949e70886a4ba93_61_2" localSheetId="126" hidden="1">#REF!</definedName>
    <definedName name="TRNR_cf5e36bdf6c240ef9949e70886a4ba93_61_2" localSheetId="127" hidden="1">#REF!</definedName>
    <definedName name="TRNR_cf5e36bdf6c240ef9949e70886a4ba93_61_2" localSheetId="129" hidden="1">#REF!</definedName>
    <definedName name="TRNR_cf5e36bdf6c240ef9949e70886a4ba93_61_2" localSheetId="130" hidden="1">#REF!</definedName>
    <definedName name="TRNR_cf5e36bdf6c240ef9949e70886a4ba93_61_2" localSheetId="131" hidden="1">#REF!</definedName>
    <definedName name="TRNR_cf5e36bdf6c240ef9949e70886a4ba93_61_2" localSheetId="40" hidden="1">#REF!</definedName>
    <definedName name="TRNR_cf5e36bdf6c240ef9949e70886a4ba93_61_2" hidden="1">#REF!</definedName>
    <definedName name="TRNR_cf6c2a0cad794d428e7491d4a993146f_61_2" localSheetId="31" hidden="1">#REF!</definedName>
    <definedName name="TRNR_cf6c2a0cad794d428e7491d4a993146f_61_2" localSheetId="50" hidden="1">#REF!</definedName>
    <definedName name="TRNR_cf6c2a0cad794d428e7491d4a993146f_61_2" localSheetId="51" hidden="1">#REF!</definedName>
    <definedName name="TRNR_cf6c2a0cad794d428e7491d4a993146f_61_2" localSheetId="53" hidden="1">#REF!</definedName>
    <definedName name="TRNR_cf6c2a0cad794d428e7491d4a993146f_61_2" localSheetId="38" hidden="1">#REF!</definedName>
    <definedName name="TRNR_cf6c2a0cad794d428e7491d4a993146f_61_2" localSheetId="125" hidden="1">#REF!</definedName>
    <definedName name="TRNR_cf6c2a0cad794d428e7491d4a993146f_61_2" localSheetId="126" hidden="1">#REF!</definedName>
    <definedName name="TRNR_cf6c2a0cad794d428e7491d4a993146f_61_2" localSheetId="127" hidden="1">#REF!</definedName>
    <definedName name="TRNR_cf6c2a0cad794d428e7491d4a993146f_61_2" localSheetId="129" hidden="1">#REF!</definedName>
    <definedName name="TRNR_cf6c2a0cad794d428e7491d4a993146f_61_2" localSheetId="130" hidden="1">#REF!</definedName>
    <definedName name="TRNR_cf6c2a0cad794d428e7491d4a993146f_61_2" localSheetId="131" hidden="1">#REF!</definedName>
    <definedName name="TRNR_cf6c2a0cad794d428e7491d4a993146f_61_2" localSheetId="40" hidden="1">#REF!</definedName>
    <definedName name="TRNR_cf6c2a0cad794d428e7491d4a993146f_61_2" hidden="1">#REF!</definedName>
    <definedName name="TRNR_cf6f92c7358d444d90f1fb5f18f31a57_61_2" localSheetId="31" hidden="1">#REF!</definedName>
    <definedName name="TRNR_cf6f92c7358d444d90f1fb5f18f31a57_61_2" localSheetId="50" hidden="1">#REF!</definedName>
    <definedName name="TRNR_cf6f92c7358d444d90f1fb5f18f31a57_61_2" localSheetId="51" hidden="1">#REF!</definedName>
    <definedName name="TRNR_cf6f92c7358d444d90f1fb5f18f31a57_61_2" localSheetId="53" hidden="1">#REF!</definedName>
    <definedName name="TRNR_cf6f92c7358d444d90f1fb5f18f31a57_61_2" localSheetId="38" hidden="1">#REF!</definedName>
    <definedName name="TRNR_cf6f92c7358d444d90f1fb5f18f31a57_61_2" localSheetId="125" hidden="1">#REF!</definedName>
    <definedName name="TRNR_cf6f92c7358d444d90f1fb5f18f31a57_61_2" localSheetId="126" hidden="1">#REF!</definedName>
    <definedName name="TRNR_cf6f92c7358d444d90f1fb5f18f31a57_61_2" localSheetId="127" hidden="1">#REF!</definedName>
    <definedName name="TRNR_cf6f92c7358d444d90f1fb5f18f31a57_61_2" localSheetId="129" hidden="1">#REF!</definedName>
    <definedName name="TRNR_cf6f92c7358d444d90f1fb5f18f31a57_61_2" localSheetId="130" hidden="1">#REF!</definedName>
    <definedName name="TRNR_cf6f92c7358d444d90f1fb5f18f31a57_61_2" localSheetId="131" hidden="1">#REF!</definedName>
    <definedName name="TRNR_cf6f92c7358d444d90f1fb5f18f31a57_61_2" localSheetId="40" hidden="1">#REF!</definedName>
    <definedName name="TRNR_cf6f92c7358d444d90f1fb5f18f31a57_61_2" hidden="1">#REF!</definedName>
    <definedName name="TRNR_cfa2c1c5342444078aa9f82fc3ebd3d8_61_2" localSheetId="31" hidden="1">#REF!</definedName>
    <definedName name="TRNR_cfa2c1c5342444078aa9f82fc3ebd3d8_61_2" localSheetId="50" hidden="1">#REF!</definedName>
    <definedName name="TRNR_cfa2c1c5342444078aa9f82fc3ebd3d8_61_2" localSheetId="51" hidden="1">#REF!</definedName>
    <definedName name="TRNR_cfa2c1c5342444078aa9f82fc3ebd3d8_61_2" localSheetId="53" hidden="1">#REF!</definedName>
    <definedName name="TRNR_cfa2c1c5342444078aa9f82fc3ebd3d8_61_2" localSheetId="38" hidden="1">#REF!</definedName>
    <definedName name="TRNR_cfa2c1c5342444078aa9f82fc3ebd3d8_61_2" localSheetId="125" hidden="1">#REF!</definedName>
    <definedName name="TRNR_cfa2c1c5342444078aa9f82fc3ebd3d8_61_2" localSheetId="126" hidden="1">#REF!</definedName>
    <definedName name="TRNR_cfa2c1c5342444078aa9f82fc3ebd3d8_61_2" localSheetId="127" hidden="1">#REF!</definedName>
    <definedName name="TRNR_cfa2c1c5342444078aa9f82fc3ebd3d8_61_2" localSheetId="129" hidden="1">#REF!</definedName>
    <definedName name="TRNR_cfa2c1c5342444078aa9f82fc3ebd3d8_61_2" localSheetId="130" hidden="1">#REF!</definedName>
    <definedName name="TRNR_cfa2c1c5342444078aa9f82fc3ebd3d8_61_2" localSheetId="131" hidden="1">#REF!</definedName>
    <definedName name="TRNR_cfa2c1c5342444078aa9f82fc3ebd3d8_61_2" localSheetId="40" hidden="1">#REF!</definedName>
    <definedName name="TRNR_cfa2c1c5342444078aa9f82fc3ebd3d8_61_2" hidden="1">#REF!</definedName>
    <definedName name="TRNR_cfa7451c0b2944dbac4e3f53ebf4a8e1_61_2" localSheetId="31" hidden="1">#REF!</definedName>
    <definedName name="TRNR_cfa7451c0b2944dbac4e3f53ebf4a8e1_61_2" localSheetId="50" hidden="1">#REF!</definedName>
    <definedName name="TRNR_cfa7451c0b2944dbac4e3f53ebf4a8e1_61_2" localSheetId="51" hidden="1">#REF!</definedName>
    <definedName name="TRNR_cfa7451c0b2944dbac4e3f53ebf4a8e1_61_2" localSheetId="53" hidden="1">#REF!</definedName>
    <definedName name="TRNR_cfa7451c0b2944dbac4e3f53ebf4a8e1_61_2" localSheetId="38" hidden="1">#REF!</definedName>
    <definedName name="TRNR_cfa7451c0b2944dbac4e3f53ebf4a8e1_61_2" localSheetId="125" hidden="1">#REF!</definedName>
    <definedName name="TRNR_cfa7451c0b2944dbac4e3f53ebf4a8e1_61_2" localSheetId="126" hidden="1">#REF!</definedName>
    <definedName name="TRNR_cfa7451c0b2944dbac4e3f53ebf4a8e1_61_2" localSheetId="127" hidden="1">#REF!</definedName>
    <definedName name="TRNR_cfa7451c0b2944dbac4e3f53ebf4a8e1_61_2" localSheetId="129" hidden="1">#REF!</definedName>
    <definedName name="TRNR_cfa7451c0b2944dbac4e3f53ebf4a8e1_61_2" localSheetId="130" hidden="1">#REF!</definedName>
    <definedName name="TRNR_cfa7451c0b2944dbac4e3f53ebf4a8e1_61_2" localSheetId="131" hidden="1">#REF!</definedName>
    <definedName name="TRNR_cfa7451c0b2944dbac4e3f53ebf4a8e1_61_2" localSheetId="40" hidden="1">#REF!</definedName>
    <definedName name="TRNR_cfa7451c0b2944dbac4e3f53ebf4a8e1_61_2" hidden="1">#REF!</definedName>
    <definedName name="TRNR_cfb4032f068d4355b46188524f23ea39_320_16" hidden="1">#REF!</definedName>
    <definedName name="TRNR_cfba522c20a34a4aafd9d472cc67901f_61_2" localSheetId="31" hidden="1">#REF!</definedName>
    <definedName name="TRNR_cfba522c20a34a4aafd9d472cc67901f_61_2" localSheetId="50" hidden="1">#REF!</definedName>
    <definedName name="TRNR_cfba522c20a34a4aafd9d472cc67901f_61_2" localSheetId="51" hidden="1">#REF!</definedName>
    <definedName name="TRNR_cfba522c20a34a4aafd9d472cc67901f_61_2" localSheetId="53" hidden="1">#REF!</definedName>
    <definedName name="TRNR_cfba522c20a34a4aafd9d472cc67901f_61_2" localSheetId="38" hidden="1">#REF!</definedName>
    <definedName name="TRNR_cfba522c20a34a4aafd9d472cc67901f_61_2" localSheetId="125" hidden="1">#REF!</definedName>
    <definedName name="TRNR_cfba522c20a34a4aafd9d472cc67901f_61_2" localSheetId="126" hidden="1">#REF!</definedName>
    <definedName name="TRNR_cfba522c20a34a4aafd9d472cc67901f_61_2" localSheetId="127" hidden="1">#REF!</definedName>
    <definedName name="TRNR_cfba522c20a34a4aafd9d472cc67901f_61_2" localSheetId="129" hidden="1">#REF!</definedName>
    <definedName name="TRNR_cfba522c20a34a4aafd9d472cc67901f_61_2" localSheetId="130" hidden="1">#REF!</definedName>
    <definedName name="TRNR_cfba522c20a34a4aafd9d472cc67901f_61_2" localSheetId="131" hidden="1">#REF!</definedName>
    <definedName name="TRNR_cfba522c20a34a4aafd9d472cc67901f_61_2" localSheetId="40" hidden="1">#REF!</definedName>
    <definedName name="TRNR_cfba522c20a34a4aafd9d472cc67901f_61_2" hidden="1">#REF!</definedName>
    <definedName name="TRNR_cfde50c2a7fa466bb1bc2582beedfac2_5929_6" localSheetId="38" hidden="1">#REF!</definedName>
    <definedName name="TRNR_cfde50c2a7fa466bb1bc2582beedfac2_5929_6" localSheetId="124" hidden="1">#REF!</definedName>
    <definedName name="TRNR_cfde50c2a7fa466bb1bc2582beedfac2_5929_6" localSheetId="125" hidden="1">#REF!</definedName>
    <definedName name="TRNR_cfde50c2a7fa466bb1bc2582beedfac2_5929_6" localSheetId="128" hidden="1">#REF!</definedName>
    <definedName name="TRNR_cfde50c2a7fa466bb1bc2582beedfac2_5929_6" hidden="1">#REF!</definedName>
    <definedName name="TRNR_cfef08d2c7184d81ae30aab2926a7f5d_46_37" localSheetId="31" hidden="1">#REF!</definedName>
    <definedName name="TRNR_cfef08d2c7184d81ae30aab2926a7f5d_46_37" localSheetId="54" hidden="1">#REF!</definedName>
    <definedName name="TRNR_cfef08d2c7184d81ae30aab2926a7f5d_46_37" localSheetId="38" hidden="1">#REF!</definedName>
    <definedName name="TRNR_cfef08d2c7184d81ae30aab2926a7f5d_46_37" localSheetId="124" hidden="1">#REF!</definedName>
    <definedName name="TRNR_cfef08d2c7184d81ae30aab2926a7f5d_46_37" localSheetId="125" hidden="1">#REF!</definedName>
    <definedName name="TRNR_cfef08d2c7184d81ae30aab2926a7f5d_46_37" localSheetId="126" hidden="1">#REF!</definedName>
    <definedName name="TRNR_cfef08d2c7184d81ae30aab2926a7f5d_46_37" localSheetId="127" hidden="1">#REF!</definedName>
    <definedName name="TRNR_cfef08d2c7184d81ae30aab2926a7f5d_46_37" localSheetId="128" hidden="1">#REF!</definedName>
    <definedName name="TRNR_cfef08d2c7184d81ae30aab2926a7f5d_46_37" localSheetId="129" hidden="1">#REF!</definedName>
    <definedName name="TRNR_cfef08d2c7184d81ae30aab2926a7f5d_46_37" localSheetId="130" hidden="1">#REF!</definedName>
    <definedName name="TRNR_cfef08d2c7184d81ae30aab2926a7f5d_46_37" localSheetId="131" hidden="1">#REF!</definedName>
    <definedName name="TRNR_cfef08d2c7184d81ae30aab2926a7f5d_46_37" localSheetId="40" hidden="1">#REF!</definedName>
    <definedName name="TRNR_cfef08d2c7184d81ae30aab2926a7f5d_46_37" hidden="1">#REF!</definedName>
    <definedName name="TRNR_cffab70bcbd34f6bb094b9482ce67bad_50_1" localSheetId="31" hidden="1">#REF!</definedName>
    <definedName name="TRNR_cffab70bcbd34f6bb094b9482ce67bad_50_1" localSheetId="38" hidden="1">#REF!</definedName>
    <definedName name="TRNR_cffab70bcbd34f6bb094b9482ce67bad_50_1" localSheetId="124" hidden="1">#REF!</definedName>
    <definedName name="TRNR_cffab70bcbd34f6bb094b9482ce67bad_50_1" localSheetId="125" hidden="1">#REF!</definedName>
    <definedName name="TRNR_cffab70bcbd34f6bb094b9482ce67bad_50_1" localSheetId="126" hidden="1">#REF!</definedName>
    <definedName name="TRNR_cffab70bcbd34f6bb094b9482ce67bad_50_1" localSheetId="127" hidden="1">#REF!</definedName>
    <definedName name="TRNR_cffab70bcbd34f6bb094b9482ce67bad_50_1" localSheetId="128" hidden="1">#REF!</definedName>
    <definedName name="TRNR_cffab70bcbd34f6bb094b9482ce67bad_50_1" localSheetId="129" hidden="1">#REF!</definedName>
    <definedName name="TRNR_cffab70bcbd34f6bb094b9482ce67bad_50_1" localSheetId="130" hidden="1">#REF!</definedName>
    <definedName name="TRNR_cffab70bcbd34f6bb094b9482ce67bad_50_1" localSheetId="131" hidden="1">#REF!</definedName>
    <definedName name="TRNR_cffab70bcbd34f6bb094b9482ce67bad_50_1" localSheetId="138" hidden="1">#REF!</definedName>
    <definedName name="TRNR_cffab70bcbd34f6bb094b9482ce67bad_50_1" localSheetId="40" hidden="1">#REF!</definedName>
    <definedName name="TRNR_cffab70bcbd34f6bb094b9482ce67bad_50_1" hidden="1">#REF!</definedName>
    <definedName name="TRNR_d0123f1774db44199b22dfc5ffe79f80_61_2" localSheetId="31" hidden="1">#REF!</definedName>
    <definedName name="TRNR_d0123f1774db44199b22dfc5ffe79f80_61_2" localSheetId="50" hidden="1">#REF!</definedName>
    <definedName name="TRNR_d0123f1774db44199b22dfc5ffe79f80_61_2" localSheetId="51" hidden="1">#REF!</definedName>
    <definedName name="TRNR_d0123f1774db44199b22dfc5ffe79f80_61_2" localSheetId="53" hidden="1">#REF!</definedName>
    <definedName name="TRNR_d0123f1774db44199b22dfc5ffe79f80_61_2" localSheetId="38" hidden="1">#REF!</definedName>
    <definedName name="TRNR_d0123f1774db44199b22dfc5ffe79f80_61_2" localSheetId="125" hidden="1">#REF!</definedName>
    <definedName name="TRNR_d0123f1774db44199b22dfc5ffe79f80_61_2" localSheetId="126" hidden="1">#REF!</definedName>
    <definedName name="TRNR_d0123f1774db44199b22dfc5ffe79f80_61_2" localSheetId="127" hidden="1">#REF!</definedName>
    <definedName name="TRNR_d0123f1774db44199b22dfc5ffe79f80_61_2" localSheetId="129" hidden="1">#REF!</definedName>
    <definedName name="TRNR_d0123f1774db44199b22dfc5ffe79f80_61_2" localSheetId="130" hidden="1">#REF!</definedName>
    <definedName name="TRNR_d0123f1774db44199b22dfc5ffe79f80_61_2" localSheetId="131" hidden="1">#REF!</definedName>
    <definedName name="TRNR_d0123f1774db44199b22dfc5ffe79f80_61_2" localSheetId="138" hidden="1">#REF!</definedName>
    <definedName name="TRNR_d0123f1774db44199b22dfc5ffe79f80_61_2" localSheetId="40" hidden="1">#REF!</definedName>
    <definedName name="TRNR_d0123f1774db44199b22dfc5ffe79f80_61_2" hidden="1">#REF!</definedName>
    <definedName name="TRNR_d018b29c08394be2bb5c84c55fbd540a_61_2" localSheetId="31" hidden="1">#REF!</definedName>
    <definedName name="TRNR_d018b29c08394be2bb5c84c55fbd540a_61_2" localSheetId="50" hidden="1">#REF!</definedName>
    <definedName name="TRNR_d018b29c08394be2bb5c84c55fbd540a_61_2" localSheetId="51" hidden="1">#REF!</definedName>
    <definedName name="TRNR_d018b29c08394be2bb5c84c55fbd540a_61_2" localSheetId="53" hidden="1">#REF!</definedName>
    <definedName name="TRNR_d018b29c08394be2bb5c84c55fbd540a_61_2" localSheetId="38" hidden="1">#REF!</definedName>
    <definedName name="TRNR_d018b29c08394be2bb5c84c55fbd540a_61_2" localSheetId="125" hidden="1">#REF!</definedName>
    <definedName name="TRNR_d018b29c08394be2bb5c84c55fbd540a_61_2" localSheetId="126" hidden="1">#REF!</definedName>
    <definedName name="TRNR_d018b29c08394be2bb5c84c55fbd540a_61_2" localSheetId="127" hidden="1">#REF!</definedName>
    <definedName name="TRNR_d018b29c08394be2bb5c84c55fbd540a_61_2" localSheetId="129" hidden="1">#REF!</definedName>
    <definedName name="TRNR_d018b29c08394be2bb5c84c55fbd540a_61_2" localSheetId="130" hidden="1">#REF!</definedName>
    <definedName name="TRNR_d018b29c08394be2bb5c84c55fbd540a_61_2" localSheetId="131" hidden="1">#REF!</definedName>
    <definedName name="TRNR_d018b29c08394be2bb5c84c55fbd540a_61_2" localSheetId="40" hidden="1">#REF!</definedName>
    <definedName name="TRNR_d018b29c08394be2bb5c84c55fbd540a_61_2" hidden="1">#REF!</definedName>
    <definedName name="TRNR_d02f8a50fe5d49639b94a2bf98a304f6_61_2" localSheetId="31" hidden="1">#REF!</definedName>
    <definedName name="TRNR_d02f8a50fe5d49639b94a2bf98a304f6_61_2" localSheetId="50" hidden="1">#REF!</definedName>
    <definedName name="TRNR_d02f8a50fe5d49639b94a2bf98a304f6_61_2" localSheetId="51" hidden="1">#REF!</definedName>
    <definedName name="TRNR_d02f8a50fe5d49639b94a2bf98a304f6_61_2" localSheetId="53" hidden="1">#REF!</definedName>
    <definedName name="TRNR_d02f8a50fe5d49639b94a2bf98a304f6_61_2" localSheetId="38" hidden="1">#REF!</definedName>
    <definedName name="TRNR_d02f8a50fe5d49639b94a2bf98a304f6_61_2" localSheetId="125" hidden="1">#REF!</definedName>
    <definedName name="TRNR_d02f8a50fe5d49639b94a2bf98a304f6_61_2" localSheetId="126" hidden="1">#REF!</definedName>
    <definedName name="TRNR_d02f8a50fe5d49639b94a2bf98a304f6_61_2" localSheetId="127" hidden="1">#REF!</definedName>
    <definedName name="TRNR_d02f8a50fe5d49639b94a2bf98a304f6_61_2" localSheetId="129" hidden="1">#REF!</definedName>
    <definedName name="TRNR_d02f8a50fe5d49639b94a2bf98a304f6_61_2" localSheetId="130" hidden="1">#REF!</definedName>
    <definedName name="TRNR_d02f8a50fe5d49639b94a2bf98a304f6_61_2" localSheetId="131" hidden="1">#REF!</definedName>
    <definedName name="TRNR_d02f8a50fe5d49639b94a2bf98a304f6_61_2" localSheetId="40" hidden="1">#REF!</definedName>
    <definedName name="TRNR_d02f8a50fe5d49639b94a2bf98a304f6_61_2" hidden="1">#REF!</definedName>
    <definedName name="TRNR_d030dfd9668d4215ba0b75824545e960_61_2" localSheetId="31" hidden="1">#REF!</definedName>
    <definedName name="TRNR_d030dfd9668d4215ba0b75824545e960_61_2" localSheetId="50" hidden="1">#REF!</definedName>
    <definedName name="TRNR_d030dfd9668d4215ba0b75824545e960_61_2" localSheetId="51" hidden="1">#REF!</definedName>
    <definedName name="TRNR_d030dfd9668d4215ba0b75824545e960_61_2" localSheetId="53" hidden="1">#REF!</definedName>
    <definedName name="TRNR_d030dfd9668d4215ba0b75824545e960_61_2" localSheetId="38" hidden="1">#REF!</definedName>
    <definedName name="TRNR_d030dfd9668d4215ba0b75824545e960_61_2" localSheetId="125" hidden="1">#REF!</definedName>
    <definedName name="TRNR_d030dfd9668d4215ba0b75824545e960_61_2" localSheetId="126" hidden="1">#REF!</definedName>
    <definedName name="TRNR_d030dfd9668d4215ba0b75824545e960_61_2" localSheetId="127" hidden="1">#REF!</definedName>
    <definedName name="TRNR_d030dfd9668d4215ba0b75824545e960_61_2" localSheetId="129" hidden="1">#REF!</definedName>
    <definedName name="TRNR_d030dfd9668d4215ba0b75824545e960_61_2" localSheetId="130" hidden="1">#REF!</definedName>
    <definedName name="TRNR_d030dfd9668d4215ba0b75824545e960_61_2" localSheetId="131" hidden="1">#REF!</definedName>
    <definedName name="TRNR_d030dfd9668d4215ba0b75824545e960_61_2" localSheetId="40" hidden="1">#REF!</definedName>
    <definedName name="TRNR_d030dfd9668d4215ba0b75824545e960_61_2" hidden="1">#REF!</definedName>
    <definedName name="TRNR_d03efea5c85a49f0885990d6e6563bcb_61_2" localSheetId="31" hidden="1">#REF!</definedName>
    <definedName name="TRNR_d03efea5c85a49f0885990d6e6563bcb_61_2" localSheetId="50" hidden="1">#REF!</definedName>
    <definedName name="TRNR_d03efea5c85a49f0885990d6e6563bcb_61_2" localSheetId="51" hidden="1">#REF!</definedName>
    <definedName name="TRNR_d03efea5c85a49f0885990d6e6563bcb_61_2" localSheetId="53" hidden="1">#REF!</definedName>
    <definedName name="TRNR_d03efea5c85a49f0885990d6e6563bcb_61_2" localSheetId="38" hidden="1">#REF!</definedName>
    <definedName name="TRNR_d03efea5c85a49f0885990d6e6563bcb_61_2" localSheetId="125" hidden="1">#REF!</definedName>
    <definedName name="TRNR_d03efea5c85a49f0885990d6e6563bcb_61_2" localSheetId="126" hidden="1">#REF!</definedName>
    <definedName name="TRNR_d03efea5c85a49f0885990d6e6563bcb_61_2" localSheetId="127" hidden="1">#REF!</definedName>
    <definedName name="TRNR_d03efea5c85a49f0885990d6e6563bcb_61_2" localSheetId="129" hidden="1">#REF!</definedName>
    <definedName name="TRNR_d03efea5c85a49f0885990d6e6563bcb_61_2" localSheetId="130" hidden="1">#REF!</definedName>
    <definedName name="TRNR_d03efea5c85a49f0885990d6e6563bcb_61_2" localSheetId="131" hidden="1">#REF!</definedName>
    <definedName name="TRNR_d03efea5c85a49f0885990d6e6563bcb_61_2" localSheetId="40" hidden="1">#REF!</definedName>
    <definedName name="TRNR_d03efea5c85a49f0885990d6e6563bcb_61_2" hidden="1">#REF!</definedName>
    <definedName name="TRNR_d04ce17655704c3aa567146030aa8093_977_4" localSheetId="31" hidden="1">#REF!</definedName>
    <definedName name="TRNR_d04ce17655704c3aa567146030aa8093_977_4" localSheetId="38" hidden="1">#REF!</definedName>
    <definedName name="TRNR_d04ce17655704c3aa567146030aa8093_977_4" localSheetId="125" hidden="1">#REF!</definedName>
    <definedName name="TRNR_d04ce17655704c3aa567146030aa8093_977_4" localSheetId="126" hidden="1">#REF!</definedName>
    <definedName name="TRNR_d04ce17655704c3aa567146030aa8093_977_4" localSheetId="127" hidden="1">#REF!</definedName>
    <definedName name="TRNR_d04ce17655704c3aa567146030aa8093_977_4" localSheetId="129" hidden="1">#REF!</definedName>
    <definedName name="TRNR_d04ce17655704c3aa567146030aa8093_977_4" localSheetId="130" hidden="1">#REF!</definedName>
    <definedName name="TRNR_d04ce17655704c3aa567146030aa8093_977_4" localSheetId="131" hidden="1">#REF!</definedName>
    <definedName name="TRNR_d04ce17655704c3aa567146030aa8093_977_4" localSheetId="40" hidden="1">#REF!</definedName>
    <definedName name="TRNR_d04ce17655704c3aa567146030aa8093_977_4" hidden="1">#REF!</definedName>
    <definedName name="TRNR_d060838acf394cb5ae782206cc294c71_525_10" hidden="1">#REF!</definedName>
    <definedName name="TRNR_d066f61a267949e79288e9306e31370e_61_2" localSheetId="31" hidden="1">#REF!</definedName>
    <definedName name="TRNR_d066f61a267949e79288e9306e31370e_61_2" localSheetId="50" hidden="1">#REF!</definedName>
    <definedName name="TRNR_d066f61a267949e79288e9306e31370e_61_2" localSheetId="51" hidden="1">#REF!</definedName>
    <definedName name="TRNR_d066f61a267949e79288e9306e31370e_61_2" localSheetId="53" hidden="1">#REF!</definedName>
    <definedName name="TRNR_d066f61a267949e79288e9306e31370e_61_2" localSheetId="38" hidden="1">#REF!</definedName>
    <definedName name="TRNR_d066f61a267949e79288e9306e31370e_61_2" localSheetId="125" hidden="1">#REF!</definedName>
    <definedName name="TRNR_d066f61a267949e79288e9306e31370e_61_2" localSheetId="126" hidden="1">#REF!</definedName>
    <definedName name="TRNR_d066f61a267949e79288e9306e31370e_61_2" localSheetId="127" hidden="1">#REF!</definedName>
    <definedName name="TRNR_d066f61a267949e79288e9306e31370e_61_2" localSheetId="129" hidden="1">#REF!</definedName>
    <definedName name="TRNR_d066f61a267949e79288e9306e31370e_61_2" localSheetId="130" hidden="1">#REF!</definedName>
    <definedName name="TRNR_d066f61a267949e79288e9306e31370e_61_2" localSheetId="131" hidden="1">#REF!</definedName>
    <definedName name="TRNR_d066f61a267949e79288e9306e31370e_61_2" localSheetId="40" hidden="1">#REF!</definedName>
    <definedName name="TRNR_d066f61a267949e79288e9306e31370e_61_2" hidden="1">#REF!</definedName>
    <definedName name="TRNR_d0772dbd105847f0a4466d1b12fbef6c_61_2" localSheetId="31" hidden="1">#REF!</definedName>
    <definedName name="TRNR_d0772dbd105847f0a4466d1b12fbef6c_61_2" localSheetId="50" hidden="1">#REF!</definedName>
    <definedName name="TRNR_d0772dbd105847f0a4466d1b12fbef6c_61_2" localSheetId="51" hidden="1">#REF!</definedName>
    <definedName name="TRNR_d0772dbd105847f0a4466d1b12fbef6c_61_2" localSheetId="53" hidden="1">#REF!</definedName>
    <definedName name="TRNR_d0772dbd105847f0a4466d1b12fbef6c_61_2" localSheetId="38" hidden="1">#REF!</definedName>
    <definedName name="TRNR_d0772dbd105847f0a4466d1b12fbef6c_61_2" localSheetId="125" hidden="1">#REF!</definedName>
    <definedName name="TRNR_d0772dbd105847f0a4466d1b12fbef6c_61_2" localSheetId="126" hidden="1">#REF!</definedName>
    <definedName name="TRNR_d0772dbd105847f0a4466d1b12fbef6c_61_2" localSheetId="127" hidden="1">#REF!</definedName>
    <definedName name="TRNR_d0772dbd105847f0a4466d1b12fbef6c_61_2" localSheetId="129" hidden="1">#REF!</definedName>
    <definedName name="TRNR_d0772dbd105847f0a4466d1b12fbef6c_61_2" localSheetId="130" hidden="1">#REF!</definedName>
    <definedName name="TRNR_d0772dbd105847f0a4466d1b12fbef6c_61_2" localSheetId="131" hidden="1">#REF!</definedName>
    <definedName name="TRNR_d0772dbd105847f0a4466d1b12fbef6c_61_2" localSheetId="40" hidden="1">#REF!</definedName>
    <definedName name="TRNR_d0772dbd105847f0a4466d1b12fbef6c_61_2" hidden="1">#REF!</definedName>
    <definedName name="TRNR_d098aa7e0caa4ec7b286d8c07317f097_61_2" localSheetId="31" hidden="1">#REF!</definedName>
    <definedName name="TRNR_d098aa7e0caa4ec7b286d8c07317f097_61_2" localSheetId="50" hidden="1">#REF!</definedName>
    <definedName name="TRNR_d098aa7e0caa4ec7b286d8c07317f097_61_2" localSheetId="51" hidden="1">#REF!</definedName>
    <definedName name="TRNR_d098aa7e0caa4ec7b286d8c07317f097_61_2" localSheetId="53" hidden="1">#REF!</definedName>
    <definedName name="TRNR_d098aa7e0caa4ec7b286d8c07317f097_61_2" localSheetId="38" hidden="1">#REF!</definedName>
    <definedName name="TRNR_d098aa7e0caa4ec7b286d8c07317f097_61_2" localSheetId="125" hidden="1">#REF!</definedName>
    <definedName name="TRNR_d098aa7e0caa4ec7b286d8c07317f097_61_2" localSheetId="126" hidden="1">#REF!</definedName>
    <definedName name="TRNR_d098aa7e0caa4ec7b286d8c07317f097_61_2" localSheetId="127" hidden="1">#REF!</definedName>
    <definedName name="TRNR_d098aa7e0caa4ec7b286d8c07317f097_61_2" localSheetId="129" hidden="1">#REF!</definedName>
    <definedName name="TRNR_d098aa7e0caa4ec7b286d8c07317f097_61_2" localSheetId="130" hidden="1">#REF!</definedName>
    <definedName name="TRNR_d098aa7e0caa4ec7b286d8c07317f097_61_2" localSheetId="131" hidden="1">#REF!</definedName>
    <definedName name="TRNR_d098aa7e0caa4ec7b286d8c07317f097_61_2" localSheetId="40" hidden="1">#REF!</definedName>
    <definedName name="TRNR_d098aa7e0caa4ec7b286d8c07317f097_61_2" hidden="1">#REF!</definedName>
    <definedName name="TRNR_d09cf13489f44822ba06793734a0146f_50_2" localSheetId="31" hidden="1">#REF!</definedName>
    <definedName name="TRNR_d09cf13489f44822ba06793734a0146f_50_2" localSheetId="38" hidden="1">#REF!</definedName>
    <definedName name="TRNR_d09cf13489f44822ba06793734a0146f_50_2" localSheetId="124" hidden="1">#REF!</definedName>
    <definedName name="TRNR_d09cf13489f44822ba06793734a0146f_50_2" localSheetId="125" hidden="1">#REF!</definedName>
    <definedName name="TRNR_d09cf13489f44822ba06793734a0146f_50_2" localSheetId="126" hidden="1">#REF!</definedName>
    <definedName name="TRNR_d09cf13489f44822ba06793734a0146f_50_2" localSheetId="127" hidden="1">#REF!</definedName>
    <definedName name="TRNR_d09cf13489f44822ba06793734a0146f_50_2" localSheetId="128" hidden="1">#REF!</definedName>
    <definedName name="TRNR_d09cf13489f44822ba06793734a0146f_50_2" localSheetId="129" hidden="1">#REF!</definedName>
    <definedName name="TRNR_d09cf13489f44822ba06793734a0146f_50_2" localSheetId="130" hidden="1">#REF!</definedName>
    <definedName name="TRNR_d09cf13489f44822ba06793734a0146f_50_2" localSheetId="131" hidden="1">#REF!</definedName>
    <definedName name="TRNR_d09cf13489f44822ba06793734a0146f_50_2" localSheetId="138" hidden="1">#REF!</definedName>
    <definedName name="TRNR_d09cf13489f44822ba06793734a0146f_50_2" localSheetId="40" hidden="1">#REF!</definedName>
    <definedName name="TRNR_d09cf13489f44822ba06793734a0146f_50_2" hidden="1">#REF!</definedName>
    <definedName name="TRNR_d0c5df8f37e34c4f852b561baf20ce46_977_26" localSheetId="31" hidden="1">#REF!</definedName>
    <definedName name="TRNR_d0c5df8f37e34c4f852b561baf20ce46_977_26" localSheetId="38" hidden="1">#REF!</definedName>
    <definedName name="TRNR_d0c5df8f37e34c4f852b561baf20ce46_977_26" localSheetId="125" hidden="1">#REF!</definedName>
    <definedName name="TRNR_d0c5df8f37e34c4f852b561baf20ce46_977_26" localSheetId="126" hidden="1">#REF!</definedName>
    <definedName name="TRNR_d0c5df8f37e34c4f852b561baf20ce46_977_26" localSheetId="127" hidden="1">#REF!</definedName>
    <definedName name="TRNR_d0c5df8f37e34c4f852b561baf20ce46_977_26" localSheetId="129" hidden="1">#REF!</definedName>
    <definedName name="TRNR_d0c5df8f37e34c4f852b561baf20ce46_977_26" localSheetId="130" hidden="1">#REF!</definedName>
    <definedName name="TRNR_d0c5df8f37e34c4f852b561baf20ce46_977_26" localSheetId="131" hidden="1">#REF!</definedName>
    <definedName name="TRNR_d0c5df8f37e34c4f852b561baf20ce46_977_26" localSheetId="138" hidden="1">#REF!</definedName>
    <definedName name="TRNR_d0c5df8f37e34c4f852b561baf20ce46_977_26" localSheetId="40" hidden="1">#REF!</definedName>
    <definedName name="TRNR_d0c5df8f37e34c4f852b561baf20ce46_977_26" hidden="1">#REF!</definedName>
    <definedName name="TRNR_d0cdd17a845f4187934bc0fe02b2d07b_5813_6" localSheetId="38" hidden="1">#REF!</definedName>
    <definedName name="TRNR_d0cdd17a845f4187934bc0fe02b2d07b_5813_6" localSheetId="124" hidden="1">#REF!</definedName>
    <definedName name="TRNR_d0cdd17a845f4187934bc0fe02b2d07b_5813_6" localSheetId="125" hidden="1">#REF!</definedName>
    <definedName name="TRNR_d0cdd17a845f4187934bc0fe02b2d07b_5813_6" localSheetId="128" hidden="1">#REF!</definedName>
    <definedName name="TRNR_d0cdd17a845f4187934bc0fe02b2d07b_5813_6" localSheetId="129" hidden="1">#REF!</definedName>
    <definedName name="TRNR_d0cdd17a845f4187934bc0fe02b2d07b_5813_6" hidden="1">#REF!</definedName>
    <definedName name="TRNR_d0d14728149b4673bfdb633cc13db99f_62_129" localSheetId="31" hidden="1">#REF!</definedName>
    <definedName name="TRNR_d0d14728149b4673bfdb633cc13db99f_62_129" localSheetId="54" hidden="1">#REF!</definedName>
    <definedName name="TRNR_d0d14728149b4673bfdb633cc13db99f_62_129" localSheetId="38" hidden="1">#REF!</definedName>
    <definedName name="TRNR_d0d14728149b4673bfdb633cc13db99f_62_129" localSheetId="124" hidden="1">#REF!</definedName>
    <definedName name="TRNR_d0d14728149b4673bfdb633cc13db99f_62_129" localSheetId="125" hidden="1">#REF!</definedName>
    <definedName name="TRNR_d0d14728149b4673bfdb633cc13db99f_62_129" localSheetId="126" hidden="1">#REF!</definedName>
    <definedName name="TRNR_d0d14728149b4673bfdb633cc13db99f_62_129" localSheetId="127" hidden="1">#REF!</definedName>
    <definedName name="TRNR_d0d14728149b4673bfdb633cc13db99f_62_129" localSheetId="128" hidden="1">#REF!</definedName>
    <definedName name="TRNR_d0d14728149b4673bfdb633cc13db99f_62_129" localSheetId="129" hidden="1">#REF!</definedName>
    <definedName name="TRNR_d0d14728149b4673bfdb633cc13db99f_62_129" localSheetId="130" hidden="1">#REF!</definedName>
    <definedName name="TRNR_d0d14728149b4673bfdb633cc13db99f_62_129" localSheetId="131" hidden="1">#REF!</definedName>
    <definedName name="TRNR_d0d14728149b4673bfdb633cc13db99f_62_129" localSheetId="40" hidden="1">#REF!</definedName>
    <definedName name="TRNR_d0d14728149b4673bfdb633cc13db99f_62_129" hidden="1">#REF!</definedName>
    <definedName name="TRNR_d0d35511d7204fb4971a4e93ac2a06a1_21_9" localSheetId="38" hidden="1">#REF!</definedName>
    <definedName name="TRNR_d0d35511d7204fb4971a4e93ac2a06a1_21_9" localSheetId="125" hidden="1">#REF!</definedName>
    <definedName name="TRNR_d0d35511d7204fb4971a4e93ac2a06a1_21_9" localSheetId="126" hidden="1">#REF!</definedName>
    <definedName name="TRNR_d0d35511d7204fb4971a4e93ac2a06a1_21_9" localSheetId="127" hidden="1">#REF!</definedName>
    <definedName name="TRNR_d0d35511d7204fb4971a4e93ac2a06a1_21_9" localSheetId="129" hidden="1">#REF!</definedName>
    <definedName name="TRNR_d0d35511d7204fb4971a4e93ac2a06a1_21_9" localSheetId="130" hidden="1">#REF!</definedName>
    <definedName name="TRNR_d0d35511d7204fb4971a4e93ac2a06a1_21_9" localSheetId="131" hidden="1">#REF!</definedName>
    <definedName name="TRNR_d0d35511d7204fb4971a4e93ac2a06a1_21_9" hidden="1">#REF!</definedName>
    <definedName name="TRNR_d0e4564ab3c349faa9deeec07ba1f38b_50_3" localSheetId="5" hidden="1">#REF!</definedName>
    <definedName name="TRNR_d0e4564ab3c349faa9deeec07ba1f38b_50_3" localSheetId="6" hidden="1">#REF!</definedName>
    <definedName name="TRNR_d0e4564ab3c349faa9deeec07ba1f38b_50_3" localSheetId="7" hidden="1">#REF!</definedName>
    <definedName name="TRNR_d0e4564ab3c349faa9deeec07ba1f38b_50_3" localSheetId="8" hidden="1">#REF!</definedName>
    <definedName name="TRNR_d0e4564ab3c349faa9deeec07ba1f38b_50_3" localSheetId="9" hidden="1">#REF!</definedName>
    <definedName name="TRNR_d0e4564ab3c349faa9deeec07ba1f38b_50_3" localSheetId="30" hidden="1">#REF!</definedName>
    <definedName name="TRNR_d0e4564ab3c349faa9deeec07ba1f38b_50_3" localSheetId="38" hidden="1">#REF!</definedName>
    <definedName name="TRNR_d0e4564ab3c349faa9deeec07ba1f38b_50_3" localSheetId="124" hidden="1">#REF!</definedName>
    <definedName name="TRNR_d0e4564ab3c349faa9deeec07ba1f38b_50_3" localSheetId="125" hidden="1">#REF!</definedName>
    <definedName name="TRNR_d0e4564ab3c349faa9deeec07ba1f38b_50_3" localSheetId="128" hidden="1">#REF!</definedName>
    <definedName name="TRNR_d0e4564ab3c349faa9deeec07ba1f38b_50_3" localSheetId="129" hidden="1">#REF!</definedName>
    <definedName name="TRNR_d0e4564ab3c349faa9deeec07ba1f38b_50_3" hidden="1">#REF!</definedName>
    <definedName name="TRNR_d0eb822af7bd41cda861fd34e66f6fba_61_2" localSheetId="31" hidden="1">#REF!</definedName>
    <definedName name="TRNR_d0eb822af7bd41cda861fd34e66f6fba_61_2" localSheetId="50" hidden="1">#REF!</definedName>
    <definedName name="TRNR_d0eb822af7bd41cda861fd34e66f6fba_61_2" localSheetId="51" hidden="1">#REF!</definedName>
    <definedName name="TRNR_d0eb822af7bd41cda861fd34e66f6fba_61_2" localSheetId="53" hidden="1">#REF!</definedName>
    <definedName name="TRNR_d0eb822af7bd41cda861fd34e66f6fba_61_2" localSheetId="38" hidden="1">#REF!</definedName>
    <definedName name="TRNR_d0eb822af7bd41cda861fd34e66f6fba_61_2" localSheetId="125" hidden="1">#REF!</definedName>
    <definedName name="TRNR_d0eb822af7bd41cda861fd34e66f6fba_61_2" localSheetId="126" hidden="1">#REF!</definedName>
    <definedName name="TRNR_d0eb822af7bd41cda861fd34e66f6fba_61_2" localSheetId="127" hidden="1">#REF!</definedName>
    <definedName name="TRNR_d0eb822af7bd41cda861fd34e66f6fba_61_2" localSheetId="129" hidden="1">#REF!</definedName>
    <definedName name="TRNR_d0eb822af7bd41cda861fd34e66f6fba_61_2" localSheetId="130" hidden="1">#REF!</definedName>
    <definedName name="TRNR_d0eb822af7bd41cda861fd34e66f6fba_61_2" localSheetId="131" hidden="1">#REF!</definedName>
    <definedName name="TRNR_d0eb822af7bd41cda861fd34e66f6fba_61_2" localSheetId="138" hidden="1">#REF!</definedName>
    <definedName name="TRNR_d0eb822af7bd41cda861fd34e66f6fba_61_2" localSheetId="40" hidden="1">#REF!</definedName>
    <definedName name="TRNR_d0eb822af7bd41cda861fd34e66f6fba_61_2" hidden="1">#REF!</definedName>
    <definedName name="TRNR_d0ffc32b23d54610a4957106fa17e7d7_61_2" localSheetId="31" hidden="1">#REF!</definedName>
    <definedName name="TRNR_d0ffc32b23d54610a4957106fa17e7d7_61_2" localSheetId="50" hidden="1">#REF!</definedName>
    <definedName name="TRNR_d0ffc32b23d54610a4957106fa17e7d7_61_2" localSheetId="51" hidden="1">#REF!</definedName>
    <definedName name="TRNR_d0ffc32b23d54610a4957106fa17e7d7_61_2" localSheetId="53" hidden="1">#REF!</definedName>
    <definedName name="TRNR_d0ffc32b23d54610a4957106fa17e7d7_61_2" localSheetId="38" hidden="1">#REF!</definedName>
    <definedName name="TRNR_d0ffc32b23d54610a4957106fa17e7d7_61_2" localSheetId="125" hidden="1">#REF!</definedName>
    <definedName name="TRNR_d0ffc32b23d54610a4957106fa17e7d7_61_2" localSheetId="126" hidden="1">#REF!</definedName>
    <definedName name="TRNR_d0ffc32b23d54610a4957106fa17e7d7_61_2" localSheetId="127" hidden="1">#REF!</definedName>
    <definedName name="TRNR_d0ffc32b23d54610a4957106fa17e7d7_61_2" localSheetId="129" hidden="1">#REF!</definedName>
    <definedName name="TRNR_d0ffc32b23d54610a4957106fa17e7d7_61_2" localSheetId="130" hidden="1">#REF!</definedName>
    <definedName name="TRNR_d0ffc32b23d54610a4957106fa17e7d7_61_2" localSheetId="131" hidden="1">#REF!</definedName>
    <definedName name="TRNR_d0ffc32b23d54610a4957106fa17e7d7_61_2" localSheetId="40" hidden="1">#REF!</definedName>
    <definedName name="TRNR_d0ffc32b23d54610a4957106fa17e7d7_61_2" hidden="1">#REF!</definedName>
    <definedName name="TRNR_d10230c0f07e43b694b0a56ca0559b6f_61_2" localSheetId="31" hidden="1">#REF!</definedName>
    <definedName name="TRNR_d10230c0f07e43b694b0a56ca0559b6f_61_2" localSheetId="50" hidden="1">#REF!</definedName>
    <definedName name="TRNR_d10230c0f07e43b694b0a56ca0559b6f_61_2" localSheetId="51" hidden="1">#REF!</definedName>
    <definedName name="TRNR_d10230c0f07e43b694b0a56ca0559b6f_61_2" localSheetId="53" hidden="1">#REF!</definedName>
    <definedName name="TRNR_d10230c0f07e43b694b0a56ca0559b6f_61_2" localSheetId="38" hidden="1">#REF!</definedName>
    <definedName name="TRNR_d10230c0f07e43b694b0a56ca0559b6f_61_2" localSheetId="125" hidden="1">#REF!</definedName>
    <definedName name="TRNR_d10230c0f07e43b694b0a56ca0559b6f_61_2" localSheetId="126" hidden="1">#REF!</definedName>
    <definedName name="TRNR_d10230c0f07e43b694b0a56ca0559b6f_61_2" localSheetId="127" hidden="1">#REF!</definedName>
    <definedName name="TRNR_d10230c0f07e43b694b0a56ca0559b6f_61_2" localSheetId="129" hidden="1">#REF!</definedName>
    <definedName name="TRNR_d10230c0f07e43b694b0a56ca0559b6f_61_2" localSheetId="130" hidden="1">#REF!</definedName>
    <definedName name="TRNR_d10230c0f07e43b694b0a56ca0559b6f_61_2" localSheetId="131" hidden="1">#REF!</definedName>
    <definedName name="TRNR_d10230c0f07e43b694b0a56ca0559b6f_61_2" localSheetId="40" hidden="1">#REF!</definedName>
    <definedName name="TRNR_d10230c0f07e43b694b0a56ca0559b6f_61_2" hidden="1">#REF!</definedName>
    <definedName name="TRNR_d127a91e9727496ba89f6f531449d6cc_978_26" localSheetId="31" hidden="1">#REF!</definedName>
    <definedName name="TRNR_d127a91e9727496ba89f6f531449d6cc_978_26" localSheetId="38" hidden="1">#REF!</definedName>
    <definedName name="TRNR_d127a91e9727496ba89f6f531449d6cc_978_26" localSheetId="125" hidden="1">#REF!</definedName>
    <definedName name="TRNR_d127a91e9727496ba89f6f531449d6cc_978_26" localSheetId="126" hidden="1">#REF!</definedName>
    <definedName name="TRNR_d127a91e9727496ba89f6f531449d6cc_978_26" localSheetId="127" hidden="1">#REF!</definedName>
    <definedName name="TRNR_d127a91e9727496ba89f6f531449d6cc_978_26" localSheetId="129" hidden="1">#REF!</definedName>
    <definedName name="TRNR_d127a91e9727496ba89f6f531449d6cc_978_26" localSheetId="130" hidden="1">#REF!</definedName>
    <definedName name="TRNR_d127a91e9727496ba89f6f531449d6cc_978_26" localSheetId="131" hidden="1">#REF!</definedName>
    <definedName name="TRNR_d127a91e9727496ba89f6f531449d6cc_978_26" localSheetId="40" hidden="1">#REF!</definedName>
    <definedName name="TRNR_d127a91e9727496ba89f6f531449d6cc_978_26" hidden="1">#REF!</definedName>
    <definedName name="TRNR_d134107aab9f46ccb4cd0b7f99cf7499_50_1" localSheetId="31" hidden="1">#REF!</definedName>
    <definedName name="TRNR_d134107aab9f46ccb4cd0b7f99cf7499_50_1" localSheetId="38" hidden="1">#REF!</definedName>
    <definedName name="TRNR_d134107aab9f46ccb4cd0b7f99cf7499_50_1" localSheetId="124" hidden="1">#REF!</definedName>
    <definedName name="TRNR_d134107aab9f46ccb4cd0b7f99cf7499_50_1" localSheetId="125" hidden="1">#REF!</definedName>
    <definedName name="TRNR_d134107aab9f46ccb4cd0b7f99cf7499_50_1" localSheetId="126" hidden="1">#REF!</definedName>
    <definedName name="TRNR_d134107aab9f46ccb4cd0b7f99cf7499_50_1" localSheetId="127" hidden="1">#REF!</definedName>
    <definedName name="TRNR_d134107aab9f46ccb4cd0b7f99cf7499_50_1" localSheetId="128" hidden="1">#REF!</definedName>
    <definedName name="TRNR_d134107aab9f46ccb4cd0b7f99cf7499_50_1" localSheetId="129" hidden="1">#REF!</definedName>
    <definedName name="TRNR_d134107aab9f46ccb4cd0b7f99cf7499_50_1" localSheetId="130" hidden="1">#REF!</definedName>
    <definedName name="TRNR_d134107aab9f46ccb4cd0b7f99cf7499_50_1" localSheetId="131" hidden="1">#REF!</definedName>
    <definedName name="TRNR_d134107aab9f46ccb4cd0b7f99cf7499_50_1" localSheetId="138" hidden="1">#REF!</definedName>
    <definedName name="TRNR_d134107aab9f46ccb4cd0b7f99cf7499_50_1" localSheetId="40" hidden="1">#REF!</definedName>
    <definedName name="TRNR_d134107aab9f46ccb4cd0b7f99cf7499_50_1" hidden="1">#REF!</definedName>
    <definedName name="TRNR_d150a74886fa49479cd8a72bdd1db24c_61_2" localSheetId="31" hidden="1">#REF!</definedName>
    <definedName name="TRNR_d150a74886fa49479cd8a72bdd1db24c_61_2" localSheetId="50" hidden="1">#REF!</definedName>
    <definedName name="TRNR_d150a74886fa49479cd8a72bdd1db24c_61_2" localSheetId="51" hidden="1">#REF!</definedName>
    <definedName name="TRNR_d150a74886fa49479cd8a72bdd1db24c_61_2" localSheetId="53" hidden="1">#REF!</definedName>
    <definedName name="TRNR_d150a74886fa49479cd8a72bdd1db24c_61_2" localSheetId="38" hidden="1">#REF!</definedName>
    <definedName name="TRNR_d150a74886fa49479cd8a72bdd1db24c_61_2" localSheetId="125" hidden="1">#REF!</definedName>
    <definedName name="TRNR_d150a74886fa49479cd8a72bdd1db24c_61_2" localSheetId="126" hidden="1">#REF!</definedName>
    <definedName name="TRNR_d150a74886fa49479cd8a72bdd1db24c_61_2" localSheetId="127" hidden="1">#REF!</definedName>
    <definedName name="TRNR_d150a74886fa49479cd8a72bdd1db24c_61_2" localSheetId="129" hidden="1">#REF!</definedName>
    <definedName name="TRNR_d150a74886fa49479cd8a72bdd1db24c_61_2" localSheetId="130" hidden="1">#REF!</definedName>
    <definedName name="TRNR_d150a74886fa49479cd8a72bdd1db24c_61_2" localSheetId="131" hidden="1">#REF!</definedName>
    <definedName name="TRNR_d150a74886fa49479cd8a72bdd1db24c_61_2" localSheetId="138" hidden="1">#REF!</definedName>
    <definedName name="TRNR_d150a74886fa49479cd8a72bdd1db24c_61_2" localSheetId="40" hidden="1">#REF!</definedName>
    <definedName name="TRNR_d150a74886fa49479cd8a72bdd1db24c_61_2" hidden="1">#REF!</definedName>
    <definedName name="TRNR_d16311166a55424b8e7b8e75990b5423_61_2" localSheetId="31" hidden="1">#REF!</definedName>
    <definedName name="TRNR_d16311166a55424b8e7b8e75990b5423_61_2" localSheetId="50" hidden="1">#REF!</definedName>
    <definedName name="TRNR_d16311166a55424b8e7b8e75990b5423_61_2" localSheetId="51" hidden="1">#REF!</definedName>
    <definedName name="TRNR_d16311166a55424b8e7b8e75990b5423_61_2" localSheetId="53" hidden="1">#REF!</definedName>
    <definedName name="TRNR_d16311166a55424b8e7b8e75990b5423_61_2" localSheetId="38" hidden="1">#REF!</definedName>
    <definedName name="TRNR_d16311166a55424b8e7b8e75990b5423_61_2" localSheetId="125" hidden="1">#REF!</definedName>
    <definedName name="TRNR_d16311166a55424b8e7b8e75990b5423_61_2" localSheetId="126" hidden="1">#REF!</definedName>
    <definedName name="TRNR_d16311166a55424b8e7b8e75990b5423_61_2" localSheetId="127" hidden="1">#REF!</definedName>
    <definedName name="TRNR_d16311166a55424b8e7b8e75990b5423_61_2" localSheetId="129" hidden="1">#REF!</definedName>
    <definedName name="TRNR_d16311166a55424b8e7b8e75990b5423_61_2" localSheetId="130" hidden="1">#REF!</definedName>
    <definedName name="TRNR_d16311166a55424b8e7b8e75990b5423_61_2" localSheetId="131" hidden="1">#REF!</definedName>
    <definedName name="TRNR_d16311166a55424b8e7b8e75990b5423_61_2" localSheetId="40" hidden="1">#REF!</definedName>
    <definedName name="TRNR_d16311166a55424b8e7b8e75990b5423_61_2" hidden="1">#REF!</definedName>
    <definedName name="TRNR_d169f6437cd64137943b7113e395f4d9_4_2" localSheetId="31" hidden="1">#REF!</definedName>
    <definedName name="TRNR_d169f6437cd64137943b7113e395f4d9_4_2" localSheetId="50" hidden="1">#REF!</definedName>
    <definedName name="TRNR_d169f6437cd64137943b7113e395f4d9_4_2" localSheetId="51" hidden="1">#REF!</definedName>
    <definedName name="TRNR_d169f6437cd64137943b7113e395f4d9_4_2" localSheetId="53" hidden="1">#REF!</definedName>
    <definedName name="TRNR_d169f6437cd64137943b7113e395f4d9_4_2" localSheetId="54" hidden="1">#REF!</definedName>
    <definedName name="TRNR_d169f6437cd64137943b7113e395f4d9_4_2" localSheetId="33" hidden="1">#REF!</definedName>
    <definedName name="TRNR_d169f6437cd64137943b7113e395f4d9_4_2" localSheetId="34" hidden="1">#REF!</definedName>
    <definedName name="TRNR_d169f6437cd64137943b7113e395f4d9_4_2" localSheetId="38" hidden="1">#REF!</definedName>
    <definedName name="TRNR_d169f6437cd64137943b7113e395f4d9_4_2" localSheetId="124" hidden="1">#REF!</definedName>
    <definedName name="TRNR_d169f6437cd64137943b7113e395f4d9_4_2" localSheetId="125" hidden="1">#REF!</definedName>
    <definedName name="TRNR_d169f6437cd64137943b7113e395f4d9_4_2" localSheetId="126" hidden="1">#REF!</definedName>
    <definedName name="TRNR_d169f6437cd64137943b7113e395f4d9_4_2" localSheetId="127" hidden="1">#REF!</definedName>
    <definedName name="TRNR_d169f6437cd64137943b7113e395f4d9_4_2" localSheetId="128" hidden="1">#REF!</definedName>
    <definedName name="TRNR_d169f6437cd64137943b7113e395f4d9_4_2" localSheetId="129" hidden="1">#REF!</definedName>
    <definedName name="TRNR_d169f6437cd64137943b7113e395f4d9_4_2" localSheetId="130" hidden="1">#REF!</definedName>
    <definedName name="TRNR_d169f6437cd64137943b7113e395f4d9_4_2" localSheetId="131" hidden="1">#REF!</definedName>
    <definedName name="TRNR_d169f6437cd64137943b7113e395f4d9_4_2" localSheetId="40" hidden="1">#REF!</definedName>
    <definedName name="TRNR_d169f6437cd64137943b7113e395f4d9_4_2" hidden="1">#REF!</definedName>
    <definedName name="TRNR_d19160d4c60c409d951444f034c0c5d5_61_2" localSheetId="31" hidden="1">#REF!</definedName>
    <definedName name="TRNR_d19160d4c60c409d951444f034c0c5d5_61_2" localSheetId="50" hidden="1">#REF!</definedName>
    <definedName name="TRNR_d19160d4c60c409d951444f034c0c5d5_61_2" localSheetId="51" hidden="1">#REF!</definedName>
    <definedName name="TRNR_d19160d4c60c409d951444f034c0c5d5_61_2" localSheetId="53" hidden="1">#REF!</definedName>
    <definedName name="TRNR_d19160d4c60c409d951444f034c0c5d5_61_2" localSheetId="38" hidden="1">#REF!</definedName>
    <definedName name="TRNR_d19160d4c60c409d951444f034c0c5d5_61_2" localSheetId="125" hidden="1">#REF!</definedName>
    <definedName name="TRNR_d19160d4c60c409d951444f034c0c5d5_61_2" localSheetId="126" hidden="1">#REF!</definedName>
    <definedName name="TRNR_d19160d4c60c409d951444f034c0c5d5_61_2" localSheetId="127" hidden="1">#REF!</definedName>
    <definedName name="TRNR_d19160d4c60c409d951444f034c0c5d5_61_2" localSheetId="129" hidden="1">#REF!</definedName>
    <definedName name="TRNR_d19160d4c60c409d951444f034c0c5d5_61_2" localSheetId="130" hidden="1">#REF!</definedName>
    <definedName name="TRNR_d19160d4c60c409d951444f034c0c5d5_61_2" localSheetId="131" hidden="1">#REF!</definedName>
    <definedName name="TRNR_d19160d4c60c409d951444f034c0c5d5_61_2" localSheetId="40" hidden="1">#REF!</definedName>
    <definedName name="TRNR_d19160d4c60c409d951444f034c0c5d5_61_2" hidden="1">#REF!</definedName>
    <definedName name="TRNR_d1a342dc66a74b0087f8f39b93e98670_19_9" localSheetId="38" hidden="1">#REF!</definedName>
    <definedName name="TRNR_d1a342dc66a74b0087f8f39b93e98670_19_9" localSheetId="125" hidden="1">#REF!</definedName>
    <definedName name="TRNR_d1a342dc66a74b0087f8f39b93e98670_19_9" localSheetId="126" hidden="1">#REF!</definedName>
    <definedName name="TRNR_d1a342dc66a74b0087f8f39b93e98670_19_9" localSheetId="127" hidden="1">#REF!</definedName>
    <definedName name="TRNR_d1a342dc66a74b0087f8f39b93e98670_19_9" localSheetId="129" hidden="1">#REF!</definedName>
    <definedName name="TRNR_d1a342dc66a74b0087f8f39b93e98670_19_9" localSheetId="130" hidden="1">#REF!</definedName>
    <definedName name="TRNR_d1a342dc66a74b0087f8f39b93e98670_19_9" localSheetId="131" hidden="1">#REF!</definedName>
    <definedName name="TRNR_d1a342dc66a74b0087f8f39b93e98670_19_9" hidden="1">#REF!</definedName>
    <definedName name="TRNR_d1a5ceda1040468cbcfa3d50148b4ce7_104_6" localSheetId="31" hidden="1">#REF!</definedName>
    <definedName name="TRNR_d1a5ceda1040468cbcfa3d50148b4ce7_104_6" localSheetId="50" hidden="1">#REF!</definedName>
    <definedName name="TRNR_d1a5ceda1040468cbcfa3d50148b4ce7_104_6" localSheetId="51" hidden="1">#REF!</definedName>
    <definedName name="TRNR_d1a5ceda1040468cbcfa3d50148b4ce7_104_6" localSheetId="53" hidden="1">#REF!</definedName>
    <definedName name="TRNR_d1a5ceda1040468cbcfa3d50148b4ce7_104_6" localSheetId="38" hidden="1">#REF!</definedName>
    <definedName name="TRNR_d1a5ceda1040468cbcfa3d50148b4ce7_104_6" localSheetId="125" hidden="1">#REF!</definedName>
    <definedName name="TRNR_d1a5ceda1040468cbcfa3d50148b4ce7_104_6" localSheetId="126" hidden="1">#REF!</definedName>
    <definedName name="TRNR_d1a5ceda1040468cbcfa3d50148b4ce7_104_6" localSheetId="127" hidden="1">#REF!</definedName>
    <definedName name="TRNR_d1a5ceda1040468cbcfa3d50148b4ce7_104_6" localSheetId="129" hidden="1">#REF!</definedName>
    <definedName name="TRNR_d1a5ceda1040468cbcfa3d50148b4ce7_104_6" localSheetId="130" hidden="1">#REF!</definedName>
    <definedName name="TRNR_d1a5ceda1040468cbcfa3d50148b4ce7_104_6" localSheetId="131" hidden="1">#REF!</definedName>
    <definedName name="TRNR_d1a5ceda1040468cbcfa3d50148b4ce7_104_6" localSheetId="40" hidden="1">#REF!</definedName>
    <definedName name="TRNR_d1a5ceda1040468cbcfa3d50148b4ce7_104_6" hidden="1">#REF!</definedName>
    <definedName name="TRNR_d1a849fceb6040419dc51da5ee6d15b1_60_14" localSheetId="31" hidden="1">#REF!</definedName>
    <definedName name="TRNR_d1a849fceb6040419dc51da5ee6d15b1_60_14" localSheetId="50" hidden="1">#REF!</definedName>
    <definedName name="TRNR_d1a849fceb6040419dc51da5ee6d15b1_60_14" localSheetId="51" hidden="1">#REF!</definedName>
    <definedName name="TRNR_d1a849fceb6040419dc51da5ee6d15b1_60_14" localSheetId="53" hidden="1">#REF!</definedName>
    <definedName name="TRNR_d1a849fceb6040419dc51da5ee6d15b1_60_14" localSheetId="54" hidden="1">#REF!</definedName>
    <definedName name="TRNR_d1a849fceb6040419dc51da5ee6d15b1_60_14" localSheetId="33" hidden="1">#REF!</definedName>
    <definedName name="TRNR_d1a849fceb6040419dc51da5ee6d15b1_60_14" localSheetId="34" hidden="1">#REF!</definedName>
    <definedName name="TRNR_d1a849fceb6040419dc51da5ee6d15b1_60_14" localSheetId="38" hidden="1">#REF!</definedName>
    <definedName name="TRNR_d1a849fceb6040419dc51da5ee6d15b1_60_14" localSheetId="124" hidden="1">#REF!</definedName>
    <definedName name="TRNR_d1a849fceb6040419dc51da5ee6d15b1_60_14" localSheetId="125" hidden="1">#REF!</definedName>
    <definedName name="TRNR_d1a849fceb6040419dc51da5ee6d15b1_60_14" localSheetId="126" hidden="1">#REF!</definedName>
    <definedName name="TRNR_d1a849fceb6040419dc51da5ee6d15b1_60_14" localSheetId="127" hidden="1">#REF!</definedName>
    <definedName name="TRNR_d1a849fceb6040419dc51da5ee6d15b1_60_14" localSheetId="128" hidden="1">#REF!</definedName>
    <definedName name="TRNR_d1a849fceb6040419dc51da5ee6d15b1_60_14" localSheetId="129" hidden="1">#REF!</definedName>
    <definedName name="TRNR_d1a849fceb6040419dc51da5ee6d15b1_60_14" localSheetId="130" hidden="1">#REF!</definedName>
    <definedName name="TRNR_d1a849fceb6040419dc51da5ee6d15b1_60_14" localSheetId="131" hidden="1">#REF!</definedName>
    <definedName name="TRNR_d1a849fceb6040419dc51da5ee6d15b1_60_14" localSheetId="40" hidden="1">#REF!</definedName>
    <definedName name="TRNR_d1a849fceb6040419dc51da5ee6d15b1_60_14" hidden="1">#REF!</definedName>
    <definedName name="TRNR_d1aaecb850fc4d0b8c8d2457f4621113_61_2" localSheetId="31" hidden="1">#REF!</definedName>
    <definedName name="TRNR_d1aaecb850fc4d0b8c8d2457f4621113_61_2" localSheetId="50" hidden="1">#REF!</definedName>
    <definedName name="TRNR_d1aaecb850fc4d0b8c8d2457f4621113_61_2" localSheetId="51" hidden="1">#REF!</definedName>
    <definedName name="TRNR_d1aaecb850fc4d0b8c8d2457f4621113_61_2" localSheetId="53" hidden="1">#REF!</definedName>
    <definedName name="TRNR_d1aaecb850fc4d0b8c8d2457f4621113_61_2" localSheetId="38" hidden="1">#REF!</definedName>
    <definedName name="TRNR_d1aaecb850fc4d0b8c8d2457f4621113_61_2" localSheetId="125" hidden="1">#REF!</definedName>
    <definedName name="TRNR_d1aaecb850fc4d0b8c8d2457f4621113_61_2" localSheetId="126" hidden="1">#REF!</definedName>
    <definedName name="TRNR_d1aaecb850fc4d0b8c8d2457f4621113_61_2" localSheetId="127" hidden="1">#REF!</definedName>
    <definedName name="TRNR_d1aaecb850fc4d0b8c8d2457f4621113_61_2" localSheetId="129" hidden="1">#REF!</definedName>
    <definedName name="TRNR_d1aaecb850fc4d0b8c8d2457f4621113_61_2" localSheetId="130" hidden="1">#REF!</definedName>
    <definedName name="TRNR_d1aaecb850fc4d0b8c8d2457f4621113_61_2" localSheetId="131" hidden="1">#REF!</definedName>
    <definedName name="TRNR_d1aaecb850fc4d0b8c8d2457f4621113_61_2" localSheetId="40" hidden="1">#REF!</definedName>
    <definedName name="TRNR_d1aaecb850fc4d0b8c8d2457f4621113_61_2" hidden="1">#REF!</definedName>
    <definedName name="TRNR_d1ae7a1c3df943529f99009b9be7460b_61_2" localSheetId="31" hidden="1">#REF!</definedName>
    <definedName name="TRNR_d1ae7a1c3df943529f99009b9be7460b_61_2" localSheetId="50" hidden="1">#REF!</definedName>
    <definedName name="TRNR_d1ae7a1c3df943529f99009b9be7460b_61_2" localSheetId="51" hidden="1">#REF!</definedName>
    <definedName name="TRNR_d1ae7a1c3df943529f99009b9be7460b_61_2" localSheetId="53" hidden="1">#REF!</definedName>
    <definedName name="TRNR_d1ae7a1c3df943529f99009b9be7460b_61_2" localSheetId="38" hidden="1">#REF!</definedName>
    <definedName name="TRNR_d1ae7a1c3df943529f99009b9be7460b_61_2" localSheetId="125" hidden="1">#REF!</definedName>
    <definedName name="TRNR_d1ae7a1c3df943529f99009b9be7460b_61_2" localSheetId="126" hidden="1">#REF!</definedName>
    <definedName name="TRNR_d1ae7a1c3df943529f99009b9be7460b_61_2" localSheetId="127" hidden="1">#REF!</definedName>
    <definedName name="TRNR_d1ae7a1c3df943529f99009b9be7460b_61_2" localSheetId="129" hidden="1">#REF!</definedName>
    <definedName name="TRNR_d1ae7a1c3df943529f99009b9be7460b_61_2" localSheetId="130" hidden="1">#REF!</definedName>
    <definedName name="TRNR_d1ae7a1c3df943529f99009b9be7460b_61_2" localSheetId="131" hidden="1">#REF!</definedName>
    <definedName name="TRNR_d1ae7a1c3df943529f99009b9be7460b_61_2" localSheetId="40" hidden="1">#REF!</definedName>
    <definedName name="TRNR_d1ae7a1c3df943529f99009b9be7460b_61_2" hidden="1">#REF!</definedName>
    <definedName name="TRNR_d1ba1cc4555e4febb775bd5d680f96c8_288_26" localSheetId="38" hidden="1">#REF!</definedName>
    <definedName name="TRNR_d1ba1cc4555e4febb775bd5d680f96c8_288_26" localSheetId="125" hidden="1">#REF!</definedName>
    <definedName name="TRNR_d1ba1cc4555e4febb775bd5d680f96c8_288_26" localSheetId="126" hidden="1">#REF!</definedName>
    <definedName name="TRNR_d1ba1cc4555e4febb775bd5d680f96c8_288_26" localSheetId="127" hidden="1">#REF!</definedName>
    <definedName name="TRNR_d1ba1cc4555e4febb775bd5d680f96c8_288_26" localSheetId="129" hidden="1">#REF!</definedName>
    <definedName name="TRNR_d1ba1cc4555e4febb775bd5d680f96c8_288_26" localSheetId="130" hidden="1">#REF!</definedName>
    <definedName name="TRNR_d1ba1cc4555e4febb775bd5d680f96c8_288_26" localSheetId="131" hidden="1">#REF!</definedName>
    <definedName name="TRNR_d1ba1cc4555e4febb775bd5d680f96c8_288_26" hidden="1">#REF!</definedName>
    <definedName name="TRNR_d1c872f47b6a429fb646cf2220a62988_584_1" localSheetId="31" hidden="1">#REF!</definedName>
    <definedName name="TRNR_d1c872f47b6a429fb646cf2220a62988_584_1" localSheetId="38" hidden="1">#REF!</definedName>
    <definedName name="TRNR_d1c872f47b6a429fb646cf2220a62988_584_1" localSheetId="124" hidden="1">#REF!</definedName>
    <definedName name="TRNR_d1c872f47b6a429fb646cf2220a62988_584_1" localSheetId="125" hidden="1">#REF!</definedName>
    <definedName name="TRNR_d1c872f47b6a429fb646cf2220a62988_584_1" localSheetId="126" hidden="1">#REF!</definedName>
    <definedName name="TRNR_d1c872f47b6a429fb646cf2220a62988_584_1" localSheetId="127" hidden="1">#REF!</definedName>
    <definedName name="TRNR_d1c872f47b6a429fb646cf2220a62988_584_1" localSheetId="128" hidden="1">#REF!</definedName>
    <definedName name="TRNR_d1c872f47b6a429fb646cf2220a62988_584_1" localSheetId="129" hidden="1">#REF!</definedName>
    <definedName name="TRNR_d1c872f47b6a429fb646cf2220a62988_584_1" localSheetId="130" hidden="1">#REF!</definedName>
    <definedName name="TRNR_d1c872f47b6a429fb646cf2220a62988_584_1" localSheetId="131" hidden="1">#REF!</definedName>
    <definedName name="TRNR_d1c872f47b6a429fb646cf2220a62988_584_1" localSheetId="40" hidden="1">#REF!</definedName>
    <definedName name="TRNR_d1c872f47b6a429fb646cf2220a62988_584_1" hidden="1">#REF!</definedName>
    <definedName name="TRNR_d1e0eb52724c4a72a387b22f1f41e296_61_2" localSheetId="31" hidden="1">#REF!</definedName>
    <definedName name="TRNR_d1e0eb52724c4a72a387b22f1f41e296_61_2" localSheetId="50" hidden="1">#REF!</definedName>
    <definedName name="TRNR_d1e0eb52724c4a72a387b22f1f41e296_61_2" localSheetId="51" hidden="1">#REF!</definedName>
    <definedName name="TRNR_d1e0eb52724c4a72a387b22f1f41e296_61_2" localSheetId="53" hidden="1">#REF!</definedName>
    <definedName name="TRNR_d1e0eb52724c4a72a387b22f1f41e296_61_2" localSheetId="38" hidden="1">#REF!</definedName>
    <definedName name="TRNR_d1e0eb52724c4a72a387b22f1f41e296_61_2" localSheetId="125" hidden="1">#REF!</definedName>
    <definedName name="TRNR_d1e0eb52724c4a72a387b22f1f41e296_61_2" localSheetId="126" hidden="1">#REF!</definedName>
    <definedName name="TRNR_d1e0eb52724c4a72a387b22f1f41e296_61_2" localSheetId="127" hidden="1">#REF!</definedName>
    <definedName name="TRNR_d1e0eb52724c4a72a387b22f1f41e296_61_2" localSheetId="129" hidden="1">#REF!</definedName>
    <definedName name="TRNR_d1e0eb52724c4a72a387b22f1f41e296_61_2" localSheetId="130" hidden="1">#REF!</definedName>
    <definedName name="TRNR_d1e0eb52724c4a72a387b22f1f41e296_61_2" localSheetId="131" hidden="1">#REF!</definedName>
    <definedName name="TRNR_d1e0eb52724c4a72a387b22f1f41e296_61_2" localSheetId="40" hidden="1">#REF!</definedName>
    <definedName name="TRNR_d1e0eb52724c4a72a387b22f1f41e296_61_2" hidden="1">#REF!</definedName>
    <definedName name="TRNR_d2020a7f4c304151b4d84e4dd04b8377_61_2" localSheetId="31" hidden="1">#REF!</definedName>
    <definedName name="TRNR_d2020a7f4c304151b4d84e4dd04b8377_61_2" localSheetId="50" hidden="1">#REF!</definedName>
    <definedName name="TRNR_d2020a7f4c304151b4d84e4dd04b8377_61_2" localSheetId="51" hidden="1">#REF!</definedName>
    <definedName name="TRNR_d2020a7f4c304151b4d84e4dd04b8377_61_2" localSheetId="53" hidden="1">#REF!</definedName>
    <definedName name="TRNR_d2020a7f4c304151b4d84e4dd04b8377_61_2" localSheetId="38" hidden="1">#REF!</definedName>
    <definedName name="TRNR_d2020a7f4c304151b4d84e4dd04b8377_61_2" localSheetId="125" hidden="1">#REF!</definedName>
    <definedName name="TRNR_d2020a7f4c304151b4d84e4dd04b8377_61_2" localSheetId="126" hidden="1">#REF!</definedName>
    <definedName name="TRNR_d2020a7f4c304151b4d84e4dd04b8377_61_2" localSheetId="127" hidden="1">#REF!</definedName>
    <definedName name="TRNR_d2020a7f4c304151b4d84e4dd04b8377_61_2" localSheetId="129" hidden="1">#REF!</definedName>
    <definedName name="TRNR_d2020a7f4c304151b4d84e4dd04b8377_61_2" localSheetId="130" hidden="1">#REF!</definedName>
    <definedName name="TRNR_d2020a7f4c304151b4d84e4dd04b8377_61_2" localSheetId="131" hidden="1">#REF!</definedName>
    <definedName name="TRNR_d2020a7f4c304151b4d84e4dd04b8377_61_2" localSheetId="40" hidden="1">#REF!</definedName>
    <definedName name="TRNR_d2020a7f4c304151b4d84e4dd04b8377_61_2" hidden="1">#REF!</definedName>
    <definedName name="TRNR_d20eeb4ade4c4b39acdfdb3e1e9bbef0_289_13" localSheetId="38" hidden="1">#REF!</definedName>
    <definedName name="TRNR_d20eeb4ade4c4b39acdfdb3e1e9bbef0_289_13" localSheetId="125" hidden="1">#REF!</definedName>
    <definedName name="TRNR_d20eeb4ade4c4b39acdfdb3e1e9bbef0_289_13" localSheetId="126" hidden="1">#REF!</definedName>
    <definedName name="TRNR_d20eeb4ade4c4b39acdfdb3e1e9bbef0_289_13" localSheetId="127" hidden="1">#REF!</definedName>
    <definedName name="TRNR_d20eeb4ade4c4b39acdfdb3e1e9bbef0_289_13" localSheetId="129" hidden="1">#REF!</definedName>
    <definedName name="TRNR_d20eeb4ade4c4b39acdfdb3e1e9bbef0_289_13" localSheetId="130" hidden="1">#REF!</definedName>
    <definedName name="TRNR_d20eeb4ade4c4b39acdfdb3e1e9bbef0_289_13" localSheetId="131" hidden="1">#REF!</definedName>
    <definedName name="TRNR_d20eeb4ade4c4b39acdfdb3e1e9bbef0_289_13" hidden="1">#REF!</definedName>
    <definedName name="TRNR_d214a69450774bfdbd11bbf62ae74f51_61_2" localSheetId="31" hidden="1">#REF!</definedName>
    <definedName name="TRNR_d214a69450774bfdbd11bbf62ae74f51_61_2" localSheetId="50" hidden="1">#REF!</definedName>
    <definedName name="TRNR_d214a69450774bfdbd11bbf62ae74f51_61_2" localSheetId="51" hidden="1">#REF!</definedName>
    <definedName name="TRNR_d214a69450774bfdbd11bbf62ae74f51_61_2" localSheetId="53" hidden="1">#REF!</definedName>
    <definedName name="TRNR_d214a69450774bfdbd11bbf62ae74f51_61_2" localSheetId="38" hidden="1">#REF!</definedName>
    <definedName name="TRNR_d214a69450774bfdbd11bbf62ae74f51_61_2" localSheetId="125" hidden="1">#REF!</definedName>
    <definedName name="TRNR_d214a69450774bfdbd11bbf62ae74f51_61_2" localSheetId="126" hidden="1">#REF!</definedName>
    <definedName name="TRNR_d214a69450774bfdbd11bbf62ae74f51_61_2" localSheetId="127" hidden="1">#REF!</definedName>
    <definedName name="TRNR_d214a69450774bfdbd11bbf62ae74f51_61_2" localSheetId="129" hidden="1">#REF!</definedName>
    <definedName name="TRNR_d214a69450774bfdbd11bbf62ae74f51_61_2" localSheetId="130" hidden="1">#REF!</definedName>
    <definedName name="TRNR_d214a69450774bfdbd11bbf62ae74f51_61_2" localSheetId="131" hidden="1">#REF!</definedName>
    <definedName name="TRNR_d214a69450774bfdbd11bbf62ae74f51_61_2" localSheetId="40" hidden="1">#REF!</definedName>
    <definedName name="TRNR_d214a69450774bfdbd11bbf62ae74f51_61_2" hidden="1">#REF!</definedName>
    <definedName name="TRNR_d216e250979f4b59a3a6238812352b7a_61_2" localSheetId="31" hidden="1">#REF!</definedName>
    <definedName name="TRNR_d216e250979f4b59a3a6238812352b7a_61_2" localSheetId="50" hidden="1">#REF!</definedName>
    <definedName name="TRNR_d216e250979f4b59a3a6238812352b7a_61_2" localSheetId="51" hidden="1">#REF!</definedName>
    <definedName name="TRNR_d216e250979f4b59a3a6238812352b7a_61_2" localSheetId="53" hidden="1">#REF!</definedName>
    <definedName name="TRNR_d216e250979f4b59a3a6238812352b7a_61_2" localSheetId="38" hidden="1">#REF!</definedName>
    <definedName name="TRNR_d216e250979f4b59a3a6238812352b7a_61_2" localSheetId="125" hidden="1">#REF!</definedName>
    <definedName name="TRNR_d216e250979f4b59a3a6238812352b7a_61_2" localSheetId="126" hidden="1">#REF!</definedName>
    <definedName name="TRNR_d216e250979f4b59a3a6238812352b7a_61_2" localSheetId="127" hidden="1">#REF!</definedName>
    <definedName name="TRNR_d216e250979f4b59a3a6238812352b7a_61_2" localSheetId="129" hidden="1">#REF!</definedName>
    <definedName name="TRNR_d216e250979f4b59a3a6238812352b7a_61_2" localSheetId="130" hidden="1">#REF!</definedName>
    <definedName name="TRNR_d216e250979f4b59a3a6238812352b7a_61_2" localSheetId="131" hidden="1">#REF!</definedName>
    <definedName name="TRNR_d216e250979f4b59a3a6238812352b7a_61_2" localSheetId="40" hidden="1">#REF!</definedName>
    <definedName name="TRNR_d216e250979f4b59a3a6238812352b7a_61_2" hidden="1">#REF!</definedName>
    <definedName name="TRNR_d229c5e6617c43d5aa9f4f7076e9f323_524_1" localSheetId="124" hidden="1">#REF!</definedName>
    <definedName name="TRNR_d229c5e6617c43d5aa9f4f7076e9f323_524_1" localSheetId="125" hidden="1">#REF!</definedName>
    <definedName name="TRNR_d229c5e6617c43d5aa9f4f7076e9f323_524_1" localSheetId="126" hidden="1">#REF!</definedName>
    <definedName name="TRNR_d229c5e6617c43d5aa9f4f7076e9f323_524_1" localSheetId="127" hidden="1">#REF!</definedName>
    <definedName name="TRNR_d229c5e6617c43d5aa9f4f7076e9f323_524_1" localSheetId="129" hidden="1">#REF!</definedName>
    <definedName name="TRNR_d229c5e6617c43d5aa9f4f7076e9f323_524_1" localSheetId="130" hidden="1">#REF!</definedName>
    <definedName name="TRNR_d229c5e6617c43d5aa9f4f7076e9f323_524_1" localSheetId="131" hidden="1">#REF!</definedName>
    <definedName name="TRNR_d229c5e6617c43d5aa9f4f7076e9f323_524_1" localSheetId="138" hidden="1">#REF!</definedName>
    <definedName name="TRNR_d229c5e6617c43d5aa9f4f7076e9f323_524_1" hidden="1">#REF!</definedName>
    <definedName name="TRNR_d22cc530a23c482faf05174995111a9d_1071_27" localSheetId="31" hidden="1">#REF!</definedName>
    <definedName name="TRNR_d22cc530a23c482faf05174995111a9d_1071_27" localSheetId="38" hidden="1">#REF!</definedName>
    <definedName name="TRNR_d22cc530a23c482faf05174995111a9d_1071_27" localSheetId="125" hidden="1">#REF!</definedName>
    <definedName name="TRNR_d22cc530a23c482faf05174995111a9d_1071_27" localSheetId="126" hidden="1">#REF!</definedName>
    <definedName name="TRNR_d22cc530a23c482faf05174995111a9d_1071_27" localSheetId="127" hidden="1">#REF!</definedName>
    <definedName name="TRNR_d22cc530a23c482faf05174995111a9d_1071_27" localSheetId="129" hidden="1">#REF!</definedName>
    <definedName name="TRNR_d22cc530a23c482faf05174995111a9d_1071_27" localSheetId="130" hidden="1">#REF!</definedName>
    <definedName name="TRNR_d22cc530a23c482faf05174995111a9d_1071_27" localSheetId="131" hidden="1">#REF!</definedName>
    <definedName name="TRNR_d22cc530a23c482faf05174995111a9d_1071_27" localSheetId="138" hidden="1">#REF!</definedName>
    <definedName name="TRNR_d22cc530a23c482faf05174995111a9d_1071_27" localSheetId="40" hidden="1">#REF!</definedName>
    <definedName name="TRNR_d22cc530a23c482faf05174995111a9d_1071_27" hidden="1">#REF!</definedName>
    <definedName name="TRNR_d2377aa698e84a4382c179b1f23d9459_85_4" localSheetId="31" hidden="1">#REF!</definedName>
    <definedName name="TRNR_d2377aa698e84a4382c179b1f23d9459_85_4" localSheetId="50" hidden="1">#REF!</definedName>
    <definedName name="TRNR_d2377aa698e84a4382c179b1f23d9459_85_4" localSheetId="51" hidden="1">#REF!</definedName>
    <definedName name="TRNR_d2377aa698e84a4382c179b1f23d9459_85_4" localSheetId="53" hidden="1">#REF!</definedName>
    <definedName name="TRNR_d2377aa698e84a4382c179b1f23d9459_85_4" localSheetId="54" hidden="1">#REF!</definedName>
    <definedName name="TRNR_d2377aa698e84a4382c179b1f23d9459_85_4" localSheetId="33" hidden="1">#REF!</definedName>
    <definedName name="TRNR_d2377aa698e84a4382c179b1f23d9459_85_4" localSheetId="34" hidden="1">#REF!</definedName>
    <definedName name="TRNR_d2377aa698e84a4382c179b1f23d9459_85_4" localSheetId="38" hidden="1">#REF!</definedName>
    <definedName name="TRNR_d2377aa698e84a4382c179b1f23d9459_85_4" localSheetId="124" hidden="1">#REF!</definedName>
    <definedName name="TRNR_d2377aa698e84a4382c179b1f23d9459_85_4" localSheetId="125" hidden="1">#REF!</definedName>
    <definedName name="TRNR_d2377aa698e84a4382c179b1f23d9459_85_4" localSheetId="126" hidden="1">#REF!</definedName>
    <definedName name="TRNR_d2377aa698e84a4382c179b1f23d9459_85_4" localSheetId="127" hidden="1">#REF!</definedName>
    <definedName name="TRNR_d2377aa698e84a4382c179b1f23d9459_85_4" localSheetId="128" hidden="1">#REF!</definedName>
    <definedName name="TRNR_d2377aa698e84a4382c179b1f23d9459_85_4" localSheetId="129" hidden="1">#REF!</definedName>
    <definedName name="TRNR_d2377aa698e84a4382c179b1f23d9459_85_4" localSheetId="130" hidden="1">#REF!</definedName>
    <definedName name="TRNR_d2377aa698e84a4382c179b1f23d9459_85_4" localSheetId="131" hidden="1">#REF!</definedName>
    <definedName name="TRNR_d2377aa698e84a4382c179b1f23d9459_85_4" localSheetId="40" hidden="1">#REF!</definedName>
    <definedName name="TRNR_d2377aa698e84a4382c179b1f23d9459_85_4" hidden="1">#REF!</definedName>
    <definedName name="TRNR_d237ffe1d6b44166ba59ec5337d78946_61_2" localSheetId="31" hidden="1">#REF!</definedName>
    <definedName name="TRNR_d237ffe1d6b44166ba59ec5337d78946_61_2" localSheetId="50" hidden="1">#REF!</definedName>
    <definedName name="TRNR_d237ffe1d6b44166ba59ec5337d78946_61_2" localSheetId="51" hidden="1">#REF!</definedName>
    <definedName name="TRNR_d237ffe1d6b44166ba59ec5337d78946_61_2" localSheetId="53" hidden="1">#REF!</definedName>
    <definedName name="TRNR_d237ffe1d6b44166ba59ec5337d78946_61_2" localSheetId="38" hidden="1">#REF!</definedName>
    <definedName name="TRNR_d237ffe1d6b44166ba59ec5337d78946_61_2" localSheetId="125" hidden="1">#REF!</definedName>
    <definedName name="TRNR_d237ffe1d6b44166ba59ec5337d78946_61_2" localSheetId="126" hidden="1">#REF!</definedName>
    <definedName name="TRNR_d237ffe1d6b44166ba59ec5337d78946_61_2" localSheetId="127" hidden="1">#REF!</definedName>
    <definedName name="TRNR_d237ffe1d6b44166ba59ec5337d78946_61_2" localSheetId="129" hidden="1">#REF!</definedName>
    <definedName name="TRNR_d237ffe1d6b44166ba59ec5337d78946_61_2" localSheetId="130" hidden="1">#REF!</definedName>
    <definedName name="TRNR_d237ffe1d6b44166ba59ec5337d78946_61_2" localSheetId="131" hidden="1">#REF!</definedName>
    <definedName name="TRNR_d237ffe1d6b44166ba59ec5337d78946_61_2" localSheetId="40" hidden="1">#REF!</definedName>
    <definedName name="TRNR_d237ffe1d6b44166ba59ec5337d78946_61_2" hidden="1">#REF!</definedName>
    <definedName name="TRNR_d2422276fe274b25bf3258e053ff0cd0_61_2" localSheetId="31" hidden="1">#REF!</definedName>
    <definedName name="TRNR_d2422276fe274b25bf3258e053ff0cd0_61_2" localSheetId="50" hidden="1">#REF!</definedName>
    <definedName name="TRNR_d2422276fe274b25bf3258e053ff0cd0_61_2" localSheetId="51" hidden="1">#REF!</definedName>
    <definedName name="TRNR_d2422276fe274b25bf3258e053ff0cd0_61_2" localSheetId="53" hidden="1">#REF!</definedName>
    <definedName name="TRNR_d2422276fe274b25bf3258e053ff0cd0_61_2" localSheetId="38" hidden="1">#REF!</definedName>
    <definedName name="TRNR_d2422276fe274b25bf3258e053ff0cd0_61_2" localSheetId="125" hidden="1">#REF!</definedName>
    <definedName name="TRNR_d2422276fe274b25bf3258e053ff0cd0_61_2" localSheetId="126" hidden="1">#REF!</definedName>
    <definedName name="TRNR_d2422276fe274b25bf3258e053ff0cd0_61_2" localSheetId="127" hidden="1">#REF!</definedName>
    <definedName name="TRNR_d2422276fe274b25bf3258e053ff0cd0_61_2" localSheetId="129" hidden="1">#REF!</definedName>
    <definedName name="TRNR_d2422276fe274b25bf3258e053ff0cd0_61_2" localSheetId="130" hidden="1">#REF!</definedName>
    <definedName name="TRNR_d2422276fe274b25bf3258e053ff0cd0_61_2" localSheetId="131" hidden="1">#REF!</definedName>
    <definedName name="TRNR_d2422276fe274b25bf3258e053ff0cd0_61_2" localSheetId="40" hidden="1">#REF!</definedName>
    <definedName name="TRNR_d2422276fe274b25bf3258e053ff0cd0_61_2" hidden="1">#REF!</definedName>
    <definedName name="TRNR_d2441cb36c1344a3ab00715a8c10e805_61_2" localSheetId="31" hidden="1">#REF!</definedName>
    <definedName name="TRNR_d2441cb36c1344a3ab00715a8c10e805_61_2" localSheetId="50" hidden="1">#REF!</definedName>
    <definedName name="TRNR_d2441cb36c1344a3ab00715a8c10e805_61_2" localSheetId="51" hidden="1">#REF!</definedName>
    <definedName name="TRNR_d2441cb36c1344a3ab00715a8c10e805_61_2" localSheetId="53" hidden="1">#REF!</definedName>
    <definedName name="TRNR_d2441cb36c1344a3ab00715a8c10e805_61_2" localSheetId="38" hidden="1">#REF!</definedName>
    <definedName name="TRNR_d2441cb36c1344a3ab00715a8c10e805_61_2" localSheetId="125" hidden="1">#REF!</definedName>
    <definedName name="TRNR_d2441cb36c1344a3ab00715a8c10e805_61_2" localSheetId="126" hidden="1">#REF!</definedName>
    <definedName name="TRNR_d2441cb36c1344a3ab00715a8c10e805_61_2" localSheetId="127" hidden="1">#REF!</definedName>
    <definedName name="TRNR_d2441cb36c1344a3ab00715a8c10e805_61_2" localSheetId="129" hidden="1">#REF!</definedName>
    <definedName name="TRNR_d2441cb36c1344a3ab00715a8c10e805_61_2" localSheetId="130" hidden="1">#REF!</definedName>
    <definedName name="TRNR_d2441cb36c1344a3ab00715a8c10e805_61_2" localSheetId="131" hidden="1">#REF!</definedName>
    <definedName name="TRNR_d2441cb36c1344a3ab00715a8c10e805_61_2" localSheetId="40" hidden="1">#REF!</definedName>
    <definedName name="TRNR_d2441cb36c1344a3ab00715a8c10e805_61_2" hidden="1">#REF!</definedName>
    <definedName name="TRNR_d259b0dc43f9465687b7d84196e31b27_6000_6" localSheetId="38" hidden="1">#REF!</definedName>
    <definedName name="TRNR_d259b0dc43f9465687b7d84196e31b27_6000_6" localSheetId="124" hidden="1">#REF!</definedName>
    <definedName name="TRNR_d259b0dc43f9465687b7d84196e31b27_6000_6" localSheetId="125" hidden="1">#REF!</definedName>
    <definedName name="TRNR_d259b0dc43f9465687b7d84196e31b27_6000_6" localSheetId="128" hidden="1">#REF!</definedName>
    <definedName name="TRNR_d259b0dc43f9465687b7d84196e31b27_6000_6" hidden="1">#REF!</definedName>
    <definedName name="TRNR_d2670546571a4498a6a930b83d92ad60_61_2" localSheetId="31" hidden="1">#REF!</definedName>
    <definedName name="TRNR_d2670546571a4498a6a930b83d92ad60_61_2" localSheetId="50" hidden="1">#REF!</definedName>
    <definedName name="TRNR_d2670546571a4498a6a930b83d92ad60_61_2" localSheetId="51" hidden="1">#REF!</definedName>
    <definedName name="TRNR_d2670546571a4498a6a930b83d92ad60_61_2" localSheetId="53" hidden="1">#REF!</definedName>
    <definedName name="TRNR_d2670546571a4498a6a930b83d92ad60_61_2" localSheetId="38" hidden="1">#REF!</definedName>
    <definedName name="TRNR_d2670546571a4498a6a930b83d92ad60_61_2" localSheetId="125" hidden="1">#REF!</definedName>
    <definedName name="TRNR_d2670546571a4498a6a930b83d92ad60_61_2" localSheetId="126" hidden="1">#REF!</definedName>
    <definedName name="TRNR_d2670546571a4498a6a930b83d92ad60_61_2" localSheetId="127" hidden="1">#REF!</definedName>
    <definedName name="TRNR_d2670546571a4498a6a930b83d92ad60_61_2" localSheetId="129" hidden="1">#REF!</definedName>
    <definedName name="TRNR_d2670546571a4498a6a930b83d92ad60_61_2" localSheetId="130" hidden="1">#REF!</definedName>
    <definedName name="TRNR_d2670546571a4498a6a930b83d92ad60_61_2" localSheetId="131" hidden="1">#REF!</definedName>
    <definedName name="TRNR_d2670546571a4498a6a930b83d92ad60_61_2" localSheetId="138" hidden="1">#REF!</definedName>
    <definedName name="TRNR_d2670546571a4498a6a930b83d92ad60_61_2" localSheetId="40" hidden="1">#REF!</definedName>
    <definedName name="TRNR_d2670546571a4498a6a930b83d92ad60_61_2" hidden="1">#REF!</definedName>
    <definedName name="TRNR_d2c23d1bde8b4e36b13694ed8a9d1054_61_2" localSheetId="31" hidden="1">#REF!</definedName>
    <definedName name="TRNR_d2c23d1bde8b4e36b13694ed8a9d1054_61_2" localSheetId="50" hidden="1">#REF!</definedName>
    <definedName name="TRNR_d2c23d1bde8b4e36b13694ed8a9d1054_61_2" localSheetId="51" hidden="1">#REF!</definedName>
    <definedName name="TRNR_d2c23d1bde8b4e36b13694ed8a9d1054_61_2" localSheetId="53" hidden="1">#REF!</definedName>
    <definedName name="TRNR_d2c23d1bde8b4e36b13694ed8a9d1054_61_2" localSheetId="38" hidden="1">#REF!</definedName>
    <definedName name="TRNR_d2c23d1bde8b4e36b13694ed8a9d1054_61_2" localSheetId="125" hidden="1">#REF!</definedName>
    <definedName name="TRNR_d2c23d1bde8b4e36b13694ed8a9d1054_61_2" localSheetId="126" hidden="1">#REF!</definedName>
    <definedName name="TRNR_d2c23d1bde8b4e36b13694ed8a9d1054_61_2" localSheetId="127" hidden="1">#REF!</definedName>
    <definedName name="TRNR_d2c23d1bde8b4e36b13694ed8a9d1054_61_2" localSheetId="129" hidden="1">#REF!</definedName>
    <definedName name="TRNR_d2c23d1bde8b4e36b13694ed8a9d1054_61_2" localSheetId="130" hidden="1">#REF!</definedName>
    <definedName name="TRNR_d2c23d1bde8b4e36b13694ed8a9d1054_61_2" localSheetId="131" hidden="1">#REF!</definedName>
    <definedName name="TRNR_d2c23d1bde8b4e36b13694ed8a9d1054_61_2" localSheetId="40" hidden="1">#REF!</definedName>
    <definedName name="TRNR_d2c23d1bde8b4e36b13694ed8a9d1054_61_2" hidden="1">#REF!</definedName>
    <definedName name="TRNR_d2ca9ac468684ab1ab5d17e0e684ad3f_978_2" localSheetId="38" hidden="1">#REF!</definedName>
    <definedName name="TRNR_d2ca9ac468684ab1ab5d17e0e684ad3f_978_2" localSheetId="125" hidden="1">#REF!</definedName>
    <definedName name="TRNR_d2ca9ac468684ab1ab5d17e0e684ad3f_978_2" localSheetId="126" hidden="1">#REF!</definedName>
    <definedName name="TRNR_d2ca9ac468684ab1ab5d17e0e684ad3f_978_2" localSheetId="127" hidden="1">#REF!</definedName>
    <definedName name="TRNR_d2ca9ac468684ab1ab5d17e0e684ad3f_978_2" localSheetId="129" hidden="1">#REF!</definedName>
    <definedName name="TRNR_d2ca9ac468684ab1ab5d17e0e684ad3f_978_2" localSheetId="130" hidden="1">#REF!</definedName>
    <definedName name="TRNR_d2ca9ac468684ab1ab5d17e0e684ad3f_978_2" localSheetId="131" hidden="1">#REF!</definedName>
    <definedName name="TRNR_d2ca9ac468684ab1ab5d17e0e684ad3f_978_2" hidden="1">#REF!</definedName>
    <definedName name="TRNR_d2d1ac8559044ecfa9f3766c3771cd0c_61_2" localSheetId="31" hidden="1">#REF!</definedName>
    <definedName name="TRNR_d2d1ac8559044ecfa9f3766c3771cd0c_61_2" localSheetId="50" hidden="1">#REF!</definedName>
    <definedName name="TRNR_d2d1ac8559044ecfa9f3766c3771cd0c_61_2" localSheetId="51" hidden="1">#REF!</definedName>
    <definedName name="TRNR_d2d1ac8559044ecfa9f3766c3771cd0c_61_2" localSheetId="53" hidden="1">#REF!</definedName>
    <definedName name="TRNR_d2d1ac8559044ecfa9f3766c3771cd0c_61_2" localSheetId="38" hidden="1">#REF!</definedName>
    <definedName name="TRNR_d2d1ac8559044ecfa9f3766c3771cd0c_61_2" localSheetId="125" hidden="1">#REF!</definedName>
    <definedName name="TRNR_d2d1ac8559044ecfa9f3766c3771cd0c_61_2" localSheetId="126" hidden="1">#REF!</definedName>
    <definedName name="TRNR_d2d1ac8559044ecfa9f3766c3771cd0c_61_2" localSheetId="127" hidden="1">#REF!</definedName>
    <definedName name="TRNR_d2d1ac8559044ecfa9f3766c3771cd0c_61_2" localSheetId="129" hidden="1">#REF!</definedName>
    <definedName name="TRNR_d2d1ac8559044ecfa9f3766c3771cd0c_61_2" localSheetId="130" hidden="1">#REF!</definedName>
    <definedName name="TRNR_d2d1ac8559044ecfa9f3766c3771cd0c_61_2" localSheetId="131" hidden="1">#REF!</definedName>
    <definedName name="TRNR_d2d1ac8559044ecfa9f3766c3771cd0c_61_2" localSheetId="40" hidden="1">#REF!</definedName>
    <definedName name="TRNR_d2d1ac8559044ecfa9f3766c3771cd0c_61_2" hidden="1">#REF!</definedName>
    <definedName name="TRNR_d2d6d8c2dd86457f95938afa361a0707_61_2" localSheetId="31" hidden="1">#REF!</definedName>
    <definedName name="TRNR_d2d6d8c2dd86457f95938afa361a0707_61_2" localSheetId="50" hidden="1">#REF!</definedName>
    <definedName name="TRNR_d2d6d8c2dd86457f95938afa361a0707_61_2" localSheetId="51" hidden="1">#REF!</definedName>
    <definedName name="TRNR_d2d6d8c2dd86457f95938afa361a0707_61_2" localSheetId="53" hidden="1">#REF!</definedName>
    <definedName name="TRNR_d2d6d8c2dd86457f95938afa361a0707_61_2" localSheetId="38" hidden="1">#REF!</definedName>
    <definedName name="TRNR_d2d6d8c2dd86457f95938afa361a0707_61_2" localSheetId="125" hidden="1">#REF!</definedName>
    <definedName name="TRNR_d2d6d8c2dd86457f95938afa361a0707_61_2" localSheetId="126" hidden="1">#REF!</definedName>
    <definedName name="TRNR_d2d6d8c2dd86457f95938afa361a0707_61_2" localSheetId="127" hidden="1">#REF!</definedName>
    <definedName name="TRNR_d2d6d8c2dd86457f95938afa361a0707_61_2" localSheetId="129" hidden="1">#REF!</definedName>
    <definedName name="TRNR_d2d6d8c2dd86457f95938afa361a0707_61_2" localSheetId="130" hidden="1">#REF!</definedName>
    <definedName name="TRNR_d2d6d8c2dd86457f95938afa361a0707_61_2" localSheetId="131" hidden="1">#REF!</definedName>
    <definedName name="TRNR_d2d6d8c2dd86457f95938afa361a0707_61_2" localSheetId="40" hidden="1">#REF!</definedName>
    <definedName name="TRNR_d2d6d8c2dd86457f95938afa361a0707_61_2" hidden="1">#REF!</definedName>
    <definedName name="TRNR_d2dbcc2fbce24c298d74cf23f24efcd3_50_2" localSheetId="31" hidden="1">#REF!</definedName>
    <definedName name="TRNR_d2dbcc2fbce24c298d74cf23f24efcd3_50_2" localSheetId="38" hidden="1">#REF!</definedName>
    <definedName name="TRNR_d2dbcc2fbce24c298d74cf23f24efcd3_50_2" localSheetId="124" hidden="1">#REF!</definedName>
    <definedName name="TRNR_d2dbcc2fbce24c298d74cf23f24efcd3_50_2" localSheetId="125" hidden="1">#REF!</definedName>
    <definedName name="TRNR_d2dbcc2fbce24c298d74cf23f24efcd3_50_2" localSheetId="126" hidden="1">#REF!</definedName>
    <definedName name="TRNR_d2dbcc2fbce24c298d74cf23f24efcd3_50_2" localSheetId="127" hidden="1">#REF!</definedName>
    <definedName name="TRNR_d2dbcc2fbce24c298d74cf23f24efcd3_50_2" localSheetId="128" hidden="1">#REF!</definedName>
    <definedName name="TRNR_d2dbcc2fbce24c298d74cf23f24efcd3_50_2" localSheetId="129" hidden="1">#REF!</definedName>
    <definedName name="TRNR_d2dbcc2fbce24c298d74cf23f24efcd3_50_2" localSheetId="130" hidden="1">#REF!</definedName>
    <definedName name="TRNR_d2dbcc2fbce24c298d74cf23f24efcd3_50_2" localSheetId="131" hidden="1">#REF!</definedName>
    <definedName name="TRNR_d2dbcc2fbce24c298d74cf23f24efcd3_50_2" localSheetId="138" hidden="1">#REF!</definedName>
    <definedName name="TRNR_d2dbcc2fbce24c298d74cf23f24efcd3_50_2" localSheetId="40" hidden="1">#REF!</definedName>
    <definedName name="TRNR_d2dbcc2fbce24c298d74cf23f24efcd3_50_2" hidden="1">#REF!</definedName>
    <definedName name="TRNR_d2f5127a1ea4488f91ceca7bebc80ebd_21_9" localSheetId="38" hidden="1">#REF!</definedName>
    <definedName name="TRNR_d2f5127a1ea4488f91ceca7bebc80ebd_21_9" localSheetId="125" hidden="1">#REF!</definedName>
    <definedName name="TRNR_d2f5127a1ea4488f91ceca7bebc80ebd_21_9" localSheetId="126" hidden="1">#REF!</definedName>
    <definedName name="TRNR_d2f5127a1ea4488f91ceca7bebc80ebd_21_9" localSheetId="127" hidden="1">#REF!</definedName>
    <definedName name="TRNR_d2f5127a1ea4488f91ceca7bebc80ebd_21_9" localSheetId="129" hidden="1">#REF!</definedName>
    <definedName name="TRNR_d2f5127a1ea4488f91ceca7bebc80ebd_21_9" localSheetId="130" hidden="1">#REF!</definedName>
    <definedName name="TRNR_d2f5127a1ea4488f91ceca7bebc80ebd_21_9" localSheetId="131" hidden="1">#REF!</definedName>
    <definedName name="TRNR_d2f5127a1ea4488f91ceca7bebc80ebd_21_9" localSheetId="138" hidden="1">#REF!</definedName>
    <definedName name="TRNR_d2f5127a1ea4488f91ceca7bebc80ebd_21_9" hidden="1">#REF!</definedName>
    <definedName name="TRNR_d30afdd6b7014175b3dd3cd30dd01fed_61_2" localSheetId="31" hidden="1">#REF!</definedName>
    <definedName name="TRNR_d30afdd6b7014175b3dd3cd30dd01fed_61_2" localSheetId="50" hidden="1">#REF!</definedName>
    <definedName name="TRNR_d30afdd6b7014175b3dd3cd30dd01fed_61_2" localSheetId="51" hidden="1">#REF!</definedName>
    <definedName name="TRNR_d30afdd6b7014175b3dd3cd30dd01fed_61_2" localSheetId="53" hidden="1">#REF!</definedName>
    <definedName name="TRNR_d30afdd6b7014175b3dd3cd30dd01fed_61_2" localSheetId="38" hidden="1">#REF!</definedName>
    <definedName name="TRNR_d30afdd6b7014175b3dd3cd30dd01fed_61_2" localSheetId="125" hidden="1">#REF!</definedName>
    <definedName name="TRNR_d30afdd6b7014175b3dd3cd30dd01fed_61_2" localSheetId="126" hidden="1">#REF!</definedName>
    <definedName name="TRNR_d30afdd6b7014175b3dd3cd30dd01fed_61_2" localSheetId="127" hidden="1">#REF!</definedName>
    <definedName name="TRNR_d30afdd6b7014175b3dd3cd30dd01fed_61_2" localSheetId="129" hidden="1">#REF!</definedName>
    <definedName name="TRNR_d30afdd6b7014175b3dd3cd30dd01fed_61_2" localSheetId="130" hidden="1">#REF!</definedName>
    <definedName name="TRNR_d30afdd6b7014175b3dd3cd30dd01fed_61_2" localSheetId="131" hidden="1">#REF!</definedName>
    <definedName name="TRNR_d30afdd6b7014175b3dd3cd30dd01fed_61_2" localSheetId="40" hidden="1">#REF!</definedName>
    <definedName name="TRNR_d30afdd6b7014175b3dd3cd30dd01fed_61_2" hidden="1">#REF!</definedName>
    <definedName name="TRNR_d31bb20decf84fa2a044cf229a7e6e2a_52_6" localSheetId="31" hidden="1">#REF!</definedName>
    <definedName name="TRNR_d31bb20decf84fa2a044cf229a7e6e2a_52_6" localSheetId="54" hidden="1">#REF!</definedName>
    <definedName name="TRNR_d31bb20decf84fa2a044cf229a7e6e2a_52_6" localSheetId="38" hidden="1">#REF!</definedName>
    <definedName name="TRNR_d31bb20decf84fa2a044cf229a7e6e2a_52_6" localSheetId="124" hidden="1">#REF!</definedName>
    <definedName name="TRNR_d31bb20decf84fa2a044cf229a7e6e2a_52_6" localSheetId="125" hidden="1">#REF!</definedName>
    <definedName name="TRNR_d31bb20decf84fa2a044cf229a7e6e2a_52_6" localSheetId="126" hidden="1">#REF!</definedName>
    <definedName name="TRNR_d31bb20decf84fa2a044cf229a7e6e2a_52_6" localSheetId="127" hidden="1">#REF!</definedName>
    <definedName name="TRNR_d31bb20decf84fa2a044cf229a7e6e2a_52_6" localSheetId="128" hidden="1">#REF!</definedName>
    <definedName name="TRNR_d31bb20decf84fa2a044cf229a7e6e2a_52_6" localSheetId="129" hidden="1">#REF!</definedName>
    <definedName name="TRNR_d31bb20decf84fa2a044cf229a7e6e2a_52_6" localSheetId="130" hidden="1">#REF!</definedName>
    <definedName name="TRNR_d31bb20decf84fa2a044cf229a7e6e2a_52_6" localSheetId="131" hidden="1">#REF!</definedName>
    <definedName name="TRNR_d31bb20decf84fa2a044cf229a7e6e2a_52_6" localSheetId="40" hidden="1">#REF!</definedName>
    <definedName name="TRNR_d31bb20decf84fa2a044cf229a7e6e2a_52_6" hidden="1">#REF!</definedName>
    <definedName name="TRNR_d33141bdc1fc4d078c7eeadc7c24014f_61_2" localSheetId="31" hidden="1">#REF!</definedName>
    <definedName name="TRNR_d33141bdc1fc4d078c7eeadc7c24014f_61_2" localSheetId="33" hidden="1">#REF!</definedName>
    <definedName name="TRNR_d33141bdc1fc4d078c7eeadc7c24014f_61_2" localSheetId="34" hidden="1">#REF!</definedName>
    <definedName name="TRNR_d33141bdc1fc4d078c7eeadc7c24014f_61_2" localSheetId="38" hidden="1">#REF!</definedName>
    <definedName name="TRNR_d33141bdc1fc4d078c7eeadc7c24014f_61_2" localSheetId="125" hidden="1">#REF!</definedName>
    <definedName name="TRNR_d33141bdc1fc4d078c7eeadc7c24014f_61_2" localSheetId="126" hidden="1">#REF!</definedName>
    <definedName name="TRNR_d33141bdc1fc4d078c7eeadc7c24014f_61_2" localSheetId="127" hidden="1">#REF!</definedName>
    <definedName name="TRNR_d33141bdc1fc4d078c7eeadc7c24014f_61_2" localSheetId="128" hidden="1">#REF!</definedName>
    <definedName name="TRNR_d33141bdc1fc4d078c7eeadc7c24014f_61_2" localSheetId="129" hidden="1">#REF!</definedName>
    <definedName name="TRNR_d33141bdc1fc4d078c7eeadc7c24014f_61_2" localSheetId="130" hidden="1">#REF!</definedName>
    <definedName name="TRNR_d33141bdc1fc4d078c7eeadc7c24014f_61_2" localSheetId="131" hidden="1">#REF!</definedName>
    <definedName name="TRNR_d33141bdc1fc4d078c7eeadc7c24014f_61_2" localSheetId="40" hidden="1">#REF!</definedName>
    <definedName name="TRNR_d33141bdc1fc4d078c7eeadc7c24014f_61_2" hidden="1">#REF!</definedName>
    <definedName name="TRNR_d337b5a1ee56446691b26dee33ea6742_61_2" localSheetId="31" hidden="1">#REF!</definedName>
    <definedName name="TRNR_d337b5a1ee56446691b26dee33ea6742_61_2" localSheetId="50" hidden="1">#REF!</definedName>
    <definedName name="TRNR_d337b5a1ee56446691b26dee33ea6742_61_2" localSheetId="51" hidden="1">#REF!</definedName>
    <definedName name="TRNR_d337b5a1ee56446691b26dee33ea6742_61_2" localSheetId="53" hidden="1">#REF!</definedName>
    <definedName name="TRNR_d337b5a1ee56446691b26dee33ea6742_61_2" localSheetId="38" hidden="1">#REF!</definedName>
    <definedName name="TRNR_d337b5a1ee56446691b26dee33ea6742_61_2" localSheetId="125" hidden="1">#REF!</definedName>
    <definedName name="TRNR_d337b5a1ee56446691b26dee33ea6742_61_2" localSheetId="126" hidden="1">#REF!</definedName>
    <definedName name="TRNR_d337b5a1ee56446691b26dee33ea6742_61_2" localSheetId="127" hidden="1">#REF!</definedName>
    <definedName name="TRNR_d337b5a1ee56446691b26dee33ea6742_61_2" localSheetId="129" hidden="1">#REF!</definedName>
    <definedName name="TRNR_d337b5a1ee56446691b26dee33ea6742_61_2" localSheetId="130" hidden="1">#REF!</definedName>
    <definedName name="TRNR_d337b5a1ee56446691b26dee33ea6742_61_2" localSheetId="131" hidden="1">#REF!</definedName>
    <definedName name="TRNR_d337b5a1ee56446691b26dee33ea6742_61_2" localSheetId="40" hidden="1">#REF!</definedName>
    <definedName name="TRNR_d337b5a1ee56446691b26dee33ea6742_61_2" hidden="1">#REF!</definedName>
    <definedName name="TRNR_d344173773594627a48ecc6f2754896c_61_2" localSheetId="31" hidden="1">#REF!</definedName>
    <definedName name="TRNR_d344173773594627a48ecc6f2754896c_61_2" localSheetId="50" hidden="1">#REF!</definedName>
    <definedName name="TRNR_d344173773594627a48ecc6f2754896c_61_2" localSheetId="51" hidden="1">#REF!</definedName>
    <definedName name="TRNR_d344173773594627a48ecc6f2754896c_61_2" localSheetId="53" hidden="1">#REF!</definedName>
    <definedName name="TRNR_d344173773594627a48ecc6f2754896c_61_2" localSheetId="38" hidden="1">#REF!</definedName>
    <definedName name="TRNR_d344173773594627a48ecc6f2754896c_61_2" localSheetId="125" hidden="1">#REF!</definedName>
    <definedName name="TRNR_d344173773594627a48ecc6f2754896c_61_2" localSheetId="126" hidden="1">#REF!</definedName>
    <definedName name="TRNR_d344173773594627a48ecc6f2754896c_61_2" localSheetId="127" hidden="1">#REF!</definedName>
    <definedName name="TRNR_d344173773594627a48ecc6f2754896c_61_2" localSheetId="129" hidden="1">#REF!</definedName>
    <definedName name="TRNR_d344173773594627a48ecc6f2754896c_61_2" localSheetId="130" hidden="1">#REF!</definedName>
    <definedName name="TRNR_d344173773594627a48ecc6f2754896c_61_2" localSheetId="131" hidden="1">#REF!</definedName>
    <definedName name="TRNR_d344173773594627a48ecc6f2754896c_61_2" localSheetId="40" hidden="1">#REF!</definedName>
    <definedName name="TRNR_d344173773594627a48ecc6f2754896c_61_2" hidden="1">#REF!</definedName>
    <definedName name="TRNR_d36371f83e704f968b58fb2142218a55_50_2" localSheetId="31" hidden="1">#REF!</definedName>
    <definedName name="TRNR_d36371f83e704f968b58fb2142218a55_50_2" localSheetId="38" hidden="1">#REF!</definedName>
    <definedName name="TRNR_d36371f83e704f968b58fb2142218a55_50_2" localSheetId="124" hidden="1">#REF!</definedName>
    <definedName name="TRNR_d36371f83e704f968b58fb2142218a55_50_2" localSheetId="125" hidden="1">#REF!</definedName>
    <definedName name="TRNR_d36371f83e704f968b58fb2142218a55_50_2" localSheetId="126" hidden="1">#REF!</definedName>
    <definedName name="TRNR_d36371f83e704f968b58fb2142218a55_50_2" localSheetId="127" hidden="1">#REF!</definedName>
    <definedName name="TRNR_d36371f83e704f968b58fb2142218a55_50_2" localSheetId="128" hidden="1">#REF!</definedName>
    <definedName name="TRNR_d36371f83e704f968b58fb2142218a55_50_2" localSheetId="129" hidden="1">#REF!</definedName>
    <definedName name="TRNR_d36371f83e704f968b58fb2142218a55_50_2" localSheetId="130" hidden="1">#REF!</definedName>
    <definedName name="TRNR_d36371f83e704f968b58fb2142218a55_50_2" localSheetId="131" hidden="1">#REF!</definedName>
    <definedName name="TRNR_d36371f83e704f968b58fb2142218a55_50_2" localSheetId="138" hidden="1">#REF!</definedName>
    <definedName name="TRNR_d36371f83e704f968b58fb2142218a55_50_2" localSheetId="40" hidden="1">#REF!</definedName>
    <definedName name="TRNR_d36371f83e704f968b58fb2142218a55_50_2" hidden="1">#REF!</definedName>
    <definedName name="TRNR_d37fd806f43b45f9bc928b6efe36b958_283_13" localSheetId="38" hidden="1">#REF!</definedName>
    <definedName name="TRNR_d37fd806f43b45f9bc928b6efe36b958_283_13" localSheetId="125" hidden="1">#REF!</definedName>
    <definedName name="TRNR_d37fd806f43b45f9bc928b6efe36b958_283_13" localSheetId="126" hidden="1">#REF!</definedName>
    <definedName name="TRNR_d37fd806f43b45f9bc928b6efe36b958_283_13" localSheetId="127" hidden="1">#REF!</definedName>
    <definedName name="TRNR_d37fd806f43b45f9bc928b6efe36b958_283_13" localSheetId="128" hidden="1">#REF!</definedName>
    <definedName name="TRNR_d37fd806f43b45f9bc928b6efe36b958_283_13" localSheetId="129" hidden="1">#REF!</definedName>
    <definedName name="TRNR_d37fd806f43b45f9bc928b6efe36b958_283_13" localSheetId="130" hidden="1">#REF!</definedName>
    <definedName name="TRNR_d37fd806f43b45f9bc928b6efe36b958_283_13" localSheetId="131" hidden="1">#REF!</definedName>
    <definedName name="TRNR_d37fd806f43b45f9bc928b6efe36b958_283_13" hidden="1">#REF!</definedName>
    <definedName name="TRNR_d3815edc9cad41d8af909e946db50e11_61_2" localSheetId="31" hidden="1">#REF!</definedName>
    <definedName name="TRNR_d3815edc9cad41d8af909e946db50e11_61_2" localSheetId="50" hidden="1">#REF!</definedName>
    <definedName name="TRNR_d3815edc9cad41d8af909e946db50e11_61_2" localSheetId="51" hidden="1">#REF!</definedName>
    <definedName name="TRNR_d3815edc9cad41d8af909e946db50e11_61_2" localSheetId="53" hidden="1">#REF!</definedName>
    <definedName name="TRNR_d3815edc9cad41d8af909e946db50e11_61_2" localSheetId="38" hidden="1">#REF!</definedName>
    <definedName name="TRNR_d3815edc9cad41d8af909e946db50e11_61_2" localSheetId="125" hidden="1">#REF!</definedName>
    <definedName name="TRNR_d3815edc9cad41d8af909e946db50e11_61_2" localSheetId="126" hidden="1">#REF!</definedName>
    <definedName name="TRNR_d3815edc9cad41d8af909e946db50e11_61_2" localSheetId="127" hidden="1">#REF!</definedName>
    <definedName name="TRNR_d3815edc9cad41d8af909e946db50e11_61_2" localSheetId="129" hidden="1">#REF!</definedName>
    <definedName name="TRNR_d3815edc9cad41d8af909e946db50e11_61_2" localSheetId="130" hidden="1">#REF!</definedName>
    <definedName name="TRNR_d3815edc9cad41d8af909e946db50e11_61_2" localSheetId="131" hidden="1">#REF!</definedName>
    <definedName name="TRNR_d3815edc9cad41d8af909e946db50e11_61_2" localSheetId="40" hidden="1">#REF!</definedName>
    <definedName name="TRNR_d3815edc9cad41d8af909e946db50e11_61_2" hidden="1">#REF!</definedName>
    <definedName name="TRNR_d3882bb7ac8b4f0bb343d4951585c8fa_61_2" localSheetId="31" hidden="1">#REF!</definedName>
    <definedName name="TRNR_d3882bb7ac8b4f0bb343d4951585c8fa_61_2" localSheetId="50" hidden="1">#REF!</definedName>
    <definedName name="TRNR_d3882bb7ac8b4f0bb343d4951585c8fa_61_2" localSheetId="51" hidden="1">#REF!</definedName>
    <definedName name="TRNR_d3882bb7ac8b4f0bb343d4951585c8fa_61_2" localSheetId="53" hidden="1">#REF!</definedName>
    <definedName name="TRNR_d3882bb7ac8b4f0bb343d4951585c8fa_61_2" localSheetId="38" hidden="1">#REF!</definedName>
    <definedName name="TRNR_d3882bb7ac8b4f0bb343d4951585c8fa_61_2" localSheetId="125" hidden="1">#REF!</definedName>
    <definedName name="TRNR_d3882bb7ac8b4f0bb343d4951585c8fa_61_2" localSheetId="126" hidden="1">#REF!</definedName>
    <definedName name="TRNR_d3882bb7ac8b4f0bb343d4951585c8fa_61_2" localSheetId="127" hidden="1">#REF!</definedName>
    <definedName name="TRNR_d3882bb7ac8b4f0bb343d4951585c8fa_61_2" localSheetId="129" hidden="1">#REF!</definedName>
    <definedName name="TRNR_d3882bb7ac8b4f0bb343d4951585c8fa_61_2" localSheetId="130" hidden="1">#REF!</definedName>
    <definedName name="TRNR_d3882bb7ac8b4f0bb343d4951585c8fa_61_2" localSheetId="131" hidden="1">#REF!</definedName>
    <definedName name="TRNR_d3882bb7ac8b4f0bb343d4951585c8fa_61_2" localSheetId="40" hidden="1">#REF!</definedName>
    <definedName name="TRNR_d3882bb7ac8b4f0bb343d4951585c8fa_61_2" hidden="1">#REF!</definedName>
    <definedName name="TRNR_d391efa2b3e14b4a98428b7addcd1ae5_61_2" localSheetId="31" hidden="1">#REF!</definedName>
    <definedName name="TRNR_d391efa2b3e14b4a98428b7addcd1ae5_61_2" localSheetId="50" hidden="1">#REF!</definedName>
    <definedName name="TRNR_d391efa2b3e14b4a98428b7addcd1ae5_61_2" localSheetId="51" hidden="1">#REF!</definedName>
    <definedName name="TRNR_d391efa2b3e14b4a98428b7addcd1ae5_61_2" localSheetId="53" hidden="1">#REF!</definedName>
    <definedName name="TRNR_d391efa2b3e14b4a98428b7addcd1ae5_61_2" localSheetId="38" hidden="1">#REF!</definedName>
    <definedName name="TRNR_d391efa2b3e14b4a98428b7addcd1ae5_61_2" localSheetId="125" hidden="1">#REF!</definedName>
    <definedName name="TRNR_d391efa2b3e14b4a98428b7addcd1ae5_61_2" localSheetId="126" hidden="1">#REF!</definedName>
    <definedName name="TRNR_d391efa2b3e14b4a98428b7addcd1ae5_61_2" localSheetId="127" hidden="1">#REF!</definedName>
    <definedName name="TRNR_d391efa2b3e14b4a98428b7addcd1ae5_61_2" localSheetId="129" hidden="1">#REF!</definedName>
    <definedName name="TRNR_d391efa2b3e14b4a98428b7addcd1ae5_61_2" localSheetId="130" hidden="1">#REF!</definedName>
    <definedName name="TRNR_d391efa2b3e14b4a98428b7addcd1ae5_61_2" localSheetId="131" hidden="1">#REF!</definedName>
    <definedName name="TRNR_d391efa2b3e14b4a98428b7addcd1ae5_61_2" localSheetId="40" hidden="1">#REF!</definedName>
    <definedName name="TRNR_d391efa2b3e14b4a98428b7addcd1ae5_61_2" hidden="1">#REF!</definedName>
    <definedName name="TRNR_d3b40cb0fa1d43b0b7b5e5ece509c41d_5671_6" localSheetId="31" hidden="1">#REF!</definedName>
    <definedName name="TRNR_d3b40cb0fa1d43b0b7b5e5ece509c41d_5671_6" localSheetId="49" hidden="1">#REF!</definedName>
    <definedName name="TRNR_d3b40cb0fa1d43b0b7b5e5ece509c41d_5671_6" localSheetId="50" hidden="1">#REF!</definedName>
    <definedName name="TRNR_d3b40cb0fa1d43b0b7b5e5ece509c41d_5671_6" localSheetId="51" hidden="1">#REF!</definedName>
    <definedName name="TRNR_d3b40cb0fa1d43b0b7b5e5ece509c41d_5671_6" localSheetId="53" hidden="1">#REF!</definedName>
    <definedName name="TRNR_d3b40cb0fa1d43b0b7b5e5ece509c41d_5671_6" localSheetId="54" hidden="1">#REF!</definedName>
    <definedName name="TRNR_d3b40cb0fa1d43b0b7b5e5ece509c41d_5671_6" localSheetId="33" hidden="1">#REF!</definedName>
    <definedName name="TRNR_d3b40cb0fa1d43b0b7b5e5ece509c41d_5671_6" localSheetId="34" hidden="1">#REF!</definedName>
    <definedName name="TRNR_d3b40cb0fa1d43b0b7b5e5ece509c41d_5671_6" localSheetId="38" hidden="1">#REF!</definedName>
    <definedName name="TRNR_d3b40cb0fa1d43b0b7b5e5ece509c41d_5671_6" localSheetId="124" hidden="1">#REF!</definedName>
    <definedName name="TRNR_d3b40cb0fa1d43b0b7b5e5ece509c41d_5671_6" localSheetId="125" hidden="1">#REF!</definedName>
    <definedName name="TRNR_d3b40cb0fa1d43b0b7b5e5ece509c41d_5671_6" localSheetId="126" hidden="1">#REF!</definedName>
    <definedName name="TRNR_d3b40cb0fa1d43b0b7b5e5ece509c41d_5671_6" localSheetId="127" hidden="1">#REF!</definedName>
    <definedName name="TRNR_d3b40cb0fa1d43b0b7b5e5ece509c41d_5671_6" localSheetId="128" hidden="1">#REF!</definedName>
    <definedName name="TRNR_d3b40cb0fa1d43b0b7b5e5ece509c41d_5671_6" localSheetId="129" hidden="1">#REF!</definedName>
    <definedName name="TRNR_d3b40cb0fa1d43b0b7b5e5ece509c41d_5671_6" localSheetId="130" hidden="1">#REF!</definedName>
    <definedName name="TRNR_d3b40cb0fa1d43b0b7b5e5ece509c41d_5671_6" localSheetId="131" hidden="1">#REF!</definedName>
    <definedName name="TRNR_d3b40cb0fa1d43b0b7b5e5ece509c41d_5671_6" localSheetId="40" hidden="1">#REF!</definedName>
    <definedName name="TRNR_d3b40cb0fa1d43b0b7b5e5ece509c41d_5671_6" hidden="1">#REF!</definedName>
    <definedName name="TRNR_d3d44deb51984c3a9465c380bd054700_278_26" hidden="1">#REF!</definedName>
    <definedName name="TRNR_d3dccc5e55274341af870e349087f9ad_61_2" localSheetId="31" hidden="1">#REF!</definedName>
    <definedName name="TRNR_d3dccc5e55274341af870e349087f9ad_61_2" localSheetId="50" hidden="1">#REF!</definedName>
    <definedName name="TRNR_d3dccc5e55274341af870e349087f9ad_61_2" localSheetId="51" hidden="1">#REF!</definedName>
    <definedName name="TRNR_d3dccc5e55274341af870e349087f9ad_61_2" localSheetId="53" hidden="1">#REF!</definedName>
    <definedName name="TRNR_d3dccc5e55274341af870e349087f9ad_61_2" localSheetId="38" hidden="1">#REF!</definedName>
    <definedName name="TRNR_d3dccc5e55274341af870e349087f9ad_61_2" localSheetId="125" hidden="1">#REF!</definedName>
    <definedName name="TRNR_d3dccc5e55274341af870e349087f9ad_61_2" localSheetId="126" hidden="1">#REF!</definedName>
    <definedName name="TRNR_d3dccc5e55274341af870e349087f9ad_61_2" localSheetId="127" hidden="1">#REF!</definedName>
    <definedName name="TRNR_d3dccc5e55274341af870e349087f9ad_61_2" localSheetId="129" hidden="1">#REF!</definedName>
    <definedName name="TRNR_d3dccc5e55274341af870e349087f9ad_61_2" localSheetId="130" hidden="1">#REF!</definedName>
    <definedName name="TRNR_d3dccc5e55274341af870e349087f9ad_61_2" localSheetId="131" hidden="1">#REF!</definedName>
    <definedName name="TRNR_d3dccc5e55274341af870e349087f9ad_61_2" localSheetId="40" hidden="1">#REF!</definedName>
    <definedName name="TRNR_d3dccc5e55274341af870e349087f9ad_61_2" hidden="1">#REF!</definedName>
    <definedName name="TRNR_d459bf4eb6064131bc94eed8bc9e9d1d_61_2" localSheetId="31" hidden="1">#REF!</definedName>
    <definedName name="TRNR_d459bf4eb6064131bc94eed8bc9e9d1d_61_2" localSheetId="50" hidden="1">#REF!</definedName>
    <definedName name="TRNR_d459bf4eb6064131bc94eed8bc9e9d1d_61_2" localSheetId="51" hidden="1">#REF!</definedName>
    <definedName name="TRNR_d459bf4eb6064131bc94eed8bc9e9d1d_61_2" localSheetId="53" hidden="1">#REF!</definedName>
    <definedName name="TRNR_d459bf4eb6064131bc94eed8bc9e9d1d_61_2" localSheetId="38" hidden="1">#REF!</definedName>
    <definedName name="TRNR_d459bf4eb6064131bc94eed8bc9e9d1d_61_2" localSheetId="125" hidden="1">#REF!</definedName>
    <definedName name="TRNR_d459bf4eb6064131bc94eed8bc9e9d1d_61_2" localSheetId="126" hidden="1">#REF!</definedName>
    <definedName name="TRNR_d459bf4eb6064131bc94eed8bc9e9d1d_61_2" localSheetId="127" hidden="1">#REF!</definedName>
    <definedName name="TRNR_d459bf4eb6064131bc94eed8bc9e9d1d_61_2" localSheetId="129" hidden="1">#REF!</definedName>
    <definedName name="TRNR_d459bf4eb6064131bc94eed8bc9e9d1d_61_2" localSheetId="130" hidden="1">#REF!</definedName>
    <definedName name="TRNR_d459bf4eb6064131bc94eed8bc9e9d1d_61_2" localSheetId="131" hidden="1">#REF!</definedName>
    <definedName name="TRNR_d459bf4eb6064131bc94eed8bc9e9d1d_61_2" localSheetId="40" hidden="1">#REF!</definedName>
    <definedName name="TRNR_d459bf4eb6064131bc94eed8bc9e9d1d_61_2" hidden="1">#REF!</definedName>
    <definedName name="TRNR_d46ed6a75fad49edad5f53c33ed3a30d_6179_6" localSheetId="38" hidden="1">#REF!</definedName>
    <definedName name="TRNR_d46ed6a75fad49edad5f53c33ed3a30d_6179_6" localSheetId="125" hidden="1">#REF!</definedName>
    <definedName name="TRNR_d46ed6a75fad49edad5f53c33ed3a30d_6179_6" localSheetId="126" hidden="1">#REF!</definedName>
    <definedName name="TRNR_d46ed6a75fad49edad5f53c33ed3a30d_6179_6" localSheetId="127" hidden="1">#REF!</definedName>
    <definedName name="TRNR_d46ed6a75fad49edad5f53c33ed3a30d_6179_6" localSheetId="129" hidden="1">#REF!</definedName>
    <definedName name="TRNR_d46ed6a75fad49edad5f53c33ed3a30d_6179_6" localSheetId="130" hidden="1">#REF!</definedName>
    <definedName name="TRNR_d46ed6a75fad49edad5f53c33ed3a30d_6179_6" localSheetId="131" hidden="1">#REF!</definedName>
    <definedName name="TRNR_d46ed6a75fad49edad5f53c33ed3a30d_6179_6" hidden="1">#REF!</definedName>
    <definedName name="TRNR_d47533a9dfa347ffbcbea983b851703d_241_6" localSheetId="5" hidden="1">#REF!</definedName>
    <definedName name="TRNR_d47533a9dfa347ffbcbea983b851703d_241_6" localSheetId="6" hidden="1">#REF!</definedName>
    <definedName name="TRNR_d47533a9dfa347ffbcbea983b851703d_241_6" localSheetId="7" hidden="1">#REF!</definedName>
    <definedName name="TRNR_d47533a9dfa347ffbcbea983b851703d_241_6" localSheetId="8" hidden="1">#REF!</definedName>
    <definedName name="TRNR_d47533a9dfa347ffbcbea983b851703d_241_6" localSheetId="9" hidden="1">#REF!</definedName>
    <definedName name="TRNR_d47533a9dfa347ffbcbea983b851703d_241_6" localSheetId="30" hidden="1">#REF!</definedName>
    <definedName name="TRNR_d47533a9dfa347ffbcbea983b851703d_241_6" localSheetId="124" hidden="1">#REF!</definedName>
    <definedName name="TRNR_d47533a9dfa347ffbcbea983b851703d_241_6" localSheetId="125" hidden="1">#REF!</definedName>
    <definedName name="TRNR_d47533a9dfa347ffbcbea983b851703d_241_6" localSheetId="126" hidden="1">#REF!</definedName>
    <definedName name="TRNR_d47533a9dfa347ffbcbea983b851703d_241_6" localSheetId="127" hidden="1">#REF!</definedName>
    <definedName name="TRNR_d47533a9dfa347ffbcbea983b851703d_241_6" localSheetId="129" hidden="1">#REF!</definedName>
    <definedName name="TRNR_d47533a9dfa347ffbcbea983b851703d_241_6" localSheetId="130" hidden="1">#REF!</definedName>
    <definedName name="TRNR_d47533a9dfa347ffbcbea983b851703d_241_6" localSheetId="131" hidden="1">#REF!</definedName>
    <definedName name="TRNR_d47533a9dfa347ffbcbea983b851703d_241_6" localSheetId="138" hidden="1">#REF!</definedName>
    <definedName name="TRNR_d47533a9dfa347ffbcbea983b851703d_241_6" hidden="1">#REF!</definedName>
    <definedName name="TRNR_d4982a5b6568478fa79fbc55ad53cf08_61_2" localSheetId="31" hidden="1">#REF!</definedName>
    <definedName name="TRNR_d4982a5b6568478fa79fbc55ad53cf08_61_2" localSheetId="50" hidden="1">#REF!</definedName>
    <definedName name="TRNR_d4982a5b6568478fa79fbc55ad53cf08_61_2" localSheetId="51" hidden="1">#REF!</definedName>
    <definedName name="TRNR_d4982a5b6568478fa79fbc55ad53cf08_61_2" localSheetId="53" hidden="1">#REF!</definedName>
    <definedName name="TRNR_d4982a5b6568478fa79fbc55ad53cf08_61_2" localSheetId="38" hidden="1">#REF!</definedName>
    <definedName name="TRNR_d4982a5b6568478fa79fbc55ad53cf08_61_2" localSheetId="125" hidden="1">#REF!</definedName>
    <definedName name="TRNR_d4982a5b6568478fa79fbc55ad53cf08_61_2" localSheetId="126" hidden="1">#REF!</definedName>
    <definedName name="TRNR_d4982a5b6568478fa79fbc55ad53cf08_61_2" localSheetId="127" hidden="1">#REF!</definedName>
    <definedName name="TRNR_d4982a5b6568478fa79fbc55ad53cf08_61_2" localSheetId="129" hidden="1">#REF!</definedName>
    <definedName name="TRNR_d4982a5b6568478fa79fbc55ad53cf08_61_2" localSheetId="130" hidden="1">#REF!</definedName>
    <definedName name="TRNR_d4982a5b6568478fa79fbc55ad53cf08_61_2" localSheetId="131" hidden="1">#REF!</definedName>
    <definedName name="TRNR_d4982a5b6568478fa79fbc55ad53cf08_61_2" localSheetId="138" hidden="1">#REF!</definedName>
    <definedName name="TRNR_d4982a5b6568478fa79fbc55ad53cf08_61_2" localSheetId="40" hidden="1">#REF!</definedName>
    <definedName name="TRNR_d4982a5b6568478fa79fbc55ad53cf08_61_2" hidden="1">#REF!</definedName>
    <definedName name="TRNR_d4a1adaf339b45d4a54434beb6449809_524_1" localSheetId="124" hidden="1">#REF!</definedName>
    <definedName name="TRNR_d4a1adaf339b45d4a54434beb6449809_524_1" localSheetId="125" hidden="1">#REF!</definedName>
    <definedName name="TRNR_d4a1adaf339b45d4a54434beb6449809_524_1" localSheetId="126" hidden="1">#REF!</definedName>
    <definedName name="TRNR_d4a1adaf339b45d4a54434beb6449809_524_1" localSheetId="127" hidden="1">#REF!</definedName>
    <definedName name="TRNR_d4a1adaf339b45d4a54434beb6449809_524_1" localSheetId="129" hidden="1">#REF!</definedName>
    <definedName name="TRNR_d4a1adaf339b45d4a54434beb6449809_524_1" localSheetId="130" hidden="1">#REF!</definedName>
    <definedName name="TRNR_d4a1adaf339b45d4a54434beb6449809_524_1" localSheetId="131" hidden="1">#REF!</definedName>
    <definedName name="TRNR_d4a1adaf339b45d4a54434beb6449809_524_1" localSheetId="138" hidden="1">#REF!</definedName>
    <definedName name="TRNR_d4a1adaf339b45d4a54434beb6449809_524_1" hidden="1">#REF!</definedName>
    <definedName name="TRNR_d4b780602ade482dafa84debd18c2393_20_4" localSheetId="38" hidden="1">#REF!</definedName>
    <definedName name="TRNR_d4b780602ade482dafa84debd18c2393_20_4" localSheetId="125" hidden="1">#REF!</definedName>
    <definedName name="TRNR_d4b780602ade482dafa84debd18c2393_20_4" localSheetId="126" hidden="1">#REF!</definedName>
    <definedName name="TRNR_d4b780602ade482dafa84debd18c2393_20_4" localSheetId="127" hidden="1">#REF!</definedName>
    <definedName name="TRNR_d4b780602ade482dafa84debd18c2393_20_4" localSheetId="129" hidden="1">#REF!</definedName>
    <definedName name="TRNR_d4b780602ade482dafa84debd18c2393_20_4" localSheetId="130" hidden="1">#REF!</definedName>
    <definedName name="TRNR_d4b780602ade482dafa84debd18c2393_20_4" localSheetId="131" hidden="1">#REF!</definedName>
    <definedName name="TRNR_d4b780602ade482dafa84debd18c2393_20_4" localSheetId="138" hidden="1">#REF!</definedName>
    <definedName name="TRNR_d4b780602ade482dafa84debd18c2393_20_4" hidden="1">#REF!</definedName>
    <definedName name="TRNR_d4b785564ab3438498be29857458559b_524_10" hidden="1">#REF!</definedName>
    <definedName name="TRNR_d4b78f6121ba4ada8f53a12d8d292dd7_61_2" localSheetId="31" hidden="1">#REF!</definedName>
    <definedName name="TRNR_d4b78f6121ba4ada8f53a12d8d292dd7_61_2" localSheetId="50" hidden="1">#REF!</definedName>
    <definedName name="TRNR_d4b78f6121ba4ada8f53a12d8d292dd7_61_2" localSheetId="51" hidden="1">#REF!</definedName>
    <definedName name="TRNR_d4b78f6121ba4ada8f53a12d8d292dd7_61_2" localSheetId="53" hidden="1">#REF!</definedName>
    <definedName name="TRNR_d4b78f6121ba4ada8f53a12d8d292dd7_61_2" localSheetId="38" hidden="1">#REF!</definedName>
    <definedName name="TRNR_d4b78f6121ba4ada8f53a12d8d292dd7_61_2" localSheetId="125" hidden="1">#REF!</definedName>
    <definedName name="TRNR_d4b78f6121ba4ada8f53a12d8d292dd7_61_2" localSheetId="126" hidden="1">#REF!</definedName>
    <definedName name="TRNR_d4b78f6121ba4ada8f53a12d8d292dd7_61_2" localSheetId="127" hidden="1">#REF!</definedName>
    <definedName name="TRNR_d4b78f6121ba4ada8f53a12d8d292dd7_61_2" localSheetId="129" hidden="1">#REF!</definedName>
    <definedName name="TRNR_d4b78f6121ba4ada8f53a12d8d292dd7_61_2" localSheetId="130" hidden="1">#REF!</definedName>
    <definedName name="TRNR_d4b78f6121ba4ada8f53a12d8d292dd7_61_2" localSheetId="131" hidden="1">#REF!</definedName>
    <definedName name="TRNR_d4b78f6121ba4ada8f53a12d8d292dd7_61_2" localSheetId="40" hidden="1">#REF!</definedName>
    <definedName name="TRNR_d4b78f6121ba4ada8f53a12d8d292dd7_61_2" hidden="1">#REF!</definedName>
    <definedName name="TRNR_d4bc02eaa1c148f6b93c527feb48d18b_94_3" localSheetId="31" hidden="1">#REF!</definedName>
    <definedName name="TRNR_d4bc02eaa1c148f6b93c527feb48d18b_94_3" localSheetId="50" hidden="1">#REF!</definedName>
    <definedName name="TRNR_d4bc02eaa1c148f6b93c527feb48d18b_94_3" localSheetId="51" hidden="1">#REF!</definedName>
    <definedName name="TRNR_d4bc02eaa1c148f6b93c527feb48d18b_94_3" localSheetId="53" hidden="1">#REF!</definedName>
    <definedName name="TRNR_d4bc02eaa1c148f6b93c527feb48d18b_94_3" localSheetId="38" hidden="1">#REF!</definedName>
    <definedName name="TRNR_d4bc02eaa1c148f6b93c527feb48d18b_94_3" localSheetId="125" hidden="1">#REF!</definedName>
    <definedName name="TRNR_d4bc02eaa1c148f6b93c527feb48d18b_94_3" localSheetId="126" hidden="1">#REF!</definedName>
    <definedName name="TRNR_d4bc02eaa1c148f6b93c527feb48d18b_94_3" localSheetId="127" hidden="1">#REF!</definedName>
    <definedName name="TRNR_d4bc02eaa1c148f6b93c527feb48d18b_94_3" localSheetId="129" hidden="1">#REF!</definedName>
    <definedName name="TRNR_d4bc02eaa1c148f6b93c527feb48d18b_94_3" localSheetId="130" hidden="1">#REF!</definedName>
    <definedName name="TRNR_d4bc02eaa1c148f6b93c527feb48d18b_94_3" localSheetId="131" hidden="1">#REF!</definedName>
    <definedName name="TRNR_d4bc02eaa1c148f6b93c527feb48d18b_94_3" localSheetId="40" hidden="1">#REF!</definedName>
    <definedName name="TRNR_d4bc02eaa1c148f6b93c527feb48d18b_94_3" hidden="1">#REF!</definedName>
    <definedName name="TRNR_d4d9592df68b4c72aaa5fd14fec6060a_61_2" localSheetId="31" hidden="1">#REF!</definedName>
    <definedName name="TRNR_d4d9592df68b4c72aaa5fd14fec6060a_61_2" localSheetId="50" hidden="1">#REF!</definedName>
    <definedName name="TRNR_d4d9592df68b4c72aaa5fd14fec6060a_61_2" localSheetId="51" hidden="1">#REF!</definedName>
    <definedName name="TRNR_d4d9592df68b4c72aaa5fd14fec6060a_61_2" localSheetId="53" hidden="1">#REF!</definedName>
    <definedName name="TRNR_d4d9592df68b4c72aaa5fd14fec6060a_61_2" localSheetId="38" hidden="1">#REF!</definedName>
    <definedName name="TRNR_d4d9592df68b4c72aaa5fd14fec6060a_61_2" localSheetId="125" hidden="1">#REF!</definedName>
    <definedName name="TRNR_d4d9592df68b4c72aaa5fd14fec6060a_61_2" localSheetId="126" hidden="1">#REF!</definedName>
    <definedName name="TRNR_d4d9592df68b4c72aaa5fd14fec6060a_61_2" localSheetId="127" hidden="1">#REF!</definedName>
    <definedName name="TRNR_d4d9592df68b4c72aaa5fd14fec6060a_61_2" localSheetId="129" hidden="1">#REF!</definedName>
    <definedName name="TRNR_d4d9592df68b4c72aaa5fd14fec6060a_61_2" localSheetId="130" hidden="1">#REF!</definedName>
    <definedName name="TRNR_d4d9592df68b4c72aaa5fd14fec6060a_61_2" localSheetId="131" hidden="1">#REF!</definedName>
    <definedName name="TRNR_d4d9592df68b4c72aaa5fd14fec6060a_61_2" localSheetId="40" hidden="1">#REF!</definedName>
    <definedName name="TRNR_d4d9592df68b4c72aaa5fd14fec6060a_61_2" hidden="1">#REF!</definedName>
    <definedName name="TRNR_d4dc7101c5b2416eb17a8fe123018d33_61_2" localSheetId="31" hidden="1">#REF!</definedName>
    <definedName name="TRNR_d4dc7101c5b2416eb17a8fe123018d33_61_2" localSheetId="50" hidden="1">#REF!</definedName>
    <definedName name="TRNR_d4dc7101c5b2416eb17a8fe123018d33_61_2" localSheetId="51" hidden="1">#REF!</definedName>
    <definedName name="TRNR_d4dc7101c5b2416eb17a8fe123018d33_61_2" localSheetId="53" hidden="1">#REF!</definedName>
    <definedName name="TRNR_d4dc7101c5b2416eb17a8fe123018d33_61_2" localSheetId="38" hidden="1">#REF!</definedName>
    <definedName name="TRNR_d4dc7101c5b2416eb17a8fe123018d33_61_2" localSheetId="125" hidden="1">#REF!</definedName>
    <definedName name="TRNR_d4dc7101c5b2416eb17a8fe123018d33_61_2" localSheetId="126" hidden="1">#REF!</definedName>
    <definedName name="TRNR_d4dc7101c5b2416eb17a8fe123018d33_61_2" localSheetId="127" hidden="1">#REF!</definedName>
    <definedName name="TRNR_d4dc7101c5b2416eb17a8fe123018d33_61_2" localSheetId="129" hidden="1">#REF!</definedName>
    <definedName name="TRNR_d4dc7101c5b2416eb17a8fe123018d33_61_2" localSheetId="130" hidden="1">#REF!</definedName>
    <definedName name="TRNR_d4dc7101c5b2416eb17a8fe123018d33_61_2" localSheetId="131" hidden="1">#REF!</definedName>
    <definedName name="TRNR_d4dc7101c5b2416eb17a8fe123018d33_61_2" localSheetId="40" hidden="1">#REF!</definedName>
    <definedName name="TRNR_d4dc7101c5b2416eb17a8fe123018d33_61_2" hidden="1">#REF!</definedName>
    <definedName name="TRNR_d4ecd8b9878946f8836f511620ea2118_61_2" localSheetId="31" hidden="1">#REF!</definedName>
    <definedName name="TRNR_d4ecd8b9878946f8836f511620ea2118_61_2" localSheetId="33" hidden="1">#REF!</definedName>
    <definedName name="TRNR_d4ecd8b9878946f8836f511620ea2118_61_2" localSheetId="34" hidden="1">#REF!</definedName>
    <definedName name="TRNR_d4ecd8b9878946f8836f511620ea2118_61_2" localSheetId="38" hidden="1">#REF!</definedName>
    <definedName name="TRNR_d4ecd8b9878946f8836f511620ea2118_61_2" localSheetId="125" hidden="1">#REF!</definedName>
    <definedName name="TRNR_d4ecd8b9878946f8836f511620ea2118_61_2" localSheetId="126" hidden="1">#REF!</definedName>
    <definedName name="TRNR_d4ecd8b9878946f8836f511620ea2118_61_2" localSheetId="127" hidden="1">#REF!</definedName>
    <definedName name="TRNR_d4ecd8b9878946f8836f511620ea2118_61_2" localSheetId="128" hidden="1">#REF!</definedName>
    <definedName name="TRNR_d4ecd8b9878946f8836f511620ea2118_61_2" localSheetId="129" hidden="1">#REF!</definedName>
    <definedName name="TRNR_d4ecd8b9878946f8836f511620ea2118_61_2" localSheetId="130" hidden="1">#REF!</definedName>
    <definedName name="TRNR_d4ecd8b9878946f8836f511620ea2118_61_2" localSheetId="131" hidden="1">#REF!</definedName>
    <definedName name="TRNR_d4ecd8b9878946f8836f511620ea2118_61_2" localSheetId="40" hidden="1">#REF!</definedName>
    <definedName name="TRNR_d4ecd8b9878946f8836f511620ea2118_61_2" hidden="1">#REF!</definedName>
    <definedName name="TRNR_d4ef31ec46ff4934a8dd4e8cf1724ee3_52_6" localSheetId="31" hidden="1">#REF!</definedName>
    <definedName name="TRNR_d4ef31ec46ff4934a8dd4e8cf1724ee3_52_6" localSheetId="54" hidden="1">#REF!</definedName>
    <definedName name="TRNR_d4ef31ec46ff4934a8dd4e8cf1724ee3_52_6" localSheetId="38" hidden="1">#REF!</definedName>
    <definedName name="TRNR_d4ef31ec46ff4934a8dd4e8cf1724ee3_52_6" localSheetId="124" hidden="1">#REF!</definedName>
    <definedName name="TRNR_d4ef31ec46ff4934a8dd4e8cf1724ee3_52_6" localSheetId="125" hidden="1">#REF!</definedName>
    <definedName name="TRNR_d4ef31ec46ff4934a8dd4e8cf1724ee3_52_6" localSheetId="126" hidden="1">#REF!</definedName>
    <definedName name="TRNR_d4ef31ec46ff4934a8dd4e8cf1724ee3_52_6" localSheetId="127" hidden="1">#REF!</definedName>
    <definedName name="TRNR_d4ef31ec46ff4934a8dd4e8cf1724ee3_52_6" localSheetId="128" hidden="1">#REF!</definedName>
    <definedName name="TRNR_d4ef31ec46ff4934a8dd4e8cf1724ee3_52_6" localSheetId="129" hidden="1">#REF!</definedName>
    <definedName name="TRNR_d4ef31ec46ff4934a8dd4e8cf1724ee3_52_6" localSheetId="130" hidden="1">#REF!</definedName>
    <definedName name="TRNR_d4ef31ec46ff4934a8dd4e8cf1724ee3_52_6" localSheetId="131" hidden="1">#REF!</definedName>
    <definedName name="TRNR_d4ef31ec46ff4934a8dd4e8cf1724ee3_52_6" localSheetId="40" hidden="1">#REF!</definedName>
    <definedName name="TRNR_d4ef31ec46ff4934a8dd4e8cf1724ee3_52_6" hidden="1">#REF!</definedName>
    <definedName name="TRNR_d4fc209f4d8d486ca4ff94034b88e9b6_108_3" localSheetId="31" hidden="1">#REF!</definedName>
    <definedName name="TRNR_d4fc209f4d8d486ca4ff94034b88e9b6_108_3" localSheetId="54" hidden="1">#REF!</definedName>
    <definedName name="TRNR_d4fc209f4d8d486ca4ff94034b88e9b6_108_3" localSheetId="38" hidden="1">#REF!</definedName>
    <definedName name="TRNR_d4fc209f4d8d486ca4ff94034b88e9b6_108_3" localSheetId="124" hidden="1">#REF!</definedName>
    <definedName name="TRNR_d4fc209f4d8d486ca4ff94034b88e9b6_108_3" localSheetId="125" hidden="1">#REF!</definedName>
    <definedName name="TRNR_d4fc209f4d8d486ca4ff94034b88e9b6_108_3" localSheetId="126" hidden="1">#REF!</definedName>
    <definedName name="TRNR_d4fc209f4d8d486ca4ff94034b88e9b6_108_3" localSheetId="127" hidden="1">#REF!</definedName>
    <definedName name="TRNR_d4fc209f4d8d486ca4ff94034b88e9b6_108_3" localSheetId="128" hidden="1">#REF!</definedName>
    <definedName name="TRNR_d4fc209f4d8d486ca4ff94034b88e9b6_108_3" localSheetId="129" hidden="1">#REF!</definedName>
    <definedName name="TRNR_d4fc209f4d8d486ca4ff94034b88e9b6_108_3" localSheetId="130" hidden="1">#REF!</definedName>
    <definedName name="TRNR_d4fc209f4d8d486ca4ff94034b88e9b6_108_3" localSheetId="131" hidden="1">#REF!</definedName>
    <definedName name="TRNR_d4fc209f4d8d486ca4ff94034b88e9b6_108_3" localSheetId="40" hidden="1">#REF!</definedName>
    <definedName name="TRNR_d4fc209f4d8d486ca4ff94034b88e9b6_108_3" hidden="1">#REF!</definedName>
    <definedName name="TRNR_d512f726656b45d1a574c6be1c58b3f3_20_4" localSheetId="38" hidden="1">#REF!</definedName>
    <definedName name="TRNR_d512f726656b45d1a574c6be1c58b3f3_20_4" localSheetId="125" hidden="1">#REF!</definedName>
    <definedName name="TRNR_d512f726656b45d1a574c6be1c58b3f3_20_4" localSheetId="126" hidden="1">#REF!</definedName>
    <definedName name="TRNR_d512f726656b45d1a574c6be1c58b3f3_20_4" localSheetId="127" hidden="1">#REF!</definedName>
    <definedName name="TRNR_d512f726656b45d1a574c6be1c58b3f3_20_4" localSheetId="128" hidden="1">#REF!</definedName>
    <definedName name="TRNR_d512f726656b45d1a574c6be1c58b3f3_20_4" localSheetId="129" hidden="1">#REF!</definedName>
    <definedName name="TRNR_d512f726656b45d1a574c6be1c58b3f3_20_4" localSheetId="130" hidden="1">#REF!</definedName>
    <definedName name="TRNR_d512f726656b45d1a574c6be1c58b3f3_20_4" localSheetId="131" hidden="1">#REF!</definedName>
    <definedName name="TRNR_d512f726656b45d1a574c6be1c58b3f3_20_4" hidden="1">#REF!</definedName>
    <definedName name="TRNR_d535fdd123b14ed0bd6702d15853eb08_61_2" localSheetId="31" hidden="1">#REF!</definedName>
    <definedName name="TRNR_d535fdd123b14ed0bd6702d15853eb08_61_2" localSheetId="50" hidden="1">#REF!</definedName>
    <definedName name="TRNR_d535fdd123b14ed0bd6702d15853eb08_61_2" localSheetId="51" hidden="1">#REF!</definedName>
    <definedName name="TRNR_d535fdd123b14ed0bd6702d15853eb08_61_2" localSheetId="53" hidden="1">#REF!</definedName>
    <definedName name="TRNR_d535fdd123b14ed0bd6702d15853eb08_61_2" localSheetId="38" hidden="1">#REF!</definedName>
    <definedName name="TRNR_d535fdd123b14ed0bd6702d15853eb08_61_2" localSheetId="125" hidden="1">#REF!</definedName>
    <definedName name="TRNR_d535fdd123b14ed0bd6702d15853eb08_61_2" localSheetId="126" hidden="1">#REF!</definedName>
    <definedName name="TRNR_d535fdd123b14ed0bd6702d15853eb08_61_2" localSheetId="127" hidden="1">#REF!</definedName>
    <definedName name="TRNR_d535fdd123b14ed0bd6702d15853eb08_61_2" localSheetId="129" hidden="1">#REF!</definedName>
    <definedName name="TRNR_d535fdd123b14ed0bd6702d15853eb08_61_2" localSheetId="130" hidden="1">#REF!</definedName>
    <definedName name="TRNR_d535fdd123b14ed0bd6702d15853eb08_61_2" localSheetId="131" hidden="1">#REF!</definedName>
    <definedName name="TRNR_d535fdd123b14ed0bd6702d15853eb08_61_2" localSheetId="40" hidden="1">#REF!</definedName>
    <definedName name="TRNR_d535fdd123b14ed0bd6702d15853eb08_61_2" hidden="1">#REF!</definedName>
    <definedName name="TRNR_d53eb5c978b74b339b869d205fc3e3f3_25_6" localSheetId="38" hidden="1">#REF!</definedName>
    <definedName name="TRNR_d53eb5c978b74b339b869d205fc3e3f3_25_6" localSheetId="125" hidden="1">#REF!</definedName>
    <definedName name="TRNR_d53eb5c978b74b339b869d205fc3e3f3_25_6" localSheetId="126" hidden="1">#REF!</definedName>
    <definedName name="TRNR_d53eb5c978b74b339b869d205fc3e3f3_25_6" localSheetId="127" hidden="1">#REF!</definedName>
    <definedName name="TRNR_d53eb5c978b74b339b869d205fc3e3f3_25_6" localSheetId="128" hidden="1">#REF!</definedName>
    <definedName name="TRNR_d53eb5c978b74b339b869d205fc3e3f3_25_6" localSheetId="129" hidden="1">#REF!</definedName>
    <definedName name="TRNR_d53eb5c978b74b339b869d205fc3e3f3_25_6" localSheetId="130" hidden="1">#REF!</definedName>
    <definedName name="TRNR_d53eb5c978b74b339b869d205fc3e3f3_25_6" localSheetId="131" hidden="1">#REF!</definedName>
    <definedName name="TRNR_d53eb5c978b74b339b869d205fc3e3f3_25_6" hidden="1">#REF!</definedName>
    <definedName name="TRNR_d54cc58d670948439c9e6908530ada3f_61_2" localSheetId="31" hidden="1">#REF!</definedName>
    <definedName name="TRNR_d54cc58d670948439c9e6908530ada3f_61_2" localSheetId="50" hidden="1">#REF!</definedName>
    <definedName name="TRNR_d54cc58d670948439c9e6908530ada3f_61_2" localSheetId="51" hidden="1">#REF!</definedName>
    <definedName name="TRNR_d54cc58d670948439c9e6908530ada3f_61_2" localSheetId="53" hidden="1">#REF!</definedName>
    <definedName name="TRNR_d54cc58d670948439c9e6908530ada3f_61_2" localSheetId="38" hidden="1">#REF!</definedName>
    <definedName name="TRNR_d54cc58d670948439c9e6908530ada3f_61_2" localSheetId="125" hidden="1">#REF!</definedName>
    <definedName name="TRNR_d54cc58d670948439c9e6908530ada3f_61_2" localSheetId="126" hidden="1">#REF!</definedName>
    <definedName name="TRNR_d54cc58d670948439c9e6908530ada3f_61_2" localSheetId="127" hidden="1">#REF!</definedName>
    <definedName name="TRNR_d54cc58d670948439c9e6908530ada3f_61_2" localSheetId="129" hidden="1">#REF!</definedName>
    <definedName name="TRNR_d54cc58d670948439c9e6908530ada3f_61_2" localSheetId="130" hidden="1">#REF!</definedName>
    <definedName name="TRNR_d54cc58d670948439c9e6908530ada3f_61_2" localSheetId="131" hidden="1">#REF!</definedName>
    <definedName name="TRNR_d54cc58d670948439c9e6908530ada3f_61_2" localSheetId="40" hidden="1">#REF!</definedName>
    <definedName name="TRNR_d54cc58d670948439c9e6908530ada3f_61_2" hidden="1">#REF!</definedName>
    <definedName name="TRNR_d555893717fb43fdad6c66b1715705dc_3956_1" localSheetId="31" hidden="1">#REF!</definedName>
    <definedName name="TRNR_d555893717fb43fdad6c66b1715705dc_3956_1" localSheetId="50" hidden="1">#REF!</definedName>
    <definedName name="TRNR_d555893717fb43fdad6c66b1715705dc_3956_1" localSheetId="51" hidden="1">#REF!</definedName>
    <definedName name="TRNR_d555893717fb43fdad6c66b1715705dc_3956_1" localSheetId="53" hidden="1">#REF!</definedName>
    <definedName name="TRNR_d555893717fb43fdad6c66b1715705dc_3956_1" localSheetId="54" hidden="1">#REF!</definedName>
    <definedName name="TRNR_d555893717fb43fdad6c66b1715705dc_3956_1" localSheetId="33" hidden="1">#REF!</definedName>
    <definedName name="TRNR_d555893717fb43fdad6c66b1715705dc_3956_1" localSheetId="34" hidden="1">#REF!</definedName>
    <definedName name="TRNR_d555893717fb43fdad6c66b1715705dc_3956_1" localSheetId="38" hidden="1">#REF!</definedName>
    <definedName name="TRNR_d555893717fb43fdad6c66b1715705dc_3956_1" localSheetId="124" hidden="1">#REF!</definedName>
    <definedName name="TRNR_d555893717fb43fdad6c66b1715705dc_3956_1" localSheetId="125" hidden="1">#REF!</definedName>
    <definedName name="TRNR_d555893717fb43fdad6c66b1715705dc_3956_1" localSheetId="126" hidden="1">#REF!</definedName>
    <definedName name="TRNR_d555893717fb43fdad6c66b1715705dc_3956_1" localSheetId="127" hidden="1">#REF!</definedName>
    <definedName name="TRNR_d555893717fb43fdad6c66b1715705dc_3956_1" localSheetId="128" hidden="1">#REF!</definedName>
    <definedName name="TRNR_d555893717fb43fdad6c66b1715705dc_3956_1" localSheetId="129" hidden="1">#REF!</definedName>
    <definedName name="TRNR_d555893717fb43fdad6c66b1715705dc_3956_1" localSheetId="130" hidden="1">#REF!</definedName>
    <definedName name="TRNR_d555893717fb43fdad6c66b1715705dc_3956_1" localSheetId="131" hidden="1">#REF!</definedName>
    <definedName name="TRNR_d555893717fb43fdad6c66b1715705dc_3956_1" localSheetId="40" hidden="1">#REF!</definedName>
    <definedName name="TRNR_d555893717fb43fdad6c66b1715705dc_3956_1" hidden="1">#REF!</definedName>
    <definedName name="TRNR_d55dc7a746a84513ab9bc3f886b7c459_2023_4" localSheetId="31" hidden="1">#REF!</definedName>
    <definedName name="TRNR_d55dc7a746a84513ab9bc3f886b7c459_2023_4" localSheetId="50" hidden="1">#REF!</definedName>
    <definedName name="TRNR_d55dc7a746a84513ab9bc3f886b7c459_2023_4" localSheetId="51" hidden="1">#REF!</definedName>
    <definedName name="TRNR_d55dc7a746a84513ab9bc3f886b7c459_2023_4" localSheetId="53" hidden="1">#REF!</definedName>
    <definedName name="TRNR_d55dc7a746a84513ab9bc3f886b7c459_2023_4" localSheetId="38" hidden="1">#REF!</definedName>
    <definedName name="TRNR_d55dc7a746a84513ab9bc3f886b7c459_2023_4" localSheetId="125" hidden="1">#REF!</definedName>
    <definedName name="TRNR_d55dc7a746a84513ab9bc3f886b7c459_2023_4" localSheetId="126" hidden="1">#REF!</definedName>
    <definedName name="TRNR_d55dc7a746a84513ab9bc3f886b7c459_2023_4" localSheetId="127" hidden="1">#REF!</definedName>
    <definedName name="TRNR_d55dc7a746a84513ab9bc3f886b7c459_2023_4" localSheetId="129" hidden="1">#REF!</definedName>
    <definedName name="TRNR_d55dc7a746a84513ab9bc3f886b7c459_2023_4" localSheetId="130" hidden="1">#REF!</definedName>
    <definedName name="TRNR_d55dc7a746a84513ab9bc3f886b7c459_2023_4" localSheetId="131" hidden="1">#REF!</definedName>
    <definedName name="TRNR_d55dc7a746a84513ab9bc3f886b7c459_2023_4" localSheetId="40" hidden="1">#REF!</definedName>
    <definedName name="TRNR_d55dc7a746a84513ab9bc3f886b7c459_2023_4" hidden="1">#REF!</definedName>
    <definedName name="TRNR_d55e1752dc5243c9a1848519c87af3e9_61_2" localSheetId="31" hidden="1">#REF!</definedName>
    <definedName name="TRNR_d55e1752dc5243c9a1848519c87af3e9_61_2" localSheetId="50" hidden="1">#REF!</definedName>
    <definedName name="TRNR_d55e1752dc5243c9a1848519c87af3e9_61_2" localSheetId="51" hidden="1">#REF!</definedName>
    <definedName name="TRNR_d55e1752dc5243c9a1848519c87af3e9_61_2" localSheetId="53" hidden="1">#REF!</definedName>
    <definedName name="TRNR_d55e1752dc5243c9a1848519c87af3e9_61_2" localSheetId="38" hidden="1">#REF!</definedName>
    <definedName name="TRNR_d55e1752dc5243c9a1848519c87af3e9_61_2" localSheetId="125" hidden="1">#REF!</definedName>
    <definedName name="TRNR_d55e1752dc5243c9a1848519c87af3e9_61_2" localSheetId="126" hidden="1">#REF!</definedName>
    <definedName name="TRNR_d55e1752dc5243c9a1848519c87af3e9_61_2" localSheetId="127" hidden="1">#REF!</definedName>
    <definedName name="TRNR_d55e1752dc5243c9a1848519c87af3e9_61_2" localSheetId="129" hidden="1">#REF!</definedName>
    <definedName name="TRNR_d55e1752dc5243c9a1848519c87af3e9_61_2" localSheetId="130" hidden="1">#REF!</definedName>
    <definedName name="TRNR_d55e1752dc5243c9a1848519c87af3e9_61_2" localSheetId="131" hidden="1">#REF!</definedName>
    <definedName name="TRNR_d55e1752dc5243c9a1848519c87af3e9_61_2" localSheetId="40" hidden="1">#REF!</definedName>
    <definedName name="TRNR_d55e1752dc5243c9a1848519c87af3e9_61_2" hidden="1">#REF!</definedName>
    <definedName name="TRNR_d577f01b92df439a844999f5e504b4a8_50_17" localSheetId="31" hidden="1">#REF!</definedName>
    <definedName name="TRNR_d577f01b92df439a844999f5e504b4a8_50_17" localSheetId="38" hidden="1">#REF!</definedName>
    <definedName name="TRNR_d577f01b92df439a844999f5e504b4a8_50_17" localSheetId="124" hidden="1">#REF!</definedName>
    <definedName name="TRNR_d577f01b92df439a844999f5e504b4a8_50_17" localSheetId="125" hidden="1">#REF!</definedName>
    <definedName name="TRNR_d577f01b92df439a844999f5e504b4a8_50_17" localSheetId="126" hidden="1">#REF!</definedName>
    <definedName name="TRNR_d577f01b92df439a844999f5e504b4a8_50_17" localSheetId="127" hidden="1">#REF!</definedName>
    <definedName name="TRNR_d577f01b92df439a844999f5e504b4a8_50_17" localSheetId="128" hidden="1">#REF!</definedName>
    <definedName name="TRNR_d577f01b92df439a844999f5e504b4a8_50_17" localSheetId="129" hidden="1">#REF!</definedName>
    <definedName name="TRNR_d577f01b92df439a844999f5e504b4a8_50_17" localSheetId="130" hidden="1">#REF!</definedName>
    <definedName name="TRNR_d577f01b92df439a844999f5e504b4a8_50_17" localSheetId="131" hidden="1">#REF!</definedName>
    <definedName name="TRNR_d577f01b92df439a844999f5e504b4a8_50_17" localSheetId="138" hidden="1">#REF!</definedName>
    <definedName name="TRNR_d577f01b92df439a844999f5e504b4a8_50_17" localSheetId="40" hidden="1">#REF!</definedName>
    <definedName name="TRNR_d577f01b92df439a844999f5e504b4a8_50_17" hidden="1">#REF!</definedName>
    <definedName name="TRNR_d5924ea160f74b25a34bf460f7324150_61_2" localSheetId="31" hidden="1">#REF!</definedName>
    <definedName name="TRNR_d5924ea160f74b25a34bf460f7324150_61_2" localSheetId="50" hidden="1">#REF!</definedName>
    <definedName name="TRNR_d5924ea160f74b25a34bf460f7324150_61_2" localSheetId="51" hidden="1">#REF!</definedName>
    <definedName name="TRNR_d5924ea160f74b25a34bf460f7324150_61_2" localSheetId="53" hidden="1">#REF!</definedName>
    <definedName name="TRNR_d5924ea160f74b25a34bf460f7324150_61_2" localSheetId="38" hidden="1">#REF!</definedName>
    <definedName name="TRNR_d5924ea160f74b25a34bf460f7324150_61_2" localSheetId="125" hidden="1">#REF!</definedName>
    <definedName name="TRNR_d5924ea160f74b25a34bf460f7324150_61_2" localSheetId="126" hidden="1">#REF!</definedName>
    <definedName name="TRNR_d5924ea160f74b25a34bf460f7324150_61_2" localSheetId="127" hidden="1">#REF!</definedName>
    <definedName name="TRNR_d5924ea160f74b25a34bf460f7324150_61_2" localSheetId="129" hidden="1">#REF!</definedName>
    <definedName name="TRNR_d5924ea160f74b25a34bf460f7324150_61_2" localSheetId="130" hidden="1">#REF!</definedName>
    <definedName name="TRNR_d5924ea160f74b25a34bf460f7324150_61_2" localSheetId="131" hidden="1">#REF!</definedName>
    <definedName name="TRNR_d5924ea160f74b25a34bf460f7324150_61_2" localSheetId="138" hidden="1">#REF!</definedName>
    <definedName name="TRNR_d5924ea160f74b25a34bf460f7324150_61_2" localSheetId="40" hidden="1">#REF!</definedName>
    <definedName name="TRNR_d5924ea160f74b25a34bf460f7324150_61_2" hidden="1">#REF!</definedName>
    <definedName name="TRNR_d599b4ea3e0a4e0d97a4374a871d6bd6_61_2" localSheetId="31" hidden="1">#REF!</definedName>
    <definedName name="TRNR_d599b4ea3e0a4e0d97a4374a871d6bd6_61_2" localSheetId="50" hidden="1">#REF!</definedName>
    <definedName name="TRNR_d599b4ea3e0a4e0d97a4374a871d6bd6_61_2" localSheetId="51" hidden="1">#REF!</definedName>
    <definedName name="TRNR_d599b4ea3e0a4e0d97a4374a871d6bd6_61_2" localSheetId="53" hidden="1">#REF!</definedName>
    <definedName name="TRNR_d599b4ea3e0a4e0d97a4374a871d6bd6_61_2" localSheetId="38" hidden="1">#REF!</definedName>
    <definedName name="TRNR_d599b4ea3e0a4e0d97a4374a871d6bd6_61_2" localSheetId="125" hidden="1">#REF!</definedName>
    <definedName name="TRNR_d599b4ea3e0a4e0d97a4374a871d6bd6_61_2" localSheetId="126" hidden="1">#REF!</definedName>
    <definedName name="TRNR_d599b4ea3e0a4e0d97a4374a871d6bd6_61_2" localSheetId="127" hidden="1">#REF!</definedName>
    <definedName name="TRNR_d599b4ea3e0a4e0d97a4374a871d6bd6_61_2" localSheetId="129" hidden="1">#REF!</definedName>
    <definedName name="TRNR_d599b4ea3e0a4e0d97a4374a871d6bd6_61_2" localSheetId="130" hidden="1">#REF!</definedName>
    <definedName name="TRNR_d599b4ea3e0a4e0d97a4374a871d6bd6_61_2" localSheetId="131" hidden="1">#REF!</definedName>
    <definedName name="TRNR_d599b4ea3e0a4e0d97a4374a871d6bd6_61_2" localSheetId="40" hidden="1">#REF!</definedName>
    <definedName name="TRNR_d599b4ea3e0a4e0d97a4374a871d6bd6_61_2" hidden="1">#REF!</definedName>
    <definedName name="TRNR_d5a7daf9d55c46d09ceea493ef8dcd57_61_2" localSheetId="31" hidden="1">#REF!</definedName>
    <definedName name="TRNR_d5a7daf9d55c46d09ceea493ef8dcd57_61_2" localSheetId="50" hidden="1">#REF!</definedName>
    <definedName name="TRNR_d5a7daf9d55c46d09ceea493ef8dcd57_61_2" localSheetId="51" hidden="1">#REF!</definedName>
    <definedName name="TRNR_d5a7daf9d55c46d09ceea493ef8dcd57_61_2" localSheetId="53" hidden="1">#REF!</definedName>
    <definedName name="TRNR_d5a7daf9d55c46d09ceea493ef8dcd57_61_2" localSheetId="38" hidden="1">#REF!</definedName>
    <definedName name="TRNR_d5a7daf9d55c46d09ceea493ef8dcd57_61_2" localSheetId="125" hidden="1">#REF!</definedName>
    <definedName name="TRNR_d5a7daf9d55c46d09ceea493ef8dcd57_61_2" localSheetId="126" hidden="1">#REF!</definedName>
    <definedName name="TRNR_d5a7daf9d55c46d09ceea493ef8dcd57_61_2" localSheetId="127" hidden="1">#REF!</definedName>
    <definedName name="TRNR_d5a7daf9d55c46d09ceea493ef8dcd57_61_2" localSheetId="129" hidden="1">#REF!</definedName>
    <definedName name="TRNR_d5a7daf9d55c46d09ceea493ef8dcd57_61_2" localSheetId="130" hidden="1">#REF!</definedName>
    <definedName name="TRNR_d5a7daf9d55c46d09ceea493ef8dcd57_61_2" localSheetId="131" hidden="1">#REF!</definedName>
    <definedName name="TRNR_d5a7daf9d55c46d09ceea493ef8dcd57_61_2" localSheetId="40" hidden="1">#REF!</definedName>
    <definedName name="TRNR_d5a7daf9d55c46d09ceea493ef8dcd57_61_2" hidden="1">#REF!</definedName>
    <definedName name="TRNR_d5b1918e02e04d549ad44ed8dda32c57_61_2" localSheetId="31" hidden="1">#REF!</definedName>
    <definedName name="TRNR_d5b1918e02e04d549ad44ed8dda32c57_61_2" localSheetId="50" hidden="1">#REF!</definedName>
    <definedName name="TRNR_d5b1918e02e04d549ad44ed8dda32c57_61_2" localSheetId="51" hidden="1">#REF!</definedName>
    <definedName name="TRNR_d5b1918e02e04d549ad44ed8dda32c57_61_2" localSheetId="53" hidden="1">#REF!</definedName>
    <definedName name="TRNR_d5b1918e02e04d549ad44ed8dda32c57_61_2" localSheetId="38" hidden="1">#REF!</definedName>
    <definedName name="TRNR_d5b1918e02e04d549ad44ed8dda32c57_61_2" localSheetId="125" hidden="1">#REF!</definedName>
    <definedName name="TRNR_d5b1918e02e04d549ad44ed8dda32c57_61_2" localSheetId="126" hidden="1">#REF!</definedName>
    <definedName name="TRNR_d5b1918e02e04d549ad44ed8dda32c57_61_2" localSheetId="127" hidden="1">#REF!</definedName>
    <definedName name="TRNR_d5b1918e02e04d549ad44ed8dda32c57_61_2" localSheetId="129" hidden="1">#REF!</definedName>
    <definedName name="TRNR_d5b1918e02e04d549ad44ed8dda32c57_61_2" localSheetId="130" hidden="1">#REF!</definedName>
    <definedName name="TRNR_d5b1918e02e04d549ad44ed8dda32c57_61_2" localSheetId="131" hidden="1">#REF!</definedName>
    <definedName name="TRNR_d5b1918e02e04d549ad44ed8dda32c57_61_2" localSheetId="40" hidden="1">#REF!</definedName>
    <definedName name="TRNR_d5b1918e02e04d549ad44ed8dda32c57_61_2" hidden="1">#REF!</definedName>
    <definedName name="TRNR_d5b57384c9b14e868335e4bf798de302_282_6" localSheetId="31" hidden="1">#REF!</definedName>
    <definedName name="TRNR_d5b57384c9b14e868335e4bf798de302_282_6" localSheetId="38" hidden="1">#REF!</definedName>
    <definedName name="TRNR_d5b57384c9b14e868335e4bf798de302_282_6" localSheetId="125" hidden="1">#REF!</definedName>
    <definedName name="TRNR_d5b57384c9b14e868335e4bf798de302_282_6" localSheetId="126" hidden="1">#REF!</definedName>
    <definedName name="TRNR_d5b57384c9b14e868335e4bf798de302_282_6" localSheetId="127" hidden="1">#REF!</definedName>
    <definedName name="TRNR_d5b57384c9b14e868335e4bf798de302_282_6" localSheetId="128" hidden="1">#REF!</definedName>
    <definedName name="TRNR_d5b57384c9b14e868335e4bf798de302_282_6" localSheetId="129" hidden="1">#REF!</definedName>
    <definedName name="TRNR_d5b57384c9b14e868335e4bf798de302_282_6" localSheetId="130" hidden="1">#REF!</definedName>
    <definedName name="TRNR_d5b57384c9b14e868335e4bf798de302_282_6" localSheetId="131" hidden="1">#REF!</definedName>
    <definedName name="TRNR_d5b57384c9b14e868335e4bf798de302_282_6" localSheetId="40" hidden="1">#REF!</definedName>
    <definedName name="TRNR_d5b57384c9b14e868335e4bf798de302_282_6" hidden="1">#REF!</definedName>
    <definedName name="TRNR_d5bea1fbcb9249e080bbfc87710ff68e_61_2" localSheetId="31" hidden="1">#REF!</definedName>
    <definedName name="TRNR_d5bea1fbcb9249e080bbfc87710ff68e_61_2" localSheetId="50" hidden="1">#REF!</definedName>
    <definedName name="TRNR_d5bea1fbcb9249e080bbfc87710ff68e_61_2" localSheetId="51" hidden="1">#REF!</definedName>
    <definedName name="TRNR_d5bea1fbcb9249e080bbfc87710ff68e_61_2" localSheetId="53" hidden="1">#REF!</definedName>
    <definedName name="TRNR_d5bea1fbcb9249e080bbfc87710ff68e_61_2" localSheetId="38" hidden="1">#REF!</definedName>
    <definedName name="TRNR_d5bea1fbcb9249e080bbfc87710ff68e_61_2" localSheetId="125" hidden="1">#REF!</definedName>
    <definedName name="TRNR_d5bea1fbcb9249e080bbfc87710ff68e_61_2" localSheetId="126" hidden="1">#REF!</definedName>
    <definedName name="TRNR_d5bea1fbcb9249e080bbfc87710ff68e_61_2" localSheetId="127" hidden="1">#REF!</definedName>
    <definedName name="TRNR_d5bea1fbcb9249e080bbfc87710ff68e_61_2" localSheetId="129" hidden="1">#REF!</definedName>
    <definedName name="TRNR_d5bea1fbcb9249e080bbfc87710ff68e_61_2" localSheetId="130" hidden="1">#REF!</definedName>
    <definedName name="TRNR_d5bea1fbcb9249e080bbfc87710ff68e_61_2" localSheetId="131" hidden="1">#REF!</definedName>
    <definedName name="TRNR_d5bea1fbcb9249e080bbfc87710ff68e_61_2" localSheetId="40" hidden="1">#REF!</definedName>
    <definedName name="TRNR_d5bea1fbcb9249e080bbfc87710ff68e_61_2" hidden="1">#REF!</definedName>
    <definedName name="TRNR_d5cb30628a5c4f24a6f7dacd1de1438e_9_6" localSheetId="38" hidden="1">#REF!</definedName>
    <definedName name="TRNR_d5cb30628a5c4f24a6f7dacd1de1438e_9_6" localSheetId="125" hidden="1">#REF!</definedName>
    <definedName name="TRNR_d5cb30628a5c4f24a6f7dacd1de1438e_9_6" localSheetId="126" hidden="1">#REF!</definedName>
    <definedName name="TRNR_d5cb30628a5c4f24a6f7dacd1de1438e_9_6" localSheetId="127" hidden="1">#REF!</definedName>
    <definedName name="TRNR_d5cb30628a5c4f24a6f7dacd1de1438e_9_6" localSheetId="128" hidden="1">#REF!</definedName>
    <definedName name="TRNR_d5cb30628a5c4f24a6f7dacd1de1438e_9_6" localSheetId="129" hidden="1">#REF!</definedName>
    <definedName name="TRNR_d5cb30628a5c4f24a6f7dacd1de1438e_9_6" localSheetId="130" hidden="1">#REF!</definedName>
    <definedName name="TRNR_d5cb30628a5c4f24a6f7dacd1de1438e_9_6" localSheetId="131" hidden="1">#REF!</definedName>
    <definedName name="TRNR_d5cb30628a5c4f24a6f7dacd1de1438e_9_6" hidden="1">#REF!</definedName>
    <definedName name="TRNR_d5ddb25222454dad91ee20e3c1919fcf_61_2" localSheetId="31" hidden="1">#REF!</definedName>
    <definedName name="TRNR_d5ddb25222454dad91ee20e3c1919fcf_61_2" localSheetId="50" hidden="1">#REF!</definedName>
    <definedName name="TRNR_d5ddb25222454dad91ee20e3c1919fcf_61_2" localSheetId="51" hidden="1">#REF!</definedName>
    <definedName name="TRNR_d5ddb25222454dad91ee20e3c1919fcf_61_2" localSheetId="53" hidden="1">#REF!</definedName>
    <definedName name="TRNR_d5ddb25222454dad91ee20e3c1919fcf_61_2" localSheetId="38" hidden="1">#REF!</definedName>
    <definedName name="TRNR_d5ddb25222454dad91ee20e3c1919fcf_61_2" localSheetId="125" hidden="1">#REF!</definedName>
    <definedName name="TRNR_d5ddb25222454dad91ee20e3c1919fcf_61_2" localSheetId="126" hidden="1">#REF!</definedName>
    <definedName name="TRNR_d5ddb25222454dad91ee20e3c1919fcf_61_2" localSheetId="127" hidden="1">#REF!</definedName>
    <definedName name="TRNR_d5ddb25222454dad91ee20e3c1919fcf_61_2" localSheetId="129" hidden="1">#REF!</definedName>
    <definedName name="TRNR_d5ddb25222454dad91ee20e3c1919fcf_61_2" localSheetId="130" hidden="1">#REF!</definedName>
    <definedName name="TRNR_d5ddb25222454dad91ee20e3c1919fcf_61_2" localSheetId="131" hidden="1">#REF!</definedName>
    <definedName name="TRNR_d5ddb25222454dad91ee20e3c1919fcf_61_2" localSheetId="40" hidden="1">#REF!</definedName>
    <definedName name="TRNR_d5ddb25222454dad91ee20e3c1919fcf_61_2" hidden="1">#REF!</definedName>
    <definedName name="TRNR_d5df6bfef3124427bb4396ecf88e5d40_61_2" localSheetId="31" hidden="1">#REF!</definedName>
    <definedName name="TRNR_d5df6bfef3124427bb4396ecf88e5d40_61_2" localSheetId="50" hidden="1">#REF!</definedName>
    <definedName name="TRNR_d5df6bfef3124427bb4396ecf88e5d40_61_2" localSheetId="51" hidden="1">#REF!</definedName>
    <definedName name="TRNR_d5df6bfef3124427bb4396ecf88e5d40_61_2" localSheetId="53" hidden="1">#REF!</definedName>
    <definedName name="TRNR_d5df6bfef3124427bb4396ecf88e5d40_61_2" localSheetId="38" hidden="1">#REF!</definedName>
    <definedName name="TRNR_d5df6bfef3124427bb4396ecf88e5d40_61_2" localSheetId="125" hidden="1">#REF!</definedName>
    <definedName name="TRNR_d5df6bfef3124427bb4396ecf88e5d40_61_2" localSheetId="126" hidden="1">#REF!</definedName>
    <definedName name="TRNR_d5df6bfef3124427bb4396ecf88e5d40_61_2" localSheetId="127" hidden="1">#REF!</definedName>
    <definedName name="TRNR_d5df6bfef3124427bb4396ecf88e5d40_61_2" localSheetId="129" hidden="1">#REF!</definedName>
    <definedName name="TRNR_d5df6bfef3124427bb4396ecf88e5d40_61_2" localSheetId="130" hidden="1">#REF!</definedName>
    <definedName name="TRNR_d5df6bfef3124427bb4396ecf88e5d40_61_2" localSheetId="131" hidden="1">#REF!</definedName>
    <definedName name="TRNR_d5df6bfef3124427bb4396ecf88e5d40_61_2" localSheetId="40" hidden="1">#REF!</definedName>
    <definedName name="TRNR_d5df6bfef3124427bb4396ecf88e5d40_61_2" hidden="1">#REF!</definedName>
    <definedName name="TRNR_d5e45fbd9e9b4dbe86c0f78759a2af05_61_2" localSheetId="31" hidden="1">#REF!</definedName>
    <definedName name="TRNR_d5e45fbd9e9b4dbe86c0f78759a2af05_61_2" localSheetId="50" hidden="1">#REF!</definedName>
    <definedName name="TRNR_d5e45fbd9e9b4dbe86c0f78759a2af05_61_2" localSheetId="51" hidden="1">#REF!</definedName>
    <definedName name="TRNR_d5e45fbd9e9b4dbe86c0f78759a2af05_61_2" localSheetId="53" hidden="1">#REF!</definedName>
    <definedName name="TRNR_d5e45fbd9e9b4dbe86c0f78759a2af05_61_2" localSheetId="38" hidden="1">#REF!</definedName>
    <definedName name="TRNR_d5e45fbd9e9b4dbe86c0f78759a2af05_61_2" localSheetId="125" hidden="1">#REF!</definedName>
    <definedName name="TRNR_d5e45fbd9e9b4dbe86c0f78759a2af05_61_2" localSheetId="126" hidden="1">#REF!</definedName>
    <definedName name="TRNR_d5e45fbd9e9b4dbe86c0f78759a2af05_61_2" localSheetId="127" hidden="1">#REF!</definedName>
    <definedName name="TRNR_d5e45fbd9e9b4dbe86c0f78759a2af05_61_2" localSheetId="129" hidden="1">#REF!</definedName>
    <definedName name="TRNR_d5e45fbd9e9b4dbe86c0f78759a2af05_61_2" localSheetId="130" hidden="1">#REF!</definedName>
    <definedName name="TRNR_d5e45fbd9e9b4dbe86c0f78759a2af05_61_2" localSheetId="131" hidden="1">#REF!</definedName>
    <definedName name="TRNR_d5e45fbd9e9b4dbe86c0f78759a2af05_61_2" localSheetId="40" hidden="1">#REF!</definedName>
    <definedName name="TRNR_d5e45fbd9e9b4dbe86c0f78759a2af05_61_2" hidden="1">#REF!</definedName>
    <definedName name="TRNR_d5edae89268b454c96330a93cd044372_1191_27" localSheetId="38" hidden="1">#REF!</definedName>
    <definedName name="TRNR_d5edae89268b454c96330a93cd044372_1191_27" localSheetId="125" hidden="1">#REF!</definedName>
    <definedName name="TRNR_d5edae89268b454c96330a93cd044372_1191_27" localSheetId="126" hidden="1">#REF!</definedName>
    <definedName name="TRNR_d5edae89268b454c96330a93cd044372_1191_27" localSheetId="127" hidden="1">#REF!</definedName>
    <definedName name="TRNR_d5edae89268b454c96330a93cd044372_1191_27" localSheetId="129" hidden="1">#REF!</definedName>
    <definedName name="TRNR_d5edae89268b454c96330a93cd044372_1191_27" localSheetId="130" hidden="1">#REF!</definedName>
    <definedName name="TRNR_d5edae89268b454c96330a93cd044372_1191_27" localSheetId="131" hidden="1">#REF!</definedName>
    <definedName name="TRNR_d5edae89268b454c96330a93cd044372_1191_27" hidden="1">#REF!</definedName>
    <definedName name="TRNR_d5fbbb28cbbb4979916f60459f1bad36_5806_12" localSheetId="5" hidden="1">#REF!</definedName>
    <definedName name="TRNR_d5fbbb28cbbb4979916f60459f1bad36_5806_12" localSheetId="6" hidden="1">#REF!</definedName>
    <definedName name="TRNR_d5fbbb28cbbb4979916f60459f1bad36_5806_12" localSheetId="7" hidden="1">#REF!</definedName>
    <definedName name="TRNR_d5fbbb28cbbb4979916f60459f1bad36_5806_12" localSheetId="8" hidden="1">#REF!</definedName>
    <definedName name="TRNR_d5fbbb28cbbb4979916f60459f1bad36_5806_12" localSheetId="9" hidden="1">#REF!</definedName>
    <definedName name="TRNR_d5fbbb28cbbb4979916f60459f1bad36_5806_12" localSheetId="30" hidden="1">#REF!</definedName>
    <definedName name="TRNR_d5fbbb28cbbb4979916f60459f1bad36_5806_12" localSheetId="38" hidden="1">#REF!</definedName>
    <definedName name="TRNR_d5fbbb28cbbb4979916f60459f1bad36_5806_12" localSheetId="124" hidden="1">#REF!</definedName>
    <definedName name="TRNR_d5fbbb28cbbb4979916f60459f1bad36_5806_12" localSheetId="125" hidden="1">#REF!</definedName>
    <definedName name="TRNR_d5fbbb28cbbb4979916f60459f1bad36_5806_12" localSheetId="128" hidden="1">#REF!</definedName>
    <definedName name="TRNR_d5fbbb28cbbb4979916f60459f1bad36_5806_12" localSheetId="129" hidden="1">#REF!</definedName>
    <definedName name="TRNR_d5fbbb28cbbb4979916f60459f1bad36_5806_12" hidden="1">#REF!</definedName>
    <definedName name="TRNR_d5fcaeacf4e441588b49bfb5cf1d4960_32_3" localSheetId="31" hidden="1">#REF!</definedName>
    <definedName name="TRNR_d5fcaeacf4e441588b49bfb5cf1d4960_32_3" localSheetId="50" hidden="1">#REF!</definedName>
    <definedName name="TRNR_d5fcaeacf4e441588b49bfb5cf1d4960_32_3" localSheetId="51" hidden="1">#REF!</definedName>
    <definedName name="TRNR_d5fcaeacf4e441588b49bfb5cf1d4960_32_3" localSheetId="53" hidden="1">#REF!</definedName>
    <definedName name="TRNR_d5fcaeacf4e441588b49bfb5cf1d4960_32_3" localSheetId="54" hidden="1">#REF!</definedName>
    <definedName name="TRNR_d5fcaeacf4e441588b49bfb5cf1d4960_32_3" localSheetId="33" hidden="1">#REF!</definedName>
    <definedName name="TRNR_d5fcaeacf4e441588b49bfb5cf1d4960_32_3" localSheetId="34" hidden="1">#REF!</definedName>
    <definedName name="TRNR_d5fcaeacf4e441588b49bfb5cf1d4960_32_3" localSheetId="38" hidden="1">#REF!</definedName>
    <definedName name="TRNR_d5fcaeacf4e441588b49bfb5cf1d4960_32_3" localSheetId="124" hidden="1">#REF!</definedName>
    <definedName name="TRNR_d5fcaeacf4e441588b49bfb5cf1d4960_32_3" localSheetId="125" hidden="1">#REF!</definedName>
    <definedName name="TRNR_d5fcaeacf4e441588b49bfb5cf1d4960_32_3" localSheetId="126" hidden="1">#REF!</definedName>
    <definedName name="TRNR_d5fcaeacf4e441588b49bfb5cf1d4960_32_3" localSheetId="127" hidden="1">#REF!</definedName>
    <definedName name="TRNR_d5fcaeacf4e441588b49bfb5cf1d4960_32_3" localSheetId="128" hidden="1">#REF!</definedName>
    <definedName name="TRNR_d5fcaeacf4e441588b49bfb5cf1d4960_32_3" localSheetId="129" hidden="1">#REF!</definedName>
    <definedName name="TRNR_d5fcaeacf4e441588b49bfb5cf1d4960_32_3" localSheetId="130" hidden="1">#REF!</definedName>
    <definedName name="TRNR_d5fcaeacf4e441588b49bfb5cf1d4960_32_3" localSheetId="131" hidden="1">#REF!</definedName>
    <definedName name="TRNR_d5fcaeacf4e441588b49bfb5cf1d4960_32_3" localSheetId="40" hidden="1">#REF!</definedName>
    <definedName name="TRNR_d5fcaeacf4e441588b49bfb5cf1d4960_32_3" hidden="1">#REF!</definedName>
    <definedName name="TRNR_d605effd232346a39d2e42f6d4d144b2_61_2" localSheetId="31" hidden="1">#REF!</definedName>
    <definedName name="TRNR_d605effd232346a39d2e42f6d4d144b2_61_2" localSheetId="50" hidden="1">#REF!</definedName>
    <definedName name="TRNR_d605effd232346a39d2e42f6d4d144b2_61_2" localSheetId="51" hidden="1">#REF!</definedName>
    <definedName name="TRNR_d605effd232346a39d2e42f6d4d144b2_61_2" localSheetId="53" hidden="1">#REF!</definedName>
    <definedName name="TRNR_d605effd232346a39d2e42f6d4d144b2_61_2" localSheetId="38" hidden="1">#REF!</definedName>
    <definedName name="TRNR_d605effd232346a39d2e42f6d4d144b2_61_2" localSheetId="125" hidden="1">#REF!</definedName>
    <definedName name="TRNR_d605effd232346a39d2e42f6d4d144b2_61_2" localSheetId="126" hidden="1">#REF!</definedName>
    <definedName name="TRNR_d605effd232346a39d2e42f6d4d144b2_61_2" localSheetId="127" hidden="1">#REF!</definedName>
    <definedName name="TRNR_d605effd232346a39d2e42f6d4d144b2_61_2" localSheetId="129" hidden="1">#REF!</definedName>
    <definedName name="TRNR_d605effd232346a39d2e42f6d4d144b2_61_2" localSheetId="130" hidden="1">#REF!</definedName>
    <definedName name="TRNR_d605effd232346a39d2e42f6d4d144b2_61_2" localSheetId="131" hidden="1">#REF!</definedName>
    <definedName name="TRNR_d605effd232346a39d2e42f6d4d144b2_61_2" localSheetId="40" hidden="1">#REF!</definedName>
    <definedName name="TRNR_d605effd232346a39d2e42f6d4d144b2_61_2" hidden="1">#REF!</definedName>
    <definedName name="TRNR_d60d1a4bc3194f5e90429a7c9a5fce9a_965_2" localSheetId="38" hidden="1">#REF!</definedName>
    <definedName name="TRNR_d60d1a4bc3194f5e90429a7c9a5fce9a_965_2" localSheetId="125" hidden="1">#REF!</definedName>
    <definedName name="TRNR_d60d1a4bc3194f5e90429a7c9a5fce9a_965_2" localSheetId="126" hidden="1">#REF!</definedName>
    <definedName name="TRNR_d60d1a4bc3194f5e90429a7c9a5fce9a_965_2" localSheetId="127" hidden="1">#REF!</definedName>
    <definedName name="TRNR_d60d1a4bc3194f5e90429a7c9a5fce9a_965_2" localSheetId="129" hidden="1">#REF!</definedName>
    <definedName name="TRNR_d60d1a4bc3194f5e90429a7c9a5fce9a_965_2" localSheetId="130" hidden="1">#REF!</definedName>
    <definedName name="TRNR_d60d1a4bc3194f5e90429a7c9a5fce9a_965_2" localSheetId="131" hidden="1">#REF!</definedName>
    <definedName name="TRNR_d60d1a4bc3194f5e90429a7c9a5fce9a_965_2" hidden="1">#REF!</definedName>
    <definedName name="TRNR_d60d3758b3dc4164befdd95089b98f24_6143_4" localSheetId="38" hidden="1">#REF!</definedName>
    <definedName name="TRNR_d60d3758b3dc4164befdd95089b98f24_6143_4" localSheetId="125" hidden="1">#REF!</definedName>
    <definedName name="TRNR_d60d3758b3dc4164befdd95089b98f24_6143_4" localSheetId="126" hidden="1">#REF!</definedName>
    <definedName name="TRNR_d60d3758b3dc4164befdd95089b98f24_6143_4" localSheetId="127" hidden="1">#REF!</definedName>
    <definedName name="TRNR_d60d3758b3dc4164befdd95089b98f24_6143_4" localSheetId="129" hidden="1">#REF!</definedName>
    <definedName name="TRNR_d60d3758b3dc4164befdd95089b98f24_6143_4" localSheetId="130" hidden="1">#REF!</definedName>
    <definedName name="TRNR_d60d3758b3dc4164befdd95089b98f24_6143_4" localSheetId="131" hidden="1">#REF!</definedName>
    <definedName name="TRNR_d60d3758b3dc4164befdd95089b98f24_6143_4" hidden="1">#REF!</definedName>
    <definedName name="TRNR_d61069f3ef41430fae531b97a08e20b6_5862_6" localSheetId="38" hidden="1">#REF!</definedName>
    <definedName name="TRNR_d61069f3ef41430fae531b97a08e20b6_5862_6" localSheetId="124" hidden="1">#REF!</definedName>
    <definedName name="TRNR_d61069f3ef41430fae531b97a08e20b6_5862_6" localSheetId="125" hidden="1">#REF!</definedName>
    <definedName name="TRNR_d61069f3ef41430fae531b97a08e20b6_5862_6" localSheetId="128" hidden="1">#REF!</definedName>
    <definedName name="TRNR_d61069f3ef41430fae531b97a08e20b6_5862_6" localSheetId="129" hidden="1">#REF!</definedName>
    <definedName name="TRNR_d61069f3ef41430fae531b97a08e20b6_5862_6" hidden="1">#REF!</definedName>
    <definedName name="TRNR_d614d8f0f4264de3a19ef64978fb27e1_61_2" localSheetId="31" hidden="1">#REF!</definedName>
    <definedName name="TRNR_d614d8f0f4264de3a19ef64978fb27e1_61_2" localSheetId="50" hidden="1">#REF!</definedName>
    <definedName name="TRNR_d614d8f0f4264de3a19ef64978fb27e1_61_2" localSheetId="51" hidden="1">#REF!</definedName>
    <definedName name="TRNR_d614d8f0f4264de3a19ef64978fb27e1_61_2" localSheetId="53" hidden="1">#REF!</definedName>
    <definedName name="TRNR_d614d8f0f4264de3a19ef64978fb27e1_61_2" localSheetId="38" hidden="1">#REF!</definedName>
    <definedName name="TRNR_d614d8f0f4264de3a19ef64978fb27e1_61_2" localSheetId="125" hidden="1">#REF!</definedName>
    <definedName name="TRNR_d614d8f0f4264de3a19ef64978fb27e1_61_2" localSheetId="126" hidden="1">#REF!</definedName>
    <definedName name="TRNR_d614d8f0f4264de3a19ef64978fb27e1_61_2" localSheetId="127" hidden="1">#REF!</definedName>
    <definedName name="TRNR_d614d8f0f4264de3a19ef64978fb27e1_61_2" localSheetId="129" hidden="1">#REF!</definedName>
    <definedName name="TRNR_d614d8f0f4264de3a19ef64978fb27e1_61_2" localSheetId="130" hidden="1">#REF!</definedName>
    <definedName name="TRNR_d614d8f0f4264de3a19ef64978fb27e1_61_2" localSheetId="131" hidden="1">#REF!</definedName>
    <definedName name="TRNR_d614d8f0f4264de3a19ef64978fb27e1_61_2" localSheetId="138" hidden="1">#REF!</definedName>
    <definedName name="TRNR_d614d8f0f4264de3a19ef64978fb27e1_61_2" localSheetId="40" hidden="1">#REF!</definedName>
    <definedName name="TRNR_d614d8f0f4264de3a19ef64978fb27e1_61_2" hidden="1">#REF!</definedName>
    <definedName name="TRNR_d6172dfd98a040d7aba4cf575d449747_6_2" localSheetId="31" hidden="1">#REF!</definedName>
    <definedName name="TRNR_d6172dfd98a040d7aba4cf575d449747_6_2" localSheetId="38" hidden="1">#REF!</definedName>
    <definedName name="TRNR_d6172dfd98a040d7aba4cf575d449747_6_2" localSheetId="124" hidden="1">#REF!</definedName>
    <definedName name="TRNR_d6172dfd98a040d7aba4cf575d449747_6_2" localSheetId="125" hidden="1">#REF!</definedName>
    <definedName name="TRNR_d6172dfd98a040d7aba4cf575d449747_6_2" localSheetId="128" hidden="1">#REF!</definedName>
    <definedName name="TRNR_d6172dfd98a040d7aba4cf575d449747_6_2" localSheetId="129" hidden="1">#REF!</definedName>
    <definedName name="TRNR_d6172dfd98a040d7aba4cf575d449747_6_2" localSheetId="130" hidden="1">#REF!</definedName>
    <definedName name="TRNR_d6172dfd98a040d7aba4cf575d449747_6_2" localSheetId="131" hidden="1">#REF!</definedName>
    <definedName name="TRNR_d6172dfd98a040d7aba4cf575d449747_6_2" localSheetId="40" hidden="1">#REF!</definedName>
    <definedName name="TRNR_d6172dfd98a040d7aba4cf575d449747_6_2" hidden="1">#REF!</definedName>
    <definedName name="TRNR_d61aef109a864beda6b7ba0f1b9782d7_61_2" localSheetId="31" hidden="1">#REF!</definedName>
    <definedName name="TRNR_d61aef109a864beda6b7ba0f1b9782d7_61_2" localSheetId="50" hidden="1">#REF!</definedName>
    <definedName name="TRNR_d61aef109a864beda6b7ba0f1b9782d7_61_2" localSheetId="51" hidden="1">#REF!</definedName>
    <definedName name="TRNR_d61aef109a864beda6b7ba0f1b9782d7_61_2" localSheetId="53" hidden="1">#REF!</definedName>
    <definedName name="TRNR_d61aef109a864beda6b7ba0f1b9782d7_61_2" localSheetId="38" hidden="1">#REF!</definedName>
    <definedName name="TRNR_d61aef109a864beda6b7ba0f1b9782d7_61_2" localSheetId="125" hidden="1">#REF!</definedName>
    <definedName name="TRNR_d61aef109a864beda6b7ba0f1b9782d7_61_2" localSheetId="126" hidden="1">#REF!</definedName>
    <definedName name="TRNR_d61aef109a864beda6b7ba0f1b9782d7_61_2" localSheetId="127" hidden="1">#REF!</definedName>
    <definedName name="TRNR_d61aef109a864beda6b7ba0f1b9782d7_61_2" localSheetId="129" hidden="1">#REF!</definedName>
    <definedName name="TRNR_d61aef109a864beda6b7ba0f1b9782d7_61_2" localSheetId="130" hidden="1">#REF!</definedName>
    <definedName name="TRNR_d61aef109a864beda6b7ba0f1b9782d7_61_2" localSheetId="131" hidden="1">#REF!</definedName>
    <definedName name="TRNR_d61aef109a864beda6b7ba0f1b9782d7_61_2" localSheetId="138" hidden="1">#REF!</definedName>
    <definedName name="TRNR_d61aef109a864beda6b7ba0f1b9782d7_61_2" localSheetId="40" hidden="1">#REF!</definedName>
    <definedName name="TRNR_d61aef109a864beda6b7ba0f1b9782d7_61_2" hidden="1">#REF!</definedName>
    <definedName name="TRNR_d629fd60c517426bb2f46663247db885_61_2" localSheetId="31" hidden="1">#REF!</definedName>
    <definedName name="TRNR_d629fd60c517426bb2f46663247db885_61_2" localSheetId="50" hidden="1">#REF!</definedName>
    <definedName name="TRNR_d629fd60c517426bb2f46663247db885_61_2" localSheetId="51" hidden="1">#REF!</definedName>
    <definedName name="TRNR_d629fd60c517426bb2f46663247db885_61_2" localSheetId="53" hidden="1">#REF!</definedName>
    <definedName name="TRNR_d629fd60c517426bb2f46663247db885_61_2" localSheetId="38" hidden="1">#REF!</definedName>
    <definedName name="TRNR_d629fd60c517426bb2f46663247db885_61_2" localSheetId="125" hidden="1">#REF!</definedName>
    <definedName name="TRNR_d629fd60c517426bb2f46663247db885_61_2" localSheetId="126" hidden="1">#REF!</definedName>
    <definedName name="TRNR_d629fd60c517426bb2f46663247db885_61_2" localSheetId="127" hidden="1">#REF!</definedName>
    <definedName name="TRNR_d629fd60c517426bb2f46663247db885_61_2" localSheetId="129" hidden="1">#REF!</definedName>
    <definedName name="TRNR_d629fd60c517426bb2f46663247db885_61_2" localSheetId="130" hidden="1">#REF!</definedName>
    <definedName name="TRNR_d629fd60c517426bb2f46663247db885_61_2" localSheetId="131" hidden="1">#REF!</definedName>
    <definedName name="TRNR_d629fd60c517426bb2f46663247db885_61_2" localSheetId="40" hidden="1">#REF!</definedName>
    <definedName name="TRNR_d629fd60c517426bb2f46663247db885_61_2" hidden="1">#REF!</definedName>
    <definedName name="TRNR_d62b9d1c63c54143bda130767c73f95c_323_16" hidden="1">#REF!</definedName>
    <definedName name="TRNR_d62de8f7ec4d4f3a9eef2656cebab865_62_46" localSheetId="31" hidden="1">#REF!</definedName>
    <definedName name="TRNR_d62de8f7ec4d4f3a9eef2656cebab865_62_46" localSheetId="54" hidden="1">#REF!</definedName>
    <definedName name="TRNR_d62de8f7ec4d4f3a9eef2656cebab865_62_46" localSheetId="38" hidden="1">#REF!</definedName>
    <definedName name="TRNR_d62de8f7ec4d4f3a9eef2656cebab865_62_46" localSheetId="124" hidden="1">#REF!</definedName>
    <definedName name="TRNR_d62de8f7ec4d4f3a9eef2656cebab865_62_46" localSheetId="125" hidden="1">#REF!</definedName>
    <definedName name="TRNR_d62de8f7ec4d4f3a9eef2656cebab865_62_46" localSheetId="126" hidden="1">#REF!</definedName>
    <definedName name="TRNR_d62de8f7ec4d4f3a9eef2656cebab865_62_46" localSheetId="127" hidden="1">#REF!</definedName>
    <definedName name="TRNR_d62de8f7ec4d4f3a9eef2656cebab865_62_46" localSheetId="128" hidden="1">#REF!</definedName>
    <definedName name="TRNR_d62de8f7ec4d4f3a9eef2656cebab865_62_46" localSheetId="129" hidden="1">#REF!</definedName>
    <definedName name="TRNR_d62de8f7ec4d4f3a9eef2656cebab865_62_46" localSheetId="130" hidden="1">#REF!</definedName>
    <definedName name="TRNR_d62de8f7ec4d4f3a9eef2656cebab865_62_46" localSheetId="131" hidden="1">#REF!</definedName>
    <definedName name="TRNR_d62de8f7ec4d4f3a9eef2656cebab865_62_46" localSheetId="40" hidden="1">#REF!</definedName>
    <definedName name="TRNR_d62de8f7ec4d4f3a9eef2656cebab865_62_46" hidden="1">#REF!</definedName>
    <definedName name="TRNR_d62f5bb1084645018086c92e8812b497_977_27" localSheetId="31" hidden="1">#REF!</definedName>
    <definedName name="TRNR_d62f5bb1084645018086c92e8812b497_977_27" localSheetId="38" hidden="1">#REF!</definedName>
    <definedName name="TRNR_d62f5bb1084645018086c92e8812b497_977_27" localSheetId="125" hidden="1">#REF!</definedName>
    <definedName name="TRNR_d62f5bb1084645018086c92e8812b497_977_27" localSheetId="126" hidden="1">#REF!</definedName>
    <definedName name="TRNR_d62f5bb1084645018086c92e8812b497_977_27" localSheetId="127" hidden="1">#REF!</definedName>
    <definedName name="TRNR_d62f5bb1084645018086c92e8812b497_977_27" localSheetId="129" hidden="1">#REF!</definedName>
    <definedName name="TRNR_d62f5bb1084645018086c92e8812b497_977_27" localSheetId="130" hidden="1">#REF!</definedName>
    <definedName name="TRNR_d62f5bb1084645018086c92e8812b497_977_27" localSheetId="131" hidden="1">#REF!</definedName>
    <definedName name="TRNR_d62f5bb1084645018086c92e8812b497_977_27" localSheetId="40" hidden="1">#REF!</definedName>
    <definedName name="TRNR_d62f5bb1084645018086c92e8812b497_977_27" hidden="1">#REF!</definedName>
    <definedName name="TRNR_d640781a2ed14bffa49f8c23ef81be11_313_16" hidden="1">#REF!</definedName>
    <definedName name="TRNR_d643d79f26bd40db802fd07d3f174af3_61_2" localSheetId="31" hidden="1">#REF!</definedName>
    <definedName name="TRNR_d643d79f26bd40db802fd07d3f174af3_61_2" localSheetId="50" hidden="1">#REF!</definedName>
    <definedName name="TRNR_d643d79f26bd40db802fd07d3f174af3_61_2" localSheetId="51" hidden="1">#REF!</definedName>
    <definedName name="TRNR_d643d79f26bd40db802fd07d3f174af3_61_2" localSheetId="53" hidden="1">#REF!</definedName>
    <definedName name="TRNR_d643d79f26bd40db802fd07d3f174af3_61_2" localSheetId="38" hidden="1">#REF!</definedName>
    <definedName name="TRNR_d643d79f26bd40db802fd07d3f174af3_61_2" localSheetId="125" hidden="1">#REF!</definedName>
    <definedName name="TRNR_d643d79f26bd40db802fd07d3f174af3_61_2" localSheetId="126" hidden="1">#REF!</definedName>
    <definedName name="TRNR_d643d79f26bd40db802fd07d3f174af3_61_2" localSheetId="127" hidden="1">#REF!</definedName>
    <definedName name="TRNR_d643d79f26bd40db802fd07d3f174af3_61_2" localSheetId="129" hidden="1">#REF!</definedName>
    <definedName name="TRNR_d643d79f26bd40db802fd07d3f174af3_61_2" localSheetId="130" hidden="1">#REF!</definedName>
    <definedName name="TRNR_d643d79f26bd40db802fd07d3f174af3_61_2" localSheetId="131" hidden="1">#REF!</definedName>
    <definedName name="TRNR_d643d79f26bd40db802fd07d3f174af3_61_2" localSheetId="40" hidden="1">#REF!</definedName>
    <definedName name="TRNR_d643d79f26bd40db802fd07d3f174af3_61_2" hidden="1">#REF!</definedName>
    <definedName name="TRNR_d653ca8c0e2b485b91f231b3f4fc4560_317_16" hidden="1">#REF!</definedName>
    <definedName name="TRNR_d66d75b86cd741ebbed0018e7b4cab92_103_4" localSheetId="31" hidden="1">#REF!</definedName>
    <definedName name="TRNR_d66d75b86cd741ebbed0018e7b4cab92_103_4" localSheetId="54" hidden="1">#REF!</definedName>
    <definedName name="TRNR_d66d75b86cd741ebbed0018e7b4cab92_103_4" localSheetId="38" hidden="1">#REF!</definedName>
    <definedName name="TRNR_d66d75b86cd741ebbed0018e7b4cab92_103_4" localSheetId="124" hidden="1">#REF!</definedName>
    <definedName name="TRNR_d66d75b86cd741ebbed0018e7b4cab92_103_4" localSheetId="125" hidden="1">#REF!</definedName>
    <definedName name="TRNR_d66d75b86cd741ebbed0018e7b4cab92_103_4" localSheetId="126" hidden="1">#REF!</definedName>
    <definedName name="TRNR_d66d75b86cd741ebbed0018e7b4cab92_103_4" localSheetId="127" hidden="1">#REF!</definedName>
    <definedName name="TRNR_d66d75b86cd741ebbed0018e7b4cab92_103_4" localSheetId="128" hidden="1">#REF!</definedName>
    <definedName name="TRNR_d66d75b86cd741ebbed0018e7b4cab92_103_4" localSheetId="129" hidden="1">#REF!</definedName>
    <definedName name="TRNR_d66d75b86cd741ebbed0018e7b4cab92_103_4" localSheetId="130" hidden="1">#REF!</definedName>
    <definedName name="TRNR_d66d75b86cd741ebbed0018e7b4cab92_103_4" localSheetId="131" hidden="1">#REF!</definedName>
    <definedName name="TRNR_d66d75b86cd741ebbed0018e7b4cab92_103_4" localSheetId="40" hidden="1">#REF!</definedName>
    <definedName name="TRNR_d66d75b86cd741ebbed0018e7b4cab92_103_4" hidden="1">#REF!</definedName>
    <definedName name="TRNR_d6887f8ee0954780bd000ab3ace088b9_323_10" hidden="1">#REF!</definedName>
    <definedName name="TRNR_d6a25d5a085c4fcca0e6316f373ab76d_20_4" localSheetId="38" hidden="1">#REF!</definedName>
    <definedName name="TRNR_d6a25d5a085c4fcca0e6316f373ab76d_20_4" localSheetId="125" hidden="1">#REF!</definedName>
    <definedName name="TRNR_d6a25d5a085c4fcca0e6316f373ab76d_20_4" localSheetId="126" hidden="1">#REF!</definedName>
    <definedName name="TRNR_d6a25d5a085c4fcca0e6316f373ab76d_20_4" localSheetId="127" hidden="1">#REF!</definedName>
    <definedName name="TRNR_d6a25d5a085c4fcca0e6316f373ab76d_20_4" localSheetId="129" hidden="1">#REF!</definedName>
    <definedName name="TRNR_d6a25d5a085c4fcca0e6316f373ab76d_20_4" localSheetId="130" hidden="1">#REF!</definedName>
    <definedName name="TRNR_d6a25d5a085c4fcca0e6316f373ab76d_20_4" localSheetId="131" hidden="1">#REF!</definedName>
    <definedName name="TRNR_d6a25d5a085c4fcca0e6316f373ab76d_20_4" hidden="1">#REF!</definedName>
    <definedName name="TRNR_d6a480a5eaaf4dde964f8da0cbaf8860_61_2" localSheetId="31" hidden="1">#REF!</definedName>
    <definedName name="TRNR_d6a480a5eaaf4dde964f8da0cbaf8860_61_2" localSheetId="50" hidden="1">#REF!</definedName>
    <definedName name="TRNR_d6a480a5eaaf4dde964f8da0cbaf8860_61_2" localSheetId="51" hidden="1">#REF!</definedName>
    <definedName name="TRNR_d6a480a5eaaf4dde964f8da0cbaf8860_61_2" localSheetId="53" hidden="1">#REF!</definedName>
    <definedName name="TRNR_d6a480a5eaaf4dde964f8da0cbaf8860_61_2" localSheetId="38" hidden="1">#REF!</definedName>
    <definedName name="TRNR_d6a480a5eaaf4dde964f8da0cbaf8860_61_2" localSheetId="125" hidden="1">#REF!</definedName>
    <definedName name="TRNR_d6a480a5eaaf4dde964f8da0cbaf8860_61_2" localSheetId="126" hidden="1">#REF!</definedName>
    <definedName name="TRNR_d6a480a5eaaf4dde964f8da0cbaf8860_61_2" localSheetId="127" hidden="1">#REF!</definedName>
    <definedName name="TRNR_d6a480a5eaaf4dde964f8da0cbaf8860_61_2" localSheetId="129" hidden="1">#REF!</definedName>
    <definedName name="TRNR_d6a480a5eaaf4dde964f8da0cbaf8860_61_2" localSheetId="130" hidden="1">#REF!</definedName>
    <definedName name="TRNR_d6a480a5eaaf4dde964f8da0cbaf8860_61_2" localSheetId="131" hidden="1">#REF!</definedName>
    <definedName name="TRNR_d6a480a5eaaf4dde964f8da0cbaf8860_61_2" localSheetId="40" hidden="1">#REF!</definedName>
    <definedName name="TRNR_d6a480a5eaaf4dde964f8da0cbaf8860_61_2" hidden="1">#REF!</definedName>
    <definedName name="TRNR_d6bf9040634e4ff794f9e65a2532f176_61_2" localSheetId="31" hidden="1">#REF!</definedName>
    <definedName name="TRNR_d6bf9040634e4ff794f9e65a2532f176_61_2" localSheetId="50" hidden="1">#REF!</definedName>
    <definedName name="TRNR_d6bf9040634e4ff794f9e65a2532f176_61_2" localSheetId="51" hidden="1">#REF!</definedName>
    <definedName name="TRNR_d6bf9040634e4ff794f9e65a2532f176_61_2" localSheetId="53" hidden="1">#REF!</definedName>
    <definedName name="TRNR_d6bf9040634e4ff794f9e65a2532f176_61_2" localSheetId="38" hidden="1">#REF!</definedName>
    <definedName name="TRNR_d6bf9040634e4ff794f9e65a2532f176_61_2" localSheetId="125" hidden="1">#REF!</definedName>
    <definedName name="TRNR_d6bf9040634e4ff794f9e65a2532f176_61_2" localSheetId="126" hidden="1">#REF!</definedName>
    <definedName name="TRNR_d6bf9040634e4ff794f9e65a2532f176_61_2" localSheetId="127" hidden="1">#REF!</definedName>
    <definedName name="TRNR_d6bf9040634e4ff794f9e65a2532f176_61_2" localSheetId="129" hidden="1">#REF!</definedName>
    <definedName name="TRNR_d6bf9040634e4ff794f9e65a2532f176_61_2" localSheetId="130" hidden="1">#REF!</definedName>
    <definedName name="TRNR_d6bf9040634e4ff794f9e65a2532f176_61_2" localSheetId="131" hidden="1">#REF!</definedName>
    <definedName name="TRNR_d6bf9040634e4ff794f9e65a2532f176_61_2" localSheetId="40" hidden="1">#REF!</definedName>
    <definedName name="TRNR_d6bf9040634e4ff794f9e65a2532f176_61_2" hidden="1">#REF!</definedName>
    <definedName name="TRNR_d6cc828398de4e45ba165c00f99b806d_2109_6" localSheetId="31" hidden="1">#REF!</definedName>
    <definedName name="TRNR_d6cc828398de4e45ba165c00f99b806d_2109_6" localSheetId="50" hidden="1">#REF!</definedName>
    <definedName name="TRNR_d6cc828398de4e45ba165c00f99b806d_2109_6" localSheetId="51" hidden="1">#REF!</definedName>
    <definedName name="TRNR_d6cc828398de4e45ba165c00f99b806d_2109_6" localSheetId="53" hidden="1">#REF!</definedName>
    <definedName name="TRNR_d6cc828398de4e45ba165c00f99b806d_2109_6" localSheetId="38" hidden="1">#REF!</definedName>
    <definedName name="TRNR_d6cc828398de4e45ba165c00f99b806d_2109_6" localSheetId="125" hidden="1">#REF!</definedName>
    <definedName name="TRNR_d6cc828398de4e45ba165c00f99b806d_2109_6" localSheetId="126" hidden="1">#REF!</definedName>
    <definedName name="TRNR_d6cc828398de4e45ba165c00f99b806d_2109_6" localSheetId="127" hidden="1">#REF!</definedName>
    <definedName name="TRNR_d6cc828398de4e45ba165c00f99b806d_2109_6" localSheetId="129" hidden="1">#REF!</definedName>
    <definedName name="TRNR_d6cc828398de4e45ba165c00f99b806d_2109_6" localSheetId="130" hidden="1">#REF!</definedName>
    <definedName name="TRNR_d6cc828398de4e45ba165c00f99b806d_2109_6" localSheetId="131" hidden="1">#REF!</definedName>
    <definedName name="TRNR_d6cc828398de4e45ba165c00f99b806d_2109_6" localSheetId="40" hidden="1">#REF!</definedName>
    <definedName name="TRNR_d6cc828398de4e45ba165c00f99b806d_2109_6" hidden="1">#REF!</definedName>
    <definedName name="TRNR_d6df345e61d444cb8e9da345e48f6737_61_2" localSheetId="31" hidden="1">#REF!</definedName>
    <definedName name="TRNR_d6df345e61d444cb8e9da345e48f6737_61_2" localSheetId="50" hidden="1">#REF!</definedName>
    <definedName name="TRNR_d6df345e61d444cb8e9da345e48f6737_61_2" localSheetId="51" hidden="1">#REF!</definedName>
    <definedName name="TRNR_d6df345e61d444cb8e9da345e48f6737_61_2" localSheetId="53" hidden="1">#REF!</definedName>
    <definedName name="TRNR_d6df345e61d444cb8e9da345e48f6737_61_2" localSheetId="38" hidden="1">#REF!</definedName>
    <definedName name="TRNR_d6df345e61d444cb8e9da345e48f6737_61_2" localSheetId="125" hidden="1">#REF!</definedName>
    <definedName name="TRNR_d6df345e61d444cb8e9da345e48f6737_61_2" localSheetId="126" hidden="1">#REF!</definedName>
    <definedName name="TRNR_d6df345e61d444cb8e9da345e48f6737_61_2" localSheetId="127" hidden="1">#REF!</definedName>
    <definedName name="TRNR_d6df345e61d444cb8e9da345e48f6737_61_2" localSheetId="129" hidden="1">#REF!</definedName>
    <definedName name="TRNR_d6df345e61d444cb8e9da345e48f6737_61_2" localSheetId="130" hidden="1">#REF!</definedName>
    <definedName name="TRNR_d6df345e61d444cb8e9da345e48f6737_61_2" localSheetId="131" hidden="1">#REF!</definedName>
    <definedName name="TRNR_d6df345e61d444cb8e9da345e48f6737_61_2" localSheetId="40" hidden="1">#REF!</definedName>
    <definedName name="TRNR_d6df345e61d444cb8e9da345e48f6737_61_2" hidden="1">#REF!</definedName>
    <definedName name="TRNR_d6ebb8f088a242d295d2cb6dcb787fae_61_2" localSheetId="31" hidden="1">#REF!</definedName>
    <definedName name="TRNR_d6ebb8f088a242d295d2cb6dcb787fae_61_2" localSheetId="50" hidden="1">#REF!</definedName>
    <definedName name="TRNR_d6ebb8f088a242d295d2cb6dcb787fae_61_2" localSheetId="51" hidden="1">#REF!</definedName>
    <definedName name="TRNR_d6ebb8f088a242d295d2cb6dcb787fae_61_2" localSheetId="53" hidden="1">#REF!</definedName>
    <definedName name="TRNR_d6ebb8f088a242d295d2cb6dcb787fae_61_2" localSheetId="38" hidden="1">#REF!</definedName>
    <definedName name="TRNR_d6ebb8f088a242d295d2cb6dcb787fae_61_2" localSheetId="125" hidden="1">#REF!</definedName>
    <definedName name="TRNR_d6ebb8f088a242d295d2cb6dcb787fae_61_2" localSheetId="126" hidden="1">#REF!</definedName>
    <definedName name="TRNR_d6ebb8f088a242d295d2cb6dcb787fae_61_2" localSheetId="127" hidden="1">#REF!</definedName>
    <definedName name="TRNR_d6ebb8f088a242d295d2cb6dcb787fae_61_2" localSheetId="129" hidden="1">#REF!</definedName>
    <definedName name="TRNR_d6ebb8f088a242d295d2cb6dcb787fae_61_2" localSheetId="130" hidden="1">#REF!</definedName>
    <definedName name="TRNR_d6ebb8f088a242d295d2cb6dcb787fae_61_2" localSheetId="131" hidden="1">#REF!</definedName>
    <definedName name="TRNR_d6ebb8f088a242d295d2cb6dcb787fae_61_2" localSheetId="40" hidden="1">#REF!</definedName>
    <definedName name="TRNR_d6ebb8f088a242d295d2cb6dcb787fae_61_2" hidden="1">#REF!</definedName>
    <definedName name="TRNR_d6ec7d92ad354e75a69c4a0f1f604f07_61_2" localSheetId="31" hidden="1">#REF!</definedName>
    <definedName name="TRNR_d6ec7d92ad354e75a69c4a0f1f604f07_61_2" localSheetId="50" hidden="1">#REF!</definedName>
    <definedName name="TRNR_d6ec7d92ad354e75a69c4a0f1f604f07_61_2" localSheetId="51" hidden="1">#REF!</definedName>
    <definedName name="TRNR_d6ec7d92ad354e75a69c4a0f1f604f07_61_2" localSheetId="53" hidden="1">#REF!</definedName>
    <definedName name="TRNR_d6ec7d92ad354e75a69c4a0f1f604f07_61_2" localSheetId="38" hidden="1">#REF!</definedName>
    <definedName name="TRNR_d6ec7d92ad354e75a69c4a0f1f604f07_61_2" localSheetId="125" hidden="1">#REF!</definedName>
    <definedName name="TRNR_d6ec7d92ad354e75a69c4a0f1f604f07_61_2" localSheetId="126" hidden="1">#REF!</definedName>
    <definedName name="TRNR_d6ec7d92ad354e75a69c4a0f1f604f07_61_2" localSheetId="127" hidden="1">#REF!</definedName>
    <definedName name="TRNR_d6ec7d92ad354e75a69c4a0f1f604f07_61_2" localSheetId="129" hidden="1">#REF!</definedName>
    <definedName name="TRNR_d6ec7d92ad354e75a69c4a0f1f604f07_61_2" localSheetId="130" hidden="1">#REF!</definedName>
    <definedName name="TRNR_d6ec7d92ad354e75a69c4a0f1f604f07_61_2" localSheetId="131" hidden="1">#REF!</definedName>
    <definedName name="TRNR_d6ec7d92ad354e75a69c4a0f1f604f07_61_2" localSheetId="40" hidden="1">#REF!</definedName>
    <definedName name="TRNR_d6ec7d92ad354e75a69c4a0f1f604f07_61_2" hidden="1">#REF!</definedName>
    <definedName name="TRNR_d6f068dbca704077a480f38c09cdef7e_61_2" localSheetId="31" hidden="1">#REF!</definedName>
    <definedName name="TRNR_d6f068dbca704077a480f38c09cdef7e_61_2" localSheetId="50" hidden="1">#REF!</definedName>
    <definedName name="TRNR_d6f068dbca704077a480f38c09cdef7e_61_2" localSheetId="51" hidden="1">#REF!</definedName>
    <definedName name="TRNR_d6f068dbca704077a480f38c09cdef7e_61_2" localSheetId="53" hidden="1">#REF!</definedName>
    <definedName name="TRNR_d6f068dbca704077a480f38c09cdef7e_61_2" localSheetId="38" hidden="1">#REF!</definedName>
    <definedName name="TRNR_d6f068dbca704077a480f38c09cdef7e_61_2" localSheetId="125" hidden="1">#REF!</definedName>
    <definedName name="TRNR_d6f068dbca704077a480f38c09cdef7e_61_2" localSheetId="126" hidden="1">#REF!</definedName>
    <definedName name="TRNR_d6f068dbca704077a480f38c09cdef7e_61_2" localSheetId="127" hidden="1">#REF!</definedName>
    <definedName name="TRNR_d6f068dbca704077a480f38c09cdef7e_61_2" localSheetId="129" hidden="1">#REF!</definedName>
    <definedName name="TRNR_d6f068dbca704077a480f38c09cdef7e_61_2" localSheetId="130" hidden="1">#REF!</definedName>
    <definedName name="TRNR_d6f068dbca704077a480f38c09cdef7e_61_2" localSheetId="131" hidden="1">#REF!</definedName>
    <definedName name="TRNR_d6f068dbca704077a480f38c09cdef7e_61_2" localSheetId="40" hidden="1">#REF!</definedName>
    <definedName name="TRNR_d6f068dbca704077a480f38c09cdef7e_61_2" hidden="1">#REF!</definedName>
    <definedName name="TRNR_d6f5dd2fd5c245aa89e6f28a941457d7_61_2" localSheetId="31" hidden="1">#REF!</definedName>
    <definedName name="TRNR_d6f5dd2fd5c245aa89e6f28a941457d7_61_2" localSheetId="50" hidden="1">#REF!</definedName>
    <definedName name="TRNR_d6f5dd2fd5c245aa89e6f28a941457d7_61_2" localSheetId="51" hidden="1">#REF!</definedName>
    <definedName name="TRNR_d6f5dd2fd5c245aa89e6f28a941457d7_61_2" localSheetId="53" hidden="1">#REF!</definedName>
    <definedName name="TRNR_d6f5dd2fd5c245aa89e6f28a941457d7_61_2" localSheetId="38" hidden="1">#REF!</definedName>
    <definedName name="TRNR_d6f5dd2fd5c245aa89e6f28a941457d7_61_2" localSheetId="125" hidden="1">#REF!</definedName>
    <definedName name="TRNR_d6f5dd2fd5c245aa89e6f28a941457d7_61_2" localSheetId="126" hidden="1">#REF!</definedName>
    <definedName name="TRNR_d6f5dd2fd5c245aa89e6f28a941457d7_61_2" localSheetId="127" hidden="1">#REF!</definedName>
    <definedName name="TRNR_d6f5dd2fd5c245aa89e6f28a941457d7_61_2" localSheetId="129" hidden="1">#REF!</definedName>
    <definedName name="TRNR_d6f5dd2fd5c245aa89e6f28a941457d7_61_2" localSheetId="130" hidden="1">#REF!</definedName>
    <definedName name="TRNR_d6f5dd2fd5c245aa89e6f28a941457d7_61_2" localSheetId="131" hidden="1">#REF!</definedName>
    <definedName name="TRNR_d6f5dd2fd5c245aa89e6f28a941457d7_61_2" localSheetId="40" hidden="1">#REF!</definedName>
    <definedName name="TRNR_d6f5dd2fd5c245aa89e6f28a941457d7_61_2" hidden="1">#REF!</definedName>
    <definedName name="TRNR_d7039fa6326f40e0ab86ae182128981d_61_2" localSheetId="31" hidden="1">#REF!</definedName>
    <definedName name="TRNR_d7039fa6326f40e0ab86ae182128981d_61_2" localSheetId="50" hidden="1">#REF!</definedName>
    <definedName name="TRNR_d7039fa6326f40e0ab86ae182128981d_61_2" localSheetId="51" hidden="1">#REF!</definedName>
    <definedName name="TRNR_d7039fa6326f40e0ab86ae182128981d_61_2" localSheetId="53" hidden="1">#REF!</definedName>
    <definedName name="TRNR_d7039fa6326f40e0ab86ae182128981d_61_2" localSheetId="38" hidden="1">#REF!</definedName>
    <definedName name="TRNR_d7039fa6326f40e0ab86ae182128981d_61_2" localSheetId="125" hidden="1">#REF!</definedName>
    <definedName name="TRNR_d7039fa6326f40e0ab86ae182128981d_61_2" localSheetId="126" hidden="1">#REF!</definedName>
    <definedName name="TRNR_d7039fa6326f40e0ab86ae182128981d_61_2" localSheetId="127" hidden="1">#REF!</definedName>
    <definedName name="TRNR_d7039fa6326f40e0ab86ae182128981d_61_2" localSheetId="129" hidden="1">#REF!</definedName>
    <definedName name="TRNR_d7039fa6326f40e0ab86ae182128981d_61_2" localSheetId="130" hidden="1">#REF!</definedName>
    <definedName name="TRNR_d7039fa6326f40e0ab86ae182128981d_61_2" localSheetId="131" hidden="1">#REF!</definedName>
    <definedName name="TRNR_d7039fa6326f40e0ab86ae182128981d_61_2" localSheetId="40" hidden="1">#REF!</definedName>
    <definedName name="TRNR_d7039fa6326f40e0ab86ae182128981d_61_2" hidden="1">#REF!</definedName>
    <definedName name="TRNR_d71dcd9a28964a87817d141b3531534b_1023_27" localSheetId="31" hidden="1">#REF!</definedName>
    <definedName name="TRNR_d71dcd9a28964a87817d141b3531534b_1023_27" localSheetId="38" hidden="1">#REF!</definedName>
    <definedName name="TRNR_d71dcd9a28964a87817d141b3531534b_1023_27" localSheetId="125" hidden="1">#REF!</definedName>
    <definedName name="TRNR_d71dcd9a28964a87817d141b3531534b_1023_27" localSheetId="126" hidden="1">#REF!</definedName>
    <definedName name="TRNR_d71dcd9a28964a87817d141b3531534b_1023_27" localSheetId="127" hidden="1">#REF!</definedName>
    <definedName name="TRNR_d71dcd9a28964a87817d141b3531534b_1023_27" localSheetId="129" hidden="1">#REF!</definedName>
    <definedName name="TRNR_d71dcd9a28964a87817d141b3531534b_1023_27" localSheetId="130" hidden="1">#REF!</definedName>
    <definedName name="TRNR_d71dcd9a28964a87817d141b3531534b_1023_27" localSheetId="131" hidden="1">#REF!</definedName>
    <definedName name="TRNR_d71dcd9a28964a87817d141b3531534b_1023_27" localSheetId="40" hidden="1">#REF!</definedName>
    <definedName name="TRNR_d71dcd9a28964a87817d141b3531534b_1023_27" hidden="1">#REF!</definedName>
    <definedName name="TRNR_d728f3e4c84743dbb12632e44f7df8d0_102_6" localSheetId="31" hidden="1">#REF!</definedName>
    <definedName name="TRNR_d728f3e4c84743dbb12632e44f7df8d0_102_6" localSheetId="50" hidden="1">#REF!</definedName>
    <definedName name="TRNR_d728f3e4c84743dbb12632e44f7df8d0_102_6" localSheetId="51" hidden="1">#REF!</definedName>
    <definedName name="TRNR_d728f3e4c84743dbb12632e44f7df8d0_102_6" localSheetId="53" hidden="1">#REF!</definedName>
    <definedName name="TRNR_d728f3e4c84743dbb12632e44f7df8d0_102_6" localSheetId="38" hidden="1">#REF!</definedName>
    <definedName name="TRNR_d728f3e4c84743dbb12632e44f7df8d0_102_6" localSheetId="125" hidden="1">#REF!</definedName>
    <definedName name="TRNR_d728f3e4c84743dbb12632e44f7df8d0_102_6" localSheetId="126" hidden="1">#REF!</definedName>
    <definedName name="TRNR_d728f3e4c84743dbb12632e44f7df8d0_102_6" localSheetId="127" hidden="1">#REF!</definedName>
    <definedName name="TRNR_d728f3e4c84743dbb12632e44f7df8d0_102_6" localSheetId="129" hidden="1">#REF!</definedName>
    <definedName name="TRNR_d728f3e4c84743dbb12632e44f7df8d0_102_6" localSheetId="130" hidden="1">#REF!</definedName>
    <definedName name="TRNR_d728f3e4c84743dbb12632e44f7df8d0_102_6" localSheetId="131" hidden="1">#REF!</definedName>
    <definedName name="TRNR_d728f3e4c84743dbb12632e44f7df8d0_102_6" localSheetId="40" hidden="1">#REF!</definedName>
    <definedName name="TRNR_d728f3e4c84743dbb12632e44f7df8d0_102_6" hidden="1">#REF!</definedName>
    <definedName name="TRNR_d732bc1a9bf1409893543bfe72d39b84_393_9" localSheetId="5" hidden="1">#REF!</definedName>
    <definedName name="TRNR_d732bc1a9bf1409893543bfe72d39b84_393_9" localSheetId="6" hidden="1">#REF!</definedName>
    <definedName name="TRNR_d732bc1a9bf1409893543bfe72d39b84_393_9" localSheetId="7" hidden="1">#REF!</definedName>
    <definedName name="TRNR_d732bc1a9bf1409893543bfe72d39b84_393_9" localSheetId="8" hidden="1">#REF!</definedName>
    <definedName name="TRNR_d732bc1a9bf1409893543bfe72d39b84_393_9" localSheetId="9" hidden="1">#REF!</definedName>
    <definedName name="TRNR_d732bc1a9bf1409893543bfe72d39b84_393_9" localSheetId="30" hidden="1">#REF!</definedName>
    <definedName name="TRNR_d732bc1a9bf1409893543bfe72d39b84_393_9" localSheetId="124" hidden="1">#REF!</definedName>
    <definedName name="TRNR_d732bc1a9bf1409893543bfe72d39b84_393_9" localSheetId="125" hidden="1">#REF!</definedName>
    <definedName name="TRNR_d732bc1a9bf1409893543bfe72d39b84_393_9" localSheetId="126" hidden="1">#REF!</definedName>
    <definedName name="TRNR_d732bc1a9bf1409893543bfe72d39b84_393_9" localSheetId="127" hidden="1">#REF!</definedName>
    <definedName name="TRNR_d732bc1a9bf1409893543bfe72d39b84_393_9" localSheetId="129" hidden="1">#REF!</definedName>
    <definedName name="TRNR_d732bc1a9bf1409893543bfe72d39b84_393_9" localSheetId="130" hidden="1">#REF!</definedName>
    <definedName name="TRNR_d732bc1a9bf1409893543bfe72d39b84_393_9" localSheetId="131" hidden="1">#REF!</definedName>
    <definedName name="TRNR_d732bc1a9bf1409893543bfe72d39b84_393_9" localSheetId="138" hidden="1">#REF!</definedName>
    <definedName name="TRNR_d732bc1a9bf1409893543bfe72d39b84_393_9" hidden="1">#REF!</definedName>
    <definedName name="TRNR_d73c80f4f31044eb82e5236dc25e0e33_61_2" localSheetId="31" hidden="1">#REF!</definedName>
    <definedName name="TRNR_d73c80f4f31044eb82e5236dc25e0e33_61_2" localSheetId="50" hidden="1">#REF!</definedName>
    <definedName name="TRNR_d73c80f4f31044eb82e5236dc25e0e33_61_2" localSheetId="51" hidden="1">#REF!</definedName>
    <definedName name="TRNR_d73c80f4f31044eb82e5236dc25e0e33_61_2" localSheetId="53" hidden="1">#REF!</definedName>
    <definedName name="TRNR_d73c80f4f31044eb82e5236dc25e0e33_61_2" localSheetId="38" hidden="1">#REF!</definedName>
    <definedName name="TRNR_d73c80f4f31044eb82e5236dc25e0e33_61_2" localSheetId="125" hidden="1">#REF!</definedName>
    <definedName name="TRNR_d73c80f4f31044eb82e5236dc25e0e33_61_2" localSheetId="126" hidden="1">#REF!</definedName>
    <definedName name="TRNR_d73c80f4f31044eb82e5236dc25e0e33_61_2" localSheetId="127" hidden="1">#REF!</definedName>
    <definedName name="TRNR_d73c80f4f31044eb82e5236dc25e0e33_61_2" localSheetId="129" hidden="1">#REF!</definedName>
    <definedName name="TRNR_d73c80f4f31044eb82e5236dc25e0e33_61_2" localSheetId="130" hidden="1">#REF!</definedName>
    <definedName name="TRNR_d73c80f4f31044eb82e5236dc25e0e33_61_2" localSheetId="131" hidden="1">#REF!</definedName>
    <definedName name="TRNR_d73c80f4f31044eb82e5236dc25e0e33_61_2" localSheetId="138" hidden="1">#REF!</definedName>
    <definedName name="TRNR_d73c80f4f31044eb82e5236dc25e0e33_61_2" localSheetId="40" hidden="1">#REF!</definedName>
    <definedName name="TRNR_d73c80f4f31044eb82e5236dc25e0e33_61_2" hidden="1">#REF!</definedName>
    <definedName name="TRNR_d7409337ece6447a8427c352df5acb66_6048_6" localSheetId="38" hidden="1">#REF!</definedName>
    <definedName name="TRNR_d7409337ece6447a8427c352df5acb66_6048_6" localSheetId="124" hidden="1">#REF!</definedName>
    <definedName name="TRNR_d7409337ece6447a8427c352df5acb66_6048_6" localSheetId="125" hidden="1">#REF!</definedName>
    <definedName name="TRNR_d7409337ece6447a8427c352df5acb66_6048_6" localSheetId="128" hidden="1">#REF!</definedName>
    <definedName name="TRNR_d7409337ece6447a8427c352df5acb66_6048_6" hidden="1">#REF!</definedName>
    <definedName name="TRNR_d74426f6a91242ff88721da2b34fc4f8_20_4" localSheetId="38" hidden="1">#REF!</definedName>
    <definedName name="TRNR_d74426f6a91242ff88721da2b34fc4f8_20_4" localSheetId="125" hidden="1">#REF!</definedName>
    <definedName name="TRNR_d74426f6a91242ff88721da2b34fc4f8_20_4" localSheetId="126" hidden="1">#REF!</definedName>
    <definedName name="TRNR_d74426f6a91242ff88721da2b34fc4f8_20_4" localSheetId="127" hidden="1">#REF!</definedName>
    <definedName name="TRNR_d74426f6a91242ff88721da2b34fc4f8_20_4" localSheetId="129" hidden="1">#REF!</definedName>
    <definedName name="TRNR_d74426f6a91242ff88721da2b34fc4f8_20_4" localSheetId="130" hidden="1">#REF!</definedName>
    <definedName name="TRNR_d74426f6a91242ff88721da2b34fc4f8_20_4" localSheetId="131" hidden="1">#REF!</definedName>
    <definedName name="TRNR_d74426f6a91242ff88721da2b34fc4f8_20_4" localSheetId="138" hidden="1">#REF!</definedName>
    <definedName name="TRNR_d74426f6a91242ff88721da2b34fc4f8_20_4" hidden="1">#REF!</definedName>
    <definedName name="TRNR_d756cb764f1042119282b2acfc3bad5a_25_6" localSheetId="38" hidden="1">#REF!</definedName>
    <definedName name="TRNR_d756cb764f1042119282b2acfc3bad5a_25_6" localSheetId="125" hidden="1">#REF!</definedName>
    <definedName name="TRNR_d756cb764f1042119282b2acfc3bad5a_25_6" localSheetId="126" hidden="1">#REF!</definedName>
    <definedName name="TRNR_d756cb764f1042119282b2acfc3bad5a_25_6" localSheetId="127" hidden="1">#REF!</definedName>
    <definedName name="TRNR_d756cb764f1042119282b2acfc3bad5a_25_6" localSheetId="129" hidden="1">#REF!</definedName>
    <definedName name="TRNR_d756cb764f1042119282b2acfc3bad5a_25_6" localSheetId="130" hidden="1">#REF!</definedName>
    <definedName name="TRNR_d756cb764f1042119282b2acfc3bad5a_25_6" localSheetId="131" hidden="1">#REF!</definedName>
    <definedName name="TRNR_d756cb764f1042119282b2acfc3bad5a_25_6" hidden="1">#REF!</definedName>
    <definedName name="TRNR_d75a7260e7784719901479bbae5de44e_61_2" localSheetId="31" hidden="1">#REF!</definedName>
    <definedName name="TRNR_d75a7260e7784719901479bbae5de44e_61_2" localSheetId="50" hidden="1">#REF!</definedName>
    <definedName name="TRNR_d75a7260e7784719901479bbae5de44e_61_2" localSheetId="51" hidden="1">#REF!</definedName>
    <definedName name="TRNR_d75a7260e7784719901479bbae5de44e_61_2" localSheetId="53" hidden="1">#REF!</definedName>
    <definedName name="TRNR_d75a7260e7784719901479bbae5de44e_61_2" localSheetId="38" hidden="1">#REF!</definedName>
    <definedName name="TRNR_d75a7260e7784719901479bbae5de44e_61_2" localSheetId="125" hidden="1">#REF!</definedName>
    <definedName name="TRNR_d75a7260e7784719901479bbae5de44e_61_2" localSheetId="126" hidden="1">#REF!</definedName>
    <definedName name="TRNR_d75a7260e7784719901479bbae5de44e_61_2" localSheetId="127" hidden="1">#REF!</definedName>
    <definedName name="TRNR_d75a7260e7784719901479bbae5de44e_61_2" localSheetId="129" hidden="1">#REF!</definedName>
    <definedName name="TRNR_d75a7260e7784719901479bbae5de44e_61_2" localSheetId="130" hidden="1">#REF!</definedName>
    <definedName name="TRNR_d75a7260e7784719901479bbae5de44e_61_2" localSheetId="131" hidden="1">#REF!</definedName>
    <definedName name="TRNR_d75a7260e7784719901479bbae5de44e_61_2" localSheetId="40" hidden="1">#REF!</definedName>
    <definedName name="TRNR_d75a7260e7784719901479bbae5de44e_61_2" hidden="1">#REF!</definedName>
    <definedName name="TRNR_d75db99c68a3485ca555d0e32af0be75_61_2" localSheetId="31" hidden="1">#REF!</definedName>
    <definedName name="TRNR_d75db99c68a3485ca555d0e32af0be75_61_2" localSheetId="50" hidden="1">#REF!</definedName>
    <definedName name="TRNR_d75db99c68a3485ca555d0e32af0be75_61_2" localSheetId="51" hidden="1">#REF!</definedName>
    <definedName name="TRNR_d75db99c68a3485ca555d0e32af0be75_61_2" localSheetId="53" hidden="1">#REF!</definedName>
    <definedName name="TRNR_d75db99c68a3485ca555d0e32af0be75_61_2" localSheetId="38" hidden="1">#REF!</definedName>
    <definedName name="TRNR_d75db99c68a3485ca555d0e32af0be75_61_2" localSheetId="125" hidden="1">#REF!</definedName>
    <definedName name="TRNR_d75db99c68a3485ca555d0e32af0be75_61_2" localSheetId="126" hidden="1">#REF!</definedName>
    <definedName name="TRNR_d75db99c68a3485ca555d0e32af0be75_61_2" localSheetId="127" hidden="1">#REF!</definedName>
    <definedName name="TRNR_d75db99c68a3485ca555d0e32af0be75_61_2" localSheetId="129" hidden="1">#REF!</definedName>
    <definedName name="TRNR_d75db99c68a3485ca555d0e32af0be75_61_2" localSheetId="130" hidden="1">#REF!</definedName>
    <definedName name="TRNR_d75db99c68a3485ca555d0e32af0be75_61_2" localSheetId="131" hidden="1">#REF!</definedName>
    <definedName name="TRNR_d75db99c68a3485ca555d0e32af0be75_61_2" localSheetId="40" hidden="1">#REF!</definedName>
    <definedName name="TRNR_d75db99c68a3485ca555d0e32af0be75_61_2" hidden="1">#REF!</definedName>
    <definedName name="TRNR_d75f1bf51df34aa5980836c95c1c8198_61_2" localSheetId="31" hidden="1">#REF!</definedName>
    <definedName name="TRNR_d75f1bf51df34aa5980836c95c1c8198_61_2" localSheetId="50" hidden="1">#REF!</definedName>
    <definedName name="TRNR_d75f1bf51df34aa5980836c95c1c8198_61_2" localSheetId="51" hidden="1">#REF!</definedName>
    <definedName name="TRNR_d75f1bf51df34aa5980836c95c1c8198_61_2" localSheetId="53" hidden="1">#REF!</definedName>
    <definedName name="TRNR_d75f1bf51df34aa5980836c95c1c8198_61_2" localSheetId="38" hidden="1">#REF!</definedName>
    <definedName name="TRNR_d75f1bf51df34aa5980836c95c1c8198_61_2" localSheetId="125" hidden="1">#REF!</definedName>
    <definedName name="TRNR_d75f1bf51df34aa5980836c95c1c8198_61_2" localSheetId="126" hidden="1">#REF!</definedName>
    <definedName name="TRNR_d75f1bf51df34aa5980836c95c1c8198_61_2" localSheetId="127" hidden="1">#REF!</definedName>
    <definedName name="TRNR_d75f1bf51df34aa5980836c95c1c8198_61_2" localSheetId="129" hidden="1">#REF!</definedName>
    <definedName name="TRNR_d75f1bf51df34aa5980836c95c1c8198_61_2" localSheetId="130" hidden="1">#REF!</definedName>
    <definedName name="TRNR_d75f1bf51df34aa5980836c95c1c8198_61_2" localSheetId="131" hidden="1">#REF!</definedName>
    <definedName name="TRNR_d75f1bf51df34aa5980836c95c1c8198_61_2" localSheetId="40" hidden="1">#REF!</definedName>
    <definedName name="TRNR_d75f1bf51df34aa5980836c95c1c8198_61_2" hidden="1">#REF!</definedName>
    <definedName name="TRNR_d764f507d7e94185b22a2ee1c942c44c_21_9" localSheetId="38" hidden="1">#REF!</definedName>
    <definedName name="TRNR_d764f507d7e94185b22a2ee1c942c44c_21_9" localSheetId="125" hidden="1">#REF!</definedName>
    <definedName name="TRNR_d764f507d7e94185b22a2ee1c942c44c_21_9" localSheetId="126" hidden="1">#REF!</definedName>
    <definedName name="TRNR_d764f507d7e94185b22a2ee1c942c44c_21_9" localSheetId="127" hidden="1">#REF!</definedName>
    <definedName name="TRNR_d764f507d7e94185b22a2ee1c942c44c_21_9" localSheetId="129" hidden="1">#REF!</definedName>
    <definedName name="TRNR_d764f507d7e94185b22a2ee1c942c44c_21_9" localSheetId="130" hidden="1">#REF!</definedName>
    <definedName name="TRNR_d764f507d7e94185b22a2ee1c942c44c_21_9" localSheetId="131" hidden="1">#REF!</definedName>
    <definedName name="TRNR_d764f507d7e94185b22a2ee1c942c44c_21_9" hidden="1">#REF!</definedName>
    <definedName name="TRNR_d7750ceb62384e5baa65be91dc48d72b_525_1" localSheetId="31" hidden="1">#REF!</definedName>
    <definedName name="TRNR_d7750ceb62384e5baa65be91dc48d72b_525_1" localSheetId="54" hidden="1">#REF!</definedName>
    <definedName name="TRNR_d7750ceb62384e5baa65be91dc48d72b_525_1" localSheetId="38" hidden="1">#REF!</definedName>
    <definedName name="TRNR_d7750ceb62384e5baa65be91dc48d72b_525_1" localSheetId="124" hidden="1">#REF!</definedName>
    <definedName name="TRNR_d7750ceb62384e5baa65be91dc48d72b_525_1" localSheetId="125" hidden="1">#REF!</definedName>
    <definedName name="TRNR_d7750ceb62384e5baa65be91dc48d72b_525_1" localSheetId="126" hidden="1">#REF!</definedName>
    <definedName name="TRNR_d7750ceb62384e5baa65be91dc48d72b_525_1" localSheetId="127" hidden="1">#REF!</definedName>
    <definedName name="TRNR_d7750ceb62384e5baa65be91dc48d72b_525_1" localSheetId="128" hidden="1">#REF!</definedName>
    <definedName name="TRNR_d7750ceb62384e5baa65be91dc48d72b_525_1" localSheetId="129" hidden="1">#REF!</definedName>
    <definedName name="TRNR_d7750ceb62384e5baa65be91dc48d72b_525_1" localSheetId="130" hidden="1">#REF!</definedName>
    <definedName name="TRNR_d7750ceb62384e5baa65be91dc48d72b_525_1" localSheetId="131" hidden="1">#REF!</definedName>
    <definedName name="TRNR_d7750ceb62384e5baa65be91dc48d72b_525_1" localSheetId="40" hidden="1">#REF!</definedName>
    <definedName name="TRNR_d7750ceb62384e5baa65be91dc48d72b_525_1" hidden="1">#REF!</definedName>
    <definedName name="TRNR_d78b3872f2c5459c9856c829953858b2_61_2" localSheetId="31" hidden="1">#REF!</definedName>
    <definedName name="TRNR_d78b3872f2c5459c9856c829953858b2_61_2" localSheetId="50" hidden="1">#REF!</definedName>
    <definedName name="TRNR_d78b3872f2c5459c9856c829953858b2_61_2" localSheetId="51" hidden="1">#REF!</definedName>
    <definedName name="TRNR_d78b3872f2c5459c9856c829953858b2_61_2" localSheetId="53" hidden="1">#REF!</definedName>
    <definedName name="TRNR_d78b3872f2c5459c9856c829953858b2_61_2" localSheetId="38" hidden="1">#REF!</definedName>
    <definedName name="TRNR_d78b3872f2c5459c9856c829953858b2_61_2" localSheetId="125" hidden="1">#REF!</definedName>
    <definedName name="TRNR_d78b3872f2c5459c9856c829953858b2_61_2" localSheetId="126" hidden="1">#REF!</definedName>
    <definedName name="TRNR_d78b3872f2c5459c9856c829953858b2_61_2" localSheetId="127" hidden="1">#REF!</definedName>
    <definedName name="TRNR_d78b3872f2c5459c9856c829953858b2_61_2" localSheetId="129" hidden="1">#REF!</definedName>
    <definedName name="TRNR_d78b3872f2c5459c9856c829953858b2_61_2" localSheetId="130" hidden="1">#REF!</definedName>
    <definedName name="TRNR_d78b3872f2c5459c9856c829953858b2_61_2" localSheetId="131" hidden="1">#REF!</definedName>
    <definedName name="TRNR_d78b3872f2c5459c9856c829953858b2_61_2" localSheetId="40" hidden="1">#REF!</definedName>
    <definedName name="TRNR_d78b3872f2c5459c9856c829953858b2_61_2" hidden="1">#REF!</definedName>
    <definedName name="TRNR_d798af70a5bd4a1581aec1d55a49989e_6002_6" localSheetId="38" hidden="1">#REF!</definedName>
    <definedName name="TRNR_d798af70a5bd4a1581aec1d55a49989e_6002_6" localSheetId="124" hidden="1">#REF!</definedName>
    <definedName name="TRNR_d798af70a5bd4a1581aec1d55a49989e_6002_6" localSheetId="125" hidden="1">#REF!</definedName>
    <definedName name="TRNR_d798af70a5bd4a1581aec1d55a49989e_6002_6" localSheetId="128" hidden="1">#REF!</definedName>
    <definedName name="TRNR_d798af70a5bd4a1581aec1d55a49989e_6002_6" hidden="1">#REF!</definedName>
    <definedName name="TRNR_d7a90c9d7abe44b3ac13885af54503b9_61_2" localSheetId="31" hidden="1">#REF!</definedName>
    <definedName name="TRNR_d7a90c9d7abe44b3ac13885af54503b9_61_2" localSheetId="50" hidden="1">#REF!</definedName>
    <definedName name="TRNR_d7a90c9d7abe44b3ac13885af54503b9_61_2" localSheetId="51" hidden="1">#REF!</definedName>
    <definedName name="TRNR_d7a90c9d7abe44b3ac13885af54503b9_61_2" localSheetId="53" hidden="1">#REF!</definedName>
    <definedName name="TRNR_d7a90c9d7abe44b3ac13885af54503b9_61_2" localSheetId="38" hidden="1">#REF!</definedName>
    <definedName name="TRNR_d7a90c9d7abe44b3ac13885af54503b9_61_2" localSheetId="125" hidden="1">#REF!</definedName>
    <definedName name="TRNR_d7a90c9d7abe44b3ac13885af54503b9_61_2" localSheetId="126" hidden="1">#REF!</definedName>
    <definedName name="TRNR_d7a90c9d7abe44b3ac13885af54503b9_61_2" localSheetId="127" hidden="1">#REF!</definedName>
    <definedName name="TRNR_d7a90c9d7abe44b3ac13885af54503b9_61_2" localSheetId="129" hidden="1">#REF!</definedName>
    <definedName name="TRNR_d7a90c9d7abe44b3ac13885af54503b9_61_2" localSheetId="130" hidden="1">#REF!</definedName>
    <definedName name="TRNR_d7a90c9d7abe44b3ac13885af54503b9_61_2" localSheetId="131" hidden="1">#REF!</definedName>
    <definedName name="TRNR_d7a90c9d7abe44b3ac13885af54503b9_61_2" localSheetId="138" hidden="1">#REF!</definedName>
    <definedName name="TRNR_d7a90c9d7abe44b3ac13885af54503b9_61_2" localSheetId="40" hidden="1">#REF!</definedName>
    <definedName name="TRNR_d7a90c9d7abe44b3ac13885af54503b9_61_2" hidden="1">#REF!</definedName>
    <definedName name="TRNR_d7ae2d0b472040e686515e81fad729b4_107_3" localSheetId="31" hidden="1">#REF!</definedName>
    <definedName name="TRNR_d7ae2d0b472040e686515e81fad729b4_107_3" localSheetId="38" hidden="1">#REF!</definedName>
    <definedName name="TRNR_d7ae2d0b472040e686515e81fad729b4_107_3" localSheetId="124" hidden="1">#REF!</definedName>
    <definedName name="TRNR_d7ae2d0b472040e686515e81fad729b4_107_3" localSheetId="125" hidden="1">#REF!</definedName>
    <definedName name="TRNR_d7ae2d0b472040e686515e81fad729b4_107_3" localSheetId="126" hidden="1">#REF!</definedName>
    <definedName name="TRNR_d7ae2d0b472040e686515e81fad729b4_107_3" localSheetId="127" hidden="1">#REF!</definedName>
    <definedName name="TRNR_d7ae2d0b472040e686515e81fad729b4_107_3" localSheetId="128" hidden="1">#REF!</definedName>
    <definedName name="TRNR_d7ae2d0b472040e686515e81fad729b4_107_3" localSheetId="129" hidden="1">#REF!</definedName>
    <definedName name="TRNR_d7ae2d0b472040e686515e81fad729b4_107_3" localSheetId="130" hidden="1">#REF!</definedName>
    <definedName name="TRNR_d7ae2d0b472040e686515e81fad729b4_107_3" localSheetId="131" hidden="1">#REF!</definedName>
    <definedName name="TRNR_d7ae2d0b472040e686515e81fad729b4_107_3" localSheetId="40" hidden="1">#REF!</definedName>
    <definedName name="TRNR_d7ae2d0b472040e686515e81fad729b4_107_3" hidden="1">#REF!</definedName>
    <definedName name="TRNR_d7da1795a3b74357b282c0d1714fadbc_61_2" localSheetId="31" hidden="1">#REF!</definedName>
    <definedName name="TRNR_d7da1795a3b74357b282c0d1714fadbc_61_2" localSheetId="50" hidden="1">#REF!</definedName>
    <definedName name="TRNR_d7da1795a3b74357b282c0d1714fadbc_61_2" localSheetId="51" hidden="1">#REF!</definedName>
    <definedName name="TRNR_d7da1795a3b74357b282c0d1714fadbc_61_2" localSheetId="53" hidden="1">#REF!</definedName>
    <definedName name="TRNR_d7da1795a3b74357b282c0d1714fadbc_61_2" localSheetId="38" hidden="1">#REF!</definedName>
    <definedName name="TRNR_d7da1795a3b74357b282c0d1714fadbc_61_2" localSheetId="125" hidden="1">#REF!</definedName>
    <definedName name="TRNR_d7da1795a3b74357b282c0d1714fadbc_61_2" localSheetId="126" hidden="1">#REF!</definedName>
    <definedName name="TRNR_d7da1795a3b74357b282c0d1714fadbc_61_2" localSheetId="127" hidden="1">#REF!</definedName>
    <definedName name="TRNR_d7da1795a3b74357b282c0d1714fadbc_61_2" localSheetId="129" hidden="1">#REF!</definedName>
    <definedName name="TRNR_d7da1795a3b74357b282c0d1714fadbc_61_2" localSheetId="130" hidden="1">#REF!</definedName>
    <definedName name="TRNR_d7da1795a3b74357b282c0d1714fadbc_61_2" localSheetId="131" hidden="1">#REF!</definedName>
    <definedName name="TRNR_d7da1795a3b74357b282c0d1714fadbc_61_2" localSheetId="40" hidden="1">#REF!</definedName>
    <definedName name="TRNR_d7da1795a3b74357b282c0d1714fadbc_61_2" hidden="1">#REF!</definedName>
    <definedName name="TRNR_d7e0ac0b923745038757e4ca79a034ba_61_6" localSheetId="31" hidden="1">#REF!</definedName>
    <definedName name="TRNR_d7e0ac0b923745038757e4ca79a034ba_61_6" localSheetId="50" hidden="1">#REF!</definedName>
    <definedName name="TRNR_d7e0ac0b923745038757e4ca79a034ba_61_6" localSheetId="51" hidden="1">#REF!</definedName>
    <definedName name="TRNR_d7e0ac0b923745038757e4ca79a034ba_61_6" localSheetId="53" hidden="1">#REF!</definedName>
    <definedName name="TRNR_d7e0ac0b923745038757e4ca79a034ba_61_6" localSheetId="33" hidden="1">#REF!</definedName>
    <definedName name="TRNR_d7e0ac0b923745038757e4ca79a034ba_61_6" localSheetId="34" hidden="1">#REF!</definedName>
    <definedName name="TRNR_d7e0ac0b923745038757e4ca79a034ba_61_6" localSheetId="38" hidden="1">#REF!</definedName>
    <definedName name="TRNR_d7e0ac0b923745038757e4ca79a034ba_61_6" localSheetId="124" hidden="1">#REF!</definedName>
    <definedName name="TRNR_d7e0ac0b923745038757e4ca79a034ba_61_6" localSheetId="125" hidden="1">#REF!</definedName>
    <definedName name="TRNR_d7e0ac0b923745038757e4ca79a034ba_61_6" localSheetId="126" hidden="1">#REF!</definedName>
    <definedName name="TRNR_d7e0ac0b923745038757e4ca79a034ba_61_6" localSheetId="127" hidden="1">#REF!</definedName>
    <definedName name="TRNR_d7e0ac0b923745038757e4ca79a034ba_61_6" localSheetId="128" hidden="1">#REF!</definedName>
    <definedName name="TRNR_d7e0ac0b923745038757e4ca79a034ba_61_6" localSheetId="129" hidden="1">#REF!</definedName>
    <definedName name="TRNR_d7e0ac0b923745038757e4ca79a034ba_61_6" localSheetId="130" hidden="1">#REF!</definedName>
    <definedName name="TRNR_d7e0ac0b923745038757e4ca79a034ba_61_6" localSheetId="131" hidden="1">#REF!</definedName>
    <definedName name="TRNR_d7e0ac0b923745038757e4ca79a034ba_61_6" localSheetId="138" hidden="1">#REF!</definedName>
    <definedName name="TRNR_d7e0ac0b923745038757e4ca79a034ba_61_6" localSheetId="40" hidden="1">#REF!</definedName>
    <definedName name="TRNR_d7e0ac0b923745038757e4ca79a034ba_61_6" hidden="1">#REF!</definedName>
    <definedName name="TRNR_d7ed133a134e4b1bb91ec7314ac57140_53_3" localSheetId="31" hidden="1">#REF!</definedName>
    <definedName name="TRNR_d7ed133a134e4b1bb91ec7314ac57140_53_3" localSheetId="38" hidden="1">#REF!</definedName>
    <definedName name="TRNR_d7ed133a134e4b1bb91ec7314ac57140_53_3" localSheetId="125" hidden="1">#REF!</definedName>
    <definedName name="TRNR_d7ed133a134e4b1bb91ec7314ac57140_53_3" localSheetId="126" hidden="1">#REF!</definedName>
    <definedName name="TRNR_d7ed133a134e4b1bb91ec7314ac57140_53_3" localSheetId="127" hidden="1">#REF!</definedName>
    <definedName name="TRNR_d7ed133a134e4b1bb91ec7314ac57140_53_3" localSheetId="129" hidden="1">#REF!</definedName>
    <definedName name="TRNR_d7ed133a134e4b1bb91ec7314ac57140_53_3" localSheetId="130" hidden="1">#REF!</definedName>
    <definedName name="TRNR_d7ed133a134e4b1bb91ec7314ac57140_53_3" localSheetId="131" hidden="1">#REF!</definedName>
    <definedName name="TRNR_d7ed133a134e4b1bb91ec7314ac57140_53_3" localSheetId="138" hidden="1">#REF!</definedName>
    <definedName name="TRNR_d7ed133a134e4b1bb91ec7314ac57140_53_3" localSheetId="40" hidden="1">#REF!</definedName>
    <definedName name="TRNR_d7ed133a134e4b1bb91ec7314ac57140_53_3" hidden="1">#REF!</definedName>
    <definedName name="TRNR_d7f61cccff82426abe00f6afd03d086b_61_2" localSheetId="38" hidden="1">#REF!</definedName>
    <definedName name="TRNR_d7f61cccff82426abe00f6afd03d086b_61_2" localSheetId="125" hidden="1">#REF!</definedName>
    <definedName name="TRNR_d7f61cccff82426abe00f6afd03d086b_61_2" localSheetId="126" hidden="1">#REF!</definedName>
    <definedName name="TRNR_d7f61cccff82426abe00f6afd03d086b_61_2" localSheetId="127" hidden="1">#REF!</definedName>
    <definedName name="TRNR_d7f61cccff82426abe00f6afd03d086b_61_2" localSheetId="129" hidden="1">#REF!</definedName>
    <definedName name="TRNR_d7f61cccff82426abe00f6afd03d086b_61_2" localSheetId="130" hidden="1">#REF!</definedName>
    <definedName name="TRNR_d7f61cccff82426abe00f6afd03d086b_61_2" localSheetId="131" hidden="1">#REF!</definedName>
    <definedName name="TRNR_d7f61cccff82426abe00f6afd03d086b_61_2" hidden="1">#REF!</definedName>
    <definedName name="TRNR_d7fccb6f42794c5c90e47bb51cb8ed9a_53_3" localSheetId="5" hidden="1">#REF!</definedName>
    <definedName name="TRNR_d7fccb6f42794c5c90e47bb51cb8ed9a_53_3" localSheetId="6" hidden="1">#REF!</definedName>
    <definedName name="TRNR_d7fccb6f42794c5c90e47bb51cb8ed9a_53_3" localSheetId="7" hidden="1">#REF!</definedName>
    <definedName name="TRNR_d7fccb6f42794c5c90e47bb51cb8ed9a_53_3" localSheetId="8" hidden="1">#REF!</definedName>
    <definedName name="TRNR_d7fccb6f42794c5c90e47bb51cb8ed9a_53_3" localSheetId="9" hidden="1">#REF!</definedName>
    <definedName name="TRNR_d7fccb6f42794c5c90e47bb51cb8ed9a_53_3" localSheetId="30" hidden="1">#REF!</definedName>
    <definedName name="TRNR_d7fccb6f42794c5c90e47bb51cb8ed9a_53_3" localSheetId="124" hidden="1">#REF!</definedName>
    <definedName name="TRNR_d7fccb6f42794c5c90e47bb51cb8ed9a_53_3" localSheetId="125" hidden="1">#REF!</definedName>
    <definedName name="TRNR_d7fccb6f42794c5c90e47bb51cb8ed9a_53_3" localSheetId="128" hidden="1">#REF!</definedName>
    <definedName name="TRNR_d7fccb6f42794c5c90e47bb51cb8ed9a_53_3" localSheetId="129" hidden="1">#REF!</definedName>
    <definedName name="TRNR_d7fccb6f42794c5c90e47bb51cb8ed9a_53_3" localSheetId="40" hidden="1">#REF!</definedName>
    <definedName name="TRNR_d7fccb6f42794c5c90e47bb51cb8ed9a_53_3" hidden="1">#REF!</definedName>
    <definedName name="TRNR_d7fd4c67925e486fb06b12770a823c1f_61_2" localSheetId="31" hidden="1">#REF!</definedName>
    <definedName name="TRNR_d7fd4c67925e486fb06b12770a823c1f_61_2" localSheetId="50" hidden="1">#REF!</definedName>
    <definedName name="TRNR_d7fd4c67925e486fb06b12770a823c1f_61_2" localSheetId="51" hidden="1">#REF!</definedName>
    <definedName name="TRNR_d7fd4c67925e486fb06b12770a823c1f_61_2" localSheetId="53" hidden="1">#REF!</definedName>
    <definedName name="TRNR_d7fd4c67925e486fb06b12770a823c1f_61_2" localSheetId="38" hidden="1">#REF!</definedName>
    <definedName name="TRNR_d7fd4c67925e486fb06b12770a823c1f_61_2" localSheetId="125" hidden="1">#REF!</definedName>
    <definedName name="TRNR_d7fd4c67925e486fb06b12770a823c1f_61_2" localSheetId="126" hidden="1">#REF!</definedName>
    <definedName name="TRNR_d7fd4c67925e486fb06b12770a823c1f_61_2" localSheetId="127" hidden="1">#REF!</definedName>
    <definedName name="TRNR_d7fd4c67925e486fb06b12770a823c1f_61_2" localSheetId="129" hidden="1">#REF!</definedName>
    <definedName name="TRNR_d7fd4c67925e486fb06b12770a823c1f_61_2" localSheetId="130" hidden="1">#REF!</definedName>
    <definedName name="TRNR_d7fd4c67925e486fb06b12770a823c1f_61_2" localSheetId="131" hidden="1">#REF!</definedName>
    <definedName name="TRNR_d7fd4c67925e486fb06b12770a823c1f_61_2" localSheetId="138" hidden="1">#REF!</definedName>
    <definedName name="TRNR_d7fd4c67925e486fb06b12770a823c1f_61_2" localSheetId="40" hidden="1">#REF!</definedName>
    <definedName name="TRNR_d7fd4c67925e486fb06b12770a823c1f_61_2" hidden="1">#REF!</definedName>
    <definedName name="TRNR_d821cd06b48643bab6cb602a4765e31d_1056_27" localSheetId="31" hidden="1">#REF!</definedName>
    <definedName name="TRNR_d821cd06b48643bab6cb602a4765e31d_1056_27" localSheetId="38" hidden="1">#REF!</definedName>
    <definedName name="TRNR_d821cd06b48643bab6cb602a4765e31d_1056_27" localSheetId="125" hidden="1">#REF!</definedName>
    <definedName name="TRNR_d821cd06b48643bab6cb602a4765e31d_1056_27" localSheetId="126" hidden="1">#REF!</definedName>
    <definedName name="TRNR_d821cd06b48643bab6cb602a4765e31d_1056_27" localSheetId="127" hidden="1">#REF!</definedName>
    <definedName name="TRNR_d821cd06b48643bab6cb602a4765e31d_1056_27" localSheetId="129" hidden="1">#REF!</definedName>
    <definedName name="TRNR_d821cd06b48643bab6cb602a4765e31d_1056_27" localSheetId="130" hidden="1">#REF!</definedName>
    <definedName name="TRNR_d821cd06b48643bab6cb602a4765e31d_1056_27" localSheetId="131" hidden="1">#REF!</definedName>
    <definedName name="TRNR_d821cd06b48643bab6cb602a4765e31d_1056_27" localSheetId="40" hidden="1">#REF!</definedName>
    <definedName name="TRNR_d821cd06b48643bab6cb602a4765e31d_1056_27" hidden="1">#REF!</definedName>
    <definedName name="TRNR_d83a3623ed48409a983f297803d2bee9_525_10" hidden="1">#REF!</definedName>
    <definedName name="TRNR_d843bf2a4982485b8aac95d272f6e26c_61_2" localSheetId="31" hidden="1">#REF!</definedName>
    <definedName name="TRNR_d843bf2a4982485b8aac95d272f6e26c_61_2" localSheetId="50" hidden="1">#REF!</definedName>
    <definedName name="TRNR_d843bf2a4982485b8aac95d272f6e26c_61_2" localSheetId="51" hidden="1">#REF!</definedName>
    <definedName name="TRNR_d843bf2a4982485b8aac95d272f6e26c_61_2" localSheetId="53" hidden="1">#REF!</definedName>
    <definedName name="TRNR_d843bf2a4982485b8aac95d272f6e26c_61_2" localSheetId="38" hidden="1">#REF!</definedName>
    <definedName name="TRNR_d843bf2a4982485b8aac95d272f6e26c_61_2" localSheetId="125" hidden="1">#REF!</definedName>
    <definedName name="TRNR_d843bf2a4982485b8aac95d272f6e26c_61_2" localSheetId="126" hidden="1">#REF!</definedName>
    <definedName name="TRNR_d843bf2a4982485b8aac95d272f6e26c_61_2" localSheetId="127" hidden="1">#REF!</definedName>
    <definedName name="TRNR_d843bf2a4982485b8aac95d272f6e26c_61_2" localSheetId="129" hidden="1">#REF!</definedName>
    <definedName name="TRNR_d843bf2a4982485b8aac95d272f6e26c_61_2" localSheetId="130" hidden="1">#REF!</definedName>
    <definedName name="TRNR_d843bf2a4982485b8aac95d272f6e26c_61_2" localSheetId="131" hidden="1">#REF!</definedName>
    <definedName name="TRNR_d843bf2a4982485b8aac95d272f6e26c_61_2" localSheetId="40" hidden="1">#REF!</definedName>
    <definedName name="TRNR_d843bf2a4982485b8aac95d272f6e26c_61_2" hidden="1">#REF!</definedName>
    <definedName name="TRNR_d8561a45b08646c7b9da8b9eef0e6768_61_2" localSheetId="31" hidden="1">#REF!</definedName>
    <definedName name="TRNR_d8561a45b08646c7b9da8b9eef0e6768_61_2" localSheetId="50" hidden="1">#REF!</definedName>
    <definedName name="TRNR_d8561a45b08646c7b9da8b9eef0e6768_61_2" localSheetId="51" hidden="1">#REF!</definedName>
    <definedName name="TRNR_d8561a45b08646c7b9da8b9eef0e6768_61_2" localSheetId="53" hidden="1">#REF!</definedName>
    <definedName name="TRNR_d8561a45b08646c7b9da8b9eef0e6768_61_2" localSheetId="38" hidden="1">#REF!</definedName>
    <definedName name="TRNR_d8561a45b08646c7b9da8b9eef0e6768_61_2" localSheetId="125" hidden="1">#REF!</definedName>
    <definedName name="TRNR_d8561a45b08646c7b9da8b9eef0e6768_61_2" localSheetId="126" hidden="1">#REF!</definedName>
    <definedName name="TRNR_d8561a45b08646c7b9da8b9eef0e6768_61_2" localSheetId="127" hidden="1">#REF!</definedName>
    <definedName name="TRNR_d8561a45b08646c7b9da8b9eef0e6768_61_2" localSheetId="129" hidden="1">#REF!</definedName>
    <definedName name="TRNR_d8561a45b08646c7b9da8b9eef0e6768_61_2" localSheetId="130" hidden="1">#REF!</definedName>
    <definedName name="TRNR_d8561a45b08646c7b9da8b9eef0e6768_61_2" localSheetId="131" hidden="1">#REF!</definedName>
    <definedName name="TRNR_d8561a45b08646c7b9da8b9eef0e6768_61_2" localSheetId="40" hidden="1">#REF!</definedName>
    <definedName name="TRNR_d8561a45b08646c7b9da8b9eef0e6768_61_2" hidden="1">#REF!</definedName>
    <definedName name="TRNR_d86a47b117b74ea09a43adb933123235_61_2" localSheetId="31" hidden="1">#REF!</definedName>
    <definedName name="TRNR_d86a47b117b74ea09a43adb933123235_61_2" localSheetId="50" hidden="1">#REF!</definedName>
    <definedName name="TRNR_d86a47b117b74ea09a43adb933123235_61_2" localSheetId="51" hidden="1">#REF!</definedName>
    <definedName name="TRNR_d86a47b117b74ea09a43adb933123235_61_2" localSheetId="53" hidden="1">#REF!</definedName>
    <definedName name="TRNR_d86a47b117b74ea09a43adb933123235_61_2" localSheetId="38" hidden="1">#REF!</definedName>
    <definedName name="TRNR_d86a47b117b74ea09a43adb933123235_61_2" localSheetId="125" hidden="1">#REF!</definedName>
    <definedName name="TRNR_d86a47b117b74ea09a43adb933123235_61_2" localSheetId="126" hidden="1">#REF!</definedName>
    <definedName name="TRNR_d86a47b117b74ea09a43adb933123235_61_2" localSheetId="127" hidden="1">#REF!</definedName>
    <definedName name="TRNR_d86a47b117b74ea09a43adb933123235_61_2" localSheetId="129" hidden="1">#REF!</definedName>
    <definedName name="TRNR_d86a47b117b74ea09a43adb933123235_61_2" localSheetId="130" hidden="1">#REF!</definedName>
    <definedName name="TRNR_d86a47b117b74ea09a43adb933123235_61_2" localSheetId="131" hidden="1">#REF!</definedName>
    <definedName name="TRNR_d86a47b117b74ea09a43adb933123235_61_2" localSheetId="40" hidden="1">#REF!</definedName>
    <definedName name="TRNR_d86a47b117b74ea09a43adb933123235_61_2" hidden="1">#REF!</definedName>
    <definedName name="TRNR_d86c08af75c54aa483b01766367def96_6228_6" localSheetId="38" hidden="1">#REF!</definedName>
    <definedName name="TRNR_d86c08af75c54aa483b01766367def96_6228_6" localSheetId="125" hidden="1">#REF!</definedName>
    <definedName name="TRNR_d86c08af75c54aa483b01766367def96_6228_6" localSheetId="126" hidden="1">#REF!</definedName>
    <definedName name="TRNR_d86c08af75c54aa483b01766367def96_6228_6" localSheetId="127" hidden="1">#REF!</definedName>
    <definedName name="TRNR_d86c08af75c54aa483b01766367def96_6228_6" localSheetId="129" hidden="1">#REF!</definedName>
    <definedName name="TRNR_d86c08af75c54aa483b01766367def96_6228_6" localSheetId="130" hidden="1">#REF!</definedName>
    <definedName name="TRNR_d86c08af75c54aa483b01766367def96_6228_6" localSheetId="131" hidden="1">#REF!</definedName>
    <definedName name="TRNR_d86c08af75c54aa483b01766367def96_6228_6" hidden="1">#REF!</definedName>
    <definedName name="TRNR_d8714d0237eb44738a9f9e39bcbd4169_61_2" localSheetId="31" hidden="1">#REF!</definedName>
    <definedName name="TRNR_d8714d0237eb44738a9f9e39bcbd4169_61_2" localSheetId="50" hidden="1">#REF!</definedName>
    <definedName name="TRNR_d8714d0237eb44738a9f9e39bcbd4169_61_2" localSheetId="51" hidden="1">#REF!</definedName>
    <definedName name="TRNR_d8714d0237eb44738a9f9e39bcbd4169_61_2" localSheetId="53" hidden="1">#REF!</definedName>
    <definedName name="TRNR_d8714d0237eb44738a9f9e39bcbd4169_61_2" localSheetId="38" hidden="1">#REF!</definedName>
    <definedName name="TRNR_d8714d0237eb44738a9f9e39bcbd4169_61_2" localSheetId="125" hidden="1">#REF!</definedName>
    <definedName name="TRNR_d8714d0237eb44738a9f9e39bcbd4169_61_2" localSheetId="126" hidden="1">#REF!</definedName>
    <definedName name="TRNR_d8714d0237eb44738a9f9e39bcbd4169_61_2" localSheetId="127" hidden="1">#REF!</definedName>
    <definedName name="TRNR_d8714d0237eb44738a9f9e39bcbd4169_61_2" localSheetId="129" hidden="1">#REF!</definedName>
    <definedName name="TRNR_d8714d0237eb44738a9f9e39bcbd4169_61_2" localSheetId="130" hidden="1">#REF!</definedName>
    <definedName name="TRNR_d8714d0237eb44738a9f9e39bcbd4169_61_2" localSheetId="131" hidden="1">#REF!</definedName>
    <definedName name="TRNR_d8714d0237eb44738a9f9e39bcbd4169_61_2" localSheetId="40" hidden="1">#REF!</definedName>
    <definedName name="TRNR_d8714d0237eb44738a9f9e39bcbd4169_61_2" hidden="1">#REF!</definedName>
    <definedName name="TRNR_d891cccb9c544a71ad101155ca85f39d_21_9" localSheetId="38" hidden="1">#REF!</definedName>
    <definedName name="TRNR_d891cccb9c544a71ad101155ca85f39d_21_9" localSheetId="125" hidden="1">#REF!</definedName>
    <definedName name="TRNR_d891cccb9c544a71ad101155ca85f39d_21_9" localSheetId="126" hidden="1">#REF!</definedName>
    <definedName name="TRNR_d891cccb9c544a71ad101155ca85f39d_21_9" localSheetId="127" hidden="1">#REF!</definedName>
    <definedName name="TRNR_d891cccb9c544a71ad101155ca85f39d_21_9" localSheetId="129" hidden="1">#REF!</definedName>
    <definedName name="TRNR_d891cccb9c544a71ad101155ca85f39d_21_9" localSheetId="130" hidden="1">#REF!</definedName>
    <definedName name="TRNR_d891cccb9c544a71ad101155ca85f39d_21_9" localSheetId="131" hidden="1">#REF!</definedName>
    <definedName name="TRNR_d891cccb9c544a71ad101155ca85f39d_21_9" hidden="1">#REF!</definedName>
    <definedName name="TRNR_d89ef6d5b1b54206ac7fe56240e8cf15_61_2" localSheetId="31" hidden="1">#REF!</definedName>
    <definedName name="TRNR_d89ef6d5b1b54206ac7fe56240e8cf15_61_2" localSheetId="50" hidden="1">#REF!</definedName>
    <definedName name="TRNR_d89ef6d5b1b54206ac7fe56240e8cf15_61_2" localSheetId="51" hidden="1">#REF!</definedName>
    <definedName name="TRNR_d89ef6d5b1b54206ac7fe56240e8cf15_61_2" localSheetId="53" hidden="1">#REF!</definedName>
    <definedName name="TRNR_d89ef6d5b1b54206ac7fe56240e8cf15_61_2" localSheetId="38" hidden="1">#REF!</definedName>
    <definedName name="TRNR_d89ef6d5b1b54206ac7fe56240e8cf15_61_2" localSheetId="125" hidden="1">#REF!</definedName>
    <definedName name="TRNR_d89ef6d5b1b54206ac7fe56240e8cf15_61_2" localSheetId="126" hidden="1">#REF!</definedName>
    <definedName name="TRNR_d89ef6d5b1b54206ac7fe56240e8cf15_61_2" localSheetId="127" hidden="1">#REF!</definedName>
    <definedName name="TRNR_d89ef6d5b1b54206ac7fe56240e8cf15_61_2" localSheetId="129" hidden="1">#REF!</definedName>
    <definedName name="TRNR_d89ef6d5b1b54206ac7fe56240e8cf15_61_2" localSheetId="130" hidden="1">#REF!</definedName>
    <definedName name="TRNR_d89ef6d5b1b54206ac7fe56240e8cf15_61_2" localSheetId="131" hidden="1">#REF!</definedName>
    <definedName name="TRNR_d89ef6d5b1b54206ac7fe56240e8cf15_61_2" localSheetId="40" hidden="1">#REF!</definedName>
    <definedName name="TRNR_d89ef6d5b1b54206ac7fe56240e8cf15_61_2" hidden="1">#REF!</definedName>
    <definedName name="TRNR_d8b1605e9b574e3aa87e116fc400f02e_61_2" localSheetId="31" hidden="1">#REF!</definedName>
    <definedName name="TRNR_d8b1605e9b574e3aa87e116fc400f02e_61_2" localSheetId="50" hidden="1">#REF!</definedName>
    <definedName name="TRNR_d8b1605e9b574e3aa87e116fc400f02e_61_2" localSheetId="51" hidden="1">#REF!</definedName>
    <definedName name="TRNR_d8b1605e9b574e3aa87e116fc400f02e_61_2" localSheetId="53" hidden="1">#REF!</definedName>
    <definedName name="TRNR_d8b1605e9b574e3aa87e116fc400f02e_61_2" localSheetId="38" hidden="1">#REF!</definedName>
    <definedName name="TRNR_d8b1605e9b574e3aa87e116fc400f02e_61_2" localSheetId="125" hidden="1">#REF!</definedName>
    <definedName name="TRNR_d8b1605e9b574e3aa87e116fc400f02e_61_2" localSheetId="126" hidden="1">#REF!</definedName>
    <definedName name="TRNR_d8b1605e9b574e3aa87e116fc400f02e_61_2" localSheetId="127" hidden="1">#REF!</definedName>
    <definedName name="TRNR_d8b1605e9b574e3aa87e116fc400f02e_61_2" localSheetId="129" hidden="1">#REF!</definedName>
    <definedName name="TRNR_d8b1605e9b574e3aa87e116fc400f02e_61_2" localSheetId="130" hidden="1">#REF!</definedName>
    <definedName name="TRNR_d8b1605e9b574e3aa87e116fc400f02e_61_2" localSheetId="131" hidden="1">#REF!</definedName>
    <definedName name="TRNR_d8b1605e9b574e3aa87e116fc400f02e_61_2" localSheetId="40" hidden="1">#REF!</definedName>
    <definedName name="TRNR_d8b1605e9b574e3aa87e116fc400f02e_61_2" hidden="1">#REF!</definedName>
    <definedName name="TRNR_d8dc5f18eb864219913053e05e09642c_61_2" localSheetId="31" hidden="1">#REF!</definedName>
    <definedName name="TRNR_d8dc5f18eb864219913053e05e09642c_61_2" localSheetId="50" hidden="1">#REF!</definedName>
    <definedName name="TRNR_d8dc5f18eb864219913053e05e09642c_61_2" localSheetId="51" hidden="1">#REF!</definedName>
    <definedName name="TRNR_d8dc5f18eb864219913053e05e09642c_61_2" localSheetId="53" hidden="1">#REF!</definedName>
    <definedName name="TRNR_d8dc5f18eb864219913053e05e09642c_61_2" localSheetId="38" hidden="1">#REF!</definedName>
    <definedName name="TRNR_d8dc5f18eb864219913053e05e09642c_61_2" localSheetId="125" hidden="1">#REF!</definedName>
    <definedName name="TRNR_d8dc5f18eb864219913053e05e09642c_61_2" localSheetId="126" hidden="1">#REF!</definedName>
    <definedName name="TRNR_d8dc5f18eb864219913053e05e09642c_61_2" localSheetId="127" hidden="1">#REF!</definedName>
    <definedName name="TRNR_d8dc5f18eb864219913053e05e09642c_61_2" localSheetId="129" hidden="1">#REF!</definedName>
    <definedName name="TRNR_d8dc5f18eb864219913053e05e09642c_61_2" localSheetId="130" hidden="1">#REF!</definedName>
    <definedName name="TRNR_d8dc5f18eb864219913053e05e09642c_61_2" localSheetId="131" hidden="1">#REF!</definedName>
    <definedName name="TRNR_d8dc5f18eb864219913053e05e09642c_61_2" localSheetId="40" hidden="1">#REF!</definedName>
    <definedName name="TRNR_d8dc5f18eb864219913053e05e09642c_61_2" hidden="1">#REF!</definedName>
    <definedName name="TRNR_d8eb9dcf2827434ab0e710796e855dd4_61_2" localSheetId="30" hidden="1">#REF!</definedName>
    <definedName name="TRNR_d8eb9dcf2827434ab0e710796e855dd4_61_2" localSheetId="31" hidden="1">#REF!</definedName>
    <definedName name="TRNR_d8eb9dcf2827434ab0e710796e855dd4_61_2" localSheetId="50" hidden="1">#REF!</definedName>
    <definedName name="TRNR_d8eb9dcf2827434ab0e710796e855dd4_61_2" localSheetId="51" hidden="1">#REF!</definedName>
    <definedName name="TRNR_d8eb9dcf2827434ab0e710796e855dd4_61_2" localSheetId="53" hidden="1">#REF!</definedName>
    <definedName name="TRNR_d8eb9dcf2827434ab0e710796e855dd4_61_2" localSheetId="54" hidden="1">#REF!</definedName>
    <definedName name="TRNR_d8eb9dcf2827434ab0e710796e855dd4_61_2" localSheetId="33" hidden="1">#REF!</definedName>
    <definedName name="TRNR_d8eb9dcf2827434ab0e710796e855dd4_61_2" localSheetId="34" hidden="1">#REF!</definedName>
    <definedName name="TRNR_d8eb9dcf2827434ab0e710796e855dd4_61_2" localSheetId="38" hidden="1">#REF!</definedName>
    <definedName name="TRNR_d8eb9dcf2827434ab0e710796e855dd4_61_2" localSheetId="124" hidden="1">#REF!</definedName>
    <definedName name="TRNR_d8eb9dcf2827434ab0e710796e855dd4_61_2" localSheetId="125" hidden="1">#REF!</definedName>
    <definedName name="TRNR_d8eb9dcf2827434ab0e710796e855dd4_61_2" localSheetId="126" hidden="1">#REF!</definedName>
    <definedName name="TRNR_d8eb9dcf2827434ab0e710796e855dd4_61_2" localSheetId="127" hidden="1">#REF!</definedName>
    <definedName name="TRNR_d8eb9dcf2827434ab0e710796e855dd4_61_2" localSheetId="128" hidden="1">#REF!</definedName>
    <definedName name="TRNR_d8eb9dcf2827434ab0e710796e855dd4_61_2" localSheetId="129" hidden="1">#REF!</definedName>
    <definedName name="TRNR_d8eb9dcf2827434ab0e710796e855dd4_61_2" localSheetId="130" hidden="1">#REF!</definedName>
    <definedName name="TRNR_d8eb9dcf2827434ab0e710796e855dd4_61_2" localSheetId="131" hidden="1">#REF!</definedName>
    <definedName name="TRNR_d8eb9dcf2827434ab0e710796e855dd4_61_2" localSheetId="40" hidden="1">#REF!</definedName>
    <definedName name="TRNR_d8eb9dcf2827434ab0e710796e855dd4_61_2" hidden="1">#REF!</definedName>
    <definedName name="TRNR_d8ef4ac9408a4fe1bb5755b632b5f3a2_98_6" localSheetId="31" hidden="1">#REF!</definedName>
    <definedName name="TRNR_d8ef4ac9408a4fe1bb5755b632b5f3a2_98_6" localSheetId="50" hidden="1">#REF!</definedName>
    <definedName name="TRNR_d8ef4ac9408a4fe1bb5755b632b5f3a2_98_6" localSheetId="51" hidden="1">#REF!</definedName>
    <definedName name="TRNR_d8ef4ac9408a4fe1bb5755b632b5f3a2_98_6" localSheetId="53" hidden="1">#REF!</definedName>
    <definedName name="TRNR_d8ef4ac9408a4fe1bb5755b632b5f3a2_98_6" localSheetId="38" hidden="1">#REF!</definedName>
    <definedName name="TRNR_d8ef4ac9408a4fe1bb5755b632b5f3a2_98_6" localSheetId="125" hidden="1">#REF!</definedName>
    <definedName name="TRNR_d8ef4ac9408a4fe1bb5755b632b5f3a2_98_6" localSheetId="126" hidden="1">#REF!</definedName>
    <definedName name="TRNR_d8ef4ac9408a4fe1bb5755b632b5f3a2_98_6" localSheetId="127" hidden="1">#REF!</definedName>
    <definedName name="TRNR_d8ef4ac9408a4fe1bb5755b632b5f3a2_98_6" localSheetId="129" hidden="1">#REF!</definedName>
    <definedName name="TRNR_d8ef4ac9408a4fe1bb5755b632b5f3a2_98_6" localSheetId="130" hidden="1">#REF!</definedName>
    <definedName name="TRNR_d8ef4ac9408a4fe1bb5755b632b5f3a2_98_6" localSheetId="131" hidden="1">#REF!</definedName>
    <definedName name="TRNR_d8ef4ac9408a4fe1bb5755b632b5f3a2_98_6" localSheetId="40" hidden="1">#REF!</definedName>
    <definedName name="TRNR_d8ef4ac9408a4fe1bb5755b632b5f3a2_98_6" hidden="1">#REF!</definedName>
    <definedName name="TRNR_d907cc903964493d8eb315b79ef03e69_5576_9" localSheetId="30" hidden="1">#REF!</definedName>
    <definedName name="TRNR_d907cc903964493d8eb315b79ef03e69_5576_9" localSheetId="31" hidden="1">#REF!</definedName>
    <definedName name="TRNR_d907cc903964493d8eb315b79ef03e69_5576_9" localSheetId="38" hidden="1">#REF!</definedName>
    <definedName name="TRNR_d907cc903964493d8eb315b79ef03e69_5576_9" localSheetId="124" hidden="1">#REF!</definedName>
    <definedName name="TRNR_d907cc903964493d8eb315b79ef03e69_5576_9" localSheetId="125" hidden="1">#REF!</definedName>
    <definedName name="TRNR_d907cc903964493d8eb315b79ef03e69_5576_9" localSheetId="126" hidden="1">#REF!</definedName>
    <definedName name="TRNR_d907cc903964493d8eb315b79ef03e69_5576_9" localSheetId="127" hidden="1">#REF!</definedName>
    <definedName name="TRNR_d907cc903964493d8eb315b79ef03e69_5576_9" localSheetId="128" hidden="1">#REF!</definedName>
    <definedName name="TRNR_d907cc903964493d8eb315b79ef03e69_5576_9" localSheetId="129" hidden="1">#REF!</definedName>
    <definedName name="TRNR_d907cc903964493d8eb315b79ef03e69_5576_9" localSheetId="130" hidden="1">#REF!</definedName>
    <definedName name="TRNR_d907cc903964493d8eb315b79ef03e69_5576_9" localSheetId="131" hidden="1">#REF!</definedName>
    <definedName name="TRNR_d907cc903964493d8eb315b79ef03e69_5576_9" localSheetId="40" hidden="1">#REF!</definedName>
    <definedName name="TRNR_d907cc903964493d8eb315b79ef03e69_5576_9" hidden="1">#REF!</definedName>
    <definedName name="TRNR_d94793328b3b44daab1593b660d83e61_61_2" localSheetId="30" hidden="1">#REF!</definedName>
    <definedName name="TRNR_d94793328b3b44daab1593b660d83e61_61_2" localSheetId="31" hidden="1">#REF!</definedName>
    <definedName name="TRNR_d94793328b3b44daab1593b660d83e61_61_2" localSheetId="50" hidden="1">#REF!</definedName>
    <definedName name="TRNR_d94793328b3b44daab1593b660d83e61_61_2" localSheetId="51" hidden="1">#REF!</definedName>
    <definedName name="TRNR_d94793328b3b44daab1593b660d83e61_61_2" localSheetId="53" hidden="1">#REF!</definedName>
    <definedName name="TRNR_d94793328b3b44daab1593b660d83e61_61_2" localSheetId="54" hidden="1">#REF!</definedName>
    <definedName name="TRNR_d94793328b3b44daab1593b660d83e61_61_2" localSheetId="33" hidden="1">#REF!</definedName>
    <definedName name="TRNR_d94793328b3b44daab1593b660d83e61_61_2" localSheetId="34" hidden="1">#REF!</definedName>
    <definedName name="TRNR_d94793328b3b44daab1593b660d83e61_61_2" localSheetId="38" hidden="1">#REF!</definedName>
    <definedName name="TRNR_d94793328b3b44daab1593b660d83e61_61_2" localSheetId="124" hidden="1">#REF!</definedName>
    <definedName name="TRNR_d94793328b3b44daab1593b660d83e61_61_2" localSheetId="125" hidden="1">#REF!</definedName>
    <definedName name="TRNR_d94793328b3b44daab1593b660d83e61_61_2" localSheetId="126" hidden="1">#REF!</definedName>
    <definedName name="TRNR_d94793328b3b44daab1593b660d83e61_61_2" localSheetId="127" hidden="1">#REF!</definedName>
    <definedName name="TRNR_d94793328b3b44daab1593b660d83e61_61_2" localSheetId="128" hidden="1">#REF!</definedName>
    <definedName name="TRNR_d94793328b3b44daab1593b660d83e61_61_2" localSheetId="129" hidden="1">#REF!</definedName>
    <definedName name="TRNR_d94793328b3b44daab1593b660d83e61_61_2" localSheetId="130" hidden="1">#REF!</definedName>
    <definedName name="TRNR_d94793328b3b44daab1593b660d83e61_61_2" localSheetId="131" hidden="1">#REF!</definedName>
    <definedName name="TRNR_d94793328b3b44daab1593b660d83e61_61_2" localSheetId="40" hidden="1">#REF!</definedName>
    <definedName name="TRNR_d94793328b3b44daab1593b660d83e61_61_2" hidden="1">#REF!</definedName>
    <definedName name="TRNR_d94e4e7c94ce496d9f99e085c855cf14_51_3" localSheetId="31" hidden="1">#REF!</definedName>
    <definedName name="TRNR_d94e4e7c94ce496d9f99e085c855cf14_51_3" localSheetId="38" hidden="1">#REF!</definedName>
    <definedName name="TRNR_d94e4e7c94ce496d9f99e085c855cf14_51_3" localSheetId="125" hidden="1">#REF!</definedName>
    <definedName name="TRNR_d94e4e7c94ce496d9f99e085c855cf14_51_3" localSheetId="126" hidden="1">#REF!</definedName>
    <definedName name="TRNR_d94e4e7c94ce496d9f99e085c855cf14_51_3" localSheetId="127" hidden="1">#REF!</definedName>
    <definedName name="TRNR_d94e4e7c94ce496d9f99e085c855cf14_51_3" localSheetId="129" hidden="1">#REF!</definedName>
    <definedName name="TRNR_d94e4e7c94ce496d9f99e085c855cf14_51_3" localSheetId="130" hidden="1">#REF!</definedName>
    <definedName name="TRNR_d94e4e7c94ce496d9f99e085c855cf14_51_3" localSheetId="131" hidden="1">#REF!</definedName>
    <definedName name="TRNR_d94e4e7c94ce496d9f99e085c855cf14_51_3" localSheetId="40" hidden="1">#REF!</definedName>
    <definedName name="TRNR_d94e4e7c94ce496d9f99e085c855cf14_51_3" hidden="1">#REF!</definedName>
    <definedName name="TRNR_d95b6c7f4877472fa71f38a7399a20fe_61_2" localSheetId="31" hidden="1">#REF!</definedName>
    <definedName name="TRNR_d95b6c7f4877472fa71f38a7399a20fe_61_2" localSheetId="50" hidden="1">#REF!</definedName>
    <definedName name="TRNR_d95b6c7f4877472fa71f38a7399a20fe_61_2" localSheetId="51" hidden="1">#REF!</definedName>
    <definedName name="TRNR_d95b6c7f4877472fa71f38a7399a20fe_61_2" localSheetId="53" hidden="1">#REF!</definedName>
    <definedName name="TRNR_d95b6c7f4877472fa71f38a7399a20fe_61_2" localSheetId="38" hidden="1">#REF!</definedName>
    <definedName name="TRNR_d95b6c7f4877472fa71f38a7399a20fe_61_2" localSheetId="125" hidden="1">#REF!</definedName>
    <definedName name="TRNR_d95b6c7f4877472fa71f38a7399a20fe_61_2" localSheetId="126" hidden="1">#REF!</definedName>
    <definedName name="TRNR_d95b6c7f4877472fa71f38a7399a20fe_61_2" localSheetId="127" hidden="1">#REF!</definedName>
    <definedName name="TRNR_d95b6c7f4877472fa71f38a7399a20fe_61_2" localSheetId="129" hidden="1">#REF!</definedName>
    <definedName name="TRNR_d95b6c7f4877472fa71f38a7399a20fe_61_2" localSheetId="130" hidden="1">#REF!</definedName>
    <definedName name="TRNR_d95b6c7f4877472fa71f38a7399a20fe_61_2" localSheetId="131" hidden="1">#REF!</definedName>
    <definedName name="TRNR_d95b6c7f4877472fa71f38a7399a20fe_61_2" localSheetId="40" hidden="1">#REF!</definedName>
    <definedName name="TRNR_d95b6c7f4877472fa71f38a7399a20fe_61_2" hidden="1">#REF!</definedName>
    <definedName name="TRNR_d96ddd625ad441d3ad40875ce80ce7ca_61_2" localSheetId="31" hidden="1">#REF!</definedName>
    <definedName name="TRNR_d96ddd625ad441d3ad40875ce80ce7ca_61_2" localSheetId="50" hidden="1">#REF!</definedName>
    <definedName name="TRNR_d96ddd625ad441d3ad40875ce80ce7ca_61_2" localSheetId="51" hidden="1">#REF!</definedName>
    <definedName name="TRNR_d96ddd625ad441d3ad40875ce80ce7ca_61_2" localSheetId="53" hidden="1">#REF!</definedName>
    <definedName name="TRNR_d96ddd625ad441d3ad40875ce80ce7ca_61_2" localSheetId="38" hidden="1">#REF!</definedName>
    <definedName name="TRNR_d96ddd625ad441d3ad40875ce80ce7ca_61_2" localSheetId="125" hidden="1">#REF!</definedName>
    <definedName name="TRNR_d96ddd625ad441d3ad40875ce80ce7ca_61_2" localSheetId="126" hidden="1">#REF!</definedName>
    <definedName name="TRNR_d96ddd625ad441d3ad40875ce80ce7ca_61_2" localSheetId="127" hidden="1">#REF!</definedName>
    <definedName name="TRNR_d96ddd625ad441d3ad40875ce80ce7ca_61_2" localSheetId="129" hidden="1">#REF!</definedName>
    <definedName name="TRNR_d96ddd625ad441d3ad40875ce80ce7ca_61_2" localSheetId="130" hidden="1">#REF!</definedName>
    <definedName name="TRNR_d96ddd625ad441d3ad40875ce80ce7ca_61_2" localSheetId="131" hidden="1">#REF!</definedName>
    <definedName name="TRNR_d96ddd625ad441d3ad40875ce80ce7ca_61_2" localSheetId="40" hidden="1">#REF!</definedName>
    <definedName name="TRNR_d96ddd625ad441d3ad40875ce80ce7ca_61_2" hidden="1">#REF!</definedName>
    <definedName name="TRNR_d97a90e78d9340d4ac6b3620fec1ce7a_61_2" localSheetId="31" hidden="1">#REF!</definedName>
    <definedName name="TRNR_d97a90e78d9340d4ac6b3620fec1ce7a_61_2" localSheetId="50" hidden="1">#REF!</definedName>
    <definedName name="TRNR_d97a90e78d9340d4ac6b3620fec1ce7a_61_2" localSheetId="51" hidden="1">#REF!</definedName>
    <definedName name="TRNR_d97a90e78d9340d4ac6b3620fec1ce7a_61_2" localSheetId="53" hidden="1">#REF!</definedName>
    <definedName name="TRNR_d97a90e78d9340d4ac6b3620fec1ce7a_61_2" localSheetId="38" hidden="1">#REF!</definedName>
    <definedName name="TRNR_d97a90e78d9340d4ac6b3620fec1ce7a_61_2" localSheetId="125" hidden="1">#REF!</definedName>
    <definedName name="TRNR_d97a90e78d9340d4ac6b3620fec1ce7a_61_2" localSheetId="126" hidden="1">#REF!</definedName>
    <definedName name="TRNR_d97a90e78d9340d4ac6b3620fec1ce7a_61_2" localSheetId="127" hidden="1">#REF!</definedName>
    <definedName name="TRNR_d97a90e78d9340d4ac6b3620fec1ce7a_61_2" localSheetId="129" hidden="1">#REF!</definedName>
    <definedName name="TRNR_d97a90e78d9340d4ac6b3620fec1ce7a_61_2" localSheetId="130" hidden="1">#REF!</definedName>
    <definedName name="TRNR_d97a90e78d9340d4ac6b3620fec1ce7a_61_2" localSheetId="131" hidden="1">#REF!</definedName>
    <definedName name="TRNR_d97a90e78d9340d4ac6b3620fec1ce7a_61_2" localSheetId="40" hidden="1">#REF!</definedName>
    <definedName name="TRNR_d97a90e78d9340d4ac6b3620fec1ce7a_61_2" hidden="1">#REF!</definedName>
    <definedName name="TRNR_d981497ed1094bcd8e27d45dd93c8fc1_107_3" localSheetId="31" hidden="1">#REF!</definedName>
    <definedName name="TRNR_d981497ed1094bcd8e27d45dd93c8fc1_107_3" localSheetId="38" hidden="1">#REF!</definedName>
    <definedName name="TRNR_d981497ed1094bcd8e27d45dd93c8fc1_107_3" localSheetId="124" hidden="1">#REF!</definedName>
    <definedName name="TRNR_d981497ed1094bcd8e27d45dd93c8fc1_107_3" localSheetId="125" hidden="1">#REF!</definedName>
    <definedName name="TRNR_d981497ed1094bcd8e27d45dd93c8fc1_107_3" localSheetId="126" hidden="1">#REF!</definedName>
    <definedName name="TRNR_d981497ed1094bcd8e27d45dd93c8fc1_107_3" localSheetId="127" hidden="1">#REF!</definedName>
    <definedName name="TRNR_d981497ed1094bcd8e27d45dd93c8fc1_107_3" localSheetId="128" hidden="1">#REF!</definedName>
    <definedName name="TRNR_d981497ed1094bcd8e27d45dd93c8fc1_107_3" localSheetId="129" hidden="1">#REF!</definedName>
    <definedName name="TRNR_d981497ed1094bcd8e27d45dd93c8fc1_107_3" localSheetId="130" hidden="1">#REF!</definedName>
    <definedName name="TRNR_d981497ed1094bcd8e27d45dd93c8fc1_107_3" localSheetId="131" hidden="1">#REF!</definedName>
    <definedName name="TRNR_d981497ed1094bcd8e27d45dd93c8fc1_107_3" localSheetId="40" hidden="1">#REF!</definedName>
    <definedName name="TRNR_d981497ed1094bcd8e27d45dd93c8fc1_107_3" hidden="1">#REF!</definedName>
    <definedName name="TRNR_d987b4ff1c70412586cbd3158f34ff57_525_10" hidden="1">#REF!</definedName>
    <definedName name="TRNR_d9885969ef3e432d91afd7075613b1d5_61_2" localSheetId="31" hidden="1">#REF!</definedName>
    <definedName name="TRNR_d9885969ef3e432d91afd7075613b1d5_61_2" localSheetId="50" hidden="1">#REF!</definedName>
    <definedName name="TRNR_d9885969ef3e432d91afd7075613b1d5_61_2" localSheetId="51" hidden="1">#REF!</definedName>
    <definedName name="TRNR_d9885969ef3e432d91afd7075613b1d5_61_2" localSheetId="53" hidden="1">#REF!</definedName>
    <definedName name="TRNR_d9885969ef3e432d91afd7075613b1d5_61_2" localSheetId="38" hidden="1">#REF!</definedName>
    <definedName name="TRNR_d9885969ef3e432d91afd7075613b1d5_61_2" localSheetId="125" hidden="1">#REF!</definedName>
    <definedName name="TRNR_d9885969ef3e432d91afd7075613b1d5_61_2" localSheetId="126" hidden="1">#REF!</definedName>
    <definedName name="TRNR_d9885969ef3e432d91afd7075613b1d5_61_2" localSheetId="127" hidden="1">#REF!</definedName>
    <definedName name="TRNR_d9885969ef3e432d91afd7075613b1d5_61_2" localSheetId="129" hidden="1">#REF!</definedName>
    <definedName name="TRNR_d9885969ef3e432d91afd7075613b1d5_61_2" localSheetId="130" hidden="1">#REF!</definedName>
    <definedName name="TRNR_d9885969ef3e432d91afd7075613b1d5_61_2" localSheetId="131" hidden="1">#REF!</definedName>
    <definedName name="TRNR_d9885969ef3e432d91afd7075613b1d5_61_2" localSheetId="40" hidden="1">#REF!</definedName>
    <definedName name="TRNR_d9885969ef3e432d91afd7075613b1d5_61_2" hidden="1">#REF!</definedName>
    <definedName name="TRNR_d98920bbe15c4ad0b7250e5751cb202b_61_2" localSheetId="31" hidden="1">#REF!</definedName>
    <definedName name="TRNR_d98920bbe15c4ad0b7250e5751cb202b_61_2" localSheetId="50" hidden="1">#REF!</definedName>
    <definedName name="TRNR_d98920bbe15c4ad0b7250e5751cb202b_61_2" localSheetId="51" hidden="1">#REF!</definedName>
    <definedName name="TRNR_d98920bbe15c4ad0b7250e5751cb202b_61_2" localSheetId="53" hidden="1">#REF!</definedName>
    <definedName name="TRNR_d98920bbe15c4ad0b7250e5751cb202b_61_2" localSheetId="38" hidden="1">#REF!</definedName>
    <definedName name="TRNR_d98920bbe15c4ad0b7250e5751cb202b_61_2" localSheetId="125" hidden="1">#REF!</definedName>
    <definedName name="TRNR_d98920bbe15c4ad0b7250e5751cb202b_61_2" localSheetId="126" hidden="1">#REF!</definedName>
    <definedName name="TRNR_d98920bbe15c4ad0b7250e5751cb202b_61_2" localSheetId="127" hidden="1">#REF!</definedName>
    <definedName name="TRNR_d98920bbe15c4ad0b7250e5751cb202b_61_2" localSheetId="129" hidden="1">#REF!</definedName>
    <definedName name="TRNR_d98920bbe15c4ad0b7250e5751cb202b_61_2" localSheetId="130" hidden="1">#REF!</definedName>
    <definedName name="TRNR_d98920bbe15c4ad0b7250e5751cb202b_61_2" localSheetId="131" hidden="1">#REF!</definedName>
    <definedName name="TRNR_d98920bbe15c4ad0b7250e5751cb202b_61_2" localSheetId="40" hidden="1">#REF!</definedName>
    <definedName name="TRNR_d98920bbe15c4ad0b7250e5751cb202b_61_2" hidden="1">#REF!</definedName>
    <definedName name="TRNR_d9968452eaba47e785749ab0095f3a65_5847_3" localSheetId="38" hidden="1">#REF!</definedName>
    <definedName name="TRNR_d9968452eaba47e785749ab0095f3a65_5847_3" localSheetId="124" hidden="1">#REF!</definedName>
    <definedName name="TRNR_d9968452eaba47e785749ab0095f3a65_5847_3" localSheetId="125" hidden="1">#REF!</definedName>
    <definedName name="TRNR_d9968452eaba47e785749ab0095f3a65_5847_3" localSheetId="128" hidden="1">#REF!</definedName>
    <definedName name="TRNR_d9968452eaba47e785749ab0095f3a65_5847_3" localSheetId="129" hidden="1">#REF!</definedName>
    <definedName name="TRNR_d9968452eaba47e785749ab0095f3a65_5847_3" localSheetId="130" hidden="1">#REF!</definedName>
    <definedName name="TRNR_d9968452eaba47e785749ab0095f3a65_5847_3" localSheetId="131" hidden="1">#REF!</definedName>
    <definedName name="TRNR_d9968452eaba47e785749ab0095f3a65_5847_3" hidden="1">#REF!</definedName>
    <definedName name="TRNR_d997aa2aba8541e7989f1c6266f4f7ab_61_2" localSheetId="31" hidden="1">#REF!</definedName>
    <definedName name="TRNR_d997aa2aba8541e7989f1c6266f4f7ab_61_2" localSheetId="50" hidden="1">#REF!</definedName>
    <definedName name="TRNR_d997aa2aba8541e7989f1c6266f4f7ab_61_2" localSheetId="51" hidden="1">#REF!</definedName>
    <definedName name="TRNR_d997aa2aba8541e7989f1c6266f4f7ab_61_2" localSheetId="53" hidden="1">#REF!</definedName>
    <definedName name="TRNR_d997aa2aba8541e7989f1c6266f4f7ab_61_2" localSheetId="38" hidden="1">#REF!</definedName>
    <definedName name="TRNR_d997aa2aba8541e7989f1c6266f4f7ab_61_2" localSheetId="125" hidden="1">#REF!</definedName>
    <definedName name="TRNR_d997aa2aba8541e7989f1c6266f4f7ab_61_2" localSheetId="126" hidden="1">#REF!</definedName>
    <definedName name="TRNR_d997aa2aba8541e7989f1c6266f4f7ab_61_2" localSheetId="127" hidden="1">#REF!</definedName>
    <definedName name="TRNR_d997aa2aba8541e7989f1c6266f4f7ab_61_2" localSheetId="129" hidden="1">#REF!</definedName>
    <definedName name="TRNR_d997aa2aba8541e7989f1c6266f4f7ab_61_2" localSheetId="130" hidden="1">#REF!</definedName>
    <definedName name="TRNR_d997aa2aba8541e7989f1c6266f4f7ab_61_2" localSheetId="131" hidden="1">#REF!</definedName>
    <definedName name="TRNR_d997aa2aba8541e7989f1c6266f4f7ab_61_2" localSheetId="138" hidden="1">#REF!</definedName>
    <definedName name="TRNR_d997aa2aba8541e7989f1c6266f4f7ab_61_2" localSheetId="40" hidden="1">#REF!</definedName>
    <definedName name="TRNR_d997aa2aba8541e7989f1c6266f4f7ab_61_2" hidden="1">#REF!</definedName>
    <definedName name="TRNR_d9993e19b3bd4f33b23af2754fa0c14b_20_4" localSheetId="38" hidden="1">#REF!</definedName>
    <definedName name="TRNR_d9993e19b3bd4f33b23af2754fa0c14b_20_4" localSheetId="125" hidden="1">#REF!</definedName>
    <definedName name="TRNR_d9993e19b3bd4f33b23af2754fa0c14b_20_4" localSheetId="126" hidden="1">#REF!</definedName>
    <definedName name="TRNR_d9993e19b3bd4f33b23af2754fa0c14b_20_4" localSheetId="127" hidden="1">#REF!</definedName>
    <definedName name="TRNR_d9993e19b3bd4f33b23af2754fa0c14b_20_4" localSheetId="128" hidden="1">#REF!</definedName>
    <definedName name="TRNR_d9993e19b3bd4f33b23af2754fa0c14b_20_4" localSheetId="129" hidden="1">#REF!</definedName>
    <definedName name="TRNR_d9993e19b3bd4f33b23af2754fa0c14b_20_4" localSheetId="130" hidden="1">#REF!</definedName>
    <definedName name="TRNR_d9993e19b3bd4f33b23af2754fa0c14b_20_4" localSheetId="131" hidden="1">#REF!</definedName>
    <definedName name="TRNR_d9993e19b3bd4f33b23af2754fa0c14b_20_4" hidden="1">#REF!</definedName>
    <definedName name="TRNR_d999ec3924134fc39aaea72e565b0408_61_2" localSheetId="31" hidden="1">#REF!</definedName>
    <definedName name="TRNR_d999ec3924134fc39aaea72e565b0408_61_2" localSheetId="50" hidden="1">#REF!</definedName>
    <definedName name="TRNR_d999ec3924134fc39aaea72e565b0408_61_2" localSheetId="51" hidden="1">#REF!</definedName>
    <definedName name="TRNR_d999ec3924134fc39aaea72e565b0408_61_2" localSheetId="53" hidden="1">#REF!</definedName>
    <definedName name="TRNR_d999ec3924134fc39aaea72e565b0408_61_2" localSheetId="38" hidden="1">#REF!</definedName>
    <definedName name="TRNR_d999ec3924134fc39aaea72e565b0408_61_2" localSheetId="125" hidden="1">#REF!</definedName>
    <definedName name="TRNR_d999ec3924134fc39aaea72e565b0408_61_2" localSheetId="126" hidden="1">#REF!</definedName>
    <definedName name="TRNR_d999ec3924134fc39aaea72e565b0408_61_2" localSheetId="127" hidden="1">#REF!</definedName>
    <definedName name="TRNR_d999ec3924134fc39aaea72e565b0408_61_2" localSheetId="129" hidden="1">#REF!</definedName>
    <definedName name="TRNR_d999ec3924134fc39aaea72e565b0408_61_2" localSheetId="130" hidden="1">#REF!</definedName>
    <definedName name="TRNR_d999ec3924134fc39aaea72e565b0408_61_2" localSheetId="131" hidden="1">#REF!</definedName>
    <definedName name="TRNR_d999ec3924134fc39aaea72e565b0408_61_2" localSheetId="40" hidden="1">#REF!</definedName>
    <definedName name="TRNR_d999ec3924134fc39aaea72e565b0408_61_2" hidden="1">#REF!</definedName>
    <definedName name="TRNR_d9af7d06907d43bd981e907dc42c1c25_62_11" hidden="1">#REF!</definedName>
    <definedName name="TRNR_d9b2e93e167c4f2f8b7ab191c1d33208_1065_27" localSheetId="31" hidden="1">#REF!</definedName>
    <definedName name="TRNR_d9b2e93e167c4f2f8b7ab191c1d33208_1065_27" localSheetId="38" hidden="1">#REF!</definedName>
    <definedName name="TRNR_d9b2e93e167c4f2f8b7ab191c1d33208_1065_27" localSheetId="125" hidden="1">#REF!</definedName>
    <definedName name="TRNR_d9b2e93e167c4f2f8b7ab191c1d33208_1065_27" localSheetId="126" hidden="1">#REF!</definedName>
    <definedName name="TRNR_d9b2e93e167c4f2f8b7ab191c1d33208_1065_27" localSheetId="127" hidden="1">#REF!</definedName>
    <definedName name="TRNR_d9b2e93e167c4f2f8b7ab191c1d33208_1065_27" localSheetId="129" hidden="1">#REF!</definedName>
    <definedName name="TRNR_d9b2e93e167c4f2f8b7ab191c1d33208_1065_27" localSheetId="130" hidden="1">#REF!</definedName>
    <definedName name="TRNR_d9b2e93e167c4f2f8b7ab191c1d33208_1065_27" localSheetId="131" hidden="1">#REF!</definedName>
    <definedName name="TRNR_d9b2e93e167c4f2f8b7ab191c1d33208_1065_27" localSheetId="40" hidden="1">#REF!</definedName>
    <definedName name="TRNR_d9b2e93e167c4f2f8b7ab191c1d33208_1065_27" hidden="1">#REF!</definedName>
    <definedName name="TRNR_d9c1217eaa964ef6831b1f93829d3b7f_61_11" localSheetId="31" hidden="1">#REF!</definedName>
    <definedName name="TRNR_d9c1217eaa964ef6831b1f93829d3b7f_61_11" localSheetId="50" hidden="1">#REF!</definedName>
    <definedName name="TRNR_d9c1217eaa964ef6831b1f93829d3b7f_61_11" localSheetId="51" hidden="1">#REF!</definedName>
    <definedName name="TRNR_d9c1217eaa964ef6831b1f93829d3b7f_61_11" localSheetId="53" hidden="1">#REF!</definedName>
    <definedName name="TRNR_d9c1217eaa964ef6831b1f93829d3b7f_61_11" localSheetId="38" hidden="1">#REF!</definedName>
    <definedName name="TRNR_d9c1217eaa964ef6831b1f93829d3b7f_61_11" localSheetId="125" hidden="1">#REF!</definedName>
    <definedName name="TRNR_d9c1217eaa964ef6831b1f93829d3b7f_61_11" localSheetId="126" hidden="1">#REF!</definedName>
    <definedName name="TRNR_d9c1217eaa964ef6831b1f93829d3b7f_61_11" localSheetId="127" hidden="1">#REF!</definedName>
    <definedName name="TRNR_d9c1217eaa964ef6831b1f93829d3b7f_61_11" localSheetId="129" hidden="1">#REF!</definedName>
    <definedName name="TRNR_d9c1217eaa964ef6831b1f93829d3b7f_61_11" localSheetId="130" hidden="1">#REF!</definedName>
    <definedName name="TRNR_d9c1217eaa964ef6831b1f93829d3b7f_61_11" localSheetId="131" hidden="1">#REF!</definedName>
    <definedName name="TRNR_d9c1217eaa964ef6831b1f93829d3b7f_61_11" localSheetId="40" hidden="1">#REF!</definedName>
    <definedName name="TRNR_d9c1217eaa964ef6831b1f93829d3b7f_61_11" hidden="1">#REF!</definedName>
    <definedName name="TRNR_d9d1ca90d9be4c4db857144813c9d0b6_61_2" localSheetId="31" hidden="1">#REF!</definedName>
    <definedName name="TRNR_d9d1ca90d9be4c4db857144813c9d0b6_61_2" localSheetId="50" hidden="1">#REF!</definedName>
    <definedName name="TRNR_d9d1ca90d9be4c4db857144813c9d0b6_61_2" localSheetId="51" hidden="1">#REF!</definedName>
    <definedName name="TRNR_d9d1ca90d9be4c4db857144813c9d0b6_61_2" localSheetId="53" hidden="1">#REF!</definedName>
    <definedName name="TRNR_d9d1ca90d9be4c4db857144813c9d0b6_61_2" localSheetId="38" hidden="1">#REF!</definedName>
    <definedName name="TRNR_d9d1ca90d9be4c4db857144813c9d0b6_61_2" localSheetId="125" hidden="1">#REF!</definedName>
    <definedName name="TRNR_d9d1ca90d9be4c4db857144813c9d0b6_61_2" localSheetId="126" hidden="1">#REF!</definedName>
    <definedName name="TRNR_d9d1ca90d9be4c4db857144813c9d0b6_61_2" localSheetId="127" hidden="1">#REF!</definedName>
    <definedName name="TRNR_d9d1ca90d9be4c4db857144813c9d0b6_61_2" localSheetId="129" hidden="1">#REF!</definedName>
    <definedName name="TRNR_d9d1ca90d9be4c4db857144813c9d0b6_61_2" localSheetId="130" hidden="1">#REF!</definedName>
    <definedName name="TRNR_d9d1ca90d9be4c4db857144813c9d0b6_61_2" localSheetId="131" hidden="1">#REF!</definedName>
    <definedName name="TRNR_d9d1ca90d9be4c4db857144813c9d0b6_61_2" localSheetId="40" hidden="1">#REF!</definedName>
    <definedName name="TRNR_d9d1ca90d9be4c4db857144813c9d0b6_61_2" hidden="1">#REF!</definedName>
    <definedName name="TRNR_d9d5bf647b22434b9adfdef88b36be97_61_2" localSheetId="31" hidden="1">#REF!</definedName>
    <definedName name="TRNR_d9d5bf647b22434b9adfdef88b36be97_61_2" localSheetId="50" hidden="1">#REF!</definedName>
    <definedName name="TRNR_d9d5bf647b22434b9adfdef88b36be97_61_2" localSheetId="51" hidden="1">#REF!</definedName>
    <definedName name="TRNR_d9d5bf647b22434b9adfdef88b36be97_61_2" localSheetId="53" hidden="1">#REF!</definedName>
    <definedName name="TRNR_d9d5bf647b22434b9adfdef88b36be97_61_2" localSheetId="38" hidden="1">#REF!</definedName>
    <definedName name="TRNR_d9d5bf647b22434b9adfdef88b36be97_61_2" localSheetId="125" hidden="1">#REF!</definedName>
    <definedName name="TRNR_d9d5bf647b22434b9adfdef88b36be97_61_2" localSheetId="126" hidden="1">#REF!</definedName>
    <definedName name="TRNR_d9d5bf647b22434b9adfdef88b36be97_61_2" localSheetId="127" hidden="1">#REF!</definedName>
    <definedName name="TRNR_d9d5bf647b22434b9adfdef88b36be97_61_2" localSheetId="129" hidden="1">#REF!</definedName>
    <definedName name="TRNR_d9d5bf647b22434b9adfdef88b36be97_61_2" localSheetId="130" hidden="1">#REF!</definedName>
    <definedName name="TRNR_d9d5bf647b22434b9adfdef88b36be97_61_2" localSheetId="131" hidden="1">#REF!</definedName>
    <definedName name="TRNR_d9d5bf647b22434b9adfdef88b36be97_61_2" localSheetId="40" hidden="1">#REF!</definedName>
    <definedName name="TRNR_d9d5bf647b22434b9adfdef88b36be97_61_2" hidden="1">#REF!</definedName>
    <definedName name="TRNR_da029d27dad6402d88cd116a38fb826c_5868_12" localSheetId="5" hidden="1">#REF!</definedName>
    <definedName name="TRNR_da029d27dad6402d88cd116a38fb826c_5868_12" localSheetId="6" hidden="1">#REF!</definedName>
    <definedName name="TRNR_da029d27dad6402d88cd116a38fb826c_5868_12" localSheetId="7" hidden="1">#REF!</definedName>
    <definedName name="TRNR_da029d27dad6402d88cd116a38fb826c_5868_12" localSheetId="8" hidden="1">#REF!</definedName>
    <definedName name="TRNR_da029d27dad6402d88cd116a38fb826c_5868_12" localSheetId="9" hidden="1">#REF!</definedName>
    <definedName name="TRNR_da029d27dad6402d88cd116a38fb826c_5868_12" localSheetId="30" hidden="1">#REF!</definedName>
    <definedName name="TRNR_da029d27dad6402d88cd116a38fb826c_5868_12" localSheetId="38" hidden="1">#REF!</definedName>
    <definedName name="TRNR_da029d27dad6402d88cd116a38fb826c_5868_12" localSheetId="124" hidden="1">#REF!</definedName>
    <definedName name="TRNR_da029d27dad6402d88cd116a38fb826c_5868_12" localSheetId="125" hidden="1">#REF!</definedName>
    <definedName name="TRNR_da029d27dad6402d88cd116a38fb826c_5868_12" localSheetId="128" hidden="1">#REF!</definedName>
    <definedName name="TRNR_da029d27dad6402d88cd116a38fb826c_5868_12" localSheetId="129" hidden="1">#REF!</definedName>
    <definedName name="TRNR_da029d27dad6402d88cd116a38fb826c_5868_12" hidden="1">#REF!</definedName>
    <definedName name="TRNR_da06b601d1e74a30aef1b311225c5ba4_61_2" localSheetId="31" hidden="1">#REF!</definedName>
    <definedName name="TRNR_da06b601d1e74a30aef1b311225c5ba4_61_2" localSheetId="50" hidden="1">#REF!</definedName>
    <definedName name="TRNR_da06b601d1e74a30aef1b311225c5ba4_61_2" localSheetId="51" hidden="1">#REF!</definedName>
    <definedName name="TRNR_da06b601d1e74a30aef1b311225c5ba4_61_2" localSheetId="53" hidden="1">#REF!</definedName>
    <definedName name="TRNR_da06b601d1e74a30aef1b311225c5ba4_61_2" localSheetId="38" hidden="1">#REF!</definedName>
    <definedName name="TRNR_da06b601d1e74a30aef1b311225c5ba4_61_2" localSheetId="125" hidden="1">#REF!</definedName>
    <definedName name="TRNR_da06b601d1e74a30aef1b311225c5ba4_61_2" localSheetId="126" hidden="1">#REF!</definedName>
    <definedName name="TRNR_da06b601d1e74a30aef1b311225c5ba4_61_2" localSheetId="127" hidden="1">#REF!</definedName>
    <definedName name="TRNR_da06b601d1e74a30aef1b311225c5ba4_61_2" localSheetId="129" hidden="1">#REF!</definedName>
    <definedName name="TRNR_da06b601d1e74a30aef1b311225c5ba4_61_2" localSheetId="130" hidden="1">#REF!</definedName>
    <definedName name="TRNR_da06b601d1e74a30aef1b311225c5ba4_61_2" localSheetId="131" hidden="1">#REF!</definedName>
    <definedName name="TRNR_da06b601d1e74a30aef1b311225c5ba4_61_2" localSheetId="138" hidden="1">#REF!</definedName>
    <definedName name="TRNR_da06b601d1e74a30aef1b311225c5ba4_61_2" localSheetId="40" hidden="1">#REF!</definedName>
    <definedName name="TRNR_da06b601d1e74a30aef1b311225c5ba4_61_2" hidden="1">#REF!</definedName>
    <definedName name="TRNR_da08c05204a34a1892714d83f2f75803_61_2" localSheetId="31" hidden="1">#REF!</definedName>
    <definedName name="TRNR_da08c05204a34a1892714d83f2f75803_61_2" localSheetId="50" hidden="1">#REF!</definedName>
    <definedName name="TRNR_da08c05204a34a1892714d83f2f75803_61_2" localSheetId="51" hidden="1">#REF!</definedName>
    <definedName name="TRNR_da08c05204a34a1892714d83f2f75803_61_2" localSheetId="53" hidden="1">#REF!</definedName>
    <definedName name="TRNR_da08c05204a34a1892714d83f2f75803_61_2" localSheetId="38" hidden="1">#REF!</definedName>
    <definedName name="TRNR_da08c05204a34a1892714d83f2f75803_61_2" localSheetId="125" hidden="1">#REF!</definedName>
    <definedName name="TRNR_da08c05204a34a1892714d83f2f75803_61_2" localSheetId="126" hidden="1">#REF!</definedName>
    <definedName name="TRNR_da08c05204a34a1892714d83f2f75803_61_2" localSheetId="127" hidden="1">#REF!</definedName>
    <definedName name="TRNR_da08c05204a34a1892714d83f2f75803_61_2" localSheetId="129" hidden="1">#REF!</definedName>
    <definedName name="TRNR_da08c05204a34a1892714d83f2f75803_61_2" localSheetId="130" hidden="1">#REF!</definedName>
    <definedName name="TRNR_da08c05204a34a1892714d83f2f75803_61_2" localSheetId="131" hidden="1">#REF!</definedName>
    <definedName name="TRNR_da08c05204a34a1892714d83f2f75803_61_2" localSheetId="40" hidden="1">#REF!</definedName>
    <definedName name="TRNR_da08c05204a34a1892714d83f2f75803_61_2" hidden="1">#REF!</definedName>
    <definedName name="TRNR_da1c6c1687b64a3faa8bf3e1cb624d27_61_2" localSheetId="31" hidden="1">#REF!</definedName>
    <definedName name="TRNR_da1c6c1687b64a3faa8bf3e1cb624d27_61_2" localSheetId="50" hidden="1">#REF!</definedName>
    <definedName name="TRNR_da1c6c1687b64a3faa8bf3e1cb624d27_61_2" localSheetId="51" hidden="1">#REF!</definedName>
    <definedName name="TRNR_da1c6c1687b64a3faa8bf3e1cb624d27_61_2" localSheetId="53" hidden="1">#REF!</definedName>
    <definedName name="TRNR_da1c6c1687b64a3faa8bf3e1cb624d27_61_2" localSheetId="38" hidden="1">#REF!</definedName>
    <definedName name="TRNR_da1c6c1687b64a3faa8bf3e1cb624d27_61_2" localSheetId="125" hidden="1">#REF!</definedName>
    <definedName name="TRNR_da1c6c1687b64a3faa8bf3e1cb624d27_61_2" localSheetId="126" hidden="1">#REF!</definedName>
    <definedName name="TRNR_da1c6c1687b64a3faa8bf3e1cb624d27_61_2" localSheetId="127" hidden="1">#REF!</definedName>
    <definedName name="TRNR_da1c6c1687b64a3faa8bf3e1cb624d27_61_2" localSheetId="129" hidden="1">#REF!</definedName>
    <definedName name="TRNR_da1c6c1687b64a3faa8bf3e1cb624d27_61_2" localSheetId="130" hidden="1">#REF!</definedName>
    <definedName name="TRNR_da1c6c1687b64a3faa8bf3e1cb624d27_61_2" localSheetId="131" hidden="1">#REF!</definedName>
    <definedName name="TRNR_da1c6c1687b64a3faa8bf3e1cb624d27_61_2" localSheetId="40" hidden="1">#REF!</definedName>
    <definedName name="TRNR_da1c6c1687b64a3faa8bf3e1cb624d27_61_2" hidden="1">#REF!</definedName>
    <definedName name="TRNR_da23515dbb2a41bcbec0b8673f0adbe4_61_2" localSheetId="31" hidden="1">#REF!</definedName>
    <definedName name="TRNR_da23515dbb2a41bcbec0b8673f0adbe4_61_2" localSheetId="50" hidden="1">#REF!</definedName>
    <definedName name="TRNR_da23515dbb2a41bcbec0b8673f0adbe4_61_2" localSheetId="51" hidden="1">#REF!</definedName>
    <definedName name="TRNR_da23515dbb2a41bcbec0b8673f0adbe4_61_2" localSheetId="53" hidden="1">#REF!</definedName>
    <definedName name="TRNR_da23515dbb2a41bcbec0b8673f0adbe4_61_2" localSheetId="38" hidden="1">#REF!</definedName>
    <definedName name="TRNR_da23515dbb2a41bcbec0b8673f0adbe4_61_2" localSheetId="125" hidden="1">#REF!</definedName>
    <definedName name="TRNR_da23515dbb2a41bcbec0b8673f0adbe4_61_2" localSheetId="126" hidden="1">#REF!</definedName>
    <definedName name="TRNR_da23515dbb2a41bcbec0b8673f0adbe4_61_2" localSheetId="127" hidden="1">#REF!</definedName>
    <definedName name="TRNR_da23515dbb2a41bcbec0b8673f0adbe4_61_2" localSheetId="129" hidden="1">#REF!</definedName>
    <definedName name="TRNR_da23515dbb2a41bcbec0b8673f0adbe4_61_2" localSheetId="130" hidden="1">#REF!</definedName>
    <definedName name="TRNR_da23515dbb2a41bcbec0b8673f0adbe4_61_2" localSheetId="131" hidden="1">#REF!</definedName>
    <definedName name="TRNR_da23515dbb2a41bcbec0b8673f0adbe4_61_2" localSheetId="40" hidden="1">#REF!</definedName>
    <definedName name="TRNR_da23515dbb2a41bcbec0b8673f0adbe4_61_2" hidden="1">#REF!</definedName>
    <definedName name="TRNR_da2bd624fe574adaba1dd4f0f5ede779_61_2" localSheetId="31" hidden="1">#REF!</definedName>
    <definedName name="TRNR_da2bd624fe574adaba1dd4f0f5ede779_61_2" localSheetId="50" hidden="1">#REF!</definedName>
    <definedName name="TRNR_da2bd624fe574adaba1dd4f0f5ede779_61_2" localSheetId="51" hidden="1">#REF!</definedName>
    <definedName name="TRNR_da2bd624fe574adaba1dd4f0f5ede779_61_2" localSheetId="53" hidden="1">#REF!</definedName>
    <definedName name="TRNR_da2bd624fe574adaba1dd4f0f5ede779_61_2" localSheetId="38" hidden="1">#REF!</definedName>
    <definedName name="TRNR_da2bd624fe574adaba1dd4f0f5ede779_61_2" localSheetId="125" hidden="1">#REF!</definedName>
    <definedName name="TRNR_da2bd624fe574adaba1dd4f0f5ede779_61_2" localSheetId="126" hidden="1">#REF!</definedName>
    <definedName name="TRNR_da2bd624fe574adaba1dd4f0f5ede779_61_2" localSheetId="127" hidden="1">#REF!</definedName>
    <definedName name="TRNR_da2bd624fe574adaba1dd4f0f5ede779_61_2" localSheetId="129" hidden="1">#REF!</definedName>
    <definedName name="TRNR_da2bd624fe574adaba1dd4f0f5ede779_61_2" localSheetId="130" hidden="1">#REF!</definedName>
    <definedName name="TRNR_da2bd624fe574adaba1dd4f0f5ede779_61_2" localSheetId="131" hidden="1">#REF!</definedName>
    <definedName name="TRNR_da2bd624fe574adaba1dd4f0f5ede779_61_2" localSheetId="40" hidden="1">#REF!</definedName>
    <definedName name="TRNR_da2bd624fe574adaba1dd4f0f5ede779_61_2" hidden="1">#REF!</definedName>
    <definedName name="TRNR_da2e40f73dce4528831f780cc6703a99_61_2" localSheetId="31" hidden="1">#REF!</definedName>
    <definedName name="TRNR_da2e40f73dce4528831f780cc6703a99_61_2" localSheetId="50" hidden="1">#REF!</definedName>
    <definedName name="TRNR_da2e40f73dce4528831f780cc6703a99_61_2" localSheetId="51" hidden="1">#REF!</definedName>
    <definedName name="TRNR_da2e40f73dce4528831f780cc6703a99_61_2" localSheetId="53" hidden="1">#REF!</definedName>
    <definedName name="TRNR_da2e40f73dce4528831f780cc6703a99_61_2" localSheetId="38" hidden="1">#REF!</definedName>
    <definedName name="TRNR_da2e40f73dce4528831f780cc6703a99_61_2" localSheetId="125" hidden="1">#REF!</definedName>
    <definedName name="TRNR_da2e40f73dce4528831f780cc6703a99_61_2" localSheetId="126" hidden="1">#REF!</definedName>
    <definedName name="TRNR_da2e40f73dce4528831f780cc6703a99_61_2" localSheetId="127" hidden="1">#REF!</definedName>
    <definedName name="TRNR_da2e40f73dce4528831f780cc6703a99_61_2" localSheetId="129" hidden="1">#REF!</definedName>
    <definedName name="TRNR_da2e40f73dce4528831f780cc6703a99_61_2" localSheetId="130" hidden="1">#REF!</definedName>
    <definedName name="TRNR_da2e40f73dce4528831f780cc6703a99_61_2" localSheetId="131" hidden="1">#REF!</definedName>
    <definedName name="TRNR_da2e40f73dce4528831f780cc6703a99_61_2" localSheetId="40" hidden="1">#REF!</definedName>
    <definedName name="TRNR_da2e40f73dce4528831f780cc6703a99_61_2" hidden="1">#REF!</definedName>
    <definedName name="TRNR_da34e367b3f646adaa44c0fd212f6eed_397_9" localSheetId="5" hidden="1">#REF!</definedName>
    <definedName name="TRNR_da34e367b3f646adaa44c0fd212f6eed_397_9" localSheetId="6" hidden="1">#REF!</definedName>
    <definedName name="TRNR_da34e367b3f646adaa44c0fd212f6eed_397_9" localSheetId="7" hidden="1">#REF!</definedName>
    <definedName name="TRNR_da34e367b3f646adaa44c0fd212f6eed_397_9" localSheetId="8" hidden="1">#REF!</definedName>
    <definedName name="TRNR_da34e367b3f646adaa44c0fd212f6eed_397_9" localSheetId="9" hidden="1">#REF!</definedName>
    <definedName name="TRNR_da34e367b3f646adaa44c0fd212f6eed_397_9" localSheetId="30" hidden="1">#REF!</definedName>
    <definedName name="TRNR_da34e367b3f646adaa44c0fd212f6eed_397_9" localSheetId="124" hidden="1">#REF!</definedName>
    <definedName name="TRNR_da34e367b3f646adaa44c0fd212f6eed_397_9" localSheetId="125" hidden="1">#REF!</definedName>
    <definedName name="TRNR_da34e367b3f646adaa44c0fd212f6eed_397_9" localSheetId="126" hidden="1">#REF!</definedName>
    <definedName name="TRNR_da34e367b3f646adaa44c0fd212f6eed_397_9" localSheetId="127" hidden="1">#REF!</definedName>
    <definedName name="TRNR_da34e367b3f646adaa44c0fd212f6eed_397_9" localSheetId="129" hidden="1">#REF!</definedName>
    <definedName name="TRNR_da34e367b3f646adaa44c0fd212f6eed_397_9" localSheetId="130" hidden="1">#REF!</definedName>
    <definedName name="TRNR_da34e367b3f646adaa44c0fd212f6eed_397_9" localSheetId="131" hidden="1">#REF!</definedName>
    <definedName name="TRNR_da34e367b3f646adaa44c0fd212f6eed_397_9" localSheetId="138" hidden="1">#REF!</definedName>
    <definedName name="TRNR_da34e367b3f646adaa44c0fd212f6eed_397_9" hidden="1">#REF!</definedName>
    <definedName name="TRNR_da69b198590e4ae9a4b90718d04fca4a_21_9" localSheetId="5" hidden="1">#REF!</definedName>
    <definedName name="TRNR_da69b198590e4ae9a4b90718d04fca4a_21_9" localSheetId="6" hidden="1">#REF!</definedName>
    <definedName name="TRNR_da69b198590e4ae9a4b90718d04fca4a_21_9" localSheetId="7" hidden="1">#REF!</definedName>
    <definedName name="TRNR_da69b198590e4ae9a4b90718d04fca4a_21_9" localSheetId="8" hidden="1">#REF!</definedName>
    <definedName name="TRNR_da69b198590e4ae9a4b90718d04fca4a_21_9" localSheetId="9" hidden="1">#REF!</definedName>
    <definedName name="TRNR_da69b198590e4ae9a4b90718d04fca4a_21_9" localSheetId="38" hidden="1">#REF!</definedName>
    <definedName name="TRNR_da69b198590e4ae9a4b90718d04fca4a_21_9" localSheetId="125" hidden="1">#REF!</definedName>
    <definedName name="TRNR_da69b198590e4ae9a4b90718d04fca4a_21_9" localSheetId="126" hidden="1">#REF!</definedName>
    <definedName name="TRNR_da69b198590e4ae9a4b90718d04fca4a_21_9" localSheetId="127" hidden="1">#REF!</definedName>
    <definedName name="TRNR_da69b198590e4ae9a4b90718d04fca4a_21_9" localSheetId="129" hidden="1">#REF!</definedName>
    <definedName name="TRNR_da69b198590e4ae9a4b90718d04fca4a_21_9" localSheetId="130" hidden="1">#REF!</definedName>
    <definedName name="TRNR_da69b198590e4ae9a4b90718d04fca4a_21_9" localSheetId="131" hidden="1">#REF!</definedName>
    <definedName name="TRNR_da69b198590e4ae9a4b90718d04fca4a_21_9" localSheetId="138" hidden="1">#REF!</definedName>
    <definedName name="TRNR_da69b198590e4ae9a4b90718d04fca4a_21_9" hidden="1">#REF!</definedName>
    <definedName name="TRNR_da7a222deacf43fbbd504bd9a76ae0bc_322_10" hidden="1">#REF!</definedName>
    <definedName name="TRNR_daa30aaab5f846faa4115812e78f392c_6449_2" hidden="1">#REF!</definedName>
    <definedName name="TRNR_daa8baa4b5234a968610dd9f03dd33f9_1077_27" localSheetId="31" hidden="1">#REF!</definedName>
    <definedName name="TRNR_daa8baa4b5234a968610dd9f03dd33f9_1077_27" localSheetId="38" hidden="1">#REF!</definedName>
    <definedName name="TRNR_daa8baa4b5234a968610dd9f03dd33f9_1077_27" localSheetId="125" hidden="1">#REF!</definedName>
    <definedName name="TRNR_daa8baa4b5234a968610dd9f03dd33f9_1077_27" localSheetId="126" hidden="1">#REF!</definedName>
    <definedName name="TRNR_daa8baa4b5234a968610dd9f03dd33f9_1077_27" localSheetId="127" hidden="1">#REF!</definedName>
    <definedName name="TRNR_daa8baa4b5234a968610dd9f03dd33f9_1077_27" localSheetId="129" hidden="1">#REF!</definedName>
    <definedName name="TRNR_daa8baa4b5234a968610dd9f03dd33f9_1077_27" localSheetId="130" hidden="1">#REF!</definedName>
    <definedName name="TRNR_daa8baa4b5234a968610dd9f03dd33f9_1077_27" localSheetId="131" hidden="1">#REF!</definedName>
    <definedName name="TRNR_daa8baa4b5234a968610dd9f03dd33f9_1077_27" localSheetId="40" hidden="1">#REF!</definedName>
    <definedName name="TRNR_daa8baa4b5234a968610dd9f03dd33f9_1077_27" hidden="1">#REF!</definedName>
    <definedName name="TRNR_dad2b64778634e01b732e91cc3f8a47b_61_2" localSheetId="31" hidden="1">#REF!</definedName>
    <definedName name="TRNR_dad2b64778634e01b732e91cc3f8a47b_61_2" localSheetId="50" hidden="1">#REF!</definedName>
    <definedName name="TRNR_dad2b64778634e01b732e91cc3f8a47b_61_2" localSheetId="51" hidden="1">#REF!</definedName>
    <definedName name="TRNR_dad2b64778634e01b732e91cc3f8a47b_61_2" localSheetId="53" hidden="1">#REF!</definedName>
    <definedName name="TRNR_dad2b64778634e01b732e91cc3f8a47b_61_2" localSheetId="38" hidden="1">#REF!</definedName>
    <definedName name="TRNR_dad2b64778634e01b732e91cc3f8a47b_61_2" localSheetId="125" hidden="1">#REF!</definedName>
    <definedName name="TRNR_dad2b64778634e01b732e91cc3f8a47b_61_2" localSheetId="126" hidden="1">#REF!</definedName>
    <definedName name="TRNR_dad2b64778634e01b732e91cc3f8a47b_61_2" localSheetId="127" hidden="1">#REF!</definedName>
    <definedName name="TRNR_dad2b64778634e01b732e91cc3f8a47b_61_2" localSheetId="129" hidden="1">#REF!</definedName>
    <definedName name="TRNR_dad2b64778634e01b732e91cc3f8a47b_61_2" localSheetId="130" hidden="1">#REF!</definedName>
    <definedName name="TRNR_dad2b64778634e01b732e91cc3f8a47b_61_2" localSheetId="131" hidden="1">#REF!</definedName>
    <definedName name="TRNR_dad2b64778634e01b732e91cc3f8a47b_61_2" localSheetId="40" hidden="1">#REF!</definedName>
    <definedName name="TRNR_dad2b64778634e01b732e91cc3f8a47b_61_2" hidden="1">#REF!</definedName>
    <definedName name="TRNR_dae176f5297d45928e3ac54fd25d6d8d_61_2" localSheetId="31" hidden="1">#REF!</definedName>
    <definedName name="TRNR_dae176f5297d45928e3ac54fd25d6d8d_61_2" localSheetId="50" hidden="1">#REF!</definedName>
    <definedName name="TRNR_dae176f5297d45928e3ac54fd25d6d8d_61_2" localSheetId="51" hidden="1">#REF!</definedName>
    <definedName name="TRNR_dae176f5297d45928e3ac54fd25d6d8d_61_2" localSheetId="53" hidden="1">#REF!</definedName>
    <definedName name="TRNR_dae176f5297d45928e3ac54fd25d6d8d_61_2" localSheetId="38" hidden="1">#REF!</definedName>
    <definedName name="TRNR_dae176f5297d45928e3ac54fd25d6d8d_61_2" localSheetId="125" hidden="1">#REF!</definedName>
    <definedName name="TRNR_dae176f5297d45928e3ac54fd25d6d8d_61_2" localSheetId="126" hidden="1">#REF!</definedName>
    <definedName name="TRNR_dae176f5297d45928e3ac54fd25d6d8d_61_2" localSheetId="127" hidden="1">#REF!</definedName>
    <definedName name="TRNR_dae176f5297d45928e3ac54fd25d6d8d_61_2" localSheetId="129" hidden="1">#REF!</definedName>
    <definedName name="TRNR_dae176f5297d45928e3ac54fd25d6d8d_61_2" localSheetId="130" hidden="1">#REF!</definedName>
    <definedName name="TRNR_dae176f5297d45928e3ac54fd25d6d8d_61_2" localSheetId="131" hidden="1">#REF!</definedName>
    <definedName name="TRNR_dae176f5297d45928e3ac54fd25d6d8d_61_2" localSheetId="40" hidden="1">#REF!</definedName>
    <definedName name="TRNR_dae176f5297d45928e3ac54fd25d6d8d_61_2" hidden="1">#REF!</definedName>
    <definedName name="TRNR_dae403f3f04641b3b0ad32162fb764cb_61_2" localSheetId="31" hidden="1">#REF!</definedName>
    <definedName name="TRNR_dae403f3f04641b3b0ad32162fb764cb_61_2" localSheetId="50" hidden="1">#REF!</definedName>
    <definedName name="TRNR_dae403f3f04641b3b0ad32162fb764cb_61_2" localSheetId="51" hidden="1">#REF!</definedName>
    <definedName name="TRNR_dae403f3f04641b3b0ad32162fb764cb_61_2" localSheetId="53" hidden="1">#REF!</definedName>
    <definedName name="TRNR_dae403f3f04641b3b0ad32162fb764cb_61_2" localSheetId="38" hidden="1">#REF!</definedName>
    <definedName name="TRNR_dae403f3f04641b3b0ad32162fb764cb_61_2" localSheetId="125" hidden="1">#REF!</definedName>
    <definedName name="TRNR_dae403f3f04641b3b0ad32162fb764cb_61_2" localSheetId="126" hidden="1">#REF!</definedName>
    <definedName name="TRNR_dae403f3f04641b3b0ad32162fb764cb_61_2" localSheetId="127" hidden="1">#REF!</definedName>
    <definedName name="TRNR_dae403f3f04641b3b0ad32162fb764cb_61_2" localSheetId="129" hidden="1">#REF!</definedName>
    <definedName name="TRNR_dae403f3f04641b3b0ad32162fb764cb_61_2" localSheetId="130" hidden="1">#REF!</definedName>
    <definedName name="TRNR_dae403f3f04641b3b0ad32162fb764cb_61_2" localSheetId="131" hidden="1">#REF!</definedName>
    <definedName name="TRNR_dae403f3f04641b3b0ad32162fb764cb_61_2" localSheetId="40" hidden="1">#REF!</definedName>
    <definedName name="TRNR_dae403f3f04641b3b0ad32162fb764cb_61_2" hidden="1">#REF!</definedName>
    <definedName name="TRNR_daf04d3294fa4fb48a44bbe3e1a9741e_997_2" localSheetId="38" hidden="1">#REF!</definedName>
    <definedName name="TRNR_daf04d3294fa4fb48a44bbe3e1a9741e_997_2" localSheetId="125" hidden="1">#REF!</definedName>
    <definedName name="TRNR_daf04d3294fa4fb48a44bbe3e1a9741e_997_2" localSheetId="126" hidden="1">#REF!</definedName>
    <definedName name="TRNR_daf04d3294fa4fb48a44bbe3e1a9741e_997_2" localSheetId="127" hidden="1">#REF!</definedName>
    <definedName name="TRNR_daf04d3294fa4fb48a44bbe3e1a9741e_997_2" localSheetId="129" hidden="1">#REF!</definedName>
    <definedName name="TRNR_daf04d3294fa4fb48a44bbe3e1a9741e_997_2" localSheetId="130" hidden="1">#REF!</definedName>
    <definedName name="TRNR_daf04d3294fa4fb48a44bbe3e1a9741e_997_2" localSheetId="131" hidden="1">#REF!</definedName>
    <definedName name="TRNR_daf04d3294fa4fb48a44bbe3e1a9741e_997_2" hidden="1">#REF!</definedName>
    <definedName name="TRNR_db05c935773a4201973294a334d270ac_30_24" localSheetId="5" hidden="1">#REF!</definedName>
    <definedName name="TRNR_db05c935773a4201973294a334d270ac_30_24" localSheetId="6" hidden="1">#REF!</definedName>
    <definedName name="TRNR_db05c935773a4201973294a334d270ac_30_24" localSheetId="7" hidden="1">#REF!</definedName>
    <definedName name="TRNR_db05c935773a4201973294a334d270ac_30_24" localSheetId="8" hidden="1">#REF!</definedName>
    <definedName name="TRNR_db05c935773a4201973294a334d270ac_30_24" localSheetId="9" hidden="1">#REF!</definedName>
    <definedName name="TRNR_db05c935773a4201973294a334d270ac_30_24" localSheetId="30" hidden="1">#REF!</definedName>
    <definedName name="TRNR_db05c935773a4201973294a334d270ac_30_24" localSheetId="49" hidden="1">#REF!</definedName>
    <definedName name="TRNR_db05c935773a4201973294a334d270ac_30_24" localSheetId="50" hidden="1">#REF!</definedName>
    <definedName name="TRNR_db05c935773a4201973294a334d270ac_30_24" localSheetId="51" hidden="1">#REF!</definedName>
    <definedName name="TRNR_db05c935773a4201973294a334d270ac_30_24" localSheetId="53" hidden="1">#REF!</definedName>
    <definedName name="TRNR_db05c935773a4201973294a334d270ac_30_24" localSheetId="124" hidden="1">#REF!</definedName>
    <definedName name="TRNR_db05c935773a4201973294a334d270ac_30_24" localSheetId="125" hidden="1">#REF!</definedName>
    <definedName name="TRNR_db05c935773a4201973294a334d270ac_30_24" localSheetId="126" hidden="1">#REF!</definedName>
    <definedName name="TRNR_db05c935773a4201973294a334d270ac_30_24" localSheetId="127" hidden="1">#REF!</definedName>
    <definedName name="TRNR_db05c935773a4201973294a334d270ac_30_24" localSheetId="129" hidden="1">#REF!</definedName>
    <definedName name="TRNR_db05c935773a4201973294a334d270ac_30_24" localSheetId="138" hidden="1">#REF!</definedName>
    <definedName name="TRNR_db05c935773a4201973294a334d270ac_30_24" hidden="1">#REF!</definedName>
    <definedName name="TRNR_db194f7b5fc341969c8f2616cc8b462d_6209_4" localSheetId="5" hidden="1">#REF!</definedName>
    <definedName name="TRNR_db194f7b5fc341969c8f2616cc8b462d_6209_4" localSheetId="6" hidden="1">#REF!</definedName>
    <definedName name="TRNR_db194f7b5fc341969c8f2616cc8b462d_6209_4" localSheetId="7" hidden="1">#REF!</definedName>
    <definedName name="TRNR_db194f7b5fc341969c8f2616cc8b462d_6209_4" localSheetId="8" hidden="1">#REF!</definedName>
    <definedName name="TRNR_db194f7b5fc341969c8f2616cc8b462d_6209_4" localSheetId="9" hidden="1">#REF!</definedName>
    <definedName name="TRNR_db194f7b5fc341969c8f2616cc8b462d_6209_4" localSheetId="38" hidden="1">#REF!</definedName>
    <definedName name="TRNR_db194f7b5fc341969c8f2616cc8b462d_6209_4" localSheetId="125" hidden="1">#REF!</definedName>
    <definedName name="TRNR_db194f7b5fc341969c8f2616cc8b462d_6209_4" localSheetId="126" hidden="1">#REF!</definedName>
    <definedName name="TRNR_db194f7b5fc341969c8f2616cc8b462d_6209_4" localSheetId="127" hidden="1">#REF!</definedName>
    <definedName name="TRNR_db194f7b5fc341969c8f2616cc8b462d_6209_4" localSheetId="129" hidden="1">#REF!</definedName>
    <definedName name="TRNR_db194f7b5fc341969c8f2616cc8b462d_6209_4" localSheetId="130" hidden="1">#REF!</definedName>
    <definedName name="TRNR_db194f7b5fc341969c8f2616cc8b462d_6209_4" localSheetId="131" hidden="1">#REF!</definedName>
    <definedName name="TRNR_db194f7b5fc341969c8f2616cc8b462d_6209_4" localSheetId="138" hidden="1">#REF!</definedName>
    <definedName name="TRNR_db194f7b5fc341969c8f2616cc8b462d_6209_4" hidden="1">#REF!</definedName>
    <definedName name="TRNR_db21be713978483f99385bb167bb2ead_20_4" localSheetId="38" hidden="1">#REF!</definedName>
    <definedName name="TRNR_db21be713978483f99385bb167bb2ead_20_4" localSheetId="125" hidden="1">#REF!</definedName>
    <definedName name="TRNR_db21be713978483f99385bb167bb2ead_20_4" localSheetId="126" hidden="1">#REF!</definedName>
    <definedName name="TRNR_db21be713978483f99385bb167bb2ead_20_4" localSheetId="127" hidden="1">#REF!</definedName>
    <definedName name="TRNR_db21be713978483f99385bb167bb2ead_20_4" localSheetId="128" hidden="1">#REF!</definedName>
    <definedName name="TRNR_db21be713978483f99385bb167bb2ead_20_4" localSheetId="129" hidden="1">#REF!</definedName>
    <definedName name="TRNR_db21be713978483f99385bb167bb2ead_20_4" localSheetId="130" hidden="1">#REF!</definedName>
    <definedName name="TRNR_db21be713978483f99385bb167bb2ead_20_4" localSheetId="131" hidden="1">#REF!</definedName>
    <definedName name="TRNR_db21be713978483f99385bb167bb2ead_20_4" hidden="1">#REF!</definedName>
    <definedName name="TRNR_db29bdf9010444828f5d9328434fc8aa_524_10" hidden="1">#REF!</definedName>
    <definedName name="TRNR_db2d16bc48304372a013c6ffa6572fd3_61_2" localSheetId="31" hidden="1">#REF!</definedName>
    <definedName name="TRNR_db2d16bc48304372a013c6ffa6572fd3_61_2" localSheetId="50" hidden="1">#REF!</definedName>
    <definedName name="TRNR_db2d16bc48304372a013c6ffa6572fd3_61_2" localSheetId="51" hidden="1">#REF!</definedName>
    <definedName name="TRNR_db2d16bc48304372a013c6ffa6572fd3_61_2" localSheetId="53" hidden="1">#REF!</definedName>
    <definedName name="TRNR_db2d16bc48304372a013c6ffa6572fd3_61_2" localSheetId="38" hidden="1">#REF!</definedName>
    <definedName name="TRNR_db2d16bc48304372a013c6ffa6572fd3_61_2" localSheetId="125" hidden="1">#REF!</definedName>
    <definedName name="TRNR_db2d16bc48304372a013c6ffa6572fd3_61_2" localSheetId="126" hidden="1">#REF!</definedName>
    <definedName name="TRNR_db2d16bc48304372a013c6ffa6572fd3_61_2" localSheetId="127" hidden="1">#REF!</definedName>
    <definedName name="TRNR_db2d16bc48304372a013c6ffa6572fd3_61_2" localSheetId="129" hidden="1">#REF!</definedName>
    <definedName name="TRNR_db2d16bc48304372a013c6ffa6572fd3_61_2" localSheetId="130" hidden="1">#REF!</definedName>
    <definedName name="TRNR_db2d16bc48304372a013c6ffa6572fd3_61_2" localSheetId="131" hidden="1">#REF!</definedName>
    <definedName name="TRNR_db2d16bc48304372a013c6ffa6572fd3_61_2" localSheetId="40" hidden="1">#REF!</definedName>
    <definedName name="TRNR_db2d16bc48304372a013c6ffa6572fd3_61_2" hidden="1">#REF!</definedName>
    <definedName name="TRNR_db34216c48f947648036c7553710f4c2_109_3" localSheetId="38" hidden="1">#REF!</definedName>
    <definedName name="TRNR_db34216c48f947648036c7553710f4c2_109_3" localSheetId="124" hidden="1">#REF!</definedName>
    <definedName name="TRNR_db34216c48f947648036c7553710f4c2_109_3" localSheetId="125" hidden="1">#REF!</definedName>
    <definedName name="TRNR_db34216c48f947648036c7553710f4c2_109_3" localSheetId="128" hidden="1">#REF!</definedName>
    <definedName name="TRNR_db34216c48f947648036c7553710f4c2_109_3" hidden="1">#REF!</definedName>
    <definedName name="TRNR_db393322148c46e2a8715dc7156ead2d_61_2" localSheetId="31" hidden="1">#REF!</definedName>
    <definedName name="TRNR_db393322148c46e2a8715dc7156ead2d_61_2" localSheetId="50" hidden="1">#REF!</definedName>
    <definedName name="TRNR_db393322148c46e2a8715dc7156ead2d_61_2" localSheetId="51" hidden="1">#REF!</definedName>
    <definedName name="TRNR_db393322148c46e2a8715dc7156ead2d_61_2" localSheetId="53" hidden="1">#REF!</definedName>
    <definedName name="TRNR_db393322148c46e2a8715dc7156ead2d_61_2" localSheetId="38" hidden="1">#REF!</definedName>
    <definedName name="TRNR_db393322148c46e2a8715dc7156ead2d_61_2" localSheetId="125" hidden="1">#REF!</definedName>
    <definedName name="TRNR_db393322148c46e2a8715dc7156ead2d_61_2" localSheetId="126" hidden="1">#REF!</definedName>
    <definedName name="TRNR_db393322148c46e2a8715dc7156ead2d_61_2" localSheetId="127" hidden="1">#REF!</definedName>
    <definedName name="TRNR_db393322148c46e2a8715dc7156ead2d_61_2" localSheetId="129" hidden="1">#REF!</definedName>
    <definedName name="TRNR_db393322148c46e2a8715dc7156ead2d_61_2" localSheetId="130" hidden="1">#REF!</definedName>
    <definedName name="TRNR_db393322148c46e2a8715dc7156ead2d_61_2" localSheetId="131" hidden="1">#REF!</definedName>
    <definedName name="TRNR_db393322148c46e2a8715dc7156ead2d_61_2" localSheetId="138" hidden="1">#REF!</definedName>
    <definedName name="TRNR_db393322148c46e2a8715dc7156ead2d_61_2" localSheetId="40" hidden="1">#REF!</definedName>
    <definedName name="TRNR_db393322148c46e2a8715dc7156ead2d_61_2" hidden="1">#REF!</definedName>
    <definedName name="TRNR_db3ab4fb2d844c80aff66661717fd623_61_2" localSheetId="31" hidden="1">#REF!</definedName>
    <definedName name="TRNR_db3ab4fb2d844c80aff66661717fd623_61_2" localSheetId="50" hidden="1">#REF!</definedName>
    <definedName name="TRNR_db3ab4fb2d844c80aff66661717fd623_61_2" localSheetId="51" hidden="1">#REF!</definedName>
    <definedName name="TRNR_db3ab4fb2d844c80aff66661717fd623_61_2" localSheetId="53" hidden="1">#REF!</definedName>
    <definedName name="TRNR_db3ab4fb2d844c80aff66661717fd623_61_2" localSheetId="38" hidden="1">#REF!</definedName>
    <definedName name="TRNR_db3ab4fb2d844c80aff66661717fd623_61_2" localSheetId="125" hidden="1">#REF!</definedName>
    <definedName name="TRNR_db3ab4fb2d844c80aff66661717fd623_61_2" localSheetId="126" hidden="1">#REF!</definedName>
    <definedName name="TRNR_db3ab4fb2d844c80aff66661717fd623_61_2" localSheetId="127" hidden="1">#REF!</definedName>
    <definedName name="TRNR_db3ab4fb2d844c80aff66661717fd623_61_2" localSheetId="129" hidden="1">#REF!</definedName>
    <definedName name="TRNR_db3ab4fb2d844c80aff66661717fd623_61_2" localSheetId="130" hidden="1">#REF!</definedName>
    <definedName name="TRNR_db3ab4fb2d844c80aff66661717fd623_61_2" localSheetId="131" hidden="1">#REF!</definedName>
    <definedName name="TRNR_db3ab4fb2d844c80aff66661717fd623_61_2" localSheetId="40" hidden="1">#REF!</definedName>
    <definedName name="TRNR_db3ab4fb2d844c80aff66661717fd623_61_2" hidden="1">#REF!</definedName>
    <definedName name="TRNR_db3bb45ad1074a429f27b0349f0eb5da_61_2" localSheetId="31" hidden="1">#REF!</definedName>
    <definedName name="TRNR_db3bb45ad1074a429f27b0349f0eb5da_61_2" localSheetId="50" hidden="1">#REF!</definedName>
    <definedName name="TRNR_db3bb45ad1074a429f27b0349f0eb5da_61_2" localSheetId="51" hidden="1">#REF!</definedName>
    <definedName name="TRNR_db3bb45ad1074a429f27b0349f0eb5da_61_2" localSheetId="53" hidden="1">#REF!</definedName>
    <definedName name="TRNR_db3bb45ad1074a429f27b0349f0eb5da_61_2" localSheetId="38" hidden="1">#REF!</definedName>
    <definedName name="TRNR_db3bb45ad1074a429f27b0349f0eb5da_61_2" localSheetId="125" hidden="1">#REF!</definedName>
    <definedName name="TRNR_db3bb45ad1074a429f27b0349f0eb5da_61_2" localSheetId="126" hidden="1">#REF!</definedName>
    <definedName name="TRNR_db3bb45ad1074a429f27b0349f0eb5da_61_2" localSheetId="127" hidden="1">#REF!</definedName>
    <definedName name="TRNR_db3bb45ad1074a429f27b0349f0eb5da_61_2" localSheetId="129" hidden="1">#REF!</definedName>
    <definedName name="TRNR_db3bb45ad1074a429f27b0349f0eb5da_61_2" localSheetId="130" hidden="1">#REF!</definedName>
    <definedName name="TRNR_db3bb45ad1074a429f27b0349f0eb5da_61_2" localSheetId="131" hidden="1">#REF!</definedName>
    <definedName name="TRNR_db3bb45ad1074a429f27b0349f0eb5da_61_2" localSheetId="40" hidden="1">#REF!</definedName>
    <definedName name="TRNR_db3bb45ad1074a429f27b0349f0eb5da_61_2" hidden="1">#REF!</definedName>
    <definedName name="TRNR_db4f63618fb3457bbf9aeb4bc1cfae18_6228_4" localSheetId="38" hidden="1">#REF!</definedName>
    <definedName name="TRNR_db4f63618fb3457bbf9aeb4bc1cfae18_6228_4" localSheetId="125" hidden="1">#REF!</definedName>
    <definedName name="TRNR_db4f63618fb3457bbf9aeb4bc1cfae18_6228_4" localSheetId="126" hidden="1">#REF!</definedName>
    <definedName name="TRNR_db4f63618fb3457bbf9aeb4bc1cfae18_6228_4" localSheetId="127" hidden="1">#REF!</definedName>
    <definedName name="TRNR_db4f63618fb3457bbf9aeb4bc1cfae18_6228_4" localSheetId="129" hidden="1">#REF!</definedName>
    <definedName name="TRNR_db4f63618fb3457bbf9aeb4bc1cfae18_6228_4" localSheetId="130" hidden="1">#REF!</definedName>
    <definedName name="TRNR_db4f63618fb3457bbf9aeb4bc1cfae18_6228_4" localSheetId="131" hidden="1">#REF!</definedName>
    <definedName name="TRNR_db4f63618fb3457bbf9aeb4bc1cfae18_6228_4" hidden="1">#REF!</definedName>
    <definedName name="TRNR_db5da10476a943ba904653c3d8fb2256_61_9" localSheetId="30" hidden="1">#REF!</definedName>
    <definedName name="TRNR_db5da10476a943ba904653c3d8fb2256_61_9" localSheetId="31" hidden="1">#REF!</definedName>
    <definedName name="TRNR_db5da10476a943ba904653c3d8fb2256_61_9" localSheetId="50" hidden="1">#REF!</definedName>
    <definedName name="TRNR_db5da10476a943ba904653c3d8fb2256_61_9" localSheetId="51" hidden="1">#REF!</definedName>
    <definedName name="TRNR_db5da10476a943ba904653c3d8fb2256_61_9" localSheetId="53" hidden="1">#REF!</definedName>
    <definedName name="TRNR_db5da10476a943ba904653c3d8fb2256_61_9" localSheetId="54" hidden="1">#REF!</definedName>
    <definedName name="TRNR_db5da10476a943ba904653c3d8fb2256_61_9" localSheetId="33" hidden="1">#REF!</definedName>
    <definedName name="TRNR_db5da10476a943ba904653c3d8fb2256_61_9" localSheetId="34" hidden="1">#REF!</definedName>
    <definedName name="TRNR_db5da10476a943ba904653c3d8fb2256_61_9" localSheetId="38" hidden="1">#REF!</definedName>
    <definedName name="TRNR_db5da10476a943ba904653c3d8fb2256_61_9" localSheetId="124" hidden="1">#REF!</definedName>
    <definedName name="TRNR_db5da10476a943ba904653c3d8fb2256_61_9" localSheetId="125" hidden="1">#REF!</definedName>
    <definedName name="TRNR_db5da10476a943ba904653c3d8fb2256_61_9" localSheetId="126" hidden="1">#REF!</definedName>
    <definedName name="TRNR_db5da10476a943ba904653c3d8fb2256_61_9" localSheetId="127" hidden="1">#REF!</definedName>
    <definedName name="TRNR_db5da10476a943ba904653c3d8fb2256_61_9" localSheetId="128" hidden="1">#REF!</definedName>
    <definedName name="TRNR_db5da10476a943ba904653c3d8fb2256_61_9" localSheetId="129" hidden="1">#REF!</definedName>
    <definedName name="TRNR_db5da10476a943ba904653c3d8fb2256_61_9" localSheetId="130" hidden="1">#REF!</definedName>
    <definedName name="TRNR_db5da10476a943ba904653c3d8fb2256_61_9" localSheetId="131" hidden="1">#REF!</definedName>
    <definedName name="TRNR_db5da10476a943ba904653c3d8fb2256_61_9" localSheetId="40" hidden="1">#REF!</definedName>
    <definedName name="TRNR_db5da10476a943ba904653c3d8fb2256_61_9" hidden="1">#REF!</definedName>
    <definedName name="TRNR_db60ead5bc9d4db3978d17487f326d55_61_2" localSheetId="31" hidden="1">#REF!</definedName>
    <definedName name="TRNR_db60ead5bc9d4db3978d17487f326d55_61_2" localSheetId="50" hidden="1">#REF!</definedName>
    <definedName name="TRNR_db60ead5bc9d4db3978d17487f326d55_61_2" localSheetId="51" hidden="1">#REF!</definedName>
    <definedName name="TRNR_db60ead5bc9d4db3978d17487f326d55_61_2" localSheetId="53" hidden="1">#REF!</definedName>
    <definedName name="TRNR_db60ead5bc9d4db3978d17487f326d55_61_2" localSheetId="38" hidden="1">#REF!</definedName>
    <definedName name="TRNR_db60ead5bc9d4db3978d17487f326d55_61_2" localSheetId="125" hidden="1">#REF!</definedName>
    <definedName name="TRNR_db60ead5bc9d4db3978d17487f326d55_61_2" localSheetId="126" hidden="1">#REF!</definedName>
    <definedName name="TRNR_db60ead5bc9d4db3978d17487f326d55_61_2" localSheetId="127" hidden="1">#REF!</definedName>
    <definedName name="TRNR_db60ead5bc9d4db3978d17487f326d55_61_2" localSheetId="129" hidden="1">#REF!</definedName>
    <definedName name="TRNR_db60ead5bc9d4db3978d17487f326d55_61_2" localSheetId="130" hidden="1">#REF!</definedName>
    <definedName name="TRNR_db60ead5bc9d4db3978d17487f326d55_61_2" localSheetId="131" hidden="1">#REF!</definedName>
    <definedName name="TRNR_db60ead5bc9d4db3978d17487f326d55_61_2" localSheetId="40" hidden="1">#REF!</definedName>
    <definedName name="TRNR_db60ead5bc9d4db3978d17487f326d55_61_2" hidden="1">#REF!</definedName>
    <definedName name="TRNR_db61f335136a45f08cee802688d36c3f_26_7" localSheetId="30" hidden="1">#REF!</definedName>
    <definedName name="TRNR_db61f335136a45f08cee802688d36c3f_26_7" localSheetId="31" hidden="1">#REF!</definedName>
    <definedName name="TRNR_db61f335136a45f08cee802688d36c3f_26_7" localSheetId="50" hidden="1">#REF!</definedName>
    <definedName name="TRNR_db61f335136a45f08cee802688d36c3f_26_7" localSheetId="51" hidden="1">#REF!</definedName>
    <definedName name="TRNR_db61f335136a45f08cee802688d36c3f_26_7" localSheetId="53" hidden="1">#REF!</definedName>
    <definedName name="TRNR_db61f335136a45f08cee802688d36c3f_26_7" localSheetId="54" hidden="1">#REF!</definedName>
    <definedName name="TRNR_db61f335136a45f08cee802688d36c3f_26_7" localSheetId="33" hidden="1">#REF!</definedName>
    <definedName name="TRNR_db61f335136a45f08cee802688d36c3f_26_7" localSheetId="34" hidden="1">#REF!</definedName>
    <definedName name="TRNR_db61f335136a45f08cee802688d36c3f_26_7" localSheetId="38" hidden="1">#REF!</definedName>
    <definedName name="TRNR_db61f335136a45f08cee802688d36c3f_26_7" localSheetId="124" hidden="1">#REF!</definedName>
    <definedName name="TRNR_db61f335136a45f08cee802688d36c3f_26_7" localSheetId="125" hidden="1">#REF!</definedName>
    <definedName name="TRNR_db61f335136a45f08cee802688d36c3f_26_7" localSheetId="126" hidden="1">#REF!</definedName>
    <definedName name="TRNR_db61f335136a45f08cee802688d36c3f_26_7" localSheetId="127" hidden="1">#REF!</definedName>
    <definedName name="TRNR_db61f335136a45f08cee802688d36c3f_26_7" localSheetId="128" hidden="1">#REF!</definedName>
    <definedName name="TRNR_db61f335136a45f08cee802688d36c3f_26_7" localSheetId="129" hidden="1">#REF!</definedName>
    <definedName name="TRNR_db61f335136a45f08cee802688d36c3f_26_7" localSheetId="130" hidden="1">#REF!</definedName>
    <definedName name="TRNR_db61f335136a45f08cee802688d36c3f_26_7" localSheetId="131" hidden="1">#REF!</definedName>
    <definedName name="TRNR_db61f335136a45f08cee802688d36c3f_26_7" localSheetId="40" hidden="1">#REF!</definedName>
    <definedName name="TRNR_db61f335136a45f08cee802688d36c3f_26_7" hidden="1">#REF!</definedName>
    <definedName name="TRNR_db775f036fbe48d5a4e306ad6346fa6f_61_2" localSheetId="31" hidden="1">#REF!</definedName>
    <definedName name="TRNR_db775f036fbe48d5a4e306ad6346fa6f_61_2" localSheetId="50" hidden="1">#REF!</definedName>
    <definedName name="TRNR_db775f036fbe48d5a4e306ad6346fa6f_61_2" localSheetId="51" hidden="1">#REF!</definedName>
    <definedName name="TRNR_db775f036fbe48d5a4e306ad6346fa6f_61_2" localSheetId="53" hidden="1">#REF!</definedName>
    <definedName name="TRNR_db775f036fbe48d5a4e306ad6346fa6f_61_2" localSheetId="38" hidden="1">#REF!</definedName>
    <definedName name="TRNR_db775f036fbe48d5a4e306ad6346fa6f_61_2" localSheetId="125" hidden="1">#REF!</definedName>
    <definedName name="TRNR_db775f036fbe48d5a4e306ad6346fa6f_61_2" localSheetId="126" hidden="1">#REF!</definedName>
    <definedName name="TRNR_db775f036fbe48d5a4e306ad6346fa6f_61_2" localSheetId="127" hidden="1">#REF!</definedName>
    <definedName name="TRNR_db775f036fbe48d5a4e306ad6346fa6f_61_2" localSheetId="129" hidden="1">#REF!</definedName>
    <definedName name="TRNR_db775f036fbe48d5a4e306ad6346fa6f_61_2" localSheetId="130" hidden="1">#REF!</definedName>
    <definedName name="TRNR_db775f036fbe48d5a4e306ad6346fa6f_61_2" localSheetId="131" hidden="1">#REF!</definedName>
    <definedName name="TRNR_db775f036fbe48d5a4e306ad6346fa6f_61_2" localSheetId="40" hidden="1">#REF!</definedName>
    <definedName name="TRNR_db775f036fbe48d5a4e306ad6346fa6f_61_2" hidden="1">#REF!</definedName>
    <definedName name="TRNR_db8d106d10f6428ba68711af6c607006_61_2" localSheetId="31" hidden="1">#REF!</definedName>
    <definedName name="TRNR_db8d106d10f6428ba68711af6c607006_61_2" localSheetId="50" hidden="1">#REF!</definedName>
    <definedName name="TRNR_db8d106d10f6428ba68711af6c607006_61_2" localSheetId="51" hidden="1">#REF!</definedName>
    <definedName name="TRNR_db8d106d10f6428ba68711af6c607006_61_2" localSheetId="53" hidden="1">#REF!</definedName>
    <definedName name="TRNR_db8d106d10f6428ba68711af6c607006_61_2" localSheetId="38" hidden="1">#REF!</definedName>
    <definedName name="TRNR_db8d106d10f6428ba68711af6c607006_61_2" localSheetId="125" hidden="1">#REF!</definedName>
    <definedName name="TRNR_db8d106d10f6428ba68711af6c607006_61_2" localSheetId="126" hidden="1">#REF!</definedName>
    <definedName name="TRNR_db8d106d10f6428ba68711af6c607006_61_2" localSheetId="127" hidden="1">#REF!</definedName>
    <definedName name="TRNR_db8d106d10f6428ba68711af6c607006_61_2" localSheetId="129" hidden="1">#REF!</definedName>
    <definedName name="TRNR_db8d106d10f6428ba68711af6c607006_61_2" localSheetId="130" hidden="1">#REF!</definedName>
    <definedName name="TRNR_db8d106d10f6428ba68711af6c607006_61_2" localSheetId="131" hidden="1">#REF!</definedName>
    <definedName name="TRNR_db8d106d10f6428ba68711af6c607006_61_2" localSheetId="40" hidden="1">#REF!</definedName>
    <definedName name="TRNR_db8d106d10f6428ba68711af6c607006_61_2" hidden="1">#REF!</definedName>
    <definedName name="TRNR_db909150af5649918932410ccee29869_61_2" localSheetId="31" hidden="1">#REF!</definedName>
    <definedName name="TRNR_db909150af5649918932410ccee29869_61_2" localSheetId="50" hidden="1">#REF!</definedName>
    <definedName name="TRNR_db909150af5649918932410ccee29869_61_2" localSheetId="51" hidden="1">#REF!</definedName>
    <definedName name="TRNR_db909150af5649918932410ccee29869_61_2" localSheetId="53" hidden="1">#REF!</definedName>
    <definedName name="TRNR_db909150af5649918932410ccee29869_61_2" localSheetId="38" hidden="1">#REF!</definedName>
    <definedName name="TRNR_db909150af5649918932410ccee29869_61_2" localSheetId="125" hidden="1">#REF!</definedName>
    <definedName name="TRNR_db909150af5649918932410ccee29869_61_2" localSheetId="126" hidden="1">#REF!</definedName>
    <definedName name="TRNR_db909150af5649918932410ccee29869_61_2" localSheetId="127" hidden="1">#REF!</definedName>
    <definedName name="TRNR_db909150af5649918932410ccee29869_61_2" localSheetId="129" hidden="1">#REF!</definedName>
    <definedName name="TRNR_db909150af5649918932410ccee29869_61_2" localSheetId="130" hidden="1">#REF!</definedName>
    <definedName name="TRNR_db909150af5649918932410ccee29869_61_2" localSheetId="131" hidden="1">#REF!</definedName>
    <definedName name="TRNR_db909150af5649918932410ccee29869_61_2" localSheetId="40" hidden="1">#REF!</definedName>
    <definedName name="TRNR_db909150af5649918932410ccee29869_61_2" hidden="1">#REF!</definedName>
    <definedName name="TRNR_db9c2ce8d89d4d459d05c023e964b9fe_61_2" localSheetId="31" hidden="1">#REF!</definedName>
    <definedName name="TRNR_db9c2ce8d89d4d459d05c023e964b9fe_61_2" localSheetId="50" hidden="1">#REF!</definedName>
    <definedName name="TRNR_db9c2ce8d89d4d459d05c023e964b9fe_61_2" localSheetId="51" hidden="1">#REF!</definedName>
    <definedName name="TRNR_db9c2ce8d89d4d459d05c023e964b9fe_61_2" localSheetId="53" hidden="1">#REF!</definedName>
    <definedName name="TRNR_db9c2ce8d89d4d459d05c023e964b9fe_61_2" localSheetId="38" hidden="1">#REF!</definedName>
    <definedName name="TRNR_db9c2ce8d89d4d459d05c023e964b9fe_61_2" localSheetId="125" hidden="1">#REF!</definedName>
    <definedName name="TRNR_db9c2ce8d89d4d459d05c023e964b9fe_61_2" localSheetId="126" hidden="1">#REF!</definedName>
    <definedName name="TRNR_db9c2ce8d89d4d459d05c023e964b9fe_61_2" localSheetId="127" hidden="1">#REF!</definedName>
    <definedName name="TRNR_db9c2ce8d89d4d459d05c023e964b9fe_61_2" localSheetId="129" hidden="1">#REF!</definedName>
    <definedName name="TRNR_db9c2ce8d89d4d459d05c023e964b9fe_61_2" localSheetId="130" hidden="1">#REF!</definedName>
    <definedName name="TRNR_db9c2ce8d89d4d459d05c023e964b9fe_61_2" localSheetId="131" hidden="1">#REF!</definedName>
    <definedName name="TRNR_db9c2ce8d89d4d459d05c023e964b9fe_61_2" localSheetId="40" hidden="1">#REF!</definedName>
    <definedName name="TRNR_db9c2ce8d89d4d459d05c023e964b9fe_61_2" hidden="1">#REF!</definedName>
    <definedName name="TRNR_dbaab0778b344b16ae128e150b9708f6_61_2" localSheetId="31" hidden="1">#REF!</definedName>
    <definedName name="TRNR_dbaab0778b344b16ae128e150b9708f6_61_2" localSheetId="50" hidden="1">#REF!</definedName>
    <definedName name="TRNR_dbaab0778b344b16ae128e150b9708f6_61_2" localSheetId="51" hidden="1">#REF!</definedName>
    <definedName name="TRNR_dbaab0778b344b16ae128e150b9708f6_61_2" localSheetId="53" hidden="1">#REF!</definedName>
    <definedName name="TRNR_dbaab0778b344b16ae128e150b9708f6_61_2" localSheetId="38" hidden="1">#REF!</definedName>
    <definedName name="TRNR_dbaab0778b344b16ae128e150b9708f6_61_2" localSheetId="125" hidden="1">#REF!</definedName>
    <definedName name="TRNR_dbaab0778b344b16ae128e150b9708f6_61_2" localSheetId="126" hidden="1">#REF!</definedName>
    <definedName name="TRNR_dbaab0778b344b16ae128e150b9708f6_61_2" localSheetId="127" hidden="1">#REF!</definedName>
    <definedName name="TRNR_dbaab0778b344b16ae128e150b9708f6_61_2" localSheetId="129" hidden="1">#REF!</definedName>
    <definedName name="TRNR_dbaab0778b344b16ae128e150b9708f6_61_2" localSheetId="130" hidden="1">#REF!</definedName>
    <definedName name="TRNR_dbaab0778b344b16ae128e150b9708f6_61_2" localSheetId="131" hidden="1">#REF!</definedName>
    <definedName name="TRNR_dbaab0778b344b16ae128e150b9708f6_61_2" localSheetId="40" hidden="1">#REF!</definedName>
    <definedName name="TRNR_dbaab0778b344b16ae128e150b9708f6_61_2" hidden="1">#REF!</definedName>
    <definedName name="TRNR_dbac7b43f0ca4fcd9fd52b9498489855_61_2" localSheetId="31" hidden="1">#REF!</definedName>
    <definedName name="TRNR_dbac7b43f0ca4fcd9fd52b9498489855_61_2" localSheetId="50" hidden="1">#REF!</definedName>
    <definedName name="TRNR_dbac7b43f0ca4fcd9fd52b9498489855_61_2" localSheetId="51" hidden="1">#REF!</definedName>
    <definedName name="TRNR_dbac7b43f0ca4fcd9fd52b9498489855_61_2" localSheetId="53" hidden="1">#REF!</definedName>
    <definedName name="TRNR_dbac7b43f0ca4fcd9fd52b9498489855_61_2" localSheetId="38" hidden="1">#REF!</definedName>
    <definedName name="TRNR_dbac7b43f0ca4fcd9fd52b9498489855_61_2" localSheetId="125" hidden="1">#REF!</definedName>
    <definedName name="TRNR_dbac7b43f0ca4fcd9fd52b9498489855_61_2" localSheetId="126" hidden="1">#REF!</definedName>
    <definedName name="TRNR_dbac7b43f0ca4fcd9fd52b9498489855_61_2" localSheetId="127" hidden="1">#REF!</definedName>
    <definedName name="TRNR_dbac7b43f0ca4fcd9fd52b9498489855_61_2" localSheetId="129" hidden="1">#REF!</definedName>
    <definedName name="TRNR_dbac7b43f0ca4fcd9fd52b9498489855_61_2" localSheetId="130" hidden="1">#REF!</definedName>
    <definedName name="TRNR_dbac7b43f0ca4fcd9fd52b9498489855_61_2" localSheetId="131" hidden="1">#REF!</definedName>
    <definedName name="TRNR_dbac7b43f0ca4fcd9fd52b9498489855_61_2" localSheetId="40" hidden="1">#REF!</definedName>
    <definedName name="TRNR_dbac7b43f0ca4fcd9fd52b9498489855_61_2" hidden="1">#REF!</definedName>
    <definedName name="TRNR_dbb6246b6f4e438fb9b76a0e24f1ca76_61_2" localSheetId="31" hidden="1">#REF!</definedName>
    <definedName name="TRNR_dbb6246b6f4e438fb9b76a0e24f1ca76_61_2" localSheetId="50" hidden="1">#REF!</definedName>
    <definedName name="TRNR_dbb6246b6f4e438fb9b76a0e24f1ca76_61_2" localSheetId="51" hidden="1">#REF!</definedName>
    <definedName name="TRNR_dbb6246b6f4e438fb9b76a0e24f1ca76_61_2" localSheetId="53" hidden="1">#REF!</definedName>
    <definedName name="TRNR_dbb6246b6f4e438fb9b76a0e24f1ca76_61_2" localSheetId="38" hidden="1">#REF!</definedName>
    <definedName name="TRNR_dbb6246b6f4e438fb9b76a0e24f1ca76_61_2" localSheetId="125" hidden="1">#REF!</definedName>
    <definedName name="TRNR_dbb6246b6f4e438fb9b76a0e24f1ca76_61_2" localSheetId="126" hidden="1">#REF!</definedName>
    <definedName name="TRNR_dbb6246b6f4e438fb9b76a0e24f1ca76_61_2" localSheetId="127" hidden="1">#REF!</definedName>
    <definedName name="TRNR_dbb6246b6f4e438fb9b76a0e24f1ca76_61_2" localSheetId="129" hidden="1">#REF!</definedName>
    <definedName name="TRNR_dbb6246b6f4e438fb9b76a0e24f1ca76_61_2" localSheetId="130" hidden="1">#REF!</definedName>
    <definedName name="TRNR_dbb6246b6f4e438fb9b76a0e24f1ca76_61_2" localSheetId="131" hidden="1">#REF!</definedName>
    <definedName name="TRNR_dbb6246b6f4e438fb9b76a0e24f1ca76_61_2" localSheetId="40" hidden="1">#REF!</definedName>
    <definedName name="TRNR_dbb6246b6f4e438fb9b76a0e24f1ca76_61_2" hidden="1">#REF!</definedName>
    <definedName name="TRNR_dbc293c4f15d42d8afa53d3db271c55e_61_2" localSheetId="38" hidden="1">#REF!</definedName>
    <definedName name="TRNR_dbc293c4f15d42d8afa53d3db271c55e_61_2" localSheetId="125" hidden="1">#REF!</definedName>
    <definedName name="TRNR_dbc293c4f15d42d8afa53d3db271c55e_61_2" localSheetId="126" hidden="1">#REF!</definedName>
    <definedName name="TRNR_dbc293c4f15d42d8afa53d3db271c55e_61_2" localSheetId="127" hidden="1">#REF!</definedName>
    <definedName name="TRNR_dbc293c4f15d42d8afa53d3db271c55e_61_2" localSheetId="129" hidden="1">#REF!</definedName>
    <definedName name="TRNR_dbc293c4f15d42d8afa53d3db271c55e_61_2" localSheetId="130" hidden="1">#REF!</definedName>
    <definedName name="TRNR_dbc293c4f15d42d8afa53d3db271c55e_61_2" localSheetId="131" hidden="1">#REF!</definedName>
    <definedName name="TRNR_dbc293c4f15d42d8afa53d3db271c55e_61_2" hidden="1">#REF!</definedName>
    <definedName name="TRNR_dbd32351180b48e7bd925250d7e45040_25_6" localSheetId="38" hidden="1">#REF!</definedName>
    <definedName name="TRNR_dbd32351180b48e7bd925250d7e45040_25_6" localSheetId="125" hidden="1">#REF!</definedName>
    <definedName name="TRNR_dbd32351180b48e7bd925250d7e45040_25_6" localSheetId="126" hidden="1">#REF!</definedName>
    <definedName name="TRNR_dbd32351180b48e7bd925250d7e45040_25_6" localSheetId="127" hidden="1">#REF!</definedName>
    <definedName name="TRNR_dbd32351180b48e7bd925250d7e45040_25_6" localSheetId="129" hidden="1">#REF!</definedName>
    <definedName name="TRNR_dbd32351180b48e7bd925250d7e45040_25_6" localSheetId="130" hidden="1">#REF!</definedName>
    <definedName name="TRNR_dbd32351180b48e7bd925250d7e45040_25_6" localSheetId="131" hidden="1">#REF!</definedName>
    <definedName name="TRNR_dbd32351180b48e7bd925250d7e45040_25_6" hidden="1">#REF!</definedName>
    <definedName name="TRNR_dc20ead5bdaa4de2b65734e43d6ba6cf_85_4" localSheetId="30" hidden="1">#REF!</definedName>
    <definedName name="TRNR_dc20ead5bdaa4de2b65734e43d6ba6cf_85_4" localSheetId="31" hidden="1">#REF!</definedName>
    <definedName name="TRNR_dc20ead5bdaa4de2b65734e43d6ba6cf_85_4" localSheetId="54" hidden="1">#REF!</definedName>
    <definedName name="TRNR_dc20ead5bdaa4de2b65734e43d6ba6cf_85_4" localSheetId="38" hidden="1">#REF!</definedName>
    <definedName name="TRNR_dc20ead5bdaa4de2b65734e43d6ba6cf_85_4" localSheetId="124" hidden="1">#REF!</definedName>
    <definedName name="TRNR_dc20ead5bdaa4de2b65734e43d6ba6cf_85_4" localSheetId="125" hidden="1">#REF!</definedName>
    <definedName name="TRNR_dc20ead5bdaa4de2b65734e43d6ba6cf_85_4" localSheetId="126" hidden="1">#REF!</definedName>
    <definedName name="TRNR_dc20ead5bdaa4de2b65734e43d6ba6cf_85_4" localSheetId="127" hidden="1">#REF!</definedName>
    <definedName name="TRNR_dc20ead5bdaa4de2b65734e43d6ba6cf_85_4" localSheetId="128" hidden="1">#REF!</definedName>
    <definedName name="TRNR_dc20ead5bdaa4de2b65734e43d6ba6cf_85_4" localSheetId="129" hidden="1">#REF!</definedName>
    <definedName name="TRNR_dc20ead5bdaa4de2b65734e43d6ba6cf_85_4" localSheetId="130" hidden="1">#REF!</definedName>
    <definedName name="TRNR_dc20ead5bdaa4de2b65734e43d6ba6cf_85_4" localSheetId="131" hidden="1">#REF!</definedName>
    <definedName name="TRNR_dc20ead5bdaa4de2b65734e43d6ba6cf_85_4" localSheetId="40" hidden="1">#REF!</definedName>
    <definedName name="TRNR_dc20ead5bdaa4de2b65734e43d6ba6cf_85_4" hidden="1">#REF!</definedName>
    <definedName name="TRNR_dc24760da2e940948260d1c378c11d36_61_11" hidden="1">#REF!</definedName>
    <definedName name="TRNR_dc261d10694440599d020a793adb0de4_61_2" localSheetId="31" hidden="1">#REF!</definedName>
    <definedName name="TRNR_dc261d10694440599d020a793adb0de4_61_2" localSheetId="50" hidden="1">#REF!</definedName>
    <definedName name="TRNR_dc261d10694440599d020a793adb0de4_61_2" localSheetId="51" hidden="1">#REF!</definedName>
    <definedName name="TRNR_dc261d10694440599d020a793adb0de4_61_2" localSheetId="53" hidden="1">#REF!</definedName>
    <definedName name="TRNR_dc261d10694440599d020a793adb0de4_61_2" localSheetId="38" hidden="1">#REF!</definedName>
    <definedName name="TRNR_dc261d10694440599d020a793adb0de4_61_2" localSheetId="125" hidden="1">#REF!</definedName>
    <definedName name="TRNR_dc261d10694440599d020a793adb0de4_61_2" localSheetId="126" hidden="1">#REF!</definedName>
    <definedName name="TRNR_dc261d10694440599d020a793adb0de4_61_2" localSheetId="127" hidden="1">#REF!</definedName>
    <definedName name="TRNR_dc261d10694440599d020a793adb0de4_61_2" localSheetId="129" hidden="1">#REF!</definedName>
    <definedName name="TRNR_dc261d10694440599d020a793adb0de4_61_2" localSheetId="130" hidden="1">#REF!</definedName>
    <definedName name="TRNR_dc261d10694440599d020a793adb0de4_61_2" localSheetId="131" hidden="1">#REF!</definedName>
    <definedName name="TRNR_dc261d10694440599d020a793adb0de4_61_2" localSheetId="40" hidden="1">#REF!</definedName>
    <definedName name="TRNR_dc261d10694440599d020a793adb0de4_61_2" hidden="1">#REF!</definedName>
    <definedName name="TRNR_dc2a7f80542842a2823784a8983da43a_61_2" localSheetId="31" hidden="1">#REF!</definedName>
    <definedName name="TRNR_dc2a7f80542842a2823784a8983da43a_61_2" localSheetId="50" hidden="1">#REF!</definedName>
    <definedName name="TRNR_dc2a7f80542842a2823784a8983da43a_61_2" localSheetId="51" hidden="1">#REF!</definedName>
    <definedName name="TRNR_dc2a7f80542842a2823784a8983da43a_61_2" localSheetId="53" hidden="1">#REF!</definedName>
    <definedName name="TRNR_dc2a7f80542842a2823784a8983da43a_61_2" localSheetId="38" hidden="1">#REF!</definedName>
    <definedName name="TRNR_dc2a7f80542842a2823784a8983da43a_61_2" localSheetId="125" hidden="1">#REF!</definedName>
    <definedName name="TRNR_dc2a7f80542842a2823784a8983da43a_61_2" localSheetId="126" hidden="1">#REF!</definedName>
    <definedName name="TRNR_dc2a7f80542842a2823784a8983da43a_61_2" localSheetId="127" hidden="1">#REF!</definedName>
    <definedName name="TRNR_dc2a7f80542842a2823784a8983da43a_61_2" localSheetId="129" hidden="1">#REF!</definedName>
    <definedName name="TRNR_dc2a7f80542842a2823784a8983da43a_61_2" localSheetId="130" hidden="1">#REF!</definedName>
    <definedName name="TRNR_dc2a7f80542842a2823784a8983da43a_61_2" localSheetId="131" hidden="1">#REF!</definedName>
    <definedName name="TRNR_dc2a7f80542842a2823784a8983da43a_61_2" localSheetId="40" hidden="1">#REF!</definedName>
    <definedName name="TRNR_dc2a7f80542842a2823784a8983da43a_61_2" hidden="1">#REF!</definedName>
    <definedName name="TRNR_dc57b7c27cc5465eaac4c878d56802ec_30_1" localSheetId="5" hidden="1">#REF!</definedName>
    <definedName name="TRNR_dc57b7c27cc5465eaac4c878d56802ec_30_1" localSheetId="6" hidden="1">#REF!</definedName>
    <definedName name="TRNR_dc57b7c27cc5465eaac4c878d56802ec_30_1" localSheetId="7" hidden="1">#REF!</definedName>
    <definedName name="TRNR_dc57b7c27cc5465eaac4c878d56802ec_30_1" localSheetId="8" hidden="1">#REF!</definedName>
    <definedName name="TRNR_dc57b7c27cc5465eaac4c878d56802ec_30_1" localSheetId="9" hidden="1">#REF!</definedName>
    <definedName name="TRNR_dc57b7c27cc5465eaac4c878d56802ec_30_1" localSheetId="30" hidden="1">#REF!</definedName>
    <definedName name="TRNR_dc57b7c27cc5465eaac4c878d56802ec_30_1" localSheetId="49" hidden="1">#REF!</definedName>
    <definedName name="TRNR_dc57b7c27cc5465eaac4c878d56802ec_30_1" localSheetId="50" hidden="1">#REF!</definedName>
    <definedName name="TRNR_dc57b7c27cc5465eaac4c878d56802ec_30_1" localSheetId="51" hidden="1">#REF!</definedName>
    <definedName name="TRNR_dc57b7c27cc5465eaac4c878d56802ec_30_1" localSheetId="53" hidden="1">#REF!</definedName>
    <definedName name="TRNR_dc57b7c27cc5465eaac4c878d56802ec_30_1" localSheetId="54" hidden="1">#REF!</definedName>
    <definedName name="TRNR_dc57b7c27cc5465eaac4c878d56802ec_30_1" localSheetId="124" hidden="1">#REF!</definedName>
    <definedName name="TRNR_dc57b7c27cc5465eaac4c878d56802ec_30_1" localSheetId="125" hidden="1">#REF!</definedName>
    <definedName name="TRNR_dc57b7c27cc5465eaac4c878d56802ec_30_1" localSheetId="126" hidden="1">#REF!</definedName>
    <definedName name="TRNR_dc57b7c27cc5465eaac4c878d56802ec_30_1" localSheetId="127" hidden="1">#REF!</definedName>
    <definedName name="TRNR_dc57b7c27cc5465eaac4c878d56802ec_30_1" localSheetId="129" hidden="1">#REF!</definedName>
    <definedName name="TRNR_dc57b7c27cc5465eaac4c878d56802ec_30_1" localSheetId="138" hidden="1">#REF!</definedName>
    <definedName name="TRNR_dc57b7c27cc5465eaac4c878d56802ec_30_1" hidden="1">#REF!</definedName>
    <definedName name="TRNR_dc581fd390de41b5849f207a59d2b4f0_50_2" localSheetId="31" hidden="1">#REF!</definedName>
    <definedName name="TRNR_dc581fd390de41b5849f207a59d2b4f0_50_2" localSheetId="38" hidden="1">#REF!</definedName>
    <definedName name="TRNR_dc581fd390de41b5849f207a59d2b4f0_50_2" localSheetId="124" hidden="1">#REF!</definedName>
    <definedName name="TRNR_dc581fd390de41b5849f207a59d2b4f0_50_2" localSheetId="125" hidden="1">#REF!</definedName>
    <definedName name="TRNR_dc581fd390de41b5849f207a59d2b4f0_50_2" localSheetId="128" hidden="1">#REF!</definedName>
    <definedName name="TRNR_dc581fd390de41b5849f207a59d2b4f0_50_2" localSheetId="129" hidden="1">#REF!</definedName>
    <definedName name="TRNR_dc581fd390de41b5849f207a59d2b4f0_50_2" localSheetId="130" hidden="1">#REF!</definedName>
    <definedName name="TRNR_dc581fd390de41b5849f207a59d2b4f0_50_2" localSheetId="131" hidden="1">#REF!</definedName>
    <definedName name="TRNR_dc581fd390de41b5849f207a59d2b4f0_50_2" localSheetId="40" hidden="1">#REF!</definedName>
    <definedName name="TRNR_dc581fd390de41b5849f207a59d2b4f0_50_2" hidden="1">#REF!</definedName>
    <definedName name="TRNR_dc5d4aa5e1324408ae51505192df6511_61_2" localSheetId="31" hidden="1">#REF!</definedName>
    <definedName name="TRNR_dc5d4aa5e1324408ae51505192df6511_61_2" localSheetId="50" hidden="1">#REF!</definedName>
    <definedName name="TRNR_dc5d4aa5e1324408ae51505192df6511_61_2" localSheetId="51" hidden="1">#REF!</definedName>
    <definedName name="TRNR_dc5d4aa5e1324408ae51505192df6511_61_2" localSheetId="53" hidden="1">#REF!</definedName>
    <definedName name="TRNR_dc5d4aa5e1324408ae51505192df6511_61_2" localSheetId="38" hidden="1">#REF!</definedName>
    <definedName name="TRNR_dc5d4aa5e1324408ae51505192df6511_61_2" localSheetId="125" hidden="1">#REF!</definedName>
    <definedName name="TRNR_dc5d4aa5e1324408ae51505192df6511_61_2" localSheetId="126" hidden="1">#REF!</definedName>
    <definedName name="TRNR_dc5d4aa5e1324408ae51505192df6511_61_2" localSheetId="127" hidden="1">#REF!</definedName>
    <definedName name="TRNR_dc5d4aa5e1324408ae51505192df6511_61_2" localSheetId="129" hidden="1">#REF!</definedName>
    <definedName name="TRNR_dc5d4aa5e1324408ae51505192df6511_61_2" localSheetId="130" hidden="1">#REF!</definedName>
    <definedName name="TRNR_dc5d4aa5e1324408ae51505192df6511_61_2" localSheetId="131" hidden="1">#REF!</definedName>
    <definedName name="TRNR_dc5d4aa5e1324408ae51505192df6511_61_2" localSheetId="138" hidden="1">#REF!</definedName>
    <definedName name="TRNR_dc5d4aa5e1324408ae51505192df6511_61_2" localSheetId="40" hidden="1">#REF!</definedName>
    <definedName name="TRNR_dc5d4aa5e1324408ae51505192df6511_61_2" hidden="1">#REF!</definedName>
    <definedName name="TRNR_dc6773dc424d45c3a0a2abc009aaa268_61_2" localSheetId="31" hidden="1">#REF!</definedName>
    <definedName name="TRNR_dc6773dc424d45c3a0a2abc009aaa268_61_2" localSheetId="50" hidden="1">#REF!</definedName>
    <definedName name="TRNR_dc6773dc424d45c3a0a2abc009aaa268_61_2" localSheetId="51" hidden="1">#REF!</definedName>
    <definedName name="TRNR_dc6773dc424d45c3a0a2abc009aaa268_61_2" localSheetId="53" hidden="1">#REF!</definedName>
    <definedName name="TRNR_dc6773dc424d45c3a0a2abc009aaa268_61_2" localSheetId="38" hidden="1">#REF!</definedName>
    <definedName name="TRNR_dc6773dc424d45c3a0a2abc009aaa268_61_2" localSheetId="125" hidden="1">#REF!</definedName>
    <definedName name="TRNR_dc6773dc424d45c3a0a2abc009aaa268_61_2" localSheetId="126" hidden="1">#REF!</definedName>
    <definedName name="TRNR_dc6773dc424d45c3a0a2abc009aaa268_61_2" localSheetId="127" hidden="1">#REF!</definedName>
    <definedName name="TRNR_dc6773dc424d45c3a0a2abc009aaa268_61_2" localSheetId="129" hidden="1">#REF!</definedName>
    <definedName name="TRNR_dc6773dc424d45c3a0a2abc009aaa268_61_2" localSheetId="130" hidden="1">#REF!</definedName>
    <definedName name="TRNR_dc6773dc424d45c3a0a2abc009aaa268_61_2" localSheetId="131" hidden="1">#REF!</definedName>
    <definedName name="TRNR_dc6773dc424d45c3a0a2abc009aaa268_61_2" localSheetId="40" hidden="1">#REF!</definedName>
    <definedName name="TRNR_dc6773dc424d45c3a0a2abc009aaa268_61_2" hidden="1">#REF!</definedName>
    <definedName name="TRNR_dc6cd256a67544a3a6bfcd7e005b58f0_61_2" localSheetId="31" hidden="1">#REF!</definedName>
    <definedName name="TRNR_dc6cd256a67544a3a6bfcd7e005b58f0_61_2" localSheetId="50" hidden="1">#REF!</definedName>
    <definedName name="TRNR_dc6cd256a67544a3a6bfcd7e005b58f0_61_2" localSheetId="51" hidden="1">#REF!</definedName>
    <definedName name="TRNR_dc6cd256a67544a3a6bfcd7e005b58f0_61_2" localSheetId="53" hidden="1">#REF!</definedName>
    <definedName name="TRNR_dc6cd256a67544a3a6bfcd7e005b58f0_61_2" localSheetId="38" hidden="1">#REF!</definedName>
    <definedName name="TRNR_dc6cd256a67544a3a6bfcd7e005b58f0_61_2" localSheetId="125" hidden="1">#REF!</definedName>
    <definedName name="TRNR_dc6cd256a67544a3a6bfcd7e005b58f0_61_2" localSheetId="126" hidden="1">#REF!</definedName>
    <definedName name="TRNR_dc6cd256a67544a3a6bfcd7e005b58f0_61_2" localSheetId="127" hidden="1">#REF!</definedName>
    <definedName name="TRNR_dc6cd256a67544a3a6bfcd7e005b58f0_61_2" localSheetId="129" hidden="1">#REF!</definedName>
    <definedName name="TRNR_dc6cd256a67544a3a6bfcd7e005b58f0_61_2" localSheetId="130" hidden="1">#REF!</definedName>
    <definedName name="TRNR_dc6cd256a67544a3a6bfcd7e005b58f0_61_2" localSheetId="131" hidden="1">#REF!</definedName>
    <definedName name="TRNR_dc6cd256a67544a3a6bfcd7e005b58f0_61_2" localSheetId="40" hidden="1">#REF!</definedName>
    <definedName name="TRNR_dc6cd256a67544a3a6bfcd7e005b58f0_61_2" hidden="1">#REF!</definedName>
    <definedName name="TRNR_dc926cb2a9554658a3d1e138a84e5c0d_1070_27" localSheetId="31" hidden="1">#REF!</definedName>
    <definedName name="TRNR_dc926cb2a9554658a3d1e138a84e5c0d_1070_27" localSheetId="38" hidden="1">#REF!</definedName>
    <definedName name="TRNR_dc926cb2a9554658a3d1e138a84e5c0d_1070_27" localSheetId="125" hidden="1">#REF!</definedName>
    <definedName name="TRNR_dc926cb2a9554658a3d1e138a84e5c0d_1070_27" localSheetId="126" hidden="1">#REF!</definedName>
    <definedName name="TRNR_dc926cb2a9554658a3d1e138a84e5c0d_1070_27" localSheetId="127" hidden="1">#REF!</definedName>
    <definedName name="TRNR_dc926cb2a9554658a3d1e138a84e5c0d_1070_27" localSheetId="129" hidden="1">#REF!</definedName>
    <definedName name="TRNR_dc926cb2a9554658a3d1e138a84e5c0d_1070_27" localSheetId="130" hidden="1">#REF!</definedName>
    <definedName name="TRNR_dc926cb2a9554658a3d1e138a84e5c0d_1070_27" localSheetId="131" hidden="1">#REF!</definedName>
    <definedName name="TRNR_dc926cb2a9554658a3d1e138a84e5c0d_1070_27" localSheetId="40" hidden="1">#REF!</definedName>
    <definedName name="TRNR_dc926cb2a9554658a3d1e138a84e5c0d_1070_27" hidden="1">#REF!</definedName>
    <definedName name="TRNR_dca915b08ec24cb8b1b69a702e5ea6db_61_2" localSheetId="31" hidden="1">#REF!</definedName>
    <definedName name="TRNR_dca915b08ec24cb8b1b69a702e5ea6db_61_2" localSheetId="50" hidden="1">#REF!</definedName>
    <definedName name="TRNR_dca915b08ec24cb8b1b69a702e5ea6db_61_2" localSheetId="51" hidden="1">#REF!</definedName>
    <definedName name="TRNR_dca915b08ec24cb8b1b69a702e5ea6db_61_2" localSheetId="53" hidden="1">#REF!</definedName>
    <definedName name="TRNR_dca915b08ec24cb8b1b69a702e5ea6db_61_2" localSheetId="38" hidden="1">#REF!</definedName>
    <definedName name="TRNR_dca915b08ec24cb8b1b69a702e5ea6db_61_2" localSheetId="125" hidden="1">#REF!</definedName>
    <definedName name="TRNR_dca915b08ec24cb8b1b69a702e5ea6db_61_2" localSheetId="126" hidden="1">#REF!</definedName>
    <definedName name="TRNR_dca915b08ec24cb8b1b69a702e5ea6db_61_2" localSheetId="127" hidden="1">#REF!</definedName>
    <definedName name="TRNR_dca915b08ec24cb8b1b69a702e5ea6db_61_2" localSheetId="129" hidden="1">#REF!</definedName>
    <definedName name="TRNR_dca915b08ec24cb8b1b69a702e5ea6db_61_2" localSheetId="130" hidden="1">#REF!</definedName>
    <definedName name="TRNR_dca915b08ec24cb8b1b69a702e5ea6db_61_2" localSheetId="131" hidden="1">#REF!</definedName>
    <definedName name="TRNR_dca915b08ec24cb8b1b69a702e5ea6db_61_2" localSheetId="40" hidden="1">#REF!</definedName>
    <definedName name="TRNR_dca915b08ec24cb8b1b69a702e5ea6db_61_2" hidden="1">#REF!</definedName>
    <definedName name="TRNR_dcc254f383e1402fbb399f0089311dac_61_2" localSheetId="31" hidden="1">#REF!</definedName>
    <definedName name="TRNR_dcc254f383e1402fbb399f0089311dac_61_2" localSheetId="50" hidden="1">#REF!</definedName>
    <definedName name="TRNR_dcc254f383e1402fbb399f0089311dac_61_2" localSheetId="51" hidden="1">#REF!</definedName>
    <definedName name="TRNR_dcc254f383e1402fbb399f0089311dac_61_2" localSheetId="53" hidden="1">#REF!</definedName>
    <definedName name="TRNR_dcc254f383e1402fbb399f0089311dac_61_2" localSheetId="38" hidden="1">#REF!</definedName>
    <definedName name="TRNR_dcc254f383e1402fbb399f0089311dac_61_2" localSheetId="125" hidden="1">#REF!</definedName>
    <definedName name="TRNR_dcc254f383e1402fbb399f0089311dac_61_2" localSheetId="126" hidden="1">#REF!</definedName>
    <definedName name="TRNR_dcc254f383e1402fbb399f0089311dac_61_2" localSheetId="127" hidden="1">#REF!</definedName>
    <definedName name="TRNR_dcc254f383e1402fbb399f0089311dac_61_2" localSheetId="129" hidden="1">#REF!</definedName>
    <definedName name="TRNR_dcc254f383e1402fbb399f0089311dac_61_2" localSheetId="130" hidden="1">#REF!</definedName>
    <definedName name="TRNR_dcc254f383e1402fbb399f0089311dac_61_2" localSheetId="131" hidden="1">#REF!</definedName>
    <definedName name="TRNR_dcc254f383e1402fbb399f0089311dac_61_2" localSheetId="40" hidden="1">#REF!</definedName>
    <definedName name="TRNR_dcc254f383e1402fbb399f0089311dac_61_2" hidden="1">#REF!</definedName>
    <definedName name="TRNR_dcd444a17f7443cc94b06283f80666a2_61_2" localSheetId="31" hidden="1">#REF!</definedName>
    <definedName name="TRNR_dcd444a17f7443cc94b06283f80666a2_61_2" localSheetId="50" hidden="1">#REF!</definedName>
    <definedName name="TRNR_dcd444a17f7443cc94b06283f80666a2_61_2" localSheetId="51" hidden="1">#REF!</definedName>
    <definedName name="TRNR_dcd444a17f7443cc94b06283f80666a2_61_2" localSheetId="53" hidden="1">#REF!</definedName>
    <definedName name="TRNR_dcd444a17f7443cc94b06283f80666a2_61_2" localSheetId="38" hidden="1">#REF!</definedName>
    <definedName name="TRNR_dcd444a17f7443cc94b06283f80666a2_61_2" localSheetId="125" hidden="1">#REF!</definedName>
    <definedName name="TRNR_dcd444a17f7443cc94b06283f80666a2_61_2" localSheetId="126" hidden="1">#REF!</definedName>
    <definedName name="TRNR_dcd444a17f7443cc94b06283f80666a2_61_2" localSheetId="127" hidden="1">#REF!</definedName>
    <definedName name="TRNR_dcd444a17f7443cc94b06283f80666a2_61_2" localSheetId="129" hidden="1">#REF!</definedName>
    <definedName name="TRNR_dcd444a17f7443cc94b06283f80666a2_61_2" localSheetId="130" hidden="1">#REF!</definedName>
    <definedName name="TRNR_dcd444a17f7443cc94b06283f80666a2_61_2" localSheetId="131" hidden="1">#REF!</definedName>
    <definedName name="TRNR_dcd444a17f7443cc94b06283f80666a2_61_2" localSheetId="40" hidden="1">#REF!</definedName>
    <definedName name="TRNR_dcd444a17f7443cc94b06283f80666a2_61_2" hidden="1">#REF!</definedName>
    <definedName name="TRNR_dce3fc6ec9e04af9bd12dd0722e76629_61_2" localSheetId="31" hidden="1">#REF!</definedName>
    <definedName name="TRNR_dce3fc6ec9e04af9bd12dd0722e76629_61_2" localSheetId="50" hidden="1">#REF!</definedName>
    <definedName name="TRNR_dce3fc6ec9e04af9bd12dd0722e76629_61_2" localSheetId="51" hidden="1">#REF!</definedName>
    <definedName name="TRNR_dce3fc6ec9e04af9bd12dd0722e76629_61_2" localSheetId="53" hidden="1">#REF!</definedName>
    <definedName name="TRNR_dce3fc6ec9e04af9bd12dd0722e76629_61_2" localSheetId="38" hidden="1">#REF!</definedName>
    <definedName name="TRNR_dce3fc6ec9e04af9bd12dd0722e76629_61_2" localSheetId="125" hidden="1">#REF!</definedName>
    <definedName name="TRNR_dce3fc6ec9e04af9bd12dd0722e76629_61_2" localSheetId="126" hidden="1">#REF!</definedName>
    <definedName name="TRNR_dce3fc6ec9e04af9bd12dd0722e76629_61_2" localSheetId="127" hidden="1">#REF!</definedName>
    <definedName name="TRNR_dce3fc6ec9e04af9bd12dd0722e76629_61_2" localSheetId="129" hidden="1">#REF!</definedName>
    <definedName name="TRNR_dce3fc6ec9e04af9bd12dd0722e76629_61_2" localSheetId="130" hidden="1">#REF!</definedName>
    <definedName name="TRNR_dce3fc6ec9e04af9bd12dd0722e76629_61_2" localSheetId="131" hidden="1">#REF!</definedName>
    <definedName name="TRNR_dce3fc6ec9e04af9bd12dd0722e76629_61_2" localSheetId="40" hidden="1">#REF!</definedName>
    <definedName name="TRNR_dce3fc6ec9e04af9bd12dd0722e76629_61_2" hidden="1">#REF!</definedName>
    <definedName name="TRNR_dce4662cc98a4ecd83aa9f44e72346be_50_17" localSheetId="31" hidden="1">#REF!</definedName>
    <definedName name="TRNR_dce4662cc98a4ecd83aa9f44e72346be_50_17" localSheetId="38" hidden="1">#REF!</definedName>
    <definedName name="TRNR_dce4662cc98a4ecd83aa9f44e72346be_50_17" localSheetId="124" hidden="1">#REF!</definedName>
    <definedName name="TRNR_dce4662cc98a4ecd83aa9f44e72346be_50_17" localSheetId="125" hidden="1">#REF!</definedName>
    <definedName name="TRNR_dce4662cc98a4ecd83aa9f44e72346be_50_17" localSheetId="126" hidden="1">#REF!</definedName>
    <definedName name="TRNR_dce4662cc98a4ecd83aa9f44e72346be_50_17" localSheetId="127" hidden="1">#REF!</definedName>
    <definedName name="TRNR_dce4662cc98a4ecd83aa9f44e72346be_50_17" localSheetId="128" hidden="1">#REF!</definedName>
    <definedName name="TRNR_dce4662cc98a4ecd83aa9f44e72346be_50_17" localSheetId="129" hidden="1">#REF!</definedName>
    <definedName name="TRNR_dce4662cc98a4ecd83aa9f44e72346be_50_17" localSheetId="130" hidden="1">#REF!</definedName>
    <definedName name="TRNR_dce4662cc98a4ecd83aa9f44e72346be_50_17" localSheetId="131" hidden="1">#REF!</definedName>
    <definedName name="TRNR_dce4662cc98a4ecd83aa9f44e72346be_50_17" localSheetId="138" hidden="1">#REF!</definedName>
    <definedName name="TRNR_dce4662cc98a4ecd83aa9f44e72346be_50_17" localSheetId="40" hidden="1">#REF!</definedName>
    <definedName name="TRNR_dce4662cc98a4ecd83aa9f44e72346be_50_17" hidden="1">#REF!</definedName>
    <definedName name="TRNR_dce8219d374144af8683b0dac9a53702_6012_6" localSheetId="38" hidden="1">#REF!</definedName>
    <definedName name="TRNR_dce8219d374144af8683b0dac9a53702_6012_6" localSheetId="124" hidden="1">#REF!</definedName>
    <definedName name="TRNR_dce8219d374144af8683b0dac9a53702_6012_6" localSheetId="125" hidden="1">#REF!</definedName>
    <definedName name="TRNR_dce8219d374144af8683b0dac9a53702_6012_6" localSheetId="126" hidden="1">#REF!</definedName>
    <definedName name="TRNR_dce8219d374144af8683b0dac9a53702_6012_6" localSheetId="127" hidden="1">#REF!</definedName>
    <definedName name="TRNR_dce8219d374144af8683b0dac9a53702_6012_6" localSheetId="128" hidden="1">#REF!</definedName>
    <definedName name="TRNR_dce8219d374144af8683b0dac9a53702_6012_6" localSheetId="129" hidden="1">#REF!</definedName>
    <definedName name="TRNR_dce8219d374144af8683b0dac9a53702_6012_6" localSheetId="130" hidden="1">#REF!</definedName>
    <definedName name="TRNR_dce8219d374144af8683b0dac9a53702_6012_6" localSheetId="131" hidden="1">#REF!</definedName>
    <definedName name="TRNR_dce8219d374144af8683b0dac9a53702_6012_6" localSheetId="138" hidden="1">#REF!</definedName>
    <definedName name="TRNR_dce8219d374144af8683b0dac9a53702_6012_6" hidden="1">#REF!</definedName>
    <definedName name="TRNR_dd02bc6ee2e4412eb7ccd6490ed40260_61_2" localSheetId="31" hidden="1">#REF!</definedName>
    <definedName name="TRNR_dd02bc6ee2e4412eb7ccd6490ed40260_61_2" localSheetId="50" hidden="1">#REF!</definedName>
    <definedName name="TRNR_dd02bc6ee2e4412eb7ccd6490ed40260_61_2" localSheetId="51" hidden="1">#REF!</definedName>
    <definedName name="TRNR_dd02bc6ee2e4412eb7ccd6490ed40260_61_2" localSheetId="53" hidden="1">#REF!</definedName>
    <definedName name="TRNR_dd02bc6ee2e4412eb7ccd6490ed40260_61_2" localSheetId="38" hidden="1">#REF!</definedName>
    <definedName name="TRNR_dd02bc6ee2e4412eb7ccd6490ed40260_61_2" localSheetId="125" hidden="1">#REF!</definedName>
    <definedName name="TRNR_dd02bc6ee2e4412eb7ccd6490ed40260_61_2" localSheetId="126" hidden="1">#REF!</definedName>
    <definedName name="TRNR_dd02bc6ee2e4412eb7ccd6490ed40260_61_2" localSheetId="127" hidden="1">#REF!</definedName>
    <definedName name="TRNR_dd02bc6ee2e4412eb7ccd6490ed40260_61_2" localSheetId="129" hidden="1">#REF!</definedName>
    <definedName name="TRNR_dd02bc6ee2e4412eb7ccd6490ed40260_61_2" localSheetId="130" hidden="1">#REF!</definedName>
    <definedName name="TRNR_dd02bc6ee2e4412eb7ccd6490ed40260_61_2" localSheetId="131" hidden="1">#REF!</definedName>
    <definedName name="TRNR_dd02bc6ee2e4412eb7ccd6490ed40260_61_2" localSheetId="138" hidden="1">#REF!</definedName>
    <definedName name="TRNR_dd02bc6ee2e4412eb7ccd6490ed40260_61_2" localSheetId="40" hidden="1">#REF!</definedName>
    <definedName name="TRNR_dd02bc6ee2e4412eb7ccd6490ed40260_61_2" hidden="1">#REF!</definedName>
    <definedName name="TRNR_dd081b40ef1d43cdad30688cb3d2d700_5945_6" localSheetId="38" hidden="1">#REF!</definedName>
    <definedName name="TRNR_dd081b40ef1d43cdad30688cb3d2d700_5945_6" localSheetId="124" hidden="1">#REF!</definedName>
    <definedName name="TRNR_dd081b40ef1d43cdad30688cb3d2d700_5945_6" localSheetId="125" hidden="1">#REF!</definedName>
    <definedName name="TRNR_dd081b40ef1d43cdad30688cb3d2d700_5945_6" localSheetId="126" hidden="1">#REF!</definedName>
    <definedName name="TRNR_dd081b40ef1d43cdad30688cb3d2d700_5945_6" localSheetId="127" hidden="1">#REF!</definedName>
    <definedName name="TRNR_dd081b40ef1d43cdad30688cb3d2d700_5945_6" localSheetId="128" hidden="1">#REF!</definedName>
    <definedName name="TRNR_dd081b40ef1d43cdad30688cb3d2d700_5945_6" localSheetId="129" hidden="1">#REF!</definedName>
    <definedName name="TRNR_dd081b40ef1d43cdad30688cb3d2d700_5945_6" localSheetId="130" hidden="1">#REF!</definedName>
    <definedName name="TRNR_dd081b40ef1d43cdad30688cb3d2d700_5945_6" localSheetId="131" hidden="1">#REF!</definedName>
    <definedName name="TRNR_dd081b40ef1d43cdad30688cb3d2d700_5945_6" localSheetId="138" hidden="1">#REF!</definedName>
    <definedName name="TRNR_dd081b40ef1d43cdad30688cb3d2d700_5945_6" hidden="1">#REF!</definedName>
    <definedName name="TRNR_dd103442876643bb88f8c274816933bb_61_2" localSheetId="31" hidden="1">#REF!</definedName>
    <definedName name="TRNR_dd103442876643bb88f8c274816933bb_61_2" localSheetId="50" hidden="1">#REF!</definedName>
    <definedName name="TRNR_dd103442876643bb88f8c274816933bb_61_2" localSheetId="51" hidden="1">#REF!</definedName>
    <definedName name="TRNR_dd103442876643bb88f8c274816933bb_61_2" localSheetId="53" hidden="1">#REF!</definedName>
    <definedName name="TRNR_dd103442876643bb88f8c274816933bb_61_2" localSheetId="38" hidden="1">#REF!</definedName>
    <definedName name="TRNR_dd103442876643bb88f8c274816933bb_61_2" localSheetId="125" hidden="1">#REF!</definedName>
    <definedName name="TRNR_dd103442876643bb88f8c274816933bb_61_2" localSheetId="126" hidden="1">#REF!</definedName>
    <definedName name="TRNR_dd103442876643bb88f8c274816933bb_61_2" localSheetId="127" hidden="1">#REF!</definedName>
    <definedName name="TRNR_dd103442876643bb88f8c274816933bb_61_2" localSheetId="129" hidden="1">#REF!</definedName>
    <definedName name="TRNR_dd103442876643bb88f8c274816933bb_61_2" localSheetId="130" hidden="1">#REF!</definedName>
    <definedName name="TRNR_dd103442876643bb88f8c274816933bb_61_2" localSheetId="131" hidden="1">#REF!</definedName>
    <definedName name="TRNR_dd103442876643bb88f8c274816933bb_61_2" localSheetId="138" hidden="1">#REF!</definedName>
    <definedName name="TRNR_dd103442876643bb88f8c274816933bb_61_2" localSheetId="40" hidden="1">#REF!</definedName>
    <definedName name="TRNR_dd103442876643bb88f8c274816933bb_61_2" hidden="1">#REF!</definedName>
    <definedName name="TRNR_dd1700062c934834810d72357c9967ed_6059_1" localSheetId="31" hidden="1">#REF!</definedName>
    <definedName name="TRNR_dd1700062c934834810d72357c9967ed_6059_1" localSheetId="33" hidden="1">#REF!</definedName>
    <definedName name="TRNR_dd1700062c934834810d72357c9967ed_6059_1" localSheetId="34" hidden="1">#REF!</definedName>
    <definedName name="TRNR_dd1700062c934834810d72357c9967ed_6059_1" localSheetId="38" hidden="1">#REF!</definedName>
    <definedName name="TRNR_dd1700062c934834810d72357c9967ed_6059_1" localSheetId="125" hidden="1">#REF!</definedName>
    <definedName name="TRNR_dd1700062c934834810d72357c9967ed_6059_1" localSheetId="126" hidden="1">#REF!</definedName>
    <definedName name="TRNR_dd1700062c934834810d72357c9967ed_6059_1" localSheetId="127" hidden="1">#REF!</definedName>
    <definedName name="TRNR_dd1700062c934834810d72357c9967ed_6059_1" localSheetId="128" hidden="1">#REF!</definedName>
    <definedName name="TRNR_dd1700062c934834810d72357c9967ed_6059_1" localSheetId="129" hidden="1">#REF!</definedName>
    <definedName name="TRNR_dd1700062c934834810d72357c9967ed_6059_1" localSheetId="130" hidden="1">#REF!</definedName>
    <definedName name="TRNR_dd1700062c934834810d72357c9967ed_6059_1" localSheetId="131" hidden="1">#REF!</definedName>
    <definedName name="TRNR_dd1700062c934834810d72357c9967ed_6059_1" localSheetId="40" hidden="1">#REF!</definedName>
    <definedName name="TRNR_dd1700062c934834810d72357c9967ed_6059_1" hidden="1">#REF!</definedName>
    <definedName name="TRNR_dd2469c2586f4eef8cdc97b014014f84_61_2" localSheetId="31" hidden="1">#REF!</definedName>
    <definedName name="TRNR_dd2469c2586f4eef8cdc97b014014f84_61_2" localSheetId="50" hidden="1">#REF!</definedName>
    <definedName name="TRNR_dd2469c2586f4eef8cdc97b014014f84_61_2" localSheetId="51" hidden="1">#REF!</definedName>
    <definedName name="TRNR_dd2469c2586f4eef8cdc97b014014f84_61_2" localSheetId="53" hidden="1">#REF!</definedName>
    <definedName name="TRNR_dd2469c2586f4eef8cdc97b014014f84_61_2" localSheetId="38" hidden="1">#REF!</definedName>
    <definedName name="TRNR_dd2469c2586f4eef8cdc97b014014f84_61_2" localSheetId="125" hidden="1">#REF!</definedName>
    <definedName name="TRNR_dd2469c2586f4eef8cdc97b014014f84_61_2" localSheetId="126" hidden="1">#REF!</definedName>
    <definedName name="TRNR_dd2469c2586f4eef8cdc97b014014f84_61_2" localSheetId="127" hidden="1">#REF!</definedName>
    <definedName name="TRNR_dd2469c2586f4eef8cdc97b014014f84_61_2" localSheetId="129" hidden="1">#REF!</definedName>
    <definedName name="TRNR_dd2469c2586f4eef8cdc97b014014f84_61_2" localSheetId="130" hidden="1">#REF!</definedName>
    <definedName name="TRNR_dd2469c2586f4eef8cdc97b014014f84_61_2" localSheetId="131" hidden="1">#REF!</definedName>
    <definedName name="TRNR_dd2469c2586f4eef8cdc97b014014f84_61_2" localSheetId="40" hidden="1">#REF!</definedName>
    <definedName name="TRNR_dd2469c2586f4eef8cdc97b014014f84_61_2" hidden="1">#REF!</definedName>
    <definedName name="TRNR_dd359a66f32942318668975877c50c38_61_2" localSheetId="31" hidden="1">#REF!</definedName>
    <definedName name="TRNR_dd359a66f32942318668975877c50c38_61_2" localSheetId="50" hidden="1">#REF!</definedName>
    <definedName name="TRNR_dd359a66f32942318668975877c50c38_61_2" localSheetId="51" hidden="1">#REF!</definedName>
    <definedName name="TRNR_dd359a66f32942318668975877c50c38_61_2" localSheetId="53" hidden="1">#REF!</definedName>
    <definedName name="TRNR_dd359a66f32942318668975877c50c38_61_2" localSheetId="38" hidden="1">#REF!</definedName>
    <definedName name="TRNR_dd359a66f32942318668975877c50c38_61_2" localSheetId="125" hidden="1">#REF!</definedName>
    <definedName name="TRNR_dd359a66f32942318668975877c50c38_61_2" localSheetId="126" hidden="1">#REF!</definedName>
    <definedName name="TRNR_dd359a66f32942318668975877c50c38_61_2" localSheetId="127" hidden="1">#REF!</definedName>
    <definedName name="TRNR_dd359a66f32942318668975877c50c38_61_2" localSheetId="129" hidden="1">#REF!</definedName>
    <definedName name="TRNR_dd359a66f32942318668975877c50c38_61_2" localSheetId="130" hidden="1">#REF!</definedName>
    <definedName name="TRNR_dd359a66f32942318668975877c50c38_61_2" localSheetId="131" hidden="1">#REF!</definedName>
    <definedName name="TRNR_dd359a66f32942318668975877c50c38_61_2" localSheetId="40" hidden="1">#REF!</definedName>
    <definedName name="TRNR_dd359a66f32942318668975877c50c38_61_2" hidden="1">#REF!</definedName>
    <definedName name="TRNR_dd37c2b9ce0246c39c80abf5496c3ea1_2099_6" localSheetId="31" hidden="1">#REF!</definedName>
    <definedName name="TRNR_dd37c2b9ce0246c39c80abf5496c3ea1_2099_6" localSheetId="50" hidden="1">#REF!</definedName>
    <definedName name="TRNR_dd37c2b9ce0246c39c80abf5496c3ea1_2099_6" localSheetId="51" hidden="1">#REF!</definedName>
    <definedName name="TRNR_dd37c2b9ce0246c39c80abf5496c3ea1_2099_6" localSheetId="53" hidden="1">#REF!</definedName>
    <definedName name="TRNR_dd37c2b9ce0246c39c80abf5496c3ea1_2099_6" localSheetId="38" hidden="1">#REF!</definedName>
    <definedName name="TRNR_dd37c2b9ce0246c39c80abf5496c3ea1_2099_6" localSheetId="125" hidden="1">#REF!</definedName>
    <definedName name="TRNR_dd37c2b9ce0246c39c80abf5496c3ea1_2099_6" localSheetId="126" hidden="1">#REF!</definedName>
    <definedName name="TRNR_dd37c2b9ce0246c39c80abf5496c3ea1_2099_6" localSheetId="127" hidden="1">#REF!</definedName>
    <definedName name="TRNR_dd37c2b9ce0246c39c80abf5496c3ea1_2099_6" localSheetId="129" hidden="1">#REF!</definedName>
    <definedName name="TRNR_dd37c2b9ce0246c39c80abf5496c3ea1_2099_6" localSheetId="130" hidden="1">#REF!</definedName>
    <definedName name="TRNR_dd37c2b9ce0246c39c80abf5496c3ea1_2099_6" localSheetId="131" hidden="1">#REF!</definedName>
    <definedName name="TRNR_dd37c2b9ce0246c39c80abf5496c3ea1_2099_6" localSheetId="40" hidden="1">#REF!</definedName>
    <definedName name="TRNR_dd37c2b9ce0246c39c80abf5496c3ea1_2099_6" hidden="1">#REF!</definedName>
    <definedName name="TRNR_dd454ed1e5434d259a8f8712198b55ee_61_2" localSheetId="31" hidden="1">#REF!</definedName>
    <definedName name="TRNR_dd454ed1e5434d259a8f8712198b55ee_61_2" localSheetId="50" hidden="1">#REF!</definedName>
    <definedName name="TRNR_dd454ed1e5434d259a8f8712198b55ee_61_2" localSheetId="51" hidden="1">#REF!</definedName>
    <definedName name="TRNR_dd454ed1e5434d259a8f8712198b55ee_61_2" localSheetId="53" hidden="1">#REF!</definedName>
    <definedName name="TRNR_dd454ed1e5434d259a8f8712198b55ee_61_2" localSheetId="38" hidden="1">#REF!</definedName>
    <definedName name="TRNR_dd454ed1e5434d259a8f8712198b55ee_61_2" localSheetId="125" hidden="1">#REF!</definedName>
    <definedName name="TRNR_dd454ed1e5434d259a8f8712198b55ee_61_2" localSheetId="126" hidden="1">#REF!</definedName>
    <definedName name="TRNR_dd454ed1e5434d259a8f8712198b55ee_61_2" localSheetId="127" hidden="1">#REF!</definedName>
    <definedName name="TRNR_dd454ed1e5434d259a8f8712198b55ee_61_2" localSheetId="129" hidden="1">#REF!</definedName>
    <definedName name="TRNR_dd454ed1e5434d259a8f8712198b55ee_61_2" localSheetId="130" hidden="1">#REF!</definedName>
    <definedName name="TRNR_dd454ed1e5434d259a8f8712198b55ee_61_2" localSheetId="131" hidden="1">#REF!</definedName>
    <definedName name="TRNR_dd454ed1e5434d259a8f8712198b55ee_61_2" localSheetId="40" hidden="1">#REF!</definedName>
    <definedName name="TRNR_dd454ed1e5434d259a8f8712198b55ee_61_2" hidden="1">#REF!</definedName>
    <definedName name="TRNR_dd67305818e94c38a3c3299c080ed9f6_276_6" localSheetId="38" hidden="1">#REF!</definedName>
    <definedName name="TRNR_dd67305818e94c38a3c3299c080ed9f6_276_6" localSheetId="125" hidden="1">#REF!</definedName>
    <definedName name="TRNR_dd67305818e94c38a3c3299c080ed9f6_276_6" localSheetId="126" hidden="1">#REF!</definedName>
    <definedName name="TRNR_dd67305818e94c38a3c3299c080ed9f6_276_6" localSheetId="127" hidden="1">#REF!</definedName>
    <definedName name="TRNR_dd67305818e94c38a3c3299c080ed9f6_276_6" localSheetId="129" hidden="1">#REF!</definedName>
    <definedName name="TRNR_dd67305818e94c38a3c3299c080ed9f6_276_6" localSheetId="130" hidden="1">#REF!</definedName>
    <definedName name="TRNR_dd67305818e94c38a3c3299c080ed9f6_276_6" localSheetId="131" hidden="1">#REF!</definedName>
    <definedName name="TRNR_dd67305818e94c38a3c3299c080ed9f6_276_6" hidden="1">#REF!</definedName>
    <definedName name="TRNR_dd6b42127f1a4953b6400bd89c2a9d5d_100_6" localSheetId="31" hidden="1">#REF!</definedName>
    <definedName name="TRNR_dd6b42127f1a4953b6400bd89c2a9d5d_100_6" localSheetId="50" hidden="1">#REF!</definedName>
    <definedName name="TRNR_dd6b42127f1a4953b6400bd89c2a9d5d_100_6" localSheetId="51" hidden="1">#REF!</definedName>
    <definedName name="TRNR_dd6b42127f1a4953b6400bd89c2a9d5d_100_6" localSheetId="53" hidden="1">#REF!</definedName>
    <definedName name="TRNR_dd6b42127f1a4953b6400bd89c2a9d5d_100_6" localSheetId="38" hidden="1">#REF!</definedName>
    <definedName name="TRNR_dd6b42127f1a4953b6400bd89c2a9d5d_100_6" localSheetId="125" hidden="1">#REF!</definedName>
    <definedName name="TRNR_dd6b42127f1a4953b6400bd89c2a9d5d_100_6" localSheetId="126" hidden="1">#REF!</definedName>
    <definedName name="TRNR_dd6b42127f1a4953b6400bd89c2a9d5d_100_6" localSheetId="127" hidden="1">#REF!</definedName>
    <definedName name="TRNR_dd6b42127f1a4953b6400bd89c2a9d5d_100_6" localSheetId="129" hidden="1">#REF!</definedName>
    <definedName name="TRNR_dd6b42127f1a4953b6400bd89c2a9d5d_100_6" localSheetId="130" hidden="1">#REF!</definedName>
    <definedName name="TRNR_dd6b42127f1a4953b6400bd89c2a9d5d_100_6" localSheetId="131" hidden="1">#REF!</definedName>
    <definedName name="TRNR_dd6b42127f1a4953b6400bd89c2a9d5d_100_6" localSheetId="40" hidden="1">#REF!</definedName>
    <definedName name="TRNR_dd6b42127f1a4953b6400bd89c2a9d5d_100_6" hidden="1">#REF!</definedName>
    <definedName name="TRNR_dd96827f805c4f0d8c9dc32bbca3de90_61_2" localSheetId="31" hidden="1">#REF!</definedName>
    <definedName name="TRNR_dd96827f805c4f0d8c9dc32bbca3de90_61_2" localSheetId="50" hidden="1">#REF!</definedName>
    <definedName name="TRNR_dd96827f805c4f0d8c9dc32bbca3de90_61_2" localSheetId="51" hidden="1">#REF!</definedName>
    <definedName name="TRNR_dd96827f805c4f0d8c9dc32bbca3de90_61_2" localSheetId="53" hidden="1">#REF!</definedName>
    <definedName name="TRNR_dd96827f805c4f0d8c9dc32bbca3de90_61_2" localSheetId="38" hidden="1">#REF!</definedName>
    <definedName name="TRNR_dd96827f805c4f0d8c9dc32bbca3de90_61_2" localSheetId="125" hidden="1">#REF!</definedName>
    <definedName name="TRNR_dd96827f805c4f0d8c9dc32bbca3de90_61_2" localSheetId="126" hidden="1">#REF!</definedName>
    <definedName name="TRNR_dd96827f805c4f0d8c9dc32bbca3de90_61_2" localSheetId="127" hidden="1">#REF!</definedName>
    <definedName name="TRNR_dd96827f805c4f0d8c9dc32bbca3de90_61_2" localSheetId="129" hidden="1">#REF!</definedName>
    <definedName name="TRNR_dd96827f805c4f0d8c9dc32bbca3de90_61_2" localSheetId="130" hidden="1">#REF!</definedName>
    <definedName name="TRNR_dd96827f805c4f0d8c9dc32bbca3de90_61_2" localSheetId="131" hidden="1">#REF!</definedName>
    <definedName name="TRNR_dd96827f805c4f0d8c9dc32bbca3de90_61_2" localSheetId="40" hidden="1">#REF!</definedName>
    <definedName name="TRNR_dd96827f805c4f0d8c9dc32bbca3de90_61_2" hidden="1">#REF!</definedName>
    <definedName name="TRNR_dd99cb8374824f02ac7aafeb7c395704_61_2" localSheetId="31" hidden="1">#REF!</definedName>
    <definedName name="TRNR_dd99cb8374824f02ac7aafeb7c395704_61_2" localSheetId="50" hidden="1">#REF!</definedName>
    <definedName name="TRNR_dd99cb8374824f02ac7aafeb7c395704_61_2" localSheetId="51" hidden="1">#REF!</definedName>
    <definedName name="TRNR_dd99cb8374824f02ac7aafeb7c395704_61_2" localSheetId="53" hidden="1">#REF!</definedName>
    <definedName name="TRNR_dd99cb8374824f02ac7aafeb7c395704_61_2" localSheetId="38" hidden="1">#REF!</definedName>
    <definedName name="TRNR_dd99cb8374824f02ac7aafeb7c395704_61_2" localSheetId="125" hidden="1">#REF!</definedName>
    <definedName name="TRNR_dd99cb8374824f02ac7aafeb7c395704_61_2" localSheetId="126" hidden="1">#REF!</definedName>
    <definedName name="TRNR_dd99cb8374824f02ac7aafeb7c395704_61_2" localSheetId="127" hidden="1">#REF!</definedName>
    <definedName name="TRNR_dd99cb8374824f02ac7aafeb7c395704_61_2" localSheetId="129" hidden="1">#REF!</definedName>
    <definedName name="TRNR_dd99cb8374824f02ac7aafeb7c395704_61_2" localSheetId="130" hidden="1">#REF!</definedName>
    <definedName name="TRNR_dd99cb8374824f02ac7aafeb7c395704_61_2" localSheetId="131" hidden="1">#REF!</definedName>
    <definedName name="TRNR_dd99cb8374824f02ac7aafeb7c395704_61_2" localSheetId="40" hidden="1">#REF!</definedName>
    <definedName name="TRNR_dd99cb8374824f02ac7aafeb7c395704_61_2" hidden="1">#REF!</definedName>
    <definedName name="TRNR_dd9efb512fb7433f84c49ff932b3948b_5804_6" localSheetId="38" hidden="1">#REF!</definedName>
    <definedName name="TRNR_dd9efb512fb7433f84c49ff932b3948b_5804_6" localSheetId="124" hidden="1">#REF!</definedName>
    <definedName name="TRNR_dd9efb512fb7433f84c49ff932b3948b_5804_6" localSheetId="125" hidden="1">#REF!</definedName>
    <definedName name="TRNR_dd9efb512fb7433f84c49ff932b3948b_5804_6" localSheetId="128" hidden="1">#REF!</definedName>
    <definedName name="TRNR_dd9efb512fb7433f84c49ff932b3948b_5804_6" localSheetId="129" hidden="1">#REF!</definedName>
    <definedName name="TRNR_dd9efb512fb7433f84c49ff932b3948b_5804_6" hidden="1">#REF!</definedName>
    <definedName name="TRNR_dd9fefd88702499f86f4bb5759af386d_61_2" localSheetId="31" hidden="1">#REF!</definedName>
    <definedName name="TRNR_dd9fefd88702499f86f4bb5759af386d_61_2" localSheetId="50" hidden="1">#REF!</definedName>
    <definedName name="TRNR_dd9fefd88702499f86f4bb5759af386d_61_2" localSheetId="51" hidden="1">#REF!</definedName>
    <definedName name="TRNR_dd9fefd88702499f86f4bb5759af386d_61_2" localSheetId="53" hidden="1">#REF!</definedName>
    <definedName name="TRNR_dd9fefd88702499f86f4bb5759af386d_61_2" localSheetId="38" hidden="1">#REF!</definedName>
    <definedName name="TRNR_dd9fefd88702499f86f4bb5759af386d_61_2" localSheetId="125" hidden="1">#REF!</definedName>
    <definedName name="TRNR_dd9fefd88702499f86f4bb5759af386d_61_2" localSheetId="126" hidden="1">#REF!</definedName>
    <definedName name="TRNR_dd9fefd88702499f86f4bb5759af386d_61_2" localSheetId="127" hidden="1">#REF!</definedName>
    <definedName name="TRNR_dd9fefd88702499f86f4bb5759af386d_61_2" localSheetId="129" hidden="1">#REF!</definedName>
    <definedName name="TRNR_dd9fefd88702499f86f4bb5759af386d_61_2" localSheetId="130" hidden="1">#REF!</definedName>
    <definedName name="TRNR_dd9fefd88702499f86f4bb5759af386d_61_2" localSheetId="131" hidden="1">#REF!</definedName>
    <definedName name="TRNR_dd9fefd88702499f86f4bb5759af386d_61_2" localSheetId="138" hidden="1">#REF!</definedName>
    <definedName name="TRNR_dd9fefd88702499f86f4bb5759af386d_61_2" localSheetId="40" hidden="1">#REF!</definedName>
    <definedName name="TRNR_dd9fefd88702499f86f4bb5759af386d_61_2" hidden="1">#REF!</definedName>
    <definedName name="TRNR_dda6f7cc3ae54cfab729547ec1670bd6_29_1" localSheetId="38" hidden="1">#REF!</definedName>
    <definedName name="TRNR_dda6f7cc3ae54cfab729547ec1670bd6_29_1" localSheetId="124" hidden="1">#REF!</definedName>
    <definedName name="TRNR_dda6f7cc3ae54cfab729547ec1670bd6_29_1" localSheetId="125" hidden="1">#REF!</definedName>
    <definedName name="TRNR_dda6f7cc3ae54cfab729547ec1670bd6_29_1" localSheetId="128" hidden="1">#REF!</definedName>
    <definedName name="TRNR_dda6f7cc3ae54cfab729547ec1670bd6_29_1" localSheetId="129" hidden="1">#REF!</definedName>
    <definedName name="TRNR_dda6f7cc3ae54cfab729547ec1670bd6_29_1" localSheetId="130" hidden="1">#REF!</definedName>
    <definedName name="TRNR_dda6f7cc3ae54cfab729547ec1670bd6_29_1" localSheetId="131" hidden="1">#REF!</definedName>
    <definedName name="TRNR_dda6f7cc3ae54cfab729547ec1670bd6_29_1" hidden="1">#REF!</definedName>
    <definedName name="TRNR_ddbcfe8e897844278d8adb108b0e47a0_2059_6" localSheetId="31" hidden="1">#REF!</definedName>
    <definedName name="TRNR_ddbcfe8e897844278d8adb108b0e47a0_2059_6" localSheetId="50" hidden="1">#REF!</definedName>
    <definedName name="TRNR_ddbcfe8e897844278d8adb108b0e47a0_2059_6" localSheetId="51" hidden="1">#REF!</definedName>
    <definedName name="TRNR_ddbcfe8e897844278d8adb108b0e47a0_2059_6" localSheetId="53" hidden="1">#REF!</definedName>
    <definedName name="TRNR_ddbcfe8e897844278d8adb108b0e47a0_2059_6" localSheetId="38" hidden="1">#REF!</definedName>
    <definedName name="TRNR_ddbcfe8e897844278d8adb108b0e47a0_2059_6" localSheetId="125" hidden="1">#REF!</definedName>
    <definedName name="TRNR_ddbcfe8e897844278d8adb108b0e47a0_2059_6" localSheetId="126" hidden="1">#REF!</definedName>
    <definedName name="TRNR_ddbcfe8e897844278d8adb108b0e47a0_2059_6" localSheetId="127" hidden="1">#REF!</definedName>
    <definedName name="TRNR_ddbcfe8e897844278d8adb108b0e47a0_2059_6" localSheetId="129" hidden="1">#REF!</definedName>
    <definedName name="TRNR_ddbcfe8e897844278d8adb108b0e47a0_2059_6" localSheetId="130" hidden="1">#REF!</definedName>
    <definedName name="TRNR_ddbcfe8e897844278d8adb108b0e47a0_2059_6" localSheetId="131" hidden="1">#REF!</definedName>
    <definedName name="TRNR_ddbcfe8e897844278d8adb108b0e47a0_2059_6" localSheetId="138" hidden="1">#REF!</definedName>
    <definedName name="TRNR_ddbcfe8e897844278d8adb108b0e47a0_2059_6" localSheetId="40" hidden="1">#REF!</definedName>
    <definedName name="TRNR_ddbcfe8e897844278d8adb108b0e47a0_2059_6" hidden="1">#REF!</definedName>
    <definedName name="TRNR_ddd276b6a602416eb62d5ad16e98d848_282_26" localSheetId="38" hidden="1">#REF!</definedName>
    <definedName name="TRNR_ddd276b6a602416eb62d5ad16e98d848_282_26" localSheetId="125" hidden="1">#REF!</definedName>
    <definedName name="TRNR_ddd276b6a602416eb62d5ad16e98d848_282_26" localSheetId="126" hidden="1">#REF!</definedName>
    <definedName name="TRNR_ddd276b6a602416eb62d5ad16e98d848_282_26" localSheetId="127" hidden="1">#REF!</definedName>
    <definedName name="TRNR_ddd276b6a602416eb62d5ad16e98d848_282_26" localSheetId="129" hidden="1">#REF!</definedName>
    <definedName name="TRNR_ddd276b6a602416eb62d5ad16e98d848_282_26" localSheetId="130" hidden="1">#REF!</definedName>
    <definedName name="TRNR_ddd276b6a602416eb62d5ad16e98d848_282_26" localSheetId="131" hidden="1">#REF!</definedName>
    <definedName name="TRNR_ddd276b6a602416eb62d5ad16e98d848_282_26" hidden="1">#REF!</definedName>
    <definedName name="TRNR_ddd2dd14ca50479a8bc2f8cb8d44d269_61_2" localSheetId="31" hidden="1">#REF!</definedName>
    <definedName name="TRNR_ddd2dd14ca50479a8bc2f8cb8d44d269_61_2" localSheetId="50" hidden="1">#REF!</definedName>
    <definedName name="TRNR_ddd2dd14ca50479a8bc2f8cb8d44d269_61_2" localSheetId="51" hidden="1">#REF!</definedName>
    <definedName name="TRNR_ddd2dd14ca50479a8bc2f8cb8d44d269_61_2" localSheetId="53" hidden="1">#REF!</definedName>
    <definedName name="TRNR_ddd2dd14ca50479a8bc2f8cb8d44d269_61_2" localSheetId="38" hidden="1">#REF!</definedName>
    <definedName name="TRNR_ddd2dd14ca50479a8bc2f8cb8d44d269_61_2" localSheetId="125" hidden="1">#REF!</definedName>
    <definedName name="TRNR_ddd2dd14ca50479a8bc2f8cb8d44d269_61_2" localSheetId="126" hidden="1">#REF!</definedName>
    <definedName name="TRNR_ddd2dd14ca50479a8bc2f8cb8d44d269_61_2" localSheetId="127" hidden="1">#REF!</definedName>
    <definedName name="TRNR_ddd2dd14ca50479a8bc2f8cb8d44d269_61_2" localSheetId="129" hidden="1">#REF!</definedName>
    <definedName name="TRNR_ddd2dd14ca50479a8bc2f8cb8d44d269_61_2" localSheetId="130" hidden="1">#REF!</definedName>
    <definedName name="TRNR_ddd2dd14ca50479a8bc2f8cb8d44d269_61_2" localSheetId="131" hidden="1">#REF!</definedName>
    <definedName name="TRNR_ddd2dd14ca50479a8bc2f8cb8d44d269_61_2" localSheetId="40" hidden="1">#REF!</definedName>
    <definedName name="TRNR_ddd2dd14ca50479a8bc2f8cb8d44d269_61_2" hidden="1">#REF!</definedName>
    <definedName name="TRNR_ddd840e4a65b4b55ab00c94c838c7186_2101_6" localSheetId="31" hidden="1">#REF!</definedName>
    <definedName name="TRNR_ddd840e4a65b4b55ab00c94c838c7186_2101_6" localSheetId="50" hidden="1">#REF!</definedName>
    <definedName name="TRNR_ddd840e4a65b4b55ab00c94c838c7186_2101_6" localSheetId="51" hidden="1">#REF!</definedName>
    <definedName name="TRNR_ddd840e4a65b4b55ab00c94c838c7186_2101_6" localSheetId="53" hidden="1">#REF!</definedName>
    <definedName name="TRNR_ddd840e4a65b4b55ab00c94c838c7186_2101_6" localSheetId="38" hidden="1">#REF!</definedName>
    <definedName name="TRNR_ddd840e4a65b4b55ab00c94c838c7186_2101_6" localSheetId="125" hidden="1">#REF!</definedName>
    <definedName name="TRNR_ddd840e4a65b4b55ab00c94c838c7186_2101_6" localSheetId="126" hidden="1">#REF!</definedName>
    <definedName name="TRNR_ddd840e4a65b4b55ab00c94c838c7186_2101_6" localSheetId="127" hidden="1">#REF!</definedName>
    <definedName name="TRNR_ddd840e4a65b4b55ab00c94c838c7186_2101_6" localSheetId="129" hidden="1">#REF!</definedName>
    <definedName name="TRNR_ddd840e4a65b4b55ab00c94c838c7186_2101_6" localSheetId="130" hidden="1">#REF!</definedName>
    <definedName name="TRNR_ddd840e4a65b4b55ab00c94c838c7186_2101_6" localSheetId="131" hidden="1">#REF!</definedName>
    <definedName name="TRNR_ddd840e4a65b4b55ab00c94c838c7186_2101_6" localSheetId="40" hidden="1">#REF!</definedName>
    <definedName name="TRNR_ddd840e4a65b4b55ab00c94c838c7186_2101_6" hidden="1">#REF!</definedName>
    <definedName name="TRNR_ddfb783ab8b44c198f69ccbcc0b992ec_5965_6" localSheetId="38" hidden="1">#REF!</definedName>
    <definedName name="TRNR_ddfb783ab8b44c198f69ccbcc0b992ec_5965_6" localSheetId="124" hidden="1">#REF!</definedName>
    <definedName name="TRNR_ddfb783ab8b44c198f69ccbcc0b992ec_5965_6" localSheetId="125" hidden="1">#REF!</definedName>
    <definedName name="TRNR_ddfb783ab8b44c198f69ccbcc0b992ec_5965_6" localSheetId="128" hidden="1">#REF!</definedName>
    <definedName name="TRNR_ddfb783ab8b44c198f69ccbcc0b992ec_5965_6" localSheetId="129" hidden="1">#REF!</definedName>
    <definedName name="TRNR_ddfb783ab8b44c198f69ccbcc0b992ec_5965_6" localSheetId="130" hidden="1">#REF!</definedName>
    <definedName name="TRNR_ddfb783ab8b44c198f69ccbcc0b992ec_5965_6" localSheetId="131" hidden="1">#REF!</definedName>
    <definedName name="TRNR_ddfb783ab8b44c198f69ccbcc0b992ec_5965_6" hidden="1">#REF!</definedName>
    <definedName name="TRNR_de18e827ba004b1382cd0dba4c3a93e3_90_18" localSheetId="38" hidden="1">#REF!</definedName>
    <definedName name="TRNR_de18e827ba004b1382cd0dba4c3a93e3_90_18" localSheetId="125" hidden="1">#REF!</definedName>
    <definedName name="TRNR_de18e827ba004b1382cd0dba4c3a93e3_90_18" localSheetId="126" hidden="1">#REF!</definedName>
    <definedName name="TRNR_de18e827ba004b1382cd0dba4c3a93e3_90_18" localSheetId="127" hidden="1">#REF!</definedName>
    <definedName name="TRNR_de18e827ba004b1382cd0dba4c3a93e3_90_18" localSheetId="128" hidden="1">#REF!</definedName>
    <definedName name="TRNR_de18e827ba004b1382cd0dba4c3a93e3_90_18" localSheetId="129" hidden="1">#REF!</definedName>
    <definedName name="TRNR_de18e827ba004b1382cd0dba4c3a93e3_90_18" localSheetId="130" hidden="1">#REF!</definedName>
    <definedName name="TRNR_de18e827ba004b1382cd0dba4c3a93e3_90_18" localSheetId="131" hidden="1">#REF!</definedName>
    <definedName name="TRNR_de18e827ba004b1382cd0dba4c3a93e3_90_18" hidden="1">#REF!</definedName>
    <definedName name="TRNR_de21112476ba43d6bfe4fed0aff43e25_61_2" localSheetId="31" hidden="1">#REF!</definedName>
    <definedName name="TRNR_de21112476ba43d6bfe4fed0aff43e25_61_2" localSheetId="50" hidden="1">#REF!</definedName>
    <definedName name="TRNR_de21112476ba43d6bfe4fed0aff43e25_61_2" localSheetId="51" hidden="1">#REF!</definedName>
    <definedName name="TRNR_de21112476ba43d6bfe4fed0aff43e25_61_2" localSheetId="53" hidden="1">#REF!</definedName>
    <definedName name="TRNR_de21112476ba43d6bfe4fed0aff43e25_61_2" localSheetId="38" hidden="1">#REF!</definedName>
    <definedName name="TRNR_de21112476ba43d6bfe4fed0aff43e25_61_2" localSheetId="125" hidden="1">#REF!</definedName>
    <definedName name="TRNR_de21112476ba43d6bfe4fed0aff43e25_61_2" localSheetId="126" hidden="1">#REF!</definedName>
    <definedName name="TRNR_de21112476ba43d6bfe4fed0aff43e25_61_2" localSheetId="127" hidden="1">#REF!</definedName>
    <definedName name="TRNR_de21112476ba43d6bfe4fed0aff43e25_61_2" localSheetId="129" hidden="1">#REF!</definedName>
    <definedName name="TRNR_de21112476ba43d6bfe4fed0aff43e25_61_2" localSheetId="130" hidden="1">#REF!</definedName>
    <definedName name="TRNR_de21112476ba43d6bfe4fed0aff43e25_61_2" localSheetId="131" hidden="1">#REF!</definedName>
    <definedName name="TRNR_de21112476ba43d6bfe4fed0aff43e25_61_2" localSheetId="40" hidden="1">#REF!</definedName>
    <definedName name="TRNR_de21112476ba43d6bfe4fed0aff43e25_61_2" hidden="1">#REF!</definedName>
    <definedName name="TRNR_de3478d621ab4219962e26f2a7015b97_61_2" localSheetId="31" hidden="1">#REF!</definedName>
    <definedName name="TRNR_de3478d621ab4219962e26f2a7015b97_61_2" localSheetId="50" hidden="1">#REF!</definedName>
    <definedName name="TRNR_de3478d621ab4219962e26f2a7015b97_61_2" localSheetId="51" hidden="1">#REF!</definedName>
    <definedName name="TRNR_de3478d621ab4219962e26f2a7015b97_61_2" localSheetId="53" hidden="1">#REF!</definedName>
    <definedName name="TRNR_de3478d621ab4219962e26f2a7015b97_61_2" localSheetId="38" hidden="1">#REF!</definedName>
    <definedName name="TRNR_de3478d621ab4219962e26f2a7015b97_61_2" localSheetId="125" hidden="1">#REF!</definedName>
    <definedName name="TRNR_de3478d621ab4219962e26f2a7015b97_61_2" localSheetId="126" hidden="1">#REF!</definedName>
    <definedName name="TRNR_de3478d621ab4219962e26f2a7015b97_61_2" localSheetId="127" hidden="1">#REF!</definedName>
    <definedName name="TRNR_de3478d621ab4219962e26f2a7015b97_61_2" localSheetId="129" hidden="1">#REF!</definedName>
    <definedName name="TRNR_de3478d621ab4219962e26f2a7015b97_61_2" localSheetId="130" hidden="1">#REF!</definedName>
    <definedName name="TRNR_de3478d621ab4219962e26f2a7015b97_61_2" localSheetId="131" hidden="1">#REF!</definedName>
    <definedName name="TRNR_de3478d621ab4219962e26f2a7015b97_61_2" localSheetId="40" hidden="1">#REF!</definedName>
    <definedName name="TRNR_de3478d621ab4219962e26f2a7015b97_61_2" hidden="1">#REF!</definedName>
    <definedName name="TRNR_de3d0844f5d547dbbd8d160f98273679_277_6" localSheetId="38" hidden="1">#REF!</definedName>
    <definedName name="TRNR_de3d0844f5d547dbbd8d160f98273679_277_6" localSheetId="125" hidden="1">#REF!</definedName>
    <definedName name="TRNR_de3d0844f5d547dbbd8d160f98273679_277_6" localSheetId="126" hidden="1">#REF!</definedName>
    <definedName name="TRNR_de3d0844f5d547dbbd8d160f98273679_277_6" localSheetId="127" hidden="1">#REF!</definedName>
    <definedName name="TRNR_de3d0844f5d547dbbd8d160f98273679_277_6" localSheetId="129" hidden="1">#REF!</definedName>
    <definedName name="TRNR_de3d0844f5d547dbbd8d160f98273679_277_6" localSheetId="130" hidden="1">#REF!</definedName>
    <definedName name="TRNR_de3d0844f5d547dbbd8d160f98273679_277_6" localSheetId="131" hidden="1">#REF!</definedName>
    <definedName name="TRNR_de3d0844f5d547dbbd8d160f98273679_277_6" hidden="1">#REF!</definedName>
    <definedName name="TRNR_de3e2eb00dfe413eacb2d57d940eef73_20_4" localSheetId="38" hidden="1">#REF!</definedName>
    <definedName name="TRNR_de3e2eb00dfe413eacb2d57d940eef73_20_4" localSheetId="125" hidden="1">#REF!</definedName>
    <definedName name="TRNR_de3e2eb00dfe413eacb2d57d940eef73_20_4" localSheetId="126" hidden="1">#REF!</definedName>
    <definedName name="TRNR_de3e2eb00dfe413eacb2d57d940eef73_20_4" localSheetId="127" hidden="1">#REF!</definedName>
    <definedName name="TRNR_de3e2eb00dfe413eacb2d57d940eef73_20_4" localSheetId="129" hidden="1">#REF!</definedName>
    <definedName name="TRNR_de3e2eb00dfe413eacb2d57d940eef73_20_4" localSheetId="130" hidden="1">#REF!</definedName>
    <definedName name="TRNR_de3e2eb00dfe413eacb2d57d940eef73_20_4" localSheetId="131" hidden="1">#REF!</definedName>
    <definedName name="TRNR_de3e2eb00dfe413eacb2d57d940eef73_20_4" hidden="1">#REF!</definedName>
    <definedName name="TRNR_de63a2a69e4745d9acfd72a2b0f5af4d_61_2" localSheetId="31" hidden="1">#REF!</definedName>
    <definedName name="TRNR_de63a2a69e4745d9acfd72a2b0f5af4d_61_2" localSheetId="50" hidden="1">#REF!</definedName>
    <definedName name="TRNR_de63a2a69e4745d9acfd72a2b0f5af4d_61_2" localSheetId="51" hidden="1">#REF!</definedName>
    <definedName name="TRNR_de63a2a69e4745d9acfd72a2b0f5af4d_61_2" localSheetId="53" hidden="1">#REF!</definedName>
    <definedName name="TRNR_de63a2a69e4745d9acfd72a2b0f5af4d_61_2" localSheetId="38" hidden="1">#REF!</definedName>
    <definedName name="TRNR_de63a2a69e4745d9acfd72a2b0f5af4d_61_2" localSheetId="125" hidden="1">#REF!</definedName>
    <definedName name="TRNR_de63a2a69e4745d9acfd72a2b0f5af4d_61_2" localSheetId="126" hidden="1">#REF!</definedName>
    <definedName name="TRNR_de63a2a69e4745d9acfd72a2b0f5af4d_61_2" localSheetId="127" hidden="1">#REF!</definedName>
    <definedName name="TRNR_de63a2a69e4745d9acfd72a2b0f5af4d_61_2" localSheetId="129" hidden="1">#REF!</definedName>
    <definedName name="TRNR_de63a2a69e4745d9acfd72a2b0f5af4d_61_2" localSheetId="130" hidden="1">#REF!</definedName>
    <definedName name="TRNR_de63a2a69e4745d9acfd72a2b0f5af4d_61_2" localSheetId="131" hidden="1">#REF!</definedName>
    <definedName name="TRNR_de63a2a69e4745d9acfd72a2b0f5af4d_61_2" localSheetId="40" hidden="1">#REF!</definedName>
    <definedName name="TRNR_de63a2a69e4745d9acfd72a2b0f5af4d_61_2" hidden="1">#REF!</definedName>
    <definedName name="TRNR_de8cefac843a4cd4933405685a643295_40_50" localSheetId="30" hidden="1">#REF!</definedName>
    <definedName name="TRNR_de8cefac843a4cd4933405685a643295_40_50" localSheetId="31" hidden="1">#REF!</definedName>
    <definedName name="TRNR_de8cefac843a4cd4933405685a643295_40_50" localSheetId="54" hidden="1">#REF!</definedName>
    <definedName name="TRNR_de8cefac843a4cd4933405685a643295_40_50" localSheetId="38" hidden="1">#REF!</definedName>
    <definedName name="TRNR_de8cefac843a4cd4933405685a643295_40_50" localSheetId="124" hidden="1">#REF!</definedName>
    <definedName name="TRNR_de8cefac843a4cd4933405685a643295_40_50" localSheetId="125" hidden="1">#REF!</definedName>
    <definedName name="TRNR_de8cefac843a4cd4933405685a643295_40_50" localSheetId="126" hidden="1">#REF!</definedName>
    <definedName name="TRNR_de8cefac843a4cd4933405685a643295_40_50" localSheetId="127" hidden="1">#REF!</definedName>
    <definedName name="TRNR_de8cefac843a4cd4933405685a643295_40_50" localSheetId="128" hidden="1">#REF!</definedName>
    <definedName name="TRNR_de8cefac843a4cd4933405685a643295_40_50" localSheetId="129" hidden="1">#REF!</definedName>
    <definedName name="TRNR_de8cefac843a4cd4933405685a643295_40_50" localSheetId="130" hidden="1">#REF!</definedName>
    <definedName name="TRNR_de8cefac843a4cd4933405685a643295_40_50" localSheetId="131" hidden="1">#REF!</definedName>
    <definedName name="TRNR_de8cefac843a4cd4933405685a643295_40_50" localSheetId="40" hidden="1">#REF!</definedName>
    <definedName name="TRNR_de8cefac843a4cd4933405685a643295_40_50" hidden="1">#REF!</definedName>
    <definedName name="TRNR_de97f87070a34aa8b99475b41d16978c_94_3" localSheetId="31" hidden="1">#REF!</definedName>
    <definedName name="TRNR_de97f87070a34aa8b99475b41d16978c_94_3" localSheetId="50" hidden="1">#REF!</definedName>
    <definedName name="TRNR_de97f87070a34aa8b99475b41d16978c_94_3" localSheetId="51" hidden="1">#REF!</definedName>
    <definedName name="TRNR_de97f87070a34aa8b99475b41d16978c_94_3" localSheetId="53" hidden="1">#REF!</definedName>
    <definedName name="TRNR_de97f87070a34aa8b99475b41d16978c_94_3" localSheetId="38" hidden="1">#REF!</definedName>
    <definedName name="TRNR_de97f87070a34aa8b99475b41d16978c_94_3" localSheetId="125" hidden="1">#REF!</definedName>
    <definedName name="TRNR_de97f87070a34aa8b99475b41d16978c_94_3" localSheetId="126" hidden="1">#REF!</definedName>
    <definedName name="TRNR_de97f87070a34aa8b99475b41d16978c_94_3" localSheetId="127" hidden="1">#REF!</definedName>
    <definedName name="TRNR_de97f87070a34aa8b99475b41d16978c_94_3" localSheetId="129" hidden="1">#REF!</definedName>
    <definedName name="TRNR_de97f87070a34aa8b99475b41d16978c_94_3" localSheetId="130" hidden="1">#REF!</definedName>
    <definedName name="TRNR_de97f87070a34aa8b99475b41d16978c_94_3" localSheetId="131" hidden="1">#REF!</definedName>
    <definedName name="TRNR_de97f87070a34aa8b99475b41d16978c_94_3" localSheetId="40" hidden="1">#REF!</definedName>
    <definedName name="TRNR_de97f87070a34aa8b99475b41d16978c_94_3" hidden="1">#REF!</definedName>
    <definedName name="TRNR_de9dfc327acb402eb47d9bd94d2dbeb3_5965_6" localSheetId="38" hidden="1">#REF!</definedName>
    <definedName name="TRNR_de9dfc327acb402eb47d9bd94d2dbeb3_5965_6" localSheetId="124" hidden="1">#REF!</definedName>
    <definedName name="TRNR_de9dfc327acb402eb47d9bd94d2dbeb3_5965_6" localSheetId="125" hidden="1">#REF!</definedName>
    <definedName name="TRNR_de9dfc327acb402eb47d9bd94d2dbeb3_5965_6" localSheetId="128" hidden="1">#REF!</definedName>
    <definedName name="TRNR_de9dfc327acb402eb47d9bd94d2dbeb3_5965_6" localSheetId="129" hidden="1">#REF!</definedName>
    <definedName name="TRNR_de9dfc327acb402eb47d9bd94d2dbeb3_5965_6" localSheetId="130" hidden="1">#REF!</definedName>
    <definedName name="TRNR_de9dfc327acb402eb47d9bd94d2dbeb3_5965_6" localSheetId="131" hidden="1">#REF!</definedName>
    <definedName name="TRNR_de9dfc327acb402eb47d9bd94d2dbeb3_5965_6" hidden="1">#REF!</definedName>
    <definedName name="TRNR_dec4dd756ec34a508fab362a9f24fb55_61_2" localSheetId="31" hidden="1">#REF!</definedName>
    <definedName name="TRNR_dec4dd756ec34a508fab362a9f24fb55_61_2" localSheetId="50" hidden="1">#REF!</definedName>
    <definedName name="TRNR_dec4dd756ec34a508fab362a9f24fb55_61_2" localSheetId="51" hidden="1">#REF!</definedName>
    <definedName name="TRNR_dec4dd756ec34a508fab362a9f24fb55_61_2" localSheetId="53" hidden="1">#REF!</definedName>
    <definedName name="TRNR_dec4dd756ec34a508fab362a9f24fb55_61_2" localSheetId="38" hidden="1">#REF!</definedName>
    <definedName name="TRNR_dec4dd756ec34a508fab362a9f24fb55_61_2" localSheetId="125" hidden="1">#REF!</definedName>
    <definedName name="TRNR_dec4dd756ec34a508fab362a9f24fb55_61_2" localSheetId="126" hidden="1">#REF!</definedName>
    <definedName name="TRNR_dec4dd756ec34a508fab362a9f24fb55_61_2" localSheetId="127" hidden="1">#REF!</definedName>
    <definedName name="TRNR_dec4dd756ec34a508fab362a9f24fb55_61_2" localSheetId="129" hidden="1">#REF!</definedName>
    <definedName name="TRNR_dec4dd756ec34a508fab362a9f24fb55_61_2" localSheetId="130" hidden="1">#REF!</definedName>
    <definedName name="TRNR_dec4dd756ec34a508fab362a9f24fb55_61_2" localSheetId="131" hidden="1">#REF!</definedName>
    <definedName name="TRNR_dec4dd756ec34a508fab362a9f24fb55_61_2" localSheetId="138" hidden="1">#REF!</definedName>
    <definedName name="TRNR_dec4dd756ec34a508fab362a9f24fb55_61_2" localSheetId="40" hidden="1">#REF!</definedName>
    <definedName name="TRNR_dec4dd756ec34a508fab362a9f24fb55_61_2" hidden="1">#REF!</definedName>
    <definedName name="TRNR_def22d0e018c43b0a5e2976a4971b27f_61_2" localSheetId="31" hidden="1">#REF!</definedName>
    <definedName name="TRNR_def22d0e018c43b0a5e2976a4971b27f_61_2" localSheetId="50" hidden="1">#REF!</definedName>
    <definedName name="TRNR_def22d0e018c43b0a5e2976a4971b27f_61_2" localSheetId="51" hidden="1">#REF!</definedName>
    <definedName name="TRNR_def22d0e018c43b0a5e2976a4971b27f_61_2" localSheetId="53" hidden="1">#REF!</definedName>
    <definedName name="TRNR_def22d0e018c43b0a5e2976a4971b27f_61_2" localSheetId="38" hidden="1">#REF!</definedName>
    <definedName name="TRNR_def22d0e018c43b0a5e2976a4971b27f_61_2" localSheetId="125" hidden="1">#REF!</definedName>
    <definedName name="TRNR_def22d0e018c43b0a5e2976a4971b27f_61_2" localSheetId="126" hidden="1">#REF!</definedName>
    <definedName name="TRNR_def22d0e018c43b0a5e2976a4971b27f_61_2" localSheetId="127" hidden="1">#REF!</definedName>
    <definedName name="TRNR_def22d0e018c43b0a5e2976a4971b27f_61_2" localSheetId="129" hidden="1">#REF!</definedName>
    <definedName name="TRNR_def22d0e018c43b0a5e2976a4971b27f_61_2" localSheetId="130" hidden="1">#REF!</definedName>
    <definedName name="TRNR_def22d0e018c43b0a5e2976a4971b27f_61_2" localSheetId="131" hidden="1">#REF!</definedName>
    <definedName name="TRNR_def22d0e018c43b0a5e2976a4971b27f_61_2" localSheetId="40" hidden="1">#REF!</definedName>
    <definedName name="TRNR_def22d0e018c43b0a5e2976a4971b27f_61_2" hidden="1">#REF!</definedName>
    <definedName name="TRNR_df0220ad28534fad89c50e6b6e73aa02_52_6" localSheetId="30" hidden="1">#REF!</definedName>
    <definedName name="TRNR_df0220ad28534fad89c50e6b6e73aa02_52_6" localSheetId="31" hidden="1">#REF!</definedName>
    <definedName name="TRNR_df0220ad28534fad89c50e6b6e73aa02_52_6" localSheetId="54" hidden="1">#REF!</definedName>
    <definedName name="TRNR_df0220ad28534fad89c50e6b6e73aa02_52_6" localSheetId="38" hidden="1">#REF!</definedName>
    <definedName name="TRNR_df0220ad28534fad89c50e6b6e73aa02_52_6" localSheetId="124" hidden="1">#REF!</definedName>
    <definedName name="TRNR_df0220ad28534fad89c50e6b6e73aa02_52_6" localSheetId="125" hidden="1">#REF!</definedName>
    <definedName name="TRNR_df0220ad28534fad89c50e6b6e73aa02_52_6" localSheetId="126" hidden="1">#REF!</definedName>
    <definedName name="TRNR_df0220ad28534fad89c50e6b6e73aa02_52_6" localSheetId="127" hidden="1">#REF!</definedName>
    <definedName name="TRNR_df0220ad28534fad89c50e6b6e73aa02_52_6" localSheetId="128" hidden="1">#REF!</definedName>
    <definedName name="TRNR_df0220ad28534fad89c50e6b6e73aa02_52_6" localSheetId="129" hidden="1">#REF!</definedName>
    <definedName name="TRNR_df0220ad28534fad89c50e6b6e73aa02_52_6" localSheetId="130" hidden="1">#REF!</definedName>
    <definedName name="TRNR_df0220ad28534fad89c50e6b6e73aa02_52_6" localSheetId="131" hidden="1">#REF!</definedName>
    <definedName name="TRNR_df0220ad28534fad89c50e6b6e73aa02_52_6" localSheetId="40" hidden="1">#REF!</definedName>
    <definedName name="TRNR_df0220ad28534fad89c50e6b6e73aa02_52_6" hidden="1">#REF!</definedName>
    <definedName name="TRNR_df0cd0eb02e942f4a021b2bc5688e4bd_523_2" hidden="1">#REF!</definedName>
    <definedName name="TRNR_df0e00f664784b67a82de99eb3398d31_6195_4" localSheetId="124" hidden="1">#REF!</definedName>
    <definedName name="TRNR_df0e00f664784b67a82de99eb3398d31_6195_4" localSheetId="125" hidden="1">#REF!</definedName>
    <definedName name="TRNR_df0e00f664784b67a82de99eb3398d31_6195_4" localSheetId="126" hidden="1">#REF!</definedName>
    <definedName name="TRNR_df0e00f664784b67a82de99eb3398d31_6195_4" localSheetId="127" hidden="1">#REF!</definedName>
    <definedName name="TRNR_df0e00f664784b67a82de99eb3398d31_6195_4" localSheetId="129" hidden="1">#REF!</definedName>
    <definedName name="TRNR_df0e00f664784b67a82de99eb3398d31_6195_4" localSheetId="130" hidden="1">#REF!</definedName>
    <definedName name="TRNR_df0e00f664784b67a82de99eb3398d31_6195_4" localSheetId="131" hidden="1">#REF!</definedName>
    <definedName name="TRNR_df0e00f664784b67a82de99eb3398d31_6195_4" localSheetId="138" hidden="1">#REF!</definedName>
    <definedName name="TRNR_df0e00f664784b67a82de99eb3398d31_6195_4" hidden="1">#REF!</definedName>
    <definedName name="TRNR_df29738992464c9494fa0101f1857c9e_6209_2" localSheetId="30" hidden="1">#REF!</definedName>
    <definedName name="TRNR_df29738992464c9494fa0101f1857c9e_6209_2" localSheetId="38" hidden="1">#REF!</definedName>
    <definedName name="TRNR_df29738992464c9494fa0101f1857c9e_6209_2" localSheetId="124" hidden="1">#REF!</definedName>
    <definedName name="TRNR_df29738992464c9494fa0101f1857c9e_6209_2" localSheetId="125" hidden="1">#REF!</definedName>
    <definedName name="TRNR_df29738992464c9494fa0101f1857c9e_6209_2" localSheetId="126" hidden="1">#REF!</definedName>
    <definedName name="TRNR_df29738992464c9494fa0101f1857c9e_6209_2" localSheetId="127" hidden="1">#REF!</definedName>
    <definedName name="TRNR_df29738992464c9494fa0101f1857c9e_6209_2" localSheetId="129" hidden="1">#REF!</definedName>
    <definedName name="TRNR_df29738992464c9494fa0101f1857c9e_6209_2" localSheetId="130" hidden="1">#REF!</definedName>
    <definedName name="TRNR_df29738992464c9494fa0101f1857c9e_6209_2" localSheetId="131" hidden="1">#REF!</definedName>
    <definedName name="TRNR_df29738992464c9494fa0101f1857c9e_6209_2" localSheetId="138" hidden="1">#REF!</definedName>
    <definedName name="TRNR_df29738992464c9494fa0101f1857c9e_6209_2" hidden="1">#REF!</definedName>
    <definedName name="TRNR_df4122f5d4ee404aae34d08dda7cbc08_61_2" localSheetId="31" hidden="1">#REF!</definedName>
    <definedName name="TRNR_df4122f5d4ee404aae34d08dda7cbc08_61_2" localSheetId="50" hidden="1">#REF!</definedName>
    <definedName name="TRNR_df4122f5d4ee404aae34d08dda7cbc08_61_2" localSheetId="51" hidden="1">#REF!</definedName>
    <definedName name="TRNR_df4122f5d4ee404aae34d08dda7cbc08_61_2" localSheetId="53" hidden="1">#REF!</definedName>
    <definedName name="TRNR_df4122f5d4ee404aae34d08dda7cbc08_61_2" localSheetId="38" hidden="1">#REF!</definedName>
    <definedName name="TRNR_df4122f5d4ee404aae34d08dda7cbc08_61_2" localSheetId="125" hidden="1">#REF!</definedName>
    <definedName name="TRNR_df4122f5d4ee404aae34d08dda7cbc08_61_2" localSheetId="126" hidden="1">#REF!</definedName>
    <definedName name="TRNR_df4122f5d4ee404aae34d08dda7cbc08_61_2" localSheetId="127" hidden="1">#REF!</definedName>
    <definedName name="TRNR_df4122f5d4ee404aae34d08dda7cbc08_61_2" localSheetId="129" hidden="1">#REF!</definedName>
    <definedName name="TRNR_df4122f5d4ee404aae34d08dda7cbc08_61_2" localSheetId="130" hidden="1">#REF!</definedName>
    <definedName name="TRNR_df4122f5d4ee404aae34d08dda7cbc08_61_2" localSheetId="131" hidden="1">#REF!</definedName>
    <definedName name="TRNR_df4122f5d4ee404aae34d08dda7cbc08_61_2" localSheetId="40" hidden="1">#REF!</definedName>
    <definedName name="TRNR_df4122f5d4ee404aae34d08dda7cbc08_61_2" hidden="1">#REF!</definedName>
    <definedName name="TRNR_df5a8f2a11cb43d2a5faa4a316032125_61_2" localSheetId="31" hidden="1">#REF!</definedName>
    <definedName name="TRNR_df5a8f2a11cb43d2a5faa4a316032125_61_2" localSheetId="50" hidden="1">#REF!</definedName>
    <definedName name="TRNR_df5a8f2a11cb43d2a5faa4a316032125_61_2" localSheetId="51" hidden="1">#REF!</definedName>
    <definedName name="TRNR_df5a8f2a11cb43d2a5faa4a316032125_61_2" localSheetId="53" hidden="1">#REF!</definedName>
    <definedName name="TRNR_df5a8f2a11cb43d2a5faa4a316032125_61_2" localSheetId="38" hidden="1">#REF!</definedName>
    <definedName name="TRNR_df5a8f2a11cb43d2a5faa4a316032125_61_2" localSheetId="125" hidden="1">#REF!</definedName>
    <definedName name="TRNR_df5a8f2a11cb43d2a5faa4a316032125_61_2" localSheetId="126" hidden="1">#REF!</definedName>
    <definedName name="TRNR_df5a8f2a11cb43d2a5faa4a316032125_61_2" localSheetId="127" hidden="1">#REF!</definedName>
    <definedName name="TRNR_df5a8f2a11cb43d2a5faa4a316032125_61_2" localSheetId="129" hidden="1">#REF!</definedName>
    <definedName name="TRNR_df5a8f2a11cb43d2a5faa4a316032125_61_2" localSheetId="130" hidden="1">#REF!</definedName>
    <definedName name="TRNR_df5a8f2a11cb43d2a5faa4a316032125_61_2" localSheetId="131" hidden="1">#REF!</definedName>
    <definedName name="TRNR_df5a8f2a11cb43d2a5faa4a316032125_61_2" localSheetId="40" hidden="1">#REF!</definedName>
    <definedName name="TRNR_df5a8f2a11cb43d2a5faa4a316032125_61_2" hidden="1">#REF!</definedName>
    <definedName name="TRNR_df829be5ffa64291b347a13b0df2fc36_61_2" localSheetId="31" hidden="1">#REF!</definedName>
    <definedName name="TRNR_df829be5ffa64291b347a13b0df2fc36_61_2" localSheetId="50" hidden="1">#REF!</definedName>
    <definedName name="TRNR_df829be5ffa64291b347a13b0df2fc36_61_2" localSheetId="51" hidden="1">#REF!</definedName>
    <definedName name="TRNR_df829be5ffa64291b347a13b0df2fc36_61_2" localSheetId="53" hidden="1">#REF!</definedName>
    <definedName name="TRNR_df829be5ffa64291b347a13b0df2fc36_61_2" localSheetId="38" hidden="1">#REF!</definedName>
    <definedName name="TRNR_df829be5ffa64291b347a13b0df2fc36_61_2" localSheetId="125" hidden="1">#REF!</definedName>
    <definedName name="TRNR_df829be5ffa64291b347a13b0df2fc36_61_2" localSheetId="126" hidden="1">#REF!</definedName>
    <definedName name="TRNR_df829be5ffa64291b347a13b0df2fc36_61_2" localSheetId="127" hidden="1">#REF!</definedName>
    <definedName name="TRNR_df829be5ffa64291b347a13b0df2fc36_61_2" localSheetId="129" hidden="1">#REF!</definedName>
    <definedName name="TRNR_df829be5ffa64291b347a13b0df2fc36_61_2" localSheetId="130" hidden="1">#REF!</definedName>
    <definedName name="TRNR_df829be5ffa64291b347a13b0df2fc36_61_2" localSheetId="131" hidden="1">#REF!</definedName>
    <definedName name="TRNR_df829be5ffa64291b347a13b0df2fc36_61_2" localSheetId="40" hidden="1">#REF!</definedName>
    <definedName name="TRNR_df829be5ffa64291b347a13b0df2fc36_61_2" hidden="1">#REF!</definedName>
    <definedName name="TRNR_df8e180f9c814c1887822f703b72ef44_110_3" hidden="1">#REF!</definedName>
    <definedName name="TRNR_df9990c8748b4743a4e92c4c29e19321_61_2" localSheetId="30" hidden="1">#REF!</definedName>
    <definedName name="TRNR_df9990c8748b4743a4e92c4c29e19321_61_2" localSheetId="31" hidden="1">#REF!</definedName>
    <definedName name="TRNR_df9990c8748b4743a4e92c4c29e19321_61_2" localSheetId="50" hidden="1">#REF!</definedName>
    <definedName name="TRNR_df9990c8748b4743a4e92c4c29e19321_61_2" localSheetId="51" hidden="1">#REF!</definedName>
    <definedName name="TRNR_df9990c8748b4743a4e92c4c29e19321_61_2" localSheetId="53" hidden="1">#REF!</definedName>
    <definedName name="TRNR_df9990c8748b4743a4e92c4c29e19321_61_2" localSheetId="54" hidden="1">#REF!</definedName>
    <definedName name="TRNR_df9990c8748b4743a4e92c4c29e19321_61_2" localSheetId="33" hidden="1">#REF!</definedName>
    <definedName name="TRNR_df9990c8748b4743a4e92c4c29e19321_61_2" localSheetId="34" hidden="1">#REF!</definedName>
    <definedName name="TRNR_df9990c8748b4743a4e92c4c29e19321_61_2" localSheetId="38" hidden="1">#REF!</definedName>
    <definedName name="TRNR_df9990c8748b4743a4e92c4c29e19321_61_2" localSheetId="124" hidden="1">#REF!</definedName>
    <definedName name="TRNR_df9990c8748b4743a4e92c4c29e19321_61_2" localSheetId="125" hidden="1">#REF!</definedName>
    <definedName name="TRNR_df9990c8748b4743a4e92c4c29e19321_61_2" localSheetId="126" hidden="1">#REF!</definedName>
    <definedName name="TRNR_df9990c8748b4743a4e92c4c29e19321_61_2" localSheetId="127" hidden="1">#REF!</definedName>
    <definedName name="TRNR_df9990c8748b4743a4e92c4c29e19321_61_2" localSheetId="128" hidden="1">#REF!</definedName>
    <definedName name="TRNR_df9990c8748b4743a4e92c4c29e19321_61_2" localSheetId="129" hidden="1">#REF!</definedName>
    <definedName name="TRNR_df9990c8748b4743a4e92c4c29e19321_61_2" localSheetId="130" hidden="1">#REF!</definedName>
    <definedName name="TRNR_df9990c8748b4743a4e92c4c29e19321_61_2" localSheetId="131" hidden="1">#REF!</definedName>
    <definedName name="TRNR_df9990c8748b4743a4e92c4c29e19321_61_2" localSheetId="40" hidden="1">#REF!</definedName>
    <definedName name="TRNR_df9990c8748b4743a4e92c4c29e19321_61_2" hidden="1">#REF!</definedName>
    <definedName name="TRNR_dfa503f0aafe41a7a6659b7c9d3cc275_61_2" localSheetId="31" hidden="1">#REF!</definedName>
    <definedName name="TRNR_dfa503f0aafe41a7a6659b7c9d3cc275_61_2" localSheetId="50" hidden="1">#REF!</definedName>
    <definedName name="TRNR_dfa503f0aafe41a7a6659b7c9d3cc275_61_2" localSheetId="51" hidden="1">#REF!</definedName>
    <definedName name="TRNR_dfa503f0aafe41a7a6659b7c9d3cc275_61_2" localSheetId="53" hidden="1">#REF!</definedName>
    <definedName name="TRNR_dfa503f0aafe41a7a6659b7c9d3cc275_61_2" localSheetId="38" hidden="1">#REF!</definedName>
    <definedName name="TRNR_dfa503f0aafe41a7a6659b7c9d3cc275_61_2" localSheetId="125" hidden="1">#REF!</definedName>
    <definedName name="TRNR_dfa503f0aafe41a7a6659b7c9d3cc275_61_2" localSheetId="126" hidden="1">#REF!</definedName>
    <definedName name="TRNR_dfa503f0aafe41a7a6659b7c9d3cc275_61_2" localSheetId="127" hidden="1">#REF!</definedName>
    <definedName name="TRNR_dfa503f0aafe41a7a6659b7c9d3cc275_61_2" localSheetId="129" hidden="1">#REF!</definedName>
    <definedName name="TRNR_dfa503f0aafe41a7a6659b7c9d3cc275_61_2" localSheetId="130" hidden="1">#REF!</definedName>
    <definedName name="TRNR_dfa503f0aafe41a7a6659b7c9d3cc275_61_2" localSheetId="131" hidden="1">#REF!</definedName>
    <definedName name="TRNR_dfa503f0aafe41a7a6659b7c9d3cc275_61_2" localSheetId="40" hidden="1">#REF!</definedName>
    <definedName name="TRNR_dfa503f0aafe41a7a6659b7c9d3cc275_61_2" hidden="1">#REF!</definedName>
    <definedName name="TRNR_dfb4e1f124654058bae1292c6484b79f_2053_6" localSheetId="31" hidden="1">#REF!</definedName>
    <definedName name="TRNR_dfb4e1f124654058bae1292c6484b79f_2053_6" localSheetId="50" hidden="1">#REF!</definedName>
    <definedName name="TRNR_dfb4e1f124654058bae1292c6484b79f_2053_6" localSheetId="51" hidden="1">#REF!</definedName>
    <definedName name="TRNR_dfb4e1f124654058bae1292c6484b79f_2053_6" localSheetId="53" hidden="1">#REF!</definedName>
    <definedName name="TRNR_dfb4e1f124654058bae1292c6484b79f_2053_6" localSheetId="38" hidden="1">#REF!</definedName>
    <definedName name="TRNR_dfb4e1f124654058bae1292c6484b79f_2053_6" localSheetId="125" hidden="1">#REF!</definedName>
    <definedName name="TRNR_dfb4e1f124654058bae1292c6484b79f_2053_6" localSheetId="126" hidden="1">#REF!</definedName>
    <definedName name="TRNR_dfb4e1f124654058bae1292c6484b79f_2053_6" localSheetId="127" hidden="1">#REF!</definedName>
    <definedName name="TRNR_dfb4e1f124654058bae1292c6484b79f_2053_6" localSheetId="129" hidden="1">#REF!</definedName>
    <definedName name="TRNR_dfb4e1f124654058bae1292c6484b79f_2053_6" localSheetId="130" hidden="1">#REF!</definedName>
    <definedName name="TRNR_dfb4e1f124654058bae1292c6484b79f_2053_6" localSheetId="131" hidden="1">#REF!</definedName>
    <definedName name="TRNR_dfb4e1f124654058bae1292c6484b79f_2053_6" localSheetId="40" hidden="1">#REF!</definedName>
    <definedName name="TRNR_dfb4e1f124654058bae1292c6484b79f_2053_6" hidden="1">#REF!</definedName>
    <definedName name="TRNR_dfb4fcc229764d70aad13a067bee6c5e_61_2" localSheetId="31" hidden="1">#REF!</definedName>
    <definedName name="TRNR_dfb4fcc229764d70aad13a067bee6c5e_61_2" localSheetId="50" hidden="1">#REF!</definedName>
    <definedName name="TRNR_dfb4fcc229764d70aad13a067bee6c5e_61_2" localSheetId="51" hidden="1">#REF!</definedName>
    <definedName name="TRNR_dfb4fcc229764d70aad13a067bee6c5e_61_2" localSheetId="53" hidden="1">#REF!</definedName>
    <definedName name="TRNR_dfb4fcc229764d70aad13a067bee6c5e_61_2" localSheetId="38" hidden="1">#REF!</definedName>
    <definedName name="TRNR_dfb4fcc229764d70aad13a067bee6c5e_61_2" localSheetId="125" hidden="1">#REF!</definedName>
    <definedName name="TRNR_dfb4fcc229764d70aad13a067bee6c5e_61_2" localSheetId="126" hidden="1">#REF!</definedName>
    <definedName name="TRNR_dfb4fcc229764d70aad13a067bee6c5e_61_2" localSheetId="127" hidden="1">#REF!</definedName>
    <definedName name="TRNR_dfb4fcc229764d70aad13a067bee6c5e_61_2" localSheetId="129" hidden="1">#REF!</definedName>
    <definedName name="TRNR_dfb4fcc229764d70aad13a067bee6c5e_61_2" localSheetId="130" hidden="1">#REF!</definedName>
    <definedName name="TRNR_dfb4fcc229764d70aad13a067bee6c5e_61_2" localSheetId="131" hidden="1">#REF!</definedName>
    <definedName name="TRNR_dfb4fcc229764d70aad13a067bee6c5e_61_2" localSheetId="40" hidden="1">#REF!</definedName>
    <definedName name="TRNR_dfb4fcc229764d70aad13a067bee6c5e_61_2" hidden="1">#REF!</definedName>
    <definedName name="TRNR_dfb7b667a16d4dabac0e91833a532837_61_2" localSheetId="31" hidden="1">#REF!</definedName>
    <definedName name="TRNR_dfb7b667a16d4dabac0e91833a532837_61_2" localSheetId="50" hidden="1">#REF!</definedName>
    <definedName name="TRNR_dfb7b667a16d4dabac0e91833a532837_61_2" localSheetId="51" hidden="1">#REF!</definedName>
    <definedName name="TRNR_dfb7b667a16d4dabac0e91833a532837_61_2" localSheetId="53" hidden="1">#REF!</definedName>
    <definedName name="TRNR_dfb7b667a16d4dabac0e91833a532837_61_2" localSheetId="38" hidden="1">#REF!</definedName>
    <definedName name="TRNR_dfb7b667a16d4dabac0e91833a532837_61_2" localSheetId="125" hidden="1">#REF!</definedName>
    <definedName name="TRNR_dfb7b667a16d4dabac0e91833a532837_61_2" localSheetId="126" hidden="1">#REF!</definedName>
    <definedName name="TRNR_dfb7b667a16d4dabac0e91833a532837_61_2" localSheetId="127" hidden="1">#REF!</definedName>
    <definedName name="TRNR_dfb7b667a16d4dabac0e91833a532837_61_2" localSheetId="129" hidden="1">#REF!</definedName>
    <definedName name="TRNR_dfb7b667a16d4dabac0e91833a532837_61_2" localSheetId="130" hidden="1">#REF!</definedName>
    <definedName name="TRNR_dfb7b667a16d4dabac0e91833a532837_61_2" localSheetId="131" hidden="1">#REF!</definedName>
    <definedName name="TRNR_dfb7b667a16d4dabac0e91833a532837_61_2" localSheetId="40" hidden="1">#REF!</definedName>
    <definedName name="TRNR_dfb7b667a16d4dabac0e91833a532837_61_2" hidden="1">#REF!</definedName>
    <definedName name="TRNR_dfc5c13e47f241b2bf779113ed90e2e2_61_2" localSheetId="31" hidden="1">#REF!</definedName>
    <definedName name="TRNR_dfc5c13e47f241b2bf779113ed90e2e2_61_2" localSheetId="50" hidden="1">#REF!</definedName>
    <definedName name="TRNR_dfc5c13e47f241b2bf779113ed90e2e2_61_2" localSheetId="51" hidden="1">#REF!</definedName>
    <definedName name="TRNR_dfc5c13e47f241b2bf779113ed90e2e2_61_2" localSheetId="53" hidden="1">#REF!</definedName>
    <definedName name="TRNR_dfc5c13e47f241b2bf779113ed90e2e2_61_2" localSheetId="38" hidden="1">#REF!</definedName>
    <definedName name="TRNR_dfc5c13e47f241b2bf779113ed90e2e2_61_2" localSheetId="125" hidden="1">#REF!</definedName>
    <definedName name="TRNR_dfc5c13e47f241b2bf779113ed90e2e2_61_2" localSheetId="126" hidden="1">#REF!</definedName>
    <definedName name="TRNR_dfc5c13e47f241b2bf779113ed90e2e2_61_2" localSheetId="127" hidden="1">#REF!</definedName>
    <definedName name="TRNR_dfc5c13e47f241b2bf779113ed90e2e2_61_2" localSheetId="129" hidden="1">#REF!</definedName>
    <definedName name="TRNR_dfc5c13e47f241b2bf779113ed90e2e2_61_2" localSheetId="130" hidden="1">#REF!</definedName>
    <definedName name="TRNR_dfc5c13e47f241b2bf779113ed90e2e2_61_2" localSheetId="131" hidden="1">#REF!</definedName>
    <definedName name="TRNR_dfc5c13e47f241b2bf779113ed90e2e2_61_2" localSheetId="40" hidden="1">#REF!</definedName>
    <definedName name="TRNR_dfc5c13e47f241b2bf779113ed90e2e2_61_2" hidden="1">#REF!</definedName>
    <definedName name="TRNR_dfcf122b2d9849c8b0f5d2f5d205c835_61_2" localSheetId="31" hidden="1">#REF!</definedName>
    <definedName name="TRNR_dfcf122b2d9849c8b0f5d2f5d205c835_61_2" localSheetId="50" hidden="1">#REF!</definedName>
    <definedName name="TRNR_dfcf122b2d9849c8b0f5d2f5d205c835_61_2" localSheetId="51" hidden="1">#REF!</definedName>
    <definedName name="TRNR_dfcf122b2d9849c8b0f5d2f5d205c835_61_2" localSheetId="53" hidden="1">#REF!</definedName>
    <definedName name="TRNR_dfcf122b2d9849c8b0f5d2f5d205c835_61_2" localSheetId="38" hidden="1">#REF!</definedName>
    <definedName name="TRNR_dfcf122b2d9849c8b0f5d2f5d205c835_61_2" localSheetId="125" hidden="1">#REF!</definedName>
    <definedName name="TRNR_dfcf122b2d9849c8b0f5d2f5d205c835_61_2" localSheetId="126" hidden="1">#REF!</definedName>
    <definedName name="TRNR_dfcf122b2d9849c8b0f5d2f5d205c835_61_2" localSheetId="127" hidden="1">#REF!</definedName>
    <definedName name="TRNR_dfcf122b2d9849c8b0f5d2f5d205c835_61_2" localSheetId="129" hidden="1">#REF!</definedName>
    <definedName name="TRNR_dfcf122b2d9849c8b0f5d2f5d205c835_61_2" localSheetId="130" hidden="1">#REF!</definedName>
    <definedName name="TRNR_dfcf122b2d9849c8b0f5d2f5d205c835_61_2" localSheetId="131" hidden="1">#REF!</definedName>
    <definedName name="TRNR_dfcf122b2d9849c8b0f5d2f5d205c835_61_2" localSheetId="40" hidden="1">#REF!</definedName>
    <definedName name="TRNR_dfcf122b2d9849c8b0f5d2f5d205c835_61_2" hidden="1">#REF!</definedName>
    <definedName name="TRNR_dfd14971748248449b8a82d59e80fb04_61_2" localSheetId="31" hidden="1">#REF!</definedName>
    <definedName name="TRNR_dfd14971748248449b8a82d59e80fb04_61_2" localSheetId="50" hidden="1">#REF!</definedName>
    <definedName name="TRNR_dfd14971748248449b8a82d59e80fb04_61_2" localSheetId="51" hidden="1">#REF!</definedName>
    <definedName name="TRNR_dfd14971748248449b8a82d59e80fb04_61_2" localSheetId="53" hidden="1">#REF!</definedName>
    <definedName name="TRNR_dfd14971748248449b8a82d59e80fb04_61_2" localSheetId="38" hidden="1">#REF!</definedName>
    <definedName name="TRNR_dfd14971748248449b8a82d59e80fb04_61_2" localSheetId="125" hidden="1">#REF!</definedName>
    <definedName name="TRNR_dfd14971748248449b8a82d59e80fb04_61_2" localSheetId="126" hidden="1">#REF!</definedName>
    <definedName name="TRNR_dfd14971748248449b8a82d59e80fb04_61_2" localSheetId="127" hidden="1">#REF!</definedName>
    <definedName name="TRNR_dfd14971748248449b8a82d59e80fb04_61_2" localSheetId="129" hidden="1">#REF!</definedName>
    <definedName name="TRNR_dfd14971748248449b8a82d59e80fb04_61_2" localSheetId="130" hidden="1">#REF!</definedName>
    <definedName name="TRNR_dfd14971748248449b8a82d59e80fb04_61_2" localSheetId="131" hidden="1">#REF!</definedName>
    <definedName name="TRNR_dfd14971748248449b8a82d59e80fb04_61_2" localSheetId="40" hidden="1">#REF!</definedName>
    <definedName name="TRNR_dfd14971748248449b8a82d59e80fb04_61_2" hidden="1">#REF!</definedName>
    <definedName name="TRNR_dfd18b58fc7c4de3a631bc7b7cc3ffb8_61_2" localSheetId="31" hidden="1">#REF!</definedName>
    <definedName name="TRNR_dfd18b58fc7c4de3a631bc7b7cc3ffb8_61_2" localSheetId="50" hidden="1">#REF!</definedName>
    <definedName name="TRNR_dfd18b58fc7c4de3a631bc7b7cc3ffb8_61_2" localSheetId="51" hidden="1">#REF!</definedName>
    <definedName name="TRNR_dfd18b58fc7c4de3a631bc7b7cc3ffb8_61_2" localSheetId="53" hidden="1">#REF!</definedName>
    <definedName name="TRNR_dfd18b58fc7c4de3a631bc7b7cc3ffb8_61_2" localSheetId="38" hidden="1">#REF!</definedName>
    <definedName name="TRNR_dfd18b58fc7c4de3a631bc7b7cc3ffb8_61_2" localSheetId="125" hidden="1">#REF!</definedName>
    <definedName name="TRNR_dfd18b58fc7c4de3a631bc7b7cc3ffb8_61_2" localSheetId="126" hidden="1">#REF!</definedName>
    <definedName name="TRNR_dfd18b58fc7c4de3a631bc7b7cc3ffb8_61_2" localSheetId="127" hidden="1">#REF!</definedName>
    <definedName name="TRNR_dfd18b58fc7c4de3a631bc7b7cc3ffb8_61_2" localSheetId="129" hidden="1">#REF!</definedName>
    <definedName name="TRNR_dfd18b58fc7c4de3a631bc7b7cc3ffb8_61_2" localSheetId="130" hidden="1">#REF!</definedName>
    <definedName name="TRNR_dfd18b58fc7c4de3a631bc7b7cc3ffb8_61_2" localSheetId="131" hidden="1">#REF!</definedName>
    <definedName name="TRNR_dfd18b58fc7c4de3a631bc7b7cc3ffb8_61_2" localSheetId="40" hidden="1">#REF!</definedName>
    <definedName name="TRNR_dfd18b58fc7c4de3a631bc7b7cc3ffb8_61_2" hidden="1">#REF!</definedName>
    <definedName name="TRNR_dfdbe470b8cf46a3aa9f346464f6d1ed_61_2" localSheetId="31" hidden="1">#REF!</definedName>
    <definedName name="TRNR_dfdbe470b8cf46a3aa9f346464f6d1ed_61_2" localSheetId="50" hidden="1">#REF!</definedName>
    <definedName name="TRNR_dfdbe470b8cf46a3aa9f346464f6d1ed_61_2" localSheetId="51" hidden="1">#REF!</definedName>
    <definedName name="TRNR_dfdbe470b8cf46a3aa9f346464f6d1ed_61_2" localSheetId="53" hidden="1">#REF!</definedName>
    <definedName name="TRNR_dfdbe470b8cf46a3aa9f346464f6d1ed_61_2" localSheetId="38" hidden="1">#REF!</definedName>
    <definedName name="TRNR_dfdbe470b8cf46a3aa9f346464f6d1ed_61_2" localSheetId="125" hidden="1">#REF!</definedName>
    <definedName name="TRNR_dfdbe470b8cf46a3aa9f346464f6d1ed_61_2" localSheetId="126" hidden="1">#REF!</definedName>
    <definedName name="TRNR_dfdbe470b8cf46a3aa9f346464f6d1ed_61_2" localSheetId="127" hidden="1">#REF!</definedName>
    <definedName name="TRNR_dfdbe470b8cf46a3aa9f346464f6d1ed_61_2" localSheetId="129" hidden="1">#REF!</definedName>
    <definedName name="TRNR_dfdbe470b8cf46a3aa9f346464f6d1ed_61_2" localSheetId="130" hidden="1">#REF!</definedName>
    <definedName name="TRNR_dfdbe470b8cf46a3aa9f346464f6d1ed_61_2" localSheetId="131" hidden="1">#REF!</definedName>
    <definedName name="TRNR_dfdbe470b8cf46a3aa9f346464f6d1ed_61_2" localSheetId="40" hidden="1">#REF!</definedName>
    <definedName name="TRNR_dfdbe470b8cf46a3aa9f346464f6d1ed_61_2" hidden="1">#REF!</definedName>
    <definedName name="TRNR_e0091595e08e4cdfac25d4647b99da5b_61_2" localSheetId="38" hidden="1">#REF!</definedName>
    <definedName name="TRNR_e0091595e08e4cdfac25d4647b99da5b_61_2" localSheetId="125" hidden="1">#REF!</definedName>
    <definedName name="TRNR_e0091595e08e4cdfac25d4647b99da5b_61_2" localSheetId="126" hidden="1">#REF!</definedName>
    <definedName name="TRNR_e0091595e08e4cdfac25d4647b99da5b_61_2" localSheetId="127" hidden="1">#REF!</definedName>
    <definedName name="TRNR_e0091595e08e4cdfac25d4647b99da5b_61_2" localSheetId="129" hidden="1">#REF!</definedName>
    <definedName name="TRNR_e0091595e08e4cdfac25d4647b99da5b_61_2" localSheetId="130" hidden="1">#REF!</definedName>
    <definedName name="TRNR_e0091595e08e4cdfac25d4647b99da5b_61_2" localSheetId="131" hidden="1">#REF!</definedName>
    <definedName name="TRNR_e0091595e08e4cdfac25d4647b99da5b_61_2" hidden="1">#REF!</definedName>
    <definedName name="TRNR_e01212f811c540039bb7978818fed762_5949_6" localSheetId="38" hidden="1">#REF!</definedName>
    <definedName name="TRNR_e01212f811c540039bb7978818fed762_5949_6" localSheetId="124" hidden="1">#REF!</definedName>
    <definedName name="TRNR_e01212f811c540039bb7978818fed762_5949_6" localSheetId="125" hidden="1">#REF!</definedName>
    <definedName name="TRNR_e01212f811c540039bb7978818fed762_5949_6" localSheetId="128" hidden="1">#REF!</definedName>
    <definedName name="TRNR_e01212f811c540039bb7978818fed762_5949_6" localSheetId="129" hidden="1">#REF!</definedName>
    <definedName name="TRNR_e01212f811c540039bb7978818fed762_5949_6" localSheetId="130" hidden="1">#REF!</definedName>
    <definedName name="TRNR_e01212f811c540039bb7978818fed762_5949_6" localSheetId="131" hidden="1">#REF!</definedName>
    <definedName name="TRNR_e01212f811c540039bb7978818fed762_5949_6" hidden="1">#REF!</definedName>
    <definedName name="TRNR_e022284a4289490289e2cbf7d7ca56a9_61_2" localSheetId="31" hidden="1">#REF!</definedName>
    <definedName name="TRNR_e022284a4289490289e2cbf7d7ca56a9_61_2" localSheetId="50" hidden="1">#REF!</definedName>
    <definedName name="TRNR_e022284a4289490289e2cbf7d7ca56a9_61_2" localSheetId="51" hidden="1">#REF!</definedName>
    <definedName name="TRNR_e022284a4289490289e2cbf7d7ca56a9_61_2" localSheetId="53" hidden="1">#REF!</definedName>
    <definedName name="TRNR_e022284a4289490289e2cbf7d7ca56a9_61_2" localSheetId="38" hidden="1">#REF!</definedName>
    <definedName name="TRNR_e022284a4289490289e2cbf7d7ca56a9_61_2" localSheetId="125" hidden="1">#REF!</definedName>
    <definedName name="TRNR_e022284a4289490289e2cbf7d7ca56a9_61_2" localSheetId="126" hidden="1">#REF!</definedName>
    <definedName name="TRNR_e022284a4289490289e2cbf7d7ca56a9_61_2" localSheetId="127" hidden="1">#REF!</definedName>
    <definedName name="TRNR_e022284a4289490289e2cbf7d7ca56a9_61_2" localSheetId="129" hidden="1">#REF!</definedName>
    <definedName name="TRNR_e022284a4289490289e2cbf7d7ca56a9_61_2" localSheetId="130" hidden="1">#REF!</definedName>
    <definedName name="TRNR_e022284a4289490289e2cbf7d7ca56a9_61_2" localSheetId="131" hidden="1">#REF!</definedName>
    <definedName name="TRNR_e022284a4289490289e2cbf7d7ca56a9_61_2" localSheetId="138" hidden="1">#REF!</definedName>
    <definedName name="TRNR_e022284a4289490289e2cbf7d7ca56a9_61_2" localSheetId="40" hidden="1">#REF!</definedName>
    <definedName name="TRNR_e022284a4289490289e2cbf7d7ca56a9_61_2" hidden="1">#REF!</definedName>
    <definedName name="TRNR_e025e1b592cd4c5088f51e7e0650ef50_61_2" localSheetId="31" hidden="1">#REF!</definedName>
    <definedName name="TRNR_e025e1b592cd4c5088f51e7e0650ef50_61_2" localSheetId="50" hidden="1">#REF!</definedName>
    <definedName name="TRNR_e025e1b592cd4c5088f51e7e0650ef50_61_2" localSheetId="51" hidden="1">#REF!</definedName>
    <definedName name="TRNR_e025e1b592cd4c5088f51e7e0650ef50_61_2" localSheetId="53" hidden="1">#REF!</definedName>
    <definedName name="TRNR_e025e1b592cd4c5088f51e7e0650ef50_61_2" localSheetId="38" hidden="1">#REF!</definedName>
    <definedName name="TRNR_e025e1b592cd4c5088f51e7e0650ef50_61_2" localSheetId="125" hidden="1">#REF!</definedName>
    <definedName name="TRNR_e025e1b592cd4c5088f51e7e0650ef50_61_2" localSheetId="126" hidden="1">#REF!</definedName>
    <definedName name="TRNR_e025e1b592cd4c5088f51e7e0650ef50_61_2" localSheetId="127" hidden="1">#REF!</definedName>
    <definedName name="TRNR_e025e1b592cd4c5088f51e7e0650ef50_61_2" localSheetId="129" hidden="1">#REF!</definedName>
    <definedName name="TRNR_e025e1b592cd4c5088f51e7e0650ef50_61_2" localSheetId="130" hidden="1">#REF!</definedName>
    <definedName name="TRNR_e025e1b592cd4c5088f51e7e0650ef50_61_2" localSheetId="131" hidden="1">#REF!</definedName>
    <definedName name="TRNR_e025e1b592cd4c5088f51e7e0650ef50_61_2" localSheetId="40" hidden="1">#REF!</definedName>
    <definedName name="TRNR_e025e1b592cd4c5088f51e7e0650ef50_61_2" hidden="1">#REF!</definedName>
    <definedName name="TRNR_e028649210a1429ab7c88cf99ce06cd2_98_3" localSheetId="31" hidden="1">#REF!</definedName>
    <definedName name="TRNR_e028649210a1429ab7c88cf99ce06cd2_98_3" localSheetId="50" hidden="1">#REF!</definedName>
    <definedName name="TRNR_e028649210a1429ab7c88cf99ce06cd2_98_3" localSheetId="51" hidden="1">#REF!</definedName>
    <definedName name="TRNR_e028649210a1429ab7c88cf99ce06cd2_98_3" localSheetId="53" hidden="1">#REF!</definedName>
    <definedName name="TRNR_e028649210a1429ab7c88cf99ce06cd2_98_3" localSheetId="38" hidden="1">#REF!</definedName>
    <definedName name="TRNR_e028649210a1429ab7c88cf99ce06cd2_98_3" localSheetId="125" hidden="1">#REF!</definedName>
    <definedName name="TRNR_e028649210a1429ab7c88cf99ce06cd2_98_3" localSheetId="126" hidden="1">#REF!</definedName>
    <definedName name="TRNR_e028649210a1429ab7c88cf99ce06cd2_98_3" localSheetId="127" hidden="1">#REF!</definedName>
    <definedName name="TRNR_e028649210a1429ab7c88cf99ce06cd2_98_3" localSheetId="129" hidden="1">#REF!</definedName>
    <definedName name="TRNR_e028649210a1429ab7c88cf99ce06cd2_98_3" localSheetId="130" hidden="1">#REF!</definedName>
    <definedName name="TRNR_e028649210a1429ab7c88cf99ce06cd2_98_3" localSheetId="131" hidden="1">#REF!</definedName>
    <definedName name="TRNR_e028649210a1429ab7c88cf99ce06cd2_98_3" localSheetId="40" hidden="1">#REF!</definedName>
    <definedName name="TRNR_e028649210a1429ab7c88cf99ce06cd2_98_3" hidden="1">#REF!</definedName>
    <definedName name="TRNR_e02efabccb95452f9ec076d42f8d1aaa_6_1" localSheetId="31" hidden="1">#REF!</definedName>
    <definedName name="TRNR_e02efabccb95452f9ec076d42f8d1aaa_6_1" localSheetId="38" hidden="1">#REF!</definedName>
    <definedName name="TRNR_e02efabccb95452f9ec076d42f8d1aaa_6_1" localSheetId="124" hidden="1">#REF!</definedName>
    <definedName name="TRNR_e02efabccb95452f9ec076d42f8d1aaa_6_1" localSheetId="125" hidden="1">#REF!</definedName>
    <definedName name="TRNR_e02efabccb95452f9ec076d42f8d1aaa_6_1" localSheetId="126" hidden="1">#REF!</definedName>
    <definedName name="TRNR_e02efabccb95452f9ec076d42f8d1aaa_6_1" localSheetId="127" hidden="1">#REF!</definedName>
    <definedName name="TRNR_e02efabccb95452f9ec076d42f8d1aaa_6_1" localSheetId="128" hidden="1">#REF!</definedName>
    <definedName name="TRNR_e02efabccb95452f9ec076d42f8d1aaa_6_1" localSheetId="129" hidden="1">#REF!</definedName>
    <definedName name="TRNR_e02efabccb95452f9ec076d42f8d1aaa_6_1" localSheetId="130" hidden="1">#REF!</definedName>
    <definedName name="TRNR_e02efabccb95452f9ec076d42f8d1aaa_6_1" localSheetId="131" hidden="1">#REF!</definedName>
    <definedName name="TRNR_e02efabccb95452f9ec076d42f8d1aaa_6_1" localSheetId="138" hidden="1">#REF!</definedName>
    <definedName name="TRNR_e02efabccb95452f9ec076d42f8d1aaa_6_1" localSheetId="40" hidden="1">#REF!</definedName>
    <definedName name="TRNR_e02efabccb95452f9ec076d42f8d1aaa_6_1" hidden="1">#REF!</definedName>
    <definedName name="TRNR_e056e79bc046482cabfd2a38b55967c9_61_2" localSheetId="31" hidden="1">#REF!</definedName>
    <definedName name="TRNR_e056e79bc046482cabfd2a38b55967c9_61_2" localSheetId="50" hidden="1">#REF!</definedName>
    <definedName name="TRNR_e056e79bc046482cabfd2a38b55967c9_61_2" localSheetId="51" hidden="1">#REF!</definedName>
    <definedName name="TRNR_e056e79bc046482cabfd2a38b55967c9_61_2" localSheetId="53" hidden="1">#REF!</definedName>
    <definedName name="TRNR_e056e79bc046482cabfd2a38b55967c9_61_2" localSheetId="38" hidden="1">#REF!</definedName>
    <definedName name="TRNR_e056e79bc046482cabfd2a38b55967c9_61_2" localSheetId="125" hidden="1">#REF!</definedName>
    <definedName name="TRNR_e056e79bc046482cabfd2a38b55967c9_61_2" localSheetId="126" hidden="1">#REF!</definedName>
    <definedName name="TRNR_e056e79bc046482cabfd2a38b55967c9_61_2" localSheetId="127" hidden="1">#REF!</definedName>
    <definedName name="TRNR_e056e79bc046482cabfd2a38b55967c9_61_2" localSheetId="129" hidden="1">#REF!</definedName>
    <definedName name="TRNR_e056e79bc046482cabfd2a38b55967c9_61_2" localSheetId="130" hidden="1">#REF!</definedName>
    <definedName name="TRNR_e056e79bc046482cabfd2a38b55967c9_61_2" localSheetId="131" hidden="1">#REF!</definedName>
    <definedName name="TRNR_e056e79bc046482cabfd2a38b55967c9_61_2" localSheetId="138" hidden="1">#REF!</definedName>
    <definedName name="TRNR_e056e79bc046482cabfd2a38b55967c9_61_2" localSheetId="40" hidden="1">#REF!</definedName>
    <definedName name="TRNR_e056e79bc046482cabfd2a38b55967c9_61_2" hidden="1">#REF!</definedName>
    <definedName name="TRNR_e079e0f14a144aa2b5e19ca2dd21a94b_61_2" localSheetId="31" hidden="1">#REF!</definedName>
    <definedName name="TRNR_e079e0f14a144aa2b5e19ca2dd21a94b_61_2" localSheetId="50" hidden="1">#REF!</definedName>
    <definedName name="TRNR_e079e0f14a144aa2b5e19ca2dd21a94b_61_2" localSheetId="51" hidden="1">#REF!</definedName>
    <definedName name="TRNR_e079e0f14a144aa2b5e19ca2dd21a94b_61_2" localSheetId="53" hidden="1">#REF!</definedName>
    <definedName name="TRNR_e079e0f14a144aa2b5e19ca2dd21a94b_61_2" localSheetId="38" hidden="1">#REF!</definedName>
    <definedName name="TRNR_e079e0f14a144aa2b5e19ca2dd21a94b_61_2" localSheetId="125" hidden="1">#REF!</definedName>
    <definedName name="TRNR_e079e0f14a144aa2b5e19ca2dd21a94b_61_2" localSheetId="126" hidden="1">#REF!</definedName>
    <definedName name="TRNR_e079e0f14a144aa2b5e19ca2dd21a94b_61_2" localSheetId="127" hidden="1">#REF!</definedName>
    <definedName name="TRNR_e079e0f14a144aa2b5e19ca2dd21a94b_61_2" localSheetId="129" hidden="1">#REF!</definedName>
    <definedName name="TRNR_e079e0f14a144aa2b5e19ca2dd21a94b_61_2" localSheetId="130" hidden="1">#REF!</definedName>
    <definedName name="TRNR_e079e0f14a144aa2b5e19ca2dd21a94b_61_2" localSheetId="131" hidden="1">#REF!</definedName>
    <definedName name="TRNR_e079e0f14a144aa2b5e19ca2dd21a94b_61_2" localSheetId="40" hidden="1">#REF!</definedName>
    <definedName name="TRNR_e079e0f14a144aa2b5e19ca2dd21a94b_61_2" hidden="1">#REF!</definedName>
    <definedName name="TRNR_e08b305185864a9bb3c8b3c4089c4ebf_61_2" localSheetId="31" hidden="1">#REF!</definedName>
    <definedName name="TRNR_e08b305185864a9bb3c8b3c4089c4ebf_61_2" localSheetId="50" hidden="1">#REF!</definedName>
    <definedName name="TRNR_e08b305185864a9bb3c8b3c4089c4ebf_61_2" localSheetId="51" hidden="1">#REF!</definedName>
    <definedName name="TRNR_e08b305185864a9bb3c8b3c4089c4ebf_61_2" localSheetId="53" hidden="1">#REF!</definedName>
    <definedName name="TRNR_e08b305185864a9bb3c8b3c4089c4ebf_61_2" localSheetId="38" hidden="1">#REF!</definedName>
    <definedName name="TRNR_e08b305185864a9bb3c8b3c4089c4ebf_61_2" localSheetId="125" hidden="1">#REF!</definedName>
    <definedName name="TRNR_e08b305185864a9bb3c8b3c4089c4ebf_61_2" localSheetId="126" hidden="1">#REF!</definedName>
    <definedName name="TRNR_e08b305185864a9bb3c8b3c4089c4ebf_61_2" localSheetId="127" hidden="1">#REF!</definedName>
    <definedName name="TRNR_e08b305185864a9bb3c8b3c4089c4ebf_61_2" localSheetId="129" hidden="1">#REF!</definedName>
    <definedName name="TRNR_e08b305185864a9bb3c8b3c4089c4ebf_61_2" localSheetId="130" hidden="1">#REF!</definedName>
    <definedName name="TRNR_e08b305185864a9bb3c8b3c4089c4ebf_61_2" localSheetId="131" hidden="1">#REF!</definedName>
    <definedName name="TRNR_e08b305185864a9bb3c8b3c4089c4ebf_61_2" localSheetId="40" hidden="1">#REF!</definedName>
    <definedName name="TRNR_e08b305185864a9bb3c8b3c4089c4ebf_61_2" hidden="1">#REF!</definedName>
    <definedName name="TRNR_e0a68bbadbf541409dfc8c6c4dfe9b28_61_2" localSheetId="31" hidden="1">#REF!</definedName>
    <definedName name="TRNR_e0a68bbadbf541409dfc8c6c4dfe9b28_61_2" localSheetId="50" hidden="1">#REF!</definedName>
    <definedName name="TRNR_e0a68bbadbf541409dfc8c6c4dfe9b28_61_2" localSheetId="51" hidden="1">#REF!</definedName>
    <definedName name="TRNR_e0a68bbadbf541409dfc8c6c4dfe9b28_61_2" localSheetId="53" hidden="1">#REF!</definedName>
    <definedName name="TRNR_e0a68bbadbf541409dfc8c6c4dfe9b28_61_2" localSheetId="38" hidden="1">#REF!</definedName>
    <definedName name="TRNR_e0a68bbadbf541409dfc8c6c4dfe9b28_61_2" localSheetId="125" hidden="1">#REF!</definedName>
    <definedName name="TRNR_e0a68bbadbf541409dfc8c6c4dfe9b28_61_2" localSheetId="126" hidden="1">#REF!</definedName>
    <definedName name="TRNR_e0a68bbadbf541409dfc8c6c4dfe9b28_61_2" localSheetId="127" hidden="1">#REF!</definedName>
    <definedName name="TRNR_e0a68bbadbf541409dfc8c6c4dfe9b28_61_2" localSheetId="129" hidden="1">#REF!</definedName>
    <definedName name="TRNR_e0a68bbadbf541409dfc8c6c4dfe9b28_61_2" localSheetId="130" hidden="1">#REF!</definedName>
    <definedName name="TRNR_e0a68bbadbf541409dfc8c6c4dfe9b28_61_2" localSheetId="131" hidden="1">#REF!</definedName>
    <definedName name="TRNR_e0a68bbadbf541409dfc8c6c4dfe9b28_61_2" localSheetId="40" hidden="1">#REF!</definedName>
    <definedName name="TRNR_e0a68bbadbf541409dfc8c6c4dfe9b28_61_2" hidden="1">#REF!</definedName>
    <definedName name="TRNR_e0ce66fd310646e59506db1955a37c8e_61_2" localSheetId="31" hidden="1">#REF!</definedName>
    <definedName name="TRNR_e0ce66fd310646e59506db1955a37c8e_61_2" localSheetId="50" hidden="1">#REF!</definedName>
    <definedName name="TRNR_e0ce66fd310646e59506db1955a37c8e_61_2" localSheetId="51" hidden="1">#REF!</definedName>
    <definedName name="TRNR_e0ce66fd310646e59506db1955a37c8e_61_2" localSheetId="53" hidden="1">#REF!</definedName>
    <definedName name="TRNR_e0ce66fd310646e59506db1955a37c8e_61_2" localSheetId="38" hidden="1">#REF!</definedName>
    <definedName name="TRNR_e0ce66fd310646e59506db1955a37c8e_61_2" localSheetId="125" hidden="1">#REF!</definedName>
    <definedName name="TRNR_e0ce66fd310646e59506db1955a37c8e_61_2" localSheetId="126" hidden="1">#REF!</definedName>
    <definedName name="TRNR_e0ce66fd310646e59506db1955a37c8e_61_2" localSheetId="127" hidden="1">#REF!</definedName>
    <definedName name="TRNR_e0ce66fd310646e59506db1955a37c8e_61_2" localSheetId="129" hidden="1">#REF!</definedName>
    <definedName name="TRNR_e0ce66fd310646e59506db1955a37c8e_61_2" localSheetId="130" hidden="1">#REF!</definedName>
    <definedName name="TRNR_e0ce66fd310646e59506db1955a37c8e_61_2" localSheetId="131" hidden="1">#REF!</definedName>
    <definedName name="TRNR_e0ce66fd310646e59506db1955a37c8e_61_2" localSheetId="40" hidden="1">#REF!</definedName>
    <definedName name="TRNR_e0ce66fd310646e59506db1955a37c8e_61_2" hidden="1">#REF!</definedName>
    <definedName name="TRNR_e0d791a88f744564ac910a870a9045ce_61_2" localSheetId="31" hidden="1">#REF!</definedName>
    <definedName name="TRNR_e0d791a88f744564ac910a870a9045ce_61_2" localSheetId="50" hidden="1">#REF!</definedName>
    <definedName name="TRNR_e0d791a88f744564ac910a870a9045ce_61_2" localSheetId="51" hidden="1">#REF!</definedName>
    <definedName name="TRNR_e0d791a88f744564ac910a870a9045ce_61_2" localSheetId="53" hidden="1">#REF!</definedName>
    <definedName name="TRNR_e0d791a88f744564ac910a870a9045ce_61_2" localSheetId="38" hidden="1">#REF!</definedName>
    <definedName name="TRNR_e0d791a88f744564ac910a870a9045ce_61_2" localSheetId="125" hidden="1">#REF!</definedName>
    <definedName name="TRNR_e0d791a88f744564ac910a870a9045ce_61_2" localSheetId="126" hidden="1">#REF!</definedName>
    <definedName name="TRNR_e0d791a88f744564ac910a870a9045ce_61_2" localSheetId="127" hidden="1">#REF!</definedName>
    <definedName name="TRNR_e0d791a88f744564ac910a870a9045ce_61_2" localSheetId="129" hidden="1">#REF!</definedName>
    <definedName name="TRNR_e0d791a88f744564ac910a870a9045ce_61_2" localSheetId="130" hidden="1">#REF!</definedName>
    <definedName name="TRNR_e0d791a88f744564ac910a870a9045ce_61_2" localSheetId="131" hidden="1">#REF!</definedName>
    <definedName name="TRNR_e0d791a88f744564ac910a870a9045ce_61_2" localSheetId="40" hidden="1">#REF!</definedName>
    <definedName name="TRNR_e0d791a88f744564ac910a870a9045ce_61_2" hidden="1">#REF!</definedName>
    <definedName name="TRNR_e0dd94af5d8d436b8936a6adf3d7db7e_19_9" localSheetId="38" hidden="1">#REF!</definedName>
    <definedName name="TRNR_e0dd94af5d8d436b8936a6adf3d7db7e_19_9" localSheetId="125" hidden="1">#REF!</definedName>
    <definedName name="TRNR_e0dd94af5d8d436b8936a6adf3d7db7e_19_9" localSheetId="126" hidden="1">#REF!</definedName>
    <definedName name="TRNR_e0dd94af5d8d436b8936a6adf3d7db7e_19_9" localSheetId="127" hidden="1">#REF!</definedName>
    <definedName name="TRNR_e0dd94af5d8d436b8936a6adf3d7db7e_19_9" localSheetId="129" hidden="1">#REF!</definedName>
    <definedName name="TRNR_e0dd94af5d8d436b8936a6adf3d7db7e_19_9" localSheetId="130" hidden="1">#REF!</definedName>
    <definedName name="TRNR_e0dd94af5d8d436b8936a6adf3d7db7e_19_9" localSheetId="131" hidden="1">#REF!</definedName>
    <definedName name="TRNR_e0dd94af5d8d436b8936a6adf3d7db7e_19_9" hidden="1">#REF!</definedName>
    <definedName name="TRNR_e0fcb52b78d346e1965b6b01cfb9ea48_61_2" localSheetId="31" hidden="1">#REF!</definedName>
    <definedName name="TRNR_e0fcb52b78d346e1965b6b01cfb9ea48_61_2" localSheetId="50" hidden="1">#REF!</definedName>
    <definedName name="TRNR_e0fcb52b78d346e1965b6b01cfb9ea48_61_2" localSheetId="51" hidden="1">#REF!</definedName>
    <definedName name="TRNR_e0fcb52b78d346e1965b6b01cfb9ea48_61_2" localSheetId="53" hidden="1">#REF!</definedName>
    <definedName name="TRNR_e0fcb52b78d346e1965b6b01cfb9ea48_61_2" localSheetId="38" hidden="1">#REF!</definedName>
    <definedName name="TRNR_e0fcb52b78d346e1965b6b01cfb9ea48_61_2" localSheetId="125" hidden="1">#REF!</definedName>
    <definedName name="TRNR_e0fcb52b78d346e1965b6b01cfb9ea48_61_2" localSheetId="126" hidden="1">#REF!</definedName>
    <definedName name="TRNR_e0fcb52b78d346e1965b6b01cfb9ea48_61_2" localSheetId="127" hidden="1">#REF!</definedName>
    <definedName name="TRNR_e0fcb52b78d346e1965b6b01cfb9ea48_61_2" localSheetId="129" hidden="1">#REF!</definedName>
    <definedName name="TRNR_e0fcb52b78d346e1965b6b01cfb9ea48_61_2" localSheetId="130" hidden="1">#REF!</definedName>
    <definedName name="TRNR_e0fcb52b78d346e1965b6b01cfb9ea48_61_2" localSheetId="131" hidden="1">#REF!</definedName>
    <definedName name="TRNR_e0fcb52b78d346e1965b6b01cfb9ea48_61_2" localSheetId="40" hidden="1">#REF!</definedName>
    <definedName name="TRNR_e0fcb52b78d346e1965b6b01cfb9ea48_61_2" hidden="1">#REF!</definedName>
    <definedName name="TRNR_e110135f645044aab2885c1b01b2baeb_61_2" localSheetId="31" hidden="1">#REF!</definedName>
    <definedName name="TRNR_e110135f645044aab2885c1b01b2baeb_61_2" localSheetId="50" hidden="1">#REF!</definedName>
    <definedName name="TRNR_e110135f645044aab2885c1b01b2baeb_61_2" localSheetId="51" hidden="1">#REF!</definedName>
    <definedName name="TRNR_e110135f645044aab2885c1b01b2baeb_61_2" localSheetId="53" hidden="1">#REF!</definedName>
    <definedName name="TRNR_e110135f645044aab2885c1b01b2baeb_61_2" localSheetId="38" hidden="1">#REF!</definedName>
    <definedName name="TRNR_e110135f645044aab2885c1b01b2baeb_61_2" localSheetId="125" hidden="1">#REF!</definedName>
    <definedName name="TRNR_e110135f645044aab2885c1b01b2baeb_61_2" localSheetId="126" hidden="1">#REF!</definedName>
    <definedName name="TRNR_e110135f645044aab2885c1b01b2baeb_61_2" localSheetId="127" hidden="1">#REF!</definedName>
    <definedName name="TRNR_e110135f645044aab2885c1b01b2baeb_61_2" localSheetId="129" hidden="1">#REF!</definedName>
    <definedName name="TRNR_e110135f645044aab2885c1b01b2baeb_61_2" localSheetId="130" hidden="1">#REF!</definedName>
    <definedName name="TRNR_e110135f645044aab2885c1b01b2baeb_61_2" localSheetId="131" hidden="1">#REF!</definedName>
    <definedName name="TRNR_e110135f645044aab2885c1b01b2baeb_61_2" localSheetId="40" hidden="1">#REF!</definedName>
    <definedName name="TRNR_e110135f645044aab2885c1b01b2baeb_61_2" hidden="1">#REF!</definedName>
    <definedName name="TRNR_e11df795eb554f3c9d2533519d6df817_50_3" localSheetId="5" hidden="1">#REF!</definedName>
    <definedName name="TRNR_e11df795eb554f3c9d2533519d6df817_50_3" localSheetId="6" hidden="1">#REF!</definedName>
    <definedName name="TRNR_e11df795eb554f3c9d2533519d6df817_50_3" localSheetId="7" hidden="1">#REF!</definedName>
    <definedName name="TRNR_e11df795eb554f3c9d2533519d6df817_50_3" localSheetId="8" hidden="1">#REF!</definedName>
    <definedName name="TRNR_e11df795eb554f3c9d2533519d6df817_50_3" localSheetId="9" hidden="1">#REF!</definedName>
    <definedName name="TRNR_e11df795eb554f3c9d2533519d6df817_50_3" localSheetId="30" hidden="1">#REF!</definedName>
    <definedName name="TRNR_e11df795eb554f3c9d2533519d6df817_50_3" localSheetId="38" hidden="1">#REF!</definedName>
    <definedName name="TRNR_e11df795eb554f3c9d2533519d6df817_50_3" localSheetId="124" hidden="1">#REF!</definedName>
    <definedName name="TRNR_e11df795eb554f3c9d2533519d6df817_50_3" localSheetId="125" hidden="1">#REF!</definedName>
    <definedName name="TRNR_e11df795eb554f3c9d2533519d6df817_50_3" localSheetId="128" hidden="1">#REF!</definedName>
    <definedName name="TRNR_e11df795eb554f3c9d2533519d6df817_50_3" localSheetId="129" hidden="1">#REF!</definedName>
    <definedName name="TRNR_e11df795eb554f3c9d2533519d6df817_50_3" localSheetId="130" hidden="1">#REF!</definedName>
    <definedName name="TRNR_e11df795eb554f3c9d2533519d6df817_50_3" localSheetId="131" hidden="1">#REF!</definedName>
    <definedName name="TRNR_e11df795eb554f3c9d2533519d6df817_50_3" hidden="1">#REF!</definedName>
    <definedName name="TRNR_e130117fe0fc490ea764dda93c370f8b_61_2" localSheetId="31" hidden="1">#REF!</definedName>
    <definedName name="TRNR_e130117fe0fc490ea764dda93c370f8b_61_2" localSheetId="50" hidden="1">#REF!</definedName>
    <definedName name="TRNR_e130117fe0fc490ea764dda93c370f8b_61_2" localSheetId="51" hidden="1">#REF!</definedName>
    <definedName name="TRNR_e130117fe0fc490ea764dda93c370f8b_61_2" localSheetId="53" hidden="1">#REF!</definedName>
    <definedName name="TRNR_e130117fe0fc490ea764dda93c370f8b_61_2" localSheetId="38" hidden="1">#REF!</definedName>
    <definedName name="TRNR_e130117fe0fc490ea764dda93c370f8b_61_2" localSheetId="125" hidden="1">#REF!</definedName>
    <definedName name="TRNR_e130117fe0fc490ea764dda93c370f8b_61_2" localSheetId="126" hidden="1">#REF!</definedName>
    <definedName name="TRNR_e130117fe0fc490ea764dda93c370f8b_61_2" localSheetId="127" hidden="1">#REF!</definedName>
    <definedName name="TRNR_e130117fe0fc490ea764dda93c370f8b_61_2" localSheetId="129" hidden="1">#REF!</definedName>
    <definedName name="TRNR_e130117fe0fc490ea764dda93c370f8b_61_2" localSheetId="130" hidden="1">#REF!</definedName>
    <definedName name="TRNR_e130117fe0fc490ea764dda93c370f8b_61_2" localSheetId="131" hidden="1">#REF!</definedName>
    <definedName name="TRNR_e130117fe0fc490ea764dda93c370f8b_61_2" localSheetId="138" hidden="1">#REF!</definedName>
    <definedName name="TRNR_e130117fe0fc490ea764dda93c370f8b_61_2" localSheetId="40" hidden="1">#REF!</definedName>
    <definedName name="TRNR_e130117fe0fc490ea764dda93c370f8b_61_2" hidden="1">#REF!</definedName>
    <definedName name="TRNR_e13683ca179e45deb4461ebf0d364250_6143_2" localSheetId="38" hidden="1">#REF!</definedName>
    <definedName name="TRNR_e13683ca179e45deb4461ebf0d364250_6143_2" localSheetId="125" hidden="1">#REF!</definedName>
    <definedName name="TRNR_e13683ca179e45deb4461ebf0d364250_6143_2" localSheetId="126" hidden="1">#REF!</definedName>
    <definedName name="TRNR_e13683ca179e45deb4461ebf0d364250_6143_2" localSheetId="127" hidden="1">#REF!</definedName>
    <definedName name="TRNR_e13683ca179e45deb4461ebf0d364250_6143_2" localSheetId="129" hidden="1">#REF!</definedName>
    <definedName name="TRNR_e13683ca179e45deb4461ebf0d364250_6143_2" localSheetId="130" hidden="1">#REF!</definedName>
    <definedName name="TRNR_e13683ca179e45deb4461ebf0d364250_6143_2" localSheetId="131" hidden="1">#REF!</definedName>
    <definedName name="TRNR_e13683ca179e45deb4461ebf0d364250_6143_2" hidden="1">#REF!</definedName>
    <definedName name="TRNR_e14073cc6f6943b584360a5d43600719_55_3" localSheetId="31" hidden="1">#REF!</definedName>
    <definedName name="TRNR_e14073cc6f6943b584360a5d43600719_55_3" localSheetId="38" hidden="1">#REF!</definedName>
    <definedName name="TRNR_e14073cc6f6943b584360a5d43600719_55_3" localSheetId="125" hidden="1">#REF!</definedName>
    <definedName name="TRNR_e14073cc6f6943b584360a5d43600719_55_3" localSheetId="126" hidden="1">#REF!</definedName>
    <definedName name="TRNR_e14073cc6f6943b584360a5d43600719_55_3" localSheetId="127" hidden="1">#REF!</definedName>
    <definedName name="TRNR_e14073cc6f6943b584360a5d43600719_55_3" localSheetId="129" hidden="1">#REF!</definedName>
    <definedName name="TRNR_e14073cc6f6943b584360a5d43600719_55_3" localSheetId="130" hidden="1">#REF!</definedName>
    <definedName name="TRNR_e14073cc6f6943b584360a5d43600719_55_3" localSheetId="131" hidden="1">#REF!</definedName>
    <definedName name="TRNR_e14073cc6f6943b584360a5d43600719_55_3" localSheetId="40" hidden="1">#REF!</definedName>
    <definedName name="TRNR_e14073cc6f6943b584360a5d43600719_55_3" hidden="1">#REF!</definedName>
    <definedName name="TRNR_e14bd82b3c20456580e7b17098392ee2_61_2" localSheetId="31" hidden="1">#REF!</definedName>
    <definedName name="TRNR_e14bd82b3c20456580e7b17098392ee2_61_2" localSheetId="50" hidden="1">#REF!</definedName>
    <definedName name="TRNR_e14bd82b3c20456580e7b17098392ee2_61_2" localSheetId="51" hidden="1">#REF!</definedName>
    <definedName name="TRNR_e14bd82b3c20456580e7b17098392ee2_61_2" localSheetId="53" hidden="1">#REF!</definedName>
    <definedName name="TRNR_e14bd82b3c20456580e7b17098392ee2_61_2" localSheetId="38" hidden="1">#REF!</definedName>
    <definedName name="TRNR_e14bd82b3c20456580e7b17098392ee2_61_2" localSheetId="125" hidden="1">#REF!</definedName>
    <definedName name="TRNR_e14bd82b3c20456580e7b17098392ee2_61_2" localSheetId="126" hidden="1">#REF!</definedName>
    <definedName name="TRNR_e14bd82b3c20456580e7b17098392ee2_61_2" localSheetId="127" hidden="1">#REF!</definedName>
    <definedName name="TRNR_e14bd82b3c20456580e7b17098392ee2_61_2" localSheetId="129" hidden="1">#REF!</definedName>
    <definedName name="TRNR_e14bd82b3c20456580e7b17098392ee2_61_2" localSheetId="130" hidden="1">#REF!</definedName>
    <definedName name="TRNR_e14bd82b3c20456580e7b17098392ee2_61_2" localSheetId="131" hidden="1">#REF!</definedName>
    <definedName name="TRNR_e14bd82b3c20456580e7b17098392ee2_61_2" localSheetId="40" hidden="1">#REF!</definedName>
    <definedName name="TRNR_e14bd82b3c20456580e7b17098392ee2_61_2" hidden="1">#REF!</definedName>
    <definedName name="TRNR_e15c6b5a65bf47f084b2efeed3e4941e_61_6" localSheetId="31" hidden="1">#REF!</definedName>
    <definedName name="TRNR_e15c6b5a65bf47f084b2efeed3e4941e_61_6" localSheetId="50" hidden="1">#REF!</definedName>
    <definedName name="TRNR_e15c6b5a65bf47f084b2efeed3e4941e_61_6" localSheetId="51" hidden="1">#REF!</definedName>
    <definedName name="TRNR_e15c6b5a65bf47f084b2efeed3e4941e_61_6" localSheetId="53" hidden="1">#REF!</definedName>
    <definedName name="TRNR_e15c6b5a65bf47f084b2efeed3e4941e_61_6" localSheetId="54" hidden="1">#REF!</definedName>
    <definedName name="TRNR_e15c6b5a65bf47f084b2efeed3e4941e_61_6" localSheetId="33" hidden="1">#REF!</definedName>
    <definedName name="TRNR_e15c6b5a65bf47f084b2efeed3e4941e_61_6" localSheetId="34" hidden="1">#REF!</definedName>
    <definedName name="TRNR_e15c6b5a65bf47f084b2efeed3e4941e_61_6" localSheetId="38" hidden="1">#REF!</definedName>
    <definedName name="TRNR_e15c6b5a65bf47f084b2efeed3e4941e_61_6" localSheetId="124" hidden="1">#REF!</definedName>
    <definedName name="TRNR_e15c6b5a65bf47f084b2efeed3e4941e_61_6" localSheetId="125" hidden="1">#REF!</definedName>
    <definedName name="TRNR_e15c6b5a65bf47f084b2efeed3e4941e_61_6" localSheetId="126" hidden="1">#REF!</definedName>
    <definedName name="TRNR_e15c6b5a65bf47f084b2efeed3e4941e_61_6" localSheetId="127" hidden="1">#REF!</definedName>
    <definedName name="TRNR_e15c6b5a65bf47f084b2efeed3e4941e_61_6" localSheetId="128" hidden="1">#REF!</definedName>
    <definedName name="TRNR_e15c6b5a65bf47f084b2efeed3e4941e_61_6" localSheetId="129" hidden="1">#REF!</definedName>
    <definedName name="TRNR_e15c6b5a65bf47f084b2efeed3e4941e_61_6" localSheetId="130" hidden="1">#REF!</definedName>
    <definedName name="TRNR_e15c6b5a65bf47f084b2efeed3e4941e_61_6" localSheetId="131" hidden="1">#REF!</definedName>
    <definedName name="TRNR_e15c6b5a65bf47f084b2efeed3e4941e_61_6" localSheetId="40" hidden="1">#REF!</definedName>
    <definedName name="TRNR_e15c6b5a65bf47f084b2efeed3e4941e_61_6" hidden="1">#REF!</definedName>
    <definedName name="TRNR_e15c778b47d24782b311e1c0f883b8ac_61_2" localSheetId="31" hidden="1">#REF!</definedName>
    <definedName name="TRNR_e15c778b47d24782b311e1c0f883b8ac_61_2" localSheetId="50" hidden="1">#REF!</definedName>
    <definedName name="TRNR_e15c778b47d24782b311e1c0f883b8ac_61_2" localSheetId="51" hidden="1">#REF!</definedName>
    <definedName name="TRNR_e15c778b47d24782b311e1c0f883b8ac_61_2" localSheetId="53" hidden="1">#REF!</definedName>
    <definedName name="TRNR_e15c778b47d24782b311e1c0f883b8ac_61_2" localSheetId="38" hidden="1">#REF!</definedName>
    <definedName name="TRNR_e15c778b47d24782b311e1c0f883b8ac_61_2" localSheetId="125" hidden="1">#REF!</definedName>
    <definedName name="TRNR_e15c778b47d24782b311e1c0f883b8ac_61_2" localSheetId="126" hidden="1">#REF!</definedName>
    <definedName name="TRNR_e15c778b47d24782b311e1c0f883b8ac_61_2" localSheetId="127" hidden="1">#REF!</definedName>
    <definedName name="TRNR_e15c778b47d24782b311e1c0f883b8ac_61_2" localSheetId="129" hidden="1">#REF!</definedName>
    <definedName name="TRNR_e15c778b47d24782b311e1c0f883b8ac_61_2" localSheetId="130" hidden="1">#REF!</definedName>
    <definedName name="TRNR_e15c778b47d24782b311e1c0f883b8ac_61_2" localSheetId="131" hidden="1">#REF!</definedName>
    <definedName name="TRNR_e15c778b47d24782b311e1c0f883b8ac_61_2" localSheetId="40" hidden="1">#REF!</definedName>
    <definedName name="TRNR_e15c778b47d24782b311e1c0f883b8ac_61_2" hidden="1">#REF!</definedName>
    <definedName name="TRNR_e161055aacc44ae9986b021e8d25eef2_524_10" hidden="1">#REF!</definedName>
    <definedName name="TRNR_e16491d5542c413bb4b10f4bda5747e0_61_2" localSheetId="31" hidden="1">#REF!</definedName>
    <definedName name="TRNR_e16491d5542c413bb4b10f4bda5747e0_61_2" localSheetId="50" hidden="1">#REF!</definedName>
    <definedName name="TRNR_e16491d5542c413bb4b10f4bda5747e0_61_2" localSheetId="51" hidden="1">#REF!</definedName>
    <definedName name="TRNR_e16491d5542c413bb4b10f4bda5747e0_61_2" localSheetId="53" hidden="1">#REF!</definedName>
    <definedName name="TRNR_e16491d5542c413bb4b10f4bda5747e0_61_2" localSheetId="38" hidden="1">#REF!</definedName>
    <definedName name="TRNR_e16491d5542c413bb4b10f4bda5747e0_61_2" localSheetId="125" hidden="1">#REF!</definedName>
    <definedName name="TRNR_e16491d5542c413bb4b10f4bda5747e0_61_2" localSheetId="126" hidden="1">#REF!</definedName>
    <definedName name="TRNR_e16491d5542c413bb4b10f4bda5747e0_61_2" localSheetId="127" hidden="1">#REF!</definedName>
    <definedName name="TRNR_e16491d5542c413bb4b10f4bda5747e0_61_2" localSheetId="129" hidden="1">#REF!</definedName>
    <definedName name="TRNR_e16491d5542c413bb4b10f4bda5747e0_61_2" localSheetId="130" hidden="1">#REF!</definedName>
    <definedName name="TRNR_e16491d5542c413bb4b10f4bda5747e0_61_2" localSheetId="131" hidden="1">#REF!</definedName>
    <definedName name="TRNR_e16491d5542c413bb4b10f4bda5747e0_61_2" localSheetId="40" hidden="1">#REF!</definedName>
    <definedName name="TRNR_e16491d5542c413bb4b10f4bda5747e0_61_2" hidden="1">#REF!</definedName>
    <definedName name="TRNR_e164cc70044042609292b8f6f5f91a88_61_2" localSheetId="31" hidden="1">#REF!</definedName>
    <definedName name="TRNR_e164cc70044042609292b8f6f5f91a88_61_2" localSheetId="50" hidden="1">#REF!</definedName>
    <definedName name="TRNR_e164cc70044042609292b8f6f5f91a88_61_2" localSheetId="51" hidden="1">#REF!</definedName>
    <definedName name="TRNR_e164cc70044042609292b8f6f5f91a88_61_2" localSheetId="53" hidden="1">#REF!</definedName>
    <definedName name="TRNR_e164cc70044042609292b8f6f5f91a88_61_2" localSheetId="38" hidden="1">#REF!</definedName>
    <definedName name="TRNR_e164cc70044042609292b8f6f5f91a88_61_2" localSheetId="125" hidden="1">#REF!</definedName>
    <definedName name="TRNR_e164cc70044042609292b8f6f5f91a88_61_2" localSheetId="126" hidden="1">#REF!</definedName>
    <definedName name="TRNR_e164cc70044042609292b8f6f5f91a88_61_2" localSheetId="127" hidden="1">#REF!</definedName>
    <definedName name="TRNR_e164cc70044042609292b8f6f5f91a88_61_2" localSheetId="129" hidden="1">#REF!</definedName>
    <definedName name="TRNR_e164cc70044042609292b8f6f5f91a88_61_2" localSheetId="130" hidden="1">#REF!</definedName>
    <definedName name="TRNR_e164cc70044042609292b8f6f5f91a88_61_2" localSheetId="131" hidden="1">#REF!</definedName>
    <definedName name="TRNR_e164cc70044042609292b8f6f5f91a88_61_2" localSheetId="40" hidden="1">#REF!</definedName>
    <definedName name="TRNR_e164cc70044042609292b8f6f5f91a88_61_2" hidden="1">#REF!</definedName>
    <definedName name="TRNR_e17941e5d0e945f5b16eae3cbc554489_282_13" localSheetId="38" hidden="1">#REF!</definedName>
    <definedName name="TRNR_e17941e5d0e945f5b16eae3cbc554489_282_13" localSheetId="125" hidden="1">#REF!</definedName>
    <definedName name="TRNR_e17941e5d0e945f5b16eae3cbc554489_282_13" localSheetId="126" hidden="1">#REF!</definedName>
    <definedName name="TRNR_e17941e5d0e945f5b16eae3cbc554489_282_13" localSheetId="127" hidden="1">#REF!</definedName>
    <definedName name="TRNR_e17941e5d0e945f5b16eae3cbc554489_282_13" localSheetId="128" hidden="1">#REF!</definedName>
    <definedName name="TRNR_e17941e5d0e945f5b16eae3cbc554489_282_13" localSheetId="129" hidden="1">#REF!</definedName>
    <definedName name="TRNR_e17941e5d0e945f5b16eae3cbc554489_282_13" localSheetId="130" hidden="1">#REF!</definedName>
    <definedName name="TRNR_e17941e5d0e945f5b16eae3cbc554489_282_13" localSheetId="131" hidden="1">#REF!</definedName>
    <definedName name="TRNR_e17941e5d0e945f5b16eae3cbc554489_282_13" hidden="1">#REF!</definedName>
    <definedName name="TRNR_e181f862cdff4d46bae5844ecd4fdbe6_61_5" localSheetId="31" hidden="1">#REF!</definedName>
    <definedName name="TRNR_e181f862cdff4d46bae5844ecd4fdbe6_61_5" localSheetId="50" hidden="1">#REF!</definedName>
    <definedName name="TRNR_e181f862cdff4d46bae5844ecd4fdbe6_61_5" localSheetId="51" hidden="1">#REF!</definedName>
    <definedName name="TRNR_e181f862cdff4d46bae5844ecd4fdbe6_61_5" localSheetId="53" hidden="1">#REF!</definedName>
    <definedName name="TRNR_e181f862cdff4d46bae5844ecd4fdbe6_61_5" localSheetId="33" hidden="1">#REF!</definedName>
    <definedName name="TRNR_e181f862cdff4d46bae5844ecd4fdbe6_61_5" localSheetId="34" hidden="1">#REF!</definedName>
    <definedName name="TRNR_e181f862cdff4d46bae5844ecd4fdbe6_61_5" localSheetId="38" hidden="1">#REF!</definedName>
    <definedName name="TRNR_e181f862cdff4d46bae5844ecd4fdbe6_61_5" localSheetId="124" hidden="1">#REF!</definedName>
    <definedName name="TRNR_e181f862cdff4d46bae5844ecd4fdbe6_61_5" localSheetId="125" hidden="1">#REF!</definedName>
    <definedName name="TRNR_e181f862cdff4d46bae5844ecd4fdbe6_61_5" localSheetId="126" hidden="1">#REF!</definedName>
    <definedName name="TRNR_e181f862cdff4d46bae5844ecd4fdbe6_61_5" localSheetId="127" hidden="1">#REF!</definedName>
    <definedName name="TRNR_e181f862cdff4d46bae5844ecd4fdbe6_61_5" localSheetId="128" hidden="1">#REF!</definedName>
    <definedName name="TRNR_e181f862cdff4d46bae5844ecd4fdbe6_61_5" localSheetId="129" hidden="1">#REF!</definedName>
    <definedName name="TRNR_e181f862cdff4d46bae5844ecd4fdbe6_61_5" localSheetId="130" hidden="1">#REF!</definedName>
    <definedName name="TRNR_e181f862cdff4d46bae5844ecd4fdbe6_61_5" localSheetId="131" hidden="1">#REF!</definedName>
    <definedName name="TRNR_e181f862cdff4d46bae5844ecd4fdbe6_61_5" localSheetId="138" hidden="1">#REF!</definedName>
    <definedName name="TRNR_e181f862cdff4d46bae5844ecd4fdbe6_61_5" localSheetId="40" hidden="1">#REF!</definedName>
    <definedName name="TRNR_e181f862cdff4d46bae5844ecd4fdbe6_61_5" hidden="1">#REF!</definedName>
    <definedName name="TRNR_e19427d72fcc45d48763cfbc5f1a9314_61_2" localSheetId="31" hidden="1">#REF!</definedName>
    <definedName name="TRNR_e19427d72fcc45d48763cfbc5f1a9314_61_2" localSheetId="54" hidden="1">#REF!</definedName>
    <definedName name="TRNR_e19427d72fcc45d48763cfbc5f1a9314_61_2" localSheetId="33" hidden="1">#REF!</definedName>
    <definedName name="TRNR_e19427d72fcc45d48763cfbc5f1a9314_61_2" localSheetId="34" hidden="1">#REF!</definedName>
    <definedName name="TRNR_e19427d72fcc45d48763cfbc5f1a9314_61_2" localSheetId="38" hidden="1">#REF!</definedName>
    <definedName name="TRNR_e19427d72fcc45d48763cfbc5f1a9314_61_2" localSheetId="124" hidden="1">#REF!</definedName>
    <definedName name="TRNR_e19427d72fcc45d48763cfbc5f1a9314_61_2" localSheetId="125" hidden="1">#REF!</definedName>
    <definedName name="TRNR_e19427d72fcc45d48763cfbc5f1a9314_61_2" localSheetId="126" hidden="1">#REF!</definedName>
    <definedName name="TRNR_e19427d72fcc45d48763cfbc5f1a9314_61_2" localSheetId="127" hidden="1">#REF!</definedName>
    <definedName name="TRNR_e19427d72fcc45d48763cfbc5f1a9314_61_2" localSheetId="128" hidden="1">#REF!</definedName>
    <definedName name="TRNR_e19427d72fcc45d48763cfbc5f1a9314_61_2" localSheetId="129" hidden="1">#REF!</definedName>
    <definedName name="TRNR_e19427d72fcc45d48763cfbc5f1a9314_61_2" localSheetId="130" hidden="1">#REF!</definedName>
    <definedName name="TRNR_e19427d72fcc45d48763cfbc5f1a9314_61_2" localSheetId="131" hidden="1">#REF!</definedName>
    <definedName name="TRNR_e19427d72fcc45d48763cfbc5f1a9314_61_2" localSheetId="40" hidden="1">#REF!</definedName>
    <definedName name="TRNR_e19427d72fcc45d48763cfbc5f1a9314_61_2" hidden="1">#REF!</definedName>
    <definedName name="TRNR_e1a172945dc14a6d974d8bf0b88ea73a_2121_6" localSheetId="31" hidden="1">#REF!</definedName>
    <definedName name="TRNR_e1a172945dc14a6d974d8bf0b88ea73a_2121_6" localSheetId="50" hidden="1">#REF!</definedName>
    <definedName name="TRNR_e1a172945dc14a6d974d8bf0b88ea73a_2121_6" localSheetId="51" hidden="1">#REF!</definedName>
    <definedName name="TRNR_e1a172945dc14a6d974d8bf0b88ea73a_2121_6" localSheetId="53" hidden="1">#REF!</definedName>
    <definedName name="TRNR_e1a172945dc14a6d974d8bf0b88ea73a_2121_6" localSheetId="38" hidden="1">#REF!</definedName>
    <definedName name="TRNR_e1a172945dc14a6d974d8bf0b88ea73a_2121_6" localSheetId="125" hidden="1">#REF!</definedName>
    <definedName name="TRNR_e1a172945dc14a6d974d8bf0b88ea73a_2121_6" localSheetId="126" hidden="1">#REF!</definedName>
    <definedName name="TRNR_e1a172945dc14a6d974d8bf0b88ea73a_2121_6" localSheetId="127" hidden="1">#REF!</definedName>
    <definedName name="TRNR_e1a172945dc14a6d974d8bf0b88ea73a_2121_6" localSheetId="129" hidden="1">#REF!</definedName>
    <definedName name="TRNR_e1a172945dc14a6d974d8bf0b88ea73a_2121_6" localSheetId="130" hidden="1">#REF!</definedName>
    <definedName name="TRNR_e1a172945dc14a6d974d8bf0b88ea73a_2121_6" localSheetId="131" hidden="1">#REF!</definedName>
    <definedName name="TRNR_e1a172945dc14a6d974d8bf0b88ea73a_2121_6" localSheetId="40" hidden="1">#REF!</definedName>
    <definedName name="TRNR_e1a172945dc14a6d974d8bf0b88ea73a_2121_6" hidden="1">#REF!</definedName>
    <definedName name="TRNR_e1a988e2109f471c9021473a69397c53_61_2" localSheetId="31" hidden="1">#REF!</definedName>
    <definedName name="TRNR_e1a988e2109f471c9021473a69397c53_61_2" localSheetId="50" hidden="1">#REF!</definedName>
    <definedName name="TRNR_e1a988e2109f471c9021473a69397c53_61_2" localSheetId="51" hidden="1">#REF!</definedName>
    <definedName name="TRNR_e1a988e2109f471c9021473a69397c53_61_2" localSheetId="53" hidden="1">#REF!</definedName>
    <definedName name="TRNR_e1a988e2109f471c9021473a69397c53_61_2" localSheetId="38" hidden="1">#REF!</definedName>
    <definedName name="TRNR_e1a988e2109f471c9021473a69397c53_61_2" localSheetId="125" hidden="1">#REF!</definedName>
    <definedName name="TRNR_e1a988e2109f471c9021473a69397c53_61_2" localSheetId="126" hidden="1">#REF!</definedName>
    <definedName name="TRNR_e1a988e2109f471c9021473a69397c53_61_2" localSheetId="127" hidden="1">#REF!</definedName>
    <definedName name="TRNR_e1a988e2109f471c9021473a69397c53_61_2" localSheetId="129" hidden="1">#REF!</definedName>
    <definedName name="TRNR_e1a988e2109f471c9021473a69397c53_61_2" localSheetId="130" hidden="1">#REF!</definedName>
    <definedName name="TRNR_e1a988e2109f471c9021473a69397c53_61_2" localSheetId="131" hidden="1">#REF!</definedName>
    <definedName name="TRNR_e1a988e2109f471c9021473a69397c53_61_2" localSheetId="40" hidden="1">#REF!</definedName>
    <definedName name="TRNR_e1a988e2109f471c9021473a69397c53_61_2" hidden="1">#REF!</definedName>
    <definedName name="TRNR_e1d23eb440f9416ca8385cde8f64271b_523_6" hidden="1">#REF!</definedName>
    <definedName name="TRNR_e1d4eb78c6434652bfd09c6e61f0225e_61_2" localSheetId="31" hidden="1">#REF!</definedName>
    <definedName name="TRNR_e1d4eb78c6434652bfd09c6e61f0225e_61_2" localSheetId="50" hidden="1">#REF!</definedName>
    <definedName name="TRNR_e1d4eb78c6434652bfd09c6e61f0225e_61_2" localSheetId="51" hidden="1">#REF!</definedName>
    <definedName name="TRNR_e1d4eb78c6434652bfd09c6e61f0225e_61_2" localSheetId="53" hidden="1">#REF!</definedName>
    <definedName name="TRNR_e1d4eb78c6434652bfd09c6e61f0225e_61_2" localSheetId="38" hidden="1">#REF!</definedName>
    <definedName name="TRNR_e1d4eb78c6434652bfd09c6e61f0225e_61_2" localSheetId="125" hidden="1">#REF!</definedName>
    <definedName name="TRNR_e1d4eb78c6434652bfd09c6e61f0225e_61_2" localSheetId="126" hidden="1">#REF!</definedName>
    <definedName name="TRNR_e1d4eb78c6434652bfd09c6e61f0225e_61_2" localSheetId="127" hidden="1">#REF!</definedName>
    <definedName name="TRNR_e1d4eb78c6434652bfd09c6e61f0225e_61_2" localSheetId="129" hidden="1">#REF!</definedName>
    <definedName name="TRNR_e1d4eb78c6434652bfd09c6e61f0225e_61_2" localSheetId="130" hidden="1">#REF!</definedName>
    <definedName name="TRNR_e1d4eb78c6434652bfd09c6e61f0225e_61_2" localSheetId="131" hidden="1">#REF!</definedName>
    <definedName name="TRNR_e1d4eb78c6434652bfd09c6e61f0225e_61_2" localSheetId="40" hidden="1">#REF!</definedName>
    <definedName name="TRNR_e1d4eb78c6434652bfd09c6e61f0225e_61_2" hidden="1">#REF!</definedName>
    <definedName name="TRNR_e1e2c8d0c5d449dd9703a4b8fa8ec502_61_2" localSheetId="31" hidden="1">#REF!</definedName>
    <definedName name="TRNR_e1e2c8d0c5d449dd9703a4b8fa8ec502_61_2" localSheetId="50" hidden="1">#REF!</definedName>
    <definedName name="TRNR_e1e2c8d0c5d449dd9703a4b8fa8ec502_61_2" localSheetId="51" hidden="1">#REF!</definedName>
    <definedName name="TRNR_e1e2c8d0c5d449dd9703a4b8fa8ec502_61_2" localSheetId="53" hidden="1">#REF!</definedName>
    <definedName name="TRNR_e1e2c8d0c5d449dd9703a4b8fa8ec502_61_2" localSheetId="38" hidden="1">#REF!</definedName>
    <definedName name="TRNR_e1e2c8d0c5d449dd9703a4b8fa8ec502_61_2" localSheetId="125" hidden="1">#REF!</definedName>
    <definedName name="TRNR_e1e2c8d0c5d449dd9703a4b8fa8ec502_61_2" localSheetId="126" hidden="1">#REF!</definedName>
    <definedName name="TRNR_e1e2c8d0c5d449dd9703a4b8fa8ec502_61_2" localSheetId="127" hidden="1">#REF!</definedName>
    <definedName name="TRNR_e1e2c8d0c5d449dd9703a4b8fa8ec502_61_2" localSheetId="129" hidden="1">#REF!</definedName>
    <definedName name="TRNR_e1e2c8d0c5d449dd9703a4b8fa8ec502_61_2" localSheetId="130" hidden="1">#REF!</definedName>
    <definedName name="TRNR_e1e2c8d0c5d449dd9703a4b8fa8ec502_61_2" localSheetId="131" hidden="1">#REF!</definedName>
    <definedName name="TRNR_e1e2c8d0c5d449dd9703a4b8fa8ec502_61_2" localSheetId="40" hidden="1">#REF!</definedName>
    <definedName name="TRNR_e1e2c8d0c5d449dd9703a4b8fa8ec502_61_2" hidden="1">#REF!</definedName>
    <definedName name="TRNR_e1ed4785b40549a2a3340d43ea0da264_61_2" localSheetId="31" hidden="1">#REF!</definedName>
    <definedName name="TRNR_e1ed4785b40549a2a3340d43ea0da264_61_2" localSheetId="50" hidden="1">#REF!</definedName>
    <definedName name="TRNR_e1ed4785b40549a2a3340d43ea0da264_61_2" localSheetId="51" hidden="1">#REF!</definedName>
    <definedName name="TRNR_e1ed4785b40549a2a3340d43ea0da264_61_2" localSheetId="53" hidden="1">#REF!</definedName>
    <definedName name="TRNR_e1ed4785b40549a2a3340d43ea0da264_61_2" localSheetId="38" hidden="1">#REF!</definedName>
    <definedName name="TRNR_e1ed4785b40549a2a3340d43ea0da264_61_2" localSheetId="125" hidden="1">#REF!</definedName>
    <definedName name="TRNR_e1ed4785b40549a2a3340d43ea0da264_61_2" localSheetId="126" hidden="1">#REF!</definedName>
    <definedName name="TRNR_e1ed4785b40549a2a3340d43ea0da264_61_2" localSheetId="127" hidden="1">#REF!</definedName>
    <definedName name="TRNR_e1ed4785b40549a2a3340d43ea0da264_61_2" localSheetId="129" hidden="1">#REF!</definedName>
    <definedName name="TRNR_e1ed4785b40549a2a3340d43ea0da264_61_2" localSheetId="130" hidden="1">#REF!</definedName>
    <definedName name="TRNR_e1ed4785b40549a2a3340d43ea0da264_61_2" localSheetId="131" hidden="1">#REF!</definedName>
    <definedName name="TRNR_e1ed4785b40549a2a3340d43ea0da264_61_2" localSheetId="40" hidden="1">#REF!</definedName>
    <definedName name="TRNR_e1ed4785b40549a2a3340d43ea0da264_61_2" hidden="1">#REF!</definedName>
    <definedName name="TRNR_e1f1addd338e43c78403de83ac22c3d8_60_14" localSheetId="31" hidden="1">#REF!</definedName>
    <definedName name="TRNR_e1f1addd338e43c78403de83ac22c3d8_60_14" localSheetId="54" hidden="1">#REF!</definedName>
    <definedName name="TRNR_e1f1addd338e43c78403de83ac22c3d8_60_14" localSheetId="38" hidden="1">#REF!</definedName>
    <definedName name="TRNR_e1f1addd338e43c78403de83ac22c3d8_60_14" localSheetId="124" hidden="1">#REF!</definedName>
    <definedName name="TRNR_e1f1addd338e43c78403de83ac22c3d8_60_14" localSheetId="125" hidden="1">#REF!</definedName>
    <definedName name="TRNR_e1f1addd338e43c78403de83ac22c3d8_60_14" localSheetId="126" hidden="1">#REF!</definedName>
    <definedName name="TRNR_e1f1addd338e43c78403de83ac22c3d8_60_14" localSheetId="127" hidden="1">#REF!</definedName>
    <definedName name="TRNR_e1f1addd338e43c78403de83ac22c3d8_60_14" localSheetId="128" hidden="1">#REF!</definedName>
    <definedName name="TRNR_e1f1addd338e43c78403de83ac22c3d8_60_14" localSheetId="129" hidden="1">#REF!</definedName>
    <definedName name="TRNR_e1f1addd338e43c78403de83ac22c3d8_60_14" localSheetId="130" hidden="1">#REF!</definedName>
    <definedName name="TRNR_e1f1addd338e43c78403de83ac22c3d8_60_14" localSheetId="131" hidden="1">#REF!</definedName>
    <definedName name="TRNR_e1f1addd338e43c78403de83ac22c3d8_60_14" localSheetId="40" hidden="1">#REF!</definedName>
    <definedName name="TRNR_e1f1addd338e43c78403de83ac22c3d8_60_14" hidden="1">#REF!</definedName>
    <definedName name="TRNR_e2075a633b6c44039fca6cfa53c19b0c_525_10" hidden="1">#REF!</definedName>
    <definedName name="TRNR_e207c241f3334b479a5d2370e4d680ed_100_6" localSheetId="31" hidden="1">#REF!</definedName>
    <definedName name="TRNR_e207c241f3334b479a5d2370e4d680ed_100_6" localSheetId="50" hidden="1">#REF!</definedName>
    <definedName name="TRNR_e207c241f3334b479a5d2370e4d680ed_100_6" localSheetId="51" hidden="1">#REF!</definedName>
    <definedName name="TRNR_e207c241f3334b479a5d2370e4d680ed_100_6" localSheetId="53" hidden="1">#REF!</definedName>
    <definedName name="TRNR_e207c241f3334b479a5d2370e4d680ed_100_6" localSheetId="38" hidden="1">#REF!</definedName>
    <definedName name="TRNR_e207c241f3334b479a5d2370e4d680ed_100_6" localSheetId="125" hidden="1">#REF!</definedName>
    <definedName name="TRNR_e207c241f3334b479a5d2370e4d680ed_100_6" localSheetId="126" hidden="1">#REF!</definedName>
    <definedName name="TRNR_e207c241f3334b479a5d2370e4d680ed_100_6" localSheetId="127" hidden="1">#REF!</definedName>
    <definedName name="TRNR_e207c241f3334b479a5d2370e4d680ed_100_6" localSheetId="129" hidden="1">#REF!</definedName>
    <definedName name="TRNR_e207c241f3334b479a5d2370e4d680ed_100_6" localSheetId="130" hidden="1">#REF!</definedName>
    <definedName name="TRNR_e207c241f3334b479a5d2370e4d680ed_100_6" localSheetId="131" hidden="1">#REF!</definedName>
    <definedName name="TRNR_e207c241f3334b479a5d2370e4d680ed_100_6" localSheetId="40" hidden="1">#REF!</definedName>
    <definedName name="TRNR_e207c241f3334b479a5d2370e4d680ed_100_6" hidden="1">#REF!</definedName>
    <definedName name="TRNR_e20ba6056cf64969a1c290455056bb05_52_3" localSheetId="31" hidden="1">#REF!</definedName>
    <definedName name="TRNR_e20ba6056cf64969a1c290455056bb05_52_3" localSheetId="38" hidden="1">#REF!</definedName>
    <definedName name="TRNR_e20ba6056cf64969a1c290455056bb05_52_3" localSheetId="125" hidden="1">#REF!</definedName>
    <definedName name="TRNR_e20ba6056cf64969a1c290455056bb05_52_3" localSheetId="126" hidden="1">#REF!</definedName>
    <definedName name="TRNR_e20ba6056cf64969a1c290455056bb05_52_3" localSheetId="127" hidden="1">#REF!</definedName>
    <definedName name="TRNR_e20ba6056cf64969a1c290455056bb05_52_3" localSheetId="129" hidden="1">#REF!</definedName>
    <definedName name="TRNR_e20ba6056cf64969a1c290455056bb05_52_3" localSheetId="130" hidden="1">#REF!</definedName>
    <definedName name="TRNR_e20ba6056cf64969a1c290455056bb05_52_3" localSheetId="131" hidden="1">#REF!</definedName>
    <definedName name="TRNR_e20ba6056cf64969a1c290455056bb05_52_3" localSheetId="40" hidden="1">#REF!</definedName>
    <definedName name="TRNR_e20ba6056cf64969a1c290455056bb05_52_3" hidden="1">#REF!</definedName>
    <definedName name="TRNR_e20e7c05277c414e859157ea8f651035_525_10" hidden="1">#REF!</definedName>
    <definedName name="TRNR_e2102b21cdfb4dd89dbcc205be13b19f_50_2" localSheetId="31" hidden="1">#REF!</definedName>
    <definedName name="TRNR_e2102b21cdfb4dd89dbcc205be13b19f_50_2" localSheetId="38" hidden="1">#REF!</definedName>
    <definedName name="TRNR_e2102b21cdfb4dd89dbcc205be13b19f_50_2" localSheetId="125" hidden="1">#REF!</definedName>
    <definedName name="TRNR_e2102b21cdfb4dd89dbcc205be13b19f_50_2" localSheetId="126" hidden="1">#REF!</definedName>
    <definedName name="TRNR_e2102b21cdfb4dd89dbcc205be13b19f_50_2" localSheetId="127" hidden="1">#REF!</definedName>
    <definedName name="TRNR_e2102b21cdfb4dd89dbcc205be13b19f_50_2" localSheetId="129" hidden="1">#REF!</definedName>
    <definedName name="TRNR_e2102b21cdfb4dd89dbcc205be13b19f_50_2" localSheetId="130" hidden="1">#REF!</definedName>
    <definedName name="TRNR_e2102b21cdfb4dd89dbcc205be13b19f_50_2" localSheetId="131" hidden="1">#REF!</definedName>
    <definedName name="TRNR_e2102b21cdfb4dd89dbcc205be13b19f_50_2" localSheetId="40" hidden="1">#REF!</definedName>
    <definedName name="TRNR_e2102b21cdfb4dd89dbcc205be13b19f_50_2" hidden="1">#REF!</definedName>
    <definedName name="TRNR_e21468da3ff848c494d736950509ea36_5858_6" localSheetId="38" hidden="1">#REF!</definedName>
    <definedName name="TRNR_e21468da3ff848c494d736950509ea36_5858_6" localSheetId="124" hidden="1">#REF!</definedName>
    <definedName name="TRNR_e21468da3ff848c494d736950509ea36_5858_6" localSheetId="125" hidden="1">#REF!</definedName>
    <definedName name="TRNR_e21468da3ff848c494d736950509ea36_5858_6" localSheetId="128" hidden="1">#REF!</definedName>
    <definedName name="TRNR_e21468da3ff848c494d736950509ea36_5858_6" localSheetId="129" hidden="1">#REF!</definedName>
    <definedName name="TRNR_e21468da3ff848c494d736950509ea36_5858_6" localSheetId="130" hidden="1">#REF!</definedName>
    <definedName name="TRNR_e21468da3ff848c494d736950509ea36_5858_6" localSheetId="131" hidden="1">#REF!</definedName>
    <definedName name="TRNR_e21468da3ff848c494d736950509ea36_5858_6" hidden="1">#REF!</definedName>
    <definedName name="TRNR_e2574c1e1b074c68a03095ad4b4bd714_61_2" localSheetId="31" hidden="1">#REF!</definedName>
    <definedName name="TRNR_e2574c1e1b074c68a03095ad4b4bd714_61_2" localSheetId="50" hidden="1">#REF!</definedName>
    <definedName name="TRNR_e2574c1e1b074c68a03095ad4b4bd714_61_2" localSheetId="51" hidden="1">#REF!</definedName>
    <definedName name="TRNR_e2574c1e1b074c68a03095ad4b4bd714_61_2" localSheetId="53" hidden="1">#REF!</definedName>
    <definedName name="TRNR_e2574c1e1b074c68a03095ad4b4bd714_61_2" localSheetId="38" hidden="1">#REF!</definedName>
    <definedName name="TRNR_e2574c1e1b074c68a03095ad4b4bd714_61_2" localSheetId="125" hidden="1">#REF!</definedName>
    <definedName name="TRNR_e2574c1e1b074c68a03095ad4b4bd714_61_2" localSheetId="126" hidden="1">#REF!</definedName>
    <definedName name="TRNR_e2574c1e1b074c68a03095ad4b4bd714_61_2" localSheetId="127" hidden="1">#REF!</definedName>
    <definedName name="TRNR_e2574c1e1b074c68a03095ad4b4bd714_61_2" localSheetId="129" hidden="1">#REF!</definedName>
    <definedName name="TRNR_e2574c1e1b074c68a03095ad4b4bd714_61_2" localSheetId="130" hidden="1">#REF!</definedName>
    <definedName name="TRNR_e2574c1e1b074c68a03095ad4b4bd714_61_2" localSheetId="131" hidden="1">#REF!</definedName>
    <definedName name="TRNR_e2574c1e1b074c68a03095ad4b4bd714_61_2" localSheetId="138" hidden="1">#REF!</definedName>
    <definedName name="TRNR_e2574c1e1b074c68a03095ad4b4bd714_61_2" localSheetId="40" hidden="1">#REF!</definedName>
    <definedName name="TRNR_e2574c1e1b074c68a03095ad4b4bd714_61_2" hidden="1">#REF!</definedName>
    <definedName name="TRNR_e25ac4ed8f1e41b5954f42032998dcf6_61_2" localSheetId="31" hidden="1">#REF!</definedName>
    <definedName name="TRNR_e25ac4ed8f1e41b5954f42032998dcf6_61_2" localSheetId="50" hidden="1">#REF!</definedName>
    <definedName name="TRNR_e25ac4ed8f1e41b5954f42032998dcf6_61_2" localSheetId="51" hidden="1">#REF!</definedName>
    <definedName name="TRNR_e25ac4ed8f1e41b5954f42032998dcf6_61_2" localSheetId="53" hidden="1">#REF!</definedName>
    <definedName name="TRNR_e25ac4ed8f1e41b5954f42032998dcf6_61_2" localSheetId="38" hidden="1">#REF!</definedName>
    <definedName name="TRNR_e25ac4ed8f1e41b5954f42032998dcf6_61_2" localSheetId="125" hidden="1">#REF!</definedName>
    <definedName name="TRNR_e25ac4ed8f1e41b5954f42032998dcf6_61_2" localSheetId="126" hidden="1">#REF!</definedName>
    <definedName name="TRNR_e25ac4ed8f1e41b5954f42032998dcf6_61_2" localSheetId="127" hidden="1">#REF!</definedName>
    <definedName name="TRNR_e25ac4ed8f1e41b5954f42032998dcf6_61_2" localSheetId="129" hidden="1">#REF!</definedName>
    <definedName name="TRNR_e25ac4ed8f1e41b5954f42032998dcf6_61_2" localSheetId="130" hidden="1">#REF!</definedName>
    <definedName name="TRNR_e25ac4ed8f1e41b5954f42032998dcf6_61_2" localSheetId="131" hidden="1">#REF!</definedName>
    <definedName name="TRNR_e25ac4ed8f1e41b5954f42032998dcf6_61_2" localSheetId="40" hidden="1">#REF!</definedName>
    <definedName name="TRNR_e25ac4ed8f1e41b5954f42032998dcf6_61_2" hidden="1">#REF!</definedName>
    <definedName name="TRNR_e25c08569a4c41a89d051a620273936a_61_2" localSheetId="31" hidden="1">#REF!</definedName>
    <definedName name="TRNR_e25c08569a4c41a89d051a620273936a_61_2" localSheetId="50" hidden="1">#REF!</definedName>
    <definedName name="TRNR_e25c08569a4c41a89d051a620273936a_61_2" localSheetId="51" hidden="1">#REF!</definedName>
    <definedName name="TRNR_e25c08569a4c41a89d051a620273936a_61_2" localSheetId="53" hidden="1">#REF!</definedName>
    <definedName name="TRNR_e25c08569a4c41a89d051a620273936a_61_2" localSheetId="38" hidden="1">#REF!</definedName>
    <definedName name="TRNR_e25c08569a4c41a89d051a620273936a_61_2" localSheetId="125" hidden="1">#REF!</definedName>
    <definedName name="TRNR_e25c08569a4c41a89d051a620273936a_61_2" localSheetId="126" hidden="1">#REF!</definedName>
    <definedName name="TRNR_e25c08569a4c41a89d051a620273936a_61_2" localSheetId="127" hidden="1">#REF!</definedName>
    <definedName name="TRNR_e25c08569a4c41a89d051a620273936a_61_2" localSheetId="129" hidden="1">#REF!</definedName>
    <definedName name="TRNR_e25c08569a4c41a89d051a620273936a_61_2" localSheetId="130" hidden="1">#REF!</definedName>
    <definedName name="TRNR_e25c08569a4c41a89d051a620273936a_61_2" localSheetId="131" hidden="1">#REF!</definedName>
    <definedName name="TRNR_e25c08569a4c41a89d051a620273936a_61_2" localSheetId="40" hidden="1">#REF!</definedName>
    <definedName name="TRNR_e25c08569a4c41a89d051a620273936a_61_2" hidden="1">#REF!</definedName>
    <definedName name="TRNR_e269b31d026a4142966855d66903301c_25_6" localSheetId="38" hidden="1">#REF!</definedName>
    <definedName name="TRNR_e269b31d026a4142966855d66903301c_25_6" localSheetId="125" hidden="1">#REF!</definedName>
    <definedName name="TRNR_e269b31d026a4142966855d66903301c_25_6" localSheetId="126" hidden="1">#REF!</definedName>
    <definedName name="TRNR_e269b31d026a4142966855d66903301c_25_6" localSheetId="127" hidden="1">#REF!</definedName>
    <definedName name="TRNR_e269b31d026a4142966855d66903301c_25_6" localSheetId="129" hidden="1">#REF!</definedName>
    <definedName name="TRNR_e269b31d026a4142966855d66903301c_25_6" localSheetId="130" hidden="1">#REF!</definedName>
    <definedName name="TRNR_e269b31d026a4142966855d66903301c_25_6" localSheetId="131" hidden="1">#REF!</definedName>
    <definedName name="TRNR_e269b31d026a4142966855d66903301c_25_6" hidden="1">#REF!</definedName>
    <definedName name="TRNR_e27333f680e34c63af29846126cbb6af_524_10" hidden="1">#REF!</definedName>
    <definedName name="TRNR_e28b5e6fde6d44e4a8e173f8c3012a2c_61_2" localSheetId="31" hidden="1">#REF!</definedName>
    <definedName name="TRNR_e28b5e6fde6d44e4a8e173f8c3012a2c_61_2" localSheetId="50" hidden="1">#REF!</definedName>
    <definedName name="TRNR_e28b5e6fde6d44e4a8e173f8c3012a2c_61_2" localSheetId="51" hidden="1">#REF!</definedName>
    <definedName name="TRNR_e28b5e6fde6d44e4a8e173f8c3012a2c_61_2" localSheetId="53" hidden="1">#REF!</definedName>
    <definedName name="TRNR_e28b5e6fde6d44e4a8e173f8c3012a2c_61_2" localSheetId="38" hidden="1">#REF!</definedName>
    <definedName name="TRNR_e28b5e6fde6d44e4a8e173f8c3012a2c_61_2" localSheetId="125" hidden="1">#REF!</definedName>
    <definedName name="TRNR_e28b5e6fde6d44e4a8e173f8c3012a2c_61_2" localSheetId="126" hidden="1">#REF!</definedName>
    <definedName name="TRNR_e28b5e6fde6d44e4a8e173f8c3012a2c_61_2" localSheetId="127" hidden="1">#REF!</definedName>
    <definedName name="TRNR_e28b5e6fde6d44e4a8e173f8c3012a2c_61_2" localSheetId="129" hidden="1">#REF!</definedName>
    <definedName name="TRNR_e28b5e6fde6d44e4a8e173f8c3012a2c_61_2" localSheetId="130" hidden="1">#REF!</definedName>
    <definedName name="TRNR_e28b5e6fde6d44e4a8e173f8c3012a2c_61_2" localSheetId="131" hidden="1">#REF!</definedName>
    <definedName name="TRNR_e28b5e6fde6d44e4a8e173f8c3012a2c_61_2" localSheetId="40" hidden="1">#REF!</definedName>
    <definedName name="TRNR_e28b5e6fde6d44e4a8e173f8c3012a2c_61_2" hidden="1">#REF!</definedName>
    <definedName name="TRNR_e29d42fc834f4e27b432e870cf59b589_40_37" localSheetId="31" hidden="1">#REF!</definedName>
    <definedName name="TRNR_e29d42fc834f4e27b432e870cf59b589_40_37" localSheetId="54" hidden="1">#REF!</definedName>
    <definedName name="TRNR_e29d42fc834f4e27b432e870cf59b589_40_37" localSheetId="38" hidden="1">#REF!</definedName>
    <definedName name="TRNR_e29d42fc834f4e27b432e870cf59b589_40_37" localSheetId="124" hidden="1">#REF!</definedName>
    <definedName name="TRNR_e29d42fc834f4e27b432e870cf59b589_40_37" localSheetId="125" hidden="1">#REF!</definedName>
    <definedName name="TRNR_e29d42fc834f4e27b432e870cf59b589_40_37" localSheetId="126" hidden="1">#REF!</definedName>
    <definedName name="TRNR_e29d42fc834f4e27b432e870cf59b589_40_37" localSheetId="127" hidden="1">#REF!</definedName>
    <definedName name="TRNR_e29d42fc834f4e27b432e870cf59b589_40_37" localSheetId="128" hidden="1">#REF!</definedName>
    <definedName name="TRNR_e29d42fc834f4e27b432e870cf59b589_40_37" localSheetId="129" hidden="1">#REF!</definedName>
    <definedName name="TRNR_e29d42fc834f4e27b432e870cf59b589_40_37" localSheetId="130" hidden="1">#REF!</definedName>
    <definedName name="TRNR_e29d42fc834f4e27b432e870cf59b589_40_37" localSheetId="131" hidden="1">#REF!</definedName>
    <definedName name="TRNR_e29d42fc834f4e27b432e870cf59b589_40_37" localSheetId="40" hidden="1">#REF!</definedName>
    <definedName name="TRNR_e29d42fc834f4e27b432e870cf59b589_40_37" hidden="1">#REF!</definedName>
    <definedName name="TRNR_e29ec10af5f444a2ab144987dbb6720b_61_2" localSheetId="31" hidden="1">#REF!</definedName>
    <definedName name="TRNR_e29ec10af5f444a2ab144987dbb6720b_61_2" localSheetId="50" hidden="1">#REF!</definedName>
    <definedName name="TRNR_e29ec10af5f444a2ab144987dbb6720b_61_2" localSheetId="51" hidden="1">#REF!</definedName>
    <definedName name="TRNR_e29ec10af5f444a2ab144987dbb6720b_61_2" localSheetId="53" hidden="1">#REF!</definedName>
    <definedName name="TRNR_e29ec10af5f444a2ab144987dbb6720b_61_2" localSheetId="38" hidden="1">#REF!</definedName>
    <definedName name="TRNR_e29ec10af5f444a2ab144987dbb6720b_61_2" localSheetId="125" hidden="1">#REF!</definedName>
    <definedName name="TRNR_e29ec10af5f444a2ab144987dbb6720b_61_2" localSheetId="126" hidden="1">#REF!</definedName>
    <definedName name="TRNR_e29ec10af5f444a2ab144987dbb6720b_61_2" localSheetId="127" hidden="1">#REF!</definedName>
    <definedName name="TRNR_e29ec10af5f444a2ab144987dbb6720b_61_2" localSheetId="129" hidden="1">#REF!</definedName>
    <definedName name="TRNR_e29ec10af5f444a2ab144987dbb6720b_61_2" localSheetId="130" hidden="1">#REF!</definedName>
    <definedName name="TRNR_e29ec10af5f444a2ab144987dbb6720b_61_2" localSheetId="131" hidden="1">#REF!</definedName>
    <definedName name="TRNR_e29ec10af5f444a2ab144987dbb6720b_61_2" localSheetId="40" hidden="1">#REF!</definedName>
    <definedName name="TRNR_e29ec10af5f444a2ab144987dbb6720b_61_2" hidden="1">#REF!</definedName>
    <definedName name="TRNR_e2a962634698410490de6fb7a817d005_61_2" localSheetId="31" hidden="1">#REF!</definedName>
    <definedName name="TRNR_e2a962634698410490de6fb7a817d005_61_2" localSheetId="50" hidden="1">#REF!</definedName>
    <definedName name="TRNR_e2a962634698410490de6fb7a817d005_61_2" localSheetId="51" hidden="1">#REF!</definedName>
    <definedName name="TRNR_e2a962634698410490de6fb7a817d005_61_2" localSheetId="53" hidden="1">#REF!</definedName>
    <definedName name="TRNR_e2a962634698410490de6fb7a817d005_61_2" localSheetId="38" hidden="1">#REF!</definedName>
    <definedName name="TRNR_e2a962634698410490de6fb7a817d005_61_2" localSheetId="125" hidden="1">#REF!</definedName>
    <definedName name="TRNR_e2a962634698410490de6fb7a817d005_61_2" localSheetId="126" hidden="1">#REF!</definedName>
    <definedName name="TRNR_e2a962634698410490de6fb7a817d005_61_2" localSheetId="127" hidden="1">#REF!</definedName>
    <definedName name="TRNR_e2a962634698410490de6fb7a817d005_61_2" localSheetId="129" hidden="1">#REF!</definedName>
    <definedName name="TRNR_e2a962634698410490de6fb7a817d005_61_2" localSheetId="130" hidden="1">#REF!</definedName>
    <definedName name="TRNR_e2a962634698410490de6fb7a817d005_61_2" localSheetId="131" hidden="1">#REF!</definedName>
    <definedName name="TRNR_e2a962634698410490de6fb7a817d005_61_2" localSheetId="40" hidden="1">#REF!</definedName>
    <definedName name="TRNR_e2a962634698410490de6fb7a817d005_61_2" hidden="1">#REF!</definedName>
    <definedName name="TRNR_e2b338a466554fdfa5fed5036a99a433_61_2" localSheetId="31" hidden="1">#REF!</definedName>
    <definedName name="TRNR_e2b338a466554fdfa5fed5036a99a433_61_2" localSheetId="50" hidden="1">#REF!</definedName>
    <definedName name="TRNR_e2b338a466554fdfa5fed5036a99a433_61_2" localSheetId="51" hidden="1">#REF!</definedName>
    <definedName name="TRNR_e2b338a466554fdfa5fed5036a99a433_61_2" localSheetId="53" hidden="1">#REF!</definedName>
    <definedName name="TRNR_e2b338a466554fdfa5fed5036a99a433_61_2" localSheetId="38" hidden="1">#REF!</definedName>
    <definedName name="TRNR_e2b338a466554fdfa5fed5036a99a433_61_2" localSheetId="125" hidden="1">#REF!</definedName>
    <definedName name="TRNR_e2b338a466554fdfa5fed5036a99a433_61_2" localSheetId="126" hidden="1">#REF!</definedName>
    <definedName name="TRNR_e2b338a466554fdfa5fed5036a99a433_61_2" localSheetId="127" hidden="1">#REF!</definedName>
    <definedName name="TRNR_e2b338a466554fdfa5fed5036a99a433_61_2" localSheetId="129" hidden="1">#REF!</definedName>
    <definedName name="TRNR_e2b338a466554fdfa5fed5036a99a433_61_2" localSheetId="130" hidden="1">#REF!</definedName>
    <definedName name="TRNR_e2b338a466554fdfa5fed5036a99a433_61_2" localSheetId="131" hidden="1">#REF!</definedName>
    <definedName name="TRNR_e2b338a466554fdfa5fed5036a99a433_61_2" localSheetId="40" hidden="1">#REF!</definedName>
    <definedName name="TRNR_e2b338a466554fdfa5fed5036a99a433_61_2" hidden="1">#REF!</definedName>
    <definedName name="TRNR_e2b9a90ed73641c0a474ac7866eb9e5f_61_2" localSheetId="31" hidden="1">#REF!</definedName>
    <definedName name="TRNR_e2b9a90ed73641c0a474ac7866eb9e5f_61_2" localSheetId="50" hidden="1">#REF!</definedName>
    <definedName name="TRNR_e2b9a90ed73641c0a474ac7866eb9e5f_61_2" localSheetId="51" hidden="1">#REF!</definedName>
    <definedName name="TRNR_e2b9a90ed73641c0a474ac7866eb9e5f_61_2" localSheetId="53" hidden="1">#REF!</definedName>
    <definedName name="TRNR_e2b9a90ed73641c0a474ac7866eb9e5f_61_2" localSheetId="38" hidden="1">#REF!</definedName>
    <definedName name="TRNR_e2b9a90ed73641c0a474ac7866eb9e5f_61_2" localSheetId="125" hidden="1">#REF!</definedName>
    <definedName name="TRNR_e2b9a90ed73641c0a474ac7866eb9e5f_61_2" localSheetId="126" hidden="1">#REF!</definedName>
    <definedName name="TRNR_e2b9a90ed73641c0a474ac7866eb9e5f_61_2" localSheetId="127" hidden="1">#REF!</definedName>
    <definedName name="TRNR_e2b9a90ed73641c0a474ac7866eb9e5f_61_2" localSheetId="129" hidden="1">#REF!</definedName>
    <definedName name="TRNR_e2b9a90ed73641c0a474ac7866eb9e5f_61_2" localSheetId="130" hidden="1">#REF!</definedName>
    <definedName name="TRNR_e2b9a90ed73641c0a474ac7866eb9e5f_61_2" localSheetId="131" hidden="1">#REF!</definedName>
    <definedName name="TRNR_e2b9a90ed73641c0a474ac7866eb9e5f_61_2" localSheetId="40" hidden="1">#REF!</definedName>
    <definedName name="TRNR_e2b9a90ed73641c0a474ac7866eb9e5f_61_2" hidden="1">#REF!</definedName>
    <definedName name="TRNR_e2ba4697c4594949b3c93bd729abe3c4_61_2" localSheetId="31" hidden="1">#REF!</definedName>
    <definedName name="TRNR_e2ba4697c4594949b3c93bd729abe3c4_61_2" localSheetId="50" hidden="1">#REF!</definedName>
    <definedName name="TRNR_e2ba4697c4594949b3c93bd729abe3c4_61_2" localSheetId="51" hidden="1">#REF!</definedName>
    <definedName name="TRNR_e2ba4697c4594949b3c93bd729abe3c4_61_2" localSheetId="53" hidden="1">#REF!</definedName>
    <definedName name="TRNR_e2ba4697c4594949b3c93bd729abe3c4_61_2" localSheetId="54" hidden="1">#REF!</definedName>
    <definedName name="TRNR_e2ba4697c4594949b3c93bd729abe3c4_61_2" localSheetId="33" hidden="1">#REF!</definedName>
    <definedName name="TRNR_e2ba4697c4594949b3c93bd729abe3c4_61_2" localSheetId="34" hidden="1">#REF!</definedName>
    <definedName name="TRNR_e2ba4697c4594949b3c93bd729abe3c4_61_2" localSheetId="38" hidden="1">#REF!</definedName>
    <definedName name="TRNR_e2ba4697c4594949b3c93bd729abe3c4_61_2" localSheetId="124" hidden="1">#REF!</definedName>
    <definedName name="TRNR_e2ba4697c4594949b3c93bd729abe3c4_61_2" localSheetId="125" hidden="1">#REF!</definedName>
    <definedName name="TRNR_e2ba4697c4594949b3c93bd729abe3c4_61_2" localSheetId="126" hidden="1">#REF!</definedName>
    <definedName name="TRNR_e2ba4697c4594949b3c93bd729abe3c4_61_2" localSheetId="127" hidden="1">#REF!</definedName>
    <definedName name="TRNR_e2ba4697c4594949b3c93bd729abe3c4_61_2" localSheetId="128" hidden="1">#REF!</definedName>
    <definedName name="TRNR_e2ba4697c4594949b3c93bd729abe3c4_61_2" localSheetId="129" hidden="1">#REF!</definedName>
    <definedName name="TRNR_e2ba4697c4594949b3c93bd729abe3c4_61_2" localSheetId="130" hidden="1">#REF!</definedName>
    <definedName name="TRNR_e2ba4697c4594949b3c93bd729abe3c4_61_2" localSheetId="131" hidden="1">#REF!</definedName>
    <definedName name="TRNR_e2ba4697c4594949b3c93bd729abe3c4_61_2" localSheetId="40" hidden="1">#REF!</definedName>
    <definedName name="TRNR_e2ba4697c4594949b3c93bd729abe3c4_61_2" hidden="1">#REF!</definedName>
    <definedName name="TRNR_e2c11cc632c4486aa536af885a0b14da_98_4" localSheetId="31" hidden="1">#REF!</definedName>
    <definedName name="TRNR_e2c11cc632c4486aa536af885a0b14da_98_4" localSheetId="50" hidden="1">#REF!</definedName>
    <definedName name="TRNR_e2c11cc632c4486aa536af885a0b14da_98_4" localSheetId="51" hidden="1">#REF!</definedName>
    <definedName name="TRNR_e2c11cc632c4486aa536af885a0b14da_98_4" localSheetId="53" hidden="1">#REF!</definedName>
    <definedName name="TRNR_e2c11cc632c4486aa536af885a0b14da_98_4" localSheetId="38" hidden="1">#REF!</definedName>
    <definedName name="TRNR_e2c11cc632c4486aa536af885a0b14da_98_4" localSheetId="125" hidden="1">#REF!</definedName>
    <definedName name="TRNR_e2c11cc632c4486aa536af885a0b14da_98_4" localSheetId="126" hidden="1">#REF!</definedName>
    <definedName name="TRNR_e2c11cc632c4486aa536af885a0b14da_98_4" localSheetId="127" hidden="1">#REF!</definedName>
    <definedName name="TRNR_e2c11cc632c4486aa536af885a0b14da_98_4" localSheetId="129" hidden="1">#REF!</definedName>
    <definedName name="TRNR_e2c11cc632c4486aa536af885a0b14da_98_4" localSheetId="130" hidden="1">#REF!</definedName>
    <definedName name="TRNR_e2c11cc632c4486aa536af885a0b14da_98_4" localSheetId="131" hidden="1">#REF!</definedName>
    <definedName name="TRNR_e2c11cc632c4486aa536af885a0b14da_98_4" localSheetId="40" hidden="1">#REF!</definedName>
    <definedName name="TRNR_e2c11cc632c4486aa536af885a0b14da_98_4" hidden="1">#REF!</definedName>
    <definedName name="TRNR_e2d23e9475db4632b81a33bd297d9ffd_61_2" localSheetId="31" hidden="1">#REF!</definedName>
    <definedName name="TRNR_e2d23e9475db4632b81a33bd297d9ffd_61_2" localSheetId="50" hidden="1">#REF!</definedName>
    <definedName name="TRNR_e2d23e9475db4632b81a33bd297d9ffd_61_2" localSheetId="51" hidden="1">#REF!</definedName>
    <definedName name="TRNR_e2d23e9475db4632b81a33bd297d9ffd_61_2" localSheetId="53" hidden="1">#REF!</definedName>
    <definedName name="TRNR_e2d23e9475db4632b81a33bd297d9ffd_61_2" localSheetId="38" hidden="1">#REF!</definedName>
    <definedName name="TRNR_e2d23e9475db4632b81a33bd297d9ffd_61_2" localSheetId="125" hidden="1">#REF!</definedName>
    <definedName name="TRNR_e2d23e9475db4632b81a33bd297d9ffd_61_2" localSheetId="126" hidden="1">#REF!</definedName>
    <definedName name="TRNR_e2d23e9475db4632b81a33bd297d9ffd_61_2" localSheetId="127" hidden="1">#REF!</definedName>
    <definedName name="TRNR_e2d23e9475db4632b81a33bd297d9ffd_61_2" localSheetId="129" hidden="1">#REF!</definedName>
    <definedName name="TRNR_e2d23e9475db4632b81a33bd297d9ffd_61_2" localSheetId="130" hidden="1">#REF!</definedName>
    <definedName name="TRNR_e2d23e9475db4632b81a33bd297d9ffd_61_2" localSheetId="131" hidden="1">#REF!</definedName>
    <definedName name="TRNR_e2d23e9475db4632b81a33bd297d9ffd_61_2" localSheetId="40" hidden="1">#REF!</definedName>
    <definedName name="TRNR_e2d23e9475db4632b81a33bd297d9ffd_61_2" hidden="1">#REF!</definedName>
    <definedName name="TRNR_e2f09b41ec4547408df2284ddc1f602d_61_2" localSheetId="31" hidden="1">#REF!</definedName>
    <definedName name="TRNR_e2f09b41ec4547408df2284ddc1f602d_61_2" localSheetId="50" hidden="1">#REF!</definedName>
    <definedName name="TRNR_e2f09b41ec4547408df2284ddc1f602d_61_2" localSheetId="51" hidden="1">#REF!</definedName>
    <definedName name="TRNR_e2f09b41ec4547408df2284ddc1f602d_61_2" localSheetId="53" hidden="1">#REF!</definedName>
    <definedName name="TRNR_e2f09b41ec4547408df2284ddc1f602d_61_2" localSheetId="38" hidden="1">#REF!</definedName>
    <definedName name="TRNR_e2f09b41ec4547408df2284ddc1f602d_61_2" localSheetId="125" hidden="1">#REF!</definedName>
    <definedName name="TRNR_e2f09b41ec4547408df2284ddc1f602d_61_2" localSheetId="126" hidden="1">#REF!</definedName>
    <definedName name="TRNR_e2f09b41ec4547408df2284ddc1f602d_61_2" localSheetId="127" hidden="1">#REF!</definedName>
    <definedName name="TRNR_e2f09b41ec4547408df2284ddc1f602d_61_2" localSheetId="129" hidden="1">#REF!</definedName>
    <definedName name="TRNR_e2f09b41ec4547408df2284ddc1f602d_61_2" localSheetId="130" hidden="1">#REF!</definedName>
    <definedName name="TRNR_e2f09b41ec4547408df2284ddc1f602d_61_2" localSheetId="131" hidden="1">#REF!</definedName>
    <definedName name="TRNR_e2f09b41ec4547408df2284ddc1f602d_61_2" localSheetId="40" hidden="1">#REF!</definedName>
    <definedName name="TRNR_e2f09b41ec4547408df2284ddc1f602d_61_2" hidden="1">#REF!</definedName>
    <definedName name="TRNR_e2f65c28c2544f7097b4533ee8f751a6_61_2" localSheetId="31" hidden="1">#REF!</definedName>
    <definedName name="TRNR_e2f65c28c2544f7097b4533ee8f751a6_61_2" localSheetId="50" hidden="1">#REF!</definedName>
    <definedName name="TRNR_e2f65c28c2544f7097b4533ee8f751a6_61_2" localSheetId="51" hidden="1">#REF!</definedName>
    <definedName name="TRNR_e2f65c28c2544f7097b4533ee8f751a6_61_2" localSheetId="53" hidden="1">#REF!</definedName>
    <definedName name="TRNR_e2f65c28c2544f7097b4533ee8f751a6_61_2" localSheetId="38" hidden="1">#REF!</definedName>
    <definedName name="TRNR_e2f65c28c2544f7097b4533ee8f751a6_61_2" localSheetId="125" hidden="1">#REF!</definedName>
    <definedName name="TRNR_e2f65c28c2544f7097b4533ee8f751a6_61_2" localSheetId="126" hidden="1">#REF!</definedName>
    <definedName name="TRNR_e2f65c28c2544f7097b4533ee8f751a6_61_2" localSheetId="127" hidden="1">#REF!</definedName>
    <definedName name="TRNR_e2f65c28c2544f7097b4533ee8f751a6_61_2" localSheetId="129" hidden="1">#REF!</definedName>
    <definedName name="TRNR_e2f65c28c2544f7097b4533ee8f751a6_61_2" localSheetId="130" hidden="1">#REF!</definedName>
    <definedName name="TRNR_e2f65c28c2544f7097b4533ee8f751a6_61_2" localSheetId="131" hidden="1">#REF!</definedName>
    <definedName name="TRNR_e2f65c28c2544f7097b4533ee8f751a6_61_2" localSheetId="40" hidden="1">#REF!</definedName>
    <definedName name="TRNR_e2f65c28c2544f7097b4533ee8f751a6_61_2" hidden="1">#REF!</definedName>
    <definedName name="TRNR_e3121a37366b4e6fa22e6d5783e0fafc_61_2" localSheetId="31" hidden="1">#REF!</definedName>
    <definedName name="TRNR_e3121a37366b4e6fa22e6d5783e0fafc_61_2" localSheetId="50" hidden="1">#REF!</definedName>
    <definedName name="TRNR_e3121a37366b4e6fa22e6d5783e0fafc_61_2" localSheetId="51" hidden="1">#REF!</definedName>
    <definedName name="TRNR_e3121a37366b4e6fa22e6d5783e0fafc_61_2" localSheetId="53" hidden="1">#REF!</definedName>
    <definedName name="TRNR_e3121a37366b4e6fa22e6d5783e0fafc_61_2" localSheetId="38" hidden="1">#REF!</definedName>
    <definedName name="TRNR_e3121a37366b4e6fa22e6d5783e0fafc_61_2" localSheetId="125" hidden="1">#REF!</definedName>
    <definedName name="TRNR_e3121a37366b4e6fa22e6d5783e0fafc_61_2" localSheetId="126" hidden="1">#REF!</definedName>
    <definedName name="TRNR_e3121a37366b4e6fa22e6d5783e0fafc_61_2" localSheetId="127" hidden="1">#REF!</definedName>
    <definedName name="TRNR_e3121a37366b4e6fa22e6d5783e0fafc_61_2" localSheetId="129" hidden="1">#REF!</definedName>
    <definedName name="TRNR_e3121a37366b4e6fa22e6d5783e0fafc_61_2" localSheetId="130" hidden="1">#REF!</definedName>
    <definedName name="TRNR_e3121a37366b4e6fa22e6d5783e0fafc_61_2" localSheetId="131" hidden="1">#REF!</definedName>
    <definedName name="TRNR_e3121a37366b4e6fa22e6d5783e0fafc_61_2" localSheetId="40" hidden="1">#REF!</definedName>
    <definedName name="TRNR_e3121a37366b4e6fa22e6d5783e0fafc_61_2" hidden="1">#REF!</definedName>
    <definedName name="TRNR_e313679956594314ac02123facd9a02d_61_2" localSheetId="31" hidden="1">#REF!</definedName>
    <definedName name="TRNR_e313679956594314ac02123facd9a02d_61_2" localSheetId="50" hidden="1">#REF!</definedName>
    <definedName name="TRNR_e313679956594314ac02123facd9a02d_61_2" localSheetId="51" hidden="1">#REF!</definedName>
    <definedName name="TRNR_e313679956594314ac02123facd9a02d_61_2" localSheetId="53" hidden="1">#REF!</definedName>
    <definedName name="TRNR_e313679956594314ac02123facd9a02d_61_2" localSheetId="38" hidden="1">#REF!</definedName>
    <definedName name="TRNR_e313679956594314ac02123facd9a02d_61_2" localSheetId="125" hidden="1">#REF!</definedName>
    <definedName name="TRNR_e313679956594314ac02123facd9a02d_61_2" localSheetId="126" hidden="1">#REF!</definedName>
    <definedName name="TRNR_e313679956594314ac02123facd9a02d_61_2" localSheetId="127" hidden="1">#REF!</definedName>
    <definedName name="TRNR_e313679956594314ac02123facd9a02d_61_2" localSheetId="129" hidden="1">#REF!</definedName>
    <definedName name="TRNR_e313679956594314ac02123facd9a02d_61_2" localSheetId="130" hidden="1">#REF!</definedName>
    <definedName name="TRNR_e313679956594314ac02123facd9a02d_61_2" localSheetId="131" hidden="1">#REF!</definedName>
    <definedName name="TRNR_e313679956594314ac02123facd9a02d_61_2" localSheetId="40" hidden="1">#REF!</definedName>
    <definedName name="TRNR_e313679956594314ac02123facd9a02d_61_2" hidden="1">#REF!</definedName>
    <definedName name="TRNR_e31aa79b2d5743dca44e3637633f3b97_6267_2" hidden="1">#REF!</definedName>
    <definedName name="TRNR_e3207b89fb0f48a98fb537d02cd38ae8_61_11" hidden="1">#REF!</definedName>
    <definedName name="TRNR_e34f9b4a43b446889c993c78ad88fb84_4_2" localSheetId="31" hidden="1">#REF!</definedName>
    <definedName name="TRNR_e34f9b4a43b446889c993c78ad88fb84_4_2" localSheetId="50" hidden="1">#REF!</definedName>
    <definedName name="TRNR_e34f9b4a43b446889c993c78ad88fb84_4_2" localSheetId="51" hidden="1">#REF!</definedName>
    <definedName name="TRNR_e34f9b4a43b446889c993c78ad88fb84_4_2" localSheetId="53" hidden="1">#REF!</definedName>
    <definedName name="TRNR_e34f9b4a43b446889c993c78ad88fb84_4_2" localSheetId="54" hidden="1">#REF!</definedName>
    <definedName name="TRNR_e34f9b4a43b446889c993c78ad88fb84_4_2" localSheetId="33" hidden="1">#REF!</definedName>
    <definedName name="TRNR_e34f9b4a43b446889c993c78ad88fb84_4_2" localSheetId="34" hidden="1">#REF!</definedName>
    <definedName name="TRNR_e34f9b4a43b446889c993c78ad88fb84_4_2" localSheetId="38" hidden="1">#REF!</definedName>
    <definedName name="TRNR_e34f9b4a43b446889c993c78ad88fb84_4_2" localSheetId="124" hidden="1">#REF!</definedName>
    <definedName name="TRNR_e34f9b4a43b446889c993c78ad88fb84_4_2" localSheetId="125" hidden="1">#REF!</definedName>
    <definedName name="TRNR_e34f9b4a43b446889c993c78ad88fb84_4_2" localSheetId="126" hidden="1">#REF!</definedName>
    <definedName name="TRNR_e34f9b4a43b446889c993c78ad88fb84_4_2" localSheetId="127" hidden="1">#REF!</definedName>
    <definedName name="TRNR_e34f9b4a43b446889c993c78ad88fb84_4_2" localSheetId="128" hidden="1">#REF!</definedName>
    <definedName name="TRNR_e34f9b4a43b446889c993c78ad88fb84_4_2" localSheetId="129" hidden="1">#REF!</definedName>
    <definedName name="TRNR_e34f9b4a43b446889c993c78ad88fb84_4_2" localSheetId="130" hidden="1">#REF!</definedName>
    <definedName name="TRNR_e34f9b4a43b446889c993c78ad88fb84_4_2" localSheetId="131" hidden="1">#REF!</definedName>
    <definedName name="TRNR_e34f9b4a43b446889c993c78ad88fb84_4_2" localSheetId="40" hidden="1">#REF!</definedName>
    <definedName name="TRNR_e34f9b4a43b446889c993c78ad88fb84_4_2" hidden="1">#REF!</definedName>
    <definedName name="TRNR_e34fd05e7162432793432922796a9529_289_13" localSheetId="38" hidden="1">#REF!</definedName>
    <definedName name="TRNR_e34fd05e7162432793432922796a9529_289_13" localSheetId="125" hidden="1">#REF!</definedName>
    <definedName name="TRNR_e34fd05e7162432793432922796a9529_289_13" localSheetId="126" hidden="1">#REF!</definedName>
    <definedName name="TRNR_e34fd05e7162432793432922796a9529_289_13" localSheetId="127" hidden="1">#REF!</definedName>
    <definedName name="TRNR_e34fd05e7162432793432922796a9529_289_13" localSheetId="129" hidden="1">#REF!</definedName>
    <definedName name="TRNR_e34fd05e7162432793432922796a9529_289_13" localSheetId="130" hidden="1">#REF!</definedName>
    <definedName name="TRNR_e34fd05e7162432793432922796a9529_289_13" localSheetId="131" hidden="1">#REF!</definedName>
    <definedName name="TRNR_e34fd05e7162432793432922796a9529_289_13" hidden="1">#REF!</definedName>
    <definedName name="TRNR_e35cb1619ebd4f8fbcd8c12e0b15944a_61_2" localSheetId="31" hidden="1">#REF!</definedName>
    <definedName name="TRNR_e35cb1619ebd4f8fbcd8c12e0b15944a_61_2" localSheetId="50" hidden="1">#REF!</definedName>
    <definedName name="TRNR_e35cb1619ebd4f8fbcd8c12e0b15944a_61_2" localSheetId="51" hidden="1">#REF!</definedName>
    <definedName name="TRNR_e35cb1619ebd4f8fbcd8c12e0b15944a_61_2" localSheetId="53" hidden="1">#REF!</definedName>
    <definedName name="TRNR_e35cb1619ebd4f8fbcd8c12e0b15944a_61_2" localSheetId="38" hidden="1">#REF!</definedName>
    <definedName name="TRNR_e35cb1619ebd4f8fbcd8c12e0b15944a_61_2" localSheetId="125" hidden="1">#REF!</definedName>
    <definedName name="TRNR_e35cb1619ebd4f8fbcd8c12e0b15944a_61_2" localSheetId="126" hidden="1">#REF!</definedName>
    <definedName name="TRNR_e35cb1619ebd4f8fbcd8c12e0b15944a_61_2" localSheetId="127" hidden="1">#REF!</definedName>
    <definedName name="TRNR_e35cb1619ebd4f8fbcd8c12e0b15944a_61_2" localSheetId="129" hidden="1">#REF!</definedName>
    <definedName name="TRNR_e35cb1619ebd4f8fbcd8c12e0b15944a_61_2" localSheetId="130" hidden="1">#REF!</definedName>
    <definedName name="TRNR_e35cb1619ebd4f8fbcd8c12e0b15944a_61_2" localSheetId="131" hidden="1">#REF!</definedName>
    <definedName name="TRNR_e35cb1619ebd4f8fbcd8c12e0b15944a_61_2" localSheetId="40" hidden="1">#REF!</definedName>
    <definedName name="TRNR_e35cb1619ebd4f8fbcd8c12e0b15944a_61_2" hidden="1">#REF!</definedName>
    <definedName name="TRNR_e35dbaa5480241f28c9c292795c4a6d3_61_2" localSheetId="31" hidden="1">#REF!</definedName>
    <definedName name="TRNR_e35dbaa5480241f28c9c292795c4a6d3_61_2" localSheetId="50" hidden="1">#REF!</definedName>
    <definedName name="TRNR_e35dbaa5480241f28c9c292795c4a6d3_61_2" localSheetId="51" hidden="1">#REF!</definedName>
    <definedName name="TRNR_e35dbaa5480241f28c9c292795c4a6d3_61_2" localSheetId="53" hidden="1">#REF!</definedName>
    <definedName name="TRNR_e35dbaa5480241f28c9c292795c4a6d3_61_2" localSheetId="38" hidden="1">#REF!</definedName>
    <definedName name="TRNR_e35dbaa5480241f28c9c292795c4a6d3_61_2" localSheetId="125" hidden="1">#REF!</definedName>
    <definedName name="TRNR_e35dbaa5480241f28c9c292795c4a6d3_61_2" localSheetId="126" hidden="1">#REF!</definedName>
    <definedName name="TRNR_e35dbaa5480241f28c9c292795c4a6d3_61_2" localSheetId="127" hidden="1">#REF!</definedName>
    <definedName name="TRNR_e35dbaa5480241f28c9c292795c4a6d3_61_2" localSheetId="129" hidden="1">#REF!</definedName>
    <definedName name="TRNR_e35dbaa5480241f28c9c292795c4a6d3_61_2" localSheetId="130" hidden="1">#REF!</definedName>
    <definedName name="TRNR_e35dbaa5480241f28c9c292795c4a6d3_61_2" localSheetId="131" hidden="1">#REF!</definedName>
    <definedName name="TRNR_e35dbaa5480241f28c9c292795c4a6d3_61_2" localSheetId="40" hidden="1">#REF!</definedName>
    <definedName name="TRNR_e35dbaa5480241f28c9c292795c4a6d3_61_2" hidden="1">#REF!</definedName>
    <definedName name="TRNR_e35f821ce056426b966171d90367ee7a_138_3" localSheetId="31" hidden="1">#REF!</definedName>
    <definedName name="TRNR_e35f821ce056426b966171d90367ee7a_138_3" localSheetId="38" hidden="1">#REF!</definedName>
    <definedName name="TRNR_e35f821ce056426b966171d90367ee7a_138_3" localSheetId="125" hidden="1">#REF!</definedName>
    <definedName name="TRNR_e35f821ce056426b966171d90367ee7a_138_3" localSheetId="126" hidden="1">#REF!</definedName>
    <definedName name="TRNR_e35f821ce056426b966171d90367ee7a_138_3" localSheetId="127" hidden="1">#REF!</definedName>
    <definedName name="TRNR_e35f821ce056426b966171d90367ee7a_138_3" localSheetId="128" hidden="1">#REF!</definedName>
    <definedName name="TRNR_e35f821ce056426b966171d90367ee7a_138_3" localSheetId="129" hidden="1">#REF!</definedName>
    <definedName name="TRNR_e35f821ce056426b966171d90367ee7a_138_3" localSheetId="130" hidden="1">#REF!</definedName>
    <definedName name="TRNR_e35f821ce056426b966171d90367ee7a_138_3" localSheetId="131" hidden="1">#REF!</definedName>
    <definedName name="TRNR_e35f821ce056426b966171d90367ee7a_138_3" localSheetId="40" hidden="1">#REF!</definedName>
    <definedName name="TRNR_e35f821ce056426b966171d90367ee7a_138_3" hidden="1">#REF!</definedName>
    <definedName name="TRNR_e36a85858c5b454baade2d7d02bd064f_61_2" localSheetId="31" hidden="1">#REF!</definedName>
    <definedName name="TRNR_e36a85858c5b454baade2d7d02bd064f_61_2" localSheetId="50" hidden="1">#REF!</definedName>
    <definedName name="TRNR_e36a85858c5b454baade2d7d02bd064f_61_2" localSheetId="51" hidden="1">#REF!</definedName>
    <definedName name="TRNR_e36a85858c5b454baade2d7d02bd064f_61_2" localSheetId="53" hidden="1">#REF!</definedName>
    <definedName name="TRNR_e36a85858c5b454baade2d7d02bd064f_61_2" localSheetId="38" hidden="1">#REF!</definedName>
    <definedName name="TRNR_e36a85858c5b454baade2d7d02bd064f_61_2" localSheetId="125" hidden="1">#REF!</definedName>
    <definedName name="TRNR_e36a85858c5b454baade2d7d02bd064f_61_2" localSheetId="126" hidden="1">#REF!</definedName>
    <definedName name="TRNR_e36a85858c5b454baade2d7d02bd064f_61_2" localSheetId="127" hidden="1">#REF!</definedName>
    <definedName name="TRNR_e36a85858c5b454baade2d7d02bd064f_61_2" localSheetId="129" hidden="1">#REF!</definedName>
    <definedName name="TRNR_e36a85858c5b454baade2d7d02bd064f_61_2" localSheetId="130" hidden="1">#REF!</definedName>
    <definedName name="TRNR_e36a85858c5b454baade2d7d02bd064f_61_2" localSheetId="131" hidden="1">#REF!</definedName>
    <definedName name="TRNR_e36a85858c5b454baade2d7d02bd064f_61_2" localSheetId="40" hidden="1">#REF!</definedName>
    <definedName name="TRNR_e36a85858c5b454baade2d7d02bd064f_61_2" hidden="1">#REF!</definedName>
    <definedName name="TRNR_e380c00502bd4987a2bf7ea76ded0683_61_2" localSheetId="31" hidden="1">#REF!</definedName>
    <definedName name="TRNR_e380c00502bd4987a2bf7ea76ded0683_61_2" localSheetId="50" hidden="1">#REF!</definedName>
    <definedName name="TRNR_e380c00502bd4987a2bf7ea76ded0683_61_2" localSheetId="51" hidden="1">#REF!</definedName>
    <definedName name="TRNR_e380c00502bd4987a2bf7ea76ded0683_61_2" localSheetId="53" hidden="1">#REF!</definedName>
    <definedName name="TRNR_e380c00502bd4987a2bf7ea76ded0683_61_2" localSheetId="38" hidden="1">#REF!</definedName>
    <definedName name="TRNR_e380c00502bd4987a2bf7ea76ded0683_61_2" localSheetId="125" hidden="1">#REF!</definedName>
    <definedName name="TRNR_e380c00502bd4987a2bf7ea76ded0683_61_2" localSheetId="126" hidden="1">#REF!</definedName>
    <definedName name="TRNR_e380c00502bd4987a2bf7ea76ded0683_61_2" localSheetId="127" hidden="1">#REF!</definedName>
    <definedName name="TRNR_e380c00502bd4987a2bf7ea76ded0683_61_2" localSheetId="129" hidden="1">#REF!</definedName>
    <definedName name="TRNR_e380c00502bd4987a2bf7ea76ded0683_61_2" localSheetId="130" hidden="1">#REF!</definedName>
    <definedName name="TRNR_e380c00502bd4987a2bf7ea76ded0683_61_2" localSheetId="131" hidden="1">#REF!</definedName>
    <definedName name="TRNR_e380c00502bd4987a2bf7ea76ded0683_61_2" localSheetId="40" hidden="1">#REF!</definedName>
    <definedName name="TRNR_e380c00502bd4987a2bf7ea76ded0683_61_2" hidden="1">#REF!</definedName>
    <definedName name="TRNR_e3c4625a5dfe481397188de23bb455d6_977_24" localSheetId="31" hidden="1">#REF!</definedName>
    <definedName name="TRNR_e3c4625a5dfe481397188de23bb455d6_977_24" localSheetId="38" hidden="1">#REF!</definedName>
    <definedName name="TRNR_e3c4625a5dfe481397188de23bb455d6_977_24" localSheetId="125" hidden="1">#REF!</definedName>
    <definedName name="TRNR_e3c4625a5dfe481397188de23bb455d6_977_24" localSheetId="126" hidden="1">#REF!</definedName>
    <definedName name="TRNR_e3c4625a5dfe481397188de23bb455d6_977_24" localSheetId="127" hidden="1">#REF!</definedName>
    <definedName name="TRNR_e3c4625a5dfe481397188de23bb455d6_977_24" localSheetId="129" hidden="1">#REF!</definedName>
    <definedName name="TRNR_e3c4625a5dfe481397188de23bb455d6_977_24" localSheetId="130" hidden="1">#REF!</definedName>
    <definedName name="TRNR_e3c4625a5dfe481397188de23bb455d6_977_24" localSheetId="131" hidden="1">#REF!</definedName>
    <definedName name="TRNR_e3c4625a5dfe481397188de23bb455d6_977_24" localSheetId="40" hidden="1">#REF!</definedName>
    <definedName name="TRNR_e3c4625a5dfe481397188de23bb455d6_977_24" hidden="1">#REF!</definedName>
    <definedName name="TRNR_e3d31465c4b14c41b736cbf6de03c27f_61_2" localSheetId="31" hidden="1">#REF!</definedName>
    <definedName name="TRNR_e3d31465c4b14c41b736cbf6de03c27f_61_2" localSheetId="50" hidden="1">#REF!</definedName>
    <definedName name="TRNR_e3d31465c4b14c41b736cbf6de03c27f_61_2" localSheetId="51" hidden="1">#REF!</definedName>
    <definedName name="TRNR_e3d31465c4b14c41b736cbf6de03c27f_61_2" localSheetId="53" hidden="1">#REF!</definedName>
    <definedName name="TRNR_e3d31465c4b14c41b736cbf6de03c27f_61_2" localSheetId="38" hidden="1">#REF!</definedName>
    <definedName name="TRNR_e3d31465c4b14c41b736cbf6de03c27f_61_2" localSheetId="125" hidden="1">#REF!</definedName>
    <definedName name="TRNR_e3d31465c4b14c41b736cbf6de03c27f_61_2" localSheetId="126" hidden="1">#REF!</definedName>
    <definedName name="TRNR_e3d31465c4b14c41b736cbf6de03c27f_61_2" localSheetId="127" hidden="1">#REF!</definedName>
    <definedName name="TRNR_e3d31465c4b14c41b736cbf6de03c27f_61_2" localSheetId="129" hidden="1">#REF!</definedName>
    <definedName name="TRNR_e3d31465c4b14c41b736cbf6de03c27f_61_2" localSheetId="130" hidden="1">#REF!</definedName>
    <definedName name="TRNR_e3d31465c4b14c41b736cbf6de03c27f_61_2" localSheetId="131" hidden="1">#REF!</definedName>
    <definedName name="TRNR_e3d31465c4b14c41b736cbf6de03c27f_61_2" localSheetId="40" hidden="1">#REF!</definedName>
    <definedName name="TRNR_e3d31465c4b14c41b736cbf6de03c27f_61_2" hidden="1">#REF!</definedName>
    <definedName name="TRNR_e3d4fd1b58c84cefb718c0a747e2b0cf_61_2" localSheetId="31" hidden="1">#REF!</definedName>
    <definedName name="TRNR_e3d4fd1b58c84cefb718c0a747e2b0cf_61_2" localSheetId="50" hidden="1">#REF!</definedName>
    <definedName name="TRNR_e3d4fd1b58c84cefb718c0a747e2b0cf_61_2" localSheetId="51" hidden="1">#REF!</definedName>
    <definedName name="TRNR_e3d4fd1b58c84cefb718c0a747e2b0cf_61_2" localSheetId="53" hidden="1">#REF!</definedName>
    <definedName name="TRNR_e3d4fd1b58c84cefb718c0a747e2b0cf_61_2" localSheetId="38" hidden="1">#REF!</definedName>
    <definedName name="TRNR_e3d4fd1b58c84cefb718c0a747e2b0cf_61_2" localSheetId="125" hidden="1">#REF!</definedName>
    <definedName name="TRNR_e3d4fd1b58c84cefb718c0a747e2b0cf_61_2" localSheetId="126" hidden="1">#REF!</definedName>
    <definedName name="TRNR_e3d4fd1b58c84cefb718c0a747e2b0cf_61_2" localSheetId="127" hidden="1">#REF!</definedName>
    <definedName name="TRNR_e3d4fd1b58c84cefb718c0a747e2b0cf_61_2" localSheetId="129" hidden="1">#REF!</definedName>
    <definedName name="TRNR_e3d4fd1b58c84cefb718c0a747e2b0cf_61_2" localSheetId="130" hidden="1">#REF!</definedName>
    <definedName name="TRNR_e3d4fd1b58c84cefb718c0a747e2b0cf_61_2" localSheetId="131" hidden="1">#REF!</definedName>
    <definedName name="TRNR_e3d4fd1b58c84cefb718c0a747e2b0cf_61_2" localSheetId="40" hidden="1">#REF!</definedName>
    <definedName name="TRNR_e3d4fd1b58c84cefb718c0a747e2b0cf_61_2" hidden="1">#REF!</definedName>
    <definedName name="TRNR_e3d81d9723d946e4bc8ba63b0b775d16_61_2" localSheetId="31" hidden="1">#REF!</definedName>
    <definedName name="TRNR_e3d81d9723d946e4bc8ba63b0b775d16_61_2" localSheetId="33" hidden="1">#REF!</definedName>
    <definedName name="TRNR_e3d81d9723d946e4bc8ba63b0b775d16_61_2" localSheetId="34" hidden="1">#REF!</definedName>
    <definedName name="TRNR_e3d81d9723d946e4bc8ba63b0b775d16_61_2" localSheetId="38" hidden="1">#REF!</definedName>
    <definedName name="TRNR_e3d81d9723d946e4bc8ba63b0b775d16_61_2" localSheetId="125" hidden="1">#REF!</definedName>
    <definedName name="TRNR_e3d81d9723d946e4bc8ba63b0b775d16_61_2" localSheetId="126" hidden="1">#REF!</definedName>
    <definedName name="TRNR_e3d81d9723d946e4bc8ba63b0b775d16_61_2" localSheetId="127" hidden="1">#REF!</definedName>
    <definedName name="TRNR_e3d81d9723d946e4bc8ba63b0b775d16_61_2" localSheetId="128" hidden="1">#REF!</definedName>
    <definedName name="TRNR_e3d81d9723d946e4bc8ba63b0b775d16_61_2" localSheetId="129" hidden="1">#REF!</definedName>
    <definedName name="TRNR_e3d81d9723d946e4bc8ba63b0b775d16_61_2" localSheetId="130" hidden="1">#REF!</definedName>
    <definedName name="TRNR_e3d81d9723d946e4bc8ba63b0b775d16_61_2" localSheetId="131" hidden="1">#REF!</definedName>
    <definedName name="TRNR_e3d81d9723d946e4bc8ba63b0b775d16_61_2" localSheetId="40" hidden="1">#REF!</definedName>
    <definedName name="TRNR_e3d81d9723d946e4bc8ba63b0b775d16_61_2" hidden="1">#REF!</definedName>
    <definedName name="TRNR_e3dfc38a98ba402d8b83c59cb357defa_6043_6" localSheetId="38" hidden="1">#REF!</definedName>
    <definedName name="TRNR_e3dfc38a98ba402d8b83c59cb357defa_6043_6" localSheetId="124" hidden="1">#REF!</definedName>
    <definedName name="TRNR_e3dfc38a98ba402d8b83c59cb357defa_6043_6" localSheetId="125" hidden="1">#REF!</definedName>
    <definedName name="TRNR_e3dfc38a98ba402d8b83c59cb357defa_6043_6" localSheetId="128" hidden="1">#REF!</definedName>
    <definedName name="TRNR_e3dfc38a98ba402d8b83c59cb357defa_6043_6" localSheetId="129" hidden="1">#REF!</definedName>
    <definedName name="TRNR_e3dfc38a98ba402d8b83c59cb357defa_6043_6" localSheetId="130" hidden="1">#REF!</definedName>
    <definedName name="TRNR_e3dfc38a98ba402d8b83c59cb357defa_6043_6" localSheetId="131" hidden="1">#REF!</definedName>
    <definedName name="TRNR_e3dfc38a98ba402d8b83c59cb357defa_6043_6" hidden="1">#REF!</definedName>
    <definedName name="TRNR_e3e5786a683848bd8ba5098a488df098_28_1" localSheetId="38" hidden="1">#REF!</definedName>
    <definedName name="TRNR_e3e5786a683848bd8ba5098a488df098_28_1" localSheetId="124" hidden="1">#REF!</definedName>
    <definedName name="TRNR_e3e5786a683848bd8ba5098a488df098_28_1" localSheetId="125" hidden="1">#REF!</definedName>
    <definedName name="TRNR_e3e5786a683848bd8ba5098a488df098_28_1" localSheetId="128" hidden="1">#REF!</definedName>
    <definedName name="TRNR_e3e5786a683848bd8ba5098a488df098_28_1" localSheetId="129" hidden="1">#REF!</definedName>
    <definedName name="TRNR_e3e5786a683848bd8ba5098a488df098_28_1" localSheetId="130" hidden="1">#REF!</definedName>
    <definedName name="TRNR_e3e5786a683848bd8ba5098a488df098_28_1" localSheetId="131" hidden="1">#REF!</definedName>
    <definedName name="TRNR_e3e5786a683848bd8ba5098a488df098_28_1" hidden="1">#REF!</definedName>
    <definedName name="TRNR_e3f89354e8764248b8c5b84953e9d267_6189_4" localSheetId="124" hidden="1">#REF!</definedName>
    <definedName name="TRNR_e3f89354e8764248b8c5b84953e9d267_6189_4" localSheetId="125" hidden="1">#REF!</definedName>
    <definedName name="TRNR_e3f89354e8764248b8c5b84953e9d267_6189_4" localSheetId="126" hidden="1">#REF!</definedName>
    <definedName name="TRNR_e3f89354e8764248b8c5b84953e9d267_6189_4" localSheetId="127" hidden="1">#REF!</definedName>
    <definedName name="TRNR_e3f89354e8764248b8c5b84953e9d267_6189_4" localSheetId="129" hidden="1">#REF!</definedName>
    <definedName name="TRNR_e3f89354e8764248b8c5b84953e9d267_6189_4" localSheetId="130" hidden="1">#REF!</definedName>
    <definedName name="TRNR_e3f89354e8764248b8c5b84953e9d267_6189_4" localSheetId="131" hidden="1">#REF!</definedName>
    <definedName name="TRNR_e3f89354e8764248b8c5b84953e9d267_6189_4" localSheetId="138" hidden="1">#REF!</definedName>
    <definedName name="TRNR_e3f89354e8764248b8c5b84953e9d267_6189_4" hidden="1">#REF!</definedName>
    <definedName name="TRNR_e3fd5f6daa7b48beb992e90d8ef7fead_61_2" localSheetId="31" hidden="1">#REF!</definedName>
    <definedName name="TRNR_e3fd5f6daa7b48beb992e90d8ef7fead_61_2" localSheetId="50" hidden="1">#REF!</definedName>
    <definedName name="TRNR_e3fd5f6daa7b48beb992e90d8ef7fead_61_2" localSheetId="51" hidden="1">#REF!</definedName>
    <definedName name="TRNR_e3fd5f6daa7b48beb992e90d8ef7fead_61_2" localSheetId="53" hidden="1">#REF!</definedName>
    <definedName name="TRNR_e3fd5f6daa7b48beb992e90d8ef7fead_61_2" localSheetId="38" hidden="1">#REF!</definedName>
    <definedName name="TRNR_e3fd5f6daa7b48beb992e90d8ef7fead_61_2" localSheetId="125" hidden="1">#REF!</definedName>
    <definedName name="TRNR_e3fd5f6daa7b48beb992e90d8ef7fead_61_2" localSheetId="126" hidden="1">#REF!</definedName>
    <definedName name="TRNR_e3fd5f6daa7b48beb992e90d8ef7fead_61_2" localSheetId="127" hidden="1">#REF!</definedName>
    <definedName name="TRNR_e3fd5f6daa7b48beb992e90d8ef7fead_61_2" localSheetId="129" hidden="1">#REF!</definedName>
    <definedName name="TRNR_e3fd5f6daa7b48beb992e90d8ef7fead_61_2" localSheetId="130" hidden="1">#REF!</definedName>
    <definedName name="TRNR_e3fd5f6daa7b48beb992e90d8ef7fead_61_2" localSheetId="131" hidden="1">#REF!</definedName>
    <definedName name="TRNR_e3fd5f6daa7b48beb992e90d8ef7fead_61_2" localSheetId="138" hidden="1">#REF!</definedName>
    <definedName name="TRNR_e3fd5f6daa7b48beb992e90d8ef7fead_61_2" localSheetId="40" hidden="1">#REF!</definedName>
    <definedName name="TRNR_e3fd5f6daa7b48beb992e90d8ef7fead_61_2" hidden="1">#REF!</definedName>
    <definedName name="TRNR_e40fd4e527d249f9a0336eee03b612b7_1001_27" localSheetId="31" hidden="1">#REF!</definedName>
    <definedName name="TRNR_e40fd4e527d249f9a0336eee03b612b7_1001_27" localSheetId="38" hidden="1">#REF!</definedName>
    <definedName name="TRNR_e40fd4e527d249f9a0336eee03b612b7_1001_27" localSheetId="125" hidden="1">#REF!</definedName>
    <definedName name="TRNR_e40fd4e527d249f9a0336eee03b612b7_1001_27" localSheetId="126" hidden="1">#REF!</definedName>
    <definedName name="TRNR_e40fd4e527d249f9a0336eee03b612b7_1001_27" localSheetId="127" hidden="1">#REF!</definedName>
    <definedName name="TRNR_e40fd4e527d249f9a0336eee03b612b7_1001_27" localSheetId="129" hidden="1">#REF!</definedName>
    <definedName name="TRNR_e40fd4e527d249f9a0336eee03b612b7_1001_27" localSheetId="130" hidden="1">#REF!</definedName>
    <definedName name="TRNR_e40fd4e527d249f9a0336eee03b612b7_1001_27" localSheetId="131" hidden="1">#REF!</definedName>
    <definedName name="TRNR_e40fd4e527d249f9a0336eee03b612b7_1001_27" localSheetId="40" hidden="1">#REF!</definedName>
    <definedName name="TRNR_e40fd4e527d249f9a0336eee03b612b7_1001_27" hidden="1">#REF!</definedName>
    <definedName name="TRNR_e41812562c9d484bbc62f7ee32fc6bb9_286_2" localSheetId="31" hidden="1">#REF!</definedName>
    <definedName name="TRNR_e41812562c9d484bbc62f7ee32fc6bb9_286_2" localSheetId="50" hidden="1">#REF!</definedName>
    <definedName name="TRNR_e41812562c9d484bbc62f7ee32fc6bb9_286_2" localSheetId="51" hidden="1">#REF!</definedName>
    <definedName name="TRNR_e41812562c9d484bbc62f7ee32fc6bb9_286_2" localSheetId="53" hidden="1">#REF!</definedName>
    <definedName name="TRNR_e41812562c9d484bbc62f7ee32fc6bb9_286_2" localSheetId="54" hidden="1">#REF!</definedName>
    <definedName name="TRNR_e41812562c9d484bbc62f7ee32fc6bb9_286_2" localSheetId="33" hidden="1">#REF!</definedName>
    <definedName name="TRNR_e41812562c9d484bbc62f7ee32fc6bb9_286_2" localSheetId="34" hidden="1">#REF!</definedName>
    <definedName name="TRNR_e41812562c9d484bbc62f7ee32fc6bb9_286_2" localSheetId="38" hidden="1">#REF!</definedName>
    <definedName name="TRNR_e41812562c9d484bbc62f7ee32fc6bb9_286_2" localSheetId="124" hidden="1">#REF!</definedName>
    <definedName name="TRNR_e41812562c9d484bbc62f7ee32fc6bb9_286_2" localSheetId="125" hidden="1">#REF!</definedName>
    <definedName name="TRNR_e41812562c9d484bbc62f7ee32fc6bb9_286_2" localSheetId="126" hidden="1">#REF!</definedName>
    <definedName name="TRNR_e41812562c9d484bbc62f7ee32fc6bb9_286_2" localSheetId="127" hidden="1">#REF!</definedName>
    <definedName name="TRNR_e41812562c9d484bbc62f7ee32fc6bb9_286_2" localSheetId="128" hidden="1">#REF!</definedName>
    <definedName name="TRNR_e41812562c9d484bbc62f7ee32fc6bb9_286_2" localSheetId="129" hidden="1">#REF!</definedName>
    <definedName name="TRNR_e41812562c9d484bbc62f7ee32fc6bb9_286_2" localSheetId="130" hidden="1">#REF!</definedName>
    <definedName name="TRNR_e41812562c9d484bbc62f7ee32fc6bb9_286_2" localSheetId="131" hidden="1">#REF!</definedName>
    <definedName name="TRNR_e41812562c9d484bbc62f7ee32fc6bb9_286_2" localSheetId="40" hidden="1">#REF!</definedName>
    <definedName name="TRNR_e41812562c9d484bbc62f7ee32fc6bb9_286_2" hidden="1">#REF!</definedName>
    <definedName name="TRNR_e41a5ebfce2b41328cd696580a5d9f9d_5976_6" localSheetId="38" hidden="1">#REF!</definedName>
    <definedName name="TRNR_e41a5ebfce2b41328cd696580a5d9f9d_5976_6" localSheetId="124" hidden="1">#REF!</definedName>
    <definedName name="TRNR_e41a5ebfce2b41328cd696580a5d9f9d_5976_6" localSheetId="125" hidden="1">#REF!</definedName>
    <definedName name="TRNR_e41a5ebfce2b41328cd696580a5d9f9d_5976_6" localSheetId="128" hidden="1">#REF!</definedName>
    <definedName name="TRNR_e41a5ebfce2b41328cd696580a5d9f9d_5976_6" localSheetId="129" hidden="1">#REF!</definedName>
    <definedName name="TRNR_e41a5ebfce2b41328cd696580a5d9f9d_5976_6" localSheetId="130" hidden="1">#REF!</definedName>
    <definedName name="TRNR_e41a5ebfce2b41328cd696580a5d9f9d_5976_6" localSheetId="131" hidden="1">#REF!</definedName>
    <definedName name="TRNR_e41a5ebfce2b41328cd696580a5d9f9d_5976_6" hidden="1">#REF!</definedName>
    <definedName name="TRNR_e423602c4087417bb6062cefcef6adea_1036_27" localSheetId="31" hidden="1">#REF!</definedName>
    <definedName name="TRNR_e423602c4087417bb6062cefcef6adea_1036_27" localSheetId="38" hidden="1">#REF!</definedName>
    <definedName name="TRNR_e423602c4087417bb6062cefcef6adea_1036_27" localSheetId="125" hidden="1">#REF!</definedName>
    <definedName name="TRNR_e423602c4087417bb6062cefcef6adea_1036_27" localSheetId="126" hidden="1">#REF!</definedName>
    <definedName name="TRNR_e423602c4087417bb6062cefcef6adea_1036_27" localSheetId="127" hidden="1">#REF!</definedName>
    <definedName name="TRNR_e423602c4087417bb6062cefcef6adea_1036_27" localSheetId="129" hidden="1">#REF!</definedName>
    <definedName name="TRNR_e423602c4087417bb6062cefcef6adea_1036_27" localSheetId="130" hidden="1">#REF!</definedName>
    <definedName name="TRNR_e423602c4087417bb6062cefcef6adea_1036_27" localSheetId="131" hidden="1">#REF!</definedName>
    <definedName name="TRNR_e423602c4087417bb6062cefcef6adea_1036_27" localSheetId="138" hidden="1">#REF!</definedName>
    <definedName name="TRNR_e423602c4087417bb6062cefcef6adea_1036_27" localSheetId="40" hidden="1">#REF!</definedName>
    <definedName name="TRNR_e423602c4087417bb6062cefcef6adea_1036_27" hidden="1">#REF!</definedName>
    <definedName name="TRNR_e42449c80d2a401ea0546017432f4d8d_61_2" localSheetId="31" hidden="1">#REF!</definedName>
    <definedName name="TRNR_e42449c80d2a401ea0546017432f4d8d_61_2" localSheetId="50" hidden="1">#REF!</definedName>
    <definedName name="TRNR_e42449c80d2a401ea0546017432f4d8d_61_2" localSheetId="51" hidden="1">#REF!</definedName>
    <definedName name="TRNR_e42449c80d2a401ea0546017432f4d8d_61_2" localSheetId="53" hidden="1">#REF!</definedName>
    <definedName name="TRNR_e42449c80d2a401ea0546017432f4d8d_61_2" localSheetId="38" hidden="1">#REF!</definedName>
    <definedName name="TRNR_e42449c80d2a401ea0546017432f4d8d_61_2" localSheetId="125" hidden="1">#REF!</definedName>
    <definedName name="TRNR_e42449c80d2a401ea0546017432f4d8d_61_2" localSheetId="126" hidden="1">#REF!</definedName>
    <definedName name="TRNR_e42449c80d2a401ea0546017432f4d8d_61_2" localSheetId="127" hidden="1">#REF!</definedName>
    <definedName name="TRNR_e42449c80d2a401ea0546017432f4d8d_61_2" localSheetId="129" hidden="1">#REF!</definedName>
    <definedName name="TRNR_e42449c80d2a401ea0546017432f4d8d_61_2" localSheetId="130" hidden="1">#REF!</definedName>
    <definedName name="TRNR_e42449c80d2a401ea0546017432f4d8d_61_2" localSheetId="131" hidden="1">#REF!</definedName>
    <definedName name="TRNR_e42449c80d2a401ea0546017432f4d8d_61_2" localSheetId="40" hidden="1">#REF!</definedName>
    <definedName name="TRNR_e42449c80d2a401ea0546017432f4d8d_61_2" hidden="1">#REF!</definedName>
    <definedName name="TRNR_e426eb7c453b4bc78d8f72cdcfa73c0c_40_6" localSheetId="31" hidden="1">#REF!</definedName>
    <definedName name="TRNR_e426eb7c453b4bc78d8f72cdcfa73c0c_40_6" localSheetId="54" hidden="1">#REF!</definedName>
    <definedName name="TRNR_e426eb7c453b4bc78d8f72cdcfa73c0c_40_6" localSheetId="38" hidden="1">#REF!</definedName>
    <definedName name="TRNR_e426eb7c453b4bc78d8f72cdcfa73c0c_40_6" localSheetId="124" hidden="1">#REF!</definedName>
    <definedName name="TRNR_e426eb7c453b4bc78d8f72cdcfa73c0c_40_6" localSheetId="125" hidden="1">#REF!</definedName>
    <definedName name="TRNR_e426eb7c453b4bc78d8f72cdcfa73c0c_40_6" localSheetId="126" hidden="1">#REF!</definedName>
    <definedName name="TRNR_e426eb7c453b4bc78d8f72cdcfa73c0c_40_6" localSheetId="127" hidden="1">#REF!</definedName>
    <definedName name="TRNR_e426eb7c453b4bc78d8f72cdcfa73c0c_40_6" localSheetId="128" hidden="1">#REF!</definedName>
    <definedName name="TRNR_e426eb7c453b4bc78d8f72cdcfa73c0c_40_6" localSheetId="129" hidden="1">#REF!</definedName>
    <definedName name="TRNR_e426eb7c453b4bc78d8f72cdcfa73c0c_40_6" localSheetId="130" hidden="1">#REF!</definedName>
    <definedName name="TRNR_e426eb7c453b4bc78d8f72cdcfa73c0c_40_6" localSheetId="131" hidden="1">#REF!</definedName>
    <definedName name="TRNR_e426eb7c453b4bc78d8f72cdcfa73c0c_40_6" localSheetId="40" hidden="1">#REF!</definedName>
    <definedName name="TRNR_e426eb7c453b4bc78d8f72cdcfa73c0c_40_6" hidden="1">#REF!</definedName>
    <definedName name="TRNR_e42b7493541742bebc4d7e4268d60097_61_2" localSheetId="38" hidden="1">#REF!</definedName>
    <definedName name="TRNR_e42b7493541742bebc4d7e4268d60097_61_2" localSheetId="125" hidden="1">#REF!</definedName>
    <definedName name="TRNR_e42b7493541742bebc4d7e4268d60097_61_2" localSheetId="126" hidden="1">#REF!</definedName>
    <definedName name="TRNR_e42b7493541742bebc4d7e4268d60097_61_2" localSheetId="127" hidden="1">#REF!</definedName>
    <definedName name="TRNR_e42b7493541742bebc4d7e4268d60097_61_2" localSheetId="129" hidden="1">#REF!</definedName>
    <definedName name="TRNR_e42b7493541742bebc4d7e4268d60097_61_2" localSheetId="130" hidden="1">#REF!</definedName>
    <definedName name="TRNR_e42b7493541742bebc4d7e4268d60097_61_2" localSheetId="131" hidden="1">#REF!</definedName>
    <definedName name="TRNR_e42b7493541742bebc4d7e4268d60097_61_2" hidden="1">#REF!</definedName>
    <definedName name="TRNR_e439c6ad85374bddb646bf5b83a0d6f4_61_2" localSheetId="31" hidden="1">#REF!</definedName>
    <definedName name="TRNR_e439c6ad85374bddb646bf5b83a0d6f4_61_2" localSheetId="50" hidden="1">#REF!</definedName>
    <definedName name="TRNR_e439c6ad85374bddb646bf5b83a0d6f4_61_2" localSheetId="51" hidden="1">#REF!</definedName>
    <definedName name="TRNR_e439c6ad85374bddb646bf5b83a0d6f4_61_2" localSheetId="53" hidden="1">#REF!</definedName>
    <definedName name="TRNR_e439c6ad85374bddb646bf5b83a0d6f4_61_2" localSheetId="38" hidden="1">#REF!</definedName>
    <definedName name="TRNR_e439c6ad85374bddb646bf5b83a0d6f4_61_2" localSheetId="125" hidden="1">#REF!</definedName>
    <definedName name="TRNR_e439c6ad85374bddb646bf5b83a0d6f4_61_2" localSheetId="126" hidden="1">#REF!</definedName>
    <definedName name="TRNR_e439c6ad85374bddb646bf5b83a0d6f4_61_2" localSheetId="127" hidden="1">#REF!</definedName>
    <definedName name="TRNR_e439c6ad85374bddb646bf5b83a0d6f4_61_2" localSheetId="129" hidden="1">#REF!</definedName>
    <definedName name="TRNR_e439c6ad85374bddb646bf5b83a0d6f4_61_2" localSheetId="130" hidden="1">#REF!</definedName>
    <definedName name="TRNR_e439c6ad85374bddb646bf5b83a0d6f4_61_2" localSheetId="131" hidden="1">#REF!</definedName>
    <definedName name="TRNR_e439c6ad85374bddb646bf5b83a0d6f4_61_2" localSheetId="40" hidden="1">#REF!</definedName>
    <definedName name="TRNR_e439c6ad85374bddb646bf5b83a0d6f4_61_2" hidden="1">#REF!</definedName>
    <definedName name="TRNR_e43ca7555cad4bec860a7054fe41e20e_61_2" localSheetId="38" hidden="1">#REF!</definedName>
    <definedName name="TRNR_e43ca7555cad4bec860a7054fe41e20e_61_2" localSheetId="125" hidden="1">#REF!</definedName>
    <definedName name="TRNR_e43ca7555cad4bec860a7054fe41e20e_61_2" localSheetId="126" hidden="1">#REF!</definedName>
    <definedName name="TRNR_e43ca7555cad4bec860a7054fe41e20e_61_2" localSheetId="127" hidden="1">#REF!</definedName>
    <definedName name="TRNR_e43ca7555cad4bec860a7054fe41e20e_61_2" localSheetId="129" hidden="1">#REF!</definedName>
    <definedName name="TRNR_e43ca7555cad4bec860a7054fe41e20e_61_2" localSheetId="130" hidden="1">#REF!</definedName>
    <definedName name="TRNR_e43ca7555cad4bec860a7054fe41e20e_61_2" localSheetId="131" hidden="1">#REF!</definedName>
    <definedName name="TRNR_e43ca7555cad4bec860a7054fe41e20e_61_2" hidden="1">#REF!</definedName>
    <definedName name="TRNR_e44a6b9efd7c4317a4fc71c53f127749_61_2" localSheetId="31" hidden="1">#REF!</definedName>
    <definedName name="TRNR_e44a6b9efd7c4317a4fc71c53f127749_61_2" localSheetId="50" hidden="1">#REF!</definedName>
    <definedName name="TRNR_e44a6b9efd7c4317a4fc71c53f127749_61_2" localSheetId="51" hidden="1">#REF!</definedName>
    <definedName name="TRNR_e44a6b9efd7c4317a4fc71c53f127749_61_2" localSheetId="53" hidden="1">#REF!</definedName>
    <definedName name="TRNR_e44a6b9efd7c4317a4fc71c53f127749_61_2" localSheetId="38" hidden="1">#REF!</definedName>
    <definedName name="TRNR_e44a6b9efd7c4317a4fc71c53f127749_61_2" localSheetId="125" hidden="1">#REF!</definedName>
    <definedName name="TRNR_e44a6b9efd7c4317a4fc71c53f127749_61_2" localSheetId="126" hidden="1">#REF!</definedName>
    <definedName name="TRNR_e44a6b9efd7c4317a4fc71c53f127749_61_2" localSheetId="127" hidden="1">#REF!</definedName>
    <definedName name="TRNR_e44a6b9efd7c4317a4fc71c53f127749_61_2" localSheetId="129" hidden="1">#REF!</definedName>
    <definedName name="TRNR_e44a6b9efd7c4317a4fc71c53f127749_61_2" localSheetId="130" hidden="1">#REF!</definedName>
    <definedName name="TRNR_e44a6b9efd7c4317a4fc71c53f127749_61_2" localSheetId="131" hidden="1">#REF!</definedName>
    <definedName name="TRNR_e44a6b9efd7c4317a4fc71c53f127749_61_2" localSheetId="40" hidden="1">#REF!</definedName>
    <definedName name="TRNR_e44a6b9efd7c4317a4fc71c53f127749_61_2" hidden="1">#REF!</definedName>
    <definedName name="TRNR_e4639ee172b64cb5a5611a91dd853c7b_52_37" localSheetId="31" hidden="1">#REF!</definedName>
    <definedName name="TRNR_e4639ee172b64cb5a5611a91dd853c7b_52_37" localSheetId="54" hidden="1">#REF!</definedName>
    <definedName name="TRNR_e4639ee172b64cb5a5611a91dd853c7b_52_37" localSheetId="38" hidden="1">#REF!</definedName>
    <definedName name="TRNR_e4639ee172b64cb5a5611a91dd853c7b_52_37" localSheetId="124" hidden="1">#REF!</definedName>
    <definedName name="TRNR_e4639ee172b64cb5a5611a91dd853c7b_52_37" localSheetId="125" hidden="1">#REF!</definedName>
    <definedName name="TRNR_e4639ee172b64cb5a5611a91dd853c7b_52_37" localSheetId="126" hidden="1">#REF!</definedName>
    <definedName name="TRNR_e4639ee172b64cb5a5611a91dd853c7b_52_37" localSheetId="127" hidden="1">#REF!</definedName>
    <definedName name="TRNR_e4639ee172b64cb5a5611a91dd853c7b_52_37" localSheetId="128" hidden="1">#REF!</definedName>
    <definedName name="TRNR_e4639ee172b64cb5a5611a91dd853c7b_52_37" localSheetId="129" hidden="1">#REF!</definedName>
    <definedName name="TRNR_e4639ee172b64cb5a5611a91dd853c7b_52_37" localSheetId="130" hidden="1">#REF!</definedName>
    <definedName name="TRNR_e4639ee172b64cb5a5611a91dd853c7b_52_37" localSheetId="131" hidden="1">#REF!</definedName>
    <definedName name="TRNR_e4639ee172b64cb5a5611a91dd853c7b_52_37" localSheetId="40" hidden="1">#REF!</definedName>
    <definedName name="TRNR_e4639ee172b64cb5a5611a91dd853c7b_52_37" hidden="1">#REF!</definedName>
    <definedName name="TRNR_e479dc67615740dbaa6e257e26821bd3_61_2" localSheetId="31" hidden="1">#REF!</definedName>
    <definedName name="TRNR_e479dc67615740dbaa6e257e26821bd3_61_2" localSheetId="33" hidden="1">#REF!</definedName>
    <definedName name="TRNR_e479dc67615740dbaa6e257e26821bd3_61_2" localSheetId="34" hidden="1">#REF!</definedName>
    <definedName name="TRNR_e479dc67615740dbaa6e257e26821bd3_61_2" localSheetId="38" hidden="1">#REF!</definedName>
    <definedName name="TRNR_e479dc67615740dbaa6e257e26821bd3_61_2" localSheetId="125" hidden="1">#REF!</definedName>
    <definedName name="TRNR_e479dc67615740dbaa6e257e26821bd3_61_2" localSheetId="126" hidden="1">#REF!</definedName>
    <definedName name="TRNR_e479dc67615740dbaa6e257e26821bd3_61_2" localSheetId="127" hidden="1">#REF!</definedName>
    <definedName name="TRNR_e479dc67615740dbaa6e257e26821bd3_61_2" localSheetId="128" hidden="1">#REF!</definedName>
    <definedName name="TRNR_e479dc67615740dbaa6e257e26821bd3_61_2" localSheetId="129" hidden="1">#REF!</definedName>
    <definedName name="TRNR_e479dc67615740dbaa6e257e26821bd3_61_2" localSheetId="130" hidden="1">#REF!</definedName>
    <definedName name="TRNR_e479dc67615740dbaa6e257e26821bd3_61_2" localSheetId="131" hidden="1">#REF!</definedName>
    <definedName name="TRNR_e479dc67615740dbaa6e257e26821bd3_61_2" localSheetId="40" hidden="1">#REF!</definedName>
    <definedName name="TRNR_e479dc67615740dbaa6e257e26821bd3_61_2" hidden="1">#REF!</definedName>
    <definedName name="TRNR_e484ffe3781547c7b8aafa98da71c175_6143_4" localSheetId="38" hidden="1">#REF!</definedName>
    <definedName name="TRNR_e484ffe3781547c7b8aafa98da71c175_6143_4" localSheetId="125" hidden="1">#REF!</definedName>
    <definedName name="TRNR_e484ffe3781547c7b8aafa98da71c175_6143_4" localSheetId="126" hidden="1">#REF!</definedName>
    <definedName name="TRNR_e484ffe3781547c7b8aafa98da71c175_6143_4" localSheetId="127" hidden="1">#REF!</definedName>
    <definedName name="TRNR_e484ffe3781547c7b8aafa98da71c175_6143_4" localSheetId="129" hidden="1">#REF!</definedName>
    <definedName name="TRNR_e484ffe3781547c7b8aafa98da71c175_6143_4" localSheetId="130" hidden="1">#REF!</definedName>
    <definedName name="TRNR_e484ffe3781547c7b8aafa98da71c175_6143_4" localSheetId="131" hidden="1">#REF!</definedName>
    <definedName name="TRNR_e484ffe3781547c7b8aafa98da71c175_6143_4" hidden="1">#REF!</definedName>
    <definedName name="TRNR_e4888be8b52d479fb4e5bd01807a2f8d_61_2" localSheetId="31" hidden="1">#REF!</definedName>
    <definedName name="TRNR_e4888be8b52d479fb4e5bd01807a2f8d_61_2" localSheetId="50" hidden="1">#REF!</definedName>
    <definedName name="TRNR_e4888be8b52d479fb4e5bd01807a2f8d_61_2" localSheetId="51" hidden="1">#REF!</definedName>
    <definedName name="TRNR_e4888be8b52d479fb4e5bd01807a2f8d_61_2" localSheetId="53" hidden="1">#REF!</definedName>
    <definedName name="TRNR_e4888be8b52d479fb4e5bd01807a2f8d_61_2" localSheetId="38" hidden="1">#REF!</definedName>
    <definedName name="TRNR_e4888be8b52d479fb4e5bd01807a2f8d_61_2" localSheetId="125" hidden="1">#REF!</definedName>
    <definedName name="TRNR_e4888be8b52d479fb4e5bd01807a2f8d_61_2" localSheetId="126" hidden="1">#REF!</definedName>
    <definedName name="TRNR_e4888be8b52d479fb4e5bd01807a2f8d_61_2" localSheetId="127" hidden="1">#REF!</definedName>
    <definedName name="TRNR_e4888be8b52d479fb4e5bd01807a2f8d_61_2" localSheetId="129" hidden="1">#REF!</definedName>
    <definedName name="TRNR_e4888be8b52d479fb4e5bd01807a2f8d_61_2" localSheetId="130" hidden="1">#REF!</definedName>
    <definedName name="TRNR_e4888be8b52d479fb4e5bd01807a2f8d_61_2" localSheetId="131" hidden="1">#REF!</definedName>
    <definedName name="TRNR_e4888be8b52d479fb4e5bd01807a2f8d_61_2" localSheetId="40" hidden="1">#REF!</definedName>
    <definedName name="TRNR_e4888be8b52d479fb4e5bd01807a2f8d_61_2" hidden="1">#REF!</definedName>
    <definedName name="TRNR_e490cf99a55c47eea07b61d36ac10b55_61_2" localSheetId="31" hidden="1">#REF!</definedName>
    <definedName name="TRNR_e490cf99a55c47eea07b61d36ac10b55_61_2" localSheetId="50" hidden="1">#REF!</definedName>
    <definedName name="TRNR_e490cf99a55c47eea07b61d36ac10b55_61_2" localSheetId="51" hidden="1">#REF!</definedName>
    <definedName name="TRNR_e490cf99a55c47eea07b61d36ac10b55_61_2" localSheetId="53" hidden="1">#REF!</definedName>
    <definedName name="TRNR_e490cf99a55c47eea07b61d36ac10b55_61_2" localSheetId="38" hidden="1">#REF!</definedName>
    <definedName name="TRNR_e490cf99a55c47eea07b61d36ac10b55_61_2" localSheetId="125" hidden="1">#REF!</definedName>
    <definedName name="TRNR_e490cf99a55c47eea07b61d36ac10b55_61_2" localSheetId="126" hidden="1">#REF!</definedName>
    <definedName name="TRNR_e490cf99a55c47eea07b61d36ac10b55_61_2" localSheetId="127" hidden="1">#REF!</definedName>
    <definedName name="TRNR_e490cf99a55c47eea07b61d36ac10b55_61_2" localSheetId="129" hidden="1">#REF!</definedName>
    <definedName name="TRNR_e490cf99a55c47eea07b61d36ac10b55_61_2" localSheetId="130" hidden="1">#REF!</definedName>
    <definedName name="TRNR_e490cf99a55c47eea07b61d36ac10b55_61_2" localSheetId="131" hidden="1">#REF!</definedName>
    <definedName name="TRNR_e490cf99a55c47eea07b61d36ac10b55_61_2" localSheetId="40" hidden="1">#REF!</definedName>
    <definedName name="TRNR_e490cf99a55c47eea07b61d36ac10b55_61_2" hidden="1">#REF!</definedName>
    <definedName name="TRNR_e493554575724768817dfc96abaa0788_61_2" localSheetId="31" hidden="1">#REF!</definedName>
    <definedName name="TRNR_e493554575724768817dfc96abaa0788_61_2" localSheetId="50" hidden="1">#REF!</definedName>
    <definedName name="TRNR_e493554575724768817dfc96abaa0788_61_2" localSheetId="51" hidden="1">#REF!</definedName>
    <definedName name="TRNR_e493554575724768817dfc96abaa0788_61_2" localSheetId="53" hidden="1">#REF!</definedName>
    <definedName name="TRNR_e493554575724768817dfc96abaa0788_61_2" localSheetId="38" hidden="1">#REF!</definedName>
    <definedName name="TRNR_e493554575724768817dfc96abaa0788_61_2" localSheetId="125" hidden="1">#REF!</definedName>
    <definedName name="TRNR_e493554575724768817dfc96abaa0788_61_2" localSheetId="126" hidden="1">#REF!</definedName>
    <definedName name="TRNR_e493554575724768817dfc96abaa0788_61_2" localSheetId="127" hidden="1">#REF!</definedName>
    <definedName name="TRNR_e493554575724768817dfc96abaa0788_61_2" localSheetId="129" hidden="1">#REF!</definedName>
    <definedName name="TRNR_e493554575724768817dfc96abaa0788_61_2" localSheetId="130" hidden="1">#REF!</definedName>
    <definedName name="TRNR_e493554575724768817dfc96abaa0788_61_2" localSheetId="131" hidden="1">#REF!</definedName>
    <definedName name="TRNR_e493554575724768817dfc96abaa0788_61_2" localSheetId="40" hidden="1">#REF!</definedName>
    <definedName name="TRNR_e493554575724768817dfc96abaa0788_61_2" hidden="1">#REF!</definedName>
    <definedName name="TRNR_e4b98b1479354d52876bbf52f1441b52_966_2" localSheetId="38" hidden="1">#REF!</definedName>
    <definedName name="TRNR_e4b98b1479354d52876bbf52f1441b52_966_2" localSheetId="125" hidden="1">#REF!</definedName>
    <definedName name="TRNR_e4b98b1479354d52876bbf52f1441b52_966_2" localSheetId="126" hidden="1">#REF!</definedName>
    <definedName name="TRNR_e4b98b1479354d52876bbf52f1441b52_966_2" localSheetId="127" hidden="1">#REF!</definedName>
    <definedName name="TRNR_e4b98b1479354d52876bbf52f1441b52_966_2" localSheetId="129" hidden="1">#REF!</definedName>
    <definedName name="TRNR_e4b98b1479354d52876bbf52f1441b52_966_2" localSheetId="130" hidden="1">#REF!</definedName>
    <definedName name="TRNR_e4b98b1479354d52876bbf52f1441b52_966_2" localSheetId="131" hidden="1">#REF!</definedName>
    <definedName name="TRNR_e4b98b1479354d52876bbf52f1441b52_966_2" hidden="1">#REF!</definedName>
    <definedName name="TRNR_e4df46ff4ca94f9c8310806e9e9521f8_61_2" localSheetId="31" hidden="1">#REF!</definedName>
    <definedName name="TRNR_e4df46ff4ca94f9c8310806e9e9521f8_61_2" localSheetId="50" hidden="1">#REF!</definedName>
    <definedName name="TRNR_e4df46ff4ca94f9c8310806e9e9521f8_61_2" localSheetId="51" hidden="1">#REF!</definedName>
    <definedName name="TRNR_e4df46ff4ca94f9c8310806e9e9521f8_61_2" localSheetId="53" hidden="1">#REF!</definedName>
    <definedName name="TRNR_e4df46ff4ca94f9c8310806e9e9521f8_61_2" localSheetId="38" hidden="1">#REF!</definedName>
    <definedName name="TRNR_e4df46ff4ca94f9c8310806e9e9521f8_61_2" localSheetId="125" hidden="1">#REF!</definedName>
    <definedName name="TRNR_e4df46ff4ca94f9c8310806e9e9521f8_61_2" localSheetId="126" hidden="1">#REF!</definedName>
    <definedName name="TRNR_e4df46ff4ca94f9c8310806e9e9521f8_61_2" localSheetId="127" hidden="1">#REF!</definedName>
    <definedName name="TRNR_e4df46ff4ca94f9c8310806e9e9521f8_61_2" localSheetId="129" hidden="1">#REF!</definedName>
    <definedName name="TRNR_e4df46ff4ca94f9c8310806e9e9521f8_61_2" localSheetId="130" hidden="1">#REF!</definedName>
    <definedName name="TRNR_e4df46ff4ca94f9c8310806e9e9521f8_61_2" localSheetId="131" hidden="1">#REF!</definedName>
    <definedName name="TRNR_e4df46ff4ca94f9c8310806e9e9521f8_61_2" localSheetId="40" hidden="1">#REF!</definedName>
    <definedName name="TRNR_e4df46ff4ca94f9c8310806e9e9521f8_61_2" hidden="1">#REF!</definedName>
    <definedName name="TRNR_e4e5294c97db4a54a30f7ad6e0851edb_61_2" localSheetId="31" hidden="1">#REF!</definedName>
    <definedName name="TRNR_e4e5294c97db4a54a30f7ad6e0851edb_61_2" localSheetId="50" hidden="1">#REF!</definedName>
    <definedName name="TRNR_e4e5294c97db4a54a30f7ad6e0851edb_61_2" localSheetId="51" hidden="1">#REF!</definedName>
    <definedName name="TRNR_e4e5294c97db4a54a30f7ad6e0851edb_61_2" localSheetId="53" hidden="1">#REF!</definedName>
    <definedName name="TRNR_e4e5294c97db4a54a30f7ad6e0851edb_61_2" localSheetId="38" hidden="1">#REF!</definedName>
    <definedName name="TRNR_e4e5294c97db4a54a30f7ad6e0851edb_61_2" localSheetId="125" hidden="1">#REF!</definedName>
    <definedName name="TRNR_e4e5294c97db4a54a30f7ad6e0851edb_61_2" localSheetId="126" hidden="1">#REF!</definedName>
    <definedName name="TRNR_e4e5294c97db4a54a30f7ad6e0851edb_61_2" localSheetId="127" hidden="1">#REF!</definedName>
    <definedName name="TRNR_e4e5294c97db4a54a30f7ad6e0851edb_61_2" localSheetId="129" hidden="1">#REF!</definedName>
    <definedName name="TRNR_e4e5294c97db4a54a30f7ad6e0851edb_61_2" localSheetId="130" hidden="1">#REF!</definedName>
    <definedName name="TRNR_e4e5294c97db4a54a30f7ad6e0851edb_61_2" localSheetId="131" hidden="1">#REF!</definedName>
    <definedName name="TRNR_e4e5294c97db4a54a30f7ad6e0851edb_61_2" localSheetId="40" hidden="1">#REF!</definedName>
    <definedName name="TRNR_e4e5294c97db4a54a30f7ad6e0851edb_61_2" hidden="1">#REF!</definedName>
    <definedName name="TRNR_e4e852dac26f41e5a501d66384acdfe0_61_2" localSheetId="31" hidden="1">#REF!</definedName>
    <definedName name="TRNR_e4e852dac26f41e5a501d66384acdfe0_61_2" localSheetId="50" hidden="1">#REF!</definedName>
    <definedName name="TRNR_e4e852dac26f41e5a501d66384acdfe0_61_2" localSheetId="51" hidden="1">#REF!</definedName>
    <definedName name="TRNR_e4e852dac26f41e5a501d66384acdfe0_61_2" localSheetId="53" hidden="1">#REF!</definedName>
    <definedName name="TRNR_e4e852dac26f41e5a501d66384acdfe0_61_2" localSheetId="38" hidden="1">#REF!</definedName>
    <definedName name="TRNR_e4e852dac26f41e5a501d66384acdfe0_61_2" localSheetId="125" hidden="1">#REF!</definedName>
    <definedName name="TRNR_e4e852dac26f41e5a501d66384acdfe0_61_2" localSheetId="126" hidden="1">#REF!</definedName>
    <definedName name="TRNR_e4e852dac26f41e5a501d66384acdfe0_61_2" localSheetId="127" hidden="1">#REF!</definedName>
    <definedName name="TRNR_e4e852dac26f41e5a501d66384acdfe0_61_2" localSheetId="129" hidden="1">#REF!</definedName>
    <definedName name="TRNR_e4e852dac26f41e5a501d66384acdfe0_61_2" localSheetId="130" hidden="1">#REF!</definedName>
    <definedName name="TRNR_e4e852dac26f41e5a501d66384acdfe0_61_2" localSheetId="131" hidden="1">#REF!</definedName>
    <definedName name="TRNR_e4e852dac26f41e5a501d66384acdfe0_61_2" localSheetId="40" hidden="1">#REF!</definedName>
    <definedName name="TRNR_e4e852dac26f41e5a501d66384acdfe0_61_2" hidden="1">#REF!</definedName>
    <definedName name="TRNR_e4eeaae8d149495eb8ffc5a21a87c7ad_50_12" localSheetId="31" hidden="1">#REF!</definedName>
    <definedName name="TRNR_e4eeaae8d149495eb8ffc5a21a87c7ad_50_12" localSheetId="38" hidden="1">#REF!</definedName>
    <definedName name="TRNR_e4eeaae8d149495eb8ffc5a21a87c7ad_50_12" localSheetId="124" hidden="1">#REF!</definedName>
    <definedName name="TRNR_e4eeaae8d149495eb8ffc5a21a87c7ad_50_12" localSheetId="125" hidden="1">#REF!</definedName>
    <definedName name="TRNR_e4eeaae8d149495eb8ffc5a21a87c7ad_50_12" localSheetId="126" hidden="1">#REF!</definedName>
    <definedName name="TRNR_e4eeaae8d149495eb8ffc5a21a87c7ad_50_12" localSheetId="127" hidden="1">#REF!</definedName>
    <definedName name="TRNR_e4eeaae8d149495eb8ffc5a21a87c7ad_50_12" localSheetId="128" hidden="1">#REF!</definedName>
    <definedName name="TRNR_e4eeaae8d149495eb8ffc5a21a87c7ad_50_12" localSheetId="129" hidden="1">#REF!</definedName>
    <definedName name="TRNR_e4eeaae8d149495eb8ffc5a21a87c7ad_50_12" localSheetId="130" hidden="1">#REF!</definedName>
    <definedName name="TRNR_e4eeaae8d149495eb8ffc5a21a87c7ad_50_12" localSheetId="131" hidden="1">#REF!</definedName>
    <definedName name="TRNR_e4eeaae8d149495eb8ffc5a21a87c7ad_50_12" localSheetId="138" hidden="1">#REF!</definedName>
    <definedName name="TRNR_e4eeaae8d149495eb8ffc5a21a87c7ad_50_12" localSheetId="40" hidden="1">#REF!</definedName>
    <definedName name="TRNR_e4eeaae8d149495eb8ffc5a21a87c7ad_50_12" hidden="1">#REF!</definedName>
    <definedName name="TRNR_e51bab7102704b84afcd610aeed86366_61_2" localSheetId="31" hidden="1">#REF!</definedName>
    <definedName name="TRNR_e51bab7102704b84afcd610aeed86366_61_2" localSheetId="50" hidden="1">#REF!</definedName>
    <definedName name="TRNR_e51bab7102704b84afcd610aeed86366_61_2" localSheetId="51" hidden="1">#REF!</definedName>
    <definedName name="TRNR_e51bab7102704b84afcd610aeed86366_61_2" localSheetId="53" hidden="1">#REF!</definedName>
    <definedName name="TRNR_e51bab7102704b84afcd610aeed86366_61_2" localSheetId="38" hidden="1">#REF!</definedName>
    <definedName name="TRNR_e51bab7102704b84afcd610aeed86366_61_2" localSheetId="125" hidden="1">#REF!</definedName>
    <definedName name="TRNR_e51bab7102704b84afcd610aeed86366_61_2" localSheetId="126" hidden="1">#REF!</definedName>
    <definedName name="TRNR_e51bab7102704b84afcd610aeed86366_61_2" localSheetId="127" hidden="1">#REF!</definedName>
    <definedName name="TRNR_e51bab7102704b84afcd610aeed86366_61_2" localSheetId="129" hidden="1">#REF!</definedName>
    <definedName name="TRNR_e51bab7102704b84afcd610aeed86366_61_2" localSheetId="130" hidden="1">#REF!</definedName>
    <definedName name="TRNR_e51bab7102704b84afcd610aeed86366_61_2" localSheetId="131" hidden="1">#REF!</definedName>
    <definedName name="TRNR_e51bab7102704b84afcd610aeed86366_61_2" localSheetId="138" hidden="1">#REF!</definedName>
    <definedName name="TRNR_e51bab7102704b84afcd610aeed86366_61_2" localSheetId="40" hidden="1">#REF!</definedName>
    <definedName name="TRNR_e51bab7102704b84afcd610aeed86366_61_2" hidden="1">#REF!</definedName>
    <definedName name="TRNR_e52c41c991254e33ab8c113119add16f_25_6" localSheetId="38" hidden="1">#REF!</definedName>
    <definedName name="TRNR_e52c41c991254e33ab8c113119add16f_25_6" localSheetId="125" hidden="1">#REF!</definedName>
    <definedName name="TRNR_e52c41c991254e33ab8c113119add16f_25_6" localSheetId="126" hidden="1">#REF!</definedName>
    <definedName name="TRNR_e52c41c991254e33ab8c113119add16f_25_6" localSheetId="127" hidden="1">#REF!</definedName>
    <definedName name="TRNR_e52c41c991254e33ab8c113119add16f_25_6" localSheetId="129" hidden="1">#REF!</definedName>
    <definedName name="TRNR_e52c41c991254e33ab8c113119add16f_25_6" localSheetId="130" hidden="1">#REF!</definedName>
    <definedName name="TRNR_e52c41c991254e33ab8c113119add16f_25_6" localSheetId="131" hidden="1">#REF!</definedName>
    <definedName name="TRNR_e52c41c991254e33ab8c113119add16f_25_6" hidden="1">#REF!</definedName>
    <definedName name="TRNR_e54c2650e385434997bd4f0cbcc4e859_61_2" localSheetId="31" hidden="1">#REF!</definedName>
    <definedName name="TRNR_e54c2650e385434997bd4f0cbcc4e859_61_2" localSheetId="50" hidden="1">#REF!</definedName>
    <definedName name="TRNR_e54c2650e385434997bd4f0cbcc4e859_61_2" localSheetId="51" hidden="1">#REF!</definedName>
    <definedName name="TRNR_e54c2650e385434997bd4f0cbcc4e859_61_2" localSheetId="53" hidden="1">#REF!</definedName>
    <definedName name="TRNR_e54c2650e385434997bd4f0cbcc4e859_61_2" localSheetId="38" hidden="1">#REF!</definedName>
    <definedName name="TRNR_e54c2650e385434997bd4f0cbcc4e859_61_2" localSheetId="125" hidden="1">#REF!</definedName>
    <definedName name="TRNR_e54c2650e385434997bd4f0cbcc4e859_61_2" localSheetId="126" hidden="1">#REF!</definedName>
    <definedName name="TRNR_e54c2650e385434997bd4f0cbcc4e859_61_2" localSheetId="127" hidden="1">#REF!</definedName>
    <definedName name="TRNR_e54c2650e385434997bd4f0cbcc4e859_61_2" localSheetId="129" hidden="1">#REF!</definedName>
    <definedName name="TRNR_e54c2650e385434997bd4f0cbcc4e859_61_2" localSheetId="130" hidden="1">#REF!</definedName>
    <definedName name="TRNR_e54c2650e385434997bd4f0cbcc4e859_61_2" localSheetId="131" hidden="1">#REF!</definedName>
    <definedName name="TRNR_e54c2650e385434997bd4f0cbcc4e859_61_2" localSheetId="40" hidden="1">#REF!</definedName>
    <definedName name="TRNR_e54c2650e385434997bd4f0cbcc4e859_61_2" hidden="1">#REF!</definedName>
    <definedName name="TRNR_e54cf5f852f844afb4204703d4fe2c81_2122_6" localSheetId="31" hidden="1">#REF!</definedName>
    <definedName name="TRNR_e54cf5f852f844afb4204703d4fe2c81_2122_6" localSheetId="50" hidden="1">#REF!</definedName>
    <definedName name="TRNR_e54cf5f852f844afb4204703d4fe2c81_2122_6" localSheetId="51" hidden="1">#REF!</definedName>
    <definedName name="TRNR_e54cf5f852f844afb4204703d4fe2c81_2122_6" localSheetId="53" hidden="1">#REF!</definedName>
    <definedName name="TRNR_e54cf5f852f844afb4204703d4fe2c81_2122_6" localSheetId="38" hidden="1">#REF!</definedName>
    <definedName name="TRNR_e54cf5f852f844afb4204703d4fe2c81_2122_6" localSheetId="125" hidden="1">#REF!</definedName>
    <definedName name="TRNR_e54cf5f852f844afb4204703d4fe2c81_2122_6" localSheetId="126" hidden="1">#REF!</definedName>
    <definedName name="TRNR_e54cf5f852f844afb4204703d4fe2c81_2122_6" localSheetId="127" hidden="1">#REF!</definedName>
    <definedName name="TRNR_e54cf5f852f844afb4204703d4fe2c81_2122_6" localSheetId="129" hidden="1">#REF!</definedName>
    <definedName name="TRNR_e54cf5f852f844afb4204703d4fe2c81_2122_6" localSheetId="130" hidden="1">#REF!</definedName>
    <definedName name="TRNR_e54cf5f852f844afb4204703d4fe2c81_2122_6" localSheetId="131" hidden="1">#REF!</definedName>
    <definedName name="TRNR_e54cf5f852f844afb4204703d4fe2c81_2122_6" localSheetId="40" hidden="1">#REF!</definedName>
    <definedName name="TRNR_e54cf5f852f844afb4204703d4fe2c81_2122_6" hidden="1">#REF!</definedName>
    <definedName name="TRNR_e5586938144b4fe2acb34927d4d9ef6b_52_37" localSheetId="31" hidden="1">#REF!</definedName>
    <definedName name="TRNR_e5586938144b4fe2acb34927d4d9ef6b_52_37" localSheetId="54" hidden="1">#REF!</definedName>
    <definedName name="TRNR_e5586938144b4fe2acb34927d4d9ef6b_52_37" localSheetId="38" hidden="1">#REF!</definedName>
    <definedName name="TRNR_e5586938144b4fe2acb34927d4d9ef6b_52_37" localSheetId="124" hidden="1">#REF!</definedName>
    <definedName name="TRNR_e5586938144b4fe2acb34927d4d9ef6b_52_37" localSheetId="125" hidden="1">#REF!</definedName>
    <definedName name="TRNR_e5586938144b4fe2acb34927d4d9ef6b_52_37" localSheetId="126" hidden="1">#REF!</definedName>
    <definedName name="TRNR_e5586938144b4fe2acb34927d4d9ef6b_52_37" localSheetId="127" hidden="1">#REF!</definedName>
    <definedName name="TRNR_e5586938144b4fe2acb34927d4d9ef6b_52_37" localSheetId="128" hidden="1">#REF!</definedName>
    <definedName name="TRNR_e5586938144b4fe2acb34927d4d9ef6b_52_37" localSheetId="129" hidden="1">#REF!</definedName>
    <definedName name="TRNR_e5586938144b4fe2acb34927d4d9ef6b_52_37" localSheetId="130" hidden="1">#REF!</definedName>
    <definedName name="TRNR_e5586938144b4fe2acb34927d4d9ef6b_52_37" localSheetId="131" hidden="1">#REF!</definedName>
    <definedName name="TRNR_e5586938144b4fe2acb34927d4d9ef6b_52_37" localSheetId="40" hidden="1">#REF!</definedName>
    <definedName name="TRNR_e5586938144b4fe2acb34927d4d9ef6b_52_37" hidden="1">#REF!</definedName>
    <definedName name="TRNR_e55c830292cf4ec69a67c6edc0d5d41a_61_2" localSheetId="31" hidden="1">#REF!</definedName>
    <definedName name="TRNR_e55c830292cf4ec69a67c6edc0d5d41a_61_2" localSheetId="50" hidden="1">#REF!</definedName>
    <definedName name="TRNR_e55c830292cf4ec69a67c6edc0d5d41a_61_2" localSheetId="51" hidden="1">#REF!</definedName>
    <definedName name="TRNR_e55c830292cf4ec69a67c6edc0d5d41a_61_2" localSheetId="53" hidden="1">#REF!</definedName>
    <definedName name="TRNR_e55c830292cf4ec69a67c6edc0d5d41a_61_2" localSheetId="38" hidden="1">#REF!</definedName>
    <definedName name="TRNR_e55c830292cf4ec69a67c6edc0d5d41a_61_2" localSheetId="125" hidden="1">#REF!</definedName>
    <definedName name="TRNR_e55c830292cf4ec69a67c6edc0d5d41a_61_2" localSheetId="126" hidden="1">#REF!</definedName>
    <definedName name="TRNR_e55c830292cf4ec69a67c6edc0d5d41a_61_2" localSheetId="127" hidden="1">#REF!</definedName>
    <definedName name="TRNR_e55c830292cf4ec69a67c6edc0d5d41a_61_2" localSheetId="129" hidden="1">#REF!</definedName>
    <definedName name="TRNR_e55c830292cf4ec69a67c6edc0d5d41a_61_2" localSheetId="130" hidden="1">#REF!</definedName>
    <definedName name="TRNR_e55c830292cf4ec69a67c6edc0d5d41a_61_2" localSheetId="131" hidden="1">#REF!</definedName>
    <definedName name="TRNR_e55c830292cf4ec69a67c6edc0d5d41a_61_2" localSheetId="40" hidden="1">#REF!</definedName>
    <definedName name="TRNR_e55c830292cf4ec69a67c6edc0d5d41a_61_2" hidden="1">#REF!</definedName>
    <definedName name="TRNR_e560ac5d5c344dcd8b6526863d83c285_61_2" localSheetId="31" hidden="1">#REF!</definedName>
    <definedName name="TRNR_e560ac5d5c344dcd8b6526863d83c285_61_2" localSheetId="50" hidden="1">#REF!</definedName>
    <definedName name="TRNR_e560ac5d5c344dcd8b6526863d83c285_61_2" localSheetId="51" hidden="1">#REF!</definedName>
    <definedName name="TRNR_e560ac5d5c344dcd8b6526863d83c285_61_2" localSheetId="53" hidden="1">#REF!</definedName>
    <definedName name="TRNR_e560ac5d5c344dcd8b6526863d83c285_61_2" localSheetId="38" hidden="1">#REF!</definedName>
    <definedName name="TRNR_e560ac5d5c344dcd8b6526863d83c285_61_2" localSheetId="125" hidden="1">#REF!</definedName>
    <definedName name="TRNR_e560ac5d5c344dcd8b6526863d83c285_61_2" localSheetId="126" hidden="1">#REF!</definedName>
    <definedName name="TRNR_e560ac5d5c344dcd8b6526863d83c285_61_2" localSheetId="127" hidden="1">#REF!</definedName>
    <definedName name="TRNR_e560ac5d5c344dcd8b6526863d83c285_61_2" localSheetId="129" hidden="1">#REF!</definedName>
    <definedName name="TRNR_e560ac5d5c344dcd8b6526863d83c285_61_2" localSheetId="130" hidden="1">#REF!</definedName>
    <definedName name="TRNR_e560ac5d5c344dcd8b6526863d83c285_61_2" localSheetId="131" hidden="1">#REF!</definedName>
    <definedName name="TRNR_e560ac5d5c344dcd8b6526863d83c285_61_2" localSheetId="40" hidden="1">#REF!</definedName>
    <definedName name="TRNR_e560ac5d5c344dcd8b6526863d83c285_61_2" hidden="1">#REF!</definedName>
    <definedName name="TRNR_e568b25e25d6441cadc436758f695733_6_1" localSheetId="31" hidden="1">#REF!</definedName>
    <definedName name="TRNR_e568b25e25d6441cadc436758f695733_6_1" localSheetId="38" hidden="1">#REF!</definedName>
    <definedName name="TRNR_e568b25e25d6441cadc436758f695733_6_1" localSheetId="124" hidden="1">#REF!</definedName>
    <definedName name="TRNR_e568b25e25d6441cadc436758f695733_6_1" localSheetId="125" hidden="1">#REF!</definedName>
    <definedName name="TRNR_e568b25e25d6441cadc436758f695733_6_1" localSheetId="126" hidden="1">#REF!</definedName>
    <definedName name="TRNR_e568b25e25d6441cadc436758f695733_6_1" localSheetId="127" hidden="1">#REF!</definedName>
    <definedName name="TRNR_e568b25e25d6441cadc436758f695733_6_1" localSheetId="128" hidden="1">#REF!</definedName>
    <definedName name="TRNR_e568b25e25d6441cadc436758f695733_6_1" localSheetId="129" hidden="1">#REF!</definedName>
    <definedName name="TRNR_e568b25e25d6441cadc436758f695733_6_1" localSheetId="130" hidden="1">#REF!</definedName>
    <definedName name="TRNR_e568b25e25d6441cadc436758f695733_6_1" localSheetId="131" hidden="1">#REF!</definedName>
    <definedName name="TRNR_e568b25e25d6441cadc436758f695733_6_1" localSheetId="138" hidden="1">#REF!</definedName>
    <definedName name="TRNR_e568b25e25d6441cadc436758f695733_6_1" localSheetId="40" hidden="1">#REF!</definedName>
    <definedName name="TRNR_e568b25e25d6441cadc436758f695733_6_1" hidden="1">#REF!</definedName>
    <definedName name="TRNR_e56d1dfcf5cf4a1896bf4db25c726153_61_2" localSheetId="31" hidden="1">#REF!</definedName>
    <definedName name="TRNR_e56d1dfcf5cf4a1896bf4db25c726153_61_2" localSheetId="50" hidden="1">#REF!</definedName>
    <definedName name="TRNR_e56d1dfcf5cf4a1896bf4db25c726153_61_2" localSheetId="51" hidden="1">#REF!</definedName>
    <definedName name="TRNR_e56d1dfcf5cf4a1896bf4db25c726153_61_2" localSheetId="53" hidden="1">#REF!</definedName>
    <definedName name="TRNR_e56d1dfcf5cf4a1896bf4db25c726153_61_2" localSheetId="38" hidden="1">#REF!</definedName>
    <definedName name="TRNR_e56d1dfcf5cf4a1896bf4db25c726153_61_2" localSheetId="125" hidden="1">#REF!</definedName>
    <definedName name="TRNR_e56d1dfcf5cf4a1896bf4db25c726153_61_2" localSheetId="126" hidden="1">#REF!</definedName>
    <definedName name="TRNR_e56d1dfcf5cf4a1896bf4db25c726153_61_2" localSheetId="127" hidden="1">#REF!</definedName>
    <definedName name="TRNR_e56d1dfcf5cf4a1896bf4db25c726153_61_2" localSheetId="129" hidden="1">#REF!</definedName>
    <definedName name="TRNR_e56d1dfcf5cf4a1896bf4db25c726153_61_2" localSheetId="130" hidden="1">#REF!</definedName>
    <definedName name="TRNR_e56d1dfcf5cf4a1896bf4db25c726153_61_2" localSheetId="131" hidden="1">#REF!</definedName>
    <definedName name="TRNR_e56d1dfcf5cf4a1896bf4db25c726153_61_2" localSheetId="138" hidden="1">#REF!</definedName>
    <definedName name="TRNR_e56d1dfcf5cf4a1896bf4db25c726153_61_2" localSheetId="40" hidden="1">#REF!</definedName>
    <definedName name="TRNR_e56d1dfcf5cf4a1896bf4db25c726153_61_2" hidden="1">#REF!</definedName>
    <definedName name="TRNR_e57b9ccf46d744898ecbee8f8c2393a6_287_26" localSheetId="38" hidden="1">#REF!</definedName>
    <definedName name="TRNR_e57b9ccf46d744898ecbee8f8c2393a6_287_26" localSheetId="125" hidden="1">#REF!</definedName>
    <definedName name="TRNR_e57b9ccf46d744898ecbee8f8c2393a6_287_26" localSheetId="126" hidden="1">#REF!</definedName>
    <definedName name="TRNR_e57b9ccf46d744898ecbee8f8c2393a6_287_26" localSheetId="127" hidden="1">#REF!</definedName>
    <definedName name="TRNR_e57b9ccf46d744898ecbee8f8c2393a6_287_26" localSheetId="129" hidden="1">#REF!</definedName>
    <definedName name="TRNR_e57b9ccf46d744898ecbee8f8c2393a6_287_26" localSheetId="130" hidden="1">#REF!</definedName>
    <definedName name="TRNR_e57b9ccf46d744898ecbee8f8c2393a6_287_26" localSheetId="131" hidden="1">#REF!</definedName>
    <definedName name="TRNR_e57b9ccf46d744898ecbee8f8c2393a6_287_26" hidden="1">#REF!</definedName>
    <definedName name="TRNR_e57e10876808440e8f16bb5d7e4bd256_20_4" localSheetId="38" hidden="1">#REF!</definedName>
    <definedName name="TRNR_e57e10876808440e8f16bb5d7e4bd256_20_4" localSheetId="125" hidden="1">#REF!</definedName>
    <definedName name="TRNR_e57e10876808440e8f16bb5d7e4bd256_20_4" localSheetId="126" hidden="1">#REF!</definedName>
    <definedName name="TRNR_e57e10876808440e8f16bb5d7e4bd256_20_4" localSheetId="127" hidden="1">#REF!</definedName>
    <definedName name="TRNR_e57e10876808440e8f16bb5d7e4bd256_20_4" localSheetId="129" hidden="1">#REF!</definedName>
    <definedName name="TRNR_e57e10876808440e8f16bb5d7e4bd256_20_4" localSheetId="130" hidden="1">#REF!</definedName>
    <definedName name="TRNR_e57e10876808440e8f16bb5d7e4bd256_20_4" localSheetId="131" hidden="1">#REF!</definedName>
    <definedName name="TRNR_e57e10876808440e8f16bb5d7e4bd256_20_4" hidden="1">#REF!</definedName>
    <definedName name="TRNR_e5b2ac4ce99945daa4a4e98766db516f_62_11" hidden="1">#REF!</definedName>
    <definedName name="TRNR_e5d62ac3d3f346929ca64a021d777c5f_61_2" localSheetId="31" hidden="1">#REF!</definedName>
    <definedName name="TRNR_e5d62ac3d3f346929ca64a021d777c5f_61_2" localSheetId="50" hidden="1">#REF!</definedName>
    <definedName name="TRNR_e5d62ac3d3f346929ca64a021d777c5f_61_2" localSheetId="51" hidden="1">#REF!</definedName>
    <definedName name="TRNR_e5d62ac3d3f346929ca64a021d777c5f_61_2" localSheetId="53" hidden="1">#REF!</definedName>
    <definedName name="TRNR_e5d62ac3d3f346929ca64a021d777c5f_61_2" localSheetId="38" hidden="1">#REF!</definedName>
    <definedName name="TRNR_e5d62ac3d3f346929ca64a021d777c5f_61_2" localSheetId="125" hidden="1">#REF!</definedName>
    <definedName name="TRNR_e5d62ac3d3f346929ca64a021d777c5f_61_2" localSheetId="126" hidden="1">#REF!</definedName>
    <definedName name="TRNR_e5d62ac3d3f346929ca64a021d777c5f_61_2" localSheetId="127" hidden="1">#REF!</definedName>
    <definedName name="TRNR_e5d62ac3d3f346929ca64a021d777c5f_61_2" localSheetId="129" hidden="1">#REF!</definedName>
    <definedName name="TRNR_e5d62ac3d3f346929ca64a021d777c5f_61_2" localSheetId="130" hidden="1">#REF!</definedName>
    <definedName name="TRNR_e5d62ac3d3f346929ca64a021d777c5f_61_2" localSheetId="131" hidden="1">#REF!</definedName>
    <definedName name="TRNR_e5d62ac3d3f346929ca64a021d777c5f_61_2" localSheetId="40" hidden="1">#REF!</definedName>
    <definedName name="TRNR_e5d62ac3d3f346929ca64a021d777c5f_61_2" hidden="1">#REF!</definedName>
    <definedName name="TRNR_e5dac408fb654981aec669bc7f7bd64a_61_2" localSheetId="31" hidden="1">#REF!</definedName>
    <definedName name="TRNR_e5dac408fb654981aec669bc7f7bd64a_61_2" localSheetId="50" hidden="1">#REF!</definedName>
    <definedName name="TRNR_e5dac408fb654981aec669bc7f7bd64a_61_2" localSheetId="51" hidden="1">#REF!</definedName>
    <definedName name="TRNR_e5dac408fb654981aec669bc7f7bd64a_61_2" localSheetId="53" hidden="1">#REF!</definedName>
    <definedName name="TRNR_e5dac408fb654981aec669bc7f7bd64a_61_2" localSheetId="38" hidden="1">#REF!</definedName>
    <definedName name="TRNR_e5dac408fb654981aec669bc7f7bd64a_61_2" localSheetId="125" hidden="1">#REF!</definedName>
    <definedName name="TRNR_e5dac408fb654981aec669bc7f7bd64a_61_2" localSheetId="126" hidden="1">#REF!</definedName>
    <definedName name="TRNR_e5dac408fb654981aec669bc7f7bd64a_61_2" localSheetId="127" hidden="1">#REF!</definedName>
    <definedName name="TRNR_e5dac408fb654981aec669bc7f7bd64a_61_2" localSheetId="129" hidden="1">#REF!</definedName>
    <definedName name="TRNR_e5dac408fb654981aec669bc7f7bd64a_61_2" localSheetId="130" hidden="1">#REF!</definedName>
    <definedName name="TRNR_e5dac408fb654981aec669bc7f7bd64a_61_2" localSheetId="131" hidden="1">#REF!</definedName>
    <definedName name="TRNR_e5dac408fb654981aec669bc7f7bd64a_61_2" localSheetId="40" hidden="1">#REF!</definedName>
    <definedName name="TRNR_e5dac408fb654981aec669bc7f7bd64a_61_2" hidden="1">#REF!</definedName>
    <definedName name="TRNR_e5dd0f72ccf04dc696a5aef932ca5930_61_2" localSheetId="31" hidden="1">#REF!</definedName>
    <definedName name="TRNR_e5dd0f72ccf04dc696a5aef932ca5930_61_2" localSheetId="50" hidden="1">#REF!</definedName>
    <definedName name="TRNR_e5dd0f72ccf04dc696a5aef932ca5930_61_2" localSheetId="51" hidden="1">#REF!</definedName>
    <definedName name="TRNR_e5dd0f72ccf04dc696a5aef932ca5930_61_2" localSheetId="53" hidden="1">#REF!</definedName>
    <definedName name="TRNR_e5dd0f72ccf04dc696a5aef932ca5930_61_2" localSheetId="38" hidden="1">#REF!</definedName>
    <definedName name="TRNR_e5dd0f72ccf04dc696a5aef932ca5930_61_2" localSheetId="125" hidden="1">#REF!</definedName>
    <definedName name="TRNR_e5dd0f72ccf04dc696a5aef932ca5930_61_2" localSheetId="126" hidden="1">#REF!</definedName>
    <definedName name="TRNR_e5dd0f72ccf04dc696a5aef932ca5930_61_2" localSheetId="127" hidden="1">#REF!</definedName>
    <definedName name="TRNR_e5dd0f72ccf04dc696a5aef932ca5930_61_2" localSheetId="129" hidden="1">#REF!</definedName>
    <definedName name="TRNR_e5dd0f72ccf04dc696a5aef932ca5930_61_2" localSheetId="130" hidden="1">#REF!</definedName>
    <definedName name="TRNR_e5dd0f72ccf04dc696a5aef932ca5930_61_2" localSheetId="131" hidden="1">#REF!</definedName>
    <definedName name="TRNR_e5dd0f72ccf04dc696a5aef932ca5930_61_2" localSheetId="40" hidden="1">#REF!</definedName>
    <definedName name="TRNR_e5dd0f72ccf04dc696a5aef932ca5930_61_2" hidden="1">#REF!</definedName>
    <definedName name="TRNR_e5e18823d14548699d57e18161a3f561_61_2" localSheetId="31" hidden="1">#REF!</definedName>
    <definedName name="TRNR_e5e18823d14548699d57e18161a3f561_61_2" localSheetId="50" hidden="1">#REF!</definedName>
    <definedName name="TRNR_e5e18823d14548699d57e18161a3f561_61_2" localSheetId="51" hidden="1">#REF!</definedName>
    <definedName name="TRNR_e5e18823d14548699d57e18161a3f561_61_2" localSheetId="53" hidden="1">#REF!</definedName>
    <definedName name="TRNR_e5e18823d14548699d57e18161a3f561_61_2" localSheetId="38" hidden="1">#REF!</definedName>
    <definedName name="TRNR_e5e18823d14548699d57e18161a3f561_61_2" localSheetId="125" hidden="1">#REF!</definedName>
    <definedName name="TRNR_e5e18823d14548699d57e18161a3f561_61_2" localSheetId="126" hidden="1">#REF!</definedName>
    <definedName name="TRNR_e5e18823d14548699d57e18161a3f561_61_2" localSheetId="127" hidden="1">#REF!</definedName>
    <definedName name="TRNR_e5e18823d14548699d57e18161a3f561_61_2" localSheetId="129" hidden="1">#REF!</definedName>
    <definedName name="TRNR_e5e18823d14548699d57e18161a3f561_61_2" localSheetId="130" hidden="1">#REF!</definedName>
    <definedName name="TRNR_e5e18823d14548699d57e18161a3f561_61_2" localSheetId="131" hidden="1">#REF!</definedName>
    <definedName name="TRNR_e5e18823d14548699d57e18161a3f561_61_2" localSheetId="40" hidden="1">#REF!</definedName>
    <definedName name="TRNR_e5e18823d14548699d57e18161a3f561_61_2" hidden="1">#REF!</definedName>
    <definedName name="TRNR_e5e493c0c6704a2098d4a37c139d6191_5867_12" localSheetId="5" hidden="1">#REF!</definedName>
    <definedName name="TRNR_e5e493c0c6704a2098d4a37c139d6191_5867_12" localSheetId="6" hidden="1">#REF!</definedName>
    <definedName name="TRNR_e5e493c0c6704a2098d4a37c139d6191_5867_12" localSheetId="7" hidden="1">#REF!</definedName>
    <definedName name="TRNR_e5e493c0c6704a2098d4a37c139d6191_5867_12" localSheetId="8" hidden="1">#REF!</definedName>
    <definedName name="TRNR_e5e493c0c6704a2098d4a37c139d6191_5867_12" localSheetId="9" hidden="1">#REF!</definedName>
    <definedName name="TRNR_e5e493c0c6704a2098d4a37c139d6191_5867_12" localSheetId="30" hidden="1">#REF!</definedName>
    <definedName name="TRNR_e5e493c0c6704a2098d4a37c139d6191_5867_12" localSheetId="38" hidden="1">#REF!</definedName>
    <definedName name="TRNR_e5e493c0c6704a2098d4a37c139d6191_5867_12" localSheetId="124" hidden="1">#REF!</definedName>
    <definedName name="TRNR_e5e493c0c6704a2098d4a37c139d6191_5867_12" localSheetId="125" hidden="1">#REF!</definedName>
    <definedName name="TRNR_e5e493c0c6704a2098d4a37c139d6191_5867_12" localSheetId="128" hidden="1">#REF!</definedName>
    <definedName name="TRNR_e5e493c0c6704a2098d4a37c139d6191_5867_12" localSheetId="129" hidden="1">#REF!</definedName>
    <definedName name="TRNR_e5e493c0c6704a2098d4a37c139d6191_5867_12" localSheetId="130" hidden="1">#REF!</definedName>
    <definedName name="TRNR_e5e493c0c6704a2098d4a37c139d6191_5867_12" localSheetId="131" hidden="1">#REF!</definedName>
    <definedName name="TRNR_e5e493c0c6704a2098d4a37c139d6191_5867_12" hidden="1">#REF!</definedName>
    <definedName name="TRNR_e5e84dacaf604b9b9a406d4a1ea52bd9_41_1" localSheetId="30" hidden="1">#REF!</definedName>
    <definedName name="TRNR_e5e84dacaf604b9b9a406d4a1ea52bd9_41_1" localSheetId="31" hidden="1">#REF!</definedName>
    <definedName name="TRNR_e5e84dacaf604b9b9a406d4a1ea52bd9_41_1" localSheetId="49" hidden="1">#REF!</definedName>
    <definedName name="TRNR_e5e84dacaf604b9b9a406d4a1ea52bd9_41_1" localSheetId="50" hidden="1">#REF!</definedName>
    <definedName name="TRNR_e5e84dacaf604b9b9a406d4a1ea52bd9_41_1" localSheetId="51" hidden="1">#REF!</definedName>
    <definedName name="TRNR_e5e84dacaf604b9b9a406d4a1ea52bd9_41_1" localSheetId="53" hidden="1">#REF!</definedName>
    <definedName name="TRNR_e5e84dacaf604b9b9a406d4a1ea52bd9_41_1" localSheetId="54" hidden="1">#REF!</definedName>
    <definedName name="TRNR_e5e84dacaf604b9b9a406d4a1ea52bd9_41_1" localSheetId="33" hidden="1">#REF!</definedName>
    <definedName name="TRNR_e5e84dacaf604b9b9a406d4a1ea52bd9_41_1" localSheetId="34" hidden="1">#REF!</definedName>
    <definedName name="TRNR_e5e84dacaf604b9b9a406d4a1ea52bd9_41_1" localSheetId="38" hidden="1">#REF!</definedName>
    <definedName name="TRNR_e5e84dacaf604b9b9a406d4a1ea52bd9_41_1" localSheetId="124" hidden="1">#REF!</definedName>
    <definedName name="TRNR_e5e84dacaf604b9b9a406d4a1ea52bd9_41_1" localSheetId="125" hidden="1">#REF!</definedName>
    <definedName name="TRNR_e5e84dacaf604b9b9a406d4a1ea52bd9_41_1" localSheetId="126" hidden="1">#REF!</definedName>
    <definedName name="TRNR_e5e84dacaf604b9b9a406d4a1ea52bd9_41_1" localSheetId="127" hidden="1">#REF!</definedName>
    <definedName name="TRNR_e5e84dacaf604b9b9a406d4a1ea52bd9_41_1" localSheetId="128" hidden="1">#REF!</definedName>
    <definedName name="TRNR_e5e84dacaf604b9b9a406d4a1ea52bd9_41_1" localSheetId="129" hidden="1">#REF!</definedName>
    <definedName name="TRNR_e5e84dacaf604b9b9a406d4a1ea52bd9_41_1" localSheetId="130" hidden="1">#REF!</definedName>
    <definedName name="TRNR_e5e84dacaf604b9b9a406d4a1ea52bd9_41_1" localSheetId="131" hidden="1">#REF!</definedName>
    <definedName name="TRNR_e5e84dacaf604b9b9a406d4a1ea52bd9_41_1" localSheetId="40" hidden="1">#REF!</definedName>
    <definedName name="TRNR_e5e84dacaf604b9b9a406d4a1ea52bd9_41_1" hidden="1">#REF!</definedName>
    <definedName name="TRNR_e5f4740a30254df0beb6a442b63f617f_61_2" localSheetId="31" hidden="1">#REF!</definedName>
    <definedName name="TRNR_e5f4740a30254df0beb6a442b63f617f_61_2" localSheetId="50" hidden="1">#REF!</definedName>
    <definedName name="TRNR_e5f4740a30254df0beb6a442b63f617f_61_2" localSheetId="51" hidden="1">#REF!</definedName>
    <definedName name="TRNR_e5f4740a30254df0beb6a442b63f617f_61_2" localSheetId="53" hidden="1">#REF!</definedName>
    <definedName name="TRNR_e5f4740a30254df0beb6a442b63f617f_61_2" localSheetId="38" hidden="1">#REF!</definedName>
    <definedName name="TRNR_e5f4740a30254df0beb6a442b63f617f_61_2" localSheetId="125" hidden="1">#REF!</definedName>
    <definedName name="TRNR_e5f4740a30254df0beb6a442b63f617f_61_2" localSheetId="126" hidden="1">#REF!</definedName>
    <definedName name="TRNR_e5f4740a30254df0beb6a442b63f617f_61_2" localSheetId="127" hidden="1">#REF!</definedName>
    <definedName name="TRNR_e5f4740a30254df0beb6a442b63f617f_61_2" localSheetId="129" hidden="1">#REF!</definedName>
    <definedName name="TRNR_e5f4740a30254df0beb6a442b63f617f_61_2" localSheetId="130" hidden="1">#REF!</definedName>
    <definedName name="TRNR_e5f4740a30254df0beb6a442b63f617f_61_2" localSheetId="131" hidden="1">#REF!</definedName>
    <definedName name="TRNR_e5f4740a30254df0beb6a442b63f617f_61_2" localSheetId="40" hidden="1">#REF!</definedName>
    <definedName name="TRNR_e5f4740a30254df0beb6a442b63f617f_61_2" hidden="1">#REF!</definedName>
    <definedName name="TRNR_e5f5d7587f1c42538da569eac145ee2b_61_2" localSheetId="31" hidden="1">#REF!</definedName>
    <definedName name="TRNR_e5f5d7587f1c42538da569eac145ee2b_61_2" localSheetId="50" hidden="1">#REF!</definedName>
    <definedName name="TRNR_e5f5d7587f1c42538da569eac145ee2b_61_2" localSheetId="51" hidden="1">#REF!</definedName>
    <definedName name="TRNR_e5f5d7587f1c42538da569eac145ee2b_61_2" localSheetId="53" hidden="1">#REF!</definedName>
    <definedName name="TRNR_e5f5d7587f1c42538da569eac145ee2b_61_2" localSheetId="38" hidden="1">#REF!</definedName>
    <definedName name="TRNR_e5f5d7587f1c42538da569eac145ee2b_61_2" localSheetId="125" hidden="1">#REF!</definedName>
    <definedName name="TRNR_e5f5d7587f1c42538da569eac145ee2b_61_2" localSheetId="126" hidden="1">#REF!</definedName>
    <definedName name="TRNR_e5f5d7587f1c42538da569eac145ee2b_61_2" localSheetId="127" hidden="1">#REF!</definedName>
    <definedName name="TRNR_e5f5d7587f1c42538da569eac145ee2b_61_2" localSheetId="129" hidden="1">#REF!</definedName>
    <definedName name="TRNR_e5f5d7587f1c42538da569eac145ee2b_61_2" localSheetId="130" hidden="1">#REF!</definedName>
    <definedName name="TRNR_e5f5d7587f1c42538da569eac145ee2b_61_2" localSheetId="131" hidden="1">#REF!</definedName>
    <definedName name="TRNR_e5f5d7587f1c42538da569eac145ee2b_61_2" localSheetId="40" hidden="1">#REF!</definedName>
    <definedName name="TRNR_e5f5d7587f1c42538da569eac145ee2b_61_2" hidden="1">#REF!</definedName>
    <definedName name="TRNR_e5fec0db15c043b3810aecb051f0b4f9_61_2" localSheetId="31" hidden="1">#REF!</definedName>
    <definedName name="TRNR_e5fec0db15c043b3810aecb051f0b4f9_61_2" localSheetId="50" hidden="1">#REF!</definedName>
    <definedName name="TRNR_e5fec0db15c043b3810aecb051f0b4f9_61_2" localSheetId="51" hidden="1">#REF!</definedName>
    <definedName name="TRNR_e5fec0db15c043b3810aecb051f0b4f9_61_2" localSheetId="53" hidden="1">#REF!</definedName>
    <definedName name="TRNR_e5fec0db15c043b3810aecb051f0b4f9_61_2" localSheetId="38" hidden="1">#REF!</definedName>
    <definedName name="TRNR_e5fec0db15c043b3810aecb051f0b4f9_61_2" localSheetId="125" hidden="1">#REF!</definedName>
    <definedName name="TRNR_e5fec0db15c043b3810aecb051f0b4f9_61_2" localSheetId="126" hidden="1">#REF!</definedName>
    <definedName name="TRNR_e5fec0db15c043b3810aecb051f0b4f9_61_2" localSheetId="127" hidden="1">#REF!</definedName>
    <definedName name="TRNR_e5fec0db15c043b3810aecb051f0b4f9_61_2" localSheetId="129" hidden="1">#REF!</definedName>
    <definedName name="TRNR_e5fec0db15c043b3810aecb051f0b4f9_61_2" localSheetId="130" hidden="1">#REF!</definedName>
    <definedName name="TRNR_e5fec0db15c043b3810aecb051f0b4f9_61_2" localSheetId="131" hidden="1">#REF!</definedName>
    <definedName name="TRNR_e5fec0db15c043b3810aecb051f0b4f9_61_2" localSheetId="40" hidden="1">#REF!</definedName>
    <definedName name="TRNR_e5fec0db15c043b3810aecb051f0b4f9_61_2" hidden="1">#REF!</definedName>
    <definedName name="TRNR_e614d8684ca5427284696d15799a55b9_5815_12" localSheetId="5" hidden="1">#REF!</definedName>
    <definedName name="TRNR_e614d8684ca5427284696d15799a55b9_5815_12" localSheetId="6" hidden="1">#REF!</definedName>
    <definedName name="TRNR_e614d8684ca5427284696d15799a55b9_5815_12" localSheetId="7" hidden="1">#REF!</definedName>
    <definedName name="TRNR_e614d8684ca5427284696d15799a55b9_5815_12" localSheetId="8" hidden="1">#REF!</definedName>
    <definedName name="TRNR_e614d8684ca5427284696d15799a55b9_5815_12" localSheetId="9" hidden="1">#REF!</definedName>
    <definedName name="TRNR_e614d8684ca5427284696d15799a55b9_5815_12" localSheetId="30" hidden="1">#REF!</definedName>
    <definedName name="TRNR_e614d8684ca5427284696d15799a55b9_5815_12" localSheetId="38" hidden="1">#REF!</definedName>
    <definedName name="TRNR_e614d8684ca5427284696d15799a55b9_5815_12" localSheetId="124" hidden="1">#REF!</definedName>
    <definedName name="TRNR_e614d8684ca5427284696d15799a55b9_5815_12" localSheetId="125" hidden="1">#REF!</definedName>
    <definedName name="TRNR_e614d8684ca5427284696d15799a55b9_5815_12" localSheetId="128" hidden="1">#REF!</definedName>
    <definedName name="TRNR_e614d8684ca5427284696d15799a55b9_5815_12" localSheetId="129" hidden="1">#REF!</definedName>
    <definedName name="TRNR_e614d8684ca5427284696d15799a55b9_5815_12" localSheetId="130" hidden="1">#REF!</definedName>
    <definedName name="TRNR_e614d8684ca5427284696d15799a55b9_5815_12" localSheetId="131" hidden="1">#REF!</definedName>
    <definedName name="TRNR_e614d8684ca5427284696d15799a55b9_5815_12" hidden="1">#REF!</definedName>
    <definedName name="TRNR_e614f65880b8411796b8ad623e287cf5_2098_6" localSheetId="31" hidden="1">#REF!</definedName>
    <definedName name="TRNR_e614f65880b8411796b8ad623e287cf5_2098_6" localSheetId="50" hidden="1">#REF!</definedName>
    <definedName name="TRNR_e614f65880b8411796b8ad623e287cf5_2098_6" localSheetId="51" hidden="1">#REF!</definedName>
    <definedName name="TRNR_e614f65880b8411796b8ad623e287cf5_2098_6" localSheetId="53" hidden="1">#REF!</definedName>
    <definedName name="TRNR_e614f65880b8411796b8ad623e287cf5_2098_6" localSheetId="38" hidden="1">#REF!</definedName>
    <definedName name="TRNR_e614f65880b8411796b8ad623e287cf5_2098_6" localSheetId="125" hidden="1">#REF!</definedName>
    <definedName name="TRNR_e614f65880b8411796b8ad623e287cf5_2098_6" localSheetId="126" hidden="1">#REF!</definedName>
    <definedName name="TRNR_e614f65880b8411796b8ad623e287cf5_2098_6" localSheetId="127" hidden="1">#REF!</definedName>
    <definedName name="TRNR_e614f65880b8411796b8ad623e287cf5_2098_6" localSheetId="129" hidden="1">#REF!</definedName>
    <definedName name="TRNR_e614f65880b8411796b8ad623e287cf5_2098_6" localSheetId="130" hidden="1">#REF!</definedName>
    <definedName name="TRNR_e614f65880b8411796b8ad623e287cf5_2098_6" localSheetId="131" hidden="1">#REF!</definedName>
    <definedName name="TRNR_e614f65880b8411796b8ad623e287cf5_2098_6" localSheetId="138" hidden="1">#REF!</definedName>
    <definedName name="TRNR_e614f65880b8411796b8ad623e287cf5_2098_6" localSheetId="40" hidden="1">#REF!</definedName>
    <definedName name="TRNR_e614f65880b8411796b8ad623e287cf5_2098_6" hidden="1">#REF!</definedName>
    <definedName name="TRNR_e631ada31eef435082f0e4a77aa5152f_61_2" localSheetId="31" hidden="1">#REF!</definedName>
    <definedName name="TRNR_e631ada31eef435082f0e4a77aa5152f_61_2" localSheetId="50" hidden="1">#REF!</definedName>
    <definedName name="TRNR_e631ada31eef435082f0e4a77aa5152f_61_2" localSheetId="51" hidden="1">#REF!</definedName>
    <definedName name="TRNR_e631ada31eef435082f0e4a77aa5152f_61_2" localSheetId="53" hidden="1">#REF!</definedName>
    <definedName name="TRNR_e631ada31eef435082f0e4a77aa5152f_61_2" localSheetId="38" hidden="1">#REF!</definedName>
    <definedName name="TRNR_e631ada31eef435082f0e4a77aa5152f_61_2" localSheetId="125" hidden="1">#REF!</definedName>
    <definedName name="TRNR_e631ada31eef435082f0e4a77aa5152f_61_2" localSheetId="126" hidden="1">#REF!</definedName>
    <definedName name="TRNR_e631ada31eef435082f0e4a77aa5152f_61_2" localSheetId="127" hidden="1">#REF!</definedName>
    <definedName name="TRNR_e631ada31eef435082f0e4a77aa5152f_61_2" localSheetId="129" hidden="1">#REF!</definedName>
    <definedName name="TRNR_e631ada31eef435082f0e4a77aa5152f_61_2" localSheetId="130" hidden="1">#REF!</definedName>
    <definedName name="TRNR_e631ada31eef435082f0e4a77aa5152f_61_2" localSheetId="131" hidden="1">#REF!</definedName>
    <definedName name="TRNR_e631ada31eef435082f0e4a77aa5152f_61_2" localSheetId="40" hidden="1">#REF!</definedName>
    <definedName name="TRNR_e631ada31eef435082f0e4a77aa5152f_61_2" hidden="1">#REF!</definedName>
    <definedName name="TRNR_e633a240cd144d22abe1347670476bf5_24_13" localSheetId="31" hidden="1">#REF!</definedName>
    <definedName name="TRNR_e633a240cd144d22abe1347670476bf5_24_13" localSheetId="54" hidden="1">#REF!</definedName>
    <definedName name="TRNR_e633a240cd144d22abe1347670476bf5_24_13" localSheetId="38" hidden="1">#REF!</definedName>
    <definedName name="TRNR_e633a240cd144d22abe1347670476bf5_24_13" localSheetId="124" hidden="1">#REF!</definedName>
    <definedName name="TRNR_e633a240cd144d22abe1347670476bf5_24_13" localSheetId="125" hidden="1">#REF!</definedName>
    <definedName name="TRNR_e633a240cd144d22abe1347670476bf5_24_13" localSheetId="126" hidden="1">#REF!</definedName>
    <definedName name="TRNR_e633a240cd144d22abe1347670476bf5_24_13" localSheetId="127" hidden="1">#REF!</definedName>
    <definedName name="TRNR_e633a240cd144d22abe1347670476bf5_24_13" localSheetId="128" hidden="1">#REF!</definedName>
    <definedName name="TRNR_e633a240cd144d22abe1347670476bf5_24_13" localSheetId="129" hidden="1">#REF!</definedName>
    <definedName name="TRNR_e633a240cd144d22abe1347670476bf5_24_13" localSheetId="130" hidden="1">#REF!</definedName>
    <definedName name="TRNR_e633a240cd144d22abe1347670476bf5_24_13" localSheetId="131" hidden="1">#REF!</definedName>
    <definedName name="TRNR_e633a240cd144d22abe1347670476bf5_24_13" localSheetId="40" hidden="1">#REF!</definedName>
    <definedName name="TRNR_e633a240cd144d22abe1347670476bf5_24_13" hidden="1">#REF!</definedName>
    <definedName name="TRNR_e6356682662d4949b77da7cd53d481c2_6059_1" localSheetId="31" hidden="1">#REF!</definedName>
    <definedName name="TRNR_e6356682662d4949b77da7cd53d481c2_6059_1" localSheetId="33" hidden="1">#REF!</definedName>
    <definedName name="TRNR_e6356682662d4949b77da7cd53d481c2_6059_1" localSheetId="34" hidden="1">#REF!</definedName>
    <definedName name="TRNR_e6356682662d4949b77da7cd53d481c2_6059_1" localSheetId="38" hidden="1">#REF!</definedName>
    <definedName name="TRNR_e6356682662d4949b77da7cd53d481c2_6059_1" localSheetId="125" hidden="1">#REF!</definedName>
    <definedName name="TRNR_e6356682662d4949b77da7cd53d481c2_6059_1" localSheetId="126" hidden="1">#REF!</definedName>
    <definedName name="TRNR_e6356682662d4949b77da7cd53d481c2_6059_1" localSheetId="127" hidden="1">#REF!</definedName>
    <definedName name="TRNR_e6356682662d4949b77da7cd53d481c2_6059_1" localSheetId="128" hidden="1">#REF!</definedName>
    <definedName name="TRNR_e6356682662d4949b77da7cd53d481c2_6059_1" localSheetId="129" hidden="1">#REF!</definedName>
    <definedName name="TRNR_e6356682662d4949b77da7cd53d481c2_6059_1" localSheetId="130" hidden="1">#REF!</definedName>
    <definedName name="TRNR_e6356682662d4949b77da7cd53d481c2_6059_1" localSheetId="131" hidden="1">#REF!</definedName>
    <definedName name="TRNR_e6356682662d4949b77da7cd53d481c2_6059_1" localSheetId="40" hidden="1">#REF!</definedName>
    <definedName name="TRNR_e6356682662d4949b77da7cd53d481c2_6059_1" hidden="1">#REF!</definedName>
    <definedName name="TRNR_e65e3803fc2946dca0cc68d1184f3012_103_6" localSheetId="31" hidden="1">#REF!</definedName>
    <definedName name="TRNR_e65e3803fc2946dca0cc68d1184f3012_103_6" localSheetId="50" hidden="1">#REF!</definedName>
    <definedName name="TRNR_e65e3803fc2946dca0cc68d1184f3012_103_6" localSheetId="51" hidden="1">#REF!</definedName>
    <definedName name="TRNR_e65e3803fc2946dca0cc68d1184f3012_103_6" localSheetId="53" hidden="1">#REF!</definedName>
    <definedName name="TRNR_e65e3803fc2946dca0cc68d1184f3012_103_6" localSheetId="38" hidden="1">#REF!</definedName>
    <definedName name="TRNR_e65e3803fc2946dca0cc68d1184f3012_103_6" localSheetId="125" hidden="1">#REF!</definedName>
    <definedName name="TRNR_e65e3803fc2946dca0cc68d1184f3012_103_6" localSheetId="126" hidden="1">#REF!</definedName>
    <definedName name="TRNR_e65e3803fc2946dca0cc68d1184f3012_103_6" localSheetId="127" hidden="1">#REF!</definedName>
    <definedName name="TRNR_e65e3803fc2946dca0cc68d1184f3012_103_6" localSheetId="129" hidden="1">#REF!</definedName>
    <definedName name="TRNR_e65e3803fc2946dca0cc68d1184f3012_103_6" localSheetId="130" hidden="1">#REF!</definedName>
    <definedName name="TRNR_e65e3803fc2946dca0cc68d1184f3012_103_6" localSheetId="131" hidden="1">#REF!</definedName>
    <definedName name="TRNR_e65e3803fc2946dca0cc68d1184f3012_103_6" localSheetId="40" hidden="1">#REF!</definedName>
    <definedName name="TRNR_e65e3803fc2946dca0cc68d1184f3012_103_6" hidden="1">#REF!</definedName>
    <definedName name="TRNR_e66220be7b6f4b8b9f20dc989bfa1ed2_61_2" localSheetId="31" hidden="1">#REF!</definedName>
    <definedName name="TRNR_e66220be7b6f4b8b9f20dc989bfa1ed2_61_2" localSheetId="50" hidden="1">#REF!</definedName>
    <definedName name="TRNR_e66220be7b6f4b8b9f20dc989bfa1ed2_61_2" localSheetId="51" hidden="1">#REF!</definedName>
    <definedName name="TRNR_e66220be7b6f4b8b9f20dc989bfa1ed2_61_2" localSheetId="53" hidden="1">#REF!</definedName>
    <definedName name="TRNR_e66220be7b6f4b8b9f20dc989bfa1ed2_61_2" localSheetId="38" hidden="1">#REF!</definedName>
    <definedName name="TRNR_e66220be7b6f4b8b9f20dc989bfa1ed2_61_2" localSheetId="125" hidden="1">#REF!</definedName>
    <definedName name="TRNR_e66220be7b6f4b8b9f20dc989bfa1ed2_61_2" localSheetId="126" hidden="1">#REF!</definedName>
    <definedName name="TRNR_e66220be7b6f4b8b9f20dc989bfa1ed2_61_2" localSheetId="127" hidden="1">#REF!</definedName>
    <definedName name="TRNR_e66220be7b6f4b8b9f20dc989bfa1ed2_61_2" localSheetId="129" hidden="1">#REF!</definedName>
    <definedName name="TRNR_e66220be7b6f4b8b9f20dc989bfa1ed2_61_2" localSheetId="130" hidden="1">#REF!</definedName>
    <definedName name="TRNR_e66220be7b6f4b8b9f20dc989bfa1ed2_61_2" localSheetId="131" hidden="1">#REF!</definedName>
    <definedName name="TRNR_e66220be7b6f4b8b9f20dc989bfa1ed2_61_2" localSheetId="40" hidden="1">#REF!</definedName>
    <definedName name="TRNR_e66220be7b6f4b8b9f20dc989bfa1ed2_61_2" hidden="1">#REF!</definedName>
    <definedName name="TRNR_e6794fe9a93e4a95ae78f15a686e4ac8_61_2" localSheetId="31" hidden="1">#REF!</definedName>
    <definedName name="TRNR_e6794fe9a93e4a95ae78f15a686e4ac8_61_2" localSheetId="50" hidden="1">#REF!</definedName>
    <definedName name="TRNR_e6794fe9a93e4a95ae78f15a686e4ac8_61_2" localSheetId="51" hidden="1">#REF!</definedName>
    <definedName name="TRNR_e6794fe9a93e4a95ae78f15a686e4ac8_61_2" localSheetId="53" hidden="1">#REF!</definedName>
    <definedName name="TRNR_e6794fe9a93e4a95ae78f15a686e4ac8_61_2" localSheetId="38" hidden="1">#REF!</definedName>
    <definedName name="TRNR_e6794fe9a93e4a95ae78f15a686e4ac8_61_2" localSheetId="125" hidden="1">#REF!</definedName>
    <definedName name="TRNR_e6794fe9a93e4a95ae78f15a686e4ac8_61_2" localSheetId="126" hidden="1">#REF!</definedName>
    <definedName name="TRNR_e6794fe9a93e4a95ae78f15a686e4ac8_61_2" localSheetId="127" hidden="1">#REF!</definedName>
    <definedName name="TRNR_e6794fe9a93e4a95ae78f15a686e4ac8_61_2" localSheetId="129" hidden="1">#REF!</definedName>
    <definedName name="TRNR_e6794fe9a93e4a95ae78f15a686e4ac8_61_2" localSheetId="130" hidden="1">#REF!</definedName>
    <definedName name="TRNR_e6794fe9a93e4a95ae78f15a686e4ac8_61_2" localSheetId="131" hidden="1">#REF!</definedName>
    <definedName name="TRNR_e6794fe9a93e4a95ae78f15a686e4ac8_61_2" localSheetId="40" hidden="1">#REF!</definedName>
    <definedName name="TRNR_e6794fe9a93e4a95ae78f15a686e4ac8_61_2" hidden="1">#REF!</definedName>
    <definedName name="TRNR_e688875050c845b1a8f67cafe5d62b2a_61_2" localSheetId="31" hidden="1">#REF!</definedName>
    <definedName name="TRNR_e688875050c845b1a8f67cafe5d62b2a_61_2" localSheetId="50" hidden="1">#REF!</definedName>
    <definedName name="TRNR_e688875050c845b1a8f67cafe5d62b2a_61_2" localSheetId="51" hidden="1">#REF!</definedName>
    <definedName name="TRNR_e688875050c845b1a8f67cafe5d62b2a_61_2" localSheetId="53" hidden="1">#REF!</definedName>
    <definedName name="TRNR_e688875050c845b1a8f67cafe5d62b2a_61_2" localSheetId="38" hidden="1">#REF!</definedName>
    <definedName name="TRNR_e688875050c845b1a8f67cafe5d62b2a_61_2" localSheetId="125" hidden="1">#REF!</definedName>
    <definedName name="TRNR_e688875050c845b1a8f67cafe5d62b2a_61_2" localSheetId="126" hidden="1">#REF!</definedName>
    <definedName name="TRNR_e688875050c845b1a8f67cafe5d62b2a_61_2" localSheetId="127" hidden="1">#REF!</definedName>
    <definedName name="TRNR_e688875050c845b1a8f67cafe5d62b2a_61_2" localSheetId="129" hidden="1">#REF!</definedName>
    <definedName name="TRNR_e688875050c845b1a8f67cafe5d62b2a_61_2" localSheetId="130" hidden="1">#REF!</definedName>
    <definedName name="TRNR_e688875050c845b1a8f67cafe5d62b2a_61_2" localSheetId="131" hidden="1">#REF!</definedName>
    <definedName name="TRNR_e688875050c845b1a8f67cafe5d62b2a_61_2" localSheetId="40" hidden="1">#REF!</definedName>
    <definedName name="TRNR_e688875050c845b1a8f67cafe5d62b2a_61_2" hidden="1">#REF!</definedName>
    <definedName name="TRNR_e68b76b12b8d4b698739802e6d3dde8c_2026_6" localSheetId="31" hidden="1">#REF!</definedName>
    <definedName name="TRNR_e68b76b12b8d4b698739802e6d3dde8c_2026_6" localSheetId="50" hidden="1">#REF!</definedName>
    <definedName name="TRNR_e68b76b12b8d4b698739802e6d3dde8c_2026_6" localSheetId="51" hidden="1">#REF!</definedName>
    <definedName name="TRNR_e68b76b12b8d4b698739802e6d3dde8c_2026_6" localSheetId="53" hidden="1">#REF!</definedName>
    <definedName name="TRNR_e68b76b12b8d4b698739802e6d3dde8c_2026_6" localSheetId="38" hidden="1">#REF!</definedName>
    <definedName name="TRNR_e68b76b12b8d4b698739802e6d3dde8c_2026_6" localSheetId="125" hidden="1">#REF!</definedName>
    <definedName name="TRNR_e68b76b12b8d4b698739802e6d3dde8c_2026_6" localSheetId="126" hidden="1">#REF!</definedName>
    <definedName name="TRNR_e68b76b12b8d4b698739802e6d3dde8c_2026_6" localSheetId="127" hidden="1">#REF!</definedName>
    <definedName name="TRNR_e68b76b12b8d4b698739802e6d3dde8c_2026_6" localSheetId="129" hidden="1">#REF!</definedName>
    <definedName name="TRNR_e68b76b12b8d4b698739802e6d3dde8c_2026_6" localSheetId="130" hidden="1">#REF!</definedName>
    <definedName name="TRNR_e68b76b12b8d4b698739802e6d3dde8c_2026_6" localSheetId="131" hidden="1">#REF!</definedName>
    <definedName name="TRNR_e68b76b12b8d4b698739802e6d3dde8c_2026_6" localSheetId="40" hidden="1">#REF!</definedName>
    <definedName name="TRNR_e68b76b12b8d4b698739802e6d3dde8c_2026_6" hidden="1">#REF!</definedName>
    <definedName name="TRNR_e69ac54fc7994386b2d77ef21243744e_2116_6" localSheetId="31" hidden="1">#REF!</definedName>
    <definedName name="TRNR_e69ac54fc7994386b2d77ef21243744e_2116_6" localSheetId="50" hidden="1">#REF!</definedName>
    <definedName name="TRNR_e69ac54fc7994386b2d77ef21243744e_2116_6" localSheetId="51" hidden="1">#REF!</definedName>
    <definedName name="TRNR_e69ac54fc7994386b2d77ef21243744e_2116_6" localSheetId="53" hidden="1">#REF!</definedName>
    <definedName name="TRNR_e69ac54fc7994386b2d77ef21243744e_2116_6" localSheetId="38" hidden="1">#REF!</definedName>
    <definedName name="TRNR_e69ac54fc7994386b2d77ef21243744e_2116_6" localSheetId="125" hidden="1">#REF!</definedName>
    <definedName name="TRNR_e69ac54fc7994386b2d77ef21243744e_2116_6" localSheetId="126" hidden="1">#REF!</definedName>
    <definedName name="TRNR_e69ac54fc7994386b2d77ef21243744e_2116_6" localSheetId="127" hidden="1">#REF!</definedName>
    <definedName name="TRNR_e69ac54fc7994386b2d77ef21243744e_2116_6" localSheetId="129" hidden="1">#REF!</definedName>
    <definedName name="TRNR_e69ac54fc7994386b2d77ef21243744e_2116_6" localSheetId="130" hidden="1">#REF!</definedName>
    <definedName name="TRNR_e69ac54fc7994386b2d77ef21243744e_2116_6" localSheetId="131" hidden="1">#REF!</definedName>
    <definedName name="TRNR_e69ac54fc7994386b2d77ef21243744e_2116_6" localSheetId="40" hidden="1">#REF!</definedName>
    <definedName name="TRNR_e69ac54fc7994386b2d77ef21243744e_2116_6" hidden="1">#REF!</definedName>
    <definedName name="TRNR_e6a1f4425f4a4419a5a2da84ce3d1ba3_61_2" localSheetId="31" hidden="1">#REF!</definedName>
    <definedName name="TRNR_e6a1f4425f4a4419a5a2da84ce3d1ba3_61_2" localSheetId="50" hidden="1">#REF!</definedName>
    <definedName name="TRNR_e6a1f4425f4a4419a5a2da84ce3d1ba3_61_2" localSheetId="51" hidden="1">#REF!</definedName>
    <definedName name="TRNR_e6a1f4425f4a4419a5a2da84ce3d1ba3_61_2" localSheetId="53" hidden="1">#REF!</definedName>
    <definedName name="TRNR_e6a1f4425f4a4419a5a2da84ce3d1ba3_61_2" localSheetId="38" hidden="1">#REF!</definedName>
    <definedName name="TRNR_e6a1f4425f4a4419a5a2da84ce3d1ba3_61_2" localSheetId="125" hidden="1">#REF!</definedName>
    <definedName name="TRNR_e6a1f4425f4a4419a5a2da84ce3d1ba3_61_2" localSheetId="126" hidden="1">#REF!</definedName>
    <definedName name="TRNR_e6a1f4425f4a4419a5a2da84ce3d1ba3_61_2" localSheetId="127" hidden="1">#REF!</definedName>
    <definedName name="TRNR_e6a1f4425f4a4419a5a2da84ce3d1ba3_61_2" localSheetId="129" hidden="1">#REF!</definedName>
    <definedName name="TRNR_e6a1f4425f4a4419a5a2da84ce3d1ba3_61_2" localSheetId="130" hidden="1">#REF!</definedName>
    <definedName name="TRNR_e6a1f4425f4a4419a5a2da84ce3d1ba3_61_2" localSheetId="131" hidden="1">#REF!</definedName>
    <definedName name="TRNR_e6a1f4425f4a4419a5a2da84ce3d1ba3_61_2" localSheetId="40" hidden="1">#REF!</definedName>
    <definedName name="TRNR_e6a1f4425f4a4419a5a2da84ce3d1ba3_61_2" hidden="1">#REF!</definedName>
    <definedName name="TRNR_e6aa1b0e049242628e7ac8fc29c1ec41_138_3" localSheetId="31" hidden="1">#REF!</definedName>
    <definedName name="TRNR_e6aa1b0e049242628e7ac8fc29c1ec41_138_3" localSheetId="38" hidden="1">#REF!</definedName>
    <definedName name="TRNR_e6aa1b0e049242628e7ac8fc29c1ec41_138_3" localSheetId="125" hidden="1">#REF!</definedName>
    <definedName name="TRNR_e6aa1b0e049242628e7ac8fc29c1ec41_138_3" localSheetId="126" hidden="1">#REF!</definedName>
    <definedName name="TRNR_e6aa1b0e049242628e7ac8fc29c1ec41_138_3" localSheetId="127" hidden="1">#REF!</definedName>
    <definedName name="TRNR_e6aa1b0e049242628e7ac8fc29c1ec41_138_3" localSheetId="128" hidden="1">#REF!</definedName>
    <definedName name="TRNR_e6aa1b0e049242628e7ac8fc29c1ec41_138_3" localSheetId="129" hidden="1">#REF!</definedName>
    <definedName name="TRNR_e6aa1b0e049242628e7ac8fc29c1ec41_138_3" localSheetId="130" hidden="1">#REF!</definedName>
    <definedName name="TRNR_e6aa1b0e049242628e7ac8fc29c1ec41_138_3" localSheetId="131" hidden="1">#REF!</definedName>
    <definedName name="TRNR_e6aa1b0e049242628e7ac8fc29c1ec41_138_3" localSheetId="40" hidden="1">#REF!</definedName>
    <definedName name="TRNR_e6aa1b0e049242628e7ac8fc29c1ec41_138_3" hidden="1">#REF!</definedName>
    <definedName name="TRNR_e6ad75286fc341f1b2ff1712033526ef_74_11" hidden="1">#REF!</definedName>
    <definedName name="TRNR_e6adaeb9c1104f4cb27057ae680e3a50_61_2" localSheetId="31" hidden="1">#REF!</definedName>
    <definedName name="TRNR_e6adaeb9c1104f4cb27057ae680e3a50_61_2" localSheetId="50" hidden="1">#REF!</definedName>
    <definedName name="TRNR_e6adaeb9c1104f4cb27057ae680e3a50_61_2" localSheetId="51" hidden="1">#REF!</definedName>
    <definedName name="TRNR_e6adaeb9c1104f4cb27057ae680e3a50_61_2" localSheetId="53" hidden="1">#REF!</definedName>
    <definedName name="TRNR_e6adaeb9c1104f4cb27057ae680e3a50_61_2" localSheetId="38" hidden="1">#REF!</definedName>
    <definedName name="TRNR_e6adaeb9c1104f4cb27057ae680e3a50_61_2" localSheetId="125" hidden="1">#REF!</definedName>
    <definedName name="TRNR_e6adaeb9c1104f4cb27057ae680e3a50_61_2" localSheetId="126" hidden="1">#REF!</definedName>
    <definedName name="TRNR_e6adaeb9c1104f4cb27057ae680e3a50_61_2" localSheetId="127" hidden="1">#REF!</definedName>
    <definedName name="TRNR_e6adaeb9c1104f4cb27057ae680e3a50_61_2" localSheetId="129" hidden="1">#REF!</definedName>
    <definedName name="TRNR_e6adaeb9c1104f4cb27057ae680e3a50_61_2" localSheetId="130" hidden="1">#REF!</definedName>
    <definedName name="TRNR_e6adaeb9c1104f4cb27057ae680e3a50_61_2" localSheetId="131" hidden="1">#REF!</definedName>
    <definedName name="TRNR_e6adaeb9c1104f4cb27057ae680e3a50_61_2" localSheetId="40" hidden="1">#REF!</definedName>
    <definedName name="TRNR_e6adaeb9c1104f4cb27057ae680e3a50_61_2" hidden="1">#REF!</definedName>
    <definedName name="TRNR_e6b2dba794c2417d9817444d0a5dde6b_61_2" localSheetId="31" hidden="1">#REF!</definedName>
    <definedName name="TRNR_e6b2dba794c2417d9817444d0a5dde6b_61_2" localSheetId="50" hidden="1">#REF!</definedName>
    <definedName name="TRNR_e6b2dba794c2417d9817444d0a5dde6b_61_2" localSheetId="51" hidden="1">#REF!</definedName>
    <definedName name="TRNR_e6b2dba794c2417d9817444d0a5dde6b_61_2" localSheetId="53" hidden="1">#REF!</definedName>
    <definedName name="TRNR_e6b2dba794c2417d9817444d0a5dde6b_61_2" localSheetId="38" hidden="1">#REF!</definedName>
    <definedName name="TRNR_e6b2dba794c2417d9817444d0a5dde6b_61_2" localSheetId="125" hidden="1">#REF!</definedName>
    <definedName name="TRNR_e6b2dba794c2417d9817444d0a5dde6b_61_2" localSheetId="126" hidden="1">#REF!</definedName>
    <definedName name="TRNR_e6b2dba794c2417d9817444d0a5dde6b_61_2" localSheetId="127" hidden="1">#REF!</definedName>
    <definedName name="TRNR_e6b2dba794c2417d9817444d0a5dde6b_61_2" localSheetId="129" hidden="1">#REF!</definedName>
    <definedName name="TRNR_e6b2dba794c2417d9817444d0a5dde6b_61_2" localSheetId="130" hidden="1">#REF!</definedName>
    <definedName name="TRNR_e6b2dba794c2417d9817444d0a5dde6b_61_2" localSheetId="131" hidden="1">#REF!</definedName>
    <definedName name="TRNR_e6b2dba794c2417d9817444d0a5dde6b_61_2" localSheetId="40" hidden="1">#REF!</definedName>
    <definedName name="TRNR_e6b2dba794c2417d9817444d0a5dde6b_61_2" hidden="1">#REF!</definedName>
    <definedName name="TRNR_e6bf4329695d4d9ca1e5e72baa871663_1008_27" localSheetId="31" hidden="1">#REF!</definedName>
    <definedName name="TRNR_e6bf4329695d4d9ca1e5e72baa871663_1008_27" localSheetId="38" hidden="1">#REF!</definedName>
    <definedName name="TRNR_e6bf4329695d4d9ca1e5e72baa871663_1008_27" localSheetId="125" hidden="1">#REF!</definedName>
    <definedName name="TRNR_e6bf4329695d4d9ca1e5e72baa871663_1008_27" localSheetId="126" hidden="1">#REF!</definedName>
    <definedName name="TRNR_e6bf4329695d4d9ca1e5e72baa871663_1008_27" localSheetId="127" hidden="1">#REF!</definedName>
    <definedName name="TRNR_e6bf4329695d4d9ca1e5e72baa871663_1008_27" localSheetId="129" hidden="1">#REF!</definedName>
    <definedName name="TRNR_e6bf4329695d4d9ca1e5e72baa871663_1008_27" localSheetId="130" hidden="1">#REF!</definedName>
    <definedName name="TRNR_e6bf4329695d4d9ca1e5e72baa871663_1008_27" localSheetId="131" hidden="1">#REF!</definedName>
    <definedName name="TRNR_e6bf4329695d4d9ca1e5e72baa871663_1008_27" localSheetId="40" hidden="1">#REF!</definedName>
    <definedName name="TRNR_e6bf4329695d4d9ca1e5e72baa871663_1008_27" hidden="1">#REF!</definedName>
    <definedName name="TRNR_e6ca586ed0df4558af81065b9743cf67_313_16" hidden="1">#REF!</definedName>
    <definedName name="TRNR_e6d995b9b7614f22ab8ee5126c71f9c7_5843_12" localSheetId="5" hidden="1">#REF!</definedName>
    <definedName name="TRNR_e6d995b9b7614f22ab8ee5126c71f9c7_5843_12" localSheetId="6" hidden="1">#REF!</definedName>
    <definedName name="TRNR_e6d995b9b7614f22ab8ee5126c71f9c7_5843_12" localSheetId="7" hidden="1">#REF!</definedName>
    <definedName name="TRNR_e6d995b9b7614f22ab8ee5126c71f9c7_5843_12" localSheetId="8" hidden="1">#REF!</definedName>
    <definedName name="TRNR_e6d995b9b7614f22ab8ee5126c71f9c7_5843_12" localSheetId="9" hidden="1">#REF!</definedName>
    <definedName name="TRNR_e6d995b9b7614f22ab8ee5126c71f9c7_5843_12" localSheetId="30" hidden="1">#REF!</definedName>
    <definedName name="TRNR_e6d995b9b7614f22ab8ee5126c71f9c7_5843_12" localSheetId="38" hidden="1">#REF!</definedName>
    <definedName name="TRNR_e6d995b9b7614f22ab8ee5126c71f9c7_5843_12" localSheetId="124" hidden="1">#REF!</definedName>
    <definedName name="TRNR_e6d995b9b7614f22ab8ee5126c71f9c7_5843_12" localSheetId="125" hidden="1">#REF!</definedName>
    <definedName name="TRNR_e6d995b9b7614f22ab8ee5126c71f9c7_5843_12" localSheetId="128" hidden="1">#REF!</definedName>
    <definedName name="TRNR_e6d995b9b7614f22ab8ee5126c71f9c7_5843_12" localSheetId="129" hidden="1">#REF!</definedName>
    <definedName name="TRNR_e6d995b9b7614f22ab8ee5126c71f9c7_5843_12" localSheetId="130" hidden="1">#REF!</definedName>
    <definedName name="TRNR_e6d995b9b7614f22ab8ee5126c71f9c7_5843_12" localSheetId="131" hidden="1">#REF!</definedName>
    <definedName name="TRNR_e6d995b9b7614f22ab8ee5126c71f9c7_5843_12" hidden="1">#REF!</definedName>
    <definedName name="TRNR_e6da52f2819244d98f7ecf7c30d84c63_61_2" localSheetId="31" hidden="1">#REF!</definedName>
    <definedName name="TRNR_e6da52f2819244d98f7ecf7c30d84c63_61_2" localSheetId="50" hidden="1">#REF!</definedName>
    <definedName name="TRNR_e6da52f2819244d98f7ecf7c30d84c63_61_2" localSheetId="51" hidden="1">#REF!</definedName>
    <definedName name="TRNR_e6da52f2819244d98f7ecf7c30d84c63_61_2" localSheetId="53" hidden="1">#REF!</definedName>
    <definedName name="TRNR_e6da52f2819244d98f7ecf7c30d84c63_61_2" localSheetId="38" hidden="1">#REF!</definedName>
    <definedName name="TRNR_e6da52f2819244d98f7ecf7c30d84c63_61_2" localSheetId="125" hidden="1">#REF!</definedName>
    <definedName name="TRNR_e6da52f2819244d98f7ecf7c30d84c63_61_2" localSheetId="126" hidden="1">#REF!</definedName>
    <definedName name="TRNR_e6da52f2819244d98f7ecf7c30d84c63_61_2" localSheetId="127" hidden="1">#REF!</definedName>
    <definedName name="TRNR_e6da52f2819244d98f7ecf7c30d84c63_61_2" localSheetId="129" hidden="1">#REF!</definedName>
    <definedName name="TRNR_e6da52f2819244d98f7ecf7c30d84c63_61_2" localSheetId="130" hidden="1">#REF!</definedName>
    <definedName name="TRNR_e6da52f2819244d98f7ecf7c30d84c63_61_2" localSheetId="131" hidden="1">#REF!</definedName>
    <definedName name="TRNR_e6da52f2819244d98f7ecf7c30d84c63_61_2" localSheetId="138" hidden="1">#REF!</definedName>
    <definedName name="TRNR_e6da52f2819244d98f7ecf7c30d84c63_61_2" localSheetId="40" hidden="1">#REF!</definedName>
    <definedName name="TRNR_e6da52f2819244d98f7ecf7c30d84c63_61_2" hidden="1">#REF!</definedName>
    <definedName name="TRNR_e6dcafabd2964dce9657af5864c613d5_61_2" localSheetId="31" hidden="1">#REF!</definedName>
    <definedName name="TRNR_e6dcafabd2964dce9657af5864c613d5_61_2" localSheetId="50" hidden="1">#REF!</definedName>
    <definedName name="TRNR_e6dcafabd2964dce9657af5864c613d5_61_2" localSheetId="51" hidden="1">#REF!</definedName>
    <definedName name="TRNR_e6dcafabd2964dce9657af5864c613d5_61_2" localSheetId="53" hidden="1">#REF!</definedName>
    <definedName name="TRNR_e6dcafabd2964dce9657af5864c613d5_61_2" localSheetId="38" hidden="1">#REF!</definedName>
    <definedName name="TRNR_e6dcafabd2964dce9657af5864c613d5_61_2" localSheetId="125" hidden="1">#REF!</definedName>
    <definedName name="TRNR_e6dcafabd2964dce9657af5864c613d5_61_2" localSheetId="126" hidden="1">#REF!</definedName>
    <definedName name="TRNR_e6dcafabd2964dce9657af5864c613d5_61_2" localSheetId="127" hidden="1">#REF!</definedName>
    <definedName name="TRNR_e6dcafabd2964dce9657af5864c613d5_61_2" localSheetId="129" hidden="1">#REF!</definedName>
    <definedName name="TRNR_e6dcafabd2964dce9657af5864c613d5_61_2" localSheetId="130" hidden="1">#REF!</definedName>
    <definedName name="TRNR_e6dcafabd2964dce9657af5864c613d5_61_2" localSheetId="131" hidden="1">#REF!</definedName>
    <definedName name="TRNR_e6dcafabd2964dce9657af5864c613d5_61_2" localSheetId="40" hidden="1">#REF!</definedName>
    <definedName name="TRNR_e6dcafabd2964dce9657af5864c613d5_61_2" hidden="1">#REF!</definedName>
    <definedName name="TRNR_e6dec6d22f4e4c91bd25b3a76617b0e0_61_2" localSheetId="31" hidden="1">#REF!</definedName>
    <definedName name="TRNR_e6dec6d22f4e4c91bd25b3a76617b0e0_61_2" localSheetId="33" hidden="1">#REF!</definedName>
    <definedName name="TRNR_e6dec6d22f4e4c91bd25b3a76617b0e0_61_2" localSheetId="34" hidden="1">#REF!</definedName>
    <definedName name="TRNR_e6dec6d22f4e4c91bd25b3a76617b0e0_61_2" localSheetId="38" hidden="1">#REF!</definedName>
    <definedName name="TRNR_e6dec6d22f4e4c91bd25b3a76617b0e0_61_2" localSheetId="125" hidden="1">#REF!</definedName>
    <definedName name="TRNR_e6dec6d22f4e4c91bd25b3a76617b0e0_61_2" localSheetId="126" hidden="1">#REF!</definedName>
    <definedName name="TRNR_e6dec6d22f4e4c91bd25b3a76617b0e0_61_2" localSheetId="127" hidden="1">#REF!</definedName>
    <definedName name="TRNR_e6dec6d22f4e4c91bd25b3a76617b0e0_61_2" localSheetId="128" hidden="1">#REF!</definedName>
    <definedName name="TRNR_e6dec6d22f4e4c91bd25b3a76617b0e0_61_2" localSheetId="129" hidden="1">#REF!</definedName>
    <definedName name="TRNR_e6dec6d22f4e4c91bd25b3a76617b0e0_61_2" localSheetId="130" hidden="1">#REF!</definedName>
    <definedName name="TRNR_e6dec6d22f4e4c91bd25b3a76617b0e0_61_2" localSheetId="131" hidden="1">#REF!</definedName>
    <definedName name="TRNR_e6dec6d22f4e4c91bd25b3a76617b0e0_61_2" localSheetId="40" hidden="1">#REF!</definedName>
    <definedName name="TRNR_e6dec6d22f4e4c91bd25b3a76617b0e0_61_2" hidden="1">#REF!</definedName>
    <definedName name="TRNR_e6e05e64a8bd44778ff8d34906a7167e_61_2" localSheetId="31" hidden="1">#REF!</definedName>
    <definedName name="TRNR_e6e05e64a8bd44778ff8d34906a7167e_61_2" localSheetId="50" hidden="1">#REF!</definedName>
    <definedName name="TRNR_e6e05e64a8bd44778ff8d34906a7167e_61_2" localSheetId="51" hidden="1">#REF!</definedName>
    <definedName name="TRNR_e6e05e64a8bd44778ff8d34906a7167e_61_2" localSheetId="53" hidden="1">#REF!</definedName>
    <definedName name="TRNR_e6e05e64a8bd44778ff8d34906a7167e_61_2" localSheetId="38" hidden="1">#REF!</definedName>
    <definedName name="TRNR_e6e05e64a8bd44778ff8d34906a7167e_61_2" localSheetId="125" hidden="1">#REF!</definedName>
    <definedName name="TRNR_e6e05e64a8bd44778ff8d34906a7167e_61_2" localSheetId="126" hidden="1">#REF!</definedName>
    <definedName name="TRNR_e6e05e64a8bd44778ff8d34906a7167e_61_2" localSheetId="127" hidden="1">#REF!</definedName>
    <definedName name="TRNR_e6e05e64a8bd44778ff8d34906a7167e_61_2" localSheetId="129" hidden="1">#REF!</definedName>
    <definedName name="TRNR_e6e05e64a8bd44778ff8d34906a7167e_61_2" localSheetId="130" hidden="1">#REF!</definedName>
    <definedName name="TRNR_e6e05e64a8bd44778ff8d34906a7167e_61_2" localSheetId="131" hidden="1">#REF!</definedName>
    <definedName name="TRNR_e6e05e64a8bd44778ff8d34906a7167e_61_2" localSheetId="40" hidden="1">#REF!</definedName>
    <definedName name="TRNR_e6e05e64a8bd44778ff8d34906a7167e_61_2" hidden="1">#REF!</definedName>
    <definedName name="TRNR_e6eb83b66dbd4cdcbb2586d331a0fef7_61_2" localSheetId="31" hidden="1">#REF!</definedName>
    <definedName name="TRNR_e6eb83b66dbd4cdcbb2586d331a0fef7_61_2" localSheetId="50" hidden="1">#REF!</definedName>
    <definedName name="TRNR_e6eb83b66dbd4cdcbb2586d331a0fef7_61_2" localSheetId="51" hidden="1">#REF!</definedName>
    <definedName name="TRNR_e6eb83b66dbd4cdcbb2586d331a0fef7_61_2" localSheetId="53" hidden="1">#REF!</definedName>
    <definedName name="TRNR_e6eb83b66dbd4cdcbb2586d331a0fef7_61_2" localSheetId="38" hidden="1">#REF!</definedName>
    <definedName name="TRNR_e6eb83b66dbd4cdcbb2586d331a0fef7_61_2" localSheetId="125" hidden="1">#REF!</definedName>
    <definedName name="TRNR_e6eb83b66dbd4cdcbb2586d331a0fef7_61_2" localSheetId="126" hidden="1">#REF!</definedName>
    <definedName name="TRNR_e6eb83b66dbd4cdcbb2586d331a0fef7_61_2" localSheetId="127" hidden="1">#REF!</definedName>
    <definedName name="TRNR_e6eb83b66dbd4cdcbb2586d331a0fef7_61_2" localSheetId="129" hidden="1">#REF!</definedName>
    <definedName name="TRNR_e6eb83b66dbd4cdcbb2586d331a0fef7_61_2" localSheetId="130" hidden="1">#REF!</definedName>
    <definedName name="TRNR_e6eb83b66dbd4cdcbb2586d331a0fef7_61_2" localSheetId="131" hidden="1">#REF!</definedName>
    <definedName name="TRNR_e6eb83b66dbd4cdcbb2586d331a0fef7_61_2" localSheetId="40" hidden="1">#REF!</definedName>
    <definedName name="TRNR_e6eb83b66dbd4cdcbb2586d331a0fef7_61_2" hidden="1">#REF!</definedName>
    <definedName name="TRNR_e6ec4f5aa8c1451894774cc71db02e8f_61_2" localSheetId="31" hidden="1">#REF!</definedName>
    <definedName name="TRNR_e6ec4f5aa8c1451894774cc71db02e8f_61_2" localSheetId="50" hidden="1">#REF!</definedName>
    <definedName name="TRNR_e6ec4f5aa8c1451894774cc71db02e8f_61_2" localSheetId="51" hidden="1">#REF!</definedName>
    <definedName name="TRNR_e6ec4f5aa8c1451894774cc71db02e8f_61_2" localSheetId="53" hidden="1">#REF!</definedName>
    <definedName name="TRNR_e6ec4f5aa8c1451894774cc71db02e8f_61_2" localSheetId="38" hidden="1">#REF!</definedName>
    <definedName name="TRNR_e6ec4f5aa8c1451894774cc71db02e8f_61_2" localSheetId="125" hidden="1">#REF!</definedName>
    <definedName name="TRNR_e6ec4f5aa8c1451894774cc71db02e8f_61_2" localSheetId="126" hidden="1">#REF!</definedName>
    <definedName name="TRNR_e6ec4f5aa8c1451894774cc71db02e8f_61_2" localSheetId="127" hidden="1">#REF!</definedName>
    <definedName name="TRNR_e6ec4f5aa8c1451894774cc71db02e8f_61_2" localSheetId="129" hidden="1">#REF!</definedName>
    <definedName name="TRNR_e6ec4f5aa8c1451894774cc71db02e8f_61_2" localSheetId="130" hidden="1">#REF!</definedName>
    <definedName name="TRNR_e6ec4f5aa8c1451894774cc71db02e8f_61_2" localSheetId="131" hidden="1">#REF!</definedName>
    <definedName name="TRNR_e6ec4f5aa8c1451894774cc71db02e8f_61_2" localSheetId="40" hidden="1">#REF!</definedName>
    <definedName name="TRNR_e6ec4f5aa8c1451894774cc71db02e8f_61_2" hidden="1">#REF!</definedName>
    <definedName name="TRNR_e71162f5ada743c397b757f0f3ce66dd_61_2" localSheetId="31" hidden="1">#REF!</definedName>
    <definedName name="TRNR_e71162f5ada743c397b757f0f3ce66dd_61_2" localSheetId="50" hidden="1">#REF!</definedName>
    <definedName name="TRNR_e71162f5ada743c397b757f0f3ce66dd_61_2" localSheetId="51" hidden="1">#REF!</definedName>
    <definedName name="TRNR_e71162f5ada743c397b757f0f3ce66dd_61_2" localSheetId="53" hidden="1">#REF!</definedName>
    <definedName name="TRNR_e71162f5ada743c397b757f0f3ce66dd_61_2" localSheetId="38" hidden="1">#REF!</definedName>
    <definedName name="TRNR_e71162f5ada743c397b757f0f3ce66dd_61_2" localSheetId="125" hidden="1">#REF!</definedName>
    <definedName name="TRNR_e71162f5ada743c397b757f0f3ce66dd_61_2" localSheetId="126" hidden="1">#REF!</definedName>
    <definedName name="TRNR_e71162f5ada743c397b757f0f3ce66dd_61_2" localSheetId="127" hidden="1">#REF!</definedName>
    <definedName name="TRNR_e71162f5ada743c397b757f0f3ce66dd_61_2" localSheetId="129" hidden="1">#REF!</definedName>
    <definedName name="TRNR_e71162f5ada743c397b757f0f3ce66dd_61_2" localSheetId="130" hidden="1">#REF!</definedName>
    <definedName name="TRNR_e71162f5ada743c397b757f0f3ce66dd_61_2" localSheetId="131" hidden="1">#REF!</definedName>
    <definedName name="TRNR_e71162f5ada743c397b757f0f3ce66dd_61_2" localSheetId="40" hidden="1">#REF!</definedName>
    <definedName name="TRNR_e71162f5ada743c397b757f0f3ce66dd_61_2" hidden="1">#REF!</definedName>
    <definedName name="TRNR_e72f849a9e2d4705aeb8aaf086856e45_61_2" localSheetId="31" hidden="1">#REF!</definedName>
    <definedName name="TRNR_e72f849a9e2d4705aeb8aaf086856e45_61_2" localSheetId="50" hidden="1">#REF!</definedName>
    <definedName name="TRNR_e72f849a9e2d4705aeb8aaf086856e45_61_2" localSheetId="51" hidden="1">#REF!</definedName>
    <definedName name="TRNR_e72f849a9e2d4705aeb8aaf086856e45_61_2" localSheetId="53" hidden="1">#REF!</definedName>
    <definedName name="TRNR_e72f849a9e2d4705aeb8aaf086856e45_61_2" localSheetId="38" hidden="1">#REF!</definedName>
    <definedName name="TRNR_e72f849a9e2d4705aeb8aaf086856e45_61_2" localSheetId="125" hidden="1">#REF!</definedName>
    <definedName name="TRNR_e72f849a9e2d4705aeb8aaf086856e45_61_2" localSheetId="126" hidden="1">#REF!</definedName>
    <definedName name="TRNR_e72f849a9e2d4705aeb8aaf086856e45_61_2" localSheetId="127" hidden="1">#REF!</definedName>
    <definedName name="TRNR_e72f849a9e2d4705aeb8aaf086856e45_61_2" localSheetId="129" hidden="1">#REF!</definedName>
    <definedName name="TRNR_e72f849a9e2d4705aeb8aaf086856e45_61_2" localSheetId="130" hidden="1">#REF!</definedName>
    <definedName name="TRNR_e72f849a9e2d4705aeb8aaf086856e45_61_2" localSheetId="131" hidden="1">#REF!</definedName>
    <definedName name="TRNR_e72f849a9e2d4705aeb8aaf086856e45_61_2" localSheetId="40" hidden="1">#REF!</definedName>
    <definedName name="TRNR_e72f849a9e2d4705aeb8aaf086856e45_61_2" hidden="1">#REF!</definedName>
    <definedName name="TRNR_e74727e0b62741b7bafc2d87c6b533e1_61_2" localSheetId="31" hidden="1">#REF!</definedName>
    <definedName name="TRNR_e74727e0b62741b7bafc2d87c6b533e1_61_2" localSheetId="50" hidden="1">#REF!</definedName>
    <definedName name="TRNR_e74727e0b62741b7bafc2d87c6b533e1_61_2" localSheetId="51" hidden="1">#REF!</definedName>
    <definedName name="TRNR_e74727e0b62741b7bafc2d87c6b533e1_61_2" localSheetId="53" hidden="1">#REF!</definedName>
    <definedName name="TRNR_e74727e0b62741b7bafc2d87c6b533e1_61_2" localSheetId="38" hidden="1">#REF!</definedName>
    <definedName name="TRNR_e74727e0b62741b7bafc2d87c6b533e1_61_2" localSheetId="125" hidden="1">#REF!</definedName>
    <definedName name="TRNR_e74727e0b62741b7bafc2d87c6b533e1_61_2" localSheetId="126" hidden="1">#REF!</definedName>
    <definedName name="TRNR_e74727e0b62741b7bafc2d87c6b533e1_61_2" localSheetId="127" hidden="1">#REF!</definedName>
    <definedName name="TRNR_e74727e0b62741b7bafc2d87c6b533e1_61_2" localSheetId="129" hidden="1">#REF!</definedName>
    <definedName name="TRNR_e74727e0b62741b7bafc2d87c6b533e1_61_2" localSheetId="130" hidden="1">#REF!</definedName>
    <definedName name="TRNR_e74727e0b62741b7bafc2d87c6b533e1_61_2" localSheetId="131" hidden="1">#REF!</definedName>
    <definedName name="TRNR_e74727e0b62741b7bafc2d87c6b533e1_61_2" localSheetId="40" hidden="1">#REF!</definedName>
    <definedName name="TRNR_e74727e0b62741b7bafc2d87c6b533e1_61_2" hidden="1">#REF!</definedName>
    <definedName name="TRNR_e74e1538936b4ff7850d9543d84b31f8_61_2" localSheetId="31" hidden="1">#REF!</definedName>
    <definedName name="TRNR_e74e1538936b4ff7850d9543d84b31f8_61_2" localSheetId="50" hidden="1">#REF!</definedName>
    <definedName name="TRNR_e74e1538936b4ff7850d9543d84b31f8_61_2" localSheetId="51" hidden="1">#REF!</definedName>
    <definedName name="TRNR_e74e1538936b4ff7850d9543d84b31f8_61_2" localSheetId="53" hidden="1">#REF!</definedName>
    <definedName name="TRNR_e74e1538936b4ff7850d9543d84b31f8_61_2" localSheetId="38" hidden="1">#REF!</definedName>
    <definedName name="TRNR_e74e1538936b4ff7850d9543d84b31f8_61_2" localSheetId="125" hidden="1">#REF!</definedName>
    <definedName name="TRNR_e74e1538936b4ff7850d9543d84b31f8_61_2" localSheetId="126" hidden="1">#REF!</definedName>
    <definedName name="TRNR_e74e1538936b4ff7850d9543d84b31f8_61_2" localSheetId="127" hidden="1">#REF!</definedName>
    <definedName name="TRNR_e74e1538936b4ff7850d9543d84b31f8_61_2" localSheetId="129" hidden="1">#REF!</definedName>
    <definedName name="TRNR_e74e1538936b4ff7850d9543d84b31f8_61_2" localSheetId="130" hidden="1">#REF!</definedName>
    <definedName name="TRNR_e74e1538936b4ff7850d9543d84b31f8_61_2" localSheetId="131" hidden="1">#REF!</definedName>
    <definedName name="TRNR_e74e1538936b4ff7850d9543d84b31f8_61_2" localSheetId="40" hidden="1">#REF!</definedName>
    <definedName name="TRNR_e74e1538936b4ff7850d9543d84b31f8_61_2" hidden="1">#REF!</definedName>
    <definedName name="TRNR_e759a5d9bb9b44efbf4865733d01c418_3726_6" localSheetId="31" hidden="1">#REF!</definedName>
    <definedName name="TRNR_e759a5d9bb9b44efbf4865733d01c418_3726_6" localSheetId="38" hidden="1">#REF!</definedName>
    <definedName name="TRNR_e759a5d9bb9b44efbf4865733d01c418_3726_6" localSheetId="124" hidden="1">#REF!</definedName>
    <definedName name="TRNR_e759a5d9bb9b44efbf4865733d01c418_3726_6" localSheetId="125" hidden="1">#REF!</definedName>
    <definedName name="TRNR_e759a5d9bb9b44efbf4865733d01c418_3726_6" localSheetId="126" hidden="1">#REF!</definedName>
    <definedName name="TRNR_e759a5d9bb9b44efbf4865733d01c418_3726_6" localSheetId="127" hidden="1">#REF!</definedName>
    <definedName name="TRNR_e759a5d9bb9b44efbf4865733d01c418_3726_6" localSheetId="128" hidden="1">#REF!</definedName>
    <definedName name="TRNR_e759a5d9bb9b44efbf4865733d01c418_3726_6" localSheetId="129" hidden="1">#REF!</definedName>
    <definedName name="TRNR_e759a5d9bb9b44efbf4865733d01c418_3726_6" localSheetId="130" hidden="1">#REF!</definedName>
    <definedName name="TRNR_e759a5d9bb9b44efbf4865733d01c418_3726_6" localSheetId="131" hidden="1">#REF!</definedName>
    <definedName name="TRNR_e759a5d9bb9b44efbf4865733d01c418_3726_6" localSheetId="40" hidden="1">#REF!</definedName>
    <definedName name="TRNR_e759a5d9bb9b44efbf4865733d01c418_3726_6" hidden="1">#REF!</definedName>
    <definedName name="TRNR_e766bf65f3b343e8944d0ad5eb412402_61_3" localSheetId="31" hidden="1">#REF!</definedName>
    <definedName name="TRNR_e766bf65f3b343e8944d0ad5eb412402_61_3" localSheetId="50" hidden="1">#REF!</definedName>
    <definedName name="TRNR_e766bf65f3b343e8944d0ad5eb412402_61_3" localSheetId="51" hidden="1">#REF!</definedName>
    <definedName name="TRNR_e766bf65f3b343e8944d0ad5eb412402_61_3" localSheetId="53" hidden="1">#REF!</definedName>
    <definedName name="TRNR_e766bf65f3b343e8944d0ad5eb412402_61_3" localSheetId="33" hidden="1">#REF!</definedName>
    <definedName name="TRNR_e766bf65f3b343e8944d0ad5eb412402_61_3" localSheetId="34" hidden="1">#REF!</definedName>
    <definedName name="TRNR_e766bf65f3b343e8944d0ad5eb412402_61_3" localSheetId="38" hidden="1">#REF!</definedName>
    <definedName name="TRNR_e766bf65f3b343e8944d0ad5eb412402_61_3" localSheetId="124" hidden="1">#REF!</definedName>
    <definedName name="TRNR_e766bf65f3b343e8944d0ad5eb412402_61_3" localSheetId="125" hidden="1">#REF!</definedName>
    <definedName name="TRNR_e766bf65f3b343e8944d0ad5eb412402_61_3" localSheetId="126" hidden="1">#REF!</definedName>
    <definedName name="TRNR_e766bf65f3b343e8944d0ad5eb412402_61_3" localSheetId="127" hidden="1">#REF!</definedName>
    <definedName name="TRNR_e766bf65f3b343e8944d0ad5eb412402_61_3" localSheetId="128" hidden="1">#REF!</definedName>
    <definedName name="TRNR_e766bf65f3b343e8944d0ad5eb412402_61_3" localSheetId="129" hidden="1">#REF!</definedName>
    <definedName name="TRNR_e766bf65f3b343e8944d0ad5eb412402_61_3" localSheetId="130" hidden="1">#REF!</definedName>
    <definedName name="TRNR_e766bf65f3b343e8944d0ad5eb412402_61_3" localSheetId="131" hidden="1">#REF!</definedName>
    <definedName name="TRNR_e766bf65f3b343e8944d0ad5eb412402_61_3" localSheetId="138" hidden="1">#REF!</definedName>
    <definedName name="TRNR_e766bf65f3b343e8944d0ad5eb412402_61_3" localSheetId="40" hidden="1">#REF!</definedName>
    <definedName name="TRNR_e766bf65f3b343e8944d0ad5eb412402_61_3" hidden="1">#REF!</definedName>
    <definedName name="TRNR_e77d3db3a96b497ea4ad22a73e089b56_5878_6" localSheetId="38" hidden="1">#REF!</definedName>
    <definedName name="TRNR_e77d3db3a96b497ea4ad22a73e089b56_5878_6" localSheetId="124" hidden="1">#REF!</definedName>
    <definedName name="TRNR_e77d3db3a96b497ea4ad22a73e089b56_5878_6" localSheetId="125" hidden="1">#REF!</definedName>
    <definedName name="TRNR_e77d3db3a96b497ea4ad22a73e089b56_5878_6" localSheetId="128" hidden="1">#REF!</definedName>
    <definedName name="TRNR_e77d3db3a96b497ea4ad22a73e089b56_5878_6" localSheetId="129" hidden="1">#REF!</definedName>
    <definedName name="TRNR_e77d3db3a96b497ea4ad22a73e089b56_5878_6" localSheetId="130" hidden="1">#REF!</definedName>
    <definedName name="TRNR_e77d3db3a96b497ea4ad22a73e089b56_5878_6" localSheetId="131" hidden="1">#REF!</definedName>
    <definedName name="TRNR_e77d3db3a96b497ea4ad22a73e089b56_5878_6" hidden="1">#REF!</definedName>
    <definedName name="TRNR_e782c39460914480a6af5d3dceb980a9_61_2" localSheetId="31" hidden="1">#REF!</definedName>
    <definedName name="TRNR_e782c39460914480a6af5d3dceb980a9_61_2" localSheetId="50" hidden="1">#REF!</definedName>
    <definedName name="TRNR_e782c39460914480a6af5d3dceb980a9_61_2" localSheetId="51" hidden="1">#REF!</definedName>
    <definedName name="TRNR_e782c39460914480a6af5d3dceb980a9_61_2" localSheetId="53" hidden="1">#REF!</definedName>
    <definedName name="TRNR_e782c39460914480a6af5d3dceb980a9_61_2" localSheetId="33" hidden="1">#REF!</definedName>
    <definedName name="TRNR_e782c39460914480a6af5d3dceb980a9_61_2" localSheetId="34" hidden="1">#REF!</definedName>
    <definedName name="TRNR_e782c39460914480a6af5d3dceb980a9_61_2" localSheetId="38" hidden="1">#REF!</definedName>
    <definedName name="TRNR_e782c39460914480a6af5d3dceb980a9_61_2" localSheetId="124" hidden="1">#REF!</definedName>
    <definedName name="TRNR_e782c39460914480a6af5d3dceb980a9_61_2" localSheetId="125" hidden="1">#REF!</definedName>
    <definedName name="TRNR_e782c39460914480a6af5d3dceb980a9_61_2" localSheetId="128" hidden="1">#REF!</definedName>
    <definedName name="TRNR_e782c39460914480a6af5d3dceb980a9_61_2" localSheetId="129" hidden="1">#REF!</definedName>
    <definedName name="TRNR_e782c39460914480a6af5d3dceb980a9_61_2" localSheetId="130" hidden="1">#REF!</definedName>
    <definedName name="TRNR_e782c39460914480a6af5d3dceb980a9_61_2" localSheetId="131" hidden="1">#REF!</definedName>
    <definedName name="TRNR_e782c39460914480a6af5d3dceb980a9_61_2" localSheetId="40" hidden="1">#REF!</definedName>
    <definedName name="TRNR_e782c39460914480a6af5d3dceb980a9_61_2" hidden="1">#REF!</definedName>
    <definedName name="TRNR_e787f2057c2d4b8994b08ba4d2d5d66d_311_10" localSheetId="31" hidden="1">#REF!</definedName>
    <definedName name="TRNR_e787f2057c2d4b8994b08ba4d2d5d66d_311_10" localSheetId="38" hidden="1">#REF!</definedName>
    <definedName name="TRNR_e787f2057c2d4b8994b08ba4d2d5d66d_311_10" localSheetId="124" hidden="1">#REF!</definedName>
    <definedName name="TRNR_e787f2057c2d4b8994b08ba4d2d5d66d_311_10" localSheetId="125" hidden="1">#REF!</definedName>
    <definedName name="TRNR_e787f2057c2d4b8994b08ba4d2d5d66d_311_10" localSheetId="126" hidden="1">#REF!</definedName>
    <definedName name="TRNR_e787f2057c2d4b8994b08ba4d2d5d66d_311_10" localSheetId="127" hidden="1">#REF!</definedName>
    <definedName name="TRNR_e787f2057c2d4b8994b08ba4d2d5d66d_311_10" localSheetId="128" hidden="1">#REF!</definedName>
    <definedName name="TRNR_e787f2057c2d4b8994b08ba4d2d5d66d_311_10" localSheetId="129" hidden="1">#REF!</definedName>
    <definedName name="TRNR_e787f2057c2d4b8994b08ba4d2d5d66d_311_10" localSheetId="130" hidden="1">#REF!</definedName>
    <definedName name="TRNR_e787f2057c2d4b8994b08ba4d2d5d66d_311_10" localSheetId="131" hidden="1">#REF!</definedName>
    <definedName name="TRNR_e787f2057c2d4b8994b08ba4d2d5d66d_311_10" localSheetId="40" hidden="1">#REF!</definedName>
    <definedName name="TRNR_e787f2057c2d4b8994b08ba4d2d5d66d_311_10" hidden="1">#REF!</definedName>
    <definedName name="TRNR_e7889a7b998d46f4a2de929c2bf51bc1_61_2" localSheetId="31" hidden="1">#REF!</definedName>
    <definedName name="TRNR_e7889a7b998d46f4a2de929c2bf51bc1_61_2" localSheetId="50" hidden="1">#REF!</definedName>
    <definedName name="TRNR_e7889a7b998d46f4a2de929c2bf51bc1_61_2" localSheetId="51" hidden="1">#REF!</definedName>
    <definedName name="TRNR_e7889a7b998d46f4a2de929c2bf51bc1_61_2" localSheetId="53" hidden="1">#REF!</definedName>
    <definedName name="TRNR_e7889a7b998d46f4a2de929c2bf51bc1_61_2" localSheetId="38" hidden="1">#REF!</definedName>
    <definedName name="TRNR_e7889a7b998d46f4a2de929c2bf51bc1_61_2" localSheetId="125" hidden="1">#REF!</definedName>
    <definedName name="TRNR_e7889a7b998d46f4a2de929c2bf51bc1_61_2" localSheetId="126" hidden="1">#REF!</definedName>
    <definedName name="TRNR_e7889a7b998d46f4a2de929c2bf51bc1_61_2" localSheetId="127" hidden="1">#REF!</definedName>
    <definedName name="TRNR_e7889a7b998d46f4a2de929c2bf51bc1_61_2" localSheetId="129" hidden="1">#REF!</definedName>
    <definedName name="TRNR_e7889a7b998d46f4a2de929c2bf51bc1_61_2" localSheetId="130" hidden="1">#REF!</definedName>
    <definedName name="TRNR_e7889a7b998d46f4a2de929c2bf51bc1_61_2" localSheetId="131" hidden="1">#REF!</definedName>
    <definedName name="TRNR_e7889a7b998d46f4a2de929c2bf51bc1_61_2" localSheetId="40" hidden="1">#REF!</definedName>
    <definedName name="TRNR_e7889a7b998d46f4a2de929c2bf51bc1_61_2" hidden="1">#REF!</definedName>
    <definedName name="TRNR_e793ee6fd60c48b6b73a888c665b32e8_2106_6" localSheetId="31" hidden="1">#REF!</definedName>
    <definedName name="TRNR_e793ee6fd60c48b6b73a888c665b32e8_2106_6" localSheetId="50" hidden="1">#REF!</definedName>
    <definedName name="TRNR_e793ee6fd60c48b6b73a888c665b32e8_2106_6" localSheetId="51" hidden="1">#REF!</definedName>
    <definedName name="TRNR_e793ee6fd60c48b6b73a888c665b32e8_2106_6" localSheetId="53" hidden="1">#REF!</definedName>
    <definedName name="TRNR_e793ee6fd60c48b6b73a888c665b32e8_2106_6" localSheetId="38" hidden="1">#REF!</definedName>
    <definedName name="TRNR_e793ee6fd60c48b6b73a888c665b32e8_2106_6" localSheetId="125" hidden="1">#REF!</definedName>
    <definedName name="TRNR_e793ee6fd60c48b6b73a888c665b32e8_2106_6" localSheetId="126" hidden="1">#REF!</definedName>
    <definedName name="TRNR_e793ee6fd60c48b6b73a888c665b32e8_2106_6" localSheetId="127" hidden="1">#REF!</definedName>
    <definedName name="TRNR_e793ee6fd60c48b6b73a888c665b32e8_2106_6" localSheetId="129" hidden="1">#REF!</definedName>
    <definedName name="TRNR_e793ee6fd60c48b6b73a888c665b32e8_2106_6" localSheetId="130" hidden="1">#REF!</definedName>
    <definedName name="TRNR_e793ee6fd60c48b6b73a888c665b32e8_2106_6" localSheetId="131" hidden="1">#REF!</definedName>
    <definedName name="TRNR_e793ee6fd60c48b6b73a888c665b32e8_2106_6" localSheetId="40" hidden="1">#REF!</definedName>
    <definedName name="TRNR_e793ee6fd60c48b6b73a888c665b32e8_2106_6" hidden="1">#REF!</definedName>
    <definedName name="TRNR_e7b42c18dfa64784af446fc3110c51d0_61_2" localSheetId="31" hidden="1">#REF!</definedName>
    <definedName name="TRNR_e7b42c18dfa64784af446fc3110c51d0_61_2" localSheetId="50" hidden="1">#REF!</definedName>
    <definedName name="TRNR_e7b42c18dfa64784af446fc3110c51d0_61_2" localSheetId="51" hidden="1">#REF!</definedName>
    <definedName name="TRNR_e7b42c18dfa64784af446fc3110c51d0_61_2" localSheetId="53" hidden="1">#REF!</definedName>
    <definedName name="TRNR_e7b42c18dfa64784af446fc3110c51d0_61_2" localSheetId="38" hidden="1">#REF!</definedName>
    <definedName name="TRNR_e7b42c18dfa64784af446fc3110c51d0_61_2" localSheetId="125" hidden="1">#REF!</definedName>
    <definedName name="TRNR_e7b42c18dfa64784af446fc3110c51d0_61_2" localSheetId="126" hidden="1">#REF!</definedName>
    <definedName name="TRNR_e7b42c18dfa64784af446fc3110c51d0_61_2" localSheetId="127" hidden="1">#REF!</definedName>
    <definedName name="TRNR_e7b42c18dfa64784af446fc3110c51d0_61_2" localSheetId="129" hidden="1">#REF!</definedName>
    <definedName name="TRNR_e7b42c18dfa64784af446fc3110c51d0_61_2" localSheetId="130" hidden="1">#REF!</definedName>
    <definedName name="TRNR_e7b42c18dfa64784af446fc3110c51d0_61_2" localSheetId="131" hidden="1">#REF!</definedName>
    <definedName name="TRNR_e7b42c18dfa64784af446fc3110c51d0_61_2" localSheetId="40" hidden="1">#REF!</definedName>
    <definedName name="TRNR_e7b42c18dfa64784af446fc3110c51d0_61_2" hidden="1">#REF!</definedName>
    <definedName name="TRNR_e7ce6f9046dc45098145012c5f320833_61_2" localSheetId="31" hidden="1">#REF!</definedName>
    <definedName name="TRNR_e7ce6f9046dc45098145012c5f320833_61_2" localSheetId="50" hidden="1">#REF!</definedName>
    <definedName name="TRNR_e7ce6f9046dc45098145012c5f320833_61_2" localSheetId="51" hidden="1">#REF!</definedName>
    <definedName name="TRNR_e7ce6f9046dc45098145012c5f320833_61_2" localSheetId="53" hidden="1">#REF!</definedName>
    <definedName name="TRNR_e7ce6f9046dc45098145012c5f320833_61_2" localSheetId="38" hidden="1">#REF!</definedName>
    <definedName name="TRNR_e7ce6f9046dc45098145012c5f320833_61_2" localSheetId="125" hidden="1">#REF!</definedName>
    <definedName name="TRNR_e7ce6f9046dc45098145012c5f320833_61_2" localSheetId="126" hidden="1">#REF!</definedName>
    <definedName name="TRNR_e7ce6f9046dc45098145012c5f320833_61_2" localSheetId="127" hidden="1">#REF!</definedName>
    <definedName name="TRNR_e7ce6f9046dc45098145012c5f320833_61_2" localSheetId="129" hidden="1">#REF!</definedName>
    <definedName name="TRNR_e7ce6f9046dc45098145012c5f320833_61_2" localSheetId="130" hidden="1">#REF!</definedName>
    <definedName name="TRNR_e7ce6f9046dc45098145012c5f320833_61_2" localSheetId="131" hidden="1">#REF!</definedName>
    <definedName name="TRNR_e7ce6f9046dc45098145012c5f320833_61_2" localSheetId="40" hidden="1">#REF!</definedName>
    <definedName name="TRNR_e7ce6f9046dc45098145012c5f320833_61_2" hidden="1">#REF!</definedName>
    <definedName name="TRNR_e7dbcb945bc749ff9d4c3a9376c16efc_61_2" localSheetId="31" hidden="1">#REF!</definedName>
    <definedName name="TRNR_e7dbcb945bc749ff9d4c3a9376c16efc_61_2" localSheetId="50" hidden="1">#REF!</definedName>
    <definedName name="TRNR_e7dbcb945bc749ff9d4c3a9376c16efc_61_2" localSheetId="51" hidden="1">#REF!</definedName>
    <definedName name="TRNR_e7dbcb945bc749ff9d4c3a9376c16efc_61_2" localSheetId="53" hidden="1">#REF!</definedName>
    <definedName name="TRNR_e7dbcb945bc749ff9d4c3a9376c16efc_61_2" localSheetId="38" hidden="1">#REF!</definedName>
    <definedName name="TRNR_e7dbcb945bc749ff9d4c3a9376c16efc_61_2" localSheetId="125" hidden="1">#REF!</definedName>
    <definedName name="TRNR_e7dbcb945bc749ff9d4c3a9376c16efc_61_2" localSheetId="126" hidden="1">#REF!</definedName>
    <definedName name="TRNR_e7dbcb945bc749ff9d4c3a9376c16efc_61_2" localSheetId="127" hidden="1">#REF!</definedName>
    <definedName name="TRNR_e7dbcb945bc749ff9d4c3a9376c16efc_61_2" localSheetId="129" hidden="1">#REF!</definedName>
    <definedName name="TRNR_e7dbcb945bc749ff9d4c3a9376c16efc_61_2" localSheetId="130" hidden="1">#REF!</definedName>
    <definedName name="TRNR_e7dbcb945bc749ff9d4c3a9376c16efc_61_2" localSheetId="131" hidden="1">#REF!</definedName>
    <definedName name="TRNR_e7dbcb945bc749ff9d4c3a9376c16efc_61_2" localSheetId="40" hidden="1">#REF!</definedName>
    <definedName name="TRNR_e7dbcb945bc749ff9d4c3a9376c16efc_61_2" hidden="1">#REF!</definedName>
    <definedName name="TRNR_e7de76a122174608946ca2ce5090f406_103_4" localSheetId="31" hidden="1">#REF!</definedName>
    <definedName name="TRNR_e7de76a122174608946ca2ce5090f406_103_4" localSheetId="54" hidden="1">#REF!</definedName>
    <definedName name="TRNR_e7de76a122174608946ca2ce5090f406_103_4" localSheetId="38" hidden="1">#REF!</definedName>
    <definedName name="TRNR_e7de76a122174608946ca2ce5090f406_103_4" localSheetId="124" hidden="1">#REF!</definedName>
    <definedName name="TRNR_e7de76a122174608946ca2ce5090f406_103_4" localSheetId="125" hidden="1">#REF!</definedName>
    <definedName name="TRNR_e7de76a122174608946ca2ce5090f406_103_4" localSheetId="126" hidden="1">#REF!</definedName>
    <definedName name="TRNR_e7de76a122174608946ca2ce5090f406_103_4" localSheetId="127" hidden="1">#REF!</definedName>
    <definedName name="TRNR_e7de76a122174608946ca2ce5090f406_103_4" localSheetId="128" hidden="1">#REF!</definedName>
    <definedName name="TRNR_e7de76a122174608946ca2ce5090f406_103_4" localSheetId="129" hidden="1">#REF!</definedName>
    <definedName name="TRNR_e7de76a122174608946ca2ce5090f406_103_4" localSheetId="130" hidden="1">#REF!</definedName>
    <definedName name="TRNR_e7de76a122174608946ca2ce5090f406_103_4" localSheetId="131" hidden="1">#REF!</definedName>
    <definedName name="TRNR_e7de76a122174608946ca2ce5090f406_103_4" localSheetId="40" hidden="1">#REF!</definedName>
    <definedName name="TRNR_e7de76a122174608946ca2ce5090f406_103_4" hidden="1">#REF!</definedName>
    <definedName name="TRNR_e7e008dabab24cfd9c879feb88f9c9ca_2104_6" localSheetId="31" hidden="1">#REF!</definedName>
    <definedName name="TRNR_e7e008dabab24cfd9c879feb88f9c9ca_2104_6" localSheetId="50" hidden="1">#REF!</definedName>
    <definedName name="TRNR_e7e008dabab24cfd9c879feb88f9c9ca_2104_6" localSheetId="51" hidden="1">#REF!</definedName>
    <definedName name="TRNR_e7e008dabab24cfd9c879feb88f9c9ca_2104_6" localSheetId="53" hidden="1">#REF!</definedName>
    <definedName name="TRNR_e7e008dabab24cfd9c879feb88f9c9ca_2104_6" localSheetId="38" hidden="1">#REF!</definedName>
    <definedName name="TRNR_e7e008dabab24cfd9c879feb88f9c9ca_2104_6" localSheetId="125" hidden="1">#REF!</definedName>
    <definedName name="TRNR_e7e008dabab24cfd9c879feb88f9c9ca_2104_6" localSheetId="126" hidden="1">#REF!</definedName>
    <definedName name="TRNR_e7e008dabab24cfd9c879feb88f9c9ca_2104_6" localSheetId="127" hidden="1">#REF!</definedName>
    <definedName name="TRNR_e7e008dabab24cfd9c879feb88f9c9ca_2104_6" localSheetId="129" hidden="1">#REF!</definedName>
    <definedName name="TRNR_e7e008dabab24cfd9c879feb88f9c9ca_2104_6" localSheetId="130" hidden="1">#REF!</definedName>
    <definedName name="TRNR_e7e008dabab24cfd9c879feb88f9c9ca_2104_6" localSheetId="131" hidden="1">#REF!</definedName>
    <definedName name="TRNR_e7e008dabab24cfd9c879feb88f9c9ca_2104_6" localSheetId="40" hidden="1">#REF!</definedName>
    <definedName name="TRNR_e7e008dabab24cfd9c879feb88f9c9ca_2104_6" hidden="1">#REF!</definedName>
    <definedName name="TRNR_e7e6cfa99c3346399f4e139c13cecf9f_61_2" localSheetId="38" hidden="1">#REF!</definedName>
    <definedName name="TRNR_e7e6cfa99c3346399f4e139c13cecf9f_61_2" localSheetId="125" hidden="1">#REF!</definedName>
    <definedName name="TRNR_e7e6cfa99c3346399f4e139c13cecf9f_61_2" localSheetId="126" hidden="1">#REF!</definedName>
    <definedName name="TRNR_e7e6cfa99c3346399f4e139c13cecf9f_61_2" localSheetId="127" hidden="1">#REF!</definedName>
    <definedName name="TRNR_e7e6cfa99c3346399f4e139c13cecf9f_61_2" localSheetId="129" hidden="1">#REF!</definedName>
    <definedName name="TRNR_e7e6cfa99c3346399f4e139c13cecf9f_61_2" localSheetId="130" hidden="1">#REF!</definedName>
    <definedName name="TRNR_e7e6cfa99c3346399f4e139c13cecf9f_61_2" localSheetId="131" hidden="1">#REF!</definedName>
    <definedName name="TRNR_e7e6cfa99c3346399f4e139c13cecf9f_61_2" hidden="1">#REF!</definedName>
    <definedName name="TRNR_e820d25389034f6eb68263cb374dac38_287_13" localSheetId="38" hidden="1">#REF!</definedName>
    <definedName name="TRNR_e820d25389034f6eb68263cb374dac38_287_13" localSheetId="125" hidden="1">#REF!</definedName>
    <definedName name="TRNR_e820d25389034f6eb68263cb374dac38_287_13" localSheetId="126" hidden="1">#REF!</definedName>
    <definedName name="TRNR_e820d25389034f6eb68263cb374dac38_287_13" localSheetId="127" hidden="1">#REF!</definedName>
    <definedName name="TRNR_e820d25389034f6eb68263cb374dac38_287_13" localSheetId="129" hidden="1">#REF!</definedName>
    <definedName name="TRNR_e820d25389034f6eb68263cb374dac38_287_13" localSheetId="130" hidden="1">#REF!</definedName>
    <definedName name="TRNR_e820d25389034f6eb68263cb374dac38_287_13" localSheetId="131" hidden="1">#REF!</definedName>
    <definedName name="TRNR_e820d25389034f6eb68263cb374dac38_287_13" hidden="1">#REF!</definedName>
    <definedName name="TRNR_e8440c23388c427e8a426bd1ad441cf5_53_3" localSheetId="31" hidden="1">#REF!</definedName>
    <definedName name="TRNR_e8440c23388c427e8a426bd1ad441cf5_53_3" localSheetId="38" hidden="1">#REF!</definedName>
    <definedName name="TRNR_e8440c23388c427e8a426bd1ad441cf5_53_3" localSheetId="125" hidden="1">#REF!</definedName>
    <definedName name="TRNR_e8440c23388c427e8a426bd1ad441cf5_53_3" localSheetId="126" hidden="1">#REF!</definedName>
    <definedName name="TRNR_e8440c23388c427e8a426bd1ad441cf5_53_3" localSheetId="127" hidden="1">#REF!</definedName>
    <definedName name="TRNR_e8440c23388c427e8a426bd1ad441cf5_53_3" localSheetId="129" hidden="1">#REF!</definedName>
    <definedName name="TRNR_e8440c23388c427e8a426bd1ad441cf5_53_3" localSheetId="130" hidden="1">#REF!</definedName>
    <definedName name="TRNR_e8440c23388c427e8a426bd1ad441cf5_53_3" localSheetId="131" hidden="1">#REF!</definedName>
    <definedName name="TRNR_e8440c23388c427e8a426bd1ad441cf5_53_3" localSheetId="40" hidden="1">#REF!</definedName>
    <definedName name="TRNR_e8440c23388c427e8a426bd1ad441cf5_53_3" hidden="1">#REF!</definedName>
    <definedName name="TRNR_e8472aa7fec14938b63a571b85b68dde_61_2" localSheetId="31" hidden="1">#REF!</definedName>
    <definedName name="TRNR_e8472aa7fec14938b63a571b85b68dde_61_2" localSheetId="50" hidden="1">#REF!</definedName>
    <definedName name="TRNR_e8472aa7fec14938b63a571b85b68dde_61_2" localSheetId="51" hidden="1">#REF!</definedName>
    <definedName name="TRNR_e8472aa7fec14938b63a571b85b68dde_61_2" localSheetId="53" hidden="1">#REF!</definedName>
    <definedName name="TRNR_e8472aa7fec14938b63a571b85b68dde_61_2" localSheetId="38" hidden="1">#REF!</definedName>
    <definedName name="TRNR_e8472aa7fec14938b63a571b85b68dde_61_2" localSheetId="125" hidden="1">#REF!</definedName>
    <definedName name="TRNR_e8472aa7fec14938b63a571b85b68dde_61_2" localSheetId="126" hidden="1">#REF!</definedName>
    <definedName name="TRNR_e8472aa7fec14938b63a571b85b68dde_61_2" localSheetId="127" hidden="1">#REF!</definedName>
    <definedName name="TRNR_e8472aa7fec14938b63a571b85b68dde_61_2" localSheetId="129" hidden="1">#REF!</definedName>
    <definedName name="TRNR_e8472aa7fec14938b63a571b85b68dde_61_2" localSheetId="130" hidden="1">#REF!</definedName>
    <definedName name="TRNR_e8472aa7fec14938b63a571b85b68dde_61_2" localSheetId="131" hidden="1">#REF!</definedName>
    <definedName name="TRNR_e8472aa7fec14938b63a571b85b68dde_61_2" localSheetId="40" hidden="1">#REF!</definedName>
    <definedName name="TRNR_e8472aa7fec14938b63a571b85b68dde_61_2" hidden="1">#REF!</definedName>
    <definedName name="TRNR_e8577bd5cb534bba9c67073c89a9e166_61_2" localSheetId="31" hidden="1">#REF!</definedName>
    <definedName name="TRNR_e8577bd5cb534bba9c67073c89a9e166_61_2" localSheetId="50" hidden="1">#REF!</definedName>
    <definedName name="TRNR_e8577bd5cb534bba9c67073c89a9e166_61_2" localSheetId="51" hidden="1">#REF!</definedName>
    <definedName name="TRNR_e8577bd5cb534bba9c67073c89a9e166_61_2" localSheetId="53" hidden="1">#REF!</definedName>
    <definedName name="TRNR_e8577bd5cb534bba9c67073c89a9e166_61_2" localSheetId="38" hidden="1">#REF!</definedName>
    <definedName name="TRNR_e8577bd5cb534bba9c67073c89a9e166_61_2" localSheetId="125" hidden="1">#REF!</definedName>
    <definedName name="TRNR_e8577bd5cb534bba9c67073c89a9e166_61_2" localSheetId="126" hidden="1">#REF!</definedName>
    <definedName name="TRNR_e8577bd5cb534bba9c67073c89a9e166_61_2" localSheetId="127" hidden="1">#REF!</definedName>
    <definedName name="TRNR_e8577bd5cb534bba9c67073c89a9e166_61_2" localSheetId="129" hidden="1">#REF!</definedName>
    <definedName name="TRNR_e8577bd5cb534bba9c67073c89a9e166_61_2" localSheetId="130" hidden="1">#REF!</definedName>
    <definedName name="TRNR_e8577bd5cb534bba9c67073c89a9e166_61_2" localSheetId="131" hidden="1">#REF!</definedName>
    <definedName name="TRNR_e8577bd5cb534bba9c67073c89a9e166_61_2" localSheetId="40" hidden="1">#REF!</definedName>
    <definedName name="TRNR_e8577bd5cb534bba9c67073c89a9e166_61_2" hidden="1">#REF!</definedName>
    <definedName name="TRNR_e85fb4e0c07f422d9fd7a6f75ab5dfeb_61_2" localSheetId="31" hidden="1">#REF!</definedName>
    <definedName name="TRNR_e85fb4e0c07f422d9fd7a6f75ab5dfeb_61_2" localSheetId="50" hidden="1">#REF!</definedName>
    <definedName name="TRNR_e85fb4e0c07f422d9fd7a6f75ab5dfeb_61_2" localSheetId="51" hidden="1">#REF!</definedName>
    <definedName name="TRNR_e85fb4e0c07f422d9fd7a6f75ab5dfeb_61_2" localSheetId="53" hidden="1">#REF!</definedName>
    <definedName name="TRNR_e85fb4e0c07f422d9fd7a6f75ab5dfeb_61_2" localSheetId="38" hidden="1">#REF!</definedName>
    <definedName name="TRNR_e85fb4e0c07f422d9fd7a6f75ab5dfeb_61_2" localSheetId="125" hidden="1">#REF!</definedName>
    <definedName name="TRNR_e85fb4e0c07f422d9fd7a6f75ab5dfeb_61_2" localSheetId="126" hidden="1">#REF!</definedName>
    <definedName name="TRNR_e85fb4e0c07f422d9fd7a6f75ab5dfeb_61_2" localSheetId="127" hidden="1">#REF!</definedName>
    <definedName name="TRNR_e85fb4e0c07f422d9fd7a6f75ab5dfeb_61_2" localSheetId="129" hidden="1">#REF!</definedName>
    <definedName name="TRNR_e85fb4e0c07f422d9fd7a6f75ab5dfeb_61_2" localSheetId="130" hidden="1">#REF!</definedName>
    <definedName name="TRNR_e85fb4e0c07f422d9fd7a6f75ab5dfeb_61_2" localSheetId="131" hidden="1">#REF!</definedName>
    <definedName name="TRNR_e85fb4e0c07f422d9fd7a6f75ab5dfeb_61_2" localSheetId="40" hidden="1">#REF!</definedName>
    <definedName name="TRNR_e85fb4e0c07f422d9fd7a6f75ab5dfeb_61_2" hidden="1">#REF!</definedName>
    <definedName name="TRNR_e877c65cc7f64aac80a6f8e8cde68001_61_2" localSheetId="31" hidden="1">#REF!</definedName>
    <definedName name="TRNR_e877c65cc7f64aac80a6f8e8cde68001_61_2" localSheetId="50" hidden="1">#REF!</definedName>
    <definedName name="TRNR_e877c65cc7f64aac80a6f8e8cde68001_61_2" localSheetId="51" hidden="1">#REF!</definedName>
    <definedName name="TRNR_e877c65cc7f64aac80a6f8e8cde68001_61_2" localSheetId="53" hidden="1">#REF!</definedName>
    <definedName name="TRNR_e877c65cc7f64aac80a6f8e8cde68001_61_2" localSheetId="38" hidden="1">#REF!</definedName>
    <definedName name="TRNR_e877c65cc7f64aac80a6f8e8cde68001_61_2" localSheetId="125" hidden="1">#REF!</definedName>
    <definedName name="TRNR_e877c65cc7f64aac80a6f8e8cde68001_61_2" localSheetId="126" hidden="1">#REF!</definedName>
    <definedName name="TRNR_e877c65cc7f64aac80a6f8e8cde68001_61_2" localSheetId="127" hidden="1">#REF!</definedName>
    <definedName name="TRNR_e877c65cc7f64aac80a6f8e8cde68001_61_2" localSheetId="129" hidden="1">#REF!</definedName>
    <definedName name="TRNR_e877c65cc7f64aac80a6f8e8cde68001_61_2" localSheetId="130" hidden="1">#REF!</definedName>
    <definedName name="TRNR_e877c65cc7f64aac80a6f8e8cde68001_61_2" localSheetId="131" hidden="1">#REF!</definedName>
    <definedName name="TRNR_e877c65cc7f64aac80a6f8e8cde68001_61_2" localSheetId="40" hidden="1">#REF!</definedName>
    <definedName name="TRNR_e877c65cc7f64aac80a6f8e8cde68001_61_2" hidden="1">#REF!</definedName>
    <definedName name="TRNR_e89bd9dd0edc4b28bcfc76c81f9b8bd3_61_2" localSheetId="31" hidden="1">#REF!</definedName>
    <definedName name="TRNR_e89bd9dd0edc4b28bcfc76c81f9b8bd3_61_2" localSheetId="50" hidden="1">#REF!</definedName>
    <definedName name="TRNR_e89bd9dd0edc4b28bcfc76c81f9b8bd3_61_2" localSheetId="51" hidden="1">#REF!</definedName>
    <definedName name="TRNR_e89bd9dd0edc4b28bcfc76c81f9b8bd3_61_2" localSheetId="53" hidden="1">#REF!</definedName>
    <definedName name="TRNR_e89bd9dd0edc4b28bcfc76c81f9b8bd3_61_2" localSheetId="38" hidden="1">#REF!</definedName>
    <definedName name="TRNR_e89bd9dd0edc4b28bcfc76c81f9b8bd3_61_2" localSheetId="125" hidden="1">#REF!</definedName>
    <definedName name="TRNR_e89bd9dd0edc4b28bcfc76c81f9b8bd3_61_2" localSheetId="126" hidden="1">#REF!</definedName>
    <definedName name="TRNR_e89bd9dd0edc4b28bcfc76c81f9b8bd3_61_2" localSheetId="127" hidden="1">#REF!</definedName>
    <definedName name="TRNR_e89bd9dd0edc4b28bcfc76c81f9b8bd3_61_2" localSheetId="129" hidden="1">#REF!</definedName>
    <definedName name="TRNR_e89bd9dd0edc4b28bcfc76c81f9b8bd3_61_2" localSheetId="130" hidden="1">#REF!</definedName>
    <definedName name="TRNR_e89bd9dd0edc4b28bcfc76c81f9b8bd3_61_2" localSheetId="131" hidden="1">#REF!</definedName>
    <definedName name="TRNR_e89bd9dd0edc4b28bcfc76c81f9b8bd3_61_2" localSheetId="40" hidden="1">#REF!</definedName>
    <definedName name="TRNR_e89bd9dd0edc4b28bcfc76c81f9b8bd3_61_2" hidden="1">#REF!</definedName>
    <definedName name="TRNR_e8b648638c314ee0b0a5ef3253b6ba6f_61_2" localSheetId="31" hidden="1">#REF!</definedName>
    <definedName name="TRNR_e8b648638c314ee0b0a5ef3253b6ba6f_61_2" localSheetId="50" hidden="1">#REF!</definedName>
    <definedName name="TRNR_e8b648638c314ee0b0a5ef3253b6ba6f_61_2" localSheetId="51" hidden="1">#REF!</definedName>
    <definedName name="TRNR_e8b648638c314ee0b0a5ef3253b6ba6f_61_2" localSheetId="53" hidden="1">#REF!</definedName>
    <definedName name="TRNR_e8b648638c314ee0b0a5ef3253b6ba6f_61_2" localSheetId="38" hidden="1">#REF!</definedName>
    <definedName name="TRNR_e8b648638c314ee0b0a5ef3253b6ba6f_61_2" localSheetId="125" hidden="1">#REF!</definedName>
    <definedName name="TRNR_e8b648638c314ee0b0a5ef3253b6ba6f_61_2" localSheetId="126" hidden="1">#REF!</definedName>
    <definedName name="TRNR_e8b648638c314ee0b0a5ef3253b6ba6f_61_2" localSheetId="127" hidden="1">#REF!</definedName>
    <definedName name="TRNR_e8b648638c314ee0b0a5ef3253b6ba6f_61_2" localSheetId="129" hidden="1">#REF!</definedName>
    <definedName name="TRNR_e8b648638c314ee0b0a5ef3253b6ba6f_61_2" localSheetId="130" hidden="1">#REF!</definedName>
    <definedName name="TRNR_e8b648638c314ee0b0a5ef3253b6ba6f_61_2" localSheetId="131" hidden="1">#REF!</definedName>
    <definedName name="TRNR_e8b648638c314ee0b0a5ef3253b6ba6f_61_2" localSheetId="40" hidden="1">#REF!</definedName>
    <definedName name="TRNR_e8b648638c314ee0b0a5ef3253b6ba6f_61_2" hidden="1">#REF!</definedName>
    <definedName name="TRNR_e8d13996b5eb434daa56de52a7f089f9_985_27" localSheetId="31" hidden="1">#REF!</definedName>
    <definedName name="TRNR_e8d13996b5eb434daa56de52a7f089f9_985_27" localSheetId="38" hidden="1">#REF!</definedName>
    <definedName name="TRNR_e8d13996b5eb434daa56de52a7f089f9_985_27" localSheetId="125" hidden="1">#REF!</definedName>
    <definedName name="TRNR_e8d13996b5eb434daa56de52a7f089f9_985_27" localSheetId="126" hidden="1">#REF!</definedName>
    <definedName name="TRNR_e8d13996b5eb434daa56de52a7f089f9_985_27" localSheetId="127" hidden="1">#REF!</definedName>
    <definedName name="TRNR_e8d13996b5eb434daa56de52a7f089f9_985_27" localSheetId="129" hidden="1">#REF!</definedName>
    <definedName name="TRNR_e8d13996b5eb434daa56de52a7f089f9_985_27" localSheetId="130" hidden="1">#REF!</definedName>
    <definedName name="TRNR_e8d13996b5eb434daa56de52a7f089f9_985_27" localSheetId="131" hidden="1">#REF!</definedName>
    <definedName name="TRNR_e8d13996b5eb434daa56de52a7f089f9_985_27" localSheetId="40" hidden="1">#REF!</definedName>
    <definedName name="TRNR_e8d13996b5eb434daa56de52a7f089f9_985_27" hidden="1">#REF!</definedName>
    <definedName name="TRNR_e8d48a99d45b41b1ad474ccdd0136dc1_52_37" localSheetId="31" hidden="1">#REF!</definedName>
    <definedName name="TRNR_e8d48a99d45b41b1ad474ccdd0136dc1_52_37" localSheetId="54" hidden="1">#REF!</definedName>
    <definedName name="TRNR_e8d48a99d45b41b1ad474ccdd0136dc1_52_37" localSheetId="38" hidden="1">#REF!</definedName>
    <definedName name="TRNR_e8d48a99d45b41b1ad474ccdd0136dc1_52_37" localSheetId="124" hidden="1">#REF!</definedName>
    <definedName name="TRNR_e8d48a99d45b41b1ad474ccdd0136dc1_52_37" localSheetId="125" hidden="1">#REF!</definedName>
    <definedName name="TRNR_e8d48a99d45b41b1ad474ccdd0136dc1_52_37" localSheetId="126" hidden="1">#REF!</definedName>
    <definedName name="TRNR_e8d48a99d45b41b1ad474ccdd0136dc1_52_37" localSheetId="127" hidden="1">#REF!</definedName>
    <definedName name="TRNR_e8d48a99d45b41b1ad474ccdd0136dc1_52_37" localSheetId="128" hidden="1">#REF!</definedName>
    <definedName name="TRNR_e8d48a99d45b41b1ad474ccdd0136dc1_52_37" localSheetId="129" hidden="1">#REF!</definedName>
    <definedName name="TRNR_e8d48a99d45b41b1ad474ccdd0136dc1_52_37" localSheetId="130" hidden="1">#REF!</definedName>
    <definedName name="TRNR_e8d48a99d45b41b1ad474ccdd0136dc1_52_37" localSheetId="131" hidden="1">#REF!</definedName>
    <definedName name="TRNR_e8d48a99d45b41b1ad474ccdd0136dc1_52_37" localSheetId="40" hidden="1">#REF!</definedName>
    <definedName name="TRNR_e8d48a99d45b41b1ad474ccdd0136dc1_52_37" hidden="1">#REF!</definedName>
    <definedName name="TRNR_e8e5b524e3f74f958ba4dd0401c88251_5805_6" localSheetId="38" hidden="1">#REF!</definedName>
    <definedName name="TRNR_e8e5b524e3f74f958ba4dd0401c88251_5805_6" localSheetId="124" hidden="1">#REF!</definedName>
    <definedName name="TRNR_e8e5b524e3f74f958ba4dd0401c88251_5805_6" localSheetId="125" hidden="1">#REF!</definedName>
    <definedName name="TRNR_e8e5b524e3f74f958ba4dd0401c88251_5805_6" localSheetId="128" hidden="1">#REF!</definedName>
    <definedName name="TRNR_e8e5b524e3f74f958ba4dd0401c88251_5805_6" localSheetId="129" hidden="1">#REF!</definedName>
    <definedName name="TRNR_e8e5b524e3f74f958ba4dd0401c88251_5805_6" localSheetId="130" hidden="1">#REF!</definedName>
    <definedName name="TRNR_e8e5b524e3f74f958ba4dd0401c88251_5805_6" localSheetId="131" hidden="1">#REF!</definedName>
    <definedName name="TRNR_e8e5b524e3f74f958ba4dd0401c88251_5805_6" hidden="1">#REF!</definedName>
    <definedName name="TRNR_e8e6d2cb70cf4fcdb7b9a587dfcba98b_61_2" localSheetId="31" hidden="1">#REF!</definedName>
    <definedName name="TRNR_e8e6d2cb70cf4fcdb7b9a587dfcba98b_61_2" localSheetId="50" hidden="1">#REF!</definedName>
    <definedName name="TRNR_e8e6d2cb70cf4fcdb7b9a587dfcba98b_61_2" localSheetId="51" hidden="1">#REF!</definedName>
    <definedName name="TRNR_e8e6d2cb70cf4fcdb7b9a587dfcba98b_61_2" localSheetId="53" hidden="1">#REF!</definedName>
    <definedName name="TRNR_e8e6d2cb70cf4fcdb7b9a587dfcba98b_61_2" localSheetId="38" hidden="1">#REF!</definedName>
    <definedName name="TRNR_e8e6d2cb70cf4fcdb7b9a587dfcba98b_61_2" localSheetId="125" hidden="1">#REF!</definedName>
    <definedName name="TRNR_e8e6d2cb70cf4fcdb7b9a587dfcba98b_61_2" localSheetId="126" hidden="1">#REF!</definedName>
    <definedName name="TRNR_e8e6d2cb70cf4fcdb7b9a587dfcba98b_61_2" localSheetId="127" hidden="1">#REF!</definedName>
    <definedName name="TRNR_e8e6d2cb70cf4fcdb7b9a587dfcba98b_61_2" localSheetId="129" hidden="1">#REF!</definedName>
    <definedName name="TRNR_e8e6d2cb70cf4fcdb7b9a587dfcba98b_61_2" localSheetId="130" hidden="1">#REF!</definedName>
    <definedName name="TRNR_e8e6d2cb70cf4fcdb7b9a587dfcba98b_61_2" localSheetId="131" hidden="1">#REF!</definedName>
    <definedName name="TRNR_e8e6d2cb70cf4fcdb7b9a587dfcba98b_61_2" localSheetId="138" hidden="1">#REF!</definedName>
    <definedName name="TRNR_e8e6d2cb70cf4fcdb7b9a587dfcba98b_61_2" localSheetId="40" hidden="1">#REF!</definedName>
    <definedName name="TRNR_e8e6d2cb70cf4fcdb7b9a587dfcba98b_61_2" hidden="1">#REF!</definedName>
    <definedName name="TRNR_e90b8269f03b4846a0b2079cb61d07d4_1189_27" localSheetId="38" hidden="1">#REF!</definedName>
    <definedName name="TRNR_e90b8269f03b4846a0b2079cb61d07d4_1189_27" localSheetId="125" hidden="1">#REF!</definedName>
    <definedName name="TRNR_e90b8269f03b4846a0b2079cb61d07d4_1189_27" localSheetId="126" hidden="1">#REF!</definedName>
    <definedName name="TRNR_e90b8269f03b4846a0b2079cb61d07d4_1189_27" localSheetId="127" hidden="1">#REF!</definedName>
    <definedName name="TRNR_e90b8269f03b4846a0b2079cb61d07d4_1189_27" localSheetId="129" hidden="1">#REF!</definedName>
    <definedName name="TRNR_e90b8269f03b4846a0b2079cb61d07d4_1189_27" localSheetId="130" hidden="1">#REF!</definedName>
    <definedName name="TRNR_e90b8269f03b4846a0b2079cb61d07d4_1189_27" localSheetId="131" hidden="1">#REF!</definedName>
    <definedName name="TRNR_e90b8269f03b4846a0b2079cb61d07d4_1189_27" hidden="1">#REF!</definedName>
    <definedName name="TRNR_e925fe6090024f868255e1af1197d7f9_61_2" localSheetId="31" hidden="1">#REF!</definedName>
    <definedName name="TRNR_e925fe6090024f868255e1af1197d7f9_61_2" localSheetId="50" hidden="1">#REF!</definedName>
    <definedName name="TRNR_e925fe6090024f868255e1af1197d7f9_61_2" localSheetId="51" hidden="1">#REF!</definedName>
    <definedName name="TRNR_e925fe6090024f868255e1af1197d7f9_61_2" localSheetId="53" hidden="1">#REF!</definedName>
    <definedName name="TRNR_e925fe6090024f868255e1af1197d7f9_61_2" localSheetId="38" hidden="1">#REF!</definedName>
    <definedName name="TRNR_e925fe6090024f868255e1af1197d7f9_61_2" localSheetId="125" hidden="1">#REF!</definedName>
    <definedName name="TRNR_e925fe6090024f868255e1af1197d7f9_61_2" localSheetId="126" hidden="1">#REF!</definedName>
    <definedName name="TRNR_e925fe6090024f868255e1af1197d7f9_61_2" localSheetId="127" hidden="1">#REF!</definedName>
    <definedName name="TRNR_e925fe6090024f868255e1af1197d7f9_61_2" localSheetId="129" hidden="1">#REF!</definedName>
    <definedName name="TRNR_e925fe6090024f868255e1af1197d7f9_61_2" localSheetId="130" hidden="1">#REF!</definedName>
    <definedName name="TRNR_e925fe6090024f868255e1af1197d7f9_61_2" localSheetId="131" hidden="1">#REF!</definedName>
    <definedName name="TRNR_e925fe6090024f868255e1af1197d7f9_61_2" localSheetId="40" hidden="1">#REF!</definedName>
    <definedName name="TRNR_e925fe6090024f868255e1af1197d7f9_61_2" hidden="1">#REF!</definedName>
    <definedName name="TRNR_e928cf52856a44f4b935ce25664f7d36_327_10" hidden="1">#REF!</definedName>
    <definedName name="TRNR_e92c5a2869784de79e6d34dfe5cb87c6_61_2" localSheetId="31" hidden="1">#REF!</definedName>
    <definedName name="TRNR_e92c5a2869784de79e6d34dfe5cb87c6_61_2" localSheetId="50" hidden="1">#REF!</definedName>
    <definedName name="TRNR_e92c5a2869784de79e6d34dfe5cb87c6_61_2" localSheetId="51" hidden="1">#REF!</definedName>
    <definedName name="TRNR_e92c5a2869784de79e6d34dfe5cb87c6_61_2" localSheetId="53" hidden="1">#REF!</definedName>
    <definedName name="TRNR_e92c5a2869784de79e6d34dfe5cb87c6_61_2" localSheetId="38" hidden="1">#REF!</definedName>
    <definedName name="TRNR_e92c5a2869784de79e6d34dfe5cb87c6_61_2" localSheetId="125" hidden="1">#REF!</definedName>
    <definedName name="TRNR_e92c5a2869784de79e6d34dfe5cb87c6_61_2" localSheetId="126" hidden="1">#REF!</definedName>
    <definedName name="TRNR_e92c5a2869784de79e6d34dfe5cb87c6_61_2" localSheetId="127" hidden="1">#REF!</definedName>
    <definedName name="TRNR_e92c5a2869784de79e6d34dfe5cb87c6_61_2" localSheetId="129" hidden="1">#REF!</definedName>
    <definedName name="TRNR_e92c5a2869784de79e6d34dfe5cb87c6_61_2" localSheetId="130" hidden="1">#REF!</definedName>
    <definedName name="TRNR_e92c5a2869784de79e6d34dfe5cb87c6_61_2" localSheetId="131" hidden="1">#REF!</definedName>
    <definedName name="TRNR_e92c5a2869784de79e6d34dfe5cb87c6_61_2" localSheetId="40" hidden="1">#REF!</definedName>
    <definedName name="TRNR_e92c5a2869784de79e6d34dfe5cb87c6_61_2" hidden="1">#REF!</definedName>
    <definedName name="TRNR_e94177b1343349b49cfc73f781e56627_61_2" localSheetId="31" hidden="1">#REF!</definedName>
    <definedName name="TRNR_e94177b1343349b49cfc73f781e56627_61_2" localSheetId="50" hidden="1">#REF!</definedName>
    <definedName name="TRNR_e94177b1343349b49cfc73f781e56627_61_2" localSheetId="51" hidden="1">#REF!</definedName>
    <definedName name="TRNR_e94177b1343349b49cfc73f781e56627_61_2" localSheetId="53" hidden="1">#REF!</definedName>
    <definedName name="TRNR_e94177b1343349b49cfc73f781e56627_61_2" localSheetId="38" hidden="1">#REF!</definedName>
    <definedName name="TRNR_e94177b1343349b49cfc73f781e56627_61_2" localSheetId="125" hidden="1">#REF!</definedName>
    <definedName name="TRNR_e94177b1343349b49cfc73f781e56627_61_2" localSheetId="126" hidden="1">#REF!</definedName>
    <definedName name="TRNR_e94177b1343349b49cfc73f781e56627_61_2" localSheetId="127" hidden="1">#REF!</definedName>
    <definedName name="TRNR_e94177b1343349b49cfc73f781e56627_61_2" localSheetId="129" hidden="1">#REF!</definedName>
    <definedName name="TRNR_e94177b1343349b49cfc73f781e56627_61_2" localSheetId="130" hidden="1">#REF!</definedName>
    <definedName name="TRNR_e94177b1343349b49cfc73f781e56627_61_2" localSheetId="131" hidden="1">#REF!</definedName>
    <definedName name="TRNR_e94177b1343349b49cfc73f781e56627_61_2" localSheetId="40" hidden="1">#REF!</definedName>
    <definedName name="TRNR_e94177b1343349b49cfc73f781e56627_61_2" hidden="1">#REF!</definedName>
    <definedName name="TRNR_e951bc756f6848e68fdf97cb55de3a3a_61_2" localSheetId="31" hidden="1">#REF!</definedName>
    <definedName name="TRNR_e951bc756f6848e68fdf97cb55de3a3a_61_2" localSheetId="50" hidden="1">#REF!</definedName>
    <definedName name="TRNR_e951bc756f6848e68fdf97cb55de3a3a_61_2" localSheetId="51" hidden="1">#REF!</definedName>
    <definedName name="TRNR_e951bc756f6848e68fdf97cb55de3a3a_61_2" localSheetId="53" hidden="1">#REF!</definedName>
    <definedName name="TRNR_e951bc756f6848e68fdf97cb55de3a3a_61_2" localSheetId="38" hidden="1">#REF!</definedName>
    <definedName name="TRNR_e951bc756f6848e68fdf97cb55de3a3a_61_2" localSheetId="125" hidden="1">#REF!</definedName>
    <definedName name="TRNR_e951bc756f6848e68fdf97cb55de3a3a_61_2" localSheetId="126" hidden="1">#REF!</definedName>
    <definedName name="TRNR_e951bc756f6848e68fdf97cb55de3a3a_61_2" localSheetId="127" hidden="1">#REF!</definedName>
    <definedName name="TRNR_e951bc756f6848e68fdf97cb55de3a3a_61_2" localSheetId="129" hidden="1">#REF!</definedName>
    <definedName name="TRNR_e951bc756f6848e68fdf97cb55de3a3a_61_2" localSheetId="130" hidden="1">#REF!</definedName>
    <definedName name="TRNR_e951bc756f6848e68fdf97cb55de3a3a_61_2" localSheetId="131" hidden="1">#REF!</definedName>
    <definedName name="TRNR_e951bc756f6848e68fdf97cb55de3a3a_61_2" localSheetId="40" hidden="1">#REF!</definedName>
    <definedName name="TRNR_e951bc756f6848e68fdf97cb55de3a3a_61_2" hidden="1">#REF!</definedName>
    <definedName name="TRNR_e953a3d03f6240a0a456312f7708c29f_61_2" localSheetId="31" hidden="1">#REF!</definedName>
    <definedName name="TRNR_e953a3d03f6240a0a456312f7708c29f_61_2" localSheetId="50" hidden="1">#REF!</definedName>
    <definedName name="TRNR_e953a3d03f6240a0a456312f7708c29f_61_2" localSheetId="51" hidden="1">#REF!</definedName>
    <definedName name="TRNR_e953a3d03f6240a0a456312f7708c29f_61_2" localSheetId="53" hidden="1">#REF!</definedName>
    <definedName name="TRNR_e953a3d03f6240a0a456312f7708c29f_61_2" localSheetId="38" hidden="1">#REF!</definedName>
    <definedName name="TRNR_e953a3d03f6240a0a456312f7708c29f_61_2" localSheetId="125" hidden="1">#REF!</definedName>
    <definedName name="TRNR_e953a3d03f6240a0a456312f7708c29f_61_2" localSheetId="126" hidden="1">#REF!</definedName>
    <definedName name="TRNR_e953a3d03f6240a0a456312f7708c29f_61_2" localSheetId="127" hidden="1">#REF!</definedName>
    <definedName name="TRNR_e953a3d03f6240a0a456312f7708c29f_61_2" localSheetId="129" hidden="1">#REF!</definedName>
    <definedName name="TRNR_e953a3d03f6240a0a456312f7708c29f_61_2" localSheetId="130" hidden="1">#REF!</definedName>
    <definedName name="TRNR_e953a3d03f6240a0a456312f7708c29f_61_2" localSheetId="131" hidden="1">#REF!</definedName>
    <definedName name="TRNR_e953a3d03f6240a0a456312f7708c29f_61_2" localSheetId="40" hidden="1">#REF!</definedName>
    <definedName name="TRNR_e953a3d03f6240a0a456312f7708c29f_61_2" hidden="1">#REF!</definedName>
    <definedName name="TRNR_e95c4a5ac90e4adca800f36060fce351_61_2" localSheetId="31" hidden="1">#REF!</definedName>
    <definedName name="TRNR_e95c4a5ac90e4adca800f36060fce351_61_2" localSheetId="50" hidden="1">#REF!</definedName>
    <definedName name="TRNR_e95c4a5ac90e4adca800f36060fce351_61_2" localSheetId="51" hidden="1">#REF!</definedName>
    <definedName name="TRNR_e95c4a5ac90e4adca800f36060fce351_61_2" localSheetId="53" hidden="1">#REF!</definedName>
    <definedName name="TRNR_e95c4a5ac90e4adca800f36060fce351_61_2" localSheetId="38" hidden="1">#REF!</definedName>
    <definedName name="TRNR_e95c4a5ac90e4adca800f36060fce351_61_2" localSheetId="125" hidden="1">#REF!</definedName>
    <definedName name="TRNR_e95c4a5ac90e4adca800f36060fce351_61_2" localSheetId="126" hidden="1">#REF!</definedName>
    <definedName name="TRNR_e95c4a5ac90e4adca800f36060fce351_61_2" localSheetId="127" hidden="1">#REF!</definedName>
    <definedName name="TRNR_e95c4a5ac90e4adca800f36060fce351_61_2" localSheetId="129" hidden="1">#REF!</definedName>
    <definedName name="TRNR_e95c4a5ac90e4adca800f36060fce351_61_2" localSheetId="130" hidden="1">#REF!</definedName>
    <definedName name="TRNR_e95c4a5ac90e4adca800f36060fce351_61_2" localSheetId="131" hidden="1">#REF!</definedName>
    <definedName name="TRNR_e95c4a5ac90e4adca800f36060fce351_61_2" localSheetId="40" hidden="1">#REF!</definedName>
    <definedName name="TRNR_e95c4a5ac90e4adca800f36060fce351_61_2" hidden="1">#REF!</definedName>
    <definedName name="TRNR_e95c953ac4d542a0bc3b3ad3b9f4e8aa_2044_6" localSheetId="31" hidden="1">#REF!</definedName>
    <definedName name="TRNR_e95c953ac4d542a0bc3b3ad3b9f4e8aa_2044_6" localSheetId="50" hidden="1">#REF!</definedName>
    <definedName name="TRNR_e95c953ac4d542a0bc3b3ad3b9f4e8aa_2044_6" localSheetId="51" hidden="1">#REF!</definedName>
    <definedName name="TRNR_e95c953ac4d542a0bc3b3ad3b9f4e8aa_2044_6" localSheetId="53" hidden="1">#REF!</definedName>
    <definedName name="TRNR_e95c953ac4d542a0bc3b3ad3b9f4e8aa_2044_6" localSheetId="38" hidden="1">#REF!</definedName>
    <definedName name="TRNR_e95c953ac4d542a0bc3b3ad3b9f4e8aa_2044_6" localSheetId="125" hidden="1">#REF!</definedName>
    <definedName name="TRNR_e95c953ac4d542a0bc3b3ad3b9f4e8aa_2044_6" localSheetId="126" hidden="1">#REF!</definedName>
    <definedName name="TRNR_e95c953ac4d542a0bc3b3ad3b9f4e8aa_2044_6" localSheetId="127" hidden="1">#REF!</definedName>
    <definedName name="TRNR_e95c953ac4d542a0bc3b3ad3b9f4e8aa_2044_6" localSheetId="129" hidden="1">#REF!</definedName>
    <definedName name="TRNR_e95c953ac4d542a0bc3b3ad3b9f4e8aa_2044_6" localSheetId="130" hidden="1">#REF!</definedName>
    <definedName name="TRNR_e95c953ac4d542a0bc3b3ad3b9f4e8aa_2044_6" localSheetId="131" hidden="1">#REF!</definedName>
    <definedName name="TRNR_e95c953ac4d542a0bc3b3ad3b9f4e8aa_2044_6" localSheetId="40" hidden="1">#REF!</definedName>
    <definedName name="TRNR_e95c953ac4d542a0bc3b3ad3b9f4e8aa_2044_6" hidden="1">#REF!</definedName>
    <definedName name="TRNR_e96525751f244c46bbd363b413bc40db_61_2" localSheetId="31" hidden="1">#REF!</definedName>
    <definedName name="TRNR_e96525751f244c46bbd363b413bc40db_61_2" localSheetId="50" hidden="1">#REF!</definedName>
    <definedName name="TRNR_e96525751f244c46bbd363b413bc40db_61_2" localSheetId="51" hidden="1">#REF!</definedName>
    <definedName name="TRNR_e96525751f244c46bbd363b413bc40db_61_2" localSheetId="53" hidden="1">#REF!</definedName>
    <definedName name="TRNR_e96525751f244c46bbd363b413bc40db_61_2" localSheetId="38" hidden="1">#REF!</definedName>
    <definedName name="TRNR_e96525751f244c46bbd363b413bc40db_61_2" localSheetId="125" hidden="1">#REF!</definedName>
    <definedName name="TRNR_e96525751f244c46bbd363b413bc40db_61_2" localSheetId="126" hidden="1">#REF!</definedName>
    <definedName name="TRNR_e96525751f244c46bbd363b413bc40db_61_2" localSheetId="127" hidden="1">#REF!</definedName>
    <definedName name="TRNR_e96525751f244c46bbd363b413bc40db_61_2" localSheetId="129" hidden="1">#REF!</definedName>
    <definedName name="TRNR_e96525751f244c46bbd363b413bc40db_61_2" localSheetId="130" hidden="1">#REF!</definedName>
    <definedName name="TRNR_e96525751f244c46bbd363b413bc40db_61_2" localSheetId="131" hidden="1">#REF!</definedName>
    <definedName name="TRNR_e96525751f244c46bbd363b413bc40db_61_2" localSheetId="40" hidden="1">#REF!</definedName>
    <definedName name="TRNR_e96525751f244c46bbd363b413bc40db_61_2" hidden="1">#REF!</definedName>
    <definedName name="TRNR_e989c24a5f46416b8a7253ebb574adf9_61_2" localSheetId="31" hidden="1">#REF!</definedName>
    <definedName name="TRNR_e989c24a5f46416b8a7253ebb574adf9_61_2" localSheetId="50" hidden="1">#REF!</definedName>
    <definedName name="TRNR_e989c24a5f46416b8a7253ebb574adf9_61_2" localSheetId="51" hidden="1">#REF!</definedName>
    <definedName name="TRNR_e989c24a5f46416b8a7253ebb574adf9_61_2" localSheetId="53" hidden="1">#REF!</definedName>
    <definedName name="TRNR_e989c24a5f46416b8a7253ebb574adf9_61_2" localSheetId="38" hidden="1">#REF!</definedName>
    <definedName name="TRNR_e989c24a5f46416b8a7253ebb574adf9_61_2" localSheetId="125" hidden="1">#REF!</definedName>
    <definedName name="TRNR_e989c24a5f46416b8a7253ebb574adf9_61_2" localSheetId="126" hidden="1">#REF!</definedName>
    <definedName name="TRNR_e989c24a5f46416b8a7253ebb574adf9_61_2" localSheetId="127" hidden="1">#REF!</definedName>
    <definedName name="TRNR_e989c24a5f46416b8a7253ebb574adf9_61_2" localSheetId="129" hidden="1">#REF!</definedName>
    <definedName name="TRNR_e989c24a5f46416b8a7253ebb574adf9_61_2" localSheetId="130" hidden="1">#REF!</definedName>
    <definedName name="TRNR_e989c24a5f46416b8a7253ebb574adf9_61_2" localSheetId="131" hidden="1">#REF!</definedName>
    <definedName name="TRNR_e989c24a5f46416b8a7253ebb574adf9_61_2" localSheetId="40" hidden="1">#REF!</definedName>
    <definedName name="TRNR_e989c24a5f46416b8a7253ebb574adf9_61_2" hidden="1">#REF!</definedName>
    <definedName name="TRNR_e991ba6d0d3246dba8b7c65b8cb25073_61_2" localSheetId="31" hidden="1">#REF!</definedName>
    <definedName name="TRNR_e991ba6d0d3246dba8b7c65b8cb25073_61_2" localSheetId="50" hidden="1">#REF!</definedName>
    <definedName name="TRNR_e991ba6d0d3246dba8b7c65b8cb25073_61_2" localSheetId="51" hidden="1">#REF!</definedName>
    <definedName name="TRNR_e991ba6d0d3246dba8b7c65b8cb25073_61_2" localSheetId="53" hidden="1">#REF!</definedName>
    <definedName name="TRNR_e991ba6d0d3246dba8b7c65b8cb25073_61_2" localSheetId="38" hidden="1">#REF!</definedName>
    <definedName name="TRNR_e991ba6d0d3246dba8b7c65b8cb25073_61_2" localSheetId="125" hidden="1">#REF!</definedName>
    <definedName name="TRNR_e991ba6d0d3246dba8b7c65b8cb25073_61_2" localSheetId="126" hidden="1">#REF!</definedName>
    <definedName name="TRNR_e991ba6d0d3246dba8b7c65b8cb25073_61_2" localSheetId="127" hidden="1">#REF!</definedName>
    <definedName name="TRNR_e991ba6d0d3246dba8b7c65b8cb25073_61_2" localSheetId="129" hidden="1">#REF!</definedName>
    <definedName name="TRNR_e991ba6d0d3246dba8b7c65b8cb25073_61_2" localSheetId="130" hidden="1">#REF!</definedName>
    <definedName name="TRNR_e991ba6d0d3246dba8b7c65b8cb25073_61_2" localSheetId="131" hidden="1">#REF!</definedName>
    <definedName name="TRNR_e991ba6d0d3246dba8b7c65b8cb25073_61_2" localSheetId="40" hidden="1">#REF!</definedName>
    <definedName name="TRNR_e991ba6d0d3246dba8b7c65b8cb25073_61_2" hidden="1">#REF!</definedName>
    <definedName name="TRNR_e9a3b0369409405b824c7ff668148f86_2065_6" localSheetId="31" hidden="1">#REF!</definedName>
    <definedName name="TRNR_e9a3b0369409405b824c7ff668148f86_2065_6" localSheetId="50" hidden="1">#REF!</definedName>
    <definedName name="TRNR_e9a3b0369409405b824c7ff668148f86_2065_6" localSheetId="51" hidden="1">#REF!</definedName>
    <definedName name="TRNR_e9a3b0369409405b824c7ff668148f86_2065_6" localSheetId="53" hidden="1">#REF!</definedName>
    <definedName name="TRNR_e9a3b0369409405b824c7ff668148f86_2065_6" localSheetId="38" hidden="1">#REF!</definedName>
    <definedName name="TRNR_e9a3b0369409405b824c7ff668148f86_2065_6" localSheetId="125" hidden="1">#REF!</definedName>
    <definedName name="TRNR_e9a3b0369409405b824c7ff668148f86_2065_6" localSheetId="126" hidden="1">#REF!</definedName>
    <definedName name="TRNR_e9a3b0369409405b824c7ff668148f86_2065_6" localSheetId="127" hidden="1">#REF!</definedName>
    <definedName name="TRNR_e9a3b0369409405b824c7ff668148f86_2065_6" localSheetId="129" hidden="1">#REF!</definedName>
    <definedName name="TRNR_e9a3b0369409405b824c7ff668148f86_2065_6" localSheetId="130" hidden="1">#REF!</definedName>
    <definedName name="TRNR_e9a3b0369409405b824c7ff668148f86_2065_6" localSheetId="131" hidden="1">#REF!</definedName>
    <definedName name="TRNR_e9a3b0369409405b824c7ff668148f86_2065_6" localSheetId="40" hidden="1">#REF!</definedName>
    <definedName name="TRNR_e9a3b0369409405b824c7ff668148f86_2065_6" hidden="1">#REF!</definedName>
    <definedName name="TRNR_e9a470cf19ef4dab8f9fab72c7f86752_267_1" localSheetId="5" hidden="1">#REF!</definedName>
    <definedName name="TRNR_e9a470cf19ef4dab8f9fab72c7f86752_267_1" localSheetId="6" hidden="1">#REF!</definedName>
    <definedName name="TRNR_e9a470cf19ef4dab8f9fab72c7f86752_267_1" localSheetId="7" hidden="1">#REF!</definedName>
    <definedName name="TRNR_e9a470cf19ef4dab8f9fab72c7f86752_267_1" localSheetId="8" hidden="1">#REF!</definedName>
    <definedName name="TRNR_e9a470cf19ef4dab8f9fab72c7f86752_267_1" localSheetId="9" hidden="1">#REF!</definedName>
    <definedName name="TRNR_e9a470cf19ef4dab8f9fab72c7f86752_267_1" localSheetId="30" hidden="1">#REF!</definedName>
    <definedName name="TRNR_e9a470cf19ef4dab8f9fab72c7f86752_267_1" localSheetId="49" hidden="1">#REF!</definedName>
    <definedName name="TRNR_e9a470cf19ef4dab8f9fab72c7f86752_267_1" localSheetId="50" hidden="1">#REF!</definedName>
    <definedName name="TRNR_e9a470cf19ef4dab8f9fab72c7f86752_267_1" localSheetId="51" hidden="1">#REF!</definedName>
    <definedName name="TRNR_e9a470cf19ef4dab8f9fab72c7f86752_267_1" localSheetId="53" hidden="1">#REF!</definedName>
    <definedName name="TRNR_e9a470cf19ef4dab8f9fab72c7f86752_267_1" localSheetId="124" hidden="1">#REF!</definedName>
    <definedName name="TRNR_e9a470cf19ef4dab8f9fab72c7f86752_267_1" localSheetId="125" hidden="1">#REF!</definedName>
    <definedName name="TRNR_e9a470cf19ef4dab8f9fab72c7f86752_267_1" localSheetId="126" hidden="1">#REF!</definedName>
    <definedName name="TRNR_e9a470cf19ef4dab8f9fab72c7f86752_267_1" localSheetId="127" hidden="1">#REF!</definedName>
    <definedName name="TRNR_e9a470cf19ef4dab8f9fab72c7f86752_267_1" localSheetId="129" hidden="1">#REF!</definedName>
    <definedName name="TRNR_e9a470cf19ef4dab8f9fab72c7f86752_267_1" localSheetId="130" hidden="1">#REF!</definedName>
    <definedName name="TRNR_e9a470cf19ef4dab8f9fab72c7f86752_267_1" localSheetId="131" hidden="1">#REF!</definedName>
    <definedName name="TRNR_e9a470cf19ef4dab8f9fab72c7f86752_267_1" localSheetId="138" hidden="1">#REF!</definedName>
    <definedName name="TRNR_e9a470cf19ef4dab8f9fab72c7f86752_267_1" hidden="1">#REF!</definedName>
    <definedName name="TRNR_e9d64a33c117432bbcb87d4204d1355a_61_2" localSheetId="31" hidden="1">#REF!</definedName>
    <definedName name="TRNR_e9d64a33c117432bbcb87d4204d1355a_61_2" localSheetId="50" hidden="1">#REF!</definedName>
    <definedName name="TRNR_e9d64a33c117432bbcb87d4204d1355a_61_2" localSheetId="51" hidden="1">#REF!</definedName>
    <definedName name="TRNR_e9d64a33c117432bbcb87d4204d1355a_61_2" localSheetId="53" hidden="1">#REF!</definedName>
    <definedName name="TRNR_e9d64a33c117432bbcb87d4204d1355a_61_2" localSheetId="38" hidden="1">#REF!</definedName>
    <definedName name="TRNR_e9d64a33c117432bbcb87d4204d1355a_61_2" localSheetId="125" hidden="1">#REF!</definedName>
    <definedName name="TRNR_e9d64a33c117432bbcb87d4204d1355a_61_2" localSheetId="126" hidden="1">#REF!</definedName>
    <definedName name="TRNR_e9d64a33c117432bbcb87d4204d1355a_61_2" localSheetId="127" hidden="1">#REF!</definedName>
    <definedName name="TRNR_e9d64a33c117432bbcb87d4204d1355a_61_2" localSheetId="129" hidden="1">#REF!</definedName>
    <definedName name="TRNR_e9d64a33c117432bbcb87d4204d1355a_61_2" localSheetId="130" hidden="1">#REF!</definedName>
    <definedName name="TRNR_e9d64a33c117432bbcb87d4204d1355a_61_2" localSheetId="131" hidden="1">#REF!</definedName>
    <definedName name="TRNR_e9d64a33c117432bbcb87d4204d1355a_61_2" localSheetId="138" hidden="1">#REF!</definedName>
    <definedName name="TRNR_e9d64a33c117432bbcb87d4204d1355a_61_2" localSheetId="40" hidden="1">#REF!</definedName>
    <definedName name="TRNR_e9d64a33c117432bbcb87d4204d1355a_61_2" hidden="1">#REF!</definedName>
    <definedName name="TRNR_e9f74c49f3d0471e84142a4cf9067470_61_2" localSheetId="31" hidden="1">#REF!</definedName>
    <definedName name="TRNR_e9f74c49f3d0471e84142a4cf9067470_61_2" localSheetId="50" hidden="1">#REF!</definedName>
    <definedName name="TRNR_e9f74c49f3d0471e84142a4cf9067470_61_2" localSheetId="51" hidden="1">#REF!</definedName>
    <definedName name="TRNR_e9f74c49f3d0471e84142a4cf9067470_61_2" localSheetId="53" hidden="1">#REF!</definedName>
    <definedName name="TRNR_e9f74c49f3d0471e84142a4cf9067470_61_2" localSheetId="38" hidden="1">#REF!</definedName>
    <definedName name="TRNR_e9f74c49f3d0471e84142a4cf9067470_61_2" localSheetId="125" hidden="1">#REF!</definedName>
    <definedName name="TRNR_e9f74c49f3d0471e84142a4cf9067470_61_2" localSheetId="126" hidden="1">#REF!</definedName>
    <definedName name="TRNR_e9f74c49f3d0471e84142a4cf9067470_61_2" localSheetId="127" hidden="1">#REF!</definedName>
    <definedName name="TRNR_e9f74c49f3d0471e84142a4cf9067470_61_2" localSheetId="129" hidden="1">#REF!</definedName>
    <definedName name="TRNR_e9f74c49f3d0471e84142a4cf9067470_61_2" localSheetId="130" hidden="1">#REF!</definedName>
    <definedName name="TRNR_e9f74c49f3d0471e84142a4cf9067470_61_2" localSheetId="131" hidden="1">#REF!</definedName>
    <definedName name="TRNR_e9f74c49f3d0471e84142a4cf9067470_61_2" localSheetId="40" hidden="1">#REF!</definedName>
    <definedName name="TRNR_e9f74c49f3d0471e84142a4cf9067470_61_2" hidden="1">#REF!</definedName>
    <definedName name="TRNR_e9fb4bbfbe1c4da6b584a7ba50551d96_52_3" localSheetId="31" hidden="1">#REF!</definedName>
    <definedName name="TRNR_e9fb4bbfbe1c4da6b584a7ba50551d96_52_3" localSheetId="38" hidden="1">#REF!</definedName>
    <definedName name="TRNR_e9fb4bbfbe1c4da6b584a7ba50551d96_52_3" localSheetId="125" hidden="1">#REF!</definedName>
    <definedName name="TRNR_e9fb4bbfbe1c4da6b584a7ba50551d96_52_3" localSheetId="126" hidden="1">#REF!</definedName>
    <definedName name="TRNR_e9fb4bbfbe1c4da6b584a7ba50551d96_52_3" localSheetId="127" hidden="1">#REF!</definedName>
    <definedName name="TRNR_e9fb4bbfbe1c4da6b584a7ba50551d96_52_3" localSheetId="129" hidden="1">#REF!</definedName>
    <definedName name="TRNR_e9fb4bbfbe1c4da6b584a7ba50551d96_52_3" localSheetId="130" hidden="1">#REF!</definedName>
    <definedName name="TRNR_e9fb4bbfbe1c4da6b584a7ba50551d96_52_3" localSheetId="131" hidden="1">#REF!</definedName>
    <definedName name="TRNR_e9fb4bbfbe1c4da6b584a7ba50551d96_52_3" localSheetId="40" hidden="1">#REF!</definedName>
    <definedName name="TRNR_e9fb4bbfbe1c4da6b584a7ba50551d96_52_3" hidden="1">#REF!</definedName>
    <definedName name="TRNR_ea0407160ab5414189a6b74da168dab5_61_2" localSheetId="31" hidden="1">#REF!</definedName>
    <definedName name="TRNR_ea0407160ab5414189a6b74da168dab5_61_2" localSheetId="50" hidden="1">#REF!</definedName>
    <definedName name="TRNR_ea0407160ab5414189a6b74da168dab5_61_2" localSheetId="51" hidden="1">#REF!</definedName>
    <definedName name="TRNR_ea0407160ab5414189a6b74da168dab5_61_2" localSheetId="53" hidden="1">#REF!</definedName>
    <definedName name="TRNR_ea0407160ab5414189a6b74da168dab5_61_2" localSheetId="38" hidden="1">#REF!</definedName>
    <definedName name="TRNR_ea0407160ab5414189a6b74da168dab5_61_2" localSheetId="125" hidden="1">#REF!</definedName>
    <definedName name="TRNR_ea0407160ab5414189a6b74da168dab5_61_2" localSheetId="126" hidden="1">#REF!</definedName>
    <definedName name="TRNR_ea0407160ab5414189a6b74da168dab5_61_2" localSheetId="127" hidden="1">#REF!</definedName>
    <definedName name="TRNR_ea0407160ab5414189a6b74da168dab5_61_2" localSheetId="129" hidden="1">#REF!</definedName>
    <definedName name="TRNR_ea0407160ab5414189a6b74da168dab5_61_2" localSheetId="130" hidden="1">#REF!</definedName>
    <definedName name="TRNR_ea0407160ab5414189a6b74da168dab5_61_2" localSheetId="131" hidden="1">#REF!</definedName>
    <definedName name="TRNR_ea0407160ab5414189a6b74da168dab5_61_2" localSheetId="40" hidden="1">#REF!</definedName>
    <definedName name="TRNR_ea0407160ab5414189a6b74da168dab5_61_2" hidden="1">#REF!</definedName>
    <definedName name="TRNR_ea22ddb0cafc4eab960374c50187b1b7_61_2" localSheetId="31" hidden="1">#REF!</definedName>
    <definedName name="TRNR_ea22ddb0cafc4eab960374c50187b1b7_61_2" localSheetId="50" hidden="1">#REF!</definedName>
    <definedName name="TRNR_ea22ddb0cafc4eab960374c50187b1b7_61_2" localSheetId="51" hidden="1">#REF!</definedName>
    <definedName name="TRNR_ea22ddb0cafc4eab960374c50187b1b7_61_2" localSheetId="53" hidden="1">#REF!</definedName>
    <definedName name="TRNR_ea22ddb0cafc4eab960374c50187b1b7_61_2" localSheetId="38" hidden="1">#REF!</definedName>
    <definedName name="TRNR_ea22ddb0cafc4eab960374c50187b1b7_61_2" localSheetId="125" hidden="1">#REF!</definedName>
    <definedName name="TRNR_ea22ddb0cafc4eab960374c50187b1b7_61_2" localSheetId="126" hidden="1">#REF!</definedName>
    <definedName name="TRNR_ea22ddb0cafc4eab960374c50187b1b7_61_2" localSheetId="127" hidden="1">#REF!</definedName>
    <definedName name="TRNR_ea22ddb0cafc4eab960374c50187b1b7_61_2" localSheetId="129" hidden="1">#REF!</definedName>
    <definedName name="TRNR_ea22ddb0cafc4eab960374c50187b1b7_61_2" localSheetId="130" hidden="1">#REF!</definedName>
    <definedName name="TRNR_ea22ddb0cafc4eab960374c50187b1b7_61_2" localSheetId="131" hidden="1">#REF!</definedName>
    <definedName name="TRNR_ea22ddb0cafc4eab960374c50187b1b7_61_2" localSheetId="40" hidden="1">#REF!</definedName>
    <definedName name="TRNR_ea22ddb0cafc4eab960374c50187b1b7_61_2" hidden="1">#REF!</definedName>
    <definedName name="TRNR_ea29218353554ae79f4e874394e5ee2a_61_2" localSheetId="31" hidden="1">#REF!</definedName>
    <definedName name="TRNR_ea29218353554ae79f4e874394e5ee2a_61_2" localSheetId="50" hidden="1">#REF!</definedName>
    <definedName name="TRNR_ea29218353554ae79f4e874394e5ee2a_61_2" localSheetId="51" hidden="1">#REF!</definedName>
    <definedName name="TRNR_ea29218353554ae79f4e874394e5ee2a_61_2" localSheetId="53" hidden="1">#REF!</definedName>
    <definedName name="TRNR_ea29218353554ae79f4e874394e5ee2a_61_2" localSheetId="38" hidden="1">#REF!</definedName>
    <definedName name="TRNR_ea29218353554ae79f4e874394e5ee2a_61_2" localSheetId="125" hidden="1">#REF!</definedName>
    <definedName name="TRNR_ea29218353554ae79f4e874394e5ee2a_61_2" localSheetId="126" hidden="1">#REF!</definedName>
    <definedName name="TRNR_ea29218353554ae79f4e874394e5ee2a_61_2" localSheetId="127" hidden="1">#REF!</definedName>
    <definedName name="TRNR_ea29218353554ae79f4e874394e5ee2a_61_2" localSheetId="129" hidden="1">#REF!</definedName>
    <definedName name="TRNR_ea29218353554ae79f4e874394e5ee2a_61_2" localSheetId="130" hidden="1">#REF!</definedName>
    <definedName name="TRNR_ea29218353554ae79f4e874394e5ee2a_61_2" localSheetId="131" hidden="1">#REF!</definedName>
    <definedName name="TRNR_ea29218353554ae79f4e874394e5ee2a_61_2" localSheetId="40" hidden="1">#REF!</definedName>
    <definedName name="TRNR_ea29218353554ae79f4e874394e5ee2a_61_2" hidden="1">#REF!</definedName>
    <definedName name="TRNR_ea36d3666c3b4375ab005fe162badceb_5830_12" localSheetId="5" hidden="1">#REF!</definedName>
    <definedName name="TRNR_ea36d3666c3b4375ab005fe162badceb_5830_12" localSheetId="6" hidden="1">#REF!</definedName>
    <definedName name="TRNR_ea36d3666c3b4375ab005fe162badceb_5830_12" localSheetId="7" hidden="1">#REF!</definedName>
    <definedName name="TRNR_ea36d3666c3b4375ab005fe162badceb_5830_12" localSheetId="8" hidden="1">#REF!</definedName>
    <definedName name="TRNR_ea36d3666c3b4375ab005fe162badceb_5830_12" localSheetId="9" hidden="1">#REF!</definedName>
    <definedName name="TRNR_ea36d3666c3b4375ab005fe162badceb_5830_12" localSheetId="30" hidden="1">#REF!</definedName>
    <definedName name="TRNR_ea36d3666c3b4375ab005fe162badceb_5830_12" localSheetId="38" hidden="1">#REF!</definedName>
    <definedName name="TRNR_ea36d3666c3b4375ab005fe162badceb_5830_12" localSheetId="124" hidden="1">#REF!</definedName>
    <definedName name="TRNR_ea36d3666c3b4375ab005fe162badceb_5830_12" localSheetId="125" hidden="1">#REF!</definedName>
    <definedName name="TRNR_ea36d3666c3b4375ab005fe162badceb_5830_12" localSheetId="128" hidden="1">#REF!</definedName>
    <definedName name="TRNR_ea36d3666c3b4375ab005fe162badceb_5830_12" localSheetId="129" hidden="1">#REF!</definedName>
    <definedName name="TRNR_ea36d3666c3b4375ab005fe162badceb_5830_12" localSheetId="130" hidden="1">#REF!</definedName>
    <definedName name="TRNR_ea36d3666c3b4375ab005fe162badceb_5830_12" localSheetId="131" hidden="1">#REF!</definedName>
    <definedName name="TRNR_ea36d3666c3b4375ab005fe162badceb_5830_12" hidden="1">#REF!</definedName>
    <definedName name="TRNR_ea3c9f7729c542629a7a90b11fa17d42_61_2" localSheetId="31" hidden="1">#REF!</definedName>
    <definedName name="TRNR_ea3c9f7729c542629a7a90b11fa17d42_61_2" localSheetId="50" hidden="1">#REF!</definedName>
    <definedName name="TRNR_ea3c9f7729c542629a7a90b11fa17d42_61_2" localSheetId="51" hidden="1">#REF!</definedName>
    <definedName name="TRNR_ea3c9f7729c542629a7a90b11fa17d42_61_2" localSheetId="53" hidden="1">#REF!</definedName>
    <definedName name="TRNR_ea3c9f7729c542629a7a90b11fa17d42_61_2" localSheetId="38" hidden="1">#REF!</definedName>
    <definedName name="TRNR_ea3c9f7729c542629a7a90b11fa17d42_61_2" localSheetId="125" hidden="1">#REF!</definedName>
    <definedName name="TRNR_ea3c9f7729c542629a7a90b11fa17d42_61_2" localSheetId="126" hidden="1">#REF!</definedName>
    <definedName name="TRNR_ea3c9f7729c542629a7a90b11fa17d42_61_2" localSheetId="127" hidden="1">#REF!</definedName>
    <definedName name="TRNR_ea3c9f7729c542629a7a90b11fa17d42_61_2" localSheetId="129" hidden="1">#REF!</definedName>
    <definedName name="TRNR_ea3c9f7729c542629a7a90b11fa17d42_61_2" localSheetId="130" hidden="1">#REF!</definedName>
    <definedName name="TRNR_ea3c9f7729c542629a7a90b11fa17d42_61_2" localSheetId="131" hidden="1">#REF!</definedName>
    <definedName name="TRNR_ea3c9f7729c542629a7a90b11fa17d42_61_2" localSheetId="138" hidden="1">#REF!</definedName>
    <definedName name="TRNR_ea3c9f7729c542629a7a90b11fa17d42_61_2" localSheetId="40" hidden="1">#REF!</definedName>
    <definedName name="TRNR_ea3c9f7729c542629a7a90b11fa17d42_61_2" hidden="1">#REF!</definedName>
    <definedName name="TRNR_ea41bcadba3b48518daedda709af13ef_61_2" localSheetId="31" hidden="1">#REF!</definedName>
    <definedName name="TRNR_ea41bcadba3b48518daedda709af13ef_61_2" localSheetId="50" hidden="1">#REF!</definedName>
    <definedName name="TRNR_ea41bcadba3b48518daedda709af13ef_61_2" localSheetId="51" hidden="1">#REF!</definedName>
    <definedName name="TRNR_ea41bcadba3b48518daedda709af13ef_61_2" localSheetId="53" hidden="1">#REF!</definedName>
    <definedName name="TRNR_ea41bcadba3b48518daedda709af13ef_61_2" localSheetId="38" hidden="1">#REF!</definedName>
    <definedName name="TRNR_ea41bcadba3b48518daedda709af13ef_61_2" localSheetId="125" hidden="1">#REF!</definedName>
    <definedName name="TRNR_ea41bcadba3b48518daedda709af13ef_61_2" localSheetId="126" hidden="1">#REF!</definedName>
    <definedName name="TRNR_ea41bcadba3b48518daedda709af13ef_61_2" localSheetId="127" hidden="1">#REF!</definedName>
    <definedName name="TRNR_ea41bcadba3b48518daedda709af13ef_61_2" localSheetId="129" hidden="1">#REF!</definedName>
    <definedName name="TRNR_ea41bcadba3b48518daedda709af13ef_61_2" localSheetId="130" hidden="1">#REF!</definedName>
    <definedName name="TRNR_ea41bcadba3b48518daedda709af13ef_61_2" localSheetId="131" hidden="1">#REF!</definedName>
    <definedName name="TRNR_ea41bcadba3b48518daedda709af13ef_61_2" localSheetId="40" hidden="1">#REF!</definedName>
    <definedName name="TRNR_ea41bcadba3b48518daedda709af13ef_61_2" hidden="1">#REF!</definedName>
    <definedName name="TRNR_ea52cfe1635446aba8cfd13188216a81_61_2" localSheetId="38" hidden="1">#REF!</definedName>
    <definedName name="TRNR_ea52cfe1635446aba8cfd13188216a81_61_2" localSheetId="125" hidden="1">#REF!</definedName>
    <definedName name="TRNR_ea52cfe1635446aba8cfd13188216a81_61_2" localSheetId="126" hidden="1">#REF!</definedName>
    <definedName name="TRNR_ea52cfe1635446aba8cfd13188216a81_61_2" localSheetId="127" hidden="1">#REF!</definedName>
    <definedName name="TRNR_ea52cfe1635446aba8cfd13188216a81_61_2" localSheetId="129" hidden="1">#REF!</definedName>
    <definedName name="TRNR_ea52cfe1635446aba8cfd13188216a81_61_2" localSheetId="130" hidden="1">#REF!</definedName>
    <definedName name="TRNR_ea52cfe1635446aba8cfd13188216a81_61_2" localSheetId="131" hidden="1">#REF!</definedName>
    <definedName name="TRNR_ea52cfe1635446aba8cfd13188216a81_61_2" hidden="1">#REF!</definedName>
    <definedName name="TRNR_ea5bdd0972ca4abe8a9bc012400dc840_73_11" hidden="1">#REF!</definedName>
    <definedName name="TRNR_ea708b6d06694e52870ca5f2421a3096_1084_27" localSheetId="31" hidden="1">#REF!</definedName>
    <definedName name="TRNR_ea708b6d06694e52870ca5f2421a3096_1084_27" localSheetId="38" hidden="1">#REF!</definedName>
    <definedName name="TRNR_ea708b6d06694e52870ca5f2421a3096_1084_27" localSheetId="125" hidden="1">#REF!</definedName>
    <definedName name="TRNR_ea708b6d06694e52870ca5f2421a3096_1084_27" localSheetId="126" hidden="1">#REF!</definedName>
    <definedName name="TRNR_ea708b6d06694e52870ca5f2421a3096_1084_27" localSheetId="127" hidden="1">#REF!</definedName>
    <definedName name="TRNR_ea708b6d06694e52870ca5f2421a3096_1084_27" localSheetId="129" hidden="1">#REF!</definedName>
    <definedName name="TRNR_ea708b6d06694e52870ca5f2421a3096_1084_27" localSheetId="130" hidden="1">#REF!</definedName>
    <definedName name="TRNR_ea708b6d06694e52870ca5f2421a3096_1084_27" localSheetId="131" hidden="1">#REF!</definedName>
    <definedName name="TRNR_ea708b6d06694e52870ca5f2421a3096_1084_27" localSheetId="40" hidden="1">#REF!</definedName>
    <definedName name="TRNR_ea708b6d06694e52870ca5f2421a3096_1084_27" hidden="1">#REF!</definedName>
    <definedName name="TRNR_ea82256a77d04ca5aeb08c479aa5e4ba_61_2" localSheetId="38" hidden="1">#REF!</definedName>
    <definedName name="TRNR_ea82256a77d04ca5aeb08c479aa5e4ba_61_2" localSheetId="125" hidden="1">#REF!</definedName>
    <definedName name="TRNR_ea82256a77d04ca5aeb08c479aa5e4ba_61_2" localSheetId="126" hidden="1">#REF!</definedName>
    <definedName name="TRNR_ea82256a77d04ca5aeb08c479aa5e4ba_61_2" localSheetId="127" hidden="1">#REF!</definedName>
    <definedName name="TRNR_ea82256a77d04ca5aeb08c479aa5e4ba_61_2" localSheetId="129" hidden="1">#REF!</definedName>
    <definedName name="TRNR_ea82256a77d04ca5aeb08c479aa5e4ba_61_2" localSheetId="130" hidden="1">#REF!</definedName>
    <definedName name="TRNR_ea82256a77d04ca5aeb08c479aa5e4ba_61_2" localSheetId="131" hidden="1">#REF!</definedName>
    <definedName name="TRNR_ea82256a77d04ca5aeb08c479aa5e4ba_61_2" hidden="1">#REF!</definedName>
    <definedName name="TRNR_ea887af7e386489b88cf24f3a737f4f5_61_6" localSheetId="30" hidden="1">#REF!</definedName>
    <definedName name="TRNR_ea887af7e386489b88cf24f3a737f4f5_61_6" localSheetId="31" hidden="1">#REF!</definedName>
    <definedName name="TRNR_ea887af7e386489b88cf24f3a737f4f5_61_6" localSheetId="50" hidden="1">#REF!</definedName>
    <definedName name="TRNR_ea887af7e386489b88cf24f3a737f4f5_61_6" localSheetId="51" hidden="1">#REF!</definedName>
    <definedName name="TRNR_ea887af7e386489b88cf24f3a737f4f5_61_6" localSheetId="53" hidden="1">#REF!</definedName>
    <definedName name="TRNR_ea887af7e386489b88cf24f3a737f4f5_61_6" localSheetId="54" hidden="1">#REF!</definedName>
    <definedName name="TRNR_ea887af7e386489b88cf24f3a737f4f5_61_6" localSheetId="33" hidden="1">#REF!</definedName>
    <definedName name="TRNR_ea887af7e386489b88cf24f3a737f4f5_61_6" localSheetId="34" hidden="1">#REF!</definedName>
    <definedName name="TRNR_ea887af7e386489b88cf24f3a737f4f5_61_6" localSheetId="38" hidden="1">#REF!</definedName>
    <definedName name="TRNR_ea887af7e386489b88cf24f3a737f4f5_61_6" localSheetId="124" hidden="1">#REF!</definedName>
    <definedName name="TRNR_ea887af7e386489b88cf24f3a737f4f5_61_6" localSheetId="125" hidden="1">#REF!</definedName>
    <definedName name="TRNR_ea887af7e386489b88cf24f3a737f4f5_61_6" localSheetId="126" hidden="1">#REF!</definedName>
    <definedName name="TRNR_ea887af7e386489b88cf24f3a737f4f5_61_6" localSheetId="127" hidden="1">#REF!</definedName>
    <definedName name="TRNR_ea887af7e386489b88cf24f3a737f4f5_61_6" localSheetId="128" hidden="1">#REF!</definedName>
    <definedName name="TRNR_ea887af7e386489b88cf24f3a737f4f5_61_6" localSheetId="129" hidden="1">#REF!</definedName>
    <definedName name="TRNR_ea887af7e386489b88cf24f3a737f4f5_61_6" localSheetId="130" hidden="1">#REF!</definedName>
    <definedName name="TRNR_ea887af7e386489b88cf24f3a737f4f5_61_6" localSheetId="131" hidden="1">#REF!</definedName>
    <definedName name="TRNR_ea887af7e386489b88cf24f3a737f4f5_61_6" localSheetId="40" hidden="1">#REF!</definedName>
    <definedName name="TRNR_ea887af7e386489b88cf24f3a737f4f5_61_6" hidden="1">#REF!</definedName>
    <definedName name="TRNR_ea9782e276b74604bd12a8ff326bfbdc_52_37" localSheetId="30" hidden="1">#REF!</definedName>
    <definedName name="TRNR_ea9782e276b74604bd12a8ff326bfbdc_52_37" localSheetId="31" hidden="1">#REF!</definedName>
    <definedName name="TRNR_ea9782e276b74604bd12a8ff326bfbdc_52_37" localSheetId="54" hidden="1">#REF!</definedName>
    <definedName name="TRNR_ea9782e276b74604bd12a8ff326bfbdc_52_37" localSheetId="38" hidden="1">#REF!</definedName>
    <definedName name="TRNR_ea9782e276b74604bd12a8ff326bfbdc_52_37" localSheetId="124" hidden="1">#REF!</definedName>
    <definedName name="TRNR_ea9782e276b74604bd12a8ff326bfbdc_52_37" localSheetId="125" hidden="1">#REF!</definedName>
    <definedName name="TRNR_ea9782e276b74604bd12a8ff326bfbdc_52_37" localSheetId="126" hidden="1">#REF!</definedName>
    <definedName name="TRNR_ea9782e276b74604bd12a8ff326bfbdc_52_37" localSheetId="127" hidden="1">#REF!</definedName>
    <definedName name="TRNR_ea9782e276b74604bd12a8ff326bfbdc_52_37" localSheetId="128" hidden="1">#REF!</definedName>
    <definedName name="TRNR_ea9782e276b74604bd12a8ff326bfbdc_52_37" localSheetId="129" hidden="1">#REF!</definedName>
    <definedName name="TRNR_ea9782e276b74604bd12a8ff326bfbdc_52_37" localSheetId="130" hidden="1">#REF!</definedName>
    <definedName name="TRNR_ea9782e276b74604bd12a8ff326bfbdc_52_37" localSheetId="131" hidden="1">#REF!</definedName>
    <definedName name="TRNR_ea9782e276b74604bd12a8ff326bfbdc_52_37" localSheetId="40" hidden="1">#REF!</definedName>
    <definedName name="TRNR_ea9782e276b74604bd12a8ff326bfbdc_52_37" hidden="1">#REF!</definedName>
    <definedName name="TRNR_eabc6e4690a44d94a635c18009500202_61_2" localSheetId="31" hidden="1">#REF!</definedName>
    <definedName name="TRNR_eabc6e4690a44d94a635c18009500202_61_2" localSheetId="50" hidden="1">#REF!</definedName>
    <definedName name="TRNR_eabc6e4690a44d94a635c18009500202_61_2" localSheetId="51" hidden="1">#REF!</definedName>
    <definedName name="TRNR_eabc6e4690a44d94a635c18009500202_61_2" localSheetId="53" hidden="1">#REF!</definedName>
    <definedName name="TRNR_eabc6e4690a44d94a635c18009500202_61_2" localSheetId="38" hidden="1">#REF!</definedName>
    <definedName name="TRNR_eabc6e4690a44d94a635c18009500202_61_2" localSheetId="125" hidden="1">#REF!</definedName>
    <definedName name="TRNR_eabc6e4690a44d94a635c18009500202_61_2" localSheetId="126" hidden="1">#REF!</definedName>
    <definedName name="TRNR_eabc6e4690a44d94a635c18009500202_61_2" localSheetId="127" hidden="1">#REF!</definedName>
    <definedName name="TRNR_eabc6e4690a44d94a635c18009500202_61_2" localSheetId="129" hidden="1">#REF!</definedName>
    <definedName name="TRNR_eabc6e4690a44d94a635c18009500202_61_2" localSheetId="130" hidden="1">#REF!</definedName>
    <definedName name="TRNR_eabc6e4690a44d94a635c18009500202_61_2" localSheetId="131" hidden="1">#REF!</definedName>
    <definedName name="TRNR_eabc6e4690a44d94a635c18009500202_61_2" localSheetId="40" hidden="1">#REF!</definedName>
    <definedName name="TRNR_eabc6e4690a44d94a635c18009500202_61_2" hidden="1">#REF!</definedName>
    <definedName name="TRNR_eaceab8661ca47ca940d46b6e5312ec3_61_2" localSheetId="31" hidden="1">#REF!</definedName>
    <definedName name="TRNR_eaceab8661ca47ca940d46b6e5312ec3_61_2" localSheetId="50" hidden="1">#REF!</definedName>
    <definedName name="TRNR_eaceab8661ca47ca940d46b6e5312ec3_61_2" localSheetId="51" hidden="1">#REF!</definedName>
    <definedName name="TRNR_eaceab8661ca47ca940d46b6e5312ec3_61_2" localSheetId="53" hidden="1">#REF!</definedName>
    <definedName name="TRNR_eaceab8661ca47ca940d46b6e5312ec3_61_2" localSheetId="38" hidden="1">#REF!</definedName>
    <definedName name="TRNR_eaceab8661ca47ca940d46b6e5312ec3_61_2" localSheetId="125" hidden="1">#REF!</definedName>
    <definedName name="TRNR_eaceab8661ca47ca940d46b6e5312ec3_61_2" localSheetId="126" hidden="1">#REF!</definedName>
    <definedName name="TRNR_eaceab8661ca47ca940d46b6e5312ec3_61_2" localSheetId="127" hidden="1">#REF!</definedName>
    <definedName name="TRNR_eaceab8661ca47ca940d46b6e5312ec3_61_2" localSheetId="129" hidden="1">#REF!</definedName>
    <definedName name="TRNR_eaceab8661ca47ca940d46b6e5312ec3_61_2" localSheetId="130" hidden="1">#REF!</definedName>
    <definedName name="TRNR_eaceab8661ca47ca940d46b6e5312ec3_61_2" localSheetId="131" hidden="1">#REF!</definedName>
    <definedName name="TRNR_eaceab8661ca47ca940d46b6e5312ec3_61_2" localSheetId="40" hidden="1">#REF!</definedName>
    <definedName name="TRNR_eaceab8661ca47ca940d46b6e5312ec3_61_2" hidden="1">#REF!</definedName>
    <definedName name="TRNR_eaf2505efba04f57a64f15e03a449d05_50_1" localSheetId="31" hidden="1">#REF!</definedName>
    <definedName name="TRNR_eaf2505efba04f57a64f15e03a449d05_50_1" localSheetId="38" hidden="1">#REF!</definedName>
    <definedName name="TRNR_eaf2505efba04f57a64f15e03a449d05_50_1" localSheetId="124" hidden="1">#REF!</definedName>
    <definedName name="TRNR_eaf2505efba04f57a64f15e03a449d05_50_1" localSheetId="125" hidden="1">#REF!</definedName>
    <definedName name="TRNR_eaf2505efba04f57a64f15e03a449d05_50_1" localSheetId="126" hidden="1">#REF!</definedName>
    <definedName name="TRNR_eaf2505efba04f57a64f15e03a449d05_50_1" localSheetId="127" hidden="1">#REF!</definedName>
    <definedName name="TRNR_eaf2505efba04f57a64f15e03a449d05_50_1" localSheetId="128" hidden="1">#REF!</definedName>
    <definedName name="TRNR_eaf2505efba04f57a64f15e03a449d05_50_1" localSheetId="129" hidden="1">#REF!</definedName>
    <definedName name="TRNR_eaf2505efba04f57a64f15e03a449d05_50_1" localSheetId="130" hidden="1">#REF!</definedName>
    <definedName name="TRNR_eaf2505efba04f57a64f15e03a449d05_50_1" localSheetId="131" hidden="1">#REF!</definedName>
    <definedName name="TRNR_eaf2505efba04f57a64f15e03a449d05_50_1" localSheetId="138" hidden="1">#REF!</definedName>
    <definedName name="TRNR_eaf2505efba04f57a64f15e03a449d05_50_1" localSheetId="40" hidden="1">#REF!</definedName>
    <definedName name="TRNR_eaf2505efba04f57a64f15e03a449d05_50_1" hidden="1">#REF!</definedName>
    <definedName name="TRNR_eaf7ba724bf14fd1acea4083f8db949f_61_2" localSheetId="31" hidden="1">#REF!</definedName>
    <definedName name="TRNR_eaf7ba724bf14fd1acea4083f8db949f_61_2" localSheetId="50" hidden="1">#REF!</definedName>
    <definedName name="TRNR_eaf7ba724bf14fd1acea4083f8db949f_61_2" localSheetId="51" hidden="1">#REF!</definedName>
    <definedName name="TRNR_eaf7ba724bf14fd1acea4083f8db949f_61_2" localSheetId="53" hidden="1">#REF!</definedName>
    <definedName name="TRNR_eaf7ba724bf14fd1acea4083f8db949f_61_2" localSheetId="38" hidden="1">#REF!</definedName>
    <definedName name="TRNR_eaf7ba724bf14fd1acea4083f8db949f_61_2" localSheetId="125" hidden="1">#REF!</definedName>
    <definedName name="TRNR_eaf7ba724bf14fd1acea4083f8db949f_61_2" localSheetId="126" hidden="1">#REF!</definedName>
    <definedName name="TRNR_eaf7ba724bf14fd1acea4083f8db949f_61_2" localSheetId="127" hidden="1">#REF!</definedName>
    <definedName name="TRNR_eaf7ba724bf14fd1acea4083f8db949f_61_2" localSheetId="129" hidden="1">#REF!</definedName>
    <definedName name="TRNR_eaf7ba724bf14fd1acea4083f8db949f_61_2" localSheetId="130" hidden="1">#REF!</definedName>
    <definedName name="TRNR_eaf7ba724bf14fd1acea4083f8db949f_61_2" localSheetId="131" hidden="1">#REF!</definedName>
    <definedName name="TRNR_eaf7ba724bf14fd1acea4083f8db949f_61_2" localSheetId="138" hidden="1">#REF!</definedName>
    <definedName name="TRNR_eaf7ba724bf14fd1acea4083f8db949f_61_2" localSheetId="40" hidden="1">#REF!</definedName>
    <definedName name="TRNR_eaf7ba724bf14fd1acea4083f8db949f_61_2" hidden="1">#REF!</definedName>
    <definedName name="TRNR_eb23f2f35c554cd9b717872bc25481cc_5824_6" localSheetId="38" hidden="1">#REF!</definedName>
    <definedName name="TRNR_eb23f2f35c554cd9b717872bc25481cc_5824_6" localSheetId="124" hidden="1">#REF!</definedName>
    <definedName name="TRNR_eb23f2f35c554cd9b717872bc25481cc_5824_6" localSheetId="125" hidden="1">#REF!</definedName>
    <definedName name="TRNR_eb23f2f35c554cd9b717872bc25481cc_5824_6" localSheetId="128" hidden="1">#REF!</definedName>
    <definedName name="TRNR_eb23f2f35c554cd9b717872bc25481cc_5824_6" localSheetId="129" hidden="1">#REF!</definedName>
    <definedName name="TRNR_eb23f2f35c554cd9b717872bc25481cc_5824_6" localSheetId="130" hidden="1">#REF!</definedName>
    <definedName name="TRNR_eb23f2f35c554cd9b717872bc25481cc_5824_6" localSheetId="131" hidden="1">#REF!</definedName>
    <definedName name="TRNR_eb23f2f35c554cd9b717872bc25481cc_5824_6" hidden="1">#REF!</definedName>
    <definedName name="TRNR_eb5ecd8dd3cf422a90a57168362845de_61_2" localSheetId="31" hidden="1">#REF!</definedName>
    <definedName name="TRNR_eb5ecd8dd3cf422a90a57168362845de_61_2" localSheetId="50" hidden="1">#REF!</definedName>
    <definedName name="TRNR_eb5ecd8dd3cf422a90a57168362845de_61_2" localSheetId="51" hidden="1">#REF!</definedName>
    <definedName name="TRNR_eb5ecd8dd3cf422a90a57168362845de_61_2" localSheetId="53" hidden="1">#REF!</definedName>
    <definedName name="TRNR_eb5ecd8dd3cf422a90a57168362845de_61_2" localSheetId="38" hidden="1">#REF!</definedName>
    <definedName name="TRNR_eb5ecd8dd3cf422a90a57168362845de_61_2" localSheetId="125" hidden="1">#REF!</definedName>
    <definedName name="TRNR_eb5ecd8dd3cf422a90a57168362845de_61_2" localSheetId="126" hidden="1">#REF!</definedName>
    <definedName name="TRNR_eb5ecd8dd3cf422a90a57168362845de_61_2" localSheetId="127" hidden="1">#REF!</definedName>
    <definedName name="TRNR_eb5ecd8dd3cf422a90a57168362845de_61_2" localSheetId="129" hidden="1">#REF!</definedName>
    <definedName name="TRNR_eb5ecd8dd3cf422a90a57168362845de_61_2" localSheetId="130" hidden="1">#REF!</definedName>
    <definedName name="TRNR_eb5ecd8dd3cf422a90a57168362845de_61_2" localSheetId="131" hidden="1">#REF!</definedName>
    <definedName name="TRNR_eb5ecd8dd3cf422a90a57168362845de_61_2" localSheetId="138" hidden="1">#REF!</definedName>
    <definedName name="TRNR_eb5ecd8dd3cf422a90a57168362845de_61_2" localSheetId="40" hidden="1">#REF!</definedName>
    <definedName name="TRNR_eb5ecd8dd3cf422a90a57168362845de_61_2" hidden="1">#REF!</definedName>
    <definedName name="TRNR_eb604af7a5144cfea10a8b1053fa4597_61_2" localSheetId="31" hidden="1">#REF!</definedName>
    <definedName name="TRNR_eb604af7a5144cfea10a8b1053fa4597_61_2" localSheetId="50" hidden="1">#REF!</definedName>
    <definedName name="TRNR_eb604af7a5144cfea10a8b1053fa4597_61_2" localSheetId="51" hidden="1">#REF!</definedName>
    <definedName name="TRNR_eb604af7a5144cfea10a8b1053fa4597_61_2" localSheetId="53" hidden="1">#REF!</definedName>
    <definedName name="TRNR_eb604af7a5144cfea10a8b1053fa4597_61_2" localSheetId="38" hidden="1">#REF!</definedName>
    <definedName name="TRNR_eb604af7a5144cfea10a8b1053fa4597_61_2" localSheetId="125" hidden="1">#REF!</definedName>
    <definedName name="TRNR_eb604af7a5144cfea10a8b1053fa4597_61_2" localSheetId="126" hidden="1">#REF!</definedName>
    <definedName name="TRNR_eb604af7a5144cfea10a8b1053fa4597_61_2" localSheetId="127" hidden="1">#REF!</definedName>
    <definedName name="TRNR_eb604af7a5144cfea10a8b1053fa4597_61_2" localSheetId="129" hidden="1">#REF!</definedName>
    <definedName name="TRNR_eb604af7a5144cfea10a8b1053fa4597_61_2" localSheetId="130" hidden="1">#REF!</definedName>
    <definedName name="TRNR_eb604af7a5144cfea10a8b1053fa4597_61_2" localSheetId="131" hidden="1">#REF!</definedName>
    <definedName name="TRNR_eb604af7a5144cfea10a8b1053fa4597_61_2" localSheetId="40" hidden="1">#REF!</definedName>
    <definedName name="TRNR_eb604af7a5144cfea10a8b1053fa4597_61_2" hidden="1">#REF!</definedName>
    <definedName name="TRNR_eb8305c231644485a62aacb480cf7c32_61_2" localSheetId="31" hidden="1">#REF!</definedName>
    <definedName name="TRNR_eb8305c231644485a62aacb480cf7c32_61_2" localSheetId="50" hidden="1">#REF!</definedName>
    <definedName name="TRNR_eb8305c231644485a62aacb480cf7c32_61_2" localSheetId="51" hidden="1">#REF!</definedName>
    <definedName name="TRNR_eb8305c231644485a62aacb480cf7c32_61_2" localSheetId="53" hidden="1">#REF!</definedName>
    <definedName name="TRNR_eb8305c231644485a62aacb480cf7c32_61_2" localSheetId="38" hidden="1">#REF!</definedName>
    <definedName name="TRNR_eb8305c231644485a62aacb480cf7c32_61_2" localSheetId="125" hidden="1">#REF!</definedName>
    <definedName name="TRNR_eb8305c231644485a62aacb480cf7c32_61_2" localSheetId="126" hidden="1">#REF!</definedName>
    <definedName name="TRNR_eb8305c231644485a62aacb480cf7c32_61_2" localSheetId="127" hidden="1">#REF!</definedName>
    <definedName name="TRNR_eb8305c231644485a62aacb480cf7c32_61_2" localSheetId="129" hidden="1">#REF!</definedName>
    <definedName name="TRNR_eb8305c231644485a62aacb480cf7c32_61_2" localSheetId="130" hidden="1">#REF!</definedName>
    <definedName name="TRNR_eb8305c231644485a62aacb480cf7c32_61_2" localSheetId="131" hidden="1">#REF!</definedName>
    <definedName name="TRNR_eb8305c231644485a62aacb480cf7c32_61_2" localSheetId="40" hidden="1">#REF!</definedName>
    <definedName name="TRNR_eb8305c231644485a62aacb480cf7c32_61_2" hidden="1">#REF!</definedName>
    <definedName name="TRNR_eb9d6c0f73c54d7bb30f82bee89bc04e_61_2" localSheetId="31" hidden="1">#REF!</definedName>
    <definedName name="TRNR_eb9d6c0f73c54d7bb30f82bee89bc04e_61_2" localSheetId="50" hidden="1">#REF!</definedName>
    <definedName name="TRNR_eb9d6c0f73c54d7bb30f82bee89bc04e_61_2" localSheetId="51" hidden="1">#REF!</definedName>
    <definedName name="TRNR_eb9d6c0f73c54d7bb30f82bee89bc04e_61_2" localSheetId="53" hidden="1">#REF!</definedName>
    <definedName name="TRNR_eb9d6c0f73c54d7bb30f82bee89bc04e_61_2" localSheetId="38" hidden="1">#REF!</definedName>
    <definedName name="TRNR_eb9d6c0f73c54d7bb30f82bee89bc04e_61_2" localSheetId="125" hidden="1">#REF!</definedName>
    <definedName name="TRNR_eb9d6c0f73c54d7bb30f82bee89bc04e_61_2" localSheetId="126" hidden="1">#REF!</definedName>
    <definedName name="TRNR_eb9d6c0f73c54d7bb30f82bee89bc04e_61_2" localSheetId="127" hidden="1">#REF!</definedName>
    <definedName name="TRNR_eb9d6c0f73c54d7bb30f82bee89bc04e_61_2" localSheetId="129" hidden="1">#REF!</definedName>
    <definedName name="TRNR_eb9d6c0f73c54d7bb30f82bee89bc04e_61_2" localSheetId="130" hidden="1">#REF!</definedName>
    <definedName name="TRNR_eb9d6c0f73c54d7bb30f82bee89bc04e_61_2" localSheetId="131" hidden="1">#REF!</definedName>
    <definedName name="TRNR_eb9d6c0f73c54d7bb30f82bee89bc04e_61_2" localSheetId="40" hidden="1">#REF!</definedName>
    <definedName name="TRNR_eb9d6c0f73c54d7bb30f82bee89bc04e_61_2" hidden="1">#REF!</definedName>
    <definedName name="TRNR_ebac598c1d6346cf8cec61451aa92e45_6032_6" localSheetId="38" hidden="1">#REF!</definedName>
    <definedName name="TRNR_ebac598c1d6346cf8cec61451aa92e45_6032_6" localSheetId="124" hidden="1">#REF!</definedName>
    <definedName name="TRNR_ebac598c1d6346cf8cec61451aa92e45_6032_6" localSheetId="125" hidden="1">#REF!</definedName>
    <definedName name="TRNR_ebac598c1d6346cf8cec61451aa92e45_6032_6" localSheetId="128" hidden="1">#REF!</definedName>
    <definedName name="TRNR_ebac598c1d6346cf8cec61451aa92e45_6032_6" localSheetId="129" hidden="1">#REF!</definedName>
    <definedName name="TRNR_ebac598c1d6346cf8cec61451aa92e45_6032_6" localSheetId="130" hidden="1">#REF!</definedName>
    <definedName name="TRNR_ebac598c1d6346cf8cec61451aa92e45_6032_6" localSheetId="131" hidden="1">#REF!</definedName>
    <definedName name="TRNR_ebac598c1d6346cf8cec61451aa92e45_6032_6" hidden="1">#REF!</definedName>
    <definedName name="TRNR_ebe1c639fac5457ea6d9e8cf2b2c84ec_5838_12" localSheetId="5" hidden="1">#REF!</definedName>
    <definedName name="TRNR_ebe1c639fac5457ea6d9e8cf2b2c84ec_5838_12" localSheetId="6" hidden="1">#REF!</definedName>
    <definedName name="TRNR_ebe1c639fac5457ea6d9e8cf2b2c84ec_5838_12" localSheetId="7" hidden="1">#REF!</definedName>
    <definedName name="TRNR_ebe1c639fac5457ea6d9e8cf2b2c84ec_5838_12" localSheetId="8" hidden="1">#REF!</definedName>
    <definedName name="TRNR_ebe1c639fac5457ea6d9e8cf2b2c84ec_5838_12" localSheetId="9" hidden="1">#REF!</definedName>
    <definedName name="TRNR_ebe1c639fac5457ea6d9e8cf2b2c84ec_5838_12" localSheetId="30" hidden="1">#REF!</definedName>
    <definedName name="TRNR_ebe1c639fac5457ea6d9e8cf2b2c84ec_5838_12" localSheetId="38" hidden="1">#REF!</definedName>
    <definedName name="TRNR_ebe1c639fac5457ea6d9e8cf2b2c84ec_5838_12" localSheetId="124" hidden="1">#REF!</definedName>
    <definedName name="TRNR_ebe1c639fac5457ea6d9e8cf2b2c84ec_5838_12" localSheetId="125" hidden="1">#REF!</definedName>
    <definedName name="TRNR_ebe1c639fac5457ea6d9e8cf2b2c84ec_5838_12" localSheetId="128" hidden="1">#REF!</definedName>
    <definedName name="TRNR_ebe1c639fac5457ea6d9e8cf2b2c84ec_5838_12" localSheetId="129" hidden="1">#REF!</definedName>
    <definedName name="TRNR_ebe1c639fac5457ea6d9e8cf2b2c84ec_5838_12" localSheetId="130" hidden="1">#REF!</definedName>
    <definedName name="TRNR_ebe1c639fac5457ea6d9e8cf2b2c84ec_5838_12" localSheetId="131" hidden="1">#REF!</definedName>
    <definedName name="TRNR_ebe1c639fac5457ea6d9e8cf2b2c84ec_5838_12" hidden="1">#REF!</definedName>
    <definedName name="TRNR_ebe348e2f6db4f24a006224af7eb0a25_61_2" localSheetId="31" hidden="1">#REF!</definedName>
    <definedName name="TRNR_ebe348e2f6db4f24a006224af7eb0a25_61_2" localSheetId="50" hidden="1">#REF!</definedName>
    <definedName name="TRNR_ebe348e2f6db4f24a006224af7eb0a25_61_2" localSheetId="51" hidden="1">#REF!</definedName>
    <definedName name="TRNR_ebe348e2f6db4f24a006224af7eb0a25_61_2" localSheetId="53" hidden="1">#REF!</definedName>
    <definedName name="TRNR_ebe348e2f6db4f24a006224af7eb0a25_61_2" localSheetId="38" hidden="1">#REF!</definedName>
    <definedName name="TRNR_ebe348e2f6db4f24a006224af7eb0a25_61_2" localSheetId="125" hidden="1">#REF!</definedName>
    <definedName name="TRNR_ebe348e2f6db4f24a006224af7eb0a25_61_2" localSheetId="126" hidden="1">#REF!</definedName>
    <definedName name="TRNR_ebe348e2f6db4f24a006224af7eb0a25_61_2" localSheetId="127" hidden="1">#REF!</definedName>
    <definedName name="TRNR_ebe348e2f6db4f24a006224af7eb0a25_61_2" localSheetId="129" hidden="1">#REF!</definedName>
    <definedName name="TRNR_ebe348e2f6db4f24a006224af7eb0a25_61_2" localSheetId="130" hidden="1">#REF!</definedName>
    <definedName name="TRNR_ebe348e2f6db4f24a006224af7eb0a25_61_2" localSheetId="131" hidden="1">#REF!</definedName>
    <definedName name="TRNR_ebe348e2f6db4f24a006224af7eb0a25_61_2" localSheetId="138" hidden="1">#REF!</definedName>
    <definedName name="TRNR_ebe348e2f6db4f24a006224af7eb0a25_61_2" localSheetId="40" hidden="1">#REF!</definedName>
    <definedName name="TRNR_ebe348e2f6db4f24a006224af7eb0a25_61_2" hidden="1">#REF!</definedName>
    <definedName name="TRNR_ebe3a9e0fe844fb2966758cfcaa022a2_61_2" localSheetId="31" hidden="1">#REF!</definedName>
    <definedName name="TRNR_ebe3a9e0fe844fb2966758cfcaa022a2_61_2" localSheetId="50" hidden="1">#REF!</definedName>
    <definedName name="TRNR_ebe3a9e0fe844fb2966758cfcaa022a2_61_2" localSheetId="51" hidden="1">#REF!</definedName>
    <definedName name="TRNR_ebe3a9e0fe844fb2966758cfcaa022a2_61_2" localSheetId="53" hidden="1">#REF!</definedName>
    <definedName name="TRNR_ebe3a9e0fe844fb2966758cfcaa022a2_61_2" localSheetId="38" hidden="1">#REF!</definedName>
    <definedName name="TRNR_ebe3a9e0fe844fb2966758cfcaa022a2_61_2" localSheetId="125" hidden="1">#REF!</definedName>
    <definedName name="TRNR_ebe3a9e0fe844fb2966758cfcaa022a2_61_2" localSheetId="126" hidden="1">#REF!</definedName>
    <definedName name="TRNR_ebe3a9e0fe844fb2966758cfcaa022a2_61_2" localSheetId="127" hidden="1">#REF!</definedName>
    <definedName name="TRNR_ebe3a9e0fe844fb2966758cfcaa022a2_61_2" localSheetId="129" hidden="1">#REF!</definedName>
    <definedName name="TRNR_ebe3a9e0fe844fb2966758cfcaa022a2_61_2" localSheetId="130" hidden="1">#REF!</definedName>
    <definedName name="TRNR_ebe3a9e0fe844fb2966758cfcaa022a2_61_2" localSheetId="131" hidden="1">#REF!</definedName>
    <definedName name="TRNR_ebe3a9e0fe844fb2966758cfcaa022a2_61_2" localSheetId="40" hidden="1">#REF!</definedName>
    <definedName name="TRNR_ebe3a9e0fe844fb2966758cfcaa022a2_61_2" hidden="1">#REF!</definedName>
    <definedName name="TRNR_ebf41cb2864948a8a16af7a606caefc0_51_3" localSheetId="31" hidden="1">#REF!</definedName>
    <definedName name="TRNR_ebf41cb2864948a8a16af7a606caefc0_51_3" localSheetId="38" hidden="1">#REF!</definedName>
    <definedName name="TRNR_ebf41cb2864948a8a16af7a606caefc0_51_3" localSheetId="125" hidden="1">#REF!</definedName>
    <definedName name="TRNR_ebf41cb2864948a8a16af7a606caefc0_51_3" localSheetId="126" hidden="1">#REF!</definedName>
    <definedName name="TRNR_ebf41cb2864948a8a16af7a606caefc0_51_3" localSheetId="127" hidden="1">#REF!</definedName>
    <definedName name="TRNR_ebf41cb2864948a8a16af7a606caefc0_51_3" localSheetId="129" hidden="1">#REF!</definedName>
    <definedName name="TRNR_ebf41cb2864948a8a16af7a606caefc0_51_3" localSheetId="130" hidden="1">#REF!</definedName>
    <definedName name="TRNR_ebf41cb2864948a8a16af7a606caefc0_51_3" localSheetId="131" hidden="1">#REF!</definedName>
    <definedName name="TRNR_ebf41cb2864948a8a16af7a606caefc0_51_3" localSheetId="40" hidden="1">#REF!</definedName>
    <definedName name="TRNR_ebf41cb2864948a8a16af7a606caefc0_51_3" hidden="1">#REF!</definedName>
    <definedName name="TRNR_ebf5b95fd2f84e17a6c8b1fe1f124e7b_2154_6" localSheetId="31" hidden="1">#REF!</definedName>
    <definedName name="TRNR_ebf5b95fd2f84e17a6c8b1fe1f124e7b_2154_6" localSheetId="50" hidden="1">#REF!</definedName>
    <definedName name="TRNR_ebf5b95fd2f84e17a6c8b1fe1f124e7b_2154_6" localSheetId="51" hidden="1">#REF!</definedName>
    <definedName name="TRNR_ebf5b95fd2f84e17a6c8b1fe1f124e7b_2154_6" localSheetId="53" hidden="1">#REF!</definedName>
    <definedName name="TRNR_ebf5b95fd2f84e17a6c8b1fe1f124e7b_2154_6" localSheetId="38" hidden="1">#REF!</definedName>
    <definedName name="TRNR_ebf5b95fd2f84e17a6c8b1fe1f124e7b_2154_6" localSheetId="125" hidden="1">#REF!</definedName>
    <definedName name="TRNR_ebf5b95fd2f84e17a6c8b1fe1f124e7b_2154_6" localSheetId="126" hidden="1">#REF!</definedName>
    <definedName name="TRNR_ebf5b95fd2f84e17a6c8b1fe1f124e7b_2154_6" localSheetId="127" hidden="1">#REF!</definedName>
    <definedName name="TRNR_ebf5b95fd2f84e17a6c8b1fe1f124e7b_2154_6" localSheetId="129" hidden="1">#REF!</definedName>
    <definedName name="TRNR_ebf5b95fd2f84e17a6c8b1fe1f124e7b_2154_6" localSheetId="130" hidden="1">#REF!</definedName>
    <definedName name="TRNR_ebf5b95fd2f84e17a6c8b1fe1f124e7b_2154_6" localSheetId="131" hidden="1">#REF!</definedName>
    <definedName name="TRNR_ebf5b95fd2f84e17a6c8b1fe1f124e7b_2154_6" localSheetId="40" hidden="1">#REF!</definedName>
    <definedName name="TRNR_ebf5b95fd2f84e17a6c8b1fe1f124e7b_2154_6" hidden="1">#REF!</definedName>
    <definedName name="TRNR_ebf7bb3394d448d4b8e61476c6c2c43b_525_10" hidden="1">#REF!</definedName>
    <definedName name="TRNR_ec200afdeace43358a011662debcacac_61_2" localSheetId="31" hidden="1">#REF!</definedName>
    <definedName name="TRNR_ec200afdeace43358a011662debcacac_61_2" localSheetId="50" hidden="1">#REF!</definedName>
    <definedName name="TRNR_ec200afdeace43358a011662debcacac_61_2" localSheetId="51" hidden="1">#REF!</definedName>
    <definedName name="TRNR_ec200afdeace43358a011662debcacac_61_2" localSheetId="53" hidden="1">#REF!</definedName>
    <definedName name="TRNR_ec200afdeace43358a011662debcacac_61_2" localSheetId="38" hidden="1">#REF!</definedName>
    <definedName name="TRNR_ec200afdeace43358a011662debcacac_61_2" localSheetId="125" hidden="1">#REF!</definedName>
    <definedName name="TRNR_ec200afdeace43358a011662debcacac_61_2" localSheetId="126" hidden="1">#REF!</definedName>
    <definedName name="TRNR_ec200afdeace43358a011662debcacac_61_2" localSheetId="127" hidden="1">#REF!</definedName>
    <definedName name="TRNR_ec200afdeace43358a011662debcacac_61_2" localSheetId="129" hidden="1">#REF!</definedName>
    <definedName name="TRNR_ec200afdeace43358a011662debcacac_61_2" localSheetId="130" hidden="1">#REF!</definedName>
    <definedName name="TRNR_ec200afdeace43358a011662debcacac_61_2" localSheetId="131" hidden="1">#REF!</definedName>
    <definedName name="TRNR_ec200afdeace43358a011662debcacac_61_2" localSheetId="40" hidden="1">#REF!</definedName>
    <definedName name="TRNR_ec200afdeace43358a011662debcacac_61_2" hidden="1">#REF!</definedName>
    <definedName name="TRNR_ec46b09514ef4e94ae04b4f60b6ab4df_525_10" hidden="1">#REF!</definedName>
    <definedName name="TRNR_ec4ee515de6a4d8585d2d5b646c4c89a_524_10" hidden="1">#REF!</definedName>
    <definedName name="TRNR_ec51465863db4b37a51080867ba357b3_61_2" localSheetId="31" hidden="1">#REF!</definedName>
    <definedName name="TRNR_ec51465863db4b37a51080867ba357b3_61_2" localSheetId="50" hidden="1">#REF!</definedName>
    <definedName name="TRNR_ec51465863db4b37a51080867ba357b3_61_2" localSheetId="51" hidden="1">#REF!</definedName>
    <definedName name="TRNR_ec51465863db4b37a51080867ba357b3_61_2" localSheetId="53" hidden="1">#REF!</definedName>
    <definedName name="TRNR_ec51465863db4b37a51080867ba357b3_61_2" localSheetId="38" hidden="1">#REF!</definedName>
    <definedName name="TRNR_ec51465863db4b37a51080867ba357b3_61_2" localSheetId="125" hidden="1">#REF!</definedName>
    <definedName name="TRNR_ec51465863db4b37a51080867ba357b3_61_2" localSheetId="126" hidden="1">#REF!</definedName>
    <definedName name="TRNR_ec51465863db4b37a51080867ba357b3_61_2" localSheetId="127" hidden="1">#REF!</definedName>
    <definedName name="TRNR_ec51465863db4b37a51080867ba357b3_61_2" localSheetId="129" hidden="1">#REF!</definedName>
    <definedName name="TRNR_ec51465863db4b37a51080867ba357b3_61_2" localSheetId="130" hidden="1">#REF!</definedName>
    <definedName name="TRNR_ec51465863db4b37a51080867ba357b3_61_2" localSheetId="131" hidden="1">#REF!</definedName>
    <definedName name="TRNR_ec51465863db4b37a51080867ba357b3_61_2" localSheetId="40" hidden="1">#REF!</definedName>
    <definedName name="TRNR_ec51465863db4b37a51080867ba357b3_61_2" hidden="1">#REF!</definedName>
    <definedName name="TRNR_ec55d217d9de4de68a18b47f49252c6a_525_1" localSheetId="30" hidden="1">#REF!</definedName>
    <definedName name="TRNR_ec55d217d9de4de68a18b47f49252c6a_525_1" localSheetId="31" hidden="1">#REF!</definedName>
    <definedName name="TRNR_ec55d217d9de4de68a18b47f49252c6a_525_1" localSheetId="50" hidden="1">#REF!</definedName>
    <definedName name="TRNR_ec55d217d9de4de68a18b47f49252c6a_525_1" localSheetId="51" hidden="1">#REF!</definedName>
    <definedName name="TRNR_ec55d217d9de4de68a18b47f49252c6a_525_1" localSheetId="53" hidden="1">#REF!</definedName>
    <definedName name="TRNR_ec55d217d9de4de68a18b47f49252c6a_525_1" localSheetId="54" hidden="1">#REF!</definedName>
    <definedName name="TRNR_ec55d217d9de4de68a18b47f49252c6a_525_1" localSheetId="33" hidden="1">#REF!</definedName>
    <definedName name="TRNR_ec55d217d9de4de68a18b47f49252c6a_525_1" localSheetId="34" hidden="1">#REF!</definedName>
    <definedName name="TRNR_ec55d217d9de4de68a18b47f49252c6a_525_1" localSheetId="38" hidden="1">#REF!</definedName>
    <definedName name="TRNR_ec55d217d9de4de68a18b47f49252c6a_525_1" localSheetId="124" hidden="1">#REF!</definedName>
    <definedName name="TRNR_ec55d217d9de4de68a18b47f49252c6a_525_1" localSheetId="125" hidden="1">#REF!</definedName>
    <definedName name="TRNR_ec55d217d9de4de68a18b47f49252c6a_525_1" localSheetId="126" hidden="1">#REF!</definedName>
    <definedName name="TRNR_ec55d217d9de4de68a18b47f49252c6a_525_1" localSheetId="127" hidden="1">#REF!</definedName>
    <definedName name="TRNR_ec55d217d9de4de68a18b47f49252c6a_525_1" localSheetId="128" hidden="1">#REF!</definedName>
    <definedName name="TRNR_ec55d217d9de4de68a18b47f49252c6a_525_1" localSheetId="129" hidden="1">#REF!</definedName>
    <definedName name="TRNR_ec55d217d9de4de68a18b47f49252c6a_525_1" localSheetId="130" hidden="1">#REF!</definedName>
    <definedName name="TRNR_ec55d217d9de4de68a18b47f49252c6a_525_1" localSheetId="131" hidden="1">#REF!</definedName>
    <definedName name="TRNR_ec55d217d9de4de68a18b47f49252c6a_525_1" localSheetId="40" hidden="1">#REF!</definedName>
    <definedName name="TRNR_ec55d217d9de4de68a18b47f49252c6a_525_1" hidden="1">#REF!</definedName>
    <definedName name="TRNR_ec6c9cedae4b49eeb59376df392cf150_246_1" localSheetId="30" hidden="1">#REF!</definedName>
    <definedName name="TRNR_ec6c9cedae4b49eeb59376df392cf150_246_1" localSheetId="31" hidden="1">#REF!</definedName>
    <definedName name="TRNR_ec6c9cedae4b49eeb59376df392cf150_246_1" localSheetId="49" hidden="1">#REF!</definedName>
    <definedName name="TRNR_ec6c9cedae4b49eeb59376df392cf150_246_1" localSheetId="50" hidden="1">#REF!</definedName>
    <definedName name="TRNR_ec6c9cedae4b49eeb59376df392cf150_246_1" localSheetId="51" hidden="1">#REF!</definedName>
    <definedName name="TRNR_ec6c9cedae4b49eeb59376df392cf150_246_1" localSheetId="53" hidden="1">#REF!</definedName>
    <definedName name="TRNR_ec6c9cedae4b49eeb59376df392cf150_246_1" localSheetId="54" hidden="1">#REF!</definedName>
    <definedName name="TRNR_ec6c9cedae4b49eeb59376df392cf150_246_1" localSheetId="33" hidden="1">#REF!</definedName>
    <definedName name="TRNR_ec6c9cedae4b49eeb59376df392cf150_246_1" localSheetId="34" hidden="1">#REF!</definedName>
    <definedName name="TRNR_ec6c9cedae4b49eeb59376df392cf150_246_1" localSheetId="38" hidden="1">#REF!</definedName>
    <definedName name="TRNR_ec6c9cedae4b49eeb59376df392cf150_246_1" localSheetId="124" hidden="1">#REF!</definedName>
    <definedName name="TRNR_ec6c9cedae4b49eeb59376df392cf150_246_1" localSheetId="125" hidden="1">#REF!</definedName>
    <definedName name="TRNR_ec6c9cedae4b49eeb59376df392cf150_246_1" localSheetId="126" hidden="1">#REF!</definedName>
    <definedName name="TRNR_ec6c9cedae4b49eeb59376df392cf150_246_1" localSheetId="127" hidden="1">#REF!</definedName>
    <definedName name="TRNR_ec6c9cedae4b49eeb59376df392cf150_246_1" localSheetId="128" hidden="1">#REF!</definedName>
    <definedName name="TRNR_ec6c9cedae4b49eeb59376df392cf150_246_1" localSheetId="129" hidden="1">#REF!</definedName>
    <definedName name="TRNR_ec6c9cedae4b49eeb59376df392cf150_246_1" localSheetId="130" hidden="1">#REF!</definedName>
    <definedName name="TRNR_ec6c9cedae4b49eeb59376df392cf150_246_1" localSheetId="131" hidden="1">#REF!</definedName>
    <definedName name="TRNR_ec6c9cedae4b49eeb59376df392cf150_246_1" localSheetId="40" hidden="1">#REF!</definedName>
    <definedName name="TRNR_ec6c9cedae4b49eeb59376df392cf150_246_1" hidden="1">#REF!</definedName>
    <definedName name="TRNR_ec71226c086741788c938a19e5196a32_61_2" localSheetId="31" hidden="1">#REF!</definedName>
    <definedName name="TRNR_ec71226c086741788c938a19e5196a32_61_2" localSheetId="50" hidden="1">#REF!</definedName>
    <definedName name="TRNR_ec71226c086741788c938a19e5196a32_61_2" localSheetId="51" hidden="1">#REF!</definedName>
    <definedName name="TRNR_ec71226c086741788c938a19e5196a32_61_2" localSheetId="53" hidden="1">#REF!</definedName>
    <definedName name="TRNR_ec71226c086741788c938a19e5196a32_61_2" localSheetId="38" hidden="1">#REF!</definedName>
    <definedName name="TRNR_ec71226c086741788c938a19e5196a32_61_2" localSheetId="125" hidden="1">#REF!</definedName>
    <definedName name="TRNR_ec71226c086741788c938a19e5196a32_61_2" localSheetId="126" hidden="1">#REF!</definedName>
    <definedName name="TRNR_ec71226c086741788c938a19e5196a32_61_2" localSheetId="127" hidden="1">#REF!</definedName>
    <definedName name="TRNR_ec71226c086741788c938a19e5196a32_61_2" localSheetId="129" hidden="1">#REF!</definedName>
    <definedName name="TRNR_ec71226c086741788c938a19e5196a32_61_2" localSheetId="130" hidden="1">#REF!</definedName>
    <definedName name="TRNR_ec71226c086741788c938a19e5196a32_61_2" localSheetId="131" hidden="1">#REF!</definedName>
    <definedName name="TRNR_ec71226c086741788c938a19e5196a32_61_2" localSheetId="40" hidden="1">#REF!</definedName>
    <definedName name="TRNR_ec71226c086741788c938a19e5196a32_61_2" hidden="1">#REF!</definedName>
    <definedName name="TRNR_ec83cfefea1e40bba7c52e9c675bdb1a_61_2" localSheetId="31" hidden="1">#REF!</definedName>
    <definedName name="TRNR_ec83cfefea1e40bba7c52e9c675bdb1a_61_2" localSheetId="50" hidden="1">#REF!</definedName>
    <definedName name="TRNR_ec83cfefea1e40bba7c52e9c675bdb1a_61_2" localSheetId="51" hidden="1">#REF!</definedName>
    <definedName name="TRNR_ec83cfefea1e40bba7c52e9c675bdb1a_61_2" localSheetId="53" hidden="1">#REF!</definedName>
    <definedName name="TRNR_ec83cfefea1e40bba7c52e9c675bdb1a_61_2" localSheetId="38" hidden="1">#REF!</definedName>
    <definedName name="TRNR_ec83cfefea1e40bba7c52e9c675bdb1a_61_2" localSheetId="125" hidden="1">#REF!</definedName>
    <definedName name="TRNR_ec83cfefea1e40bba7c52e9c675bdb1a_61_2" localSheetId="126" hidden="1">#REF!</definedName>
    <definedName name="TRNR_ec83cfefea1e40bba7c52e9c675bdb1a_61_2" localSheetId="127" hidden="1">#REF!</definedName>
    <definedName name="TRNR_ec83cfefea1e40bba7c52e9c675bdb1a_61_2" localSheetId="129" hidden="1">#REF!</definedName>
    <definedName name="TRNR_ec83cfefea1e40bba7c52e9c675bdb1a_61_2" localSheetId="130" hidden="1">#REF!</definedName>
    <definedName name="TRNR_ec83cfefea1e40bba7c52e9c675bdb1a_61_2" localSheetId="131" hidden="1">#REF!</definedName>
    <definedName name="TRNR_ec83cfefea1e40bba7c52e9c675bdb1a_61_2" localSheetId="40" hidden="1">#REF!</definedName>
    <definedName name="TRNR_ec83cfefea1e40bba7c52e9c675bdb1a_61_2" hidden="1">#REF!</definedName>
    <definedName name="TRNR_ec86a0f8f94c42e39562f7ecb68df3d9_61_2" localSheetId="31" hidden="1">#REF!</definedName>
    <definedName name="TRNR_ec86a0f8f94c42e39562f7ecb68df3d9_61_2" localSheetId="50" hidden="1">#REF!</definedName>
    <definedName name="TRNR_ec86a0f8f94c42e39562f7ecb68df3d9_61_2" localSheetId="51" hidden="1">#REF!</definedName>
    <definedName name="TRNR_ec86a0f8f94c42e39562f7ecb68df3d9_61_2" localSheetId="53" hidden="1">#REF!</definedName>
    <definedName name="TRNR_ec86a0f8f94c42e39562f7ecb68df3d9_61_2" localSheetId="38" hidden="1">#REF!</definedName>
    <definedName name="TRNR_ec86a0f8f94c42e39562f7ecb68df3d9_61_2" localSheetId="125" hidden="1">#REF!</definedName>
    <definedName name="TRNR_ec86a0f8f94c42e39562f7ecb68df3d9_61_2" localSheetId="126" hidden="1">#REF!</definedName>
    <definedName name="TRNR_ec86a0f8f94c42e39562f7ecb68df3d9_61_2" localSheetId="127" hidden="1">#REF!</definedName>
    <definedName name="TRNR_ec86a0f8f94c42e39562f7ecb68df3d9_61_2" localSheetId="129" hidden="1">#REF!</definedName>
    <definedName name="TRNR_ec86a0f8f94c42e39562f7ecb68df3d9_61_2" localSheetId="130" hidden="1">#REF!</definedName>
    <definedName name="TRNR_ec86a0f8f94c42e39562f7ecb68df3d9_61_2" localSheetId="131" hidden="1">#REF!</definedName>
    <definedName name="TRNR_ec86a0f8f94c42e39562f7ecb68df3d9_61_2" localSheetId="40" hidden="1">#REF!</definedName>
    <definedName name="TRNR_ec86a0f8f94c42e39562f7ecb68df3d9_61_2" hidden="1">#REF!</definedName>
    <definedName name="TRNR_ec8c3154adf04391947b4820a2c1b9ba_61_2" localSheetId="31" hidden="1">#REF!</definedName>
    <definedName name="TRNR_ec8c3154adf04391947b4820a2c1b9ba_61_2" localSheetId="50" hidden="1">#REF!</definedName>
    <definedName name="TRNR_ec8c3154adf04391947b4820a2c1b9ba_61_2" localSheetId="51" hidden="1">#REF!</definedName>
    <definedName name="TRNR_ec8c3154adf04391947b4820a2c1b9ba_61_2" localSheetId="53" hidden="1">#REF!</definedName>
    <definedName name="TRNR_ec8c3154adf04391947b4820a2c1b9ba_61_2" localSheetId="38" hidden="1">#REF!</definedName>
    <definedName name="TRNR_ec8c3154adf04391947b4820a2c1b9ba_61_2" localSheetId="125" hidden="1">#REF!</definedName>
    <definedName name="TRNR_ec8c3154adf04391947b4820a2c1b9ba_61_2" localSheetId="126" hidden="1">#REF!</definedName>
    <definedName name="TRNR_ec8c3154adf04391947b4820a2c1b9ba_61_2" localSheetId="127" hidden="1">#REF!</definedName>
    <definedName name="TRNR_ec8c3154adf04391947b4820a2c1b9ba_61_2" localSheetId="129" hidden="1">#REF!</definedName>
    <definedName name="TRNR_ec8c3154adf04391947b4820a2c1b9ba_61_2" localSheetId="130" hidden="1">#REF!</definedName>
    <definedName name="TRNR_ec8c3154adf04391947b4820a2c1b9ba_61_2" localSheetId="131" hidden="1">#REF!</definedName>
    <definedName name="TRNR_ec8c3154adf04391947b4820a2c1b9ba_61_2" localSheetId="40" hidden="1">#REF!</definedName>
    <definedName name="TRNR_ec8c3154adf04391947b4820a2c1b9ba_61_2" hidden="1">#REF!</definedName>
    <definedName name="TRNR_ec9a699d5cad4f12b1db74734543fb7a_61_2" localSheetId="31" hidden="1">#REF!</definedName>
    <definedName name="TRNR_ec9a699d5cad4f12b1db74734543fb7a_61_2" localSheetId="50" hidden="1">#REF!</definedName>
    <definedName name="TRNR_ec9a699d5cad4f12b1db74734543fb7a_61_2" localSheetId="51" hidden="1">#REF!</definedName>
    <definedName name="TRNR_ec9a699d5cad4f12b1db74734543fb7a_61_2" localSheetId="53" hidden="1">#REF!</definedName>
    <definedName name="TRNR_ec9a699d5cad4f12b1db74734543fb7a_61_2" localSheetId="38" hidden="1">#REF!</definedName>
    <definedName name="TRNR_ec9a699d5cad4f12b1db74734543fb7a_61_2" localSheetId="125" hidden="1">#REF!</definedName>
    <definedName name="TRNR_ec9a699d5cad4f12b1db74734543fb7a_61_2" localSheetId="126" hidden="1">#REF!</definedName>
    <definedName name="TRNR_ec9a699d5cad4f12b1db74734543fb7a_61_2" localSheetId="127" hidden="1">#REF!</definedName>
    <definedName name="TRNR_ec9a699d5cad4f12b1db74734543fb7a_61_2" localSheetId="129" hidden="1">#REF!</definedName>
    <definedName name="TRNR_ec9a699d5cad4f12b1db74734543fb7a_61_2" localSheetId="130" hidden="1">#REF!</definedName>
    <definedName name="TRNR_ec9a699d5cad4f12b1db74734543fb7a_61_2" localSheetId="131" hidden="1">#REF!</definedName>
    <definedName name="TRNR_ec9a699d5cad4f12b1db74734543fb7a_61_2" localSheetId="40" hidden="1">#REF!</definedName>
    <definedName name="TRNR_ec9a699d5cad4f12b1db74734543fb7a_61_2" hidden="1">#REF!</definedName>
    <definedName name="TRNR_ecb24cc7377547299e236a26248d225a_5859_12" localSheetId="5" hidden="1">#REF!</definedName>
    <definedName name="TRNR_ecb24cc7377547299e236a26248d225a_5859_12" localSheetId="6" hidden="1">#REF!</definedName>
    <definedName name="TRNR_ecb24cc7377547299e236a26248d225a_5859_12" localSheetId="7" hidden="1">#REF!</definedName>
    <definedName name="TRNR_ecb24cc7377547299e236a26248d225a_5859_12" localSheetId="8" hidden="1">#REF!</definedName>
    <definedName name="TRNR_ecb24cc7377547299e236a26248d225a_5859_12" localSheetId="9" hidden="1">#REF!</definedName>
    <definedName name="TRNR_ecb24cc7377547299e236a26248d225a_5859_12" localSheetId="30" hidden="1">#REF!</definedName>
    <definedName name="TRNR_ecb24cc7377547299e236a26248d225a_5859_12" localSheetId="38" hidden="1">#REF!</definedName>
    <definedName name="TRNR_ecb24cc7377547299e236a26248d225a_5859_12" localSheetId="124" hidden="1">#REF!</definedName>
    <definedName name="TRNR_ecb24cc7377547299e236a26248d225a_5859_12" localSheetId="125" hidden="1">#REF!</definedName>
    <definedName name="TRNR_ecb24cc7377547299e236a26248d225a_5859_12" localSheetId="128" hidden="1">#REF!</definedName>
    <definedName name="TRNR_ecb24cc7377547299e236a26248d225a_5859_12" localSheetId="129" hidden="1">#REF!</definedName>
    <definedName name="TRNR_ecb24cc7377547299e236a26248d225a_5859_12" localSheetId="130" hidden="1">#REF!</definedName>
    <definedName name="TRNR_ecb24cc7377547299e236a26248d225a_5859_12" localSheetId="131" hidden="1">#REF!</definedName>
    <definedName name="TRNR_ecb24cc7377547299e236a26248d225a_5859_12" hidden="1">#REF!</definedName>
    <definedName name="TRNR_ecc08046c3ee42f4968c34bec68b8891_61_2" localSheetId="31" hidden="1">#REF!</definedName>
    <definedName name="TRNR_ecc08046c3ee42f4968c34bec68b8891_61_2" localSheetId="50" hidden="1">#REF!</definedName>
    <definedName name="TRNR_ecc08046c3ee42f4968c34bec68b8891_61_2" localSheetId="51" hidden="1">#REF!</definedName>
    <definedName name="TRNR_ecc08046c3ee42f4968c34bec68b8891_61_2" localSheetId="53" hidden="1">#REF!</definedName>
    <definedName name="TRNR_ecc08046c3ee42f4968c34bec68b8891_61_2" localSheetId="38" hidden="1">#REF!</definedName>
    <definedName name="TRNR_ecc08046c3ee42f4968c34bec68b8891_61_2" localSheetId="125" hidden="1">#REF!</definedName>
    <definedName name="TRNR_ecc08046c3ee42f4968c34bec68b8891_61_2" localSheetId="126" hidden="1">#REF!</definedName>
    <definedName name="TRNR_ecc08046c3ee42f4968c34bec68b8891_61_2" localSheetId="127" hidden="1">#REF!</definedName>
    <definedName name="TRNR_ecc08046c3ee42f4968c34bec68b8891_61_2" localSheetId="129" hidden="1">#REF!</definedName>
    <definedName name="TRNR_ecc08046c3ee42f4968c34bec68b8891_61_2" localSheetId="130" hidden="1">#REF!</definedName>
    <definedName name="TRNR_ecc08046c3ee42f4968c34bec68b8891_61_2" localSheetId="131" hidden="1">#REF!</definedName>
    <definedName name="TRNR_ecc08046c3ee42f4968c34bec68b8891_61_2" localSheetId="138" hidden="1">#REF!</definedName>
    <definedName name="TRNR_ecc08046c3ee42f4968c34bec68b8891_61_2" localSheetId="40" hidden="1">#REF!</definedName>
    <definedName name="TRNR_ecc08046c3ee42f4968c34bec68b8891_61_2" hidden="1">#REF!</definedName>
    <definedName name="TRNR_ecf73f11fb5442c991be3362a490d26b_54_3" localSheetId="31" hidden="1">#REF!</definedName>
    <definedName name="TRNR_ecf73f11fb5442c991be3362a490d26b_54_3" localSheetId="38" hidden="1">#REF!</definedName>
    <definedName name="TRNR_ecf73f11fb5442c991be3362a490d26b_54_3" localSheetId="125" hidden="1">#REF!</definedName>
    <definedName name="TRNR_ecf73f11fb5442c991be3362a490d26b_54_3" localSheetId="126" hidden="1">#REF!</definedName>
    <definedName name="TRNR_ecf73f11fb5442c991be3362a490d26b_54_3" localSheetId="127" hidden="1">#REF!</definedName>
    <definedName name="TRNR_ecf73f11fb5442c991be3362a490d26b_54_3" localSheetId="129" hidden="1">#REF!</definedName>
    <definedName name="TRNR_ecf73f11fb5442c991be3362a490d26b_54_3" localSheetId="130" hidden="1">#REF!</definedName>
    <definedName name="TRNR_ecf73f11fb5442c991be3362a490d26b_54_3" localSheetId="131" hidden="1">#REF!</definedName>
    <definedName name="TRNR_ecf73f11fb5442c991be3362a490d26b_54_3" localSheetId="40" hidden="1">#REF!</definedName>
    <definedName name="TRNR_ecf73f11fb5442c991be3362a490d26b_54_3" hidden="1">#REF!</definedName>
    <definedName name="TRNR_ecf84b77c1384d09b900b30adcf9254c_62_295" localSheetId="31" hidden="1">#REF!</definedName>
    <definedName name="TRNR_ecf84b77c1384d09b900b30adcf9254c_62_295" localSheetId="54" hidden="1">#REF!</definedName>
    <definedName name="TRNR_ecf84b77c1384d09b900b30adcf9254c_62_295" localSheetId="38" hidden="1">#REF!</definedName>
    <definedName name="TRNR_ecf84b77c1384d09b900b30adcf9254c_62_295" localSheetId="124" hidden="1">#REF!</definedName>
    <definedName name="TRNR_ecf84b77c1384d09b900b30adcf9254c_62_295" localSheetId="125" hidden="1">#REF!</definedName>
    <definedName name="TRNR_ecf84b77c1384d09b900b30adcf9254c_62_295" localSheetId="126" hidden="1">#REF!</definedName>
    <definedName name="TRNR_ecf84b77c1384d09b900b30adcf9254c_62_295" localSheetId="127" hidden="1">#REF!</definedName>
    <definedName name="TRNR_ecf84b77c1384d09b900b30adcf9254c_62_295" localSheetId="128" hidden="1">#REF!</definedName>
    <definedName name="TRNR_ecf84b77c1384d09b900b30adcf9254c_62_295" localSheetId="129" hidden="1">#REF!</definedName>
    <definedName name="TRNR_ecf84b77c1384d09b900b30adcf9254c_62_295" localSheetId="130" hidden="1">#REF!</definedName>
    <definedName name="TRNR_ecf84b77c1384d09b900b30adcf9254c_62_295" localSheetId="131" hidden="1">#REF!</definedName>
    <definedName name="TRNR_ecf84b77c1384d09b900b30adcf9254c_62_295" localSheetId="40" hidden="1">#REF!</definedName>
    <definedName name="TRNR_ecf84b77c1384d09b900b30adcf9254c_62_295" hidden="1">#REF!</definedName>
    <definedName name="TRNR_ecff7a16e247445fb0673d8ff2cbf295_2023_4" localSheetId="31" hidden="1">#REF!</definedName>
    <definedName name="TRNR_ecff7a16e247445fb0673d8ff2cbf295_2023_4" localSheetId="50" hidden="1">#REF!</definedName>
    <definedName name="TRNR_ecff7a16e247445fb0673d8ff2cbf295_2023_4" localSheetId="51" hidden="1">#REF!</definedName>
    <definedName name="TRNR_ecff7a16e247445fb0673d8ff2cbf295_2023_4" localSheetId="53" hidden="1">#REF!</definedName>
    <definedName name="TRNR_ecff7a16e247445fb0673d8ff2cbf295_2023_4" localSheetId="38" hidden="1">#REF!</definedName>
    <definedName name="TRNR_ecff7a16e247445fb0673d8ff2cbf295_2023_4" localSheetId="125" hidden="1">#REF!</definedName>
    <definedName name="TRNR_ecff7a16e247445fb0673d8ff2cbf295_2023_4" localSheetId="126" hidden="1">#REF!</definedName>
    <definedName name="TRNR_ecff7a16e247445fb0673d8ff2cbf295_2023_4" localSheetId="127" hidden="1">#REF!</definedName>
    <definedName name="TRNR_ecff7a16e247445fb0673d8ff2cbf295_2023_4" localSheetId="129" hidden="1">#REF!</definedName>
    <definedName name="TRNR_ecff7a16e247445fb0673d8ff2cbf295_2023_4" localSheetId="130" hidden="1">#REF!</definedName>
    <definedName name="TRNR_ecff7a16e247445fb0673d8ff2cbf295_2023_4" localSheetId="131" hidden="1">#REF!</definedName>
    <definedName name="TRNR_ecff7a16e247445fb0673d8ff2cbf295_2023_4" localSheetId="40" hidden="1">#REF!</definedName>
    <definedName name="TRNR_ecff7a16e247445fb0673d8ff2cbf295_2023_4" hidden="1">#REF!</definedName>
    <definedName name="TRNR_ed0ef8710d7a45f6b77af10c265d8e63_52_50" localSheetId="31" hidden="1">#REF!</definedName>
    <definedName name="TRNR_ed0ef8710d7a45f6b77af10c265d8e63_52_50" localSheetId="54" hidden="1">#REF!</definedName>
    <definedName name="TRNR_ed0ef8710d7a45f6b77af10c265d8e63_52_50" localSheetId="38" hidden="1">#REF!</definedName>
    <definedName name="TRNR_ed0ef8710d7a45f6b77af10c265d8e63_52_50" localSheetId="124" hidden="1">#REF!</definedName>
    <definedName name="TRNR_ed0ef8710d7a45f6b77af10c265d8e63_52_50" localSheetId="125" hidden="1">#REF!</definedName>
    <definedName name="TRNR_ed0ef8710d7a45f6b77af10c265d8e63_52_50" localSheetId="126" hidden="1">#REF!</definedName>
    <definedName name="TRNR_ed0ef8710d7a45f6b77af10c265d8e63_52_50" localSheetId="127" hidden="1">#REF!</definedName>
    <definedName name="TRNR_ed0ef8710d7a45f6b77af10c265d8e63_52_50" localSheetId="128" hidden="1">#REF!</definedName>
    <definedName name="TRNR_ed0ef8710d7a45f6b77af10c265d8e63_52_50" localSheetId="129" hidden="1">#REF!</definedName>
    <definedName name="TRNR_ed0ef8710d7a45f6b77af10c265d8e63_52_50" localSheetId="130" hidden="1">#REF!</definedName>
    <definedName name="TRNR_ed0ef8710d7a45f6b77af10c265d8e63_52_50" localSheetId="131" hidden="1">#REF!</definedName>
    <definedName name="TRNR_ed0ef8710d7a45f6b77af10c265d8e63_52_50" localSheetId="40" hidden="1">#REF!</definedName>
    <definedName name="TRNR_ed0ef8710d7a45f6b77af10c265d8e63_52_50" hidden="1">#REF!</definedName>
    <definedName name="TRNR_ed1660d7714e42e0a3fd12630fa0b7c9_5867_6" localSheetId="38" hidden="1">#REF!</definedName>
    <definedName name="TRNR_ed1660d7714e42e0a3fd12630fa0b7c9_5867_6" localSheetId="124" hidden="1">#REF!</definedName>
    <definedName name="TRNR_ed1660d7714e42e0a3fd12630fa0b7c9_5867_6" localSheetId="125" hidden="1">#REF!</definedName>
    <definedName name="TRNR_ed1660d7714e42e0a3fd12630fa0b7c9_5867_6" localSheetId="128" hidden="1">#REF!</definedName>
    <definedName name="TRNR_ed1660d7714e42e0a3fd12630fa0b7c9_5867_6" localSheetId="129" hidden="1">#REF!</definedName>
    <definedName name="TRNR_ed1660d7714e42e0a3fd12630fa0b7c9_5867_6" localSheetId="130" hidden="1">#REF!</definedName>
    <definedName name="TRNR_ed1660d7714e42e0a3fd12630fa0b7c9_5867_6" localSheetId="131" hidden="1">#REF!</definedName>
    <definedName name="TRNR_ed1660d7714e42e0a3fd12630fa0b7c9_5867_6" hidden="1">#REF!</definedName>
    <definedName name="TRNR_ed271675892e4ee5ab79ab41753b7783_286_26" localSheetId="38" hidden="1">#REF!</definedName>
    <definedName name="TRNR_ed271675892e4ee5ab79ab41753b7783_286_26" localSheetId="125" hidden="1">#REF!</definedName>
    <definedName name="TRNR_ed271675892e4ee5ab79ab41753b7783_286_26" localSheetId="126" hidden="1">#REF!</definedName>
    <definedName name="TRNR_ed271675892e4ee5ab79ab41753b7783_286_26" localSheetId="127" hidden="1">#REF!</definedName>
    <definedName name="TRNR_ed271675892e4ee5ab79ab41753b7783_286_26" localSheetId="129" hidden="1">#REF!</definedName>
    <definedName name="TRNR_ed271675892e4ee5ab79ab41753b7783_286_26" localSheetId="130" hidden="1">#REF!</definedName>
    <definedName name="TRNR_ed271675892e4ee5ab79ab41753b7783_286_26" localSheetId="131" hidden="1">#REF!</definedName>
    <definedName name="TRNR_ed271675892e4ee5ab79ab41753b7783_286_26" localSheetId="138" hidden="1">#REF!</definedName>
    <definedName name="TRNR_ed271675892e4ee5ab79ab41753b7783_286_26" hidden="1">#REF!</definedName>
    <definedName name="TRNR_ed2a8a5d90504c06ba04f5ac54fa0afe_61_2" localSheetId="31" hidden="1">#REF!</definedName>
    <definedName name="TRNR_ed2a8a5d90504c06ba04f5ac54fa0afe_61_2" localSheetId="50" hidden="1">#REF!</definedName>
    <definedName name="TRNR_ed2a8a5d90504c06ba04f5ac54fa0afe_61_2" localSheetId="51" hidden="1">#REF!</definedName>
    <definedName name="TRNR_ed2a8a5d90504c06ba04f5ac54fa0afe_61_2" localSheetId="53" hidden="1">#REF!</definedName>
    <definedName name="TRNR_ed2a8a5d90504c06ba04f5ac54fa0afe_61_2" localSheetId="38" hidden="1">#REF!</definedName>
    <definedName name="TRNR_ed2a8a5d90504c06ba04f5ac54fa0afe_61_2" localSheetId="125" hidden="1">#REF!</definedName>
    <definedName name="TRNR_ed2a8a5d90504c06ba04f5ac54fa0afe_61_2" localSheetId="126" hidden="1">#REF!</definedName>
    <definedName name="TRNR_ed2a8a5d90504c06ba04f5ac54fa0afe_61_2" localSheetId="127" hidden="1">#REF!</definedName>
    <definedName name="TRNR_ed2a8a5d90504c06ba04f5ac54fa0afe_61_2" localSheetId="129" hidden="1">#REF!</definedName>
    <definedName name="TRNR_ed2a8a5d90504c06ba04f5ac54fa0afe_61_2" localSheetId="130" hidden="1">#REF!</definedName>
    <definedName name="TRNR_ed2a8a5d90504c06ba04f5ac54fa0afe_61_2" localSheetId="131" hidden="1">#REF!</definedName>
    <definedName name="TRNR_ed2a8a5d90504c06ba04f5ac54fa0afe_61_2" localSheetId="40" hidden="1">#REF!</definedName>
    <definedName name="TRNR_ed2a8a5d90504c06ba04f5ac54fa0afe_61_2" hidden="1">#REF!</definedName>
    <definedName name="TRNR_ed2b09a814834f3e8e7f997e710df8d9_61_2" localSheetId="31" hidden="1">#REF!</definedName>
    <definedName name="TRNR_ed2b09a814834f3e8e7f997e710df8d9_61_2" localSheetId="50" hidden="1">#REF!</definedName>
    <definedName name="TRNR_ed2b09a814834f3e8e7f997e710df8d9_61_2" localSheetId="51" hidden="1">#REF!</definedName>
    <definedName name="TRNR_ed2b09a814834f3e8e7f997e710df8d9_61_2" localSheetId="53" hidden="1">#REF!</definedName>
    <definedName name="TRNR_ed2b09a814834f3e8e7f997e710df8d9_61_2" localSheetId="38" hidden="1">#REF!</definedName>
    <definedName name="TRNR_ed2b09a814834f3e8e7f997e710df8d9_61_2" localSheetId="125" hidden="1">#REF!</definedName>
    <definedName name="TRNR_ed2b09a814834f3e8e7f997e710df8d9_61_2" localSheetId="126" hidden="1">#REF!</definedName>
    <definedName name="TRNR_ed2b09a814834f3e8e7f997e710df8d9_61_2" localSheetId="127" hidden="1">#REF!</definedName>
    <definedName name="TRNR_ed2b09a814834f3e8e7f997e710df8d9_61_2" localSheetId="129" hidden="1">#REF!</definedName>
    <definedName name="TRNR_ed2b09a814834f3e8e7f997e710df8d9_61_2" localSheetId="130" hidden="1">#REF!</definedName>
    <definedName name="TRNR_ed2b09a814834f3e8e7f997e710df8d9_61_2" localSheetId="131" hidden="1">#REF!</definedName>
    <definedName name="TRNR_ed2b09a814834f3e8e7f997e710df8d9_61_2" localSheetId="40" hidden="1">#REF!</definedName>
    <definedName name="TRNR_ed2b09a814834f3e8e7f997e710df8d9_61_2" hidden="1">#REF!</definedName>
    <definedName name="TRNR_ed3f6ea9a8d14528972a893ead0b67af_61_2" localSheetId="31" hidden="1">#REF!</definedName>
    <definedName name="TRNR_ed3f6ea9a8d14528972a893ead0b67af_61_2" localSheetId="50" hidden="1">#REF!</definedName>
    <definedName name="TRNR_ed3f6ea9a8d14528972a893ead0b67af_61_2" localSheetId="51" hidden="1">#REF!</definedName>
    <definedName name="TRNR_ed3f6ea9a8d14528972a893ead0b67af_61_2" localSheetId="53" hidden="1">#REF!</definedName>
    <definedName name="TRNR_ed3f6ea9a8d14528972a893ead0b67af_61_2" localSheetId="38" hidden="1">#REF!</definedName>
    <definedName name="TRNR_ed3f6ea9a8d14528972a893ead0b67af_61_2" localSheetId="125" hidden="1">#REF!</definedName>
    <definedName name="TRNR_ed3f6ea9a8d14528972a893ead0b67af_61_2" localSheetId="126" hidden="1">#REF!</definedName>
    <definedName name="TRNR_ed3f6ea9a8d14528972a893ead0b67af_61_2" localSheetId="127" hidden="1">#REF!</definedName>
    <definedName name="TRNR_ed3f6ea9a8d14528972a893ead0b67af_61_2" localSheetId="129" hidden="1">#REF!</definedName>
    <definedName name="TRNR_ed3f6ea9a8d14528972a893ead0b67af_61_2" localSheetId="130" hidden="1">#REF!</definedName>
    <definedName name="TRNR_ed3f6ea9a8d14528972a893ead0b67af_61_2" localSheetId="131" hidden="1">#REF!</definedName>
    <definedName name="TRNR_ed3f6ea9a8d14528972a893ead0b67af_61_2" localSheetId="40" hidden="1">#REF!</definedName>
    <definedName name="TRNR_ed3f6ea9a8d14528972a893ead0b67af_61_2" hidden="1">#REF!</definedName>
    <definedName name="TRNR_ed48f6a4e84d48c4a5b653429533cd70_524_10" hidden="1">#REF!</definedName>
    <definedName name="TRNR_ed59a0d36a0d4a95be3d55c2984715d5_61_2" localSheetId="31" hidden="1">#REF!</definedName>
    <definedName name="TRNR_ed59a0d36a0d4a95be3d55c2984715d5_61_2" localSheetId="50" hidden="1">#REF!</definedName>
    <definedName name="TRNR_ed59a0d36a0d4a95be3d55c2984715d5_61_2" localSheetId="51" hidden="1">#REF!</definedName>
    <definedName name="TRNR_ed59a0d36a0d4a95be3d55c2984715d5_61_2" localSheetId="53" hidden="1">#REF!</definedName>
    <definedName name="TRNR_ed59a0d36a0d4a95be3d55c2984715d5_61_2" localSheetId="38" hidden="1">#REF!</definedName>
    <definedName name="TRNR_ed59a0d36a0d4a95be3d55c2984715d5_61_2" localSheetId="125" hidden="1">#REF!</definedName>
    <definedName name="TRNR_ed59a0d36a0d4a95be3d55c2984715d5_61_2" localSheetId="126" hidden="1">#REF!</definedName>
    <definedName name="TRNR_ed59a0d36a0d4a95be3d55c2984715d5_61_2" localSheetId="127" hidden="1">#REF!</definedName>
    <definedName name="TRNR_ed59a0d36a0d4a95be3d55c2984715d5_61_2" localSheetId="129" hidden="1">#REF!</definedName>
    <definedName name="TRNR_ed59a0d36a0d4a95be3d55c2984715d5_61_2" localSheetId="130" hidden="1">#REF!</definedName>
    <definedName name="TRNR_ed59a0d36a0d4a95be3d55c2984715d5_61_2" localSheetId="131" hidden="1">#REF!</definedName>
    <definedName name="TRNR_ed59a0d36a0d4a95be3d55c2984715d5_61_2" localSheetId="40" hidden="1">#REF!</definedName>
    <definedName name="TRNR_ed59a0d36a0d4a95be3d55c2984715d5_61_2" hidden="1">#REF!</definedName>
    <definedName name="TRNR_ed5c54b776ac4ed69568d5f3f422635f_6016_6" localSheetId="38" hidden="1">#REF!</definedName>
    <definedName name="TRNR_ed5c54b776ac4ed69568d5f3f422635f_6016_6" localSheetId="124" hidden="1">#REF!</definedName>
    <definedName name="TRNR_ed5c54b776ac4ed69568d5f3f422635f_6016_6" localSheetId="125" hidden="1">#REF!</definedName>
    <definedName name="TRNR_ed5c54b776ac4ed69568d5f3f422635f_6016_6" localSheetId="128" hidden="1">#REF!</definedName>
    <definedName name="TRNR_ed5c54b776ac4ed69568d5f3f422635f_6016_6" localSheetId="129" hidden="1">#REF!</definedName>
    <definedName name="TRNR_ed5c54b776ac4ed69568d5f3f422635f_6016_6" localSheetId="130" hidden="1">#REF!</definedName>
    <definedName name="TRNR_ed5c54b776ac4ed69568d5f3f422635f_6016_6" localSheetId="131" hidden="1">#REF!</definedName>
    <definedName name="TRNR_ed5c54b776ac4ed69568d5f3f422635f_6016_6" hidden="1">#REF!</definedName>
    <definedName name="TRNR_ed62a8008dd24f4c8cd5a5e1e17961b8_53_3" localSheetId="31" hidden="1">#REF!</definedName>
    <definedName name="TRNR_ed62a8008dd24f4c8cd5a5e1e17961b8_53_3" localSheetId="38" hidden="1">#REF!</definedName>
    <definedName name="TRNR_ed62a8008dd24f4c8cd5a5e1e17961b8_53_3" localSheetId="125" hidden="1">#REF!</definedName>
    <definedName name="TRNR_ed62a8008dd24f4c8cd5a5e1e17961b8_53_3" localSheetId="126" hidden="1">#REF!</definedName>
    <definedName name="TRNR_ed62a8008dd24f4c8cd5a5e1e17961b8_53_3" localSheetId="127" hidden="1">#REF!</definedName>
    <definedName name="TRNR_ed62a8008dd24f4c8cd5a5e1e17961b8_53_3" localSheetId="129" hidden="1">#REF!</definedName>
    <definedName name="TRNR_ed62a8008dd24f4c8cd5a5e1e17961b8_53_3" localSheetId="130" hidden="1">#REF!</definedName>
    <definedName name="TRNR_ed62a8008dd24f4c8cd5a5e1e17961b8_53_3" localSheetId="131" hidden="1">#REF!</definedName>
    <definedName name="TRNR_ed62a8008dd24f4c8cd5a5e1e17961b8_53_3" localSheetId="138" hidden="1">#REF!</definedName>
    <definedName name="TRNR_ed62a8008dd24f4c8cd5a5e1e17961b8_53_3" localSheetId="40" hidden="1">#REF!</definedName>
    <definedName name="TRNR_ed62a8008dd24f4c8cd5a5e1e17961b8_53_3" hidden="1">#REF!</definedName>
    <definedName name="TRNR_ed685b7032da448dae6e7220f1a3fb1c_50_3" localSheetId="31" hidden="1">#REF!</definedName>
    <definedName name="TRNR_ed685b7032da448dae6e7220f1a3fb1c_50_3" localSheetId="38" hidden="1">#REF!</definedName>
    <definedName name="TRNR_ed685b7032da448dae6e7220f1a3fb1c_50_3" localSheetId="125" hidden="1">#REF!</definedName>
    <definedName name="TRNR_ed685b7032da448dae6e7220f1a3fb1c_50_3" localSheetId="126" hidden="1">#REF!</definedName>
    <definedName name="TRNR_ed685b7032da448dae6e7220f1a3fb1c_50_3" localSheetId="127" hidden="1">#REF!</definedName>
    <definedName name="TRNR_ed685b7032da448dae6e7220f1a3fb1c_50_3" localSheetId="129" hidden="1">#REF!</definedName>
    <definedName name="TRNR_ed685b7032da448dae6e7220f1a3fb1c_50_3" localSheetId="130" hidden="1">#REF!</definedName>
    <definedName name="TRNR_ed685b7032da448dae6e7220f1a3fb1c_50_3" localSheetId="131" hidden="1">#REF!</definedName>
    <definedName name="TRNR_ed685b7032da448dae6e7220f1a3fb1c_50_3" localSheetId="40" hidden="1">#REF!</definedName>
    <definedName name="TRNR_ed685b7032da448dae6e7220f1a3fb1c_50_3" hidden="1">#REF!</definedName>
    <definedName name="TRNR_ed799e6528e14949abe79578d1291a00_4914_3" localSheetId="30" hidden="1">#REF!</definedName>
    <definedName name="TRNR_ed799e6528e14949abe79578d1291a00_4914_3" localSheetId="31" hidden="1">#REF!</definedName>
    <definedName name="TRNR_ed799e6528e14949abe79578d1291a00_4914_3" localSheetId="49" hidden="1">#REF!</definedName>
    <definedName name="TRNR_ed799e6528e14949abe79578d1291a00_4914_3" localSheetId="50" hidden="1">#REF!</definedName>
    <definedName name="TRNR_ed799e6528e14949abe79578d1291a00_4914_3" localSheetId="51" hidden="1">#REF!</definedName>
    <definedName name="TRNR_ed799e6528e14949abe79578d1291a00_4914_3" localSheetId="53" hidden="1">#REF!</definedName>
    <definedName name="TRNR_ed799e6528e14949abe79578d1291a00_4914_3" localSheetId="54" hidden="1">#REF!</definedName>
    <definedName name="TRNR_ed799e6528e14949abe79578d1291a00_4914_3" localSheetId="33" hidden="1">#REF!</definedName>
    <definedName name="TRNR_ed799e6528e14949abe79578d1291a00_4914_3" localSheetId="34" hidden="1">#REF!</definedName>
    <definedName name="TRNR_ed799e6528e14949abe79578d1291a00_4914_3" localSheetId="38" hidden="1">#REF!</definedName>
    <definedName name="TRNR_ed799e6528e14949abe79578d1291a00_4914_3" localSheetId="124" hidden="1">#REF!</definedName>
    <definedName name="TRNR_ed799e6528e14949abe79578d1291a00_4914_3" localSheetId="125" hidden="1">#REF!</definedName>
    <definedName name="TRNR_ed799e6528e14949abe79578d1291a00_4914_3" localSheetId="126" hidden="1">#REF!</definedName>
    <definedName name="TRNR_ed799e6528e14949abe79578d1291a00_4914_3" localSheetId="127" hidden="1">#REF!</definedName>
    <definedName name="TRNR_ed799e6528e14949abe79578d1291a00_4914_3" localSheetId="128" hidden="1">#REF!</definedName>
    <definedName name="TRNR_ed799e6528e14949abe79578d1291a00_4914_3" localSheetId="129" hidden="1">#REF!</definedName>
    <definedName name="TRNR_ed799e6528e14949abe79578d1291a00_4914_3" localSheetId="130" hidden="1">#REF!</definedName>
    <definedName name="TRNR_ed799e6528e14949abe79578d1291a00_4914_3" localSheetId="131" hidden="1">#REF!</definedName>
    <definedName name="TRNR_ed799e6528e14949abe79578d1291a00_4914_3" localSheetId="40" hidden="1">#REF!</definedName>
    <definedName name="TRNR_ed799e6528e14949abe79578d1291a00_4914_3" hidden="1">#REF!</definedName>
    <definedName name="TRNR_ed8cf6998922482d92e63227a0904288_2127_6" localSheetId="31" hidden="1">#REF!</definedName>
    <definedName name="TRNR_ed8cf6998922482d92e63227a0904288_2127_6" localSheetId="50" hidden="1">#REF!</definedName>
    <definedName name="TRNR_ed8cf6998922482d92e63227a0904288_2127_6" localSheetId="51" hidden="1">#REF!</definedName>
    <definedName name="TRNR_ed8cf6998922482d92e63227a0904288_2127_6" localSheetId="53" hidden="1">#REF!</definedName>
    <definedName name="TRNR_ed8cf6998922482d92e63227a0904288_2127_6" localSheetId="38" hidden="1">#REF!</definedName>
    <definedName name="TRNR_ed8cf6998922482d92e63227a0904288_2127_6" localSheetId="125" hidden="1">#REF!</definedName>
    <definedName name="TRNR_ed8cf6998922482d92e63227a0904288_2127_6" localSheetId="126" hidden="1">#REF!</definedName>
    <definedName name="TRNR_ed8cf6998922482d92e63227a0904288_2127_6" localSheetId="127" hidden="1">#REF!</definedName>
    <definedName name="TRNR_ed8cf6998922482d92e63227a0904288_2127_6" localSheetId="129" hidden="1">#REF!</definedName>
    <definedName name="TRNR_ed8cf6998922482d92e63227a0904288_2127_6" localSheetId="130" hidden="1">#REF!</definedName>
    <definedName name="TRNR_ed8cf6998922482d92e63227a0904288_2127_6" localSheetId="131" hidden="1">#REF!</definedName>
    <definedName name="TRNR_ed8cf6998922482d92e63227a0904288_2127_6" localSheetId="40" hidden="1">#REF!</definedName>
    <definedName name="TRNR_ed8cf6998922482d92e63227a0904288_2127_6" hidden="1">#REF!</definedName>
    <definedName name="TRNR_eda106c256f2475bbc0b56a43dad02aa_976_2" localSheetId="31" hidden="1">#REF!</definedName>
    <definedName name="TRNR_eda106c256f2475bbc0b56a43dad02aa_976_2" localSheetId="38" hidden="1">#REF!</definedName>
    <definedName name="TRNR_eda106c256f2475bbc0b56a43dad02aa_976_2" localSheetId="125" hidden="1">#REF!</definedName>
    <definedName name="TRNR_eda106c256f2475bbc0b56a43dad02aa_976_2" localSheetId="126" hidden="1">#REF!</definedName>
    <definedName name="TRNR_eda106c256f2475bbc0b56a43dad02aa_976_2" localSheetId="127" hidden="1">#REF!</definedName>
    <definedName name="TRNR_eda106c256f2475bbc0b56a43dad02aa_976_2" localSheetId="129" hidden="1">#REF!</definedName>
    <definedName name="TRNR_eda106c256f2475bbc0b56a43dad02aa_976_2" localSheetId="130" hidden="1">#REF!</definedName>
    <definedName name="TRNR_eda106c256f2475bbc0b56a43dad02aa_976_2" localSheetId="131" hidden="1">#REF!</definedName>
    <definedName name="TRNR_eda106c256f2475bbc0b56a43dad02aa_976_2" localSheetId="40" hidden="1">#REF!</definedName>
    <definedName name="TRNR_eda106c256f2475bbc0b56a43dad02aa_976_2" hidden="1">#REF!</definedName>
    <definedName name="TRNR_edb1813177984f8e8c9fc674577cf59d_55_3" localSheetId="31" hidden="1">#REF!</definedName>
    <definedName name="TRNR_edb1813177984f8e8c9fc674577cf59d_55_3" localSheetId="38" hidden="1">#REF!</definedName>
    <definedName name="TRNR_edb1813177984f8e8c9fc674577cf59d_55_3" localSheetId="125" hidden="1">#REF!</definedName>
    <definedName name="TRNR_edb1813177984f8e8c9fc674577cf59d_55_3" localSheetId="126" hidden="1">#REF!</definedName>
    <definedName name="TRNR_edb1813177984f8e8c9fc674577cf59d_55_3" localSheetId="127" hidden="1">#REF!</definedName>
    <definedName name="TRNR_edb1813177984f8e8c9fc674577cf59d_55_3" localSheetId="129" hidden="1">#REF!</definedName>
    <definedName name="TRNR_edb1813177984f8e8c9fc674577cf59d_55_3" localSheetId="130" hidden="1">#REF!</definedName>
    <definedName name="TRNR_edb1813177984f8e8c9fc674577cf59d_55_3" localSheetId="131" hidden="1">#REF!</definedName>
    <definedName name="TRNR_edb1813177984f8e8c9fc674577cf59d_55_3" localSheetId="40" hidden="1">#REF!</definedName>
    <definedName name="TRNR_edb1813177984f8e8c9fc674577cf59d_55_3" hidden="1">#REF!</definedName>
    <definedName name="TRNR_edb8983c1285462abeb861269623970f_61_2" localSheetId="31" hidden="1">#REF!</definedName>
    <definedName name="TRNR_edb8983c1285462abeb861269623970f_61_2" localSheetId="50" hidden="1">#REF!</definedName>
    <definedName name="TRNR_edb8983c1285462abeb861269623970f_61_2" localSheetId="51" hidden="1">#REF!</definedName>
    <definedName name="TRNR_edb8983c1285462abeb861269623970f_61_2" localSheetId="53" hidden="1">#REF!</definedName>
    <definedName name="TRNR_edb8983c1285462abeb861269623970f_61_2" localSheetId="38" hidden="1">#REF!</definedName>
    <definedName name="TRNR_edb8983c1285462abeb861269623970f_61_2" localSheetId="125" hidden="1">#REF!</definedName>
    <definedName name="TRNR_edb8983c1285462abeb861269623970f_61_2" localSheetId="126" hidden="1">#REF!</definedName>
    <definedName name="TRNR_edb8983c1285462abeb861269623970f_61_2" localSheetId="127" hidden="1">#REF!</definedName>
    <definedName name="TRNR_edb8983c1285462abeb861269623970f_61_2" localSheetId="129" hidden="1">#REF!</definedName>
    <definedName name="TRNR_edb8983c1285462abeb861269623970f_61_2" localSheetId="130" hidden="1">#REF!</definedName>
    <definedName name="TRNR_edb8983c1285462abeb861269623970f_61_2" localSheetId="131" hidden="1">#REF!</definedName>
    <definedName name="TRNR_edb8983c1285462abeb861269623970f_61_2" localSheetId="40" hidden="1">#REF!</definedName>
    <definedName name="TRNR_edb8983c1285462abeb861269623970f_61_2" hidden="1">#REF!</definedName>
    <definedName name="TRNR_edc0c1bab27a4c979856e77285d894ab_61_2" localSheetId="38" hidden="1">#REF!</definedName>
    <definedName name="TRNR_edc0c1bab27a4c979856e77285d894ab_61_2" localSheetId="125" hidden="1">#REF!</definedName>
    <definedName name="TRNR_edc0c1bab27a4c979856e77285d894ab_61_2" localSheetId="126" hidden="1">#REF!</definedName>
    <definedName name="TRNR_edc0c1bab27a4c979856e77285d894ab_61_2" localSheetId="127" hidden="1">#REF!</definedName>
    <definedName name="TRNR_edc0c1bab27a4c979856e77285d894ab_61_2" localSheetId="129" hidden="1">#REF!</definedName>
    <definedName name="TRNR_edc0c1bab27a4c979856e77285d894ab_61_2" localSheetId="130" hidden="1">#REF!</definedName>
    <definedName name="TRNR_edc0c1bab27a4c979856e77285d894ab_61_2" localSheetId="131" hidden="1">#REF!</definedName>
    <definedName name="TRNR_edc0c1bab27a4c979856e77285d894ab_61_2" hidden="1">#REF!</definedName>
    <definedName name="TRNR_edc23b4b38544a2cb30f0f77afcae08b_61_2" localSheetId="31" hidden="1">#REF!</definedName>
    <definedName name="TRNR_edc23b4b38544a2cb30f0f77afcae08b_61_2" localSheetId="50" hidden="1">#REF!</definedName>
    <definedName name="TRNR_edc23b4b38544a2cb30f0f77afcae08b_61_2" localSheetId="51" hidden="1">#REF!</definedName>
    <definedName name="TRNR_edc23b4b38544a2cb30f0f77afcae08b_61_2" localSheetId="53" hidden="1">#REF!</definedName>
    <definedName name="TRNR_edc23b4b38544a2cb30f0f77afcae08b_61_2" localSheetId="38" hidden="1">#REF!</definedName>
    <definedName name="TRNR_edc23b4b38544a2cb30f0f77afcae08b_61_2" localSheetId="125" hidden="1">#REF!</definedName>
    <definedName name="TRNR_edc23b4b38544a2cb30f0f77afcae08b_61_2" localSheetId="126" hidden="1">#REF!</definedName>
    <definedName name="TRNR_edc23b4b38544a2cb30f0f77afcae08b_61_2" localSheetId="127" hidden="1">#REF!</definedName>
    <definedName name="TRNR_edc23b4b38544a2cb30f0f77afcae08b_61_2" localSheetId="129" hidden="1">#REF!</definedName>
    <definedName name="TRNR_edc23b4b38544a2cb30f0f77afcae08b_61_2" localSheetId="130" hidden="1">#REF!</definedName>
    <definedName name="TRNR_edc23b4b38544a2cb30f0f77afcae08b_61_2" localSheetId="131" hidden="1">#REF!</definedName>
    <definedName name="TRNR_edc23b4b38544a2cb30f0f77afcae08b_61_2" localSheetId="40" hidden="1">#REF!</definedName>
    <definedName name="TRNR_edc23b4b38544a2cb30f0f77afcae08b_61_2" hidden="1">#REF!</definedName>
    <definedName name="TRNR_edc7c13263264cd08f14d2b1d8b47636_54_3" localSheetId="31" hidden="1">#REF!</definedName>
    <definedName name="TRNR_edc7c13263264cd08f14d2b1d8b47636_54_3" localSheetId="38" hidden="1">#REF!</definedName>
    <definedName name="TRNR_edc7c13263264cd08f14d2b1d8b47636_54_3" localSheetId="125" hidden="1">#REF!</definedName>
    <definedName name="TRNR_edc7c13263264cd08f14d2b1d8b47636_54_3" localSheetId="126" hidden="1">#REF!</definedName>
    <definedName name="TRNR_edc7c13263264cd08f14d2b1d8b47636_54_3" localSheetId="127" hidden="1">#REF!</definedName>
    <definedName name="TRNR_edc7c13263264cd08f14d2b1d8b47636_54_3" localSheetId="129" hidden="1">#REF!</definedName>
    <definedName name="TRNR_edc7c13263264cd08f14d2b1d8b47636_54_3" localSheetId="130" hidden="1">#REF!</definedName>
    <definedName name="TRNR_edc7c13263264cd08f14d2b1d8b47636_54_3" localSheetId="131" hidden="1">#REF!</definedName>
    <definedName name="TRNR_edc7c13263264cd08f14d2b1d8b47636_54_3" localSheetId="40" hidden="1">#REF!</definedName>
    <definedName name="TRNR_edc7c13263264cd08f14d2b1d8b47636_54_3" hidden="1">#REF!</definedName>
    <definedName name="TRNR_ede43f8c4347487c93efaaab6233fe94_61_2" localSheetId="31" hidden="1">#REF!</definedName>
    <definedName name="TRNR_ede43f8c4347487c93efaaab6233fe94_61_2" localSheetId="50" hidden="1">#REF!</definedName>
    <definedName name="TRNR_ede43f8c4347487c93efaaab6233fe94_61_2" localSheetId="51" hidden="1">#REF!</definedName>
    <definedName name="TRNR_ede43f8c4347487c93efaaab6233fe94_61_2" localSheetId="53" hidden="1">#REF!</definedName>
    <definedName name="TRNR_ede43f8c4347487c93efaaab6233fe94_61_2" localSheetId="38" hidden="1">#REF!</definedName>
    <definedName name="TRNR_ede43f8c4347487c93efaaab6233fe94_61_2" localSheetId="125" hidden="1">#REF!</definedName>
    <definedName name="TRNR_ede43f8c4347487c93efaaab6233fe94_61_2" localSheetId="126" hidden="1">#REF!</definedName>
    <definedName name="TRNR_ede43f8c4347487c93efaaab6233fe94_61_2" localSheetId="127" hidden="1">#REF!</definedName>
    <definedName name="TRNR_ede43f8c4347487c93efaaab6233fe94_61_2" localSheetId="129" hidden="1">#REF!</definedName>
    <definedName name="TRNR_ede43f8c4347487c93efaaab6233fe94_61_2" localSheetId="130" hidden="1">#REF!</definedName>
    <definedName name="TRNR_ede43f8c4347487c93efaaab6233fe94_61_2" localSheetId="131" hidden="1">#REF!</definedName>
    <definedName name="TRNR_ede43f8c4347487c93efaaab6233fe94_61_2" localSheetId="40" hidden="1">#REF!</definedName>
    <definedName name="TRNR_ede43f8c4347487c93efaaab6233fe94_61_2" hidden="1">#REF!</definedName>
    <definedName name="TRNR_edf842dbf8eb4c548d7287b20bdceae0_47_50" localSheetId="31" hidden="1">#REF!</definedName>
    <definedName name="TRNR_edf842dbf8eb4c548d7287b20bdceae0_47_50" localSheetId="54" hidden="1">#REF!</definedName>
    <definedName name="TRNR_edf842dbf8eb4c548d7287b20bdceae0_47_50" localSheetId="38" hidden="1">#REF!</definedName>
    <definedName name="TRNR_edf842dbf8eb4c548d7287b20bdceae0_47_50" localSheetId="124" hidden="1">#REF!</definedName>
    <definedName name="TRNR_edf842dbf8eb4c548d7287b20bdceae0_47_50" localSheetId="125" hidden="1">#REF!</definedName>
    <definedName name="TRNR_edf842dbf8eb4c548d7287b20bdceae0_47_50" localSheetId="126" hidden="1">#REF!</definedName>
    <definedName name="TRNR_edf842dbf8eb4c548d7287b20bdceae0_47_50" localSheetId="127" hidden="1">#REF!</definedName>
    <definedName name="TRNR_edf842dbf8eb4c548d7287b20bdceae0_47_50" localSheetId="128" hidden="1">#REF!</definedName>
    <definedName name="TRNR_edf842dbf8eb4c548d7287b20bdceae0_47_50" localSheetId="129" hidden="1">#REF!</definedName>
    <definedName name="TRNR_edf842dbf8eb4c548d7287b20bdceae0_47_50" localSheetId="130" hidden="1">#REF!</definedName>
    <definedName name="TRNR_edf842dbf8eb4c548d7287b20bdceae0_47_50" localSheetId="131" hidden="1">#REF!</definedName>
    <definedName name="TRNR_edf842dbf8eb4c548d7287b20bdceae0_47_50" localSheetId="40" hidden="1">#REF!</definedName>
    <definedName name="TRNR_edf842dbf8eb4c548d7287b20bdceae0_47_50" hidden="1">#REF!</definedName>
    <definedName name="TRNR_edffb48433474f7a8076b96d904ba830_977_7" localSheetId="31" hidden="1">#REF!</definedName>
    <definedName name="TRNR_edffb48433474f7a8076b96d904ba830_977_7" localSheetId="38" hidden="1">#REF!</definedName>
    <definedName name="TRNR_edffb48433474f7a8076b96d904ba830_977_7" localSheetId="125" hidden="1">#REF!</definedName>
    <definedName name="TRNR_edffb48433474f7a8076b96d904ba830_977_7" localSheetId="126" hidden="1">#REF!</definedName>
    <definedName name="TRNR_edffb48433474f7a8076b96d904ba830_977_7" localSheetId="127" hidden="1">#REF!</definedName>
    <definedName name="TRNR_edffb48433474f7a8076b96d904ba830_977_7" localSheetId="129" hidden="1">#REF!</definedName>
    <definedName name="TRNR_edffb48433474f7a8076b96d904ba830_977_7" localSheetId="130" hidden="1">#REF!</definedName>
    <definedName name="TRNR_edffb48433474f7a8076b96d904ba830_977_7" localSheetId="131" hidden="1">#REF!</definedName>
    <definedName name="TRNR_edffb48433474f7a8076b96d904ba830_977_7" localSheetId="40" hidden="1">#REF!</definedName>
    <definedName name="TRNR_edffb48433474f7a8076b96d904ba830_977_7" hidden="1">#REF!</definedName>
    <definedName name="TRNR_ee158bee9522490793d1d08c107cef53_61_2" localSheetId="31" hidden="1">#REF!</definedName>
    <definedName name="TRNR_ee158bee9522490793d1d08c107cef53_61_2" localSheetId="50" hidden="1">#REF!</definedName>
    <definedName name="TRNR_ee158bee9522490793d1d08c107cef53_61_2" localSheetId="51" hidden="1">#REF!</definedName>
    <definedName name="TRNR_ee158bee9522490793d1d08c107cef53_61_2" localSheetId="53" hidden="1">#REF!</definedName>
    <definedName name="TRNR_ee158bee9522490793d1d08c107cef53_61_2" localSheetId="38" hidden="1">#REF!</definedName>
    <definedName name="TRNR_ee158bee9522490793d1d08c107cef53_61_2" localSheetId="125" hidden="1">#REF!</definedName>
    <definedName name="TRNR_ee158bee9522490793d1d08c107cef53_61_2" localSheetId="126" hidden="1">#REF!</definedName>
    <definedName name="TRNR_ee158bee9522490793d1d08c107cef53_61_2" localSheetId="127" hidden="1">#REF!</definedName>
    <definedName name="TRNR_ee158bee9522490793d1d08c107cef53_61_2" localSheetId="129" hidden="1">#REF!</definedName>
    <definedName name="TRNR_ee158bee9522490793d1d08c107cef53_61_2" localSheetId="130" hidden="1">#REF!</definedName>
    <definedName name="TRNR_ee158bee9522490793d1d08c107cef53_61_2" localSheetId="131" hidden="1">#REF!</definedName>
    <definedName name="TRNR_ee158bee9522490793d1d08c107cef53_61_2" localSheetId="40" hidden="1">#REF!</definedName>
    <definedName name="TRNR_ee158bee9522490793d1d08c107cef53_61_2" hidden="1">#REF!</definedName>
    <definedName name="TRNR_ee255472f8ce43f6bc72adde24abb4fb_524_1" localSheetId="5" hidden="1">#REF!</definedName>
    <definedName name="TRNR_ee255472f8ce43f6bc72adde24abb4fb_524_1" localSheetId="6" hidden="1">#REF!</definedName>
    <definedName name="TRNR_ee255472f8ce43f6bc72adde24abb4fb_524_1" localSheetId="7" hidden="1">#REF!</definedName>
    <definedName name="TRNR_ee255472f8ce43f6bc72adde24abb4fb_524_1" localSheetId="8" hidden="1">#REF!</definedName>
    <definedName name="TRNR_ee255472f8ce43f6bc72adde24abb4fb_524_1" localSheetId="9" hidden="1">#REF!</definedName>
    <definedName name="TRNR_ee255472f8ce43f6bc72adde24abb4fb_524_1" localSheetId="30" hidden="1">#REF!</definedName>
    <definedName name="TRNR_ee255472f8ce43f6bc72adde24abb4fb_524_1" localSheetId="33" hidden="1">#REF!</definedName>
    <definedName name="TRNR_ee255472f8ce43f6bc72adde24abb4fb_524_1" localSheetId="34" hidden="1">#REF!</definedName>
    <definedName name="TRNR_ee255472f8ce43f6bc72adde24abb4fb_524_1" localSheetId="124" hidden="1">#REF!</definedName>
    <definedName name="TRNR_ee255472f8ce43f6bc72adde24abb4fb_524_1" localSheetId="125" hidden="1">#REF!</definedName>
    <definedName name="TRNR_ee255472f8ce43f6bc72adde24abb4fb_524_1" localSheetId="128" hidden="1">#REF!</definedName>
    <definedName name="TRNR_ee255472f8ce43f6bc72adde24abb4fb_524_1" localSheetId="129" hidden="1">#REF!</definedName>
    <definedName name="TRNR_ee255472f8ce43f6bc72adde24abb4fb_524_1" localSheetId="130" hidden="1">#REF!</definedName>
    <definedName name="TRNR_ee255472f8ce43f6bc72adde24abb4fb_524_1" localSheetId="131" hidden="1">#REF!</definedName>
    <definedName name="TRNR_ee255472f8ce43f6bc72adde24abb4fb_524_1" localSheetId="40" hidden="1">#REF!</definedName>
    <definedName name="TRNR_ee255472f8ce43f6bc72adde24abb4fb_524_1" localSheetId="65" hidden="1">#REF!</definedName>
    <definedName name="TRNR_ee255472f8ce43f6bc72adde24abb4fb_524_1" hidden="1">#REF!</definedName>
    <definedName name="TRNR_ee289e790f61452ca47c8d2461058f7c_61_2" localSheetId="31" hidden="1">#REF!</definedName>
    <definedName name="TRNR_ee289e790f61452ca47c8d2461058f7c_61_2" localSheetId="50" hidden="1">#REF!</definedName>
    <definedName name="TRNR_ee289e790f61452ca47c8d2461058f7c_61_2" localSheetId="51" hidden="1">#REF!</definedName>
    <definedName name="TRNR_ee289e790f61452ca47c8d2461058f7c_61_2" localSheetId="53" hidden="1">#REF!</definedName>
    <definedName name="TRNR_ee289e790f61452ca47c8d2461058f7c_61_2" localSheetId="38" hidden="1">#REF!</definedName>
    <definedName name="TRNR_ee289e790f61452ca47c8d2461058f7c_61_2" localSheetId="125" hidden="1">#REF!</definedName>
    <definedName name="TRNR_ee289e790f61452ca47c8d2461058f7c_61_2" localSheetId="126" hidden="1">#REF!</definedName>
    <definedName name="TRNR_ee289e790f61452ca47c8d2461058f7c_61_2" localSheetId="127" hidden="1">#REF!</definedName>
    <definedName name="TRNR_ee289e790f61452ca47c8d2461058f7c_61_2" localSheetId="129" hidden="1">#REF!</definedName>
    <definedName name="TRNR_ee289e790f61452ca47c8d2461058f7c_61_2" localSheetId="130" hidden="1">#REF!</definedName>
    <definedName name="TRNR_ee289e790f61452ca47c8d2461058f7c_61_2" localSheetId="131" hidden="1">#REF!</definedName>
    <definedName name="TRNR_ee289e790f61452ca47c8d2461058f7c_61_2" localSheetId="138" hidden="1">#REF!</definedName>
    <definedName name="TRNR_ee289e790f61452ca47c8d2461058f7c_61_2" localSheetId="40" hidden="1">#REF!</definedName>
    <definedName name="TRNR_ee289e790f61452ca47c8d2461058f7c_61_2" hidden="1">#REF!</definedName>
    <definedName name="TRNR_ee2afab78d39441097be9160b646756b_61_2" localSheetId="31" hidden="1">#REF!</definedName>
    <definedName name="TRNR_ee2afab78d39441097be9160b646756b_61_2" localSheetId="50" hidden="1">#REF!</definedName>
    <definedName name="TRNR_ee2afab78d39441097be9160b646756b_61_2" localSheetId="51" hidden="1">#REF!</definedName>
    <definedName name="TRNR_ee2afab78d39441097be9160b646756b_61_2" localSheetId="53" hidden="1">#REF!</definedName>
    <definedName name="TRNR_ee2afab78d39441097be9160b646756b_61_2" localSheetId="38" hidden="1">#REF!</definedName>
    <definedName name="TRNR_ee2afab78d39441097be9160b646756b_61_2" localSheetId="125" hidden="1">#REF!</definedName>
    <definedName name="TRNR_ee2afab78d39441097be9160b646756b_61_2" localSheetId="126" hidden="1">#REF!</definedName>
    <definedName name="TRNR_ee2afab78d39441097be9160b646756b_61_2" localSheetId="127" hidden="1">#REF!</definedName>
    <definedName name="TRNR_ee2afab78d39441097be9160b646756b_61_2" localSheetId="129" hidden="1">#REF!</definedName>
    <definedName name="TRNR_ee2afab78d39441097be9160b646756b_61_2" localSheetId="130" hidden="1">#REF!</definedName>
    <definedName name="TRNR_ee2afab78d39441097be9160b646756b_61_2" localSheetId="131" hidden="1">#REF!</definedName>
    <definedName name="TRNR_ee2afab78d39441097be9160b646756b_61_2" localSheetId="40" hidden="1">#REF!</definedName>
    <definedName name="TRNR_ee2afab78d39441097be9160b646756b_61_2" hidden="1">#REF!</definedName>
    <definedName name="TRNR_ee3183469bd748efa21bbc7e071d613c_5870_6" localSheetId="38" hidden="1">#REF!</definedName>
    <definedName name="TRNR_ee3183469bd748efa21bbc7e071d613c_5870_6" localSheetId="124" hidden="1">#REF!</definedName>
    <definedName name="TRNR_ee3183469bd748efa21bbc7e071d613c_5870_6" localSheetId="125" hidden="1">#REF!</definedName>
    <definedName name="TRNR_ee3183469bd748efa21bbc7e071d613c_5870_6" localSheetId="128" hidden="1">#REF!</definedName>
    <definedName name="TRNR_ee3183469bd748efa21bbc7e071d613c_5870_6" localSheetId="129" hidden="1">#REF!</definedName>
    <definedName name="TRNR_ee3183469bd748efa21bbc7e071d613c_5870_6" localSheetId="130" hidden="1">#REF!</definedName>
    <definedName name="TRNR_ee3183469bd748efa21bbc7e071d613c_5870_6" localSheetId="131" hidden="1">#REF!</definedName>
    <definedName name="TRNR_ee3183469bd748efa21bbc7e071d613c_5870_6" hidden="1">#REF!</definedName>
    <definedName name="TRNR_ee341a338aff43659183d06439be97b3_61_2" localSheetId="31" hidden="1">#REF!</definedName>
    <definedName name="TRNR_ee341a338aff43659183d06439be97b3_61_2" localSheetId="50" hidden="1">#REF!</definedName>
    <definedName name="TRNR_ee341a338aff43659183d06439be97b3_61_2" localSheetId="51" hidden="1">#REF!</definedName>
    <definedName name="TRNR_ee341a338aff43659183d06439be97b3_61_2" localSheetId="53" hidden="1">#REF!</definedName>
    <definedName name="TRNR_ee341a338aff43659183d06439be97b3_61_2" localSheetId="38" hidden="1">#REF!</definedName>
    <definedName name="TRNR_ee341a338aff43659183d06439be97b3_61_2" localSheetId="125" hidden="1">#REF!</definedName>
    <definedName name="TRNR_ee341a338aff43659183d06439be97b3_61_2" localSheetId="126" hidden="1">#REF!</definedName>
    <definedName name="TRNR_ee341a338aff43659183d06439be97b3_61_2" localSheetId="127" hidden="1">#REF!</definedName>
    <definedName name="TRNR_ee341a338aff43659183d06439be97b3_61_2" localSheetId="129" hidden="1">#REF!</definedName>
    <definedName name="TRNR_ee341a338aff43659183d06439be97b3_61_2" localSheetId="130" hidden="1">#REF!</definedName>
    <definedName name="TRNR_ee341a338aff43659183d06439be97b3_61_2" localSheetId="131" hidden="1">#REF!</definedName>
    <definedName name="TRNR_ee341a338aff43659183d06439be97b3_61_2" localSheetId="138" hidden="1">#REF!</definedName>
    <definedName name="TRNR_ee341a338aff43659183d06439be97b3_61_2" localSheetId="40" hidden="1">#REF!</definedName>
    <definedName name="TRNR_ee341a338aff43659183d06439be97b3_61_2" hidden="1">#REF!</definedName>
    <definedName name="TRNR_ee40a5cb7f68480b97933c58ba75aa63_61_2" localSheetId="31" hidden="1">#REF!</definedName>
    <definedName name="TRNR_ee40a5cb7f68480b97933c58ba75aa63_61_2" localSheetId="50" hidden="1">#REF!</definedName>
    <definedName name="TRNR_ee40a5cb7f68480b97933c58ba75aa63_61_2" localSheetId="51" hidden="1">#REF!</definedName>
    <definedName name="TRNR_ee40a5cb7f68480b97933c58ba75aa63_61_2" localSheetId="53" hidden="1">#REF!</definedName>
    <definedName name="TRNR_ee40a5cb7f68480b97933c58ba75aa63_61_2" localSheetId="38" hidden="1">#REF!</definedName>
    <definedName name="TRNR_ee40a5cb7f68480b97933c58ba75aa63_61_2" localSheetId="125" hidden="1">#REF!</definedName>
    <definedName name="TRNR_ee40a5cb7f68480b97933c58ba75aa63_61_2" localSheetId="126" hidden="1">#REF!</definedName>
    <definedName name="TRNR_ee40a5cb7f68480b97933c58ba75aa63_61_2" localSheetId="127" hidden="1">#REF!</definedName>
    <definedName name="TRNR_ee40a5cb7f68480b97933c58ba75aa63_61_2" localSheetId="129" hidden="1">#REF!</definedName>
    <definedName name="TRNR_ee40a5cb7f68480b97933c58ba75aa63_61_2" localSheetId="130" hidden="1">#REF!</definedName>
    <definedName name="TRNR_ee40a5cb7f68480b97933c58ba75aa63_61_2" localSheetId="131" hidden="1">#REF!</definedName>
    <definedName name="TRNR_ee40a5cb7f68480b97933c58ba75aa63_61_2" localSheetId="40" hidden="1">#REF!</definedName>
    <definedName name="TRNR_ee40a5cb7f68480b97933c58ba75aa63_61_2" hidden="1">#REF!</definedName>
    <definedName name="TRNR_ee4b9099e3704a91a7a67f56aac67872_52_3" localSheetId="31" hidden="1">#REF!</definedName>
    <definedName name="TRNR_ee4b9099e3704a91a7a67f56aac67872_52_3" localSheetId="38" hidden="1">#REF!</definedName>
    <definedName name="TRNR_ee4b9099e3704a91a7a67f56aac67872_52_3" localSheetId="125" hidden="1">#REF!</definedName>
    <definedName name="TRNR_ee4b9099e3704a91a7a67f56aac67872_52_3" localSheetId="126" hidden="1">#REF!</definedName>
    <definedName name="TRNR_ee4b9099e3704a91a7a67f56aac67872_52_3" localSheetId="127" hidden="1">#REF!</definedName>
    <definedName name="TRNR_ee4b9099e3704a91a7a67f56aac67872_52_3" localSheetId="129" hidden="1">#REF!</definedName>
    <definedName name="TRNR_ee4b9099e3704a91a7a67f56aac67872_52_3" localSheetId="130" hidden="1">#REF!</definedName>
    <definedName name="TRNR_ee4b9099e3704a91a7a67f56aac67872_52_3" localSheetId="131" hidden="1">#REF!</definedName>
    <definedName name="TRNR_ee4b9099e3704a91a7a67f56aac67872_52_3" localSheetId="40" hidden="1">#REF!</definedName>
    <definedName name="TRNR_ee4b9099e3704a91a7a67f56aac67872_52_3" hidden="1">#REF!</definedName>
    <definedName name="TRNR_ee5476d2b9754ba888dc81817c726491_6406_2" hidden="1">#REF!</definedName>
    <definedName name="TRNR_ee60c6663cd64fdd9060fda8a6225290_50_1" localSheetId="31" hidden="1">#REF!</definedName>
    <definedName name="TRNR_ee60c6663cd64fdd9060fda8a6225290_50_1" localSheetId="38" hidden="1">#REF!</definedName>
    <definedName name="TRNR_ee60c6663cd64fdd9060fda8a6225290_50_1" localSheetId="124" hidden="1">#REF!</definedName>
    <definedName name="TRNR_ee60c6663cd64fdd9060fda8a6225290_50_1" localSheetId="125" hidden="1">#REF!</definedName>
    <definedName name="TRNR_ee60c6663cd64fdd9060fda8a6225290_50_1" localSheetId="126" hidden="1">#REF!</definedName>
    <definedName name="TRNR_ee60c6663cd64fdd9060fda8a6225290_50_1" localSheetId="127" hidden="1">#REF!</definedName>
    <definedName name="TRNR_ee60c6663cd64fdd9060fda8a6225290_50_1" localSheetId="128" hidden="1">#REF!</definedName>
    <definedName name="TRNR_ee60c6663cd64fdd9060fda8a6225290_50_1" localSheetId="129" hidden="1">#REF!</definedName>
    <definedName name="TRNR_ee60c6663cd64fdd9060fda8a6225290_50_1" localSheetId="130" hidden="1">#REF!</definedName>
    <definedName name="TRNR_ee60c6663cd64fdd9060fda8a6225290_50_1" localSheetId="131" hidden="1">#REF!</definedName>
    <definedName name="TRNR_ee60c6663cd64fdd9060fda8a6225290_50_1" localSheetId="138" hidden="1">#REF!</definedName>
    <definedName name="TRNR_ee60c6663cd64fdd9060fda8a6225290_50_1" localSheetId="40" hidden="1">#REF!</definedName>
    <definedName name="TRNR_ee60c6663cd64fdd9060fda8a6225290_50_1" hidden="1">#REF!</definedName>
    <definedName name="TRNR_ee7665932e2f4c629e954e8b33a2e8cd_51_3" localSheetId="31" hidden="1">#REF!</definedName>
    <definedName name="TRNR_ee7665932e2f4c629e954e8b33a2e8cd_51_3" localSheetId="38" hidden="1">#REF!</definedName>
    <definedName name="TRNR_ee7665932e2f4c629e954e8b33a2e8cd_51_3" localSheetId="125" hidden="1">#REF!</definedName>
    <definedName name="TRNR_ee7665932e2f4c629e954e8b33a2e8cd_51_3" localSheetId="126" hidden="1">#REF!</definedName>
    <definedName name="TRNR_ee7665932e2f4c629e954e8b33a2e8cd_51_3" localSheetId="127" hidden="1">#REF!</definedName>
    <definedName name="TRNR_ee7665932e2f4c629e954e8b33a2e8cd_51_3" localSheetId="129" hidden="1">#REF!</definedName>
    <definedName name="TRNR_ee7665932e2f4c629e954e8b33a2e8cd_51_3" localSheetId="130" hidden="1">#REF!</definedName>
    <definedName name="TRNR_ee7665932e2f4c629e954e8b33a2e8cd_51_3" localSheetId="131" hidden="1">#REF!</definedName>
    <definedName name="TRNR_ee7665932e2f4c629e954e8b33a2e8cd_51_3" localSheetId="138" hidden="1">#REF!</definedName>
    <definedName name="TRNR_ee7665932e2f4c629e954e8b33a2e8cd_51_3" localSheetId="40" hidden="1">#REF!</definedName>
    <definedName name="TRNR_ee7665932e2f4c629e954e8b33a2e8cd_51_3" hidden="1">#REF!</definedName>
    <definedName name="TRNR_ee7eb3df7d8d4ac8a70dec3c99fabc3a_61_2" localSheetId="31" hidden="1">#REF!</definedName>
    <definedName name="TRNR_ee7eb3df7d8d4ac8a70dec3c99fabc3a_61_2" localSheetId="50" hidden="1">#REF!</definedName>
    <definedName name="TRNR_ee7eb3df7d8d4ac8a70dec3c99fabc3a_61_2" localSheetId="51" hidden="1">#REF!</definedName>
    <definedName name="TRNR_ee7eb3df7d8d4ac8a70dec3c99fabc3a_61_2" localSheetId="53" hidden="1">#REF!</definedName>
    <definedName name="TRNR_ee7eb3df7d8d4ac8a70dec3c99fabc3a_61_2" localSheetId="38" hidden="1">#REF!</definedName>
    <definedName name="TRNR_ee7eb3df7d8d4ac8a70dec3c99fabc3a_61_2" localSheetId="125" hidden="1">#REF!</definedName>
    <definedName name="TRNR_ee7eb3df7d8d4ac8a70dec3c99fabc3a_61_2" localSheetId="126" hidden="1">#REF!</definedName>
    <definedName name="TRNR_ee7eb3df7d8d4ac8a70dec3c99fabc3a_61_2" localSheetId="127" hidden="1">#REF!</definedName>
    <definedName name="TRNR_ee7eb3df7d8d4ac8a70dec3c99fabc3a_61_2" localSheetId="129" hidden="1">#REF!</definedName>
    <definedName name="TRNR_ee7eb3df7d8d4ac8a70dec3c99fabc3a_61_2" localSheetId="130" hidden="1">#REF!</definedName>
    <definedName name="TRNR_ee7eb3df7d8d4ac8a70dec3c99fabc3a_61_2" localSheetId="131" hidden="1">#REF!</definedName>
    <definedName name="TRNR_ee7eb3df7d8d4ac8a70dec3c99fabc3a_61_2" localSheetId="40" hidden="1">#REF!</definedName>
    <definedName name="TRNR_ee7eb3df7d8d4ac8a70dec3c99fabc3a_61_2" hidden="1">#REF!</definedName>
    <definedName name="TRNR_ee8d15478c044687b3d29e060d570555_112_3" localSheetId="38" hidden="1">#REF!</definedName>
    <definedName name="TRNR_ee8d15478c044687b3d29e060d570555_112_3" localSheetId="124" hidden="1">#REF!</definedName>
    <definedName name="TRNR_ee8d15478c044687b3d29e060d570555_112_3" localSheetId="125" hidden="1">#REF!</definedName>
    <definedName name="TRNR_ee8d15478c044687b3d29e060d570555_112_3" localSheetId="128" hidden="1">#REF!</definedName>
    <definedName name="TRNR_ee8d15478c044687b3d29e060d570555_112_3" localSheetId="129" hidden="1">#REF!</definedName>
    <definedName name="TRNR_ee8d15478c044687b3d29e060d570555_112_3" localSheetId="130" hidden="1">#REF!</definedName>
    <definedName name="TRNR_ee8d15478c044687b3d29e060d570555_112_3" localSheetId="131" hidden="1">#REF!</definedName>
    <definedName name="TRNR_ee8d15478c044687b3d29e060d570555_112_3" hidden="1">#REF!</definedName>
    <definedName name="TRNR_eeaabb2cd9054869bb195a71b79cc9f2_61_2" localSheetId="31" hidden="1">#REF!</definedName>
    <definedName name="TRNR_eeaabb2cd9054869bb195a71b79cc9f2_61_2" localSheetId="50" hidden="1">#REF!</definedName>
    <definedName name="TRNR_eeaabb2cd9054869bb195a71b79cc9f2_61_2" localSheetId="51" hidden="1">#REF!</definedName>
    <definedName name="TRNR_eeaabb2cd9054869bb195a71b79cc9f2_61_2" localSheetId="53" hidden="1">#REF!</definedName>
    <definedName name="TRNR_eeaabb2cd9054869bb195a71b79cc9f2_61_2" localSheetId="38" hidden="1">#REF!</definedName>
    <definedName name="TRNR_eeaabb2cd9054869bb195a71b79cc9f2_61_2" localSheetId="125" hidden="1">#REF!</definedName>
    <definedName name="TRNR_eeaabb2cd9054869bb195a71b79cc9f2_61_2" localSheetId="126" hidden="1">#REF!</definedName>
    <definedName name="TRNR_eeaabb2cd9054869bb195a71b79cc9f2_61_2" localSheetId="127" hidden="1">#REF!</definedName>
    <definedName name="TRNR_eeaabb2cd9054869bb195a71b79cc9f2_61_2" localSheetId="129" hidden="1">#REF!</definedName>
    <definedName name="TRNR_eeaabb2cd9054869bb195a71b79cc9f2_61_2" localSheetId="130" hidden="1">#REF!</definedName>
    <definedName name="TRNR_eeaabb2cd9054869bb195a71b79cc9f2_61_2" localSheetId="131" hidden="1">#REF!</definedName>
    <definedName name="TRNR_eeaabb2cd9054869bb195a71b79cc9f2_61_2" localSheetId="138" hidden="1">#REF!</definedName>
    <definedName name="TRNR_eeaabb2cd9054869bb195a71b79cc9f2_61_2" localSheetId="40" hidden="1">#REF!</definedName>
    <definedName name="TRNR_eeaabb2cd9054869bb195a71b79cc9f2_61_2" hidden="1">#REF!</definedName>
    <definedName name="TRNR_eeb8d59a17294e30b59e5a0296608e86_61_2" localSheetId="31" hidden="1">#REF!</definedName>
    <definedName name="TRNR_eeb8d59a17294e30b59e5a0296608e86_61_2" localSheetId="50" hidden="1">#REF!</definedName>
    <definedName name="TRNR_eeb8d59a17294e30b59e5a0296608e86_61_2" localSheetId="51" hidden="1">#REF!</definedName>
    <definedName name="TRNR_eeb8d59a17294e30b59e5a0296608e86_61_2" localSheetId="53" hidden="1">#REF!</definedName>
    <definedName name="TRNR_eeb8d59a17294e30b59e5a0296608e86_61_2" localSheetId="38" hidden="1">#REF!</definedName>
    <definedName name="TRNR_eeb8d59a17294e30b59e5a0296608e86_61_2" localSheetId="125" hidden="1">#REF!</definedName>
    <definedName name="TRNR_eeb8d59a17294e30b59e5a0296608e86_61_2" localSheetId="126" hidden="1">#REF!</definedName>
    <definedName name="TRNR_eeb8d59a17294e30b59e5a0296608e86_61_2" localSheetId="127" hidden="1">#REF!</definedName>
    <definedName name="TRNR_eeb8d59a17294e30b59e5a0296608e86_61_2" localSheetId="129" hidden="1">#REF!</definedName>
    <definedName name="TRNR_eeb8d59a17294e30b59e5a0296608e86_61_2" localSheetId="130" hidden="1">#REF!</definedName>
    <definedName name="TRNR_eeb8d59a17294e30b59e5a0296608e86_61_2" localSheetId="131" hidden="1">#REF!</definedName>
    <definedName name="TRNR_eeb8d59a17294e30b59e5a0296608e86_61_2" localSheetId="40" hidden="1">#REF!</definedName>
    <definedName name="TRNR_eeb8d59a17294e30b59e5a0296608e86_61_2" hidden="1">#REF!</definedName>
    <definedName name="TRNR_eec9d2e8606a4b4694a00aab3957b7d7_59_3" localSheetId="5" hidden="1">#REF!</definedName>
    <definedName name="TRNR_eec9d2e8606a4b4694a00aab3957b7d7_59_3" localSheetId="6" hidden="1">#REF!</definedName>
    <definedName name="TRNR_eec9d2e8606a4b4694a00aab3957b7d7_59_3" localSheetId="7" hidden="1">#REF!</definedName>
    <definedName name="TRNR_eec9d2e8606a4b4694a00aab3957b7d7_59_3" localSheetId="8" hidden="1">#REF!</definedName>
    <definedName name="TRNR_eec9d2e8606a4b4694a00aab3957b7d7_59_3" localSheetId="9" hidden="1">#REF!</definedName>
    <definedName name="TRNR_eec9d2e8606a4b4694a00aab3957b7d7_59_3" localSheetId="30" hidden="1">#REF!</definedName>
    <definedName name="TRNR_eec9d2e8606a4b4694a00aab3957b7d7_59_3" localSheetId="38" hidden="1">#REF!</definedName>
    <definedName name="TRNR_eec9d2e8606a4b4694a00aab3957b7d7_59_3" localSheetId="124" hidden="1">#REF!</definedName>
    <definedName name="TRNR_eec9d2e8606a4b4694a00aab3957b7d7_59_3" localSheetId="125" hidden="1">#REF!</definedName>
    <definedName name="TRNR_eec9d2e8606a4b4694a00aab3957b7d7_59_3" localSheetId="128" hidden="1">#REF!</definedName>
    <definedName name="TRNR_eec9d2e8606a4b4694a00aab3957b7d7_59_3" localSheetId="129" hidden="1">#REF!</definedName>
    <definedName name="TRNR_eec9d2e8606a4b4694a00aab3957b7d7_59_3" hidden="1">#REF!</definedName>
    <definedName name="TRNR_eed12b61df9240f699d0aa975fcbb002_61_2" localSheetId="31" hidden="1">#REF!</definedName>
    <definedName name="TRNR_eed12b61df9240f699d0aa975fcbb002_61_2" localSheetId="50" hidden="1">#REF!</definedName>
    <definedName name="TRNR_eed12b61df9240f699d0aa975fcbb002_61_2" localSheetId="51" hidden="1">#REF!</definedName>
    <definedName name="TRNR_eed12b61df9240f699d0aa975fcbb002_61_2" localSheetId="53" hidden="1">#REF!</definedName>
    <definedName name="TRNR_eed12b61df9240f699d0aa975fcbb002_61_2" localSheetId="38" hidden="1">#REF!</definedName>
    <definedName name="TRNR_eed12b61df9240f699d0aa975fcbb002_61_2" localSheetId="125" hidden="1">#REF!</definedName>
    <definedName name="TRNR_eed12b61df9240f699d0aa975fcbb002_61_2" localSheetId="126" hidden="1">#REF!</definedName>
    <definedName name="TRNR_eed12b61df9240f699d0aa975fcbb002_61_2" localSheetId="127" hidden="1">#REF!</definedName>
    <definedName name="TRNR_eed12b61df9240f699d0aa975fcbb002_61_2" localSheetId="129" hidden="1">#REF!</definedName>
    <definedName name="TRNR_eed12b61df9240f699d0aa975fcbb002_61_2" localSheetId="130" hidden="1">#REF!</definedName>
    <definedName name="TRNR_eed12b61df9240f699d0aa975fcbb002_61_2" localSheetId="131" hidden="1">#REF!</definedName>
    <definedName name="TRNR_eed12b61df9240f699d0aa975fcbb002_61_2" localSheetId="138" hidden="1">#REF!</definedName>
    <definedName name="TRNR_eed12b61df9240f699d0aa975fcbb002_61_2" localSheetId="40" hidden="1">#REF!</definedName>
    <definedName name="TRNR_eed12b61df9240f699d0aa975fcbb002_61_2" hidden="1">#REF!</definedName>
    <definedName name="TRNR_eede0b716d574ec18b68e7fe675e2010_5832_12" localSheetId="5" hidden="1">#REF!</definedName>
    <definedName name="TRNR_eede0b716d574ec18b68e7fe675e2010_5832_12" localSheetId="6" hidden="1">#REF!</definedName>
    <definedName name="TRNR_eede0b716d574ec18b68e7fe675e2010_5832_12" localSheetId="7" hidden="1">#REF!</definedName>
    <definedName name="TRNR_eede0b716d574ec18b68e7fe675e2010_5832_12" localSheetId="8" hidden="1">#REF!</definedName>
    <definedName name="TRNR_eede0b716d574ec18b68e7fe675e2010_5832_12" localSheetId="9" hidden="1">#REF!</definedName>
    <definedName name="TRNR_eede0b716d574ec18b68e7fe675e2010_5832_12" localSheetId="30" hidden="1">#REF!</definedName>
    <definedName name="TRNR_eede0b716d574ec18b68e7fe675e2010_5832_12" localSheetId="38" hidden="1">#REF!</definedName>
    <definedName name="TRNR_eede0b716d574ec18b68e7fe675e2010_5832_12" localSheetId="124" hidden="1">#REF!</definedName>
    <definedName name="TRNR_eede0b716d574ec18b68e7fe675e2010_5832_12" localSheetId="125" hidden="1">#REF!</definedName>
    <definedName name="TRNR_eede0b716d574ec18b68e7fe675e2010_5832_12" localSheetId="128" hidden="1">#REF!</definedName>
    <definedName name="TRNR_eede0b716d574ec18b68e7fe675e2010_5832_12" localSheetId="129" hidden="1">#REF!</definedName>
    <definedName name="TRNR_eede0b716d574ec18b68e7fe675e2010_5832_12" hidden="1">#REF!</definedName>
    <definedName name="TRNR_eee18211e3784b13984ba6f5b432262b_61_2" localSheetId="31" hidden="1">#REF!</definedName>
    <definedName name="TRNR_eee18211e3784b13984ba6f5b432262b_61_2" localSheetId="50" hidden="1">#REF!</definedName>
    <definedName name="TRNR_eee18211e3784b13984ba6f5b432262b_61_2" localSheetId="51" hidden="1">#REF!</definedName>
    <definedName name="TRNR_eee18211e3784b13984ba6f5b432262b_61_2" localSheetId="53" hidden="1">#REF!</definedName>
    <definedName name="TRNR_eee18211e3784b13984ba6f5b432262b_61_2" localSheetId="38" hidden="1">#REF!</definedName>
    <definedName name="TRNR_eee18211e3784b13984ba6f5b432262b_61_2" localSheetId="125" hidden="1">#REF!</definedName>
    <definedName name="TRNR_eee18211e3784b13984ba6f5b432262b_61_2" localSheetId="126" hidden="1">#REF!</definedName>
    <definedName name="TRNR_eee18211e3784b13984ba6f5b432262b_61_2" localSheetId="127" hidden="1">#REF!</definedName>
    <definedName name="TRNR_eee18211e3784b13984ba6f5b432262b_61_2" localSheetId="129" hidden="1">#REF!</definedName>
    <definedName name="TRNR_eee18211e3784b13984ba6f5b432262b_61_2" localSheetId="130" hidden="1">#REF!</definedName>
    <definedName name="TRNR_eee18211e3784b13984ba6f5b432262b_61_2" localSheetId="131" hidden="1">#REF!</definedName>
    <definedName name="TRNR_eee18211e3784b13984ba6f5b432262b_61_2" localSheetId="138" hidden="1">#REF!</definedName>
    <definedName name="TRNR_eee18211e3784b13984ba6f5b432262b_61_2" localSheetId="40" hidden="1">#REF!</definedName>
    <definedName name="TRNR_eee18211e3784b13984ba6f5b432262b_61_2" hidden="1">#REF!</definedName>
    <definedName name="TRNR_eef6a65a11474a48b4999a03babbf7df_61_2" localSheetId="31" hidden="1">#REF!</definedName>
    <definedName name="TRNR_eef6a65a11474a48b4999a03babbf7df_61_2" localSheetId="50" hidden="1">#REF!</definedName>
    <definedName name="TRNR_eef6a65a11474a48b4999a03babbf7df_61_2" localSheetId="51" hidden="1">#REF!</definedName>
    <definedName name="TRNR_eef6a65a11474a48b4999a03babbf7df_61_2" localSheetId="53" hidden="1">#REF!</definedName>
    <definedName name="TRNR_eef6a65a11474a48b4999a03babbf7df_61_2" localSheetId="38" hidden="1">#REF!</definedName>
    <definedName name="TRNR_eef6a65a11474a48b4999a03babbf7df_61_2" localSheetId="125" hidden="1">#REF!</definedName>
    <definedName name="TRNR_eef6a65a11474a48b4999a03babbf7df_61_2" localSheetId="126" hidden="1">#REF!</definedName>
    <definedName name="TRNR_eef6a65a11474a48b4999a03babbf7df_61_2" localSheetId="127" hidden="1">#REF!</definedName>
    <definedName name="TRNR_eef6a65a11474a48b4999a03babbf7df_61_2" localSheetId="129" hidden="1">#REF!</definedName>
    <definedName name="TRNR_eef6a65a11474a48b4999a03babbf7df_61_2" localSheetId="130" hidden="1">#REF!</definedName>
    <definedName name="TRNR_eef6a65a11474a48b4999a03babbf7df_61_2" localSheetId="131" hidden="1">#REF!</definedName>
    <definedName name="TRNR_eef6a65a11474a48b4999a03babbf7df_61_2" localSheetId="40" hidden="1">#REF!</definedName>
    <definedName name="TRNR_eef6a65a11474a48b4999a03babbf7df_61_2" hidden="1">#REF!</definedName>
    <definedName name="TRNR_eef969ac18964f37a4385a7aadab0feb_20_4" localSheetId="38" hidden="1">#REF!</definedName>
    <definedName name="TRNR_eef969ac18964f37a4385a7aadab0feb_20_4" localSheetId="125" hidden="1">#REF!</definedName>
    <definedName name="TRNR_eef969ac18964f37a4385a7aadab0feb_20_4" localSheetId="126" hidden="1">#REF!</definedName>
    <definedName name="TRNR_eef969ac18964f37a4385a7aadab0feb_20_4" localSheetId="127" hidden="1">#REF!</definedName>
    <definedName name="TRNR_eef969ac18964f37a4385a7aadab0feb_20_4" localSheetId="128" hidden="1">#REF!</definedName>
    <definedName name="TRNR_eef969ac18964f37a4385a7aadab0feb_20_4" localSheetId="129" hidden="1">#REF!</definedName>
    <definedName name="TRNR_eef969ac18964f37a4385a7aadab0feb_20_4" localSheetId="130" hidden="1">#REF!</definedName>
    <definedName name="TRNR_eef969ac18964f37a4385a7aadab0feb_20_4" localSheetId="131" hidden="1">#REF!</definedName>
    <definedName name="TRNR_eef969ac18964f37a4385a7aadab0feb_20_4" hidden="1">#REF!</definedName>
    <definedName name="TRNR_eefbdfd35a634416987991274a6ed2f9_61_2" localSheetId="31" hidden="1">#REF!</definedName>
    <definedName name="TRNR_eefbdfd35a634416987991274a6ed2f9_61_2" localSheetId="50" hidden="1">#REF!</definedName>
    <definedName name="TRNR_eefbdfd35a634416987991274a6ed2f9_61_2" localSheetId="51" hidden="1">#REF!</definedName>
    <definedName name="TRNR_eefbdfd35a634416987991274a6ed2f9_61_2" localSheetId="53" hidden="1">#REF!</definedName>
    <definedName name="TRNR_eefbdfd35a634416987991274a6ed2f9_61_2" localSheetId="38" hidden="1">#REF!</definedName>
    <definedName name="TRNR_eefbdfd35a634416987991274a6ed2f9_61_2" localSheetId="125" hidden="1">#REF!</definedName>
    <definedName name="TRNR_eefbdfd35a634416987991274a6ed2f9_61_2" localSheetId="126" hidden="1">#REF!</definedName>
    <definedName name="TRNR_eefbdfd35a634416987991274a6ed2f9_61_2" localSheetId="127" hidden="1">#REF!</definedName>
    <definedName name="TRNR_eefbdfd35a634416987991274a6ed2f9_61_2" localSheetId="129" hidden="1">#REF!</definedName>
    <definedName name="TRNR_eefbdfd35a634416987991274a6ed2f9_61_2" localSheetId="130" hidden="1">#REF!</definedName>
    <definedName name="TRNR_eefbdfd35a634416987991274a6ed2f9_61_2" localSheetId="131" hidden="1">#REF!</definedName>
    <definedName name="TRNR_eefbdfd35a634416987991274a6ed2f9_61_2" localSheetId="40" hidden="1">#REF!</definedName>
    <definedName name="TRNR_eefbdfd35a634416987991274a6ed2f9_61_2" hidden="1">#REF!</definedName>
    <definedName name="TRNR_ef1b20f43e9e4604b612976450864b15_20_4" localSheetId="38" hidden="1">#REF!</definedName>
    <definedName name="TRNR_ef1b20f43e9e4604b612976450864b15_20_4" localSheetId="125" hidden="1">#REF!</definedName>
    <definedName name="TRNR_ef1b20f43e9e4604b612976450864b15_20_4" localSheetId="126" hidden="1">#REF!</definedName>
    <definedName name="TRNR_ef1b20f43e9e4604b612976450864b15_20_4" localSheetId="127" hidden="1">#REF!</definedName>
    <definedName name="TRNR_ef1b20f43e9e4604b612976450864b15_20_4" localSheetId="129" hidden="1">#REF!</definedName>
    <definedName name="TRNR_ef1b20f43e9e4604b612976450864b15_20_4" localSheetId="130" hidden="1">#REF!</definedName>
    <definedName name="TRNR_ef1b20f43e9e4604b612976450864b15_20_4" localSheetId="131" hidden="1">#REF!</definedName>
    <definedName name="TRNR_ef1b20f43e9e4604b612976450864b15_20_4" hidden="1">#REF!</definedName>
    <definedName name="TRNR_ef1d4c29b8e84c15bdc53e74345b0bd2_61_2" localSheetId="31" hidden="1">#REF!</definedName>
    <definedName name="TRNR_ef1d4c29b8e84c15bdc53e74345b0bd2_61_2" localSheetId="50" hidden="1">#REF!</definedName>
    <definedName name="TRNR_ef1d4c29b8e84c15bdc53e74345b0bd2_61_2" localSheetId="51" hidden="1">#REF!</definedName>
    <definedName name="TRNR_ef1d4c29b8e84c15bdc53e74345b0bd2_61_2" localSheetId="53" hidden="1">#REF!</definedName>
    <definedName name="TRNR_ef1d4c29b8e84c15bdc53e74345b0bd2_61_2" localSheetId="38" hidden="1">#REF!</definedName>
    <definedName name="TRNR_ef1d4c29b8e84c15bdc53e74345b0bd2_61_2" localSheetId="125" hidden="1">#REF!</definedName>
    <definedName name="TRNR_ef1d4c29b8e84c15bdc53e74345b0bd2_61_2" localSheetId="126" hidden="1">#REF!</definedName>
    <definedName name="TRNR_ef1d4c29b8e84c15bdc53e74345b0bd2_61_2" localSheetId="127" hidden="1">#REF!</definedName>
    <definedName name="TRNR_ef1d4c29b8e84c15bdc53e74345b0bd2_61_2" localSheetId="129" hidden="1">#REF!</definedName>
    <definedName name="TRNR_ef1d4c29b8e84c15bdc53e74345b0bd2_61_2" localSheetId="130" hidden="1">#REF!</definedName>
    <definedName name="TRNR_ef1d4c29b8e84c15bdc53e74345b0bd2_61_2" localSheetId="131" hidden="1">#REF!</definedName>
    <definedName name="TRNR_ef1d4c29b8e84c15bdc53e74345b0bd2_61_2" localSheetId="40" hidden="1">#REF!</definedName>
    <definedName name="TRNR_ef1d4c29b8e84c15bdc53e74345b0bd2_61_2" hidden="1">#REF!</definedName>
    <definedName name="TRNR_ef1ef5cf236647a994f51662d45b0204_192_3" localSheetId="38" hidden="1">#REF!</definedName>
    <definedName name="TRNR_ef1ef5cf236647a994f51662d45b0204_192_3" localSheetId="125" hidden="1">#REF!</definedName>
    <definedName name="TRNR_ef1ef5cf236647a994f51662d45b0204_192_3" localSheetId="126" hidden="1">#REF!</definedName>
    <definedName name="TRNR_ef1ef5cf236647a994f51662d45b0204_192_3" localSheetId="127" hidden="1">#REF!</definedName>
    <definedName name="TRNR_ef1ef5cf236647a994f51662d45b0204_192_3" localSheetId="128" hidden="1">#REF!</definedName>
    <definedName name="TRNR_ef1ef5cf236647a994f51662d45b0204_192_3" localSheetId="129" hidden="1">#REF!</definedName>
    <definedName name="TRNR_ef1ef5cf236647a994f51662d45b0204_192_3" localSheetId="130" hidden="1">#REF!</definedName>
    <definedName name="TRNR_ef1ef5cf236647a994f51662d45b0204_192_3" localSheetId="131" hidden="1">#REF!</definedName>
    <definedName name="TRNR_ef1ef5cf236647a994f51662d45b0204_192_3" hidden="1">#REF!</definedName>
    <definedName name="TRNR_ef1f16d6e87a48dc9afcb5091f28b678_101_6" localSheetId="31" hidden="1">#REF!</definedName>
    <definedName name="TRNR_ef1f16d6e87a48dc9afcb5091f28b678_101_6" localSheetId="50" hidden="1">#REF!</definedName>
    <definedName name="TRNR_ef1f16d6e87a48dc9afcb5091f28b678_101_6" localSheetId="51" hidden="1">#REF!</definedName>
    <definedName name="TRNR_ef1f16d6e87a48dc9afcb5091f28b678_101_6" localSheetId="53" hidden="1">#REF!</definedName>
    <definedName name="TRNR_ef1f16d6e87a48dc9afcb5091f28b678_101_6" localSheetId="38" hidden="1">#REF!</definedName>
    <definedName name="TRNR_ef1f16d6e87a48dc9afcb5091f28b678_101_6" localSheetId="125" hidden="1">#REF!</definedName>
    <definedName name="TRNR_ef1f16d6e87a48dc9afcb5091f28b678_101_6" localSheetId="126" hidden="1">#REF!</definedName>
    <definedName name="TRNR_ef1f16d6e87a48dc9afcb5091f28b678_101_6" localSheetId="127" hidden="1">#REF!</definedName>
    <definedName name="TRNR_ef1f16d6e87a48dc9afcb5091f28b678_101_6" localSheetId="129" hidden="1">#REF!</definedName>
    <definedName name="TRNR_ef1f16d6e87a48dc9afcb5091f28b678_101_6" localSheetId="130" hidden="1">#REF!</definedName>
    <definedName name="TRNR_ef1f16d6e87a48dc9afcb5091f28b678_101_6" localSheetId="131" hidden="1">#REF!</definedName>
    <definedName name="TRNR_ef1f16d6e87a48dc9afcb5091f28b678_101_6" localSheetId="40" hidden="1">#REF!</definedName>
    <definedName name="TRNR_ef1f16d6e87a48dc9afcb5091f28b678_101_6" hidden="1">#REF!</definedName>
    <definedName name="TRNR_ef296ec1ff1e4541a62dedf058f7fb71_61_2" localSheetId="31" hidden="1">#REF!</definedName>
    <definedName name="TRNR_ef296ec1ff1e4541a62dedf058f7fb71_61_2" localSheetId="50" hidden="1">#REF!</definedName>
    <definedName name="TRNR_ef296ec1ff1e4541a62dedf058f7fb71_61_2" localSheetId="51" hidden="1">#REF!</definedName>
    <definedName name="TRNR_ef296ec1ff1e4541a62dedf058f7fb71_61_2" localSheetId="53" hidden="1">#REF!</definedName>
    <definedName name="TRNR_ef296ec1ff1e4541a62dedf058f7fb71_61_2" localSheetId="38" hidden="1">#REF!</definedName>
    <definedName name="TRNR_ef296ec1ff1e4541a62dedf058f7fb71_61_2" localSheetId="125" hidden="1">#REF!</definedName>
    <definedName name="TRNR_ef296ec1ff1e4541a62dedf058f7fb71_61_2" localSheetId="126" hidden="1">#REF!</definedName>
    <definedName name="TRNR_ef296ec1ff1e4541a62dedf058f7fb71_61_2" localSheetId="127" hidden="1">#REF!</definedName>
    <definedName name="TRNR_ef296ec1ff1e4541a62dedf058f7fb71_61_2" localSheetId="129" hidden="1">#REF!</definedName>
    <definedName name="TRNR_ef296ec1ff1e4541a62dedf058f7fb71_61_2" localSheetId="130" hidden="1">#REF!</definedName>
    <definedName name="TRNR_ef296ec1ff1e4541a62dedf058f7fb71_61_2" localSheetId="131" hidden="1">#REF!</definedName>
    <definedName name="TRNR_ef296ec1ff1e4541a62dedf058f7fb71_61_2" localSheetId="40" hidden="1">#REF!</definedName>
    <definedName name="TRNR_ef296ec1ff1e4541a62dedf058f7fb71_61_2" hidden="1">#REF!</definedName>
    <definedName name="TRNR_ef44a11f570e4a3c9315c7b9da75f248_61_2" localSheetId="31" hidden="1">#REF!</definedName>
    <definedName name="TRNR_ef44a11f570e4a3c9315c7b9da75f248_61_2" localSheetId="50" hidden="1">#REF!</definedName>
    <definedName name="TRNR_ef44a11f570e4a3c9315c7b9da75f248_61_2" localSheetId="51" hidden="1">#REF!</definedName>
    <definedName name="TRNR_ef44a11f570e4a3c9315c7b9da75f248_61_2" localSheetId="53" hidden="1">#REF!</definedName>
    <definedName name="TRNR_ef44a11f570e4a3c9315c7b9da75f248_61_2" localSheetId="38" hidden="1">#REF!</definedName>
    <definedName name="TRNR_ef44a11f570e4a3c9315c7b9da75f248_61_2" localSheetId="125" hidden="1">#REF!</definedName>
    <definedName name="TRNR_ef44a11f570e4a3c9315c7b9da75f248_61_2" localSheetId="126" hidden="1">#REF!</definedName>
    <definedName name="TRNR_ef44a11f570e4a3c9315c7b9da75f248_61_2" localSheetId="127" hidden="1">#REF!</definedName>
    <definedName name="TRNR_ef44a11f570e4a3c9315c7b9da75f248_61_2" localSheetId="129" hidden="1">#REF!</definedName>
    <definedName name="TRNR_ef44a11f570e4a3c9315c7b9da75f248_61_2" localSheetId="130" hidden="1">#REF!</definedName>
    <definedName name="TRNR_ef44a11f570e4a3c9315c7b9da75f248_61_2" localSheetId="131" hidden="1">#REF!</definedName>
    <definedName name="TRNR_ef44a11f570e4a3c9315c7b9da75f248_61_2" localSheetId="40" hidden="1">#REF!</definedName>
    <definedName name="TRNR_ef44a11f570e4a3c9315c7b9da75f248_61_2" hidden="1">#REF!</definedName>
    <definedName name="TRNR_ef4af23b0600494f8674cc5901904848_61_2" localSheetId="31" hidden="1">#REF!</definedName>
    <definedName name="TRNR_ef4af23b0600494f8674cc5901904848_61_2" localSheetId="50" hidden="1">#REF!</definedName>
    <definedName name="TRNR_ef4af23b0600494f8674cc5901904848_61_2" localSheetId="51" hidden="1">#REF!</definedName>
    <definedName name="TRNR_ef4af23b0600494f8674cc5901904848_61_2" localSheetId="53" hidden="1">#REF!</definedName>
    <definedName name="TRNR_ef4af23b0600494f8674cc5901904848_61_2" localSheetId="38" hidden="1">#REF!</definedName>
    <definedName name="TRNR_ef4af23b0600494f8674cc5901904848_61_2" localSheetId="125" hidden="1">#REF!</definedName>
    <definedName name="TRNR_ef4af23b0600494f8674cc5901904848_61_2" localSheetId="126" hidden="1">#REF!</definedName>
    <definedName name="TRNR_ef4af23b0600494f8674cc5901904848_61_2" localSheetId="127" hidden="1">#REF!</definedName>
    <definedName name="TRNR_ef4af23b0600494f8674cc5901904848_61_2" localSheetId="129" hidden="1">#REF!</definedName>
    <definedName name="TRNR_ef4af23b0600494f8674cc5901904848_61_2" localSheetId="130" hidden="1">#REF!</definedName>
    <definedName name="TRNR_ef4af23b0600494f8674cc5901904848_61_2" localSheetId="131" hidden="1">#REF!</definedName>
    <definedName name="TRNR_ef4af23b0600494f8674cc5901904848_61_2" localSheetId="40" hidden="1">#REF!</definedName>
    <definedName name="TRNR_ef4af23b0600494f8674cc5901904848_61_2" hidden="1">#REF!</definedName>
    <definedName name="TRNR_ef6bd3d29fca4372985bf7772164a472_103_4" localSheetId="30" hidden="1">#REF!</definedName>
    <definedName name="TRNR_ef6bd3d29fca4372985bf7772164a472_103_4" localSheetId="31" hidden="1">#REF!</definedName>
    <definedName name="TRNR_ef6bd3d29fca4372985bf7772164a472_103_4" localSheetId="54" hidden="1">#REF!</definedName>
    <definedName name="TRNR_ef6bd3d29fca4372985bf7772164a472_103_4" localSheetId="38" hidden="1">#REF!</definedName>
    <definedName name="TRNR_ef6bd3d29fca4372985bf7772164a472_103_4" localSheetId="124" hidden="1">#REF!</definedName>
    <definedName name="TRNR_ef6bd3d29fca4372985bf7772164a472_103_4" localSheetId="125" hidden="1">#REF!</definedName>
    <definedName name="TRNR_ef6bd3d29fca4372985bf7772164a472_103_4" localSheetId="126" hidden="1">#REF!</definedName>
    <definedName name="TRNR_ef6bd3d29fca4372985bf7772164a472_103_4" localSheetId="127" hidden="1">#REF!</definedName>
    <definedName name="TRNR_ef6bd3d29fca4372985bf7772164a472_103_4" localSheetId="128" hidden="1">#REF!</definedName>
    <definedName name="TRNR_ef6bd3d29fca4372985bf7772164a472_103_4" localSheetId="129" hidden="1">#REF!</definedName>
    <definedName name="TRNR_ef6bd3d29fca4372985bf7772164a472_103_4" localSheetId="130" hidden="1">#REF!</definedName>
    <definedName name="TRNR_ef6bd3d29fca4372985bf7772164a472_103_4" localSheetId="131" hidden="1">#REF!</definedName>
    <definedName name="TRNR_ef6bd3d29fca4372985bf7772164a472_103_4" localSheetId="40" hidden="1">#REF!</definedName>
    <definedName name="TRNR_ef6bd3d29fca4372985bf7772164a472_103_4" hidden="1">#REF!</definedName>
    <definedName name="TRNR_ef6c37a2470143dabcc9dab2b9c35a30_61_2" localSheetId="31" hidden="1">#REF!</definedName>
    <definedName name="TRNR_ef6c37a2470143dabcc9dab2b9c35a30_61_2" localSheetId="50" hidden="1">#REF!</definedName>
    <definedName name="TRNR_ef6c37a2470143dabcc9dab2b9c35a30_61_2" localSheetId="51" hidden="1">#REF!</definedName>
    <definedName name="TRNR_ef6c37a2470143dabcc9dab2b9c35a30_61_2" localSheetId="53" hidden="1">#REF!</definedName>
    <definedName name="TRNR_ef6c37a2470143dabcc9dab2b9c35a30_61_2" localSheetId="38" hidden="1">#REF!</definedName>
    <definedName name="TRNR_ef6c37a2470143dabcc9dab2b9c35a30_61_2" localSheetId="125" hidden="1">#REF!</definedName>
    <definedName name="TRNR_ef6c37a2470143dabcc9dab2b9c35a30_61_2" localSheetId="126" hidden="1">#REF!</definedName>
    <definedName name="TRNR_ef6c37a2470143dabcc9dab2b9c35a30_61_2" localSheetId="127" hidden="1">#REF!</definedName>
    <definedName name="TRNR_ef6c37a2470143dabcc9dab2b9c35a30_61_2" localSheetId="129" hidden="1">#REF!</definedName>
    <definedName name="TRNR_ef6c37a2470143dabcc9dab2b9c35a30_61_2" localSheetId="130" hidden="1">#REF!</definedName>
    <definedName name="TRNR_ef6c37a2470143dabcc9dab2b9c35a30_61_2" localSheetId="131" hidden="1">#REF!</definedName>
    <definedName name="TRNR_ef6c37a2470143dabcc9dab2b9c35a30_61_2" localSheetId="40" hidden="1">#REF!</definedName>
    <definedName name="TRNR_ef6c37a2470143dabcc9dab2b9c35a30_61_2" hidden="1">#REF!</definedName>
    <definedName name="TRNR_ef77d507af334cd296ba3bcf2a231b02_61_2" localSheetId="31" hidden="1">#REF!</definedName>
    <definedName name="TRNR_ef77d507af334cd296ba3bcf2a231b02_61_2" localSheetId="50" hidden="1">#REF!</definedName>
    <definedName name="TRNR_ef77d507af334cd296ba3bcf2a231b02_61_2" localSheetId="51" hidden="1">#REF!</definedName>
    <definedName name="TRNR_ef77d507af334cd296ba3bcf2a231b02_61_2" localSheetId="53" hidden="1">#REF!</definedName>
    <definedName name="TRNR_ef77d507af334cd296ba3bcf2a231b02_61_2" localSheetId="38" hidden="1">#REF!</definedName>
    <definedName name="TRNR_ef77d507af334cd296ba3bcf2a231b02_61_2" localSheetId="125" hidden="1">#REF!</definedName>
    <definedName name="TRNR_ef77d507af334cd296ba3bcf2a231b02_61_2" localSheetId="126" hidden="1">#REF!</definedName>
    <definedName name="TRNR_ef77d507af334cd296ba3bcf2a231b02_61_2" localSheetId="127" hidden="1">#REF!</definedName>
    <definedName name="TRNR_ef77d507af334cd296ba3bcf2a231b02_61_2" localSheetId="129" hidden="1">#REF!</definedName>
    <definedName name="TRNR_ef77d507af334cd296ba3bcf2a231b02_61_2" localSheetId="130" hidden="1">#REF!</definedName>
    <definedName name="TRNR_ef77d507af334cd296ba3bcf2a231b02_61_2" localSheetId="131" hidden="1">#REF!</definedName>
    <definedName name="TRNR_ef77d507af334cd296ba3bcf2a231b02_61_2" localSheetId="40" hidden="1">#REF!</definedName>
    <definedName name="TRNR_ef77d507af334cd296ba3bcf2a231b02_61_2" hidden="1">#REF!</definedName>
    <definedName name="TRNR_efb5257350964a6b991b276f4ad3ca69_61_2" localSheetId="31" hidden="1">#REF!</definedName>
    <definedName name="TRNR_efb5257350964a6b991b276f4ad3ca69_61_2" localSheetId="50" hidden="1">#REF!</definedName>
    <definedName name="TRNR_efb5257350964a6b991b276f4ad3ca69_61_2" localSheetId="51" hidden="1">#REF!</definedName>
    <definedName name="TRNR_efb5257350964a6b991b276f4ad3ca69_61_2" localSheetId="53" hidden="1">#REF!</definedName>
    <definedName name="TRNR_efb5257350964a6b991b276f4ad3ca69_61_2" localSheetId="38" hidden="1">#REF!</definedName>
    <definedName name="TRNR_efb5257350964a6b991b276f4ad3ca69_61_2" localSheetId="125" hidden="1">#REF!</definedName>
    <definedName name="TRNR_efb5257350964a6b991b276f4ad3ca69_61_2" localSheetId="126" hidden="1">#REF!</definedName>
    <definedName name="TRNR_efb5257350964a6b991b276f4ad3ca69_61_2" localSheetId="127" hidden="1">#REF!</definedName>
    <definedName name="TRNR_efb5257350964a6b991b276f4ad3ca69_61_2" localSheetId="129" hidden="1">#REF!</definedName>
    <definedName name="TRNR_efb5257350964a6b991b276f4ad3ca69_61_2" localSheetId="130" hidden="1">#REF!</definedName>
    <definedName name="TRNR_efb5257350964a6b991b276f4ad3ca69_61_2" localSheetId="131" hidden="1">#REF!</definedName>
    <definedName name="TRNR_efb5257350964a6b991b276f4ad3ca69_61_2" localSheetId="40" hidden="1">#REF!</definedName>
    <definedName name="TRNR_efb5257350964a6b991b276f4ad3ca69_61_2" hidden="1">#REF!</definedName>
    <definedName name="TRNR_efba43328e064500a75f527193cb4251_52_37" localSheetId="30" hidden="1">#REF!</definedName>
    <definedName name="TRNR_efba43328e064500a75f527193cb4251_52_37" localSheetId="31" hidden="1">#REF!</definedName>
    <definedName name="TRNR_efba43328e064500a75f527193cb4251_52_37" localSheetId="54" hidden="1">#REF!</definedName>
    <definedName name="TRNR_efba43328e064500a75f527193cb4251_52_37" localSheetId="38" hidden="1">#REF!</definedName>
    <definedName name="TRNR_efba43328e064500a75f527193cb4251_52_37" localSheetId="124" hidden="1">#REF!</definedName>
    <definedName name="TRNR_efba43328e064500a75f527193cb4251_52_37" localSheetId="125" hidden="1">#REF!</definedName>
    <definedName name="TRNR_efba43328e064500a75f527193cb4251_52_37" localSheetId="126" hidden="1">#REF!</definedName>
    <definedName name="TRNR_efba43328e064500a75f527193cb4251_52_37" localSheetId="127" hidden="1">#REF!</definedName>
    <definedName name="TRNR_efba43328e064500a75f527193cb4251_52_37" localSheetId="128" hidden="1">#REF!</definedName>
    <definedName name="TRNR_efba43328e064500a75f527193cb4251_52_37" localSheetId="129" hidden="1">#REF!</definedName>
    <definedName name="TRNR_efba43328e064500a75f527193cb4251_52_37" localSheetId="130" hidden="1">#REF!</definedName>
    <definedName name="TRNR_efba43328e064500a75f527193cb4251_52_37" localSheetId="131" hidden="1">#REF!</definedName>
    <definedName name="TRNR_efba43328e064500a75f527193cb4251_52_37" localSheetId="40" hidden="1">#REF!</definedName>
    <definedName name="TRNR_efba43328e064500a75f527193cb4251_52_37" hidden="1">#REF!</definedName>
    <definedName name="TRNR_efc9f72816bd41c2a0766c6276abbf38_5847_12" localSheetId="5" hidden="1">#REF!</definedName>
    <definedName name="TRNR_efc9f72816bd41c2a0766c6276abbf38_5847_12" localSheetId="6" hidden="1">#REF!</definedName>
    <definedName name="TRNR_efc9f72816bd41c2a0766c6276abbf38_5847_12" localSheetId="7" hidden="1">#REF!</definedName>
    <definedName name="TRNR_efc9f72816bd41c2a0766c6276abbf38_5847_12" localSheetId="8" hidden="1">#REF!</definedName>
    <definedName name="TRNR_efc9f72816bd41c2a0766c6276abbf38_5847_12" localSheetId="9" hidden="1">#REF!</definedName>
    <definedName name="TRNR_efc9f72816bd41c2a0766c6276abbf38_5847_12" localSheetId="30" hidden="1">#REF!</definedName>
    <definedName name="TRNR_efc9f72816bd41c2a0766c6276abbf38_5847_12" localSheetId="38" hidden="1">#REF!</definedName>
    <definedName name="TRNR_efc9f72816bd41c2a0766c6276abbf38_5847_12" localSheetId="124" hidden="1">#REF!</definedName>
    <definedName name="TRNR_efc9f72816bd41c2a0766c6276abbf38_5847_12" localSheetId="125" hidden="1">#REF!</definedName>
    <definedName name="TRNR_efc9f72816bd41c2a0766c6276abbf38_5847_12" localSheetId="128" hidden="1">#REF!</definedName>
    <definedName name="TRNR_efc9f72816bd41c2a0766c6276abbf38_5847_12" localSheetId="129" hidden="1">#REF!</definedName>
    <definedName name="TRNR_efc9f72816bd41c2a0766c6276abbf38_5847_12" hidden="1">#REF!</definedName>
    <definedName name="TRNR_efd2cdf98d934480bd4991bd25785846_5869_12" localSheetId="5" hidden="1">#REF!</definedName>
    <definedName name="TRNR_efd2cdf98d934480bd4991bd25785846_5869_12" localSheetId="6" hidden="1">#REF!</definedName>
    <definedName name="TRNR_efd2cdf98d934480bd4991bd25785846_5869_12" localSheetId="7" hidden="1">#REF!</definedName>
    <definedName name="TRNR_efd2cdf98d934480bd4991bd25785846_5869_12" localSheetId="8" hidden="1">#REF!</definedName>
    <definedName name="TRNR_efd2cdf98d934480bd4991bd25785846_5869_12" localSheetId="9" hidden="1">#REF!</definedName>
    <definedName name="TRNR_efd2cdf98d934480bd4991bd25785846_5869_12" localSheetId="30" hidden="1">#REF!</definedName>
    <definedName name="TRNR_efd2cdf98d934480bd4991bd25785846_5869_12" localSheetId="38" hidden="1">#REF!</definedName>
    <definedName name="TRNR_efd2cdf98d934480bd4991bd25785846_5869_12" localSheetId="124" hidden="1">#REF!</definedName>
    <definedName name="TRNR_efd2cdf98d934480bd4991bd25785846_5869_12" localSheetId="125" hidden="1">#REF!</definedName>
    <definedName name="TRNR_efd2cdf98d934480bd4991bd25785846_5869_12" localSheetId="128" hidden="1">#REF!</definedName>
    <definedName name="TRNR_efd2cdf98d934480bd4991bd25785846_5869_12" localSheetId="129" hidden="1">#REF!</definedName>
    <definedName name="TRNR_efd2cdf98d934480bd4991bd25785846_5869_12" hidden="1">#REF!</definedName>
    <definedName name="TRNR_efd760dae4264b459d1c0bee938609c4_988_27" localSheetId="31" hidden="1">#REF!</definedName>
    <definedName name="TRNR_efd760dae4264b459d1c0bee938609c4_988_27" localSheetId="38" hidden="1">#REF!</definedName>
    <definedName name="TRNR_efd760dae4264b459d1c0bee938609c4_988_27" localSheetId="125" hidden="1">#REF!</definedName>
    <definedName name="TRNR_efd760dae4264b459d1c0bee938609c4_988_27" localSheetId="126" hidden="1">#REF!</definedName>
    <definedName name="TRNR_efd760dae4264b459d1c0bee938609c4_988_27" localSheetId="127" hidden="1">#REF!</definedName>
    <definedName name="TRNR_efd760dae4264b459d1c0bee938609c4_988_27" localSheetId="129" hidden="1">#REF!</definedName>
    <definedName name="TRNR_efd760dae4264b459d1c0bee938609c4_988_27" localSheetId="130" hidden="1">#REF!</definedName>
    <definedName name="TRNR_efd760dae4264b459d1c0bee938609c4_988_27" localSheetId="131" hidden="1">#REF!</definedName>
    <definedName name="TRNR_efd760dae4264b459d1c0bee938609c4_988_27" localSheetId="138" hidden="1">#REF!</definedName>
    <definedName name="TRNR_efd760dae4264b459d1c0bee938609c4_988_27" localSheetId="40" hidden="1">#REF!</definedName>
    <definedName name="TRNR_efd760dae4264b459d1c0bee938609c4_988_27" hidden="1">#REF!</definedName>
    <definedName name="TRNR_f0036c9f59a44df5a55ad073ebfd9fa3_61_2" localSheetId="31" hidden="1">#REF!</definedName>
    <definedName name="TRNR_f0036c9f59a44df5a55ad073ebfd9fa3_61_2" localSheetId="50" hidden="1">#REF!</definedName>
    <definedName name="TRNR_f0036c9f59a44df5a55ad073ebfd9fa3_61_2" localSheetId="51" hidden="1">#REF!</definedName>
    <definedName name="TRNR_f0036c9f59a44df5a55ad073ebfd9fa3_61_2" localSheetId="53" hidden="1">#REF!</definedName>
    <definedName name="TRNR_f0036c9f59a44df5a55ad073ebfd9fa3_61_2" localSheetId="38" hidden="1">#REF!</definedName>
    <definedName name="TRNR_f0036c9f59a44df5a55ad073ebfd9fa3_61_2" localSheetId="125" hidden="1">#REF!</definedName>
    <definedName name="TRNR_f0036c9f59a44df5a55ad073ebfd9fa3_61_2" localSheetId="126" hidden="1">#REF!</definedName>
    <definedName name="TRNR_f0036c9f59a44df5a55ad073ebfd9fa3_61_2" localSheetId="127" hidden="1">#REF!</definedName>
    <definedName name="TRNR_f0036c9f59a44df5a55ad073ebfd9fa3_61_2" localSheetId="129" hidden="1">#REF!</definedName>
    <definedName name="TRNR_f0036c9f59a44df5a55ad073ebfd9fa3_61_2" localSheetId="130" hidden="1">#REF!</definedName>
    <definedName name="TRNR_f0036c9f59a44df5a55ad073ebfd9fa3_61_2" localSheetId="131" hidden="1">#REF!</definedName>
    <definedName name="TRNR_f0036c9f59a44df5a55ad073ebfd9fa3_61_2" localSheetId="40" hidden="1">#REF!</definedName>
    <definedName name="TRNR_f0036c9f59a44df5a55ad073ebfd9fa3_61_2" hidden="1">#REF!</definedName>
    <definedName name="TRNR_f003e657f4204193b2969d85490cee0c_6143_4" localSheetId="38" hidden="1">#REF!</definedName>
    <definedName name="TRNR_f003e657f4204193b2969d85490cee0c_6143_4" localSheetId="125" hidden="1">#REF!</definedName>
    <definedName name="TRNR_f003e657f4204193b2969d85490cee0c_6143_4" localSheetId="126" hidden="1">#REF!</definedName>
    <definedName name="TRNR_f003e657f4204193b2969d85490cee0c_6143_4" localSheetId="127" hidden="1">#REF!</definedName>
    <definedName name="TRNR_f003e657f4204193b2969d85490cee0c_6143_4" localSheetId="129" hidden="1">#REF!</definedName>
    <definedName name="TRNR_f003e657f4204193b2969d85490cee0c_6143_4" localSheetId="130" hidden="1">#REF!</definedName>
    <definedName name="TRNR_f003e657f4204193b2969d85490cee0c_6143_4" localSheetId="131" hidden="1">#REF!</definedName>
    <definedName name="TRNR_f003e657f4204193b2969d85490cee0c_6143_4" hidden="1">#REF!</definedName>
    <definedName name="TRNR_f0059bc139654976b113b40de1ee15df_61_2" localSheetId="31" hidden="1">#REF!</definedName>
    <definedName name="TRNR_f0059bc139654976b113b40de1ee15df_61_2" localSheetId="50" hidden="1">#REF!</definedName>
    <definedName name="TRNR_f0059bc139654976b113b40de1ee15df_61_2" localSheetId="51" hidden="1">#REF!</definedName>
    <definedName name="TRNR_f0059bc139654976b113b40de1ee15df_61_2" localSheetId="53" hidden="1">#REF!</definedName>
    <definedName name="TRNR_f0059bc139654976b113b40de1ee15df_61_2" localSheetId="38" hidden="1">#REF!</definedName>
    <definedName name="TRNR_f0059bc139654976b113b40de1ee15df_61_2" localSheetId="125" hidden="1">#REF!</definedName>
    <definedName name="TRNR_f0059bc139654976b113b40de1ee15df_61_2" localSheetId="126" hidden="1">#REF!</definedName>
    <definedName name="TRNR_f0059bc139654976b113b40de1ee15df_61_2" localSheetId="127" hidden="1">#REF!</definedName>
    <definedName name="TRNR_f0059bc139654976b113b40de1ee15df_61_2" localSheetId="129" hidden="1">#REF!</definedName>
    <definedName name="TRNR_f0059bc139654976b113b40de1ee15df_61_2" localSheetId="130" hidden="1">#REF!</definedName>
    <definedName name="TRNR_f0059bc139654976b113b40de1ee15df_61_2" localSheetId="131" hidden="1">#REF!</definedName>
    <definedName name="TRNR_f0059bc139654976b113b40de1ee15df_61_2" localSheetId="40" hidden="1">#REF!</definedName>
    <definedName name="TRNR_f0059bc139654976b113b40de1ee15df_61_2" hidden="1">#REF!</definedName>
    <definedName name="TRNR_f009dc2ebaf94d2db8c608ff496d06e0_6040_6" localSheetId="38" hidden="1">#REF!</definedName>
    <definedName name="TRNR_f009dc2ebaf94d2db8c608ff496d06e0_6040_6" localSheetId="124" hidden="1">#REF!</definedName>
    <definedName name="TRNR_f009dc2ebaf94d2db8c608ff496d06e0_6040_6" localSheetId="125" hidden="1">#REF!</definedName>
    <definedName name="TRNR_f009dc2ebaf94d2db8c608ff496d06e0_6040_6" localSheetId="128" hidden="1">#REF!</definedName>
    <definedName name="TRNR_f009dc2ebaf94d2db8c608ff496d06e0_6040_6" localSheetId="129" hidden="1">#REF!</definedName>
    <definedName name="TRNR_f009dc2ebaf94d2db8c608ff496d06e0_6040_6" localSheetId="130" hidden="1">#REF!</definedName>
    <definedName name="TRNR_f009dc2ebaf94d2db8c608ff496d06e0_6040_6" localSheetId="131" hidden="1">#REF!</definedName>
    <definedName name="TRNR_f009dc2ebaf94d2db8c608ff496d06e0_6040_6" hidden="1">#REF!</definedName>
    <definedName name="TRNR_f02088b2a5df449585a9d77e72d2b238_61_2" localSheetId="31" hidden="1">#REF!</definedName>
    <definedName name="TRNR_f02088b2a5df449585a9d77e72d2b238_61_2" localSheetId="50" hidden="1">#REF!</definedName>
    <definedName name="TRNR_f02088b2a5df449585a9d77e72d2b238_61_2" localSheetId="51" hidden="1">#REF!</definedName>
    <definedName name="TRNR_f02088b2a5df449585a9d77e72d2b238_61_2" localSheetId="53" hidden="1">#REF!</definedName>
    <definedName name="TRNR_f02088b2a5df449585a9d77e72d2b238_61_2" localSheetId="38" hidden="1">#REF!</definedName>
    <definedName name="TRNR_f02088b2a5df449585a9d77e72d2b238_61_2" localSheetId="125" hidden="1">#REF!</definedName>
    <definedName name="TRNR_f02088b2a5df449585a9d77e72d2b238_61_2" localSheetId="126" hidden="1">#REF!</definedName>
    <definedName name="TRNR_f02088b2a5df449585a9d77e72d2b238_61_2" localSheetId="127" hidden="1">#REF!</definedName>
    <definedName name="TRNR_f02088b2a5df449585a9d77e72d2b238_61_2" localSheetId="129" hidden="1">#REF!</definedName>
    <definedName name="TRNR_f02088b2a5df449585a9d77e72d2b238_61_2" localSheetId="130" hidden="1">#REF!</definedName>
    <definedName name="TRNR_f02088b2a5df449585a9d77e72d2b238_61_2" localSheetId="131" hidden="1">#REF!</definedName>
    <definedName name="TRNR_f02088b2a5df449585a9d77e72d2b238_61_2" localSheetId="138" hidden="1">#REF!</definedName>
    <definedName name="TRNR_f02088b2a5df449585a9d77e72d2b238_61_2" localSheetId="40" hidden="1">#REF!</definedName>
    <definedName name="TRNR_f02088b2a5df449585a9d77e72d2b238_61_2" hidden="1">#REF!</definedName>
    <definedName name="TRNR_f05fdc0a26564fa2bd37b9c6b0609ed5_525_6" localSheetId="5" hidden="1">#REF!</definedName>
    <definedName name="TRNR_f05fdc0a26564fa2bd37b9c6b0609ed5_525_6" localSheetId="6" hidden="1">#REF!</definedName>
    <definedName name="TRNR_f05fdc0a26564fa2bd37b9c6b0609ed5_525_6" localSheetId="7" hidden="1">#REF!</definedName>
    <definedName name="TRNR_f05fdc0a26564fa2bd37b9c6b0609ed5_525_6" localSheetId="8" hidden="1">#REF!</definedName>
    <definedName name="TRNR_f05fdc0a26564fa2bd37b9c6b0609ed5_525_6" localSheetId="9" hidden="1">#REF!</definedName>
    <definedName name="TRNR_f05fdc0a26564fa2bd37b9c6b0609ed5_525_6" localSheetId="30" hidden="1">#REF!</definedName>
    <definedName name="TRNR_f05fdc0a26564fa2bd37b9c6b0609ed5_525_6" localSheetId="54" hidden="1">#REF!</definedName>
    <definedName name="TRNR_f05fdc0a26564fa2bd37b9c6b0609ed5_525_6" localSheetId="33" hidden="1">#REF!</definedName>
    <definedName name="TRNR_f05fdc0a26564fa2bd37b9c6b0609ed5_525_6" localSheetId="34" hidden="1">#REF!</definedName>
    <definedName name="TRNR_f05fdc0a26564fa2bd37b9c6b0609ed5_525_6" localSheetId="124" hidden="1">#REF!</definedName>
    <definedName name="TRNR_f05fdc0a26564fa2bd37b9c6b0609ed5_525_6" localSheetId="125" hidden="1">#REF!</definedName>
    <definedName name="TRNR_f05fdc0a26564fa2bd37b9c6b0609ed5_525_6" localSheetId="128" hidden="1">#REF!</definedName>
    <definedName name="TRNR_f05fdc0a26564fa2bd37b9c6b0609ed5_525_6" localSheetId="129" hidden="1">#REF!</definedName>
    <definedName name="TRNR_f05fdc0a26564fa2bd37b9c6b0609ed5_525_6" localSheetId="65" hidden="1">#REF!</definedName>
    <definedName name="TRNR_f05fdc0a26564fa2bd37b9c6b0609ed5_525_6" hidden="1">#REF!</definedName>
    <definedName name="TRNR_f06032e295d64d938a77cc34923745f5_61_2" localSheetId="31" hidden="1">#REF!</definedName>
    <definedName name="TRNR_f06032e295d64d938a77cc34923745f5_61_2" localSheetId="50" hidden="1">#REF!</definedName>
    <definedName name="TRNR_f06032e295d64d938a77cc34923745f5_61_2" localSheetId="51" hidden="1">#REF!</definedName>
    <definedName name="TRNR_f06032e295d64d938a77cc34923745f5_61_2" localSheetId="53" hidden="1">#REF!</definedName>
    <definedName name="TRNR_f06032e295d64d938a77cc34923745f5_61_2" localSheetId="38" hidden="1">#REF!</definedName>
    <definedName name="TRNR_f06032e295d64d938a77cc34923745f5_61_2" localSheetId="125" hidden="1">#REF!</definedName>
    <definedName name="TRNR_f06032e295d64d938a77cc34923745f5_61_2" localSheetId="126" hidden="1">#REF!</definedName>
    <definedName name="TRNR_f06032e295d64d938a77cc34923745f5_61_2" localSheetId="127" hidden="1">#REF!</definedName>
    <definedName name="TRNR_f06032e295d64d938a77cc34923745f5_61_2" localSheetId="129" hidden="1">#REF!</definedName>
    <definedName name="TRNR_f06032e295d64d938a77cc34923745f5_61_2" localSheetId="130" hidden="1">#REF!</definedName>
    <definedName name="TRNR_f06032e295d64d938a77cc34923745f5_61_2" localSheetId="131" hidden="1">#REF!</definedName>
    <definedName name="TRNR_f06032e295d64d938a77cc34923745f5_61_2" localSheetId="138" hidden="1">#REF!</definedName>
    <definedName name="TRNR_f06032e295d64d938a77cc34923745f5_61_2" localSheetId="40" hidden="1">#REF!</definedName>
    <definedName name="TRNR_f06032e295d64d938a77cc34923745f5_61_2" hidden="1">#REF!</definedName>
    <definedName name="TRNR_f06145872eca4e42a74d914f2c501d1b_61_2" localSheetId="31" hidden="1">#REF!</definedName>
    <definedName name="TRNR_f06145872eca4e42a74d914f2c501d1b_61_2" localSheetId="50" hidden="1">#REF!</definedName>
    <definedName name="TRNR_f06145872eca4e42a74d914f2c501d1b_61_2" localSheetId="51" hidden="1">#REF!</definedName>
    <definedName name="TRNR_f06145872eca4e42a74d914f2c501d1b_61_2" localSheetId="53" hidden="1">#REF!</definedName>
    <definedName name="TRNR_f06145872eca4e42a74d914f2c501d1b_61_2" localSheetId="38" hidden="1">#REF!</definedName>
    <definedName name="TRNR_f06145872eca4e42a74d914f2c501d1b_61_2" localSheetId="125" hidden="1">#REF!</definedName>
    <definedName name="TRNR_f06145872eca4e42a74d914f2c501d1b_61_2" localSheetId="126" hidden="1">#REF!</definedName>
    <definedName name="TRNR_f06145872eca4e42a74d914f2c501d1b_61_2" localSheetId="127" hidden="1">#REF!</definedName>
    <definedName name="TRNR_f06145872eca4e42a74d914f2c501d1b_61_2" localSheetId="129" hidden="1">#REF!</definedName>
    <definedName name="TRNR_f06145872eca4e42a74d914f2c501d1b_61_2" localSheetId="130" hidden="1">#REF!</definedName>
    <definedName name="TRNR_f06145872eca4e42a74d914f2c501d1b_61_2" localSheetId="131" hidden="1">#REF!</definedName>
    <definedName name="TRNR_f06145872eca4e42a74d914f2c501d1b_61_2" localSheetId="40" hidden="1">#REF!</definedName>
    <definedName name="TRNR_f06145872eca4e42a74d914f2c501d1b_61_2" hidden="1">#REF!</definedName>
    <definedName name="TRNR_f06981beffb24ff0ba6162f3ffbf51a4_61_2" localSheetId="31" hidden="1">#REF!</definedName>
    <definedName name="TRNR_f06981beffb24ff0ba6162f3ffbf51a4_61_2" localSheetId="50" hidden="1">#REF!</definedName>
    <definedName name="TRNR_f06981beffb24ff0ba6162f3ffbf51a4_61_2" localSheetId="51" hidden="1">#REF!</definedName>
    <definedName name="TRNR_f06981beffb24ff0ba6162f3ffbf51a4_61_2" localSheetId="53" hidden="1">#REF!</definedName>
    <definedName name="TRNR_f06981beffb24ff0ba6162f3ffbf51a4_61_2" localSheetId="38" hidden="1">#REF!</definedName>
    <definedName name="TRNR_f06981beffb24ff0ba6162f3ffbf51a4_61_2" localSheetId="125" hidden="1">#REF!</definedName>
    <definedName name="TRNR_f06981beffb24ff0ba6162f3ffbf51a4_61_2" localSheetId="126" hidden="1">#REF!</definedName>
    <definedName name="TRNR_f06981beffb24ff0ba6162f3ffbf51a4_61_2" localSheetId="127" hidden="1">#REF!</definedName>
    <definedName name="TRNR_f06981beffb24ff0ba6162f3ffbf51a4_61_2" localSheetId="129" hidden="1">#REF!</definedName>
    <definedName name="TRNR_f06981beffb24ff0ba6162f3ffbf51a4_61_2" localSheetId="130" hidden="1">#REF!</definedName>
    <definedName name="TRNR_f06981beffb24ff0ba6162f3ffbf51a4_61_2" localSheetId="131" hidden="1">#REF!</definedName>
    <definedName name="TRNR_f06981beffb24ff0ba6162f3ffbf51a4_61_2" localSheetId="40" hidden="1">#REF!</definedName>
    <definedName name="TRNR_f06981beffb24ff0ba6162f3ffbf51a4_61_2" hidden="1">#REF!</definedName>
    <definedName name="TRNR_f069fb2ea1f748b6bb6c2811251aa216_50_3" localSheetId="31" hidden="1">#REF!</definedName>
    <definedName name="TRNR_f069fb2ea1f748b6bb6c2811251aa216_50_3" localSheetId="38" hidden="1">#REF!</definedName>
    <definedName name="TRNR_f069fb2ea1f748b6bb6c2811251aa216_50_3" localSheetId="125" hidden="1">#REF!</definedName>
    <definedName name="TRNR_f069fb2ea1f748b6bb6c2811251aa216_50_3" localSheetId="126" hidden="1">#REF!</definedName>
    <definedName name="TRNR_f069fb2ea1f748b6bb6c2811251aa216_50_3" localSheetId="127" hidden="1">#REF!</definedName>
    <definedName name="TRNR_f069fb2ea1f748b6bb6c2811251aa216_50_3" localSheetId="129" hidden="1">#REF!</definedName>
    <definedName name="TRNR_f069fb2ea1f748b6bb6c2811251aa216_50_3" localSheetId="130" hidden="1">#REF!</definedName>
    <definedName name="TRNR_f069fb2ea1f748b6bb6c2811251aa216_50_3" localSheetId="131" hidden="1">#REF!</definedName>
    <definedName name="TRNR_f069fb2ea1f748b6bb6c2811251aa216_50_3" localSheetId="40" hidden="1">#REF!</definedName>
    <definedName name="TRNR_f069fb2ea1f748b6bb6c2811251aa216_50_3" hidden="1">#REF!</definedName>
    <definedName name="TRNR_f07db986308a4913b4348372b034cb30_2871_1" localSheetId="30" hidden="1">#REF!</definedName>
    <definedName name="TRNR_f07db986308a4913b4348372b034cb30_2871_1" localSheetId="31" hidden="1">#REF!</definedName>
    <definedName name="TRNR_f07db986308a4913b4348372b034cb30_2871_1" localSheetId="50" hidden="1">#REF!</definedName>
    <definedName name="TRNR_f07db986308a4913b4348372b034cb30_2871_1" localSheetId="51" hidden="1">#REF!</definedName>
    <definedName name="TRNR_f07db986308a4913b4348372b034cb30_2871_1" localSheetId="53" hidden="1">#REF!</definedName>
    <definedName name="TRNR_f07db986308a4913b4348372b034cb30_2871_1" localSheetId="54" hidden="1">#REF!</definedName>
    <definedName name="TRNR_f07db986308a4913b4348372b034cb30_2871_1" localSheetId="33" hidden="1">#REF!</definedName>
    <definedName name="TRNR_f07db986308a4913b4348372b034cb30_2871_1" localSheetId="34" hidden="1">#REF!</definedName>
    <definedName name="TRNR_f07db986308a4913b4348372b034cb30_2871_1" localSheetId="38" hidden="1">#REF!</definedName>
    <definedName name="TRNR_f07db986308a4913b4348372b034cb30_2871_1" localSheetId="124" hidden="1">#REF!</definedName>
    <definedName name="TRNR_f07db986308a4913b4348372b034cb30_2871_1" localSheetId="125" hidden="1">#REF!</definedName>
    <definedName name="TRNR_f07db986308a4913b4348372b034cb30_2871_1" localSheetId="126" hidden="1">#REF!</definedName>
    <definedName name="TRNR_f07db986308a4913b4348372b034cb30_2871_1" localSheetId="127" hidden="1">#REF!</definedName>
    <definedName name="TRNR_f07db986308a4913b4348372b034cb30_2871_1" localSheetId="128" hidden="1">#REF!</definedName>
    <definedName name="TRNR_f07db986308a4913b4348372b034cb30_2871_1" localSheetId="129" hidden="1">#REF!</definedName>
    <definedName name="TRNR_f07db986308a4913b4348372b034cb30_2871_1" localSheetId="130" hidden="1">#REF!</definedName>
    <definedName name="TRNR_f07db986308a4913b4348372b034cb30_2871_1" localSheetId="131" hidden="1">#REF!</definedName>
    <definedName name="TRNR_f07db986308a4913b4348372b034cb30_2871_1" localSheetId="40" hidden="1">#REF!</definedName>
    <definedName name="TRNR_f07db986308a4913b4348372b034cb30_2871_1" hidden="1">#REF!</definedName>
    <definedName name="TRNR_f07eb229f88e4729a80cc8bb1cdd53fc_61_2" localSheetId="31" hidden="1">#REF!</definedName>
    <definedName name="TRNR_f07eb229f88e4729a80cc8bb1cdd53fc_61_2" localSheetId="50" hidden="1">#REF!</definedName>
    <definedName name="TRNR_f07eb229f88e4729a80cc8bb1cdd53fc_61_2" localSheetId="51" hidden="1">#REF!</definedName>
    <definedName name="TRNR_f07eb229f88e4729a80cc8bb1cdd53fc_61_2" localSheetId="53" hidden="1">#REF!</definedName>
    <definedName name="TRNR_f07eb229f88e4729a80cc8bb1cdd53fc_61_2" localSheetId="38" hidden="1">#REF!</definedName>
    <definedName name="TRNR_f07eb229f88e4729a80cc8bb1cdd53fc_61_2" localSheetId="125" hidden="1">#REF!</definedName>
    <definedName name="TRNR_f07eb229f88e4729a80cc8bb1cdd53fc_61_2" localSheetId="126" hidden="1">#REF!</definedName>
    <definedName name="TRNR_f07eb229f88e4729a80cc8bb1cdd53fc_61_2" localSheetId="127" hidden="1">#REF!</definedName>
    <definedName name="TRNR_f07eb229f88e4729a80cc8bb1cdd53fc_61_2" localSheetId="129" hidden="1">#REF!</definedName>
    <definedName name="TRNR_f07eb229f88e4729a80cc8bb1cdd53fc_61_2" localSheetId="130" hidden="1">#REF!</definedName>
    <definedName name="TRNR_f07eb229f88e4729a80cc8bb1cdd53fc_61_2" localSheetId="131" hidden="1">#REF!</definedName>
    <definedName name="TRNR_f07eb229f88e4729a80cc8bb1cdd53fc_61_2" localSheetId="40" hidden="1">#REF!</definedName>
    <definedName name="TRNR_f07eb229f88e4729a80cc8bb1cdd53fc_61_2" hidden="1">#REF!</definedName>
    <definedName name="TRNR_f08e8ab1facc4f709f6c854d75da277b_61_2" localSheetId="31" hidden="1">#REF!</definedName>
    <definedName name="TRNR_f08e8ab1facc4f709f6c854d75da277b_61_2" localSheetId="50" hidden="1">#REF!</definedName>
    <definedName name="TRNR_f08e8ab1facc4f709f6c854d75da277b_61_2" localSheetId="51" hidden="1">#REF!</definedName>
    <definedName name="TRNR_f08e8ab1facc4f709f6c854d75da277b_61_2" localSheetId="53" hidden="1">#REF!</definedName>
    <definedName name="TRNR_f08e8ab1facc4f709f6c854d75da277b_61_2" localSheetId="38" hidden="1">#REF!</definedName>
    <definedName name="TRNR_f08e8ab1facc4f709f6c854d75da277b_61_2" localSheetId="125" hidden="1">#REF!</definedName>
    <definedName name="TRNR_f08e8ab1facc4f709f6c854d75da277b_61_2" localSheetId="126" hidden="1">#REF!</definedName>
    <definedName name="TRNR_f08e8ab1facc4f709f6c854d75da277b_61_2" localSheetId="127" hidden="1">#REF!</definedName>
    <definedName name="TRNR_f08e8ab1facc4f709f6c854d75da277b_61_2" localSheetId="129" hidden="1">#REF!</definedName>
    <definedName name="TRNR_f08e8ab1facc4f709f6c854d75da277b_61_2" localSheetId="130" hidden="1">#REF!</definedName>
    <definedName name="TRNR_f08e8ab1facc4f709f6c854d75da277b_61_2" localSheetId="131" hidden="1">#REF!</definedName>
    <definedName name="TRNR_f08e8ab1facc4f709f6c854d75da277b_61_2" localSheetId="40" hidden="1">#REF!</definedName>
    <definedName name="TRNR_f08e8ab1facc4f709f6c854d75da277b_61_2" hidden="1">#REF!</definedName>
    <definedName name="TRNR_f09e99cfbdd64d0f9ab8f66fa6b85c85_61_2" localSheetId="31" hidden="1">#REF!</definedName>
    <definedName name="TRNR_f09e99cfbdd64d0f9ab8f66fa6b85c85_61_2" localSheetId="50" hidden="1">#REF!</definedName>
    <definedName name="TRNR_f09e99cfbdd64d0f9ab8f66fa6b85c85_61_2" localSheetId="51" hidden="1">#REF!</definedName>
    <definedName name="TRNR_f09e99cfbdd64d0f9ab8f66fa6b85c85_61_2" localSheetId="53" hidden="1">#REF!</definedName>
    <definedName name="TRNR_f09e99cfbdd64d0f9ab8f66fa6b85c85_61_2" localSheetId="38" hidden="1">#REF!</definedName>
    <definedName name="TRNR_f09e99cfbdd64d0f9ab8f66fa6b85c85_61_2" localSheetId="125" hidden="1">#REF!</definedName>
    <definedName name="TRNR_f09e99cfbdd64d0f9ab8f66fa6b85c85_61_2" localSheetId="126" hidden="1">#REF!</definedName>
    <definedName name="TRNR_f09e99cfbdd64d0f9ab8f66fa6b85c85_61_2" localSheetId="127" hidden="1">#REF!</definedName>
    <definedName name="TRNR_f09e99cfbdd64d0f9ab8f66fa6b85c85_61_2" localSheetId="129" hidden="1">#REF!</definedName>
    <definedName name="TRNR_f09e99cfbdd64d0f9ab8f66fa6b85c85_61_2" localSheetId="130" hidden="1">#REF!</definedName>
    <definedName name="TRNR_f09e99cfbdd64d0f9ab8f66fa6b85c85_61_2" localSheetId="131" hidden="1">#REF!</definedName>
    <definedName name="TRNR_f09e99cfbdd64d0f9ab8f66fa6b85c85_61_2" localSheetId="40" hidden="1">#REF!</definedName>
    <definedName name="TRNR_f09e99cfbdd64d0f9ab8f66fa6b85c85_61_2" hidden="1">#REF!</definedName>
    <definedName name="TRNR_f0a1f17703b943bfba278d1338cd6d00_61_2" localSheetId="31" hidden="1">#REF!</definedName>
    <definedName name="TRNR_f0a1f17703b943bfba278d1338cd6d00_61_2" localSheetId="50" hidden="1">#REF!</definedName>
    <definedName name="TRNR_f0a1f17703b943bfba278d1338cd6d00_61_2" localSheetId="51" hidden="1">#REF!</definedName>
    <definedName name="TRNR_f0a1f17703b943bfba278d1338cd6d00_61_2" localSheetId="53" hidden="1">#REF!</definedName>
    <definedName name="TRNR_f0a1f17703b943bfba278d1338cd6d00_61_2" localSheetId="38" hidden="1">#REF!</definedName>
    <definedName name="TRNR_f0a1f17703b943bfba278d1338cd6d00_61_2" localSheetId="125" hidden="1">#REF!</definedName>
    <definedName name="TRNR_f0a1f17703b943bfba278d1338cd6d00_61_2" localSheetId="126" hidden="1">#REF!</definedName>
    <definedName name="TRNR_f0a1f17703b943bfba278d1338cd6d00_61_2" localSheetId="127" hidden="1">#REF!</definedName>
    <definedName name="TRNR_f0a1f17703b943bfba278d1338cd6d00_61_2" localSheetId="129" hidden="1">#REF!</definedName>
    <definedName name="TRNR_f0a1f17703b943bfba278d1338cd6d00_61_2" localSheetId="130" hidden="1">#REF!</definedName>
    <definedName name="TRNR_f0a1f17703b943bfba278d1338cd6d00_61_2" localSheetId="131" hidden="1">#REF!</definedName>
    <definedName name="TRNR_f0a1f17703b943bfba278d1338cd6d00_61_2" localSheetId="40" hidden="1">#REF!</definedName>
    <definedName name="TRNR_f0a1f17703b943bfba278d1338cd6d00_61_2" hidden="1">#REF!</definedName>
    <definedName name="TRNR_f0a46760cca944568e0edf62acc02d2d_1050_2" localSheetId="38" hidden="1">#REF!</definedName>
    <definedName name="TRNR_f0a46760cca944568e0edf62acc02d2d_1050_2" localSheetId="125" hidden="1">#REF!</definedName>
    <definedName name="TRNR_f0a46760cca944568e0edf62acc02d2d_1050_2" localSheetId="126" hidden="1">#REF!</definedName>
    <definedName name="TRNR_f0a46760cca944568e0edf62acc02d2d_1050_2" localSheetId="127" hidden="1">#REF!</definedName>
    <definedName name="TRNR_f0a46760cca944568e0edf62acc02d2d_1050_2" localSheetId="129" hidden="1">#REF!</definedName>
    <definedName name="TRNR_f0a46760cca944568e0edf62acc02d2d_1050_2" localSheetId="130" hidden="1">#REF!</definedName>
    <definedName name="TRNR_f0a46760cca944568e0edf62acc02d2d_1050_2" localSheetId="131" hidden="1">#REF!</definedName>
    <definedName name="TRNR_f0a46760cca944568e0edf62acc02d2d_1050_2" hidden="1">#REF!</definedName>
    <definedName name="TRNR_f0c05fb661b74402ab738495c5c1c320_61_2" localSheetId="31" hidden="1">#REF!</definedName>
    <definedName name="TRNR_f0c05fb661b74402ab738495c5c1c320_61_2" localSheetId="50" hidden="1">#REF!</definedName>
    <definedName name="TRNR_f0c05fb661b74402ab738495c5c1c320_61_2" localSheetId="51" hidden="1">#REF!</definedName>
    <definedName name="TRNR_f0c05fb661b74402ab738495c5c1c320_61_2" localSheetId="53" hidden="1">#REF!</definedName>
    <definedName name="TRNR_f0c05fb661b74402ab738495c5c1c320_61_2" localSheetId="38" hidden="1">#REF!</definedName>
    <definedName name="TRNR_f0c05fb661b74402ab738495c5c1c320_61_2" localSheetId="125" hidden="1">#REF!</definedName>
    <definedName name="TRNR_f0c05fb661b74402ab738495c5c1c320_61_2" localSheetId="126" hidden="1">#REF!</definedName>
    <definedName name="TRNR_f0c05fb661b74402ab738495c5c1c320_61_2" localSheetId="127" hidden="1">#REF!</definedName>
    <definedName name="TRNR_f0c05fb661b74402ab738495c5c1c320_61_2" localSheetId="129" hidden="1">#REF!</definedName>
    <definedName name="TRNR_f0c05fb661b74402ab738495c5c1c320_61_2" localSheetId="130" hidden="1">#REF!</definedName>
    <definedName name="TRNR_f0c05fb661b74402ab738495c5c1c320_61_2" localSheetId="131" hidden="1">#REF!</definedName>
    <definedName name="TRNR_f0c05fb661b74402ab738495c5c1c320_61_2" localSheetId="40" hidden="1">#REF!</definedName>
    <definedName name="TRNR_f0c05fb661b74402ab738495c5c1c320_61_2" hidden="1">#REF!</definedName>
    <definedName name="TRNR_f0ce2835a371444ab7a97789bc5f8e7a_61_2" localSheetId="31" hidden="1">#REF!</definedName>
    <definedName name="TRNR_f0ce2835a371444ab7a97789bc5f8e7a_61_2" localSheetId="50" hidden="1">#REF!</definedName>
    <definedName name="TRNR_f0ce2835a371444ab7a97789bc5f8e7a_61_2" localSheetId="51" hidden="1">#REF!</definedName>
    <definedName name="TRNR_f0ce2835a371444ab7a97789bc5f8e7a_61_2" localSheetId="53" hidden="1">#REF!</definedName>
    <definedName name="TRNR_f0ce2835a371444ab7a97789bc5f8e7a_61_2" localSheetId="38" hidden="1">#REF!</definedName>
    <definedName name="TRNR_f0ce2835a371444ab7a97789bc5f8e7a_61_2" localSheetId="125" hidden="1">#REF!</definedName>
    <definedName name="TRNR_f0ce2835a371444ab7a97789bc5f8e7a_61_2" localSheetId="126" hidden="1">#REF!</definedName>
    <definedName name="TRNR_f0ce2835a371444ab7a97789bc5f8e7a_61_2" localSheetId="127" hidden="1">#REF!</definedName>
    <definedName name="TRNR_f0ce2835a371444ab7a97789bc5f8e7a_61_2" localSheetId="129" hidden="1">#REF!</definedName>
    <definedName name="TRNR_f0ce2835a371444ab7a97789bc5f8e7a_61_2" localSheetId="130" hidden="1">#REF!</definedName>
    <definedName name="TRNR_f0ce2835a371444ab7a97789bc5f8e7a_61_2" localSheetId="131" hidden="1">#REF!</definedName>
    <definedName name="TRNR_f0ce2835a371444ab7a97789bc5f8e7a_61_2" localSheetId="40" hidden="1">#REF!</definedName>
    <definedName name="TRNR_f0ce2835a371444ab7a97789bc5f8e7a_61_2" hidden="1">#REF!</definedName>
    <definedName name="TRNR_f0d7d7a089a5473c8b0a343e4d3cbfd5_40_37" localSheetId="30" hidden="1">#REF!</definedName>
    <definedName name="TRNR_f0d7d7a089a5473c8b0a343e4d3cbfd5_40_37" localSheetId="31" hidden="1">#REF!</definedName>
    <definedName name="TRNR_f0d7d7a089a5473c8b0a343e4d3cbfd5_40_37" localSheetId="54" hidden="1">#REF!</definedName>
    <definedName name="TRNR_f0d7d7a089a5473c8b0a343e4d3cbfd5_40_37" localSheetId="38" hidden="1">#REF!</definedName>
    <definedName name="TRNR_f0d7d7a089a5473c8b0a343e4d3cbfd5_40_37" localSheetId="124" hidden="1">#REF!</definedName>
    <definedName name="TRNR_f0d7d7a089a5473c8b0a343e4d3cbfd5_40_37" localSheetId="125" hidden="1">#REF!</definedName>
    <definedName name="TRNR_f0d7d7a089a5473c8b0a343e4d3cbfd5_40_37" localSheetId="126" hidden="1">#REF!</definedName>
    <definedName name="TRNR_f0d7d7a089a5473c8b0a343e4d3cbfd5_40_37" localSheetId="127" hidden="1">#REF!</definedName>
    <definedName name="TRNR_f0d7d7a089a5473c8b0a343e4d3cbfd5_40_37" localSheetId="128" hidden="1">#REF!</definedName>
    <definedName name="TRNR_f0d7d7a089a5473c8b0a343e4d3cbfd5_40_37" localSheetId="129" hidden="1">#REF!</definedName>
    <definedName name="TRNR_f0d7d7a089a5473c8b0a343e4d3cbfd5_40_37" localSheetId="130" hidden="1">#REF!</definedName>
    <definedName name="TRNR_f0d7d7a089a5473c8b0a343e4d3cbfd5_40_37" localSheetId="131" hidden="1">#REF!</definedName>
    <definedName name="TRNR_f0d7d7a089a5473c8b0a343e4d3cbfd5_40_37" localSheetId="40" hidden="1">#REF!</definedName>
    <definedName name="TRNR_f0d7d7a089a5473c8b0a343e4d3cbfd5_40_37" hidden="1">#REF!</definedName>
    <definedName name="TRNR_f0e19563fa9143fab921ded3b5ba7a23_61_2" localSheetId="31" hidden="1">#REF!</definedName>
    <definedName name="TRNR_f0e19563fa9143fab921ded3b5ba7a23_61_2" localSheetId="50" hidden="1">#REF!</definedName>
    <definedName name="TRNR_f0e19563fa9143fab921ded3b5ba7a23_61_2" localSheetId="51" hidden="1">#REF!</definedName>
    <definedName name="TRNR_f0e19563fa9143fab921ded3b5ba7a23_61_2" localSheetId="53" hidden="1">#REF!</definedName>
    <definedName name="TRNR_f0e19563fa9143fab921ded3b5ba7a23_61_2" localSheetId="38" hidden="1">#REF!</definedName>
    <definedName name="TRNR_f0e19563fa9143fab921ded3b5ba7a23_61_2" localSheetId="125" hidden="1">#REF!</definedName>
    <definedName name="TRNR_f0e19563fa9143fab921ded3b5ba7a23_61_2" localSheetId="126" hidden="1">#REF!</definedName>
    <definedName name="TRNR_f0e19563fa9143fab921ded3b5ba7a23_61_2" localSheetId="127" hidden="1">#REF!</definedName>
    <definedName name="TRNR_f0e19563fa9143fab921ded3b5ba7a23_61_2" localSheetId="129" hidden="1">#REF!</definedName>
    <definedName name="TRNR_f0e19563fa9143fab921ded3b5ba7a23_61_2" localSheetId="130" hidden="1">#REF!</definedName>
    <definedName name="TRNR_f0e19563fa9143fab921ded3b5ba7a23_61_2" localSheetId="131" hidden="1">#REF!</definedName>
    <definedName name="TRNR_f0e19563fa9143fab921ded3b5ba7a23_61_2" localSheetId="40" hidden="1">#REF!</definedName>
    <definedName name="TRNR_f0e19563fa9143fab921ded3b5ba7a23_61_2" hidden="1">#REF!</definedName>
    <definedName name="TRNR_f0e2fcacf6914974af2882801baf53d0_61_2" localSheetId="31" hidden="1">#REF!</definedName>
    <definedName name="TRNR_f0e2fcacf6914974af2882801baf53d0_61_2" localSheetId="50" hidden="1">#REF!</definedName>
    <definedName name="TRNR_f0e2fcacf6914974af2882801baf53d0_61_2" localSheetId="51" hidden="1">#REF!</definedName>
    <definedName name="TRNR_f0e2fcacf6914974af2882801baf53d0_61_2" localSheetId="53" hidden="1">#REF!</definedName>
    <definedName name="TRNR_f0e2fcacf6914974af2882801baf53d0_61_2" localSheetId="38" hidden="1">#REF!</definedName>
    <definedName name="TRNR_f0e2fcacf6914974af2882801baf53d0_61_2" localSheetId="125" hidden="1">#REF!</definedName>
    <definedName name="TRNR_f0e2fcacf6914974af2882801baf53d0_61_2" localSheetId="126" hidden="1">#REF!</definedName>
    <definedName name="TRNR_f0e2fcacf6914974af2882801baf53d0_61_2" localSheetId="127" hidden="1">#REF!</definedName>
    <definedName name="TRNR_f0e2fcacf6914974af2882801baf53d0_61_2" localSheetId="129" hidden="1">#REF!</definedName>
    <definedName name="TRNR_f0e2fcacf6914974af2882801baf53d0_61_2" localSheetId="130" hidden="1">#REF!</definedName>
    <definedName name="TRNR_f0e2fcacf6914974af2882801baf53d0_61_2" localSheetId="131" hidden="1">#REF!</definedName>
    <definedName name="TRNR_f0e2fcacf6914974af2882801baf53d0_61_2" localSheetId="40" hidden="1">#REF!</definedName>
    <definedName name="TRNR_f0e2fcacf6914974af2882801baf53d0_61_2" hidden="1">#REF!</definedName>
    <definedName name="TRNR_f0f218ca71ea4d75a0c9e105f3cb8dbe_61_2" localSheetId="31" hidden="1">#REF!</definedName>
    <definedName name="TRNR_f0f218ca71ea4d75a0c9e105f3cb8dbe_61_2" localSheetId="50" hidden="1">#REF!</definedName>
    <definedName name="TRNR_f0f218ca71ea4d75a0c9e105f3cb8dbe_61_2" localSheetId="51" hidden="1">#REF!</definedName>
    <definedName name="TRNR_f0f218ca71ea4d75a0c9e105f3cb8dbe_61_2" localSheetId="53" hidden="1">#REF!</definedName>
    <definedName name="TRNR_f0f218ca71ea4d75a0c9e105f3cb8dbe_61_2" localSheetId="38" hidden="1">#REF!</definedName>
    <definedName name="TRNR_f0f218ca71ea4d75a0c9e105f3cb8dbe_61_2" localSheetId="125" hidden="1">#REF!</definedName>
    <definedName name="TRNR_f0f218ca71ea4d75a0c9e105f3cb8dbe_61_2" localSheetId="126" hidden="1">#REF!</definedName>
    <definedName name="TRNR_f0f218ca71ea4d75a0c9e105f3cb8dbe_61_2" localSheetId="127" hidden="1">#REF!</definedName>
    <definedName name="TRNR_f0f218ca71ea4d75a0c9e105f3cb8dbe_61_2" localSheetId="129" hidden="1">#REF!</definedName>
    <definedName name="TRNR_f0f218ca71ea4d75a0c9e105f3cb8dbe_61_2" localSheetId="130" hidden="1">#REF!</definedName>
    <definedName name="TRNR_f0f218ca71ea4d75a0c9e105f3cb8dbe_61_2" localSheetId="131" hidden="1">#REF!</definedName>
    <definedName name="TRNR_f0f218ca71ea4d75a0c9e105f3cb8dbe_61_2" localSheetId="40" hidden="1">#REF!</definedName>
    <definedName name="TRNR_f0f218ca71ea4d75a0c9e105f3cb8dbe_61_2" hidden="1">#REF!</definedName>
    <definedName name="TRNR_f0f49b46d78e4f82b8f96f89cddab1af_61_11" localSheetId="31" hidden="1">#REF!</definedName>
    <definedName name="TRNR_f0f49b46d78e4f82b8f96f89cddab1af_61_11" localSheetId="50" hidden="1">#REF!</definedName>
    <definedName name="TRNR_f0f49b46d78e4f82b8f96f89cddab1af_61_11" localSheetId="51" hidden="1">#REF!</definedName>
    <definedName name="TRNR_f0f49b46d78e4f82b8f96f89cddab1af_61_11" localSheetId="53" hidden="1">#REF!</definedName>
    <definedName name="TRNR_f0f49b46d78e4f82b8f96f89cddab1af_61_11" localSheetId="33" hidden="1">#REF!</definedName>
    <definedName name="TRNR_f0f49b46d78e4f82b8f96f89cddab1af_61_11" localSheetId="34" hidden="1">#REF!</definedName>
    <definedName name="TRNR_f0f49b46d78e4f82b8f96f89cddab1af_61_11" localSheetId="38" hidden="1">#REF!</definedName>
    <definedName name="TRNR_f0f49b46d78e4f82b8f96f89cddab1af_61_11" localSheetId="125" hidden="1">#REF!</definedName>
    <definedName name="TRNR_f0f49b46d78e4f82b8f96f89cddab1af_61_11" localSheetId="126" hidden="1">#REF!</definedName>
    <definedName name="TRNR_f0f49b46d78e4f82b8f96f89cddab1af_61_11" localSheetId="127" hidden="1">#REF!</definedName>
    <definedName name="TRNR_f0f49b46d78e4f82b8f96f89cddab1af_61_11" localSheetId="129" hidden="1">#REF!</definedName>
    <definedName name="TRNR_f0f49b46d78e4f82b8f96f89cddab1af_61_11" localSheetId="130" hidden="1">#REF!</definedName>
    <definedName name="TRNR_f0f49b46d78e4f82b8f96f89cddab1af_61_11" localSheetId="131" hidden="1">#REF!</definedName>
    <definedName name="TRNR_f0f49b46d78e4f82b8f96f89cddab1af_61_11" localSheetId="40" hidden="1">#REF!</definedName>
    <definedName name="TRNR_f0f49b46d78e4f82b8f96f89cddab1af_61_11" hidden="1">#REF!</definedName>
    <definedName name="TRNR_f123494ba0fe4fe58d0331899a0df945_99_6" localSheetId="31" hidden="1">#REF!</definedName>
    <definedName name="TRNR_f123494ba0fe4fe58d0331899a0df945_99_6" localSheetId="50" hidden="1">#REF!</definedName>
    <definedName name="TRNR_f123494ba0fe4fe58d0331899a0df945_99_6" localSheetId="51" hidden="1">#REF!</definedName>
    <definedName name="TRNR_f123494ba0fe4fe58d0331899a0df945_99_6" localSheetId="53" hidden="1">#REF!</definedName>
    <definedName name="TRNR_f123494ba0fe4fe58d0331899a0df945_99_6" localSheetId="38" hidden="1">#REF!</definedName>
    <definedName name="TRNR_f123494ba0fe4fe58d0331899a0df945_99_6" localSheetId="125" hidden="1">#REF!</definedName>
    <definedName name="TRNR_f123494ba0fe4fe58d0331899a0df945_99_6" localSheetId="126" hidden="1">#REF!</definedName>
    <definedName name="TRNR_f123494ba0fe4fe58d0331899a0df945_99_6" localSheetId="127" hidden="1">#REF!</definedName>
    <definedName name="TRNR_f123494ba0fe4fe58d0331899a0df945_99_6" localSheetId="129" hidden="1">#REF!</definedName>
    <definedName name="TRNR_f123494ba0fe4fe58d0331899a0df945_99_6" localSheetId="130" hidden="1">#REF!</definedName>
    <definedName name="TRNR_f123494ba0fe4fe58d0331899a0df945_99_6" localSheetId="131" hidden="1">#REF!</definedName>
    <definedName name="TRNR_f123494ba0fe4fe58d0331899a0df945_99_6" localSheetId="40" hidden="1">#REF!</definedName>
    <definedName name="TRNR_f123494ba0fe4fe58d0331899a0df945_99_6" hidden="1">#REF!</definedName>
    <definedName name="TRNR_f12a4f38e9914f578dd5daed3a8d9229_61_2" localSheetId="31" hidden="1">#REF!</definedName>
    <definedName name="TRNR_f12a4f38e9914f578dd5daed3a8d9229_61_2" localSheetId="50" hidden="1">#REF!</definedName>
    <definedName name="TRNR_f12a4f38e9914f578dd5daed3a8d9229_61_2" localSheetId="51" hidden="1">#REF!</definedName>
    <definedName name="TRNR_f12a4f38e9914f578dd5daed3a8d9229_61_2" localSheetId="53" hidden="1">#REF!</definedName>
    <definedName name="TRNR_f12a4f38e9914f578dd5daed3a8d9229_61_2" localSheetId="38" hidden="1">#REF!</definedName>
    <definedName name="TRNR_f12a4f38e9914f578dd5daed3a8d9229_61_2" localSheetId="125" hidden="1">#REF!</definedName>
    <definedName name="TRNR_f12a4f38e9914f578dd5daed3a8d9229_61_2" localSheetId="126" hidden="1">#REF!</definedName>
    <definedName name="TRNR_f12a4f38e9914f578dd5daed3a8d9229_61_2" localSheetId="127" hidden="1">#REF!</definedName>
    <definedName name="TRNR_f12a4f38e9914f578dd5daed3a8d9229_61_2" localSheetId="129" hidden="1">#REF!</definedName>
    <definedName name="TRNR_f12a4f38e9914f578dd5daed3a8d9229_61_2" localSheetId="130" hidden="1">#REF!</definedName>
    <definedName name="TRNR_f12a4f38e9914f578dd5daed3a8d9229_61_2" localSheetId="131" hidden="1">#REF!</definedName>
    <definedName name="TRNR_f12a4f38e9914f578dd5daed3a8d9229_61_2" localSheetId="40" hidden="1">#REF!</definedName>
    <definedName name="TRNR_f12a4f38e9914f578dd5daed3a8d9229_61_2" hidden="1">#REF!</definedName>
    <definedName name="TRNR_f14b93845dab40f5b1095e914e98d3c9_284_8" localSheetId="31" hidden="1">#REF!</definedName>
    <definedName name="TRNR_f14b93845dab40f5b1095e914e98d3c9_284_8" localSheetId="38" hidden="1">#REF!</definedName>
    <definedName name="TRNR_f14b93845dab40f5b1095e914e98d3c9_284_8" localSheetId="124" hidden="1">#REF!</definedName>
    <definedName name="TRNR_f14b93845dab40f5b1095e914e98d3c9_284_8" localSheetId="125" hidden="1">#REF!</definedName>
    <definedName name="TRNR_f14b93845dab40f5b1095e914e98d3c9_284_8" localSheetId="126" hidden="1">#REF!</definedName>
    <definedName name="TRNR_f14b93845dab40f5b1095e914e98d3c9_284_8" localSheetId="127" hidden="1">#REF!</definedName>
    <definedName name="TRNR_f14b93845dab40f5b1095e914e98d3c9_284_8" localSheetId="128" hidden="1">#REF!</definedName>
    <definedName name="TRNR_f14b93845dab40f5b1095e914e98d3c9_284_8" localSheetId="129" hidden="1">#REF!</definedName>
    <definedName name="TRNR_f14b93845dab40f5b1095e914e98d3c9_284_8" localSheetId="130" hidden="1">#REF!</definedName>
    <definedName name="TRNR_f14b93845dab40f5b1095e914e98d3c9_284_8" localSheetId="131" hidden="1">#REF!</definedName>
    <definedName name="TRNR_f14b93845dab40f5b1095e914e98d3c9_284_8" localSheetId="40" hidden="1">#REF!</definedName>
    <definedName name="TRNR_f14b93845dab40f5b1095e914e98d3c9_284_8" hidden="1">#REF!</definedName>
    <definedName name="TRNR_f1535d73bb474633b72eba435b0ab180_61_2" localSheetId="31" hidden="1">#REF!</definedName>
    <definedName name="TRNR_f1535d73bb474633b72eba435b0ab180_61_2" localSheetId="50" hidden="1">#REF!</definedName>
    <definedName name="TRNR_f1535d73bb474633b72eba435b0ab180_61_2" localSheetId="51" hidden="1">#REF!</definedName>
    <definedName name="TRNR_f1535d73bb474633b72eba435b0ab180_61_2" localSheetId="53" hidden="1">#REF!</definedName>
    <definedName name="TRNR_f1535d73bb474633b72eba435b0ab180_61_2" localSheetId="38" hidden="1">#REF!</definedName>
    <definedName name="TRNR_f1535d73bb474633b72eba435b0ab180_61_2" localSheetId="125" hidden="1">#REF!</definedName>
    <definedName name="TRNR_f1535d73bb474633b72eba435b0ab180_61_2" localSheetId="126" hidden="1">#REF!</definedName>
    <definedName name="TRNR_f1535d73bb474633b72eba435b0ab180_61_2" localSheetId="127" hidden="1">#REF!</definedName>
    <definedName name="TRNR_f1535d73bb474633b72eba435b0ab180_61_2" localSheetId="129" hidden="1">#REF!</definedName>
    <definedName name="TRNR_f1535d73bb474633b72eba435b0ab180_61_2" localSheetId="130" hidden="1">#REF!</definedName>
    <definedName name="TRNR_f1535d73bb474633b72eba435b0ab180_61_2" localSheetId="131" hidden="1">#REF!</definedName>
    <definedName name="TRNR_f1535d73bb474633b72eba435b0ab180_61_2" localSheetId="40" hidden="1">#REF!</definedName>
    <definedName name="TRNR_f1535d73bb474633b72eba435b0ab180_61_2" hidden="1">#REF!</definedName>
    <definedName name="TRNR_f1634ed581504692a3efb96e8f31f5c7_47_50" localSheetId="30" hidden="1">#REF!</definedName>
    <definedName name="TRNR_f1634ed581504692a3efb96e8f31f5c7_47_50" localSheetId="31" hidden="1">#REF!</definedName>
    <definedName name="TRNR_f1634ed581504692a3efb96e8f31f5c7_47_50" localSheetId="54" hidden="1">#REF!</definedName>
    <definedName name="TRNR_f1634ed581504692a3efb96e8f31f5c7_47_50" localSheetId="38" hidden="1">#REF!</definedName>
    <definedName name="TRNR_f1634ed581504692a3efb96e8f31f5c7_47_50" localSheetId="124" hidden="1">#REF!</definedName>
    <definedName name="TRNR_f1634ed581504692a3efb96e8f31f5c7_47_50" localSheetId="125" hidden="1">#REF!</definedName>
    <definedName name="TRNR_f1634ed581504692a3efb96e8f31f5c7_47_50" localSheetId="126" hidden="1">#REF!</definedName>
    <definedName name="TRNR_f1634ed581504692a3efb96e8f31f5c7_47_50" localSheetId="127" hidden="1">#REF!</definedName>
    <definedName name="TRNR_f1634ed581504692a3efb96e8f31f5c7_47_50" localSheetId="128" hidden="1">#REF!</definedName>
    <definedName name="TRNR_f1634ed581504692a3efb96e8f31f5c7_47_50" localSheetId="129" hidden="1">#REF!</definedName>
    <definedName name="TRNR_f1634ed581504692a3efb96e8f31f5c7_47_50" localSheetId="130" hidden="1">#REF!</definedName>
    <definedName name="TRNR_f1634ed581504692a3efb96e8f31f5c7_47_50" localSheetId="131" hidden="1">#REF!</definedName>
    <definedName name="TRNR_f1634ed581504692a3efb96e8f31f5c7_47_50" localSheetId="40" hidden="1">#REF!</definedName>
    <definedName name="TRNR_f1634ed581504692a3efb96e8f31f5c7_47_50" hidden="1">#REF!</definedName>
    <definedName name="TRNR_f1665bececfd45c3a9e9bdf5f9bb0dfd_61_2" localSheetId="31" hidden="1">#REF!</definedName>
    <definedName name="TRNR_f1665bececfd45c3a9e9bdf5f9bb0dfd_61_2" localSheetId="50" hidden="1">#REF!</definedName>
    <definedName name="TRNR_f1665bececfd45c3a9e9bdf5f9bb0dfd_61_2" localSheetId="51" hidden="1">#REF!</definedName>
    <definedName name="TRNR_f1665bececfd45c3a9e9bdf5f9bb0dfd_61_2" localSheetId="53" hidden="1">#REF!</definedName>
    <definedName name="TRNR_f1665bececfd45c3a9e9bdf5f9bb0dfd_61_2" localSheetId="38" hidden="1">#REF!</definedName>
    <definedName name="TRNR_f1665bececfd45c3a9e9bdf5f9bb0dfd_61_2" localSheetId="125" hidden="1">#REF!</definedName>
    <definedName name="TRNR_f1665bececfd45c3a9e9bdf5f9bb0dfd_61_2" localSheetId="126" hidden="1">#REF!</definedName>
    <definedName name="TRNR_f1665bececfd45c3a9e9bdf5f9bb0dfd_61_2" localSheetId="127" hidden="1">#REF!</definedName>
    <definedName name="TRNR_f1665bececfd45c3a9e9bdf5f9bb0dfd_61_2" localSheetId="129" hidden="1">#REF!</definedName>
    <definedName name="TRNR_f1665bececfd45c3a9e9bdf5f9bb0dfd_61_2" localSheetId="130" hidden="1">#REF!</definedName>
    <definedName name="TRNR_f1665bececfd45c3a9e9bdf5f9bb0dfd_61_2" localSheetId="131" hidden="1">#REF!</definedName>
    <definedName name="TRNR_f1665bececfd45c3a9e9bdf5f9bb0dfd_61_2" localSheetId="40" hidden="1">#REF!</definedName>
    <definedName name="TRNR_f1665bececfd45c3a9e9bdf5f9bb0dfd_61_2" hidden="1">#REF!</definedName>
    <definedName name="TRNR_f168a97535614e27ba3aaffa9daac5f1_61_2" localSheetId="31" hidden="1">#REF!</definedName>
    <definedName name="TRNR_f168a97535614e27ba3aaffa9daac5f1_61_2" localSheetId="50" hidden="1">#REF!</definedName>
    <definedName name="TRNR_f168a97535614e27ba3aaffa9daac5f1_61_2" localSheetId="51" hidden="1">#REF!</definedName>
    <definedName name="TRNR_f168a97535614e27ba3aaffa9daac5f1_61_2" localSheetId="53" hidden="1">#REF!</definedName>
    <definedName name="TRNR_f168a97535614e27ba3aaffa9daac5f1_61_2" localSheetId="38" hidden="1">#REF!</definedName>
    <definedName name="TRNR_f168a97535614e27ba3aaffa9daac5f1_61_2" localSheetId="125" hidden="1">#REF!</definedName>
    <definedName name="TRNR_f168a97535614e27ba3aaffa9daac5f1_61_2" localSheetId="126" hidden="1">#REF!</definedName>
    <definedName name="TRNR_f168a97535614e27ba3aaffa9daac5f1_61_2" localSheetId="127" hidden="1">#REF!</definedName>
    <definedName name="TRNR_f168a97535614e27ba3aaffa9daac5f1_61_2" localSheetId="129" hidden="1">#REF!</definedName>
    <definedName name="TRNR_f168a97535614e27ba3aaffa9daac5f1_61_2" localSheetId="130" hidden="1">#REF!</definedName>
    <definedName name="TRNR_f168a97535614e27ba3aaffa9daac5f1_61_2" localSheetId="131" hidden="1">#REF!</definedName>
    <definedName name="TRNR_f168a97535614e27ba3aaffa9daac5f1_61_2" localSheetId="40" hidden="1">#REF!</definedName>
    <definedName name="TRNR_f168a97535614e27ba3aaffa9daac5f1_61_2" hidden="1">#REF!</definedName>
    <definedName name="TRNR_f17c33492229474aa8c75f855c86aa3c_1227_14" localSheetId="38" hidden="1">#REF!</definedName>
    <definedName name="TRNR_f17c33492229474aa8c75f855c86aa3c_1227_14" localSheetId="125" hidden="1">#REF!</definedName>
    <definedName name="TRNR_f17c33492229474aa8c75f855c86aa3c_1227_14" localSheetId="126" hidden="1">#REF!</definedName>
    <definedName name="TRNR_f17c33492229474aa8c75f855c86aa3c_1227_14" localSheetId="127" hidden="1">#REF!</definedName>
    <definedName name="TRNR_f17c33492229474aa8c75f855c86aa3c_1227_14" localSheetId="129" hidden="1">#REF!</definedName>
    <definedName name="TRNR_f17c33492229474aa8c75f855c86aa3c_1227_14" localSheetId="130" hidden="1">#REF!</definedName>
    <definedName name="TRNR_f17c33492229474aa8c75f855c86aa3c_1227_14" localSheetId="131" hidden="1">#REF!</definedName>
    <definedName name="TRNR_f17c33492229474aa8c75f855c86aa3c_1227_14" hidden="1">#REF!</definedName>
    <definedName name="TRNR_f17fdebe6e6045ae9e5ccd83949adb29_318_16" hidden="1">#REF!</definedName>
    <definedName name="TRNR_f1a652bc513e41479df921ac5cb78046_21_9" localSheetId="38" hidden="1">#REF!</definedName>
    <definedName name="TRNR_f1a652bc513e41479df921ac5cb78046_21_9" localSheetId="125" hidden="1">#REF!</definedName>
    <definedName name="TRNR_f1a652bc513e41479df921ac5cb78046_21_9" localSheetId="126" hidden="1">#REF!</definedName>
    <definedName name="TRNR_f1a652bc513e41479df921ac5cb78046_21_9" localSheetId="127" hidden="1">#REF!</definedName>
    <definedName name="TRNR_f1a652bc513e41479df921ac5cb78046_21_9" localSheetId="129" hidden="1">#REF!</definedName>
    <definedName name="TRNR_f1a652bc513e41479df921ac5cb78046_21_9" localSheetId="130" hidden="1">#REF!</definedName>
    <definedName name="TRNR_f1a652bc513e41479df921ac5cb78046_21_9" localSheetId="131" hidden="1">#REF!</definedName>
    <definedName name="TRNR_f1a652bc513e41479df921ac5cb78046_21_9" hidden="1">#REF!</definedName>
    <definedName name="TRNR_f1e42922d8ec4138875e30956077c6c6_6230_6" localSheetId="38" hidden="1">#REF!</definedName>
    <definedName name="TRNR_f1e42922d8ec4138875e30956077c6c6_6230_6" localSheetId="125" hidden="1">#REF!</definedName>
    <definedName name="TRNR_f1e42922d8ec4138875e30956077c6c6_6230_6" localSheetId="126" hidden="1">#REF!</definedName>
    <definedName name="TRNR_f1e42922d8ec4138875e30956077c6c6_6230_6" localSheetId="127" hidden="1">#REF!</definedName>
    <definedName name="TRNR_f1e42922d8ec4138875e30956077c6c6_6230_6" localSheetId="129" hidden="1">#REF!</definedName>
    <definedName name="TRNR_f1e42922d8ec4138875e30956077c6c6_6230_6" localSheetId="130" hidden="1">#REF!</definedName>
    <definedName name="TRNR_f1e42922d8ec4138875e30956077c6c6_6230_6" localSheetId="131" hidden="1">#REF!</definedName>
    <definedName name="TRNR_f1e42922d8ec4138875e30956077c6c6_6230_6" hidden="1">#REF!</definedName>
    <definedName name="TRNR_f1f9b1197b2d4c3eaac4585b8396470f_5956_6" localSheetId="38" hidden="1">#REF!</definedName>
    <definedName name="TRNR_f1f9b1197b2d4c3eaac4585b8396470f_5956_6" localSheetId="124" hidden="1">#REF!</definedName>
    <definedName name="TRNR_f1f9b1197b2d4c3eaac4585b8396470f_5956_6" localSheetId="125" hidden="1">#REF!</definedName>
    <definedName name="TRNR_f1f9b1197b2d4c3eaac4585b8396470f_5956_6" localSheetId="128" hidden="1">#REF!</definedName>
    <definedName name="TRNR_f1f9b1197b2d4c3eaac4585b8396470f_5956_6" hidden="1">#REF!</definedName>
    <definedName name="TRNR_f203e674348140499562999abcfa5b53_61_2" localSheetId="31" hidden="1">#REF!</definedName>
    <definedName name="TRNR_f203e674348140499562999abcfa5b53_61_2" localSheetId="50" hidden="1">#REF!</definedName>
    <definedName name="TRNR_f203e674348140499562999abcfa5b53_61_2" localSheetId="51" hidden="1">#REF!</definedName>
    <definedName name="TRNR_f203e674348140499562999abcfa5b53_61_2" localSheetId="53" hidden="1">#REF!</definedName>
    <definedName name="TRNR_f203e674348140499562999abcfa5b53_61_2" localSheetId="38" hidden="1">#REF!</definedName>
    <definedName name="TRNR_f203e674348140499562999abcfa5b53_61_2" localSheetId="125" hidden="1">#REF!</definedName>
    <definedName name="TRNR_f203e674348140499562999abcfa5b53_61_2" localSheetId="126" hidden="1">#REF!</definedName>
    <definedName name="TRNR_f203e674348140499562999abcfa5b53_61_2" localSheetId="127" hidden="1">#REF!</definedName>
    <definedName name="TRNR_f203e674348140499562999abcfa5b53_61_2" localSheetId="129" hidden="1">#REF!</definedName>
    <definedName name="TRNR_f203e674348140499562999abcfa5b53_61_2" localSheetId="130" hidden="1">#REF!</definedName>
    <definedName name="TRNR_f203e674348140499562999abcfa5b53_61_2" localSheetId="131" hidden="1">#REF!</definedName>
    <definedName name="TRNR_f203e674348140499562999abcfa5b53_61_2" localSheetId="138" hidden="1">#REF!</definedName>
    <definedName name="TRNR_f203e674348140499562999abcfa5b53_61_2" localSheetId="40" hidden="1">#REF!</definedName>
    <definedName name="TRNR_f203e674348140499562999abcfa5b53_61_2" hidden="1">#REF!</definedName>
    <definedName name="TRNR_f20f99bf9ed8495da7b848ccdc91c0ae_61_2" localSheetId="31" hidden="1">#REF!</definedName>
    <definedName name="TRNR_f20f99bf9ed8495da7b848ccdc91c0ae_61_2" localSheetId="50" hidden="1">#REF!</definedName>
    <definedName name="TRNR_f20f99bf9ed8495da7b848ccdc91c0ae_61_2" localSheetId="51" hidden="1">#REF!</definedName>
    <definedName name="TRNR_f20f99bf9ed8495da7b848ccdc91c0ae_61_2" localSheetId="53" hidden="1">#REF!</definedName>
    <definedName name="TRNR_f20f99bf9ed8495da7b848ccdc91c0ae_61_2" localSheetId="38" hidden="1">#REF!</definedName>
    <definedName name="TRNR_f20f99bf9ed8495da7b848ccdc91c0ae_61_2" localSheetId="125" hidden="1">#REF!</definedName>
    <definedName name="TRNR_f20f99bf9ed8495da7b848ccdc91c0ae_61_2" localSheetId="126" hidden="1">#REF!</definedName>
    <definedName name="TRNR_f20f99bf9ed8495da7b848ccdc91c0ae_61_2" localSheetId="127" hidden="1">#REF!</definedName>
    <definedName name="TRNR_f20f99bf9ed8495da7b848ccdc91c0ae_61_2" localSheetId="129" hidden="1">#REF!</definedName>
    <definedName name="TRNR_f20f99bf9ed8495da7b848ccdc91c0ae_61_2" localSheetId="130" hidden="1">#REF!</definedName>
    <definedName name="TRNR_f20f99bf9ed8495da7b848ccdc91c0ae_61_2" localSheetId="131" hidden="1">#REF!</definedName>
    <definedName name="TRNR_f20f99bf9ed8495da7b848ccdc91c0ae_61_2" localSheetId="40" hidden="1">#REF!</definedName>
    <definedName name="TRNR_f20f99bf9ed8495da7b848ccdc91c0ae_61_2" hidden="1">#REF!</definedName>
    <definedName name="TRNR_f2229256cf2f4a1ea80b815c0ccf4739_61_2" localSheetId="31" hidden="1">#REF!</definedName>
    <definedName name="TRNR_f2229256cf2f4a1ea80b815c0ccf4739_61_2" localSheetId="50" hidden="1">#REF!</definedName>
    <definedName name="TRNR_f2229256cf2f4a1ea80b815c0ccf4739_61_2" localSheetId="51" hidden="1">#REF!</definedName>
    <definedName name="TRNR_f2229256cf2f4a1ea80b815c0ccf4739_61_2" localSheetId="53" hidden="1">#REF!</definedName>
    <definedName name="TRNR_f2229256cf2f4a1ea80b815c0ccf4739_61_2" localSheetId="38" hidden="1">#REF!</definedName>
    <definedName name="TRNR_f2229256cf2f4a1ea80b815c0ccf4739_61_2" localSheetId="125" hidden="1">#REF!</definedName>
    <definedName name="TRNR_f2229256cf2f4a1ea80b815c0ccf4739_61_2" localSheetId="126" hidden="1">#REF!</definedName>
    <definedName name="TRNR_f2229256cf2f4a1ea80b815c0ccf4739_61_2" localSheetId="127" hidden="1">#REF!</definedName>
    <definedName name="TRNR_f2229256cf2f4a1ea80b815c0ccf4739_61_2" localSheetId="129" hidden="1">#REF!</definedName>
    <definedName name="TRNR_f2229256cf2f4a1ea80b815c0ccf4739_61_2" localSheetId="130" hidden="1">#REF!</definedName>
    <definedName name="TRNR_f2229256cf2f4a1ea80b815c0ccf4739_61_2" localSheetId="131" hidden="1">#REF!</definedName>
    <definedName name="TRNR_f2229256cf2f4a1ea80b815c0ccf4739_61_2" localSheetId="40" hidden="1">#REF!</definedName>
    <definedName name="TRNR_f2229256cf2f4a1ea80b815c0ccf4739_61_2" hidden="1">#REF!</definedName>
    <definedName name="TRNR_f225cdfba8d044b9ad3e9740ea3bc2e2_2031_6" localSheetId="31" hidden="1">#REF!</definedName>
    <definedName name="TRNR_f225cdfba8d044b9ad3e9740ea3bc2e2_2031_6" localSheetId="50" hidden="1">#REF!</definedName>
    <definedName name="TRNR_f225cdfba8d044b9ad3e9740ea3bc2e2_2031_6" localSheetId="51" hidden="1">#REF!</definedName>
    <definedName name="TRNR_f225cdfba8d044b9ad3e9740ea3bc2e2_2031_6" localSheetId="53" hidden="1">#REF!</definedName>
    <definedName name="TRNR_f225cdfba8d044b9ad3e9740ea3bc2e2_2031_6" localSheetId="38" hidden="1">#REF!</definedName>
    <definedName name="TRNR_f225cdfba8d044b9ad3e9740ea3bc2e2_2031_6" localSheetId="125" hidden="1">#REF!</definedName>
    <definedName name="TRNR_f225cdfba8d044b9ad3e9740ea3bc2e2_2031_6" localSheetId="126" hidden="1">#REF!</definedName>
    <definedName name="TRNR_f225cdfba8d044b9ad3e9740ea3bc2e2_2031_6" localSheetId="127" hidden="1">#REF!</definedName>
    <definedName name="TRNR_f225cdfba8d044b9ad3e9740ea3bc2e2_2031_6" localSheetId="129" hidden="1">#REF!</definedName>
    <definedName name="TRNR_f225cdfba8d044b9ad3e9740ea3bc2e2_2031_6" localSheetId="130" hidden="1">#REF!</definedName>
    <definedName name="TRNR_f225cdfba8d044b9ad3e9740ea3bc2e2_2031_6" localSheetId="131" hidden="1">#REF!</definedName>
    <definedName name="TRNR_f225cdfba8d044b9ad3e9740ea3bc2e2_2031_6" localSheetId="40" hidden="1">#REF!</definedName>
    <definedName name="TRNR_f225cdfba8d044b9ad3e9740ea3bc2e2_2031_6" hidden="1">#REF!</definedName>
    <definedName name="TRNR_f227754a001c4c08a2f5ddcbcabbac08_974_2" localSheetId="31" hidden="1">#REF!</definedName>
    <definedName name="TRNR_f227754a001c4c08a2f5ddcbcabbac08_974_2" localSheetId="38" hidden="1">#REF!</definedName>
    <definedName name="TRNR_f227754a001c4c08a2f5ddcbcabbac08_974_2" localSheetId="124" hidden="1">#REF!</definedName>
    <definedName name="TRNR_f227754a001c4c08a2f5ddcbcabbac08_974_2" localSheetId="125" hidden="1">#REF!</definedName>
    <definedName name="TRNR_f227754a001c4c08a2f5ddcbcabbac08_974_2" localSheetId="126" hidden="1">#REF!</definedName>
    <definedName name="TRNR_f227754a001c4c08a2f5ddcbcabbac08_974_2" localSheetId="127" hidden="1">#REF!</definedName>
    <definedName name="TRNR_f227754a001c4c08a2f5ddcbcabbac08_974_2" localSheetId="128" hidden="1">#REF!</definedName>
    <definedName name="TRNR_f227754a001c4c08a2f5ddcbcabbac08_974_2" localSheetId="129" hidden="1">#REF!</definedName>
    <definedName name="TRNR_f227754a001c4c08a2f5ddcbcabbac08_974_2" localSheetId="130" hidden="1">#REF!</definedName>
    <definedName name="TRNR_f227754a001c4c08a2f5ddcbcabbac08_974_2" localSheetId="131" hidden="1">#REF!</definedName>
    <definedName name="TRNR_f227754a001c4c08a2f5ddcbcabbac08_974_2" localSheetId="138" hidden="1">#REF!</definedName>
    <definedName name="TRNR_f227754a001c4c08a2f5ddcbcabbac08_974_2" localSheetId="40" hidden="1">#REF!</definedName>
    <definedName name="TRNR_f227754a001c4c08a2f5ddcbcabbac08_974_2" hidden="1">#REF!</definedName>
    <definedName name="TRNR_f242509ad5e04652b98733b1adc3cb0f_61_2" localSheetId="31" hidden="1">#REF!</definedName>
    <definedName name="TRNR_f242509ad5e04652b98733b1adc3cb0f_61_2" localSheetId="50" hidden="1">#REF!</definedName>
    <definedName name="TRNR_f242509ad5e04652b98733b1adc3cb0f_61_2" localSheetId="51" hidden="1">#REF!</definedName>
    <definedName name="TRNR_f242509ad5e04652b98733b1adc3cb0f_61_2" localSheetId="53" hidden="1">#REF!</definedName>
    <definedName name="TRNR_f242509ad5e04652b98733b1adc3cb0f_61_2" localSheetId="38" hidden="1">#REF!</definedName>
    <definedName name="TRNR_f242509ad5e04652b98733b1adc3cb0f_61_2" localSheetId="125" hidden="1">#REF!</definedName>
    <definedName name="TRNR_f242509ad5e04652b98733b1adc3cb0f_61_2" localSheetId="126" hidden="1">#REF!</definedName>
    <definedName name="TRNR_f242509ad5e04652b98733b1adc3cb0f_61_2" localSheetId="127" hidden="1">#REF!</definedName>
    <definedName name="TRNR_f242509ad5e04652b98733b1adc3cb0f_61_2" localSheetId="129" hidden="1">#REF!</definedName>
    <definedName name="TRNR_f242509ad5e04652b98733b1adc3cb0f_61_2" localSheetId="130" hidden="1">#REF!</definedName>
    <definedName name="TRNR_f242509ad5e04652b98733b1adc3cb0f_61_2" localSheetId="131" hidden="1">#REF!</definedName>
    <definedName name="TRNR_f242509ad5e04652b98733b1adc3cb0f_61_2" localSheetId="138" hidden="1">#REF!</definedName>
    <definedName name="TRNR_f242509ad5e04652b98733b1adc3cb0f_61_2" localSheetId="40" hidden="1">#REF!</definedName>
    <definedName name="TRNR_f242509ad5e04652b98733b1adc3cb0f_61_2" hidden="1">#REF!</definedName>
    <definedName name="TRNR_f2641216c928430fb4921739a7bbdd81_61_2" localSheetId="31" hidden="1">#REF!</definedName>
    <definedName name="TRNR_f2641216c928430fb4921739a7bbdd81_61_2" localSheetId="50" hidden="1">#REF!</definedName>
    <definedName name="TRNR_f2641216c928430fb4921739a7bbdd81_61_2" localSheetId="51" hidden="1">#REF!</definedName>
    <definedName name="TRNR_f2641216c928430fb4921739a7bbdd81_61_2" localSheetId="53" hidden="1">#REF!</definedName>
    <definedName name="TRNR_f2641216c928430fb4921739a7bbdd81_61_2" localSheetId="38" hidden="1">#REF!</definedName>
    <definedName name="TRNR_f2641216c928430fb4921739a7bbdd81_61_2" localSheetId="125" hidden="1">#REF!</definedName>
    <definedName name="TRNR_f2641216c928430fb4921739a7bbdd81_61_2" localSheetId="126" hidden="1">#REF!</definedName>
    <definedName name="TRNR_f2641216c928430fb4921739a7bbdd81_61_2" localSheetId="127" hidden="1">#REF!</definedName>
    <definedName name="TRNR_f2641216c928430fb4921739a7bbdd81_61_2" localSheetId="129" hidden="1">#REF!</definedName>
    <definedName name="TRNR_f2641216c928430fb4921739a7bbdd81_61_2" localSheetId="130" hidden="1">#REF!</definedName>
    <definedName name="TRNR_f2641216c928430fb4921739a7bbdd81_61_2" localSheetId="131" hidden="1">#REF!</definedName>
    <definedName name="TRNR_f2641216c928430fb4921739a7bbdd81_61_2" localSheetId="40" hidden="1">#REF!</definedName>
    <definedName name="TRNR_f2641216c928430fb4921739a7bbdd81_61_2" hidden="1">#REF!</definedName>
    <definedName name="TRNR_f283220fe83f470b95f72c34ce82f713_61_2" localSheetId="31" hidden="1">#REF!</definedName>
    <definedName name="TRNR_f283220fe83f470b95f72c34ce82f713_61_2" localSheetId="50" hidden="1">#REF!</definedName>
    <definedName name="TRNR_f283220fe83f470b95f72c34ce82f713_61_2" localSheetId="51" hidden="1">#REF!</definedName>
    <definedName name="TRNR_f283220fe83f470b95f72c34ce82f713_61_2" localSheetId="53" hidden="1">#REF!</definedName>
    <definedName name="TRNR_f283220fe83f470b95f72c34ce82f713_61_2" localSheetId="38" hidden="1">#REF!</definedName>
    <definedName name="TRNR_f283220fe83f470b95f72c34ce82f713_61_2" localSheetId="125" hidden="1">#REF!</definedName>
    <definedName name="TRNR_f283220fe83f470b95f72c34ce82f713_61_2" localSheetId="126" hidden="1">#REF!</definedName>
    <definedName name="TRNR_f283220fe83f470b95f72c34ce82f713_61_2" localSheetId="127" hidden="1">#REF!</definedName>
    <definedName name="TRNR_f283220fe83f470b95f72c34ce82f713_61_2" localSheetId="129" hidden="1">#REF!</definedName>
    <definedName name="TRNR_f283220fe83f470b95f72c34ce82f713_61_2" localSheetId="130" hidden="1">#REF!</definedName>
    <definedName name="TRNR_f283220fe83f470b95f72c34ce82f713_61_2" localSheetId="131" hidden="1">#REF!</definedName>
    <definedName name="TRNR_f283220fe83f470b95f72c34ce82f713_61_2" localSheetId="40" hidden="1">#REF!</definedName>
    <definedName name="TRNR_f283220fe83f470b95f72c34ce82f713_61_2" hidden="1">#REF!</definedName>
    <definedName name="TRNR_f2b237b35ae14b189763319c6b65e0f1_5873_6" localSheetId="38" hidden="1">#REF!</definedName>
    <definedName name="TRNR_f2b237b35ae14b189763319c6b65e0f1_5873_6" localSheetId="124" hidden="1">#REF!</definedName>
    <definedName name="TRNR_f2b237b35ae14b189763319c6b65e0f1_5873_6" localSheetId="125" hidden="1">#REF!</definedName>
    <definedName name="TRNR_f2b237b35ae14b189763319c6b65e0f1_5873_6" localSheetId="126" hidden="1">#REF!</definedName>
    <definedName name="TRNR_f2b237b35ae14b189763319c6b65e0f1_5873_6" localSheetId="127" hidden="1">#REF!</definedName>
    <definedName name="TRNR_f2b237b35ae14b189763319c6b65e0f1_5873_6" localSheetId="128" hidden="1">#REF!</definedName>
    <definedName name="TRNR_f2b237b35ae14b189763319c6b65e0f1_5873_6" localSheetId="129" hidden="1">#REF!</definedName>
    <definedName name="TRNR_f2b237b35ae14b189763319c6b65e0f1_5873_6" localSheetId="130" hidden="1">#REF!</definedName>
    <definedName name="TRNR_f2b237b35ae14b189763319c6b65e0f1_5873_6" localSheetId="131" hidden="1">#REF!</definedName>
    <definedName name="TRNR_f2b237b35ae14b189763319c6b65e0f1_5873_6" hidden="1">#REF!</definedName>
    <definedName name="TRNR_f2b38552dfb34c53b33bf9fb51f8d879_61_2" localSheetId="31" hidden="1">#REF!</definedName>
    <definedName name="TRNR_f2b38552dfb34c53b33bf9fb51f8d879_61_2" localSheetId="50" hidden="1">#REF!</definedName>
    <definedName name="TRNR_f2b38552dfb34c53b33bf9fb51f8d879_61_2" localSheetId="51" hidden="1">#REF!</definedName>
    <definedName name="TRNR_f2b38552dfb34c53b33bf9fb51f8d879_61_2" localSheetId="53" hidden="1">#REF!</definedName>
    <definedName name="TRNR_f2b38552dfb34c53b33bf9fb51f8d879_61_2" localSheetId="38" hidden="1">#REF!</definedName>
    <definedName name="TRNR_f2b38552dfb34c53b33bf9fb51f8d879_61_2" localSheetId="125" hidden="1">#REF!</definedName>
    <definedName name="TRNR_f2b38552dfb34c53b33bf9fb51f8d879_61_2" localSheetId="126" hidden="1">#REF!</definedName>
    <definedName name="TRNR_f2b38552dfb34c53b33bf9fb51f8d879_61_2" localSheetId="127" hidden="1">#REF!</definedName>
    <definedName name="TRNR_f2b38552dfb34c53b33bf9fb51f8d879_61_2" localSheetId="129" hidden="1">#REF!</definedName>
    <definedName name="TRNR_f2b38552dfb34c53b33bf9fb51f8d879_61_2" localSheetId="130" hidden="1">#REF!</definedName>
    <definedName name="TRNR_f2b38552dfb34c53b33bf9fb51f8d879_61_2" localSheetId="131" hidden="1">#REF!</definedName>
    <definedName name="TRNR_f2b38552dfb34c53b33bf9fb51f8d879_61_2" localSheetId="40" hidden="1">#REF!</definedName>
    <definedName name="TRNR_f2b38552dfb34c53b33bf9fb51f8d879_61_2" hidden="1">#REF!</definedName>
    <definedName name="TRNR_f2b56c39114f40018d62f5ade0aff137_61_2" localSheetId="31" hidden="1">#REF!</definedName>
    <definedName name="TRNR_f2b56c39114f40018d62f5ade0aff137_61_2" localSheetId="50" hidden="1">#REF!</definedName>
    <definedName name="TRNR_f2b56c39114f40018d62f5ade0aff137_61_2" localSheetId="51" hidden="1">#REF!</definedName>
    <definedName name="TRNR_f2b56c39114f40018d62f5ade0aff137_61_2" localSheetId="53" hidden="1">#REF!</definedName>
    <definedName name="TRNR_f2b56c39114f40018d62f5ade0aff137_61_2" localSheetId="38" hidden="1">#REF!</definedName>
    <definedName name="TRNR_f2b56c39114f40018d62f5ade0aff137_61_2" localSheetId="125" hidden="1">#REF!</definedName>
    <definedName name="TRNR_f2b56c39114f40018d62f5ade0aff137_61_2" localSheetId="126" hidden="1">#REF!</definedName>
    <definedName name="TRNR_f2b56c39114f40018d62f5ade0aff137_61_2" localSheetId="127" hidden="1">#REF!</definedName>
    <definedName name="TRNR_f2b56c39114f40018d62f5ade0aff137_61_2" localSheetId="129" hidden="1">#REF!</definedName>
    <definedName name="TRNR_f2b56c39114f40018d62f5ade0aff137_61_2" localSheetId="130" hidden="1">#REF!</definedName>
    <definedName name="TRNR_f2b56c39114f40018d62f5ade0aff137_61_2" localSheetId="131" hidden="1">#REF!</definedName>
    <definedName name="TRNR_f2b56c39114f40018d62f5ade0aff137_61_2" localSheetId="40" hidden="1">#REF!</definedName>
    <definedName name="TRNR_f2b56c39114f40018d62f5ade0aff137_61_2" hidden="1">#REF!</definedName>
    <definedName name="TRNR_f2c4bbfb5661470299a9d0335e2c3145_977_2" localSheetId="31" hidden="1">#REF!</definedName>
    <definedName name="TRNR_f2c4bbfb5661470299a9d0335e2c3145_977_2" localSheetId="38" hidden="1">#REF!</definedName>
    <definedName name="TRNR_f2c4bbfb5661470299a9d0335e2c3145_977_2" localSheetId="124" hidden="1">#REF!</definedName>
    <definedName name="TRNR_f2c4bbfb5661470299a9d0335e2c3145_977_2" localSheetId="125" hidden="1">#REF!</definedName>
    <definedName name="TRNR_f2c4bbfb5661470299a9d0335e2c3145_977_2" localSheetId="126" hidden="1">#REF!</definedName>
    <definedName name="TRNR_f2c4bbfb5661470299a9d0335e2c3145_977_2" localSheetId="127" hidden="1">#REF!</definedName>
    <definedName name="TRNR_f2c4bbfb5661470299a9d0335e2c3145_977_2" localSheetId="128" hidden="1">#REF!</definedName>
    <definedName name="TRNR_f2c4bbfb5661470299a9d0335e2c3145_977_2" localSheetId="129" hidden="1">#REF!</definedName>
    <definedName name="TRNR_f2c4bbfb5661470299a9d0335e2c3145_977_2" localSheetId="130" hidden="1">#REF!</definedName>
    <definedName name="TRNR_f2c4bbfb5661470299a9d0335e2c3145_977_2" localSheetId="131" hidden="1">#REF!</definedName>
    <definedName name="TRNR_f2c4bbfb5661470299a9d0335e2c3145_977_2" localSheetId="138" hidden="1">#REF!</definedName>
    <definedName name="TRNR_f2c4bbfb5661470299a9d0335e2c3145_977_2" localSheetId="40" hidden="1">#REF!</definedName>
    <definedName name="TRNR_f2c4bbfb5661470299a9d0335e2c3145_977_2" hidden="1">#REF!</definedName>
    <definedName name="TRNR_f2d63086e8484023ae2611664d199d3d_61_2" localSheetId="31" hidden="1">#REF!</definedName>
    <definedName name="TRNR_f2d63086e8484023ae2611664d199d3d_61_2" localSheetId="50" hidden="1">#REF!</definedName>
    <definedName name="TRNR_f2d63086e8484023ae2611664d199d3d_61_2" localSheetId="51" hidden="1">#REF!</definedName>
    <definedName name="TRNR_f2d63086e8484023ae2611664d199d3d_61_2" localSheetId="53" hidden="1">#REF!</definedName>
    <definedName name="TRNR_f2d63086e8484023ae2611664d199d3d_61_2" localSheetId="38" hidden="1">#REF!</definedName>
    <definedName name="TRNR_f2d63086e8484023ae2611664d199d3d_61_2" localSheetId="125" hidden="1">#REF!</definedName>
    <definedName name="TRNR_f2d63086e8484023ae2611664d199d3d_61_2" localSheetId="126" hidden="1">#REF!</definedName>
    <definedName name="TRNR_f2d63086e8484023ae2611664d199d3d_61_2" localSheetId="127" hidden="1">#REF!</definedName>
    <definedName name="TRNR_f2d63086e8484023ae2611664d199d3d_61_2" localSheetId="129" hidden="1">#REF!</definedName>
    <definedName name="TRNR_f2d63086e8484023ae2611664d199d3d_61_2" localSheetId="130" hidden="1">#REF!</definedName>
    <definedName name="TRNR_f2d63086e8484023ae2611664d199d3d_61_2" localSheetId="131" hidden="1">#REF!</definedName>
    <definedName name="TRNR_f2d63086e8484023ae2611664d199d3d_61_2" localSheetId="138" hidden="1">#REF!</definedName>
    <definedName name="TRNR_f2d63086e8484023ae2611664d199d3d_61_2" localSheetId="40" hidden="1">#REF!</definedName>
    <definedName name="TRNR_f2d63086e8484023ae2611664d199d3d_61_2" hidden="1">#REF!</definedName>
    <definedName name="TRNR_f2e8b68c382a42ef8fbab4ce09dfa7d5_61_2" localSheetId="31" hidden="1">#REF!</definedName>
    <definedName name="TRNR_f2e8b68c382a42ef8fbab4ce09dfa7d5_61_2" localSheetId="50" hidden="1">#REF!</definedName>
    <definedName name="TRNR_f2e8b68c382a42ef8fbab4ce09dfa7d5_61_2" localSheetId="51" hidden="1">#REF!</definedName>
    <definedName name="TRNR_f2e8b68c382a42ef8fbab4ce09dfa7d5_61_2" localSheetId="53" hidden="1">#REF!</definedName>
    <definedName name="TRNR_f2e8b68c382a42ef8fbab4ce09dfa7d5_61_2" localSheetId="38" hidden="1">#REF!</definedName>
    <definedName name="TRNR_f2e8b68c382a42ef8fbab4ce09dfa7d5_61_2" localSheetId="125" hidden="1">#REF!</definedName>
    <definedName name="TRNR_f2e8b68c382a42ef8fbab4ce09dfa7d5_61_2" localSheetId="126" hidden="1">#REF!</definedName>
    <definedName name="TRNR_f2e8b68c382a42ef8fbab4ce09dfa7d5_61_2" localSheetId="127" hidden="1">#REF!</definedName>
    <definedName name="TRNR_f2e8b68c382a42ef8fbab4ce09dfa7d5_61_2" localSheetId="129" hidden="1">#REF!</definedName>
    <definedName name="TRNR_f2e8b68c382a42ef8fbab4ce09dfa7d5_61_2" localSheetId="130" hidden="1">#REF!</definedName>
    <definedName name="TRNR_f2e8b68c382a42ef8fbab4ce09dfa7d5_61_2" localSheetId="131" hidden="1">#REF!</definedName>
    <definedName name="TRNR_f2e8b68c382a42ef8fbab4ce09dfa7d5_61_2" localSheetId="40" hidden="1">#REF!</definedName>
    <definedName name="TRNR_f2e8b68c382a42ef8fbab4ce09dfa7d5_61_2" hidden="1">#REF!</definedName>
    <definedName name="TRNR_f31cc9ab7e0f427bbc7853ab69560bb9_525_10" hidden="1">#REF!</definedName>
    <definedName name="TRNR_f33b9b605eea423b9db4a657696d5c39_6137_4" localSheetId="38" hidden="1">#REF!</definedName>
    <definedName name="TRNR_f33b9b605eea423b9db4a657696d5c39_6137_4" localSheetId="125" hidden="1">#REF!</definedName>
    <definedName name="TRNR_f33b9b605eea423b9db4a657696d5c39_6137_4" localSheetId="126" hidden="1">#REF!</definedName>
    <definedName name="TRNR_f33b9b605eea423b9db4a657696d5c39_6137_4" localSheetId="127" hidden="1">#REF!</definedName>
    <definedName name="TRNR_f33b9b605eea423b9db4a657696d5c39_6137_4" localSheetId="129" hidden="1">#REF!</definedName>
    <definedName name="TRNR_f33b9b605eea423b9db4a657696d5c39_6137_4" localSheetId="130" hidden="1">#REF!</definedName>
    <definedName name="TRNR_f33b9b605eea423b9db4a657696d5c39_6137_4" localSheetId="131" hidden="1">#REF!</definedName>
    <definedName name="TRNR_f33b9b605eea423b9db4a657696d5c39_6137_4" hidden="1">#REF!</definedName>
    <definedName name="TRNR_f33ffd17d9924b909147a500bc3d97ad_61_2" localSheetId="31" hidden="1">#REF!</definedName>
    <definedName name="TRNR_f33ffd17d9924b909147a500bc3d97ad_61_2" localSheetId="50" hidden="1">#REF!</definedName>
    <definedName name="TRNR_f33ffd17d9924b909147a500bc3d97ad_61_2" localSheetId="51" hidden="1">#REF!</definedName>
    <definedName name="TRNR_f33ffd17d9924b909147a500bc3d97ad_61_2" localSheetId="53" hidden="1">#REF!</definedName>
    <definedName name="TRNR_f33ffd17d9924b909147a500bc3d97ad_61_2" localSheetId="38" hidden="1">#REF!</definedName>
    <definedName name="TRNR_f33ffd17d9924b909147a500bc3d97ad_61_2" localSheetId="125" hidden="1">#REF!</definedName>
    <definedName name="TRNR_f33ffd17d9924b909147a500bc3d97ad_61_2" localSheetId="126" hidden="1">#REF!</definedName>
    <definedName name="TRNR_f33ffd17d9924b909147a500bc3d97ad_61_2" localSheetId="127" hidden="1">#REF!</definedName>
    <definedName name="TRNR_f33ffd17d9924b909147a500bc3d97ad_61_2" localSheetId="129" hidden="1">#REF!</definedName>
    <definedName name="TRNR_f33ffd17d9924b909147a500bc3d97ad_61_2" localSheetId="130" hidden="1">#REF!</definedName>
    <definedName name="TRNR_f33ffd17d9924b909147a500bc3d97ad_61_2" localSheetId="131" hidden="1">#REF!</definedName>
    <definedName name="TRNR_f33ffd17d9924b909147a500bc3d97ad_61_2" localSheetId="40" hidden="1">#REF!</definedName>
    <definedName name="TRNR_f33ffd17d9924b909147a500bc3d97ad_61_2" hidden="1">#REF!</definedName>
    <definedName name="TRNR_f345a20e9aad428193eda309a06b9e93_62_11" hidden="1">#REF!</definedName>
    <definedName name="TRNR_f346a09ffe3e4b0ebd774a8d0d053a5b_102_6" localSheetId="31" hidden="1">#REF!</definedName>
    <definedName name="TRNR_f346a09ffe3e4b0ebd774a8d0d053a5b_102_6" localSheetId="50" hidden="1">#REF!</definedName>
    <definedName name="TRNR_f346a09ffe3e4b0ebd774a8d0d053a5b_102_6" localSheetId="51" hidden="1">#REF!</definedName>
    <definedName name="TRNR_f346a09ffe3e4b0ebd774a8d0d053a5b_102_6" localSheetId="53" hidden="1">#REF!</definedName>
    <definedName name="TRNR_f346a09ffe3e4b0ebd774a8d0d053a5b_102_6" localSheetId="38" hidden="1">#REF!</definedName>
    <definedName name="TRNR_f346a09ffe3e4b0ebd774a8d0d053a5b_102_6" localSheetId="125" hidden="1">#REF!</definedName>
    <definedName name="TRNR_f346a09ffe3e4b0ebd774a8d0d053a5b_102_6" localSheetId="126" hidden="1">#REF!</definedName>
    <definedName name="TRNR_f346a09ffe3e4b0ebd774a8d0d053a5b_102_6" localSheetId="127" hidden="1">#REF!</definedName>
    <definedName name="TRNR_f346a09ffe3e4b0ebd774a8d0d053a5b_102_6" localSheetId="129" hidden="1">#REF!</definedName>
    <definedName name="TRNR_f346a09ffe3e4b0ebd774a8d0d053a5b_102_6" localSheetId="130" hidden="1">#REF!</definedName>
    <definedName name="TRNR_f346a09ffe3e4b0ebd774a8d0d053a5b_102_6" localSheetId="131" hidden="1">#REF!</definedName>
    <definedName name="TRNR_f346a09ffe3e4b0ebd774a8d0d053a5b_102_6" localSheetId="40" hidden="1">#REF!</definedName>
    <definedName name="TRNR_f346a09ffe3e4b0ebd774a8d0d053a5b_102_6" hidden="1">#REF!</definedName>
    <definedName name="TRNR_f350fa68cb2a416480c6095eb77abc8c_61_2" localSheetId="31" hidden="1">#REF!</definedName>
    <definedName name="TRNR_f350fa68cb2a416480c6095eb77abc8c_61_2" localSheetId="50" hidden="1">#REF!</definedName>
    <definedName name="TRNR_f350fa68cb2a416480c6095eb77abc8c_61_2" localSheetId="51" hidden="1">#REF!</definedName>
    <definedName name="TRNR_f350fa68cb2a416480c6095eb77abc8c_61_2" localSheetId="53" hidden="1">#REF!</definedName>
    <definedName name="TRNR_f350fa68cb2a416480c6095eb77abc8c_61_2" localSheetId="38" hidden="1">#REF!</definedName>
    <definedName name="TRNR_f350fa68cb2a416480c6095eb77abc8c_61_2" localSheetId="125" hidden="1">#REF!</definedName>
    <definedName name="TRNR_f350fa68cb2a416480c6095eb77abc8c_61_2" localSheetId="126" hidden="1">#REF!</definedName>
    <definedName name="TRNR_f350fa68cb2a416480c6095eb77abc8c_61_2" localSheetId="127" hidden="1">#REF!</definedName>
    <definedName name="TRNR_f350fa68cb2a416480c6095eb77abc8c_61_2" localSheetId="129" hidden="1">#REF!</definedName>
    <definedName name="TRNR_f350fa68cb2a416480c6095eb77abc8c_61_2" localSheetId="130" hidden="1">#REF!</definedName>
    <definedName name="TRNR_f350fa68cb2a416480c6095eb77abc8c_61_2" localSheetId="131" hidden="1">#REF!</definedName>
    <definedName name="TRNR_f350fa68cb2a416480c6095eb77abc8c_61_2" localSheetId="40" hidden="1">#REF!</definedName>
    <definedName name="TRNR_f350fa68cb2a416480c6095eb77abc8c_61_2" hidden="1">#REF!</definedName>
    <definedName name="TRNR_f36424d266cb462f9e103e1bbb2d2026_2079_6" localSheetId="31" hidden="1">#REF!</definedName>
    <definedName name="TRNR_f36424d266cb462f9e103e1bbb2d2026_2079_6" localSheetId="50" hidden="1">#REF!</definedName>
    <definedName name="TRNR_f36424d266cb462f9e103e1bbb2d2026_2079_6" localSheetId="51" hidden="1">#REF!</definedName>
    <definedName name="TRNR_f36424d266cb462f9e103e1bbb2d2026_2079_6" localSheetId="53" hidden="1">#REF!</definedName>
    <definedName name="TRNR_f36424d266cb462f9e103e1bbb2d2026_2079_6" localSheetId="38" hidden="1">#REF!</definedName>
    <definedName name="TRNR_f36424d266cb462f9e103e1bbb2d2026_2079_6" localSheetId="125" hidden="1">#REF!</definedName>
    <definedName name="TRNR_f36424d266cb462f9e103e1bbb2d2026_2079_6" localSheetId="126" hidden="1">#REF!</definedName>
    <definedName name="TRNR_f36424d266cb462f9e103e1bbb2d2026_2079_6" localSheetId="127" hidden="1">#REF!</definedName>
    <definedName name="TRNR_f36424d266cb462f9e103e1bbb2d2026_2079_6" localSheetId="129" hidden="1">#REF!</definedName>
    <definedName name="TRNR_f36424d266cb462f9e103e1bbb2d2026_2079_6" localSheetId="130" hidden="1">#REF!</definedName>
    <definedName name="TRNR_f36424d266cb462f9e103e1bbb2d2026_2079_6" localSheetId="131" hidden="1">#REF!</definedName>
    <definedName name="TRNR_f36424d266cb462f9e103e1bbb2d2026_2079_6" localSheetId="40" hidden="1">#REF!</definedName>
    <definedName name="TRNR_f36424d266cb462f9e103e1bbb2d2026_2079_6" hidden="1">#REF!</definedName>
    <definedName name="TRNR_f36dd813452545d2a36da09c0e9eb6e1_61_2" localSheetId="31" hidden="1">#REF!</definedName>
    <definedName name="TRNR_f36dd813452545d2a36da09c0e9eb6e1_61_2" localSheetId="50" hidden="1">#REF!</definedName>
    <definedName name="TRNR_f36dd813452545d2a36da09c0e9eb6e1_61_2" localSheetId="51" hidden="1">#REF!</definedName>
    <definedName name="TRNR_f36dd813452545d2a36da09c0e9eb6e1_61_2" localSheetId="53" hidden="1">#REF!</definedName>
    <definedName name="TRNR_f36dd813452545d2a36da09c0e9eb6e1_61_2" localSheetId="38" hidden="1">#REF!</definedName>
    <definedName name="TRNR_f36dd813452545d2a36da09c0e9eb6e1_61_2" localSheetId="125" hidden="1">#REF!</definedName>
    <definedName name="TRNR_f36dd813452545d2a36da09c0e9eb6e1_61_2" localSheetId="126" hidden="1">#REF!</definedName>
    <definedName name="TRNR_f36dd813452545d2a36da09c0e9eb6e1_61_2" localSheetId="127" hidden="1">#REF!</definedName>
    <definedName name="TRNR_f36dd813452545d2a36da09c0e9eb6e1_61_2" localSheetId="129" hidden="1">#REF!</definedName>
    <definedName name="TRNR_f36dd813452545d2a36da09c0e9eb6e1_61_2" localSheetId="130" hidden="1">#REF!</definedName>
    <definedName name="TRNR_f36dd813452545d2a36da09c0e9eb6e1_61_2" localSheetId="131" hidden="1">#REF!</definedName>
    <definedName name="TRNR_f36dd813452545d2a36da09c0e9eb6e1_61_2" localSheetId="40" hidden="1">#REF!</definedName>
    <definedName name="TRNR_f36dd813452545d2a36da09c0e9eb6e1_61_2" hidden="1">#REF!</definedName>
    <definedName name="TRNR_f37bb3a4a2c842498b19fd80c9b9a443_94_3" localSheetId="31" hidden="1">#REF!</definedName>
    <definedName name="TRNR_f37bb3a4a2c842498b19fd80c9b9a443_94_3" localSheetId="50" hidden="1">#REF!</definedName>
    <definedName name="TRNR_f37bb3a4a2c842498b19fd80c9b9a443_94_3" localSheetId="51" hidden="1">#REF!</definedName>
    <definedName name="TRNR_f37bb3a4a2c842498b19fd80c9b9a443_94_3" localSheetId="53" hidden="1">#REF!</definedName>
    <definedName name="TRNR_f37bb3a4a2c842498b19fd80c9b9a443_94_3" localSheetId="38" hidden="1">#REF!</definedName>
    <definedName name="TRNR_f37bb3a4a2c842498b19fd80c9b9a443_94_3" localSheetId="125" hidden="1">#REF!</definedName>
    <definedName name="TRNR_f37bb3a4a2c842498b19fd80c9b9a443_94_3" localSheetId="126" hidden="1">#REF!</definedName>
    <definedName name="TRNR_f37bb3a4a2c842498b19fd80c9b9a443_94_3" localSheetId="127" hidden="1">#REF!</definedName>
    <definedName name="TRNR_f37bb3a4a2c842498b19fd80c9b9a443_94_3" localSheetId="129" hidden="1">#REF!</definedName>
    <definedName name="TRNR_f37bb3a4a2c842498b19fd80c9b9a443_94_3" localSheetId="130" hidden="1">#REF!</definedName>
    <definedName name="TRNR_f37bb3a4a2c842498b19fd80c9b9a443_94_3" localSheetId="131" hidden="1">#REF!</definedName>
    <definedName name="TRNR_f37bb3a4a2c842498b19fd80c9b9a443_94_3" localSheetId="40" hidden="1">#REF!</definedName>
    <definedName name="TRNR_f37bb3a4a2c842498b19fd80c9b9a443_94_3" hidden="1">#REF!</definedName>
    <definedName name="TRNR_f37ec43c3030405a82962ecef7c7c875_61_2" localSheetId="31" hidden="1">#REF!</definedName>
    <definedName name="TRNR_f37ec43c3030405a82962ecef7c7c875_61_2" localSheetId="50" hidden="1">#REF!</definedName>
    <definedName name="TRNR_f37ec43c3030405a82962ecef7c7c875_61_2" localSheetId="51" hidden="1">#REF!</definedName>
    <definedName name="TRNR_f37ec43c3030405a82962ecef7c7c875_61_2" localSheetId="53" hidden="1">#REF!</definedName>
    <definedName name="TRNR_f37ec43c3030405a82962ecef7c7c875_61_2" localSheetId="38" hidden="1">#REF!</definedName>
    <definedName name="TRNR_f37ec43c3030405a82962ecef7c7c875_61_2" localSheetId="125" hidden="1">#REF!</definedName>
    <definedName name="TRNR_f37ec43c3030405a82962ecef7c7c875_61_2" localSheetId="126" hidden="1">#REF!</definedName>
    <definedName name="TRNR_f37ec43c3030405a82962ecef7c7c875_61_2" localSheetId="127" hidden="1">#REF!</definedName>
    <definedName name="TRNR_f37ec43c3030405a82962ecef7c7c875_61_2" localSheetId="129" hidden="1">#REF!</definedName>
    <definedName name="TRNR_f37ec43c3030405a82962ecef7c7c875_61_2" localSheetId="130" hidden="1">#REF!</definedName>
    <definedName name="TRNR_f37ec43c3030405a82962ecef7c7c875_61_2" localSheetId="131" hidden="1">#REF!</definedName>
    <definedName name="TRNR_f37ec43c3030405a82962ecef7c7c875_61_2" localSheetId="40" hidden="1">#REF!</definedName>
    <definedName name="TRNR_f37ec43c3030405a82962ecef7c7c875_61_2" hidden="1">#REF!</definedName>
    <definedName name="TRNR_f38c598520224575ac0b5a8fecf90d6a_6009_6" localSheetId="38" hidden="1">#REF!</definedName>
    <definedName name="TRNR_f38c598520224575ac0b5a8fecf90d6a_6009_6" localSheetId="124" hidden="1">#REF!</definedName>
    <definedName name="TRNR_f38c598520224575ac0b5a8fecf90d6a_6009_6" localSheetId="125" hidden="1">#REF!</definedName>
    <definedName name="TRNR_f38c598520224575ac0b5a8fecf90d6a_6009_6" localSheetId="128" hidden="1">#REF!</definedName>
    <definedName name="TRNR_f38c598520224575ac0b5a8fecf90d6a_6009_6" hidden="1">#REF!</definedName>
    <definedName name="TRNR_f38d8a286752476d82dd7a5d99e9c129_61_2" localSheetId="31" hidden="1">#REF!</definedName>
    <definedName name="TRNR_f38d8a286752476d82dd7a5d99e9c129_61_2" localSheetId="50" hidden="1">#REF!</definedName>
    <definedName name="TRNR_f38d8a286752476d82dd7a5d99e9c129_61_2" localSheetId="51" hidden="1">#REF!</definedName>
    <definedName name="TRNR_f38d8a286752476d82dd7a5d99e9c129_61_2" localSheetId="53" hidden="1">#REF!</definedName>
    <definedName name="TRNR_f38d8a286752476d82dd7a5d99e9c129_61_2" localSheetId="38" hidden="1">#REF!</definedName>
    <definedName name="TRNR_f38d8a286752476d82dd7a5d99e9c129_61_2" localSheetId="125" hidden="1">#REF!</definedName>
    <definedName name="TRNR_f38d8a286752476d82dd7a5d99e9c129_61_2" localSheetId="126" hidden="1">#REF!</definedName>
    <definedName name="TRNR_f38d8a286752476d82dd7a5d99e9c129_61_2" localSheetId="127" hidden="1">#REF!</definedName>
    <definedName name="TRNR_f38d8a286752476d82dd7a5d99e9c129_61_2" localSheetId="129" hidden="1">#REF!</definedName>
    <definedName name="TRNR_f38d8a286752476d82dd7a5d99e9c129_61_2" localSheetId="130" hidden="1">#REF!</definedName>
    <definedName name="TRNR_f38d8a286752476d82dd7a5d99e9c129_61_2" localSheetId="131" hidden="1">#REF!</definedName>
    <definedName name="TRNR_f38d8a286752476d82dd7a5d99e9c129_61_2" localSheetId="138" hidden="1">#REF!</definedName>
    <definedName name="TRNR_f38d8a286752476d82dd7a5d99e9c129_61_2" localSheetId="40" hidden="1">#REF!</definedName>
    <definedName name="TRNR_f38d8a286752476d82dd7a5d99e9c129_61_2" hidden="1">#REF!</definedName>
    <definedName name="TRNR_f3a1e800ef554238acb689b6eaf5f23c_61_2" localSheetId="31" hidden="1">#REF!</definedName>
    <definedName name="TRNR_f3a1e800ef554238acb689b6eaf5f23c_61_2" localSheetId="33" hidden="1">#REF!</definedName>
    <definedName name="TRNR_f3a1e800ef554238acb689b6eaf5f23c_61_2" localSheetId="34" hidden="1">#REF!</definedName>
    <definedName name="TRNR_f3a1e800ef554238acb689b6eaf5f23c_61_2" localSheetId="38" hidden="1">#REF!</definedName>
    <definedName name="TRNR_f3a1e800ef554238acb689b6eaf5f23c_61_2" localSheetId="125" hidden="1">#REF!</definedName>
    <definedName name="TRNR_f3a1e800ef554238acb689b6eaf5f23c_61_2" localSheetId="126" hidden="1">#REF!</definedName>
    <definedName name="TRNR_f3a1e800ef554238acb689b6eaf5f23c_61_2" localSheetId="127" hidden="1">#REF!</definedName>
    <definedName name="TRNR_f3a1e800ef554238acb689b6eaf5f23c_61_2" localSheetId="128" hidden="1">#REF!</definedName>
    <definedName name="TRNR_f3a1e800ef554238acb689b6eaf5f23c_61_2" localSheetId="129" hidden="1">#REF!</definedName>
    <definedName name="TRNR_f3a1e800ef554238acb689b6eaf5f23c_61_2" localSheetId="130" hidden="1">#REF!</definedName>
    <definedName name="TRNR_f3a1e800ef554238acb689b6eaf5f23c_61_2" localSheetId="131" hidden="1">#REF!</definedName>
    <definedName name="TRNR_f3a1e800ef554238acb689b6eaf5f23c_61_2" localSheetId="40" hidden="1">#REF!</definedName>
    <definedName name="TRNR_f3a1e800ef554238acb689b6eaf5f23c_61_2" hidden="1">#REF!</definedName>
    <definedName name="TRNR_f3db197803d2432aae35de0213ee0a34_1043_27" localSheetId="31" hidden="1">#REF!</definedName>
    <definedName name="TRNR_f3db197803d2432aae35de0213ee0a34_1043_27" localSheetId="38" hidden="1">#REF!</definedName>
    <definedName name="TRNR_f3db197803d2432aae35de0213ee0a34_1043_27" localSheetId="125" hidden="1">#REF!</definedName>
    <definedName name="TRNR_f3db197803d2432aae35de0213ee0a34_1043_27" localSheetId="126" hidden="1">#REF!</definedName>
    <definedName name="TRNR_f3db197803d2432aae35de0213ee0a34_1043_27" localSheetId="127" hidden="1">#REF!</definedName>
    <definedName name="TRNR_f3db197803d2432aae35de0213ee0a34_1043_27" localSheetId="129" hidden="1">#REF!</definedName>
    <definedName name="TRNR_f3db197803d2432aae35de0213ee0a34_1043_27" localSheetId="130" hidden="1">#REF!</definedName>
    <definedName name="TRNR_f3db197803d2432aae35de0213ee0a34_1043_27" localSheetId="131" hidden="1">#REF!</definedName>
    <definedName name="TRNR_f3db197803d2432aae35de0213ee0a34_1043_27" localSheetId="40" hidden="1">#REF!</definedName>
    <definedName name="TRNR_f3db197803d2432aae35de0213ee0a34_1043_27" hidden="1">#REF!</definedName>
    <definedName name="TRNR_f3e0c9c9a592481189c51b48ff1e5c59_2085_6" localSheetId="31" hidden="1">#REF!</definedName>
    <definedName name="TRNR_f3e0c9c9a592481189c51b48ff1e5c59_2085_6" localSheetId="50" hidden="1">#REF!</definedName>
    <definedName name="TRNR_f3e0c9c9a592481189c51b48ff1e5c59_2085_6" localSheetId="51" hidden="1">#REF!</definedName>
    <definedName name="TRNR_f3e0c9c9a592481189c51b48ff1e5c59_2085_6" localSheetId="53" hidden="1">#REF!</definedName>
    <definedName name="TRNR_f3e0c9c9a592481189c51b48ff1e5c59_2085_6" localSheetId="38" hidden="1">#REF!</definedName>
    <definedName name="TRNR_f3e0c9c9a592481189c51b48ff1e5c59_2085_6" localSheetId="125" hidden="1">#REF!</definedName>
    <definedName name="TRNR_f3e0c9c9a592481189c51b48ff1e5c59_2085_6" localSheetId="126" hidden="1">#REF!</definedName>
    <definedName name="TRNR_f3e0c9c9a592481189c51b48ff1e5c59_2085_6" localSheetId="127" hidden="1">#REF!</definedName>
    <definedName name="TRNR_f3e0c9c9a592481189c51b48ff1e5c59_2085_6" localSheetId="129" hidden="1">#REF!</definedName>
    <definedName name="TRNR_f3e0c9c9a592481189c51b48ff1e5c59_2085_6" localSheetId="130" hidden="1">#REF!</definedName>
    <definedName name="TRNR_f3e0c9c9a592481189c51b48ff1e5c59_2085_6" localSheetId="131" hidden="1">#REF!</definedName>
    <definedName name="TRNR_f3e0c9c9a592481189c51b48ff1e5c59_2085_6" localSheetId="40" hidden="1">#REF!</definedName>
    <definedName name="TRNR_f3e0c9c9a592481189c51b48ff1e5c59_2085_6" hidden="1">#REF!</definedName>
    <definedName name="TRNR_f3e39dfbf5e14de6860dfbba39049a56_61_2" localSheetId="31" hidden="1">#REF!</definedName>
    <definedName name="TRNR_f3e39dfbf5e14de6860dfbba39049a56_61_2" localSheetId="50" hidden="1">#REF!</definedName>
    <definedName name="TRNR_f3e39dfbf5e14de6860dfbba39049a56_61_2" localSheetId="51" hidden="1">#REF!</definedName>
    <definedName name="TRNR_f3e39dfbf5e14de6860dfbba39049a56_61_2" localSheetId="53" hidden="1">#REF!</definedName>
    <definedName name="TRNR_f3e39dfbf5e14de6860dfbba39049a56_61_2" localSheetId="38" hidden="1">#REF!</definedName>
    <definedName name="TRNR_f3e39dfbf5e14de6860dfbba39049a56_61_2" localSheetId="125" hidden="1">#REF!</definedName>
    <definedName name="TRNR_f3e39dfbf5e14de6860dfbba39049a56_61_2" localSheetId="126" hidden="1">#REF!</definedName>
    <definedName name="TRNR_f3e39dfbf5e14de6860dfbba39049a56_61_2" localSheetId="127" hidden="1">#REF!</definedName>
    <definedName name="TRNR_f3e39dfbf5e14de6860dfbba39049a56_61_2" localSheetId="129" hidden="1">#REF!</definedName>
    <definedName name="TRNR_f3e39dfbf5e14de6860dfbba39049a56_61_2" localSheetId="130" hidden="1">#REF!</definedName>
    <definedName name="TRNR_f3e39dfbf5e14de6860dfbba39049a56_61_2" localSheetId="131" hidden="1">#REF!</definedName>
    <definedName name="TRNR_f3e39dfbf5e14de6860dfbba39049a56_61_2" localSheetId="40" hidden="1">#REF!</definedName>
    <definedName name="TRNR_f3e39dfbf5e14de6860dfbba39049a56_61_2" hidden="1">#REF!</definedName>
    <definedName name="TRNR_f3f3a9c9695d473bb049908a0ddd302f_1066_27" localSheetId="31" hidden="1">#REF!</definedName>
    <definedName name="TRNR_f3f3a9c9695d473bb049908a0ddd302f_1066_27" localSheetId="38" hidden="1">#REF!</definedName>
    <definedName name="TRNR_f3f3a9c9695d473bb049908a0ddd302f_1066_27" localSheetId="125" hidden="1">#REF!</definedName>
    <definedName name="TRNR_f3f3a9c9695d473bb049908a0ddd302f_1066_27" localSheetId="126" hidden="1">#REF!</definedName>
    <definedName name="TRNR_f3f3a9c9695d473bb049908a0ddd302f_1066_27" localSheetId="127" hidden="1">#REF!</definedName>
    <definedName name="TRNR_f3f3a9c9695d473bb049908a0ddd302f_1066_27" localSheetId="129" hidden="1">#REF!</definedName>
    <definedName name="TRNR_f3f3a9c9695d473bb049908a0ddd302f_1066_27" localSheetId="130" hidden="1">#REF!</definedName>
    <definedName name="TRNR_f3f3a9c9695d473bb049908a0ddd302f_1066_27" localSheetId="131" hidden="1">#REF!</definedName>
    <definedName name="TRNR_f3f3a9c9695d473bb049908a0ddd302f_1066_27" localSheetId="40" hidden="1">#REF!</definedName>
    <definedName name="TRNR_f3f3a9c9695d473bb049908a0ddd302f_1066_27" hidden="1">#REF!</definedName>
    <definedName name="TRNR_f3fa936085354431a7009c09bd144915_320_10" hidden="1">#REF!</definedName>
    <definedName name="TRNR_f40c2bcd6c5f4397bae219a6792a9d32_525_10" hidden="1">#REF!</definedName>
    <definedName name="TRNR_f41e87421dea43e4b6be33b27b026179_61_2" localSheetId="31" hidden="1">#REF!</definedName>
    <definedName name="TRNR_f41e87421dea43e4b6be33b27b026179_61_2" localSheetId="50" hidden="1">#REF!</definedName>
    <definedName name="TRNR_f41e87421dea43e4b6be33b27b026179_61_2" localSheetId="51" hidden="1">#REF!</definedName>
    <definedName name="TRNR_f41e87421dea43e4b6be33b27b026179_61_2" localSheetId="53" hidden="1">#REF!</definedName>
    <definedName name="TRNR_f41e87421dea43e4b6be33b27b026179_61_2" localSheetId="38" hidden="1">#REF!</definedName>
    <definedName name="TRNR_f41e87421dea43e4b6be33b27b026179_61_2" localSheetId="125" hidden="1">#REF!</definedName>
    <definedName name="TRNR_f41e87421dea43e4b6be33b27b026179_61_2" localSheetId="126" hidden="1">#REF!</definedName>
    <definedName name="TRNR_f41e87421dea43e4b6be33b27b026179_61_2" localSheetId="127" hidden="1">#REF!</definedName>
    <definedName name="TRNR_f41e87421dea43e4b6be33b27b026179_61_2" localSheetId="129" hidden="1">#REF!</definedName>
    <definedName name="TRNR_f41e87421dea43e4b6be33b27b026179_61_2" localSheetId="130" hidden="1">#REF!</definedName>
    <definedName name="TRNR_f41e87421dea43e4b6be33b27b026179_61_2" localSheetId="131" hidden="1">#REF!</definedName>
    <definedName name="TRNR_f41e87421dea43e4b6be33b27b026179_61_2" localSheetId="40" hidden="1">#REF!</definedName>
    <definedName name="TRNR_f41e87421dea43e4b6be33b27b026179_61_2" hidden="1">#REF!</definedName>
    <definedName name="TRNR_f42124b8e7f145f19ab36d7920546575_62_11" hidden="1">#REF!</definedName>
    <definedName name="TRNR_f44a6869dcd54ba386e5420e6012d4a7_61_2" localSheetId="31" hidden="1">#REF!</definedName>
    <definedName name="TRNR_f44a6869dcd54ba386e5420e6012d4a7_61_2" localSheetId="50" hidden="1">#REF!</definedName>
    <definedName name="TRNR_f44a6869dcd54ba386e5420e6012d4a7_61_2" localSheetId="51" hidden="1">#REF!</definedName>
    <definedName name="TRNR_f44a6869dcd54ba386e5420e6012d4a7_61_2" localSheetId="53" hidden="1">#REF!</definedName>
    <definedName name="TRNR_f44a6869dcd54ba386e5420e6012d4a7_61_2" localSheetId="38" hidden="1">#REF!</definedName>
    <definedName name="TRNR_f44a6869dcd54ba386e5420e6012d4a7_61_2" localSheetId="125" hidden="1">#REF!</definedName>
    <definedName name="TRNR_f44a6869dcd54ba386e5420e6012d4a7_61_2" localSheetId="126" hidden="1">#REF!</definedName>
    <definedName name="TRNR_f44a6869dcd54ba386e5420e6012d4a7_61_2" localSheetId="127" hidden="1">#REF!</definedName>
    <definedName name="TRNR_f44a6869dcd54ba386e5420e6012d4a7_61_2" localSheetId="129" hidden="1">#REF!</definedName>
    <definedName name="TRNR_f44a6869dcd54ba386e5420e6012d4a7_61_2" localSheetId="130" hidden="1">#REF!</definedName>
    <definedName name="TRNR_f44a6869dcd54ba386e5420e6012d4a7_61_2" localSheetId="131" hidden="1">#REF!</definedName>
    <definedName name="TRNR_f44a6869dcd54ba386e5420e6012d4a7_61_2" localSheetId="40" hidden="1">#REF!</definedName>
    <definedName name="TRNR_f44a6869dcd54ba386e5420e6012d4a7_61_2" hidden="1">#REF!</definedName>
    <definedName name="TRNR_f45a885ebd8f4e4d8f34e0879c7ae93b_525_10" hidden="1">#REF!</definedName>
    <definedName name="TRNR_f45bc8e65af3451bbec258c56dd65ce4_61_2" localSheetId="31" hidden="1">#REF!</definedName>
    <definedName name="TRNR_f45bc8e65af3451bbec258c56dd65ce4_61_2" localSheetId="50" hidden="1">#REF!</definedName>
    <definedName name="TRNR_f45bc8e65af3451bbec258c56dd65ce4_61_2" localSheetId="51" hidden="1">#REF!</definedName>
    <definedName name="TRNR_f45bc8e65af3451bbec258c56dd65ce4_61_2" localSheetId="53" hidden="1">#REF!</definedName>
    <definedName name="TRNR_f45bc8e65af3451bbec258c56dd65ce4_61_2" localSheetId="38" hidden="1">#REF!</definedName>
    <definedName name="TRNR_f45bc8e65af3451bbec258c56dd65ce4_61_2" localSheetId="125" hidden="1">#REF!</definedName>
    <definedName name="TRNR_f45bc8e65af3451bbec258c56dd65ce4_61_2" localSheetId="126" hidden="1">#REF!</definedName>
    <definedName name="TRNR_f45bc8e65af3451bbec258c56dd65ce4_61_2" localSheetId="127" hidden="1">#REF!</definedName>
    <definedName name="TRNR_f45bc8e65af3451bbec258c56dd65ce4_61_2" localSheetId="129" hidden="1">#REF!</definedName>
    <definedName name="TRNR_f45bc8e65af3451bbec258c56dd65ce4_61_2" localSheetId="130" hidden="1">#REF!</definedName>
    <definedName name="TRNR_f45bc8e65af3451bbec258c56dd65ce4_61_2" localSheetId="131" hidden="1">#REF!</definedName>
    <definedName name="TRNR_f45bc8e65af3451bbec258c56dd65ce4_61_2" localSheetId="40" hidden="1">#REF!</definedName>
    <definedName name="TRNR_f45bc8e65af3451bbec258c56dd65ce4_61_2" hidden="1">#REF!</definedName>
    <definedName name="TRNR_f45d53b2bc9b42d4819a2e89546fc8b9_25_6" localSheetId="38" hidden="1">#REF!</definedName>
    <definedName name="TRNR_f45d53b2bc9b42d4819a2e89546fc8b9_25_6" localSheetId="125" hidden="1">#REF!</definedName>
    <definedName name="TRNR_f45d53b2bc9b42d4819a2e89546fc8b9_25_6" localSheetId="126" hidden="1">#REF!</definedName>
    <definedName name="TRNR_f45d53b2bc9b42d4819a2e89546fc8b9_25_6" localSheetId="127" hidden="1">#REF!</definedName>
    <definedName name="TRNR_f45d53b2bc9b42d4819a2e89546fc8b9_25_6" localSheetId="128" hidden="1">#REF!</definedName>
    <definedName name="TRNR_f45d53b2bc9b42d4819a2e89546fc8b9_25_6" localSheetId="129" hidden="1">#REF!</definedName>
    <definedName name="TRNR_f45d53b2bc9b42d4819a2e89546fc8b9_25_6" localSheetId="130" hidden="1">#REF!</definedName>
    <definedName name="TRNR_f45d53b2bc9b42d4819a2e89546fc8b9_25_6" localSheetId="131" hidden="1">#REF!</definedName>
    <definedName name="TRNR_f45d53b2bc9b42d4819a2e89546fc8b9_25_6" hidden="1">#REF!</definedName>
    <definedName name="TRNR_f46287e8cca44d24afcdbec78f08002e_61_2" localSheetId="31" hidden="1">#REF!</definedName>
    <definedName name="TRNR_f46287e8cca44d24afcdbec78f08002e_61_2" localSheetId="50" hidden="1">#REF!</definedName>
    <definedName name="TRNR_f46287e8cca44d24afcdbec78f08002e_61_2" localSheetId="51" hidden="1">#REF!</definedName>
    <definedName name="TRNR_f46287e8cca44d24afcdbec78f08002e_61_2" localSheetId="53" hidden="1">#REF!</definedName>
    <definedName name="TRNR_f46287e8cca44d24afcdbec78f08002e_61_2" localSheetId="38" hidden="1">#REF!</definedName>
    <definedName name="TRNR_f46287e8cca44d24afcdbec78f08002e_61_2" localSheetId="125" hidden="1">#REF!</definedName>
    <definedName name="TRNR_f46287e8cca44d24afcdbec78f08002e_61_2" localSheetId="126" hidden="1">#REF!</definedName>
    <definedName name="TRNR_f46287e8cca44d24afcdbec78f08002e_61_2" localSheetId="127" hidden="1">#REF!</definedName>
    <definedName name="TRNR_f46287e8cca44d24afcdbec78f08002e_61_2" localSheetId="129" hidden="1">#REF!</definedName>
    <definedName name="TRNR_f46287e8cca44d24afcdbec78f08002e_61_2" localSheetId="130" hidden="1">#REF!</definedName>
    <definedName name="TRNR_f46287e8cca44d24afcdbec78f08002e_61_2" localSheetId="131" hidden="1">#REF!</definedName>
    <definedName name="TRNR_f46287e8cca44d24afcdbec78f08002e_61_2" localSheetId="40" hidden="1">#REF!</definedName>
    <definedName name="TRNR_f46287e8cca44d24afcdbec78f08002e_61_2" hidden="1">#REF!</definedName>
    <definedName name="TRNR_f475b25a60974f0a8f9e664ec69e8bae_61_2" localSheetId="31" hidden="1">#REF!</definedName>
    <definedName name="TRNR_f475b25a60974f0a8f9e664ec69e8bae_61_2" localSheetId="50" hidden="1">#REF!</definedName>
    <definedName name="TRNR_f475b25a60974f0a8f9e664ec69e8bae_61_2" localSheetId="51" hidden="1">#REF!</definedName>
    <definedName name="TRNR_f475b25a60974f0a8f9e664ec69e8bae_61_2" localSheetId="53" hidden="1">#REF!</definedName>
    <definedName name="TRNR_f475b25a60974f0a8f9e664ec69e8bae_61_2" localSheetId="38" hidden="1">#REF!</definedName>
    <definedName name="TRNR_f475b25a60974f0a8f9e664ec69e8bae_61_2" localSheetId="125" hidden="1">#REF!</definedName>
    <definedName name="TRNR_f475b25a60974f0a8f9e664ec69e8bae_61_2" localSheetId="126" hidden="1">#REF!</definedName>
    <definedName name="TRNR_f475b25a60974f0a8f9e664ec69e8bae_61_2" localSheetId="127" hidden="1">#REF!</definedName>
    <definedName name="TRNR_f475b25a60974f0a8f9e664ec69e8bae_61_2" localSheetId="129" hidden="1">#REF!</definedName>
    <definedName name="TRNR_f475b25a60974f0a8f9e664ec69e8bae_61_2" localSheetId="130" hidden="1">#REF!</definedName>
    <definedName name="TRNR_f475b25a60974f0a8f9e664ec69e8bae_61_2" localSheetId="131" hidden="1">#REF!</definedName>
    <definedName name="TRNR_f475b25a60974f0a8f9e664ec69e8bae_61_2" localSheetId="40" hidden="1">#REF!</definedName>
    <definedName name="TRNR_f475b25a60974f0a8f9e664ec69e8bae_61_2" hidden="1">#REF!</definedName>
    <definedName name="TRNR_f47d4b0cc98345eb85d052075231b555_61_2" localSheetId="31" hidden="1">#REF!</definedName>
    <definedName name="TRNR_f47d4b0cc98345eb85d052075231b555_61_2" localSheetId="50" hidden="1">#REF!</definedName>
    <definedName name="TRNR_f47d4b0cc98345eb85d052075231b555_61_2" localSheetId="51" hidden="1">#REF!</definedName>
    <definedName name="TRNR_f47d4b0cc98345eb85d052075231b555_61_2" localSheetId="53" hidden="1">#REF!</definedName>
    <definedName name="TRNR_f47d4b0cc98345eb85d052075231b555_61_2" localSheetId="38" hidden="1">#REF!</definedName>
    <definedName name="TRNR_f47d4b0cc98345eb85d052075231b555_61_2" localSheetId="125" hidden="1">#REF!</definedName>
    <definedName name="TRNR_f47d4b0cc98345eb85d052075231b555_61_2" localSheetId="126" hidden="1">#REF!</definedName>
    <definedName name="TRNR_f47d4b0cc98345eb85d052075231b555_61_2" localSheetId="127" hidden="1">#REF!</definedName>
    <definedName name="TRNR_f47d4b0cc98345eb85d052075231b555_61_2" localSheetId="129" hidden="1">#REF!</definedName>
    <definedName name="TRNR_f47d4b0cc98345eb85d052075231b555_61_2" localSheetId="130" hidden="1">#REF!</definedName>
    <definedName name="TRNR_f47d4b0cc98345eb85d052075231b555_61_2" localSheetId="131" hidden="1">#REF!</definedName>
    <definedName name="TRNR_f47d4b0cc98345eb85d052075231b555_61_2" localSheetId="40" hidden="1">#REF!</definedName>
    <definedName name="TRNR_f47d4b0cc98345eb85d052075231b555_61_2" hidden="1">#REF!</definedName>
    <definedName name="TRNR_f483e07e38d74ee9b39c8940e397b919_61_2" localSheetId="31" hidden="1">#REF!</definedName>
    <definedName name="TRNR_f483e07e38d74ee9b39c8940e397b919_61_2" localSheetId="50" hidden="1">#REF!</definedName>
    <definedName name="TRNR_f483e07e38d74ee9b39c8940e397b919_61_2" localSheetId="51" hidden="1">#REF!</definedName>
    <definedName name="TRNR_f483e07e38d74ee9b39c8940e397b919_61_2" localSheetId="53" hidden="1">#REF!</definedName>
    <definedName name="TRNR_f483e07e38d74ee9b39c8940e397b919_61_2" localSheetId="38" hidden="1">#REF!</definedName>
    <definedName name="TRNR_f483e07e38d74ee9b39c8940e397b919_61_2" localSheetId="125" hidden="1">#REF!</definedName>
    <definedName name="TRNR_f483e07e38d74ee9b39c8940e397b919_61_2" localSheetId="126" hidden="1">#REF!</definedName>
    <definedName name="TRNR_f483e07e38d74ee9b39c8940e397b919_61_2" localSheetId="127" hidden="1">#REF!</definedName>
    <definedName name="TRNR_f483e07e38d74ee9b39c8940e397b919_61_2" localSheetId="129" hidden="1">#REF!</definedName>
    <definedName name="TRNR_f483e07e38d74ee9b39c8940e397b919_61_2" localSheetId="130" hidden="1">#REF!</definedName>
    <definedName name="TRNR_f483e07e38d74ee9b39c8940e397b919_61_2" localSheetId="131" hidden="1">#REF!</definedName>
    <definedName name="TRNR_f483e07e38d74ee9b39c8940e397b919_61_2" localSheetId="40" hidden="1">#REF!</definedName>
    <definedName name="TRNR_f483e07e38d74ee9b39c8940e397b919_61_2" hidden="1">#REF!</definedName>
    <definedName name="TRNR_f484e67eafe34db9b67f28a84824f46b_6045_2" localSheetId="31" hidden="1">#REF!</definedName>
    <definedName name="TRNR_f484e67eafe34db9b67f28a84824f46b_6045_2" localSheetId="50" hidden="1">#REF!</definedName>
    <definedName name="TRNR_f484e67eafe34db9b67f28a84824f46b_6045_2" localSheetId="51" hidden="1">#REF!</definedName>
    <definedName name="TRNR_f484e67eafe34db9b67f28a84824f46b_6045_2" localSheetId="53" hidden="1">#REF!</definedName>
    <definedName name="TRNR_f484e67eafe34db9b67f28a84824f46b_6045_2" localSheetId="54" hidden="1">#REF!</definedName>
    <definedName name="TRNR_f484e67eafe34db9b67f28a84824f46b_6045_2" localSheetId="33" hidden="1">#REF!</definedName>
    <definedName name="TRNR_f484e67eafe34db9b67f28a84824f46b_6045_2" localSheetId="34" hidden="1">#REF!</definedName>
    <definedName name="TRNR_f484e67eafe34db9b67f28a84824f46b_6045_2" localSheetId="38" hidden="1">#REF!</definedName>
    <definedName name="TRNR_f484e67eafe34db9b67f28a84824f46b_6045_2" localSheetId="124" hidden="1">#REF!</definedName>
    <definedName name="TRNR_f484e67eafe34db9b67f28a84824f46b_6045_2" localSheetId="125" hidden="1">#REF!</definedName>
    <definedName name="TRNR_f484e67eafe34db9b67f28a84824f46b_6045_2" localSheetId="126" hidden="1">#REF!</definedName>
    <definedName name="TRNR_f484e67eafe34db9b67f28a84824f46b_6045_2" localSheetId="127" hidden="1">#REF!</definedName>
    <definedName name="TRNR_f484e67eafe34db9b67f28a84824f46b_6045_2" localSheetId="128" hidden="1">#REF!</definedName>
    <definedName name="TRNR_f484e67eafe34db9b67f28a84824f46b_6045_2" localSheetId="129" hidden="1">#REF!</definedName>
    <definedName name="TRNR_f484e67eafe34db9b67f28a84824f46b_6045_2" localSheetId="130" hidden="1">#REF!</definedName>
    <definedName name="TRNR_f484e67eafe34db9b67f28a84824f46b_6045_2" localSheetId="131" hidden="1">#REF!</definedName>
    <definedName name="TRNR_f484e67eafe34db9b67f28a84824f46b_6045_2" localSheetId="40" hidden="1">#REF!</definedName>
    <definedName name="TRNR_f484e67eafe34db9b67f28a84824f46b_6045_2" hidden="1">#REF!</definedName>
    <definedName name="TRNR_f49a03e9df6a44f6b1a92cd53f111dbb_525_10" hidden="1">#REF!</definedName>
    <definedName name="TRNR_f4a4450574eb49c8a9ef59d0c1be6204_61_2" localSheetId="31" hidden="1">#REF!</definedName>
    <definedName name="TRNR_f4a4450574eb49c8a9ef59d0c1be6204_61_2" localSheetId="50" hidden="1">#REF!</definedName>
    <definedName name="TRNR_f4a4450574eb49c8a9ef59d0c1be6204_61_2" localSheetId="51" hidden="1">#REF!</definedName>
    <definedName name="TRNR_f4a4450574eb49c8a9ef59d0c1be6204_61_2" localSheetId="53" hidden="1">#REF!</definedName>
    <definedName name="TRNR_f4a4450574eb49c8a9ef59d0c1be6204_61_2" localSheetId="38" hidden="1">#REF!</definedName>
    <definedName name="TRNR_f4a4450574eb49c8a9ef59d0c1be6204_61_2" localSheetId="125" hidden="1">#REF!</definedName>
    <definedName name="TRNR_f4a4450574eb49c8a9ef59d0c1be6204_61_2" localSheetId="126" hidden="1">#REF!</definedName>
    <definedName name="TRNR_f4a4450574eb49c8a9ef59d0c1be6204_61_2" localSheetId="127" hidden="1">#REF!</definedName>
    <definedName name="TRNR_f4a4450574eb49c8a9ef59d0c1be6204_61_2" localSheetId="129" hidden="1">#REF!</definedName>
    <definedName name="TRNR_f4a4450574eb49c8a9ef59d0c1be6204_61_2" localSheetId="130" hidden="1">#REF!</definedName>
    <definedName name="TRNR_f4a4450574eb49c8a9ef59d0c1be6204_61_2" localSheetId="131" hidden="1">#REF!</definedName>
    <definedName name="TRNR_f4a4450574eb49c8a9ef59d0c1be6204_61_2" localSheetId="40" hidden="1">#REF!</definedName>
    <definedName name="TRNR_f4a4450574eb49c8a9ef59d0c1be6204_61_2" hidden="1">#REF!</definedName>
    <definedName name="TRNR_f4f0909891044b58a9d1b9539fddd563_61_2" localSheetId="31" hidden="1">#REF!</definedName>
    <definedName name="TRNR_f4f0909891044b58a9d1b9539fddd563_61_2" localSheetId="50" hidden="1">#REF!</definedName>
    <definedName name="TRNR_f4f0909891044b58a9d1b9539fddd563_61_2" localSheetId="51" hidden="1">#REF!</definedName>
    <definedName name="TRNR_f4f0909891044b58a9d1b9539fddd563_61_2" localSheetId="53" hidden="1">#REF!</definedName>
    <definedName name="TRNR_f4f0909891044b58a9d1b9539fddd563_61_2" localSheetId="38" hidden="1">#REF!</definedName>
    <definedName name="TRNR_f4f0909891044b58a9d1b9539fddd563_61_2" localSheetId="125" hidden="1">#REF!</definedName>
    <definedName name="TRNR_f4f0909891044b58a9d1b9539fddd563_61_2" localSheetId="126" hidden="1">#REF!</definedName>
    <definedName name="TRNR_f4f0909891044b58a9d1b9539fddd563_61_2" localSheetId="127" hidden="1">#REF!</definedName>
    <definedName name="TRNR_f4f0909891044b58a9d1b9539fddd563_61_2" localSheetId="129" hidden="1">#REF!</definedName>
    <definedName name="TRNR_f4f0909891044b58a9d1b9539fddd563_61_2" localSheetId="130" hidden="1">#REF!</definedName>
    <definedName name="TRNR_f4f0909891044b58a9d1b9539fddd563_61_2" localSheetId="131" hidden="1">#REF!</definedName>
    <definedName name="TRNR_f4f0909891044b58a9d1b9539fddd563_61_2" localSheetId="40" hidden="1">#REF!</definedName>
    <definedName name="TRNR_f4f0909891044b58a9d1b9539fddd563_61_2" hidden="1">#REF!</definedName>
    <definedName name="TRNR_f50e1e1fd8234851ad5dfa089270c631_19_9" localSheetId="38" hidden="1">#REF!</definedName>
    <definedName name="TRNR_f50e1e1fd8234851ad5dfa089270c631_19_9" localSheetId="125" hidden="1">#REF!</definedName>
    <definedName name="TRNR_f50e1e1fd8234851ad5dfa089270c631_19_9" localSheetId="126" hidden="1">#REF!</definedName>
    <definedName name="TRNR_f50e1e1fd8234851ad5dfa089270c631_19_9" localSheetId="127" hidden="1">#REF!</definedName>
    <definedName name="TRNR_f50e1e1fd8234851ad5dfa089270c631_19_9" localSheetId="129" hidden="1">#REF!</definedName>
    <definedName name="TRNR_f50e1e1fd8234851ad5dfa089270c631_19_9" localSheetId="130" hidden="1">#REF!</definedName>
    <definedName name="TRNR_f50e1e1fd8234851ad5dfa089270c631_19_9" localSheetId="131" hidden="1">#REF!</definedName>
    <definedName name="TRNR_f50e1e1fd8234851ad5dfa089270c631_19_9" hidden="1">#REF!</definedName>
    <definedName name="TRNR_f51a28fc1bff46d7935f0512d27751e8_283_6" localSheetId="31" hidden="1">#REF!</definedName>
    <definedName name="TRNR_f51a28fc1bff46d7935f0512d27751e8_283_6" localSheetId="38" hidden="1">#REF!</definedName>
    <definedName name="TRNR_f51a28fc1bff46d7935f0512d27751e8_283_6" localSheetId="125" hidden="1">#REF!</definedName>
    <definedName name="TRNR_f51a28fc1bff46d7935f0512d27751e8_283_6" localSheetId="126" hidden="1">#REF!</definedName>
    <definedName name="TRNR_f51a28fc1bff46d7935f0512d27751e8_283_6" localSheetId="127" hidden="1">#REF!</definedName>
    <definedName name="TRNR_f51a28fc1bff46d7935f0512d27751e8_283_6" localSheetId="128" hidden="1">#REF!</definedName>
    <definedName name="TRNR_f51a28fc1bff46d7935f0512d27751e8_283_6" localSheetId="129" hidden="1">#REF!</definedName>
    <definedName name="TRNR_f51a28fc1bff46d7935f0512d27751e8_283_6" localSheetId="130" hidden="1">#REF!</definedName>
    <definedName name="TRNR_f51a28fc1bff46d7935f0512d27751e8_283_6" localSheetId="131" hidden="1">#REF!</definedName>
    <definedName name="TRNR_f51a28fc1bff46d7935f0512d27751e8_283_6" localSheetId="40" hidden="1">#REF!</definedName>
    <definedName name="TRNR_f51a28fc1bff46d7935f0512d27751e8_283_6" hidden="1">#REF!</definedName>
    <definedName name="TRNR_f527b29d8bb64a00a5177a10395545fa_52_50" localSheetId="31" hidden="1">#REF!</definedName>
    <definedName name="TRNR_f527b29d8bb64a00a5177a10395545fa_52_50" localSheetId="54" hidden="1">#REF!</definedName>
    <definedName name="TRNR_f527b29d8bb64a00a5177a10395545fa_52_50" localSheetId="38" hidden="1">#REF!</definedName>
    <definedName name="TRNR_f527b29d8bb64a00a5177a10395545fa_52_50" localSheetId="124" hidden="1">#REF!</definedName>
    <definedName name="TRNR_f527b29d8bb64a00a5177a10395545fa_52_50" localSheetId="125" hidden="1">#REF!</definedName>
    <definedName name="TRNR_f527b29d8bb64a00a5177a10395545fa_52_50" localSheetId="126" hidden="1">#REF!</definedName>
    <definedName name="TRNR_f527b29d8bb64a00a5177a10395545fa_52_50" localSheetId="127" hidden="1">#REF!</definedName>
    <definedName name="TRNR_f527b29d8bb64a00a5177a10395545fa_52_50" localSheetId="128" hidden="1">#REF!</definedName>
    <definedName name="TRNR_f527b29d8bb64a00a5177a10395545fa_52_50" localSheetId="129" hidden="1">#REF!</definedName>
    <definedName name="TRNR_f527b29d8bb64a00a5177a10395545fa_52_50" localSheetId="130" hidden="1">#REF!</definedName>
    <definedName name="TRNR_f527b29d8bb64a00a5177a10395545fa_52_50" localSheetId="131" hidden="1">#REF!</definedName>
    <definedName name="TRNR_f527b29d8bb64a00a5177a10395545fa_52_50" localSheetId="40" hidden="1">#REF!</definedName>
    <definedName name="TRNR_f527b29d8bb64a00a5177a10395545fa_52_50" hidden="1">#REF!</definedName>
    <definedName name="TRNR_f52f605b4da844389de2b06d7b65c40f_61_2" localSheetId="31" hidden="1">#REF!</definedName>
    <definedName name="TRNR_f52f605b4da844389de2b06d7b65c40f_61_2" localSheetId="50" hidden="1">#REF!</definedName>
    <definedName name="TRNR_f52f605b4da844389de2b06d7b65c40f_61_2" localSheetId="51" hidden="1">#REF!</definedName>
    <definedName name="TRNR_f52f605b4da844389de2b06d7b65c40f_61_2" localSheetId="53" hidden="1">#REF!</definedName>
    <definedName name="TRNR_f52f605b4da844389de2b06d7b65c40f_61_2" localSheetId="38" hidden="1">#REF!</definedName>
    <definedName name="TRNR_f52f605b4da844389de2b06d7b65c40f_61_2" localSheetId="125" hidden="1">#REF!</definedName>
    <definedName name="TRNR_f52f605b4da844389de2b06d7b65c40f_61_2" localSheetId="126" hidden="1">#REF!</definedName>
    <definedName name="TRNR_f52f605b4da844389de2b06d7b65c40f_61_2" localSheetId="127" hidden="1">#REF!</definedName>
    <definedName name="TRNR_f52f605b4da844389de2b06d7b65c40f_61_2" localSheetId="129" hidden="1">#REF!</definedName>
    <definedName name="TRNR_f52f605b4da844389de2b06d7b65c40f_61_2" localSheetId="130" hidden="1">#REF!</definedName>
    <definedName name="TRNR_f52f605b4da844389de2b06d7b65c40f_61_2" localSheetId="131" hidden="1">#REF!</definedName>
    <definedName name="TRNR_f52f605b4da844389de2b06d7b65c40f_61_2" localSheetId="40" hidden="1">#REF!</definedName>
    <definedName name="TRNR_f52f605b4da844389de2b06d7b65c40f_61_2" hidden="1">#REF!</definedName>
    <definedName name="TRNR_f54a450b33a34c00885a65c4c1b2fa34_977_14" localSheetId="31" hidden="1">#REF!</definedName>
    <definedName name="TRNR_f54a450b33a34c00885a65c4c1b2fa34_977_14" localSheetId="38" hidden="1">#REF!</definedName>
    <definedName name="TRNR_f54a450b33a34c00885a65c4c1b2fa34_977_14" localSheetId="125" hidden="1">#REF!</definedName>
    <definedName name="TRNR_f54a450b33a34c00885a65c4c1b2fa34_977_14" localSheetId="126" hidden="1">#REF!</definedName>
    <definedName name="TRNR_f54a450b33a34c00885a65c4c1b2fa34_977_14" localSheetId="127" hidden="1">#REF!</definedName>
    <definedName name="TRNR_f54a450b33a34c00885a65c4c1b2fa34_977_14" localSheetId="129" hidden="1">#REF!</definedName>
    <definedName name="TRNR_f54a450b33a34c00885a65c4c1b2fa34_977_14" localSheetId="130" hidden="1">#REF!</definedName>
    <definedName name="TRNR_f54a450b33a34c00885a65c4c1b2fa34_977_14" localSheetId="131" hidden="1">#REF!</definedName>
    <definedName name="TRNR_f54a450b33a34c00885a65c4c1b2fa34_977_14" localSheetId="40" hidden="1">#REF!</definedName>
    <definedName name="TRNR_f54a450b33a34c00885a65c4c1b2fa34_977_14" hidden="1">#REF!</definedName>
    <definedName name="TRNR_f5518ee344184210a18595329523a5b8_61_2" localSheetId="31" hidden="1">#REF!</definedName>
    <definedName name="TRNR_f5518ee344184210a18595329523a5b8_61_2" localSheetId="50" hidden="1">#REF!</definedName>
    <definedName name="TRNR_f5518ee344184210a18595329523a5b8_61_2" localSheetId="51" hidden="1">#REF!</definedName>
    <definedName name="TRNR_f5518ee344184210a18595329523a5b8_61_2" localSheetId="53" hidden="1">#REF!</definedName>
    <definedName name="TRNR_f5518ee344184210a18595329523a5b8_61_2" localSheetId="38" hidden="1">#REF!</definedName>
    <definedName name="TRNR_f5518ee344184210a18595329523a5b8_61_2" localSheetId="125" hidden="1">#REF!</definedName>
    <definedName name="TRNR_f5518ee344184210a18595329523a5b8_61_2" localSheetId="126" hidden="1">#REF!</definedName>
    <definedName name="TRNR_f5518ee344184210a18595329523a5b8_61_2" localSheetId="127" hidden="1">#REF!</definedName>
    <definedName name="TRNR_f5518ee344184210a18595329523a5b8_61_2" localSheetId="129" hidden="1">#REF!</definedName>
    <definedName name="TRNR_f5518ee344184210a18595329523a5b8_61_2" localSheetId="130" hidden="1">#REF!</definedName>
    <definedName name="TRNR_f5518ee344184210a18595329523a5b8_61_2" localSheetId="131" hidden="1">#REF!</definedName>
    <definedName name="TRNR_f5518ee344184210a18595329523a5b8_61_2" localSheetId="40" hidden="1">#REF!</definedName>
    <definedName name="TRNR_f5518ee344184210a18595329523a5b8_61_2" hidden="1">#REF!</definedName>
    <definedName name="TRNR_f556a3c5d7f346de97584914b861d221_61_2" localSheetId="31" hidden="1">#REF!</definedName>
    <definedName name="TRNR_f556a3c5d7f346de97584914b861d221_61_2" localSheetId="50" hidden="1">#REF!</definedName>
    <definedName name="TRNR_f556a3c5d7f346de97584914b861d221_61_2" localSheetId="51" hidden="1">#REF!</definedName>
    <definedName name="TRNR_f556a3c5d7f346de97584914b861d221_61_2" localSheetId="53" hidden="1">#REF!</definedName>
    <definedName name="TRNR_f556a3c5d7f346de97584914b861d221_61_2" localSheetId="38" hidden="1">#REF!</definedName>
    <definedName name="TRNR_f556a3c5d7f346de97584914b861d221_61_2" localSheetId="125" hidden="1">#REF!</definedName>
    <definedName name="TRNR_f556a3c5d7f346de97584914b861d221_61_2" localSheetId="126" hidden="1">#REF!</definedName>
    <definedName name="TRNR_f556a3c5d7f346de97584914b861d221_61_2" localSheetId="127" hidden="1">#REF!</definedName>
    <definedName name="TRNR_f556a3c5d7f346de97584914b861d221_61_2" localSheetId="129" hidden="1">#REF!</definedName>
    <definedName name="TRNR_f556a3c5d7f346de97584914b861d221_61_2" localSheetId="130" hidden="1">#REF!</definedName>
    <definedName name="TRNR_f556a3c5d7f346de97584914b861d221_61_2" localSheetId="131" hidden="1">#REF!</definedName>
    <definedName name="TRNR_f556a3c5d7f346de97584914b861d221_61_2" localSheetId="40" hidden="1">#REF!</definedName>
    <definedName name="TRNR_f556a3c5d7f346de97584914b861d221_61_2" hidden="1">#REF!</definedName>
    <definedName name="TRNR_f5670922787a44f1ab98be6e5521e617_61_2" localSheetId="31" hidden="1">#REF!</definedName>
    <definedName name="TRNR_f5670922787a44f1ab98be6e5521e617_61_2" localSheetId="50" hidden="1">#REF!</definedName>
    <definedName name="TRNR_f5670922787a44f1ab98be6e5521e617_61_2" localSheetId="51" hidden="1">#REF!</definedName>
    <definedName name="TRNR_f5670922787a44f1ab98be6e5521e617_61_2" localSheetId="53" hidden="1">#REF!</definedName>
    <definedName name="TRNR_f5670922787a44f1ab98be6e5521e617_61_2" localSheetId="38" hidden="1">#REF!</definedName>
    <definedName name="TRNR_f5670922787a44f1ab98be6e5521e617_61_2" localSheetId="125" hidden="1">#REF!</definedName>
    <definedName name="TRNR_f5670922787a44f1ab98be6e5521e617_61_2" localSheetId="126" hidden="1">#REF!</definedName>
    <definedName name="TRNR_f5670922787a44f1ab98be6e5521e617_61_2" localSheetId="127" hidden="1">#REF!</definedName>
    <definedName name="TRNR_f5670922787a44f1ab98be6e5521e617_61_2" localSheetId="129" hidden="1">#REF!</definedName>
    <definedName name="TRNR_f5670922787a44f1ab98be6e5521e617_61_2" localSheetId="130" hidden="1">#REF!</definedName>
    <definedName name="TRNR_f5670922787a44f1ab98be6e5521e617_61_2" localSheetId="131" hidden="1">#REF!</definedName>
    <definedName name="TRNR_f5670922787a44f1ab98be6e5521e617_61_2" localSheetId="40" hidden="1">#REF!</definedName>
    <definedName name="TRNR_f5670922787a44f1ab98be6e5521e617_61_2" hidden="1">#REF!</definedName>
    <definedName name="TRNR_f57bbae6e3694350816b7054797a0652_61_2" localSheetId="31" hidden="1">#REF!</definedName>
    <definedName name="TRNR_f57bbae6e3694350816b7054797a0652_61_2" localSheetId="50" hidden="1">#REF!</definedName>
    <definedName name="TRNR_f57bbae6e3694350816b7054797a0652_61_2" localSheetId="51" hidden="1">#REF!</definedName>
    <definedName name="TRNR_f57bbae6e3694350816b7054797a0652_61_2" localSheetId="53" hidden="1">#REF!</definedName>
    <definedName name="TRNR_f57bbae6e3694350816b7054797a0652_61_2" localSheetId="38" hidden="1">#REF!</definedName>
    <definedName name="TRNR_f57bbae6e3694350816b7054797a0652_61_2" localSheetId="125" hidden="1">#REF!</definedName>
    <definedName name="TRNR_f57bbae6e3694350816b7054797a0652_61_2" localSheetId="126" hidden="1">#REF!</definedName>
    <definedName name="TRNR_f57bbae6e3694350816b7054797a0652_61_2" localSheetId="127" hidden="1">#REF!</definedName>
    <definedName name="TRNR_f57bbae6e3694350816b7054797a0652_61_2" localSheetId="129" hidden="1">#REF!</definedName>
    <definedName name="TRNR_f57bbae6e3694350816b7054797a0652_61_2" localSheetId="130" hidden="1">#REF!</definedName>
    <definedName name="TRNR_f57bbae6e3694350816b7054797a0652_61_2" localSheetId="131" hidden="1">#REF!</definedName>
    <definedName name="TRNR_f57bbae6e3694350816b7054797a0652_61_2" localSheetId="40" hidden="1">#REF!</definedName>
    <definedName name="TRNR_f57bbae6e3694350816b7054797a0652_61_2" hidden="1">#REF!</definedName>
    <definedName name="TRNR_f57d79fb0f2b4530a78cef52aaeb810e_6006_6" localSheetId="38" hidden="1">#REF!</definedName>
    <definedName name="TRNR_f57d79fb0f2b4530a78cef52aaeb810e_6006_6" localSheetId="124" hidden="1">#REF!</definedName>
    <definedName name="TRNR_f57d79fb0f2b4530a78cef52aaeb810e_6006_6" localSheetId="125" hidden="1">#REF!</definedName>
    <definedName name="TRNR_f57d79fb0f2b4530a78cef52aaeb810e_6006_6" localSheetId="128" hidden="1">#REF!</definedName>
    <definedName name="TRNR_f57d79fb0f2b4530a78cef52aaeb810e_6006_6" hidden="1">#REF!</definedName>
    <definedName name="TRNR_f58215c22be84c998d82d6b6490efd21_61_2" localSheetId="31" hidden="1">#REF!</definedName>
    <definedName name="TRNR_f58215c22be84c998d82d6b6490efd21_61_2" localSheetId="50" hidden="1">#REF!</definedName>
    <definedName name="TRNR_f58215c22be84c998d82d6b6490efd21_61_2" localSheetId="51" hidden="1">#REF!</definedName>
    <definedName name="TRNR_f58215c22be84c998d82d6b6490efd21_61_2" localSheetId="53" hidden="1">#REF!</definedName>
    <definedName name="TRNR_f58215c22be84c998d82d6b6490efd21_61_2" localSheetId="38" hidden="1">#REF!</definedName>
    <definedName name="TRNR_f58215c22be84c998d82d6b6490efd21_61_2" localSheetId="125" hidden="1">#REF!</definedName>
    <definedName name="TRNR_f58215c22be84c998d82d6b6490efd21_61_2" localSheetId="126" hidden="1">#REF!</definedName>
    <definedName name="TRNR_f58215c22be84c998d82d6b6490efd21_61_2" localSheetId="127" hidden="1">#REF!</definedName>
    <definedName name="TRNR_f58215c22be84c998d82d6b6490efd21_61_2" localSheetId="129" hidden="1">#REF!</definedName>
    <definedName name="TRNR_f58215c22be84c998d82d6b6490efd21_61_2" localSheetId="130" hidden="1">#REF!</definedName>
    <definedName name="TRNR_f58215c22be84c998d82d6b6490efd21_61_2" localSheetId="131" hidden="1">#REF!</definedName>
    <definedName name="TRNR_f58215c22be84c998d82d6b6490efd21_61_2" localSheetId="138" hidden="1">#REF!</definedName>
    <definedName name="TRNR_f58215c22be84c998d82d6b6490efd21_61_2" localSheetId="40" hidden="1">#REF!</definedName>
    <definedName name="TRNR_f58215c22be84c998d82d6b6490efd21_61_2" hidden="1">#REF!</definedName>
    <definedName name="TRNR_f5982e366df746eda7928cb4ffb5f0ee_246_1" localSheetId="5" hidden="1">#REF!</definedName>
    <definedName name="TRNR_f5982e366df746eda7928cb4ffb5f0ee_246_1" localSheetId="6" hidden="1">#REF!</definedName>
    <definedName name="TRNR_f5982e366df746eda7928cb4ffb5f0ee_246_1" localSheetId="7" hidden="1">#REF!</definedName>
    <definedName name="TRNR_f5982e366df746eda7928cb4ffb5f0ee_246_1" localSheetId="8" hidden="1">#REF!</definedName>
    <definedName name="TRNR_f5982e366df746eda7928cb4ffb5f0ee_246_1" localSheetId="9" hidden="1">#REF!</definedName>
    <definedName name="TRNR_f5982e366df746eda7928cb4ffb5f0ee_246_1" localSheetId="30" hidden="1">#REF!</definedName>
    <definedName name="TRNR_f5982e366df746eda7928cb4ffb5f0ee_246_1" localSheetId="49" hidden="1">#REF!</definedName>
    <definedName name="TRNR_f5982e366df746eda7928cb4ffb5f0ee_246_1" localSheetId="50" hidden="1">#REF!</definedName>
    <definedName name="TRNR_f5982e366df746eda7928cb4ffb5f0ee_246_1" localSheetId="51" hidden="1">#REF!</definedName>
    <definedName name="TRNR_f5982e366df746eda7928cb4ffb5f0ee_246_1" localSheetId="53" hidden="1">#REF!</definedName>
    <definedName name="TRNR_f5982e366df746eda7928cb4ffb5f0ee_246_1" localSheetId="124" hidden="1">#REF!</definedName>
    <definedName name="TRNR_f5982e366df746eda7928cb4ffb5f0ee_246_1" localSheetId="125" hidden="1">#REF!</definedName>
    <definedName name="TRNR_f5982e366df746eda7928cb4ffb5f0ee_246_1" localSheetId="126" hidden="1">#REF!</definedName>
    <definedName name="TRNR_f5982e366df746eda7928cb4ffb5f0ee_246_1" localSheetId="127" hidden="1">#REF!</definedName>
    <definedName name="TRNR_f5982e366df746eda7928cb4ffb5f0ee_246_1" localSheetId="128" hidden="1">#REF!</definedName>
    <definedName name="TRNR_f5982e366df746eda7928cb4ffb5f0ee_246_1" localSheetId="129" hidden="1">#REF!</definedName>
    <definedName name="TRNR_f5982e366df746eda7928cb4ffb5f0ee_246_1" localSheetId="138" hidden="1">#REF!</definedName>
    <definedName name="TRNR_f5982e366df746eda7928cb4ffb5f0ee_246_1" hidden="1">#REF!</definedName>
    <definedName name="TRNR_f59ca13216374ddd99296c39f4072833_2_1" localSheetId="124" hidden="1">#REF!</definedName>
    <definedName name="TRNR_f59ca13216374ddd99296c39f4072833_2_1" localSheetId="125" hidden="1">#REF!</definedName>
    <definedName name="TRNR_f59ca13216374ddd99296c39f4072833_2_1" localSheetId="126" hidden="1">#REF!</definedName>
    <definedName name="TRNR_f59ca13216374ddd99296c39f4072833_2_1" localSheetId="127" hidden="1">#REF!</definedName>
    <definedName name="TRNR_f59ca13216374ddd99296c39f4072833_2_1" localSheetId="129" hidden="1">#REF!</definedName>
    <definedName name="TRNR_f59ca13216374ddd99296c39f4072833_2_1" localSheetId="130" hidden="1">#REF!</definedName>
    <definedName name="TRNR_f59ca13216374ddd99296c39f4072833_2_1" localSheetId="131" hidden="1">#REF!</definedName>
    <definedName name="TRNR_f59ca13216374ddd99296c39f4072833_2_1" localSheetId="138" hidden="1">#REF!</definedName>
    <definedName name="TRNR_f59ca13216374ddd99296c39f4072833_2_1" hidden="1">#REF!</definedName>
    <definedName name="TRNR_f5abe05efae7404a8cb818aee6ff412e_5965_6" localSheetId="5" hidden="1">#REF!</definedName>
    <definedName name="TRNR_f5abe05efae7404a8cb818aee6ff412e_5965_6" localSheetId="6" hidden="1">#REF!</definedName>
    <definedName name="TRNR_f5abe05efae7404a8cb818aee6ff412e_5965_6" localSheetId="7" hidden="1">#REF!</definedName>
    <definedName name="TRNR_f5abe05efae7404a8cb818aee6ff412e_5965_6" localSheetId="8" hidden="1">#REF!</definedName>
    <definedName name="TRNR_f5abe05efae7404a8cb818aee6ff412e_5965_6" localSheetId="9" hidden="1">#REF!</definedName>
    <definedName name="TRNR_f5abe05efae7404a8cb818aee6ff412e_5965_6" localSheetId="38" hidden="1">#REF!</definedName>
    <definedName name="TRNR_f5abe05efae7404a8cb818aee6ff412e_5965_6" localSheetId="124" hidden="1">#REF!</definedName>
    <definedName name="TRNR_f5abe05efae7404a8cb818aee6ff412e_5965_6" localSheetId="125" hidden="1">#REF!</definedName>
    <definedName name="TRNR_f5abe05efae7404a8cb818aee6ff412e_5965_6" localSheetId="126" hidden="1">#REF!</definedName>
    <definedName name="TRNR_f5abe05efae7404a8cb818aee6ff412e_5965_6" localSheetId="127" hidden="1">#REF!</definedName>
    <definedName name="TRNR_f5abe05efae7404a8cb818aee6ff412e_5965_6" localSheetId="128" hidden="1">#REF!</definedName>
    <definedName name="TRNR_f5abe05efae7404a8cb818aee6ff412e_5965_6" localSheetId="129" hidden="1">#REF!</definedName>
    <definedName name="TRNR_f5abe05efae7404a8cb818aee6ff412e_5965_6" localSheetId="130" hidden="1">#REF!</definedName>
    <definedName name="TRNR_f5abe05efae7404a8cb818aee6ff412e_5965_6" localSheetId="131" hidden="1">#REF!</definedName>
    <definedName name="TRNR_f5abe05efae7404a8cb818aee6ff412e_5965_6" localSheetId="138" hidden="1">#REF!</definedName>
    <definedName name="TRNR_f5abe05efae7404a8cb818aee6ff412e_5965_6" hidden="1">#REF!</definedName>
    <definedName name="TRNR_f5c2d9a81bb94ae4a5dbf4de4e4469be_61_2" localSheetId="31" hidden="1">#REF!</definedName>
    <definedName name="TRNR_f5c2d9a81bb94ae4a5dbf4de4e4469be_61_2" localSheetId="50" hidden="1">#REF!</definedName>
    <definedName name="TRNR_f5c2d9a81bb94ae4a5dbf4de4e4469be_61_2" localSheetId="51" hidden="1">#REF!</definedName>
    <definedName name="TRNR_f5c2d9a81bb94ae4a5dbf4de4e4469be_61_2" localSheetId="53" hidden="1">#REF!</definedName>
    <definedName name="TRNR_f5c2d9a81bb94ae4a5dbf4de4e4469be_61_2" localSheetId="38" hidden="1">#REF!</definedName>
    <definedName name="TRNR_f5c2d9a81bb94ae4a5dbf4de4e4469be_61_2" localSheetId="125" hidden="1">#REF!</definedName>
    <definedName name="TRNR_f5c2d9a81bb94ae4a5dbf4de4e4469be_61_2" localSheetId="126" hidden="1">#REF!</definedName>
    <definedName name="TRNR_f5c2d9a81bb94ae4a5dbf4de4e4469be_61_2" localSheetId="127" hidden="1">#REF!</definedName>
    <definedName name="TRNR_f5c2d9a81bb94ae4a5dbf4de4e4469be_61_2" localSheetId="129" hidden="1">#REF!</definedName>
    <definedName name="TRNR_f5c2d9a81bb94ae4a5dbf4de4e4469be_61_2" localSheetId="130" hidden="1">#REF!</definedName>
    <definedName name="TRNR_f5c2d9a81bb94ae4a5dbf4de4e4469be_61_2" localSheetId="131" hidden="1">#REF!</definedName>
    <definedName name="TRNR_f5c2d9a81bb94ae4a5dbf4de4e4469be_61_2" localSheetId="138" hidden="1">#REF!</definedName>
    <definedName name="TRNR_f5c2d9a81bb94ae4a5dbf4de4e4469be_61_2" localSheetId="40" hidden="1">#REF!</definedName>
    <definedName name="TRNR_f5c2d9a81bb94ae4a5dbf4de4e4469be_61_2" hidden="1">#REF!</definedName>
    <definedName name="TRNR_f5c925e214cc45b88bf4163a91ee065f_101_6" localSheetId="31" hidden="1">#REF!</definedName>
    <definedName name="TRNR_f5c925e214cc45b88bf4163a91ee065f_101_6" localSheetId="50" hidden="1">#REF!</definedName>
    <definedName name="TRNR_f5c925e214cc45b88bf4163a91ee065f_101_6" localSheetId="51" hidden="1">#REF!</definedName>
    <definedName name="TRNR_f5c925e214cc45b88bf4163a91ee065f_101_6" localSheetId="53" hidden="1">#REF!</definedName>
    <definedName name="TRNR_f5c925e214cc45b88bf4163a91ee065f_101_6" localSheetId="38" hidden="1">#REF!</definedName>
    <definedName name="TRNR_f5c925e214cc45b88bf4163a91ee065f_101_6" localSheetId="125" hidden="1">#REF!</definedName>
    <definedName name="TRNR_f5c925e214cc45b88bf4163a91ee065f_101_6" localSheetId="126" hidden="1">#REF!</definedName>
    <definedName name="TRNR_f5c925e214cc45b88bf4163a91ee065f_101_6" localSheetId="127" hidden="1">#REF!</definedName>
    <definedName name="TRNR_f5c925e214cc45b88bf4163a91ee065f_101_6" localSheetId="129" hidden="1">#REF!</definedName>
    <definedName name="TRNR_f5c925e214cc45b88bf4163a91ee065f_101_6" localSheetId="130" hidden="1">#REF!</definedName>
    <definedName name="TRNR_f5c925e214cc45b88bf4163a91ee065f_101_6" localSheetId="131" hidden="1">#REF!</definedName>
    <definedName name="TRNR_f5c925e214cc45b88bf4163a91ee065f_101_6" localSheetId="40" hidden="1">#REF!</definedName>
    <definedName name="TRNR_f5c925e214cc45b88bf4163a91ee065f_101_6" hidden="1">#REF!</definedName>
    <definedName name="TRNR_f5c9e3a58ed74a5a99cfdc8bce2192d2_61_2" localSheetId="31" hidden="1">#REF!</definedName>
    <definedName name="TRNR_f5c9e3a58ed74a5a99cfdc8bce2192d2_61_2" localSheetId="50" hidden="1">#REF!</definedName>
    <definedName name="TRNR_f5c9e3a58ed74a5a99cfdc8bce2192d2_61_2" localSheetId="51" hidden="1">#REF!</definedName>
    <definedName name="TRNR_f5c9e3a58ed74a5a99cfdc8bce2192d2_61_2" localSheetId="53" hidden="1">#REF!</definedName>
    <definedName name="TRNR_f5c9e3a58ed74a5a99cfdc8bce2192d2_61_2" localSheetId="38" hidden="1">#REF!</definedName>
    <definedName name="TRNR_f5c9e3a58ed74a5a99cfdc8bce2192d2_61_2" localSheetId="125" hidden="1">#REF!</definedName>
    <definedName name="TRNR_f5c9e3a58ed74a5a99cfdc8bce2192d2_61_2" localSheetId="126" hidden="1">#REF!</definedName>
    <definedName name="TRNR_f5c9e3a58ed74a5a99cfdc8bce2192d2_61_2" localSheetId="127" hidden="1">#REF!</definedName>
    <definedName name="TRNR_f5c9e3a58ed74a5a99cfdc8bce2192d2_61_2" localSheetId="129" hidden="1">#REF!</definedName>
    <definedName name="TRNR_f5c9e3a58ed74a5a99cfdc8bce2192d2_61_2" localSheetId="130" hidden="1">#REF!</definedName>
    <definedName name="TRNR_f5c9e3a58ed74a5a99cfdc8bce2192d2_61_2" localSheetId="131" hidden="1">#REF!</definedName>
    <definedName name="TRNR_f5c9e3a58ed74a5a99cfdc8bce2192d2_61_2" localSheetId="40" hidden="1">#REF!</definedName>
    <definedName name="TRNR_f5c9e3a58ed74a5a99cfdc8bce2192d2_61_2" hidden="1">#REF!</definedName>
    <definedName name="TRNR_f5da9eadd3c24a80a716718d11d838a5_61_2" localSheetId="31" hidden="1">#REF!</definedName>
    <definedName name="TRNR_f5da9eadd3c24a80a716718d11d838a5_61_2" localSheetId="33" hidden="1">#REF!</definedName>
    <definedName name="TRNR_f5da9eadd3c24a80a716718d11d838a5_61_2" localSheetId="34" hidden="1">#REF!</definedName>
    <definedName name="TRNR_f5da9eadd3c24a80a716718d11d838a5_61_2" localSheetId="38" hidden="1">#REF!</definedName>
    <definedName name="TRNR_f5da9eadd3c24a80a716718d11d838a5_61_2" localSheetId="125" hidden="1">#REF!</definedName>
    <definedName name="TRNR_f5da9eadd3c24a80a716718d11d838a5_61_2" localSheetId="126" hidden="1">#REF!</definedName>
    <definedName name="TRNR_f5da9eadd3c24a80a716718d11d838a5_61_2" localSheetId="127" hidden="1">#REF!</definedName>
    <definedName name="TRNR_f5da9eadd3c24a80a716718d11d838a5_61_2" localSheetId="128" hidden="1">#REF!</definedName>
    <definedName name="TRNR_f5da9eadd3c24a80a716718d11d838a5_61_2" localSheetId="129" hidden="1">#REF!</definedName>
    <definedName name="TRNR_f5da9eadd3c24a80a716718d11d838a5_61_2" localSheetId="130" hidden="1">#REF!</definedName>
    <definedName name="TRNR_f5da9eadd3c24a80a716718d11d838a5_61_2" localSheetId="131" hidden="1">#REF!</definedName>
    <definedName name="TRNR_f5da9eadd3c24a80a716718d11d838a5_61_2" localSheetId="40" hidden="1">#REF!</definedName>
    <definedName name="TRNR_f5da9eadd3c24a80a716718d11d838a5_61_2" hidden="1">#REF!</definedName>
    <definedName name="TRNR_f5e471d4733e4950a3745b65acdf367f_61_2" localSheetId="31" hidden="1">#REF!</definedName>
    <definedName name="TRNR_f5e471d4733e4950a3745b65acdf367f_61_2" localSheetId="50" hidden="1">#REF!</definedName>
    <definedName name="TRNR_f5e471d4733e4950a3745b65acdf367f_61_2" localSheetId="51" hidden="1">#REF!</definedName>
    <definedName name="TRNR_f5e471d4733e4950a3745b65acdf367f_61_2" localSheetId="53" hidden="1">#REF!</definedName>
    <definedName name="TRNR_f5e471d4733e4950a3745b65acdf367f_61_2" localSheetId="38" hidden="1">#REF!</definedName>
    <definedName name="TRNR_f5e471d4733e4950a3745b65acdf367f_61_2" localSheetId="125" hidden="1">#REF!</definedName>
    <definedName name="TRNR_f5e471d4733e4950a3745b65acdf367f_61_2" localSheetId="126" hidden="1">#REF!</definedName>
    <definedName name="TRNR_f5e471d4733e4950a3745b65acdf367f_61_2" localSheetId="127" hidden="1">#REF!</definedName>
    <definedName name="TRNR_f5e471d4733e4950a3745b65acdf367f_61_2" localSheetId="129" hidden="1">#REF!</definedName>
    <definedName name="TRNR_f5e471d4733e4950a3745b65acdf367f_61_2" localSheetId="130" hidden="1">#REF!</definedName>
    <definedName name="TRNR_f5e471d4733e4950a3745b65acdf367f_61_2" localSheetId="131" hidden="1">#REF!</definedName>
    <definedName name="TRNR_f5e471d4733e4950a3745b65acdf367f_61_2" localSheetId="40" hidden="1">#REF!</definedName>
    <definedName name="TRNR_f5e471d4733e4950a3745b65acdf367f_61_2" hidden="1">#REF!</definedName>
    <definedName name="TRNR_f5e8e473f2f04a24a9fde3791f1bcbba_326_10" hidden="1">#REF!</definedName>
    <definedName name="TRNR_f5f1e034479d4a4798da055062849be4_108_4" localSheetId="30" hidden="1">#REF!</definedName>
    <definedName name="TRNR_f5f1e034479d4a4798da055062849be4_108_4" localSheetId="31" hidden="1">#REF!</definedName>
    <definedName name="TRNR_f5f1e034479d4a4798da055062849be4_108_4" localSheetId="54" hidden="1">#REF!</definedName>
    <definedName name="TRNR_f5f1e034479d4a4798da055062849be4_108_4" localSheetId="38" hidden="1">#REF!</definedName>
    <definedName name="TRNR_f5f1e034479d4a4798da055062849be4_108_4" localSheetId="124" hidden="1">#REF!</definedName>
    <definedName name="TRNR_f5f1e034479d4a4798da055062849be4_108_4" localSheetId="125" hidden="1">#REF!</definedName>
    <definedName name="TRNR_f5f1e034479d4a4798da055062849be4_108_4" localSheetId="126" hidden="1">#REF!</definedName>
    <definedName name="TRNR_f5f1e034479d4a4798da055062849be4_108_4" localSheetId="127" hidden="1">#REF!</definedName>
    <definedName name="TRNR_f5f1e034479d4a4798da055062849be4_108_4" localSheetId="128" hidden="1">#REF!</definedName>
    <definedName name="TRNR_f5f1e034479d4a4798da055062849be4_108_4" localSheetId="129" hidden="1">#REF!</definedName>
    <definedName name="TRNR_f5f1e034479d4a4798da055062849be4_108_4" localSheetId="130" hidden="1">#REF!</definedName>
    <definedName name="TRNR_f5f1e034479d4a4798da055062849be4_108_4" localSheetId="131" hidden="1">#REF!</definedName>
    <definedName name="TRNR_f5f1e034479d4a4798da055062849be4_108_4" localSheetId="40" hidden="1">#REF!</definedName>
    <definedName name="TRNR_f5f1e034479d4a4798da055062849be4_108_4" hidden="1">#REF!</definedName>
    <definedName name="TRNR_f5f2cf0224aa41aab703f973e45724a3_61_2" localSheetId="31" hidden="1">#REF!</definedName>
    <definedName name="TRNR_f5f2cf0224aa41aab703f973e45724a3_61_2" localSheetId="50" hidden="1">#REF!</definedName>
    <definedName name="TRNR_f5f2cf0224aa41aab703f973e45724a3_61_2" localSheetId="51" hidden="1">#REF!</definedName>
    <definedName name="TRNR_f5f2cf0224aa41aab703f973e45724a3_61_2" localSheetId="53" hidden="1">#REF!</definedName>
    <definedName name="TRNR_f5f2cf0224aa41aab703f973e45724a3_61_2" localSheetId="38" hidden="1">#REF!</definedName>
    <definedName name="TRNR_f5f2cf0224aa41aab703f973e45724a3_61_2" localSheetId="125" hidden="1">#REF!</definedName>
    <definedName name="TRNR_f5f2cf0224aa41aab703f973e45724a3_61_2" localSheetId="126" hidden="1">#REF!</definedName>
    <definedName name="TRNR_f5f2cf0224aa41aab703f973e45724a3_61_2" localSheetId="127" hidden="1">#REF!</definedName>
    <definedName name="TRNR_f5f2cf0224aa41aab703f973e45724a3_61_2" localSheetId="129" hidden="1">#REF!</definedName>
    <definedName name="TRNR_f5f2cf0224aa41aab703f973e45724a3_61_2" localSheetId="130" hidden="1">#REF!</definedName>
    <definedName name="TRNR_f5f2cf0224aa41aab703f973e45724a3_61_2" localSheetId="131" hidden="1">#REF!</definedName>
    <definedName name="TRNR_f5f2cf0224aa41aab703f973e45724a3_61_2" localSheetId="40" hidden="1">#REF!</definedName>
    <definedName name="TRNR_f5f2cf0224aa41aab703f973e45724a3_61_2" hidden="1">#REF!</definedName>
    <definedName name="TRNR_f603346e693542689759f78c2950653c_61_2" localSheetId="31" hidden="1">#REF!</definedName>
    <definedName name="TRNR_f603346e693542689759f78c2950653c_61_2" localSheetId="50" hidden="1">#REF!</definedName>
    <definedName name="TRNR_f603346e693542689759f78c2950653c_61_2" localSheetId="51" hidden="1">#REF!</definedName>
    <definedName name="TRNR_f603346e693542689759f78c2950653c_61_2" localSheetId="53" hidden="1">#REF!</definedName>
    <definedName name="TRNR_f603346e693542689759f78c2950653c_61_2" localSheetId="38" hidden="1">#REF!</definedName>
    <definedName name="TRNR_f603346e693542689759f78c2950653c_61_2" localSheetId="125" hidden="1">#REF!</definedName>
    <definedName name="TRNR_f603346e693542689759f78c2950653c_61_2" localSheetId="126" hidden="1">#REF!</definedName>
    <definedName name="TRNR_f603346e693542689759f78c2950653c_61_2" localSheetId="127" hidden="1">#REF!</definedName>
    <definedName name="TRNR_f603346e693542689759f78c2950653c_61_2" localSheetId="129" hidden="1">#REF!</definedName>
    <definedName name="TRNR_f603346e693542689759f78c2950653c_61_2" localSheetId="130" hidden="1">#REF!</definedName>
    <definedName name="TRNR_f603346e693542689759f78c2950653c_61_2" localSheetId="131" hidden="1">#REF!</definedName>
    <definedName name="TRNR_f603346e693542689759f78c2950653c_61_2" localSheetId="40" hidden="1">#REF!</definedName>
    <definedName name="TRNR_f603346e693542689759f78c2950653c_61_2" hidden="1">#REF!</definedName>
    <definedName name="TRNR_f66a27a42e104d6cb8055af8ad60e04a_5860_6" localSheetId="38" hidden="1">#REF!</definedName>
    <definedName name="TRNR_f66a27a42e104d6cb8055af8ad60e04a_5860_6" localSheetId="124" hidden="1">#REF!</definedName>
    <definedName name="TRNR_f66a27a42e104d6cb8055af8ad60e04a_5860_6" localSheetId="125" hidden="1">#REF!</definedName>
    <definedName name="TRNR_f66a27a42e104d6cb8055af8ad60e04a_5860_6" localSheetId="128" hidden="1">#REF!</definedName>
    <definedName name="TRNR_f66a27a42e104d6cb8055af8ad60e04a_5860_6" localSheetId="129" hidden="1">#REF!</definedName>
    <definedName name="TRNR_f66a27a42e104d6cb8055af8ad60e04a_5860_6" hidden="1">#REF!</definedName>
    <definedName name="TRNR_f6a14ba99eae4d24bf63924b11c77c16_61_10" localSheetId="31" hidden="1">#REF!</definedName>
    <definedName name="TRNR_f6a14ba99eae4d24bf63924b11c77c16_61_10" localSheetId="50" hidden="1">#REF!</definedName>
    <definedName name="TRNR_f6a14ba99eae4d24bf63924b11c77c16_61_10" localSheetId="51" hidden="1">#REF!</definedName>
    <definedName name="TRNR_f6a14ba99eae4d24bf63924b11c77c16_61_10" localSheetId="53" hidden="1">#REF!</definedName>
    <definedName name="TRNR_f6a14ba99eae4d24bf63924b11c77c16_61_10" localSheetId="33" hidden="1">#REF!</definedName>
    <definedName name="TRNR_f6a14ba99eae4d24bf63924b11c77c16_61_10" localSheetId="34" hidden="1">#REF!</definedName>
    <definedName name="TRNR_f6a14ba99eae4d24bf63924b11c77c16_61_10" localSheetId="38" hidden="1">#REF!</definedName>
    <definedName name="TRNR_f6a14ba99eae4d24bf63924b11c77c16_61_10" localSheetId="124" hidden="1">#REF!</definedName>
    <definedName name="TRNR_f6a14ba99eae4d24bf63924b11c77c16_61_10" localSheetId="125" hidden="1">#REF!</definedName>
    <definedName name="TRNR_f6a14ba99eae4d24bf63924b11c77c16_61_10" localSheetId="128" hidden="1">#REF!</definedName>
    <definedName name="TRNR_f6a14ba99eae4d24bf63924b11c77c16_61_10" localSheetId="40" hidden="1">#REF!</definedName>
    <definedName name="TRNR_f6a14ba99eae4d24bf63924b11c77c16_61_10" hidden="1">#REF!</definedName>
    <definedName name="TRNR_f6a8f24744b2419c97b8e8c68ac9ae9a_524_1" localSheetId="124" hidden="1">#REF!</definedName>
    <definedName name="TRNR_f6a8f24744b2419c97b8e8c68ac9ae9a_524_1" localSheetId="125" hidden="1">#REF!</definedName>
    <definedName name="TRNR_f6a8f24744b2419c97b8e8c68ac9ae9a_524_1" localSheetId="126" hidden="1">#REF!</definedName>
    <definedName name="TRNR_f6a8f24744b2419c97b8e8c68ac9ae9a_524_1" localSheetId="127" hidden="1">#REF!</definedName>
    <definedName name="TRNR_f6a8f24744b2419c97b8e8c68ac9ae9a_524_1" localSheetId="129" hidden="1">#REF!</definedName>
    <definedName name="TRNR_f6a8f24744b2419c97b8e8c68ac9ae9a_524_1" localSheetId="130" hidden="1">#REF!</definedName>
    <definedName name="TRNR_f6a8f24744b2419c97b8e8c68ac9ae9a_524_1" localSheetId="131" hidden="1">#REF!</definedName>
    <definedName name="TRNR_f6a8f24744b2419c97b8e8c68ac9ae9a_524_1" localSheetId="138" hidden="1">#REF!</definedName>
    <definedName name="TRNR_f6a8f24744b2419c97b8e8c68ac9ae9a_524_1" hidden="1">#REF!</definedName>
    <definedName name="TRNR_f6accfd311ca4bf7a1e596a152dca4ae_990_27" localSheetId="31" hidden="1">#REF!</definedName>
    <definedName name="TRNR_f6accfd311ca4bf7a1e596a152dca4ae_990_27" localSheetId="38" hidden="1">#REF!</definedName>
    <definedName name="TRNR_f6accfd311ca4bf7a1e596a152dca4ae_990_27" localSheetId="125" hidden="1">#REF!</definedName>
    <definedName name="TRNR_f6accfd311ca4bf7a1e596a152dca4ae_990_27" localSheetId="126" hidden="1">#REF!</definedName>
    <definedName name="TRNR_f6accfd311ca4bf7a1e596a152dca4ae_990_27" localSheetId="127" hidden="1">#REF!</definedName>
    <definedName name="TRNR_f6accfd311ca4bf7a1e596a152dca4ae_990_27" localSheetId="129" hidden="1">#REF!</definedName>
    <definedName name="TRNR_f6accfd311ca4bf7a1e596a152dca4ae_990_27" localSheetId="130" hidden="1">#REF!</definedName>
    <definedName name="TRNR_f6accfd311ca4bf7a1e596a152dca4ae_990_27" localSheetId="131" hidden="1">#REF!</definedName>
    <definedName name="TRNR_f6accfd311ca4bf7a1e596a152dca4ae_990_27" localSheetId="138" hidden="1">#REF!</definedName>
    <definedName name="TRNR_f6accfd311ca4bf7a1e596a152dca4ae_990_27" localSheetId="40" hidden="1">#REF!</definedName>
    <definedName name="TRNR_f6accfd311ca4bf7a1e596a152dca4ae_990_27" hidden="1">#REF!</definedName>
    <definedName name="TRNR_f6b8d41d637d4009b9b855a99034371c_2_1" localSheetId="30" hidden="1">#REF!</definedName>
    <definedName name="TRNR_f6b8d41d637d4009b9b855a99034371c_2_1" localSheetId="31" hidden="1">#REF!</definedName>
    <definedName name="TRNR_f6b8d41d637d4009b9b855a99034371c_2_1" localSheetId="54" hidden="1">#REF!</definedName>
    <definedName name="TRNR_f6b8d41d637d4009b9b855a99034371c_2_1" localSheetId="38" hidden="1">#REF!</definedName>
    <definedName name="TRNR_f6b8d41d637d4009b9b855a99034371c_2_1" localSheetId="124" hidden="1">#REF!</definedName>
    <definedName name="TRNR_f6b8d41d637d4009b9b855a99034371c_2_1" localSheetId="125" hidden="1">#REF!</definedName>
    <definedName name="TRNR_f6b8d41d637d4009b9b855a99034371c_2_1" localSheetId="126" hidden="1">#REF!</definedName>
    <definedName name="TRNR_f6b8d41d637d4009b9b855a99034371c_2_1" localSheetId="127" hidden="1">#REF!</definedName>
    <definedName name="TRNR_f6b8d41d637d4009b9b855a99034371c_2_1" localSheetId="128" hidden="1">#REF!</definedName>
    <definedName name="TRNR_f6b8d41d637d4009b9b855a99034371c_2_1" localSheetId="129" hidden="1">#REF!</definedName>
    <definedName name="TRNR_f6b8d41d637d4009b9b855a99034371c_2_1" localSheetId="130" hidden="1">#REF!</definedName>
    <definedName name="TRNR_f6b8d41d637d4009b9b855a99034371c_2_1" localSheetId="131" hidden="1">#REF!</definedName>
    <definedName name="TRNR_f6b8d41d637d4009b9b855a99034371c_2_1" localSheetId="40" hidden="1">#REF!</definedName>
    <definedName name="TRNR_f6b8d41d637d4009b9b855a99034371c_2_1" hidden="1">#REF!</definedName>
    <definedName name="TRNR_f6d956d11e2e442c9ca0821131b6cddd_61_2" localSheetId="31" hidden="1">#REF!</definedName>
    <definedName name="TRNR_f6d956d11e2e442c9ca0821131b6cddd_61_2" localSheetId="50" hidden="1">#REF!</definedName>
    <definedName name="TRNR_f6d956d11e2e442c9ca0821131b6cddd_61_2" localSheetId="51" hidden="1">#REF!</definedName>
    <definedName name="TRNR_f6d956d11e2e442c9ca0821131b6cddd_61_2" localSheetId="53" hidden="1">#REF!</definedName>
    <definedName name="TRNR_f6d956d11e2e442c9ca0821131b6cddd_61_2" localSheetId="38" hidden="1">#REF!</definedName>
    <definedName name="TRNR_f6d956d11e2e442c9ca0821131b6cddd_61_2" localSheetId="125" hidden="1">#REF!</definedName>
    <definedName name="TRNR_f6d956d11e2e442c9ca0821131b6cddd_61_2" localSheetId="126" hidden="1">#REF!</definedName>
    <definedName name="TRNR_f6d956d11e2e442c9ca0821131b6cddd_61_2" localSheetId="127" hidden="1">#REF!</definedName>
    <definedName name="TRNR_f6d956d11e2e442c9ca0821131b6cddd_61_2" localSheetId="129" hidden="1">#REF!</definedName>
    <definedName name="TRNR_f6d956d11e2e442c9ca0821131b6cddd_61_2" localSheetId="130" hidden="1">#REF!</definedName>
    <definedName name="TRNR_f6d956d11e2e442c9ca0821131b6cddd_61_2" localSheetId="131" hidden="1">#REF!</definedName>
    <definedName name="TRNR_f6d956d11e2e442c9ca0821131b6cddd_61_2" localSheetId="40" hidden="1">#REF!</definedName>
    <definedName name="TRNR_f6d956d11e2e442c9ca0821131b6cddd_61_2" hidden="1">#REF!</definedName>
    <definedName name="TRNR_f6e3c363c09d4e869b3feb4329fb2631_73_11" hidden="1">#REF!</definedName>
    <definedName name="TRNR_f6ef98adf9c74c0b84b93ada85d91c8e_50_3" localSheetId="5" hidden="1">#REF!</definedName>
    <definedName name="TRNR_f6ef98adf9c74c0b84b93ada85d91c8e_50_3" localSheetId="6" hidden="1">#REF!</definedName>
    <definedName name="TRNR_f6ef98adf9c74c0b84b93ada85d91c8e_50_3" localSheetId="7" hidden="1">#REF!</definedName>
    <definedName name="TRNR_f6ef98adf9c74c0b84b93ada85d91c8e_50_3" localSheetId="8" hidden="1">#REF!</definedName>
    <definedName name="TRNR_f6ef98adf9c74c0b84b93ada85d91c8e_50_3" localSheetId="9" hidden="1">#REF!</definedName>
    <definedName name="TRNR_f6ef98adf9c74c0b84b93ada85d91c8e_50_3" localSheetId="30" hidden="1">#REF!</definedName>
    <definedName name="TRNR_f6ef98adf9c74c0b84b93ada85d91c8e_50_3" localSheetId="38" hidden="1">#REF!</definedName>
    <definedName name="TRNR_f6ef98adf9c74c0b84b93ada85d91c8e_50_3" localSheetId="124" hidden="1">#REF!</definedName>
    <definedName name="TRNR_f6ef98adf9c74c0b84b93ada85d91c8e_50_3" localSheetId="125" hidden="1">#REF!</definedName>
    <definedName name="TRNR_f6ef98adf9c74c0b84b93ada85d91c8e_50_3" localSheetId="128" hidden="1">#REF!</definedName>
    <definedName name="TRNR_f6ef98adf9c74c0b84b93ada85d91c8e_50_3" localSheetId="129" hidden="1">#REF!</definedName>
    <definedName name="TRNR_f6ef98adf9c74c0b84b93ada85d91c8e_50_3" hidden="1">#REF!</definedName>
    <definedName name="TRNR_f6ffdf1337684d9190851d0e85df2391_61_2" localSheetId="31" hidden="1">#REF!</definedName>
    <definedName name="TRNR_f6ffdf1337684d9190851d0e85df2391_61_2" localSheetId="50" hidden="1">#REF!</definedName>
    <definedName name="TRNR_f6ffdf1337684d9190851d0e85df2391_61_2" localSheetId="51" hidden="1">#REF!</definedName>
    <definedName name="TRNR_f6ffdf1337684d9190851d0e85df2391_61_2" localSheetId="53" hidden="1">#REF!</definedName>
    <definedName name="TRNR_f6ffdf1337684d9190851d0e85df2391_61_2" localSheetId="38" hidden="1">#REF!</definedName>
    <definedName name="TRNR_f6ffdf1337684d9190851d0e85df2391_61_2" localSheetId="125" hidden="1">#REF!</definedName>
    <definedName name="TRNR_f6ffdf1337684d9190851d0e85df2391_61_2" localSheetId="126" hidden="1">#REF!</definedName>
    <definedName name="TRNR_f6ffdf1337684d9190851d0e85df2391_61_2" localSheetId="127" hidden="1">#REF!</definedName>
    <definedName name="TRNR_f6ffdf1337684d9190851d0e85df2391_61_2" localSheetId="129" hidden="1">#REF!</definedName>
    <definedName name="TRNR_f6ffdf1337684d9190851d0e85df2391_61_2" localSheetId="130" hidden="1">#REF!</definedName>
    <definedName name="TRNR_f6ffdf1337684d9190851d0e85df2391_61_2" localSheetId="131" hidden="1">#REF!</definedName>
    <definedName name="TRNR_f6ffdf1337684d9190851d0e85df2391_61_2" localSheetId="138" hidden="1">#REF!</definedName>
    <definedName name="TRNR_f6ffdf1337684d9190851d0e85df2391_61_2" localSheetId="40" hidden="1">#REF!</definedName>
    <definedName name="TRNR_f6ffdf1337684d9190851d0e85df2391_61_2" hidden="1">#REF!</definedName>
    <definedName name="TRNR_f704c09774b84f0d8a5f1f5592861cfd_206_1" localSheetId="124" hidden="1">#REF!</definedName>
    <definedName name="TRNR_f704c09774b84f0d8a5f1f5592861cfd_206_1" localSheetId="125" hidden="1">#REF!</definedName>
    <definedName name="TRNR_f704c09774b84f0d8a5f1f5592861cfd_206_1" localSheetId="126" hidden="1">#REF!</definedName>
    <definedName name="TRNR_f704c09774b84f0d8a5f1f5592861cfd_206_1" localSheetId="127" hidden="1">#REF!</definedName>
    <definedName name="TRNR_f704c09774b84f0d8a5f1f5592861cfd_206_1" localSheetId="128" hidden="1">#REF!</definedName>
    <definedName name="TRNR_f704c09774b84f0d8a5f1f5592861cfd_206_1" localSheetId="129" hidden="1">#REF!</definedName>
    <definedName name="TRNR_f704c09774b84f0d8a5f1f5592861cfd_206_1" localSheetId="130" hidden="1">#REF!</definedName>
    <definedName name="TRNR_f704c09774b84f0d8a5f1f5592861cfd_206_1" localSheetId="131" hidden="1">#REF!</definedName>
    <definedName name="TRNR_f704c09774b84f0d8a5f1f5592861cfd_206_1" localSheetId="138" hidden="1">#REF!</definedName>
    <definedName name="TRNR_f704c09774b84f0d8a5f1f5592861cfd_206_1" hidden="1">#REF!</definedName>
    <definedName name="TRNR_f7057d70f3244816a8c18d9ef4ed9a87_1306_1" localSheetId="124" hidden="1">#REF!</definedName>
    <definedName name="TRNR_f7057d70f3244816a8c18d9ef4ed9a87_1306_1" localSheetId="125" hidden="1">#REF!</definedName>
    <definedName name="TRNR_f7057d70f3244816a8c18d9ef4ed9a87_1306_1" localSheetId="126" hidden="1">#REF!</definedName>
    <definedName name="TRNR_f7057d70f3244816a8c18d9ef4ed9a87_1306_1" localSheetId="127" hidden="1">#REF!</definedName>
    <definedName name="TRNR_f7057d70f3244816a8c18d9ef4ed9a87_1306_1" localSheetId="129" hidden="1">#REF!</definedName>
    <definedName name="TRNR_f7057d70f3244816a8c18d9ef4ed9a87_1306_1" localSheetId="130" hidden="1">#REF!</definedName>
    <definedName name="TRNR_f7057d70f3244816a8c18d9ef4ed9a87_1306_1" localSheetId="131" hidden="1">#REF!</definedName>
    <definedName name="TRNR_f7057d70f3244816a8c18d9ef4ed9a87_1306_1" localSheetId="138" hidden="1">#REF!</definedName>
    <definedName name="TRNR_f7057d70f3244816a8c18d9ef4ed9a87_1306_1" hidden="1">#REF!</definedName>
    <definedName name="TRNR_f725f0d819594b6a963981f42d05a744_99_6" localSheetId="31" hidden="1">#REF!</definedName>
    <definedName name="TRNR_f725f0d819594b6a963981f42d05a744_99_6" localSheetId="50" hidden="1">#REF!</definedName>
    <definedName name="TRNR_f725f0d819594b6a963981f42d05a744_99_6" localSheetId="51" hidden="1">#REF!</definedName>
    <definedName name="TRNR_f725f0d819594b6a963981f42d05a744_99_6" localSheetId="53" hidden="1">#REF!</definedName>
    <definedName name="TRNR_f725f0d819594b6a963981f42d05a744_99_6" localSheetId="38" hidden="1">#REF!</definedName>
    <definedName name="TRNR_f725f0d819594b6a963981f42d05a744_99_6" localSheetId="125" hidden="1">#REF!</definedName>
    <definedName name="TRNR_f725f0d819594b6a963981f42d05a744_99_6" localSheetId="126" hidden="1">#REF!</definedName>
    <definedName name="TRNR_f725f0d819594b6a963981f42d05a744_99_6" localSheetId="127" hidden="1">#REF!</definedName>
    <definedName name="TRNR_f725f0d819594b6a963981f42d05a744_99_6" localSheetId="129" hidden="1">#REF!</definedName>
    <definedName name="TRNR_f725f0d819594b6a963981f42d05a744_99_6" localSheetId="130" hidden="1">#REF!</definedName>
    <definedName name="TRNR_f725f0d819594b6a963981f42d05a744_99_6" localSheetId="131" hidden="1">#REF!</definedName>
    <definedName name="TRNR_f725f0d819594b6a963981f42d05a744_99_6" localSheetId="138" hidden="1">#REF!</definedName>
    <definedName name="TRNR_f725f0d819594b6a963981f42d05a744_99_6" localSheetId="40" hidden="1">#REF!</definedName>
    <definedName name="TRNR_f725f0d819594b6a963981f42d05a744_99_6" hidden="1">#REF!</definedName>
    <definedName name="TRNR_f74d80ae891c40d1b1b3f513f99f4609_4911_9" localSheetId="5" hidden="1">#REF!</definedName>
    <definedName name="TRNR_f74d80ae891c40d1b1b3f513f99f4609_4911_9" localSheetId="6" hidden="1">#REF!</definedName>
    <definedName name="TRNR_f74d80ae891c40d1b1b3f513f99f4609_4911_9" localSheetId="7" hidden="1">#REF!</definedName>
    <definedName name="TRNR_f74d80ae891c40d1b1b3f513f99f4609_4911_9" localSheetId="8" hidden="1">#REF!</definedName>
    <definedName name="TRNR_f74d80ae891c40d1b1b3f513f99f4609_4911_9" localSheetId="9" hidden="1">#REF!</definedName>
    <definedName name="TRNR_f74d80ae891c40d1b1b3f513f99f4609_4911_9" localSheetId="30" hidden="1">#REF!</definedName>
    <definedName name="TRNR_f74d80ae891c40d1b1b3f513f99f4609_4911_9" localSheetId="31" hidden="1">#REF!</definedName>
    <definedName name="TRNR_f74d80ae891c40d1b1b3f513f99f4609_4911_9" localSheetId="49" hidden="1">#REF!</definedName>
    <definedName name="TRNR_f74d80ae891c40d1b1b3f513f99f4609_4911_9" localSheetId="50" hidden="1">#REF!</definedName>
    <definedName name="TRNR_f74d80ae891c40d1b1b3f513f99f4609_4911_9" localSheetId="51" hidden="1">#REF!</definedName>
    <definedName name="TRNR_f74d80ae891c40d1b1b3f513f99f4609_4911_9" localSheetId="53" hidden="1">#REF!</definedName>
    <definedName name="TRNR_f74d80ae891c40d1b1b3f513f99f4609_4911_9" localSheetId="54" hidden="1">#REF!</definedName>
    <definedName name="TRNR_f74d80ae891c40d1b1b3f513f99f4609_4911_9" localSheetId="33" hidden="1">#REF!</definedName>
    <definedName name="TRNR_f74d80ae891c40d1b1b3f513f99f4609_4911_9" localSheetId="34" hidden="1">#REF!</definedName>
    <definedName name="TRNR_f74d80ae891c40d1b1b3f513f99f4609_4911_9" localSheetId="124" hidden="1">#REF!</definedName>
    <definedName name="TRNR_f74d80ae891c40d1b1b3f513f99f4609_4911_9" localSheetId="125" hidden="1">#REF!</definedName>
    <definedName name="TRNR_f74d80ae891c40d1b1b3f513f99f4609_4911_9" localSheetId="126" hidden="1">#REF!</definedName>
    <definedName name="TRNR_f74d80ae891c40d1b1b3f513f99f4609_4911_9" localSheetId="127" hidden="1">#REF!</definedName>
    <definedName name="TRNR_f74d80ae891c40d1b1b3f513f99f4609_4911_9" localSheetId="128" hidden="1">#REF!</definedName>
    <definedName name="TRNR_f74d80ae891c40d1b1b3f513f99f4609_4911_9" localSheetId="129" hidden="1">#REF!</definedName>
    <definedName name="TRNR_f74d80ae891c40d1b1b3f513f99f4609_4911_9" localSheetId="138" hidden="1">#REF!</definedName>
    <definedName name="TRNR_f74d80ae891c40d1b1b3f513f99f4609_4911_9" localSheetId="65" hidden="1">#REF!</definedName>
    <definedName name="TRNR_f74d80ae891c40d1b1b3f513f99f4609_4911_9" hidden="1">#REF!</definedName>
    <definedName name="TRNR_f7778ef736ee4d4089951364e2c75538_920_10" localSheetId="31" hidden="1">#REF!</definedName>
    <definedName name="TRNR_f7778ef736ee4d4089951364e2c75538_920_10" localSheetId="38" hidden="1">#REF!</definedName>
    <definedName name="TRNR_f7778ef736ee4d4089951364e2c75538_920_10" localSheetId="124" hidden="1">#REF!</definedName>
    <definedName name="TRNR_f7778ef736ee4d4089951364e2c75538_920_10" localSheetId="125" hidden="1">#REF!</definedName>
    <definedName name="TRNR_f7778ef736ee4d4089951364e2c75538_920_10" localSheetId="126" hidden="1">#REF!</definedName>
    <definedName name="TRNR_f7778ef736ee4d4089951364e2c75538_920_10" localSheetId="127" hidden="1">#REF!</definedName>
    <definedName name="TRNR_f7778ef736ee4d4089951364e2c75538_920_10" localSheetId="128" hidden="1">#REF!</definedName>
    <definedName name="TRNR_f7778ef736ee4d4089951364e2c75538_920_10" localSheetId="129" hidden="1">#REF!</definedName>
    <definedName name="TRNR_f7778ef736ee4d4089951364e2c75538_920_10" localSheetId="130" hidden="1">#REF!</definedName>
    <definedName name="TRNR_f7778ef736ee4d4089951364e2c75538_920_10" localSheetId="131" hidden="1">#REF!</definedName>
    <definedName name="TRNR_f7778ef736ee4d4089951364e2c75538_920_10" localSheetId="40" hidden="1">#REF!</definedName>
    <definedName name="TRNR_f7778ef736ee4d4089951364e2c75538_920_10" hidden="1">#REF!</definedName>
    <definedName name="TRNR_f7820f04a643436ea44a6040953d5062_50_2" localSheetId="31" hidden="1">#REF!</definedName>
    <definedName name="TRNR_f7820f04a643436ea44a6040953d5062_50_2" localSheetId="38" hidden="1">#REF!</definedName>
    <definedName name="TRNR_f7820f04a643436ea44a6040953d5062_50_2" localSheetId="124" hidden="1">#REF!</definedName>
    <definedName name="TRNR_f7820f04a643436ea44a6040953d5062_50_2" localSheetId="125" hidden="1">#REF!</definedName>
    <definedName name="TRNR_f7820f04a643436ea44a6040953d5062_50_2" localSheetId="126" hidden="1">#REF!</definedName>
    <definedName name="TRNR_f7820f04a643436ea44a6040953d5062_50_2" localSheetId="127" hidden="1">#REF!</definedName>
    <definedName name="TRNR_f7820f04a643436ea44a6040953d5062_50_2" localSheetId="128" hidden="1">#REF!</definedName>
    <definedName name="TRNR_f7820f04a643436ea44a6040953d5062_50_2" localSheetId="129" hidden="1">#REF!</definedName>
    <definedName name="TRNR_f7820f04a643436ea44a6040953d5062_50_2" localSheetId="130" hidden="1">#REF!</definedName>
    <definedName name="TRNR_f7820f04a643436ea44a6040953d5062_50_2" localSheetId="131" hidden="1">#REF!</definedName>
    <definedName name="TRNR_f7820f04a643436ea44a6040953d5062_50_2" localSheetId="138" hidden="1">#REF!</definedName>
    <definedName name="TRNR_f7820f04a643436ea44a6040953d5062_50_2" localSheetId="40" hidden="1">#REF!</definedName>
    <definedName name="TRNR_f7820f04a643436ea44a6040953d5062_50_2" hidden="1">#REF!</definedName>
    <definedName name="TRNR_f786d03fd0ab4995a6f1ce386a483ce1_61_2" localSheetId="31" hidden="1">#REF!</definedName>
    <definedName name="TRNR_f786d03fd0ab4995a6f1ce386a483ce1_61_2" localSheetId="50" hidden="1">#REF!</definedName>
    <definedName name="TRNR_f786d03fd0ab4995a6f1ce386a483ce1_61_2" localSheetId="51" hidden="1">#REF!</definedName>
    <definedName name="TRNR_f786d03fd0ab4995a6f1ce386a483ce1_61_2" localSheetId="53" hidden="1">#REF!</definedName>
    <definedName name="TRNR_f786d03fd0ab4995a6f1ce386a483ce1_61_2" localSheetId="38" hidden="1">#REF!</definedName>
    <definedName name="TRNR_f786d03fd0ab4995a6f1ce386a483ce1_61_2" localSheetId="125" hidden="1">#REF!</definedName>
    <definedName name="TRNR_f786d03fd0ab4995a6f1ce386a483ce1_61_2" localSheetId="126" hidden="1">#REF!</definedName>
    <definedName name="TRNR_f786d03fd0ab4995a6f1ce386a483ce1_61_2" localSheetId="127" hidden="1">#REF!</definedName>
    <definedName name="TRNR_f786d03fd0ab4995a6f1ce386a483ce1_61_2" localSheetId="129" hidden="1">#REF!</definedName>
    <definedName name="TRNR_f786d03fd0ab4995a6f1ce386a483ce1_61_2" localSheetId="130" hidden="1">#REF!</definedName>
    <definedName name="TRNR_f786d03fd0ab4995a6f1ce386a483ce1_61_2" localSheetId="131" hidden="1">#REF!</definedName>
    <definedName name="TRNR_f786d03fd0ab4995a6f1ce386a483ce1_61_2" localSheetId="138" hidden="1">#REF!</definedName>
    <definedName name="TRNR_f786d03fd0ab4995a6f1ce386a483ce1_61_2" localSheetId="40" hidden="1">#REF!</definedName>
    <definedName name="TRNR_f786d03fd0ab4995a6f1ce386a483ce1_61_2" hidden="1">#REF!</definedName>
    <definedName name="TRNR_f79f263e03b14a6fa88cdc39ee758394_61_2" localSheetId="31" hidden="1">#REF!</definedName>
    <definedName name="TRNR_f79f263e03b14a6fa88cdc39ee758394_61_2" localSheetId="50" hidden="1">#REF!</definedName>
    <definedName name="TRNR_f79f263e03b14a6fa88cdc39ee758394_61_2" localSheetId="51" hidden="1">#REF!</definedName>
    <definedName name="TRNR_f79f263e03b14a6fa88cdc39ee758394_61_2" localSheetId="53" hidden="1">#REF!</definedName>
    <definedName name="TRNR_f79f263e03b14a6fa88cdc39ee758394_61_2" localSheetId="38" hidden="1">#REF!</definedName>
    <definedName name="TRNR_f79f263e03b14a6fa88cdc39ee758394_61_2" localSheetId="125" hidden="1">#REF!</definedName>
    <definedName name="TRNR_f79f263e03b14a6fa88cdc39ee758394_61_2" localSheetId="126" hidden="1">#REF!</definedName>
    <definedName name="TRNR_f79f263e03b14a6fa88cdc39ee758394_61_2" localSheetId="127" hidden="1">#REF!</definedName>
    <definedName name="TRNR_f79f263e03b14a6fa88cdc39ee758394_61_2" localSheetId="129" hidden="1">#REF!</definedName>
    <definedName name="TRNR_f79f263e03b14a6fa88cdc39ee758394_61_2" localSheetId="130" hidden="1">#REF!</definedName>
    <definedName name="TRNR_f79f263e03b14a6fa88cdc39ee758394_61_2" localSheetId="131" hidden="1">#REF!</definedName>
    <definedName name="TRNR_f79f263e03b14a6fa88cdc39ee758394_61_2" localSheetId="40" hidden="1">#REF!</definedName>
    <definedName name="TRNR_f79f263e03b14a6fa88cdc39ee758394_61_2" hidden="1">#REF!</definedName>
    <definedName name="TRNR_f7bc5eec50164d9da5b32f9320122bb9_281_26" localSheetId="38" hidden="1">#REF!</definedName>
    <definedName name="TRNR_f7bc5eec50164d9da5b32f9320122bb9_281_26" localSheetId="125" hidden="1">#REF!</definedName>
    <definedName name="TRNR_f7bc5eec50164d9da5b32f9320122bb9_281_26" localSheetId="126" hidden="1">#REF!</definedName>
    <definedName name="TRNR_f7bc5eec50164d9da5b32f9320122bb9_281_26" localSheetId="127" hidden="1">#REF!</definedName>
    <definedName name="TRNR_f7bc5eec50164d9da5b32f9320122bb9_281_26" localSheetId="129" hidden="1">#REF!</definedName>
    <definedName name="TRNR_f7bc5eec50164d9da5b32f9320122bb9_281_26" localSheetId="130" hidden="1">#REF!</definedName>
    <definedName name="TRNR_f7bc5eec50164d9da5b32f9320122bb9_281_26" localSheetId="131" hidden="1">#REF!</definedName>
    <definedName name="TRNR_f7bc5eec50164d9da5b32f9320122bb9_281_26" hidden="1">#REF!</definedName>
    <definedName name="TRNR_f7c2eebb6c014310ac5db1ff0caf7426_33_15" localSheetId="30" hidden="1">#REF!</definedName>
    <definedName name="TRNR_f7c2eebb6c014310ac5db1ff0caf7426_33_15" localSheetId="31" hidden="1">#REF!</definedName>
    <definedName name="TRNR_f7c2eebb6c014310ac5db1ff0caf7426_33_15" localSheetId="50" hidden="1">#REF!</definedName>
    <definedName name="TRNR_f7c2eebb6c014310ac5db1ff0caf7426_33_15" localSheetId="51" hidden="1">#REF!</definedName>
    <definedName name="TRNR_f7c2eebb6c014310ac5db1ff0caf7426_33_15" localSheetId="53" hidden="1">#REF!</definedName>
    <definedName name="TRNR_f7c2eebb6c014310ac5db1ff0caf7426_33_15" localSheetId="54" hidden="1">#REF!</definedName>
    <definedName name="TRNR_f7c2eebb6c014310ac5db1ff0caf7426_33_15" localSheetId="33" hidden="1">#REF!</definedName>
    <definedName name="TRNR_f7c2eebb6c014310ac5db1ff0caf7426_33_15" localSheetId="34" hidden="1">#REF!</definedName>
    <definedName name="TRNR_f7c2eebb6c014310ac5db1ff0caf7426_33_15" localSheetId="38" hidden="1">#REF!</definedName>
    <definedName name="TRNR_f7c2eebb6c014310ac5db1ff0caf7426_33_15" localSheetId="124" hidden="1">#REF!</definedName>
    <definedName name="TRNR_f7c2eebb6c014310ac5db1ff0caf7426_33_15" localSheetId="125" hidden="1">#REF!</definedName>
    <definedName name="TRNR_f7c2eebb6c014310ac5db1ff0caf7426_33_15" localSheetId="126" hidden="1">#REF!</definedName>
    <definedName name="TRNR_f7c2eebb6c014310ac5db1ff0caf7426_33_15" localSheetId="127" hidden="1">#REF!</definedName>
    <definedName name="TRNR_f7c2eebb6c014310ac5db1ff0caf7426_33_15" localSheetId="128" hidden="1">#REF!</definedName>
    <definedName name="TRNR_f7c2eebb6c014310ac5db1ff0caf7426_33_15" localSheetId="129" hidden="1">#REF!</definedName>
    <definedName name="TRNR_f7c2eebb6c014310ac5db1ff0caf7426_33_15" localSheetId="130" hidden="1">#REF!</definedName>
    <definedName name="TRNR_f7c2eebb6c014310ac5db1ff0caf7426_33_15" localSheetId="131" hidden="1">#REF!</definedName>
    <definedName name="TRNR_f7c2eebb6c014310ac5db1ff0caf7426_33_15" localSheetId="40" hidden="1">#REF!</definedName>
    <definedName name="TRNR_f7c2eebb6c014310ac5db1ff0caf7426_33_15" hidden="1">#REF!</definedName>
    <definedName name="TRNR_f7d38bbf24234a619739d2e220a50f62_6049_6" localSheetId="38" hidden="1">#REF!</definedName>
    <definedName name="TRNR_f7d38bbf24234a619739d2e220a50f62_6049_6" localSheetId="124" hidden="1">#REF!</definedName>
    <definedName name="TRNR_f7d38bbf24234a619739d2e220a50f62_6049_6" localSheetId="125" hidden="1">#REF!</definedName>
    <definedName name="TRNR_f7d38bbf24234a619739d2e220a50f62_6049_6" localSheetId="128" hidden="1">#REF!</definedName>
    <definedName name="TRNR_f7d38bbf24234a619739d2e220a50f62_6049_6" hidden="1">#REF!</definedName>
    <definedName name="TRNR_f7db61d843094f78aa19d6a2d6a7e160_61_2" localSheetId="31" hidden="1">#REF!</definedName>
    <definedName name="TRNR_f7db61d843094f78aa19d6a2d6a7e160_61_2" localSheetId="50" hidden="1">#REF!</definedName>
    <definedName name="TRNR_f7db61d843094f78aa19d6a2d6a7e160_61_2" localSheetId="51" hidden="1">#REF!</definedName>
    <definedName name="TRNR_f7db61d843094f78aa19d6a2d6a7e160_61_2" localSheetId="53" hidden="1">#REF!</definedName>
    <definedName name="TRNR_f7db61d843094f78aa19d6a2d6a7e160_61_2" localSheetId="38" hidden="1">#REF!</definedName>
    <definedName name="TRNR_f7db61d843094f78aa19d6a2d6a7e160_61_2" localSheetId="125" hidden="1">#REF!</definedName>
    <definedName name="TRNR_f7db61d843094f78aa19d6a2d6a7e160_61_2" localSheetId="126" hidden="1">#REF!</definedName>
    <definedName name="TRNR_f7db61d843094f78aa19d6a2d6a7e160_61_2" localSheetId="127" hidden="1">#REF!</definedName>
    <definedName name="TRNR_f7db61d843094f78aa19d6a2d6a7e160_61_2" localSheetId="129" hidden="1">#REF!</definedName>
    <definedName name="TRNR_f7db61d843094f78aa19d6a2d6a7e160_61_2" localSheetId="130" hidden="1">#REF!</definedName>
    <definedName name="TRNR_f7db61d843094f78aa19d6a2d6a7e160_61_2" localSheetId="131" hidden="1">#REF!</definedName>
    <definedName name="TRNR_f7db61d843094f78aa19d6a2d6a7e160_61_2" localSheetId="138" hidden="1">#REF!</definedName>
    <definedName name="TRNR_f7db61d843094f78aa19d6a2d6a7e160_61_2" localSheetId="40" hidden="1">#REF!</definedName>
    <definedName name="TRNR_f7db61d843094f78aa19d6a2d6a7e160_61_2" hidden="1">#REF!</definedName>
    <definedName name="TRNR_f7ee0ba1c3894105ac96d522481b5bf9_5836_12" localSheetId="5" hidden="1">#REF!</definedName>
    <definedName name="TRNR_f7ee0ba1c3894105ac96d522481b5bf9_5836_12" localSheetId="6" hidden="1">#REF!</definedName>
    <definedName name="TRNR_f7ee0ba1c3894105ac96d522481b5bf9_5836_12" localSheetId="7" hidden="1">#REF!</definedName>
    <definedName name="TRNR_f7ee0ba1c3894105ac96d522481b5bf9_5836_12" localSheetId="8" hidden="1">#REF!</definedName>
    <definedName name="TRNR_f7ee0ba1c3894105ac96d522481b5bf9_5836_12" localSheetId="9" hidden="1">#REF!</definedName>
    <definedName name="TRNR_f7ee0ba1c3894105ac96d522481b5bf9_5836_12" localSheetId="30" hidden="1">#REF!</definedName>
    <definedName name="TRNR_f7ee0ba1c3894105ac96d522481b5bf9_5836_12" localSheetId="38" hidden="1">#REF!</definedName>
    <definedName name="TRNR_f7ee0ba1c3894105ac96d522481b5bf9_5836_12" localSheetId="124" hidden="1">#REF!</definedName>
    <definedName name="TRNR_f7ee0ba1c3894105ac96d522481b5bf9_5836_12" localSheetId="125" hidden="1">#REF!</definedName>
    <definedName name="TRNR_f7ee0ba1c3894105ac96d522481b5bf9_5836_12" localSheetId="128" hidden="1">#REF!</definedName>
    <definedName name="TRNR_f7ee0ba1c3894105ac96d522481b5bf9_5836_12" localSheetId="129" hidden="1">#REF!</definedName>
    <definedName name="TRNR_f7ee0ba1c3894105ac96d522481b5bf9_5836_12" hidden="1">#REF!</definedName>
    <definedName name="TRNR_f80b1431a1ca4cdc8e4d23e485c93308_61_2" localSheetId="31" hidden="1">#REF!</definedName>
    <definedName name="TRNR_f80b1431a1ca4cdc8e4d23e485c93308_61_2" localSheetId="50" hidden="1">#REF!</definedName>
    <definedName name="TRNR_f80b1431a1ca4cdc8e4d23e485c93308_61_2" localSheetId="51" hidden="1">#REF!</definedName>
    <definedName name="TRNR_f80b1431a1ca4cdc8e4d23e485c93308_61_2" localSheetId="53" hidden="1">#REF!</definedName>
    <definedName name="TRNR_f80b1431a1ca4cdc8e4d23e485c93308_61_2" localSheetId="38" hidden="1">#REF!</definedName>
    <definedName name="TRNR_f80b1431a1ca4cdc8e4d23e485c93308_61_2" localSheetId="125" hidden="1">#REF!</definedName>
    <definedName name="TRNR_f80b1431a1ca4cdc8e4d23e485c93308_61_2" localSheetId="126" hidden="1">#REF!</definedName>
    <definedName name="TRNR_f80b1431a1ca4cdc8e4d23e485c93308_61_2" localSheetId="127" hidden="1">#REF!</definedName>
    <definedName name="TRNR_f80b1431a1ca4cdc8e4d23e485c93308_61_2" localSheetId="129" hidden="1">#REF!</definedName>
    <definedName name="TRNR_f80b1431a1ca4cdc8e4d23e485c93308_61_2" localSheetId="130" hidden="1">#REF!</definedName>
    <definedName name="TRNR_f80b1431a1ca4cdc8e4d23e485c93308_61_2" localSheetId="131" hidden="1">#REF!</definedName>
    <definedName name="TRNR_f80b1431a1ca4cdc8e4d23e485c93308_61_2" localSheetId="138" hidden="1">#REF!</definedName>
    <definedName name="TRNR_f80b1431a1ca4cdc8e4d23e485c93308_61_2" localSheetId="40" hidden="1">#REF!</definedName>
    <definedName name="TRNR_f80b1431a1ca4cdc8e4d23e485c93308_61_2" hidden="1">#REF!</definedName>
    <definedName name="TRNR_f817e6b9accd4f7bae321c77564d9c43_5812_6" localSheetId="38" hidden="1">#REF!</definedName>
    <definedName name="TRNR_f817e6b9accd4f7bae321c77564d9c43_5812_6" localSheetId="124" hidden="1">#REF!</definedName>
    <definedName name="TRNR_f817e6b9accd4f7bae321c77564d9c43_5812_6" localSheetId="125" hidden="1">#REF!</definedName>
    <definedName name="TRNR_f817e6b9accd4f7bae321c77564d9c43_5812_6" localSheetId="128" hidden="1">#REF!</definedName>
    <definedName name="TRNR_f817e6b9accd4f7bae321c77564d9c43_5812_6" localSheetId="129" hidden="1">#REF!</definedName>
    <definedName name="TRNR_f817e6b9accd4f7bae321c77564d9c43_5812_6" hidden="1">#REF!</definedName>
    <definedName name="TRNR_f819ebd9ab754db8bc57ea71c40a4b42_61_2" localSheetId="31" hidden="1">#REF!</definedName>
    <definedName name="TRNR_f819ebd9ab754db8bc57ea71c40a4b42_61_2" localSheetId="50" hidden="1">#REF!</definedName>
    <definedName name="TRNR_f819ebd9ab754db8bc57ea71c40a4b42_61_2" localSheetId="51" hidden="1">#REF!</definedName>
    <definedName name="TRNR_f819ebd9ab754db8bc57ea71c40a4b42_61_2" localSheetId="53" hidden="1">#REF!</definedName>
    <definedName name="TRNR_f819ebd9ab754db8bc57ea71c40a4b42_61_2" localSheetId="38" hidden="1">#REF!</definedName>
    <definedName name="TRNR_f819ebd9ab754db8bc57ea71c40a4b42_61_2" localSheetId="125" hidden="1">#REF!</definedName>
    <definedName name="TRNR_f819ebd9ab754db8bc57ea71c40a4b42_61_2" localSheetId="126" hidden="1">#REF!</definedName>
    <definedName name="TRNR_f819ebd9ab754db8bc57ea71c40a4b42_61_2" localSheetId="127" hidden="1">#REF!</definedName>
    <definedName name="TRNR_f819ebd9ab754db8bc57ea71c40a4b42_61_2" localSheetId="129" hidden="1">#REF!</definedName>
    <definedName name="TRNR_f819ebd9ab754db8bc57ea71c40a4b42_61_2" localSheetId="130" hidden="1">#REF!</definedName>
    <definedName name="TRNR_f819ebd9ab754db8bc57ea71c40a4b42_61_2" localSheetId="131" hidden="1">#REF!</definedName>
    <definedName name="TRNR_f819ebd9ab754db8bc57ea71c40a4b42_61_2" localSheetId="138" hidden="1">#REF!</definedName>
    <definedName name="TRNR_f819ebd9ab754db8bc57ea71c40a4b42_61_2" localSheetId="40" hidden="1">#REF!</definedName>
    <definedName name="TRNR_f819ebd9ab754db8bc57ea71c40a4b42_61_2" hidden="1">#REF!</definedName>
    <definedName name="TRNR_f824cf2da24f454dbcfe20678bdaae3f_2901_2" localSheetId="5" hidden="1">#REF!</definedName>
    <definedName name="TRNR_f824cf2da24f454dbcfe20678bdaae3f_2901_2" localSheetId="6" hidden="1">#REF!</definedName>
    <definedName name="TRNR_f824cf2da24f454dbcfe20678bdaae3f_2901_2" localSheetId="7" hidden="1">#REF!</definedName>
    <definedName name="TRNR_f824cf2da24f454dbcfe20678bdaae3f_2901_2" localSheetId="8" hidden="1">#REF!</definedName>
    <definedName name="TRNR_f824cf2da24f454dbcfe20678bdaae3f_2901_2" localSheetId="9" hidden="1">#REF!</definedName>
    <definedName name="TRNR_f824cf2da24f454dbcfe20678bdaae3f_2901_2" localSheetId="30" hidden="1">#REF!</definedName>
    <definedName name="TRNR_f824cf2da24f454dbcfe20678bdaae3f_2901_2" localSheetId="31" hidden="1">#REF!</definedName>
    <definedName name="TRNR_f824cf2da24f454dbcfe20678bdaae3f_2901_2" localSheetId="124" hidden="1">#REF!</definedName>
    <definedName name="TRNR_f824cf2da24f454dbcfe20678bdaae3f_2901_2" localSheetId="125" hidden="1">#REF!</definedName>
    <definedName name="TRNR_f824cf2da24f454dbcfe20678bdaae3f_2901_2" localSheetId="128" hidden="1">#REF!</definedName>
    <definedName name="TRNR_f824cf2da24f454dbcfe20678bdaae3f_2901_2" localSheetId="129" hidden="1">#REF!</definedName>
    <definedName name="TRNR_f824cf2da24f454dbcfe20678bdaae3f_2901_2" localSheetId="40" hidden="1">#REF!</definedName>
    <definedName name="TRNR_f824cf2da24f454dbcfe20678bdaae3f_2901_2" hidden="1">#REF!</definedName>
    <definedName name="TRNR_f82d60339d674a8497246752756b9d25_99_6" localSheetId="31" hidden="1">#REF!</definedName>
    <definedName name="TRNR_f82d60339d674a8497246752756b9d25_99_6" localSheetId="50" hidden="1">#REF!</definedName>
    <definedName name="TRNR_f82d60339d674a8497246752756b9d25_99_6" localSheetId="51" hidden="1">#REF!</definedName>
    <definedName name="TRNR_f82d60339d674a8497246752756b9d25_99_6" localSheetId="53" hidden="1">#REF!</definedName>
    <definedName name="TRNR_f82d60339d674a8497246752756b9d25_99_6" localSheetId="38" hidden="1">#REF!</definedName>
    <definedName name="TRNR_f82d60339d674a8497246752756b9d25_99_6" localSheetId="125" hidden="1">#REF!</definedName>
    <definedName name="TRNR_f82d60339d674a8497246752756b9d25_99_6" localSheetId="126" hidden="1">#REF!</definedName>
    <definedName name="TRNR_f82d60339d674a8497246752756b9d25_99_6" localSheetId="127" hidden="1">#REF!</definedName>
    <definedName name="TRNR_f82d60339d674a8497246752756b9d25_99_6" localSheetId="129" hidden="1">#REF!</definedName>
    <definedName name="TRNR_f82d60339d674a8497246752756b9d25_99_6" localSheetId="130" hidden="1">#REF!</definedName>
    <definedName name="TRNR_f82d60339d674a8497246752756b9d25_99_6" localSheetId="131" hidden="1">#REF!</definedName>
    <definedName name="TRNR_f82d60339d674a8497246752756b9d25_99_6" localSheetId="138" hidden="1">#REF!</definedName>
    <definedName name="TRNR_f82d60339d674a8497246752756b9d25_99_6" localSheetId="40" hidden="1">#REF!</definedName>
    <definedName name="TRNR_f82d60339d674a8497246752756b9d25_99_6" hidden="1">#REF!</definedName>
    <definedName name="TRNR_f845b55c12f849838073fd29d2839ca4_61_2" localSheetId="31" hidden="1">#REF!</definedName>
    <definedName name="TRNR_f845b55c12f849838073fd29d2839ca4_61_2" localSheetId="50" hidden="1">#REF!</definedName>
    <definedName name="TRNR_f845b55c12f849838073fd29d2839ca4_61_2" localSheetId="51" hidden="1">#REF!</definedName>
    <definedName name="TRNR_f845b55c12f849838073fd29d2839ca4_61_2" localSheetId="53" hidden="1">#REF!</definedName>
    <definedName name="TRNR_f845b55c12f849838073fd29d2839ca4_61_2" localSheetId="38" hidden="1">#REF!</definedName>
    <definedName name="TRNR_f845b55c12f849838073fd29d2839ca4_61_2" localSheetId="125" hidden="1">#REF!</definedName>
    <definedName name="TRNR_f845b55c12f849838073fd29d2839ca4_61_2" localSheetId="126" hidden="1">#REF!</definedName>
    <definedName name="TRNR_f845b55c12f849838073fd29d2839ca4_61_2" localSheetId="127" hidden="1">#REF!</definedName>
    <definedName name="TRNR_f845b55c12f849838073fd29d2839ca4_61_2" localSheetId="129" hidden="1">#REF!</definedName>
    <definedName name="TRNR_f845b55c12f849838073fd29d2839ca4_61_2" localSheetId="130" hidden="1">#REF!</definedName>
    <definedName name="TRNR_f845b55c12f849838073fd29d2839ca4_61_2" localSheetId="131" hidden="1">#REF!</definedName>
    <definedName name="TRNR_f845b55c12f849838073fd29d2839ca4_61_2" localSheetId="40" hidden="1">#REF!</definedName>
    <definedName name="TRNR_f845b55c12f849838073fd29d2839ca4_61_2" hidden="1">#REF!</definedName>
    <definedName name="TRNR_f84c5cd4765845e3b6f18097db756fcf_20_2" localSheetId="30" hidden="1">#REF!</definedName>
    <definedName name="TRNR_f84c5cd4765845e3b6f18097db756fcf_20_2" localSheetId="31" hidden="1">#REF!</definedName>
    <definedName name="TRNR_f84c5cd4765845e3b6f18097db756fcf_20_2" localSheetId="54" hidden="1">#REF!</definedName>
    <definedName name="TRNR_f84c5cd4765845e3b6f18097db756fcf_20_2" localSheetId="38" hidden="1">#REF!</definedName>
    <definedName name="TRNR_f84c5cd4765845e3b6f18097db756fcf_20_2" localSheetId="124" hidden="1">#REF!</definedName>
    <definedName name="TRNR_f84c5cd4765845e3b6f18097db756fcf_20_2" localSheetId="125" hidden="1">#REF!</definedName>
    <definedName name="TRNR_f84c5cd4765845e3b6f18097db756fcf_20_2" localSheetId="126" hidden="1">#REF!</definedName>
    <definedName name="TRNR_f84c5cd4765845e3b6f18097db756fcf_20_2" localSheetId="127" hidden="1">#REF!</definedName>
    <definedName name="TRNR_f84c5cd4765845e3b6f18097db756fcf_20_2" localSheetId="128" hidden="1">#REF!</definedName>
    <definedName name="TRNR_f84c5cd4765845e3b6f18097db756fcf_20_2" localSheetId="129" hidden="1">#REF!</definedName>
    <definedName name="TRNR_f84c5cd4765845e3b6f18097db756fcf_20_2" localSheetId="130" hidden="1">#REF!</definedName>
    <definedName name="TRNR_f84c5cd4765845e3b6f18097db756fcf_20_2" localSheetId="131" hidden="1">#REF!</definedName>
    <definedName name="TRNR_f84c5cd4765845e3b6f18097db756fcf_20_2" localSheetId="40" hidden="1">#REF!</definedName>
    <definedName name="TRNR_f84c5cd4765845e3b6f18097db756fcf_20_2" hidden="1">#REF!</definedName>
    <definedName name="TRNR_f8939ee0b84b4b77a384a0494a492b4b_5894_12" localSheetId="5" hidden="1">#REF!</definedName>
    <definedName name="TRNR_f8939ee0b84b4b77a384a0494a492b4b_5894_12" localSheetId="6" hidden="1">#REF!</definedName>
    <definedName name="TRNR_f8939ee0b84b4b77a384a0494a492b4b_5894_12" localSheetId="7" hidden="1">#REF!</definedName>
    <definedName name="TRNR_f8939ee0b84b4b77a384a0494a492b4b_5894_12" localSheetId="8" hidden="1">#REF!</definedName>
    <definedName name="TRNR_f8939ee0b84b4b77a384a0494a492b4b_5894_12" localSheetId="9" hidden="1">#REF!</definedName>
    <definedName name="TRNR_f8939ee0b84b4b77a384a0494a492b4b_5894_12" localSheetId="30" hidden="1">#REF!</definedName>
    <definedName name="TRNR_f8939ee0b84b4b77a384a0494a492b4b_5894_12" localSheetId="38" hidden="1">#REF!</definedName>
    <definedName name="TRNR_f8939ee0b84b4b77a384a0494a492b4b_5894_12" localSheetId="124" hidden="1">#REF!</definedName>
    <definedName name="TRNR_f8939ee0b84b4b77a384a0494a492b4b_5894_12" localSheetId="125" hidden="1">#REF!</definedName>
    <definedName name="TRNR_f8939ee0b84b4b77a384a0494a492b4b_5894_12" localSheetId="128" hidden="1">#REF!</definedName>
    <definedName name="TRNR_f8939ee0b84b4b77a384a0494a492b4b_5894_12" localSheetId="129" hidden="1">#REF!</definedName>
    <definedName name="TRNR_f8939ee0b84b4b77a384a0494a492b4b_5894_12" hidden="1">#REF!</definedName>
    <definedName name="TRNR_f8962e9c94ef4ddb8825d16ee91c2a72_40_49" localSheetId="30" hidden="1">#REF!</definedName>
    <definedName name="TRNR_f8962e9c94ef4ddb8825d16ee91c2a72_40_49" localSheetId="31" hidden="1">#REF!</definedName>
    <definedName name="TRNR_f8962e9c94ef4ddb8825d16ee91c2a72_40_49" localSheetId="54" hidden="1">#REF!</definedName>
    <definedName name="TRNR_f8962e9c94ef4ddb8825d16ee91c2a72_40_49" localSheetId="38" hidden="1">#REF!</definedName>
    <definedName name="TRNR_f8962e9c94ef4ddb8825d16ee91c2a72_40_49" localSheetId="124" hidden="1">#REF!</definedName>
    <definedName name="TRNR_f8962e9c94ef4ddb8825d16ee91c2a72_40_49" localSheetId="125" hidden="1">#REF!</definedName>
    <definedName name="TRNR_f8962e9c94ef4ddb8825d16ee91c2a72_40_49" localSheetId="126" hidden="1">#REF!</definedName>
    <definedName name="TRNR_f8962e9c94ef4ddb8825d16ee91c2a72_40_49" localSheetId="127" hidden="1">#REF!</definedName>
    <definedName name="TRNR_f8962e9c94ef4ddb8825d16ee91c2a72_40_49" localSheetId="128" hidden="1">#REF!</definedName>
    <definedName name="TRNR_f8962e9c94ef4ddb8825d16ee91c2a72_40_49" localSheetId="129" hidden="1">#REF!</definedName>
    <definedName name="TRNR_f8962e9c94ef4ddb8825d16ee91c2a72_40_49" localSheetId="130" hidden="1">#REF!</definedName>
    <definedName name="TRNR_f8962e9c94ef4ddb8825d16ee91c2a72_40_49" localSheetId="131" hidden="1">#REF!</definedName>
    <definedName name="TRNR_f8962e9c94ef4ddb8825d16ee91c2a72_40_49" localSheetId="40" hidden="1">#REF!</definedName>
    <definedName name="TRNR_f8962e9c94ef4ddb8825d16ee91c2a72_40_49" hidden="1">#REF!</definedName>
    <definedName name="TRNR_f8a139f3ef8a48f692a16c6f443be94d_61_2" localSheetId="31" hidden="1">#REF!</definedName>
    <definedName name="TRNR_f8a139f3ef8a48f692a16c6f443be94d_61_2" localSheetId="50" hidden="1">#REF!</definedName>
    <definedName name="TRNR_f8a139f3ef8a48f692a16c6f443be94d_61_2" localSheetId="51" hidden="1">#REF!</definedName>
    <definedName name="TRNR_f8a139f3ef8a48f692a16c6f443be94d_61_2" localSheetId="53" hidden="1">#REF!</definedName>
    <definedName name="TRNR_f8a139f3ef8a48f692a16c6f443be94d_61_2" localSheetId="38" hidden="1">#REF!</definedName>
    <definedName name="TRNR_f8a139f3ef8a48f692a16c6f443be94d_61_2" localSheetId="125" hidden="1">#REF!</definedName>
    <definedName name="TRNR_f8a139f3ef8a48f692a16c6f443be94d_61_2" localSheetId="126" hidden="1">#REF!</definedName>
    <definedName name="TRNR_f8a139f3ef8a48f692a16c6f443be94d_61_2" localSheetId="127" hidden="1">#REF!</definedName>
    <definedName name="TRNR_f8a139f3ef8a48f692a16c6f443be94d_61_2" localSheetId="129" hidden="1">#REF!</definedName>
    <definedName name="TRNR_f8a139f3ef8a48f692a16c6f443be94d_61_2" localSheetId="130" hidden="1">#REF!</definedName>
    <definedName name="TRNR_f8a139f3ef8a48f692a16c6f443be94d_61_2" localSheetId="131" hidden="1">#REF!</definedName>
    <definedName name="TRNR_f8a139f3ef8a48f692a16c6f443be94d_61_2" localSheetId="40" hidden="1">#REF!</definedName>
    <definedName name="TRNR_f8a139f3ef8a48f692a16c6f443be94d_61_2" hidden="1">#REF!</definedName>
    <definedName name="TRNR_f8a3c10643314525b0aec40b0235735f_1_59" localSheetId="30" hidden="1">#REF!</definedName>
    <definedName name="TRNR_f8a3c10643314525b0aec40b0235735f_1_59" localSheetId="31" hidden="1">#REF!</definedName>
    <definedName name="TRNR_f8a3c10643314525b0aec40b0235735f_1_59" localSheetId="50" hidden="1">#REF!</definedName>
    <definedName name="TRNR_f8a3c10643314525b0aec40b0235735f_1_59" localSheetId="51" hidden="1">#REF!</definedName>
    <definedName name="TRNR_f8a3c10643314525b0aec40b0235735f_1_59" localSheetId="53" hidden="1">#REF!</definedName>
    <definedName name="TRNR_f8a3c10643314525b0aec40b0235735f_1_59" localSheetId="54" hidden="1">#REF!</definedName>
    <definedName name="TRNR_f8a3c10643314525b0aec40b0235735f_1_59" localSheetId="33" hidden="1">#REF!</definedName>
    <definedName name="TRNR_f8a3c10643314525b0aec40b0235735f_1_59" localSheetId="34" hidden="1">#REF!</definedName>
    <definedName name="TRNR_f8a3c10643314525b0aec40b0235735f_1_59" localSheetId="38" hidden="1">#REF!</definedName>
    <definedName name="TRNR_f8a3c10643314525b0aec40b0235735f_1_59" localSheetId="124" hidden="1">#REF!</definedName>
    <definedName name="TRNR_f8a3c10643314525b0aec40b0235735f_1_59" localSheetId="125" hidden="1">#REF!</definedName>
    <definedName name="TRNR_f8a3c10643314525b0aec40b0235735f_1_59" localSheetId="126" hidden="1">#REF!</definedName>
    <definedName name="TRNR_f8a3c10643314525b0aec40b0235735f_1_59" localSheetId="127" hidden="1">#REF!</definedName>
    <definedName name="TRNR_f8a3c10643314525b0aec40b0235735f_1_59" localSheetId="128" hidden="1">#REF!</definedName>
    <definedName name="TRNR_f8a3c10643314525b0aec40b0235735f_1_59" localSheetId="129" hidden="1">#REF!</definedName>
    <definedName name="TRNR_f8a3c10643314525b0aec40b0235735f_1_59" localSheetId="130" hidden="1">#REF!</definedName>
    <definedName name="TRNR_f8a3c10643314525b0aec40b0235735f_1_59" localSheetId="131" hidden="1">#REF!</definedName>
    <definedName name="TRNR_f8a3c10643314525b0aec40b0235735f_1_59" localSheetId="40" hidden="1">#REF!</definedName>
    <definedName name="TRNR_f8a3c10643314525b0aec40b0235735f_1_59" hidden="1">#REF!</definedName>
    <definedName name="TRNR_f8ad07e900a3460bb040bfeec9bc1e15_61_2" localSheetId="38" hidden="1">#REF!</definedName>
    <definedName name="TRNR_f8ad07e900a3460bb040bfeec9bc1e15_61_2" localSheetId="125" hidden="1">#REF!</definedName>
    <definedName name="TRNR_f8ad07e900a3460bb040bfeec9bc1e15_61_2" localSheetId="126" hidden="1">#REF!</definedName>
    <definedName name="TRNR_f8ad07e900a3460bb040bfeec9bc1e15_61_2" localSheetId="127" hidden="1">#REF!</definedName>
    <definedName name="TRNR_f8ad07e900a3460bb040bfeec9bc1e15_61_2" localSheetId="129" hidden="1">#REF!</definedName>
    <definedName name="TRNR_f8ad07e900a3460bb040bfeec9bc1e15_61_2" localSheetId="130" hidden="1">#REF!</definedName>
    <definedName name="TRNR_f8ad07e900a3460bb040bfeec9bc1e15_61_2" localSheetId="131" hidden="1">#REF!</definedName>
    <definedName name="TRNR_f8ad07e900a3460bb040bfeec9bc1e15_61_2" hidden="1">#REF!</definedName>
    <definedName name="TRNR_f8ad172b77b2491792f2abb0263ce0dd_61_2" localSheetId="31" hidden="1">#REF!</definedName>
    <definedName name="TRNR_f8ad172b77b2491792f2abb0263ce0dd_61_2" localSheetId="50" hidden="1">#REF!</definedName>
    <definedName name="TRNR_f8ad172b77b2491792f2abb0263ce0dd_61_2" localSheetId="51" hidden="1">#REF!</definedName>
    <definedName name="TRNR_f8ad172b77b2491792f2abb0263ce0dd_61_2" localSheetId="53" hidden="1">#REF!</definedName>
    <definedName name="TRNR_f8ad172b77b2491792f2abb0263ce0dd_61_2" localSheetId="38" hidden="1">#REF!</definedName>
    <definedName name="TRNR_f8ad172b77b2491792f2abb0263ce0dd_61_2" localSheetId="125" hidden="1">#REF!</definedName>
    <definedName name="TRNR_f8ad172b77b2491792f2abb0263ce0dd_61_2" localSheetId="126" hidden="1">#REF!</definedName>
    <definedName name="TRNR_f8ad172b77b2491792f2abb0263ce0dd_61_2" localSheetId="127" hidden="1">#REF!</definedName>
    <definedName name="TRNR_f8ad172b77b2491792f2abb0263ce0dd_61_2" localSheetId="129" hidden="1">#REF!</definedName>
    <definedName name="TRNR_f8ad172b77b2491792f2abb0263ce0dd_61_2" localSheetId="130" hidden="1">#REF!</definedName>
    <definedName name="TRNR_f8ad172b77b2491792f2abb0263ce0dd_61_2" localSheetId="131" hidden="1">#REF!</definedName>
    <definedName name="TRNR_f8ad172b77b2491792f2abb0263ce0dd_61_2" localSheetId="40" hidden="1">#REF!</definedName>
    <definedName name="TRNR_f8ad172b77b2491792f2abb0263ce0dd_61_2" hidden="1">#REF!</definedName>
    <definedName name="TRNR_f8db08e9647c45bfb928878696ba64a8_61_2" localSheetId="31" hidden="1">#REF!</definedName>
    <definedName name="TRNR_f8db08e9647c45bfb928878696ba64a8_61_2" localSheetId="50" hidden="1">#REF!</definedName>
    <definedName name="TRNR_f8db08e9647c45bfb928878696ba64a8_61_2" localSheetId="51" hidden="1">#REF!</definedName>
    <definedName name="TRNR_f8db08e9647c45bfb928878696ba64a8_61_2" localSheetId="53" hidden="1">#REF!</definedName>
    <definedName name="TRNR_f8db08e9647c45bfb928878696ba64a8_61_2" localSheetId="38" hidden="1">#REF!</definedName>
    <definedName name="TRNR_f8db08e9647c45bfb928878696ba64a8_61_2" localSheetId="125" hidden="1">#REF!</definedName>
    <definedName name="TRNR_f8db08e9647c45bfb928878696ba64a8_61_2" localSheetId="126" hidden="1">#REF!</definedName>
    <definedName name="TRNR_f8db08e9647c45bfb928878696ba64a8_61_2" localSheetId="127" hidden="1">#REF!</definedName>
    <definedName name="TRNR_f8db08e9647c45bfb928878696ba64a8_61_2" localSheetId="129" hidden="1">#REF!</definedName>
    <definedName name="TRNR_f8db08e9647c45bfb928878696ba64a8_61_2" localSheetId="130" hidden="1">#REF!</definedName>
    <definedName name="TRNR_f8db08e9647c45bfb928878696ba64a8_61_2" localSheetId="131" hidden="1">#REF!</definedName>
    <definedName name="TRNR_f8db08e9647c45bfb928878696ba64a8_61_2" localSheetId="40" hidden="1">#REF!</definedName>
    <definedName name="TRNR_f8db08e9647c45bfb928878696ba64a8_61_2" hidden="1">#REF!</definedName>
    <definedName name="TRNR_f8f7f5f2bfd5461bb4bfc10410cc362f_61_2" localSheetId="31" hidden="1">#REF!</definedName>
    <definedName name="TRNR_f8f7f5f2bfd5461bb4bfc10410cc362f_61_2" localSheetId="50" hidden="1">#REF!</definedName>
    <definedName name="TRNR_f8f7f5f2bfd5461bb4bfc10410cc362f_61_2" localSheetId="51" hidden="1">#REF!</definedName>
    <definedName name="TRNR_f8f7f5f2bfd5461bb4bfc10410cc362f_61_2" localSheetId="53" hidden="1">#REF!</definedName>
    <definedName name="TRNR_f8f7f5f2bfd5461bb4bfc10410cc362f_61_2" localSheetId="38" hidden="1">#REF!</definedName>
    <definedName name="TRNR_f8f7f5f2bfd5461bb4bfc10410cc362f_61_2" localSheetId="125" hidden="1">#REF!</definedName>
    <definedName name="TRNR_f8f7f5f2bfd5461bb4bfc10410cc362f_61_2" localSheetId="126" hidden="1">#REF!</definedName>
    <definedName name="TRNR_f8f7f5f2bfd5461bb4bfc10410cc362f_61_2" localSheetId="127" hidden="1">#REF!</definedName>
    <definedName name="TRNR_f8f7f5f2bfd5461bb4bfc10410cc362f_61_2" localSheetId="129" hidden="1">#REF!</definedName>
    <definedName name="TRNR_f8f7f5f2bfd5461bb4bfc10410cc362f_61_2" localSheetId="130" hidden="1">#REF!</definedName>
    <definedName name="TRNR_f8f7f5f2bfd5461bb4bfc10410cc362f_61_2" localSheetId="131" hidden="1">#REF!</definedName>
    <definedName name="TRNR_f8f7f5f2bfd5461bb4bfc10410cc362f_61_2" localSheetId="40" hidden="1">#REF!</definedName>
    <definedName name="TRNR_f8f7f5f2bfd5461bb4bfc10410cc362f_61_2" hidden="1">#REF!</definedName>
    <definedName name="TRNR_f8f884a82c55415fb5a2c4a608222a75_6_2" localSheetId="31" hidden="1">#REF!</definedName>
    <definedName name="TRNR_f8f884a82c55415fb5a2c4a608222a75_6_2" localSheetId="38" hidden="1">#REF!</definedName>
    <definedName name="TRNR_f8f884a82c55415fb5a2c4a608222a75_6_2" localSheetId="124" hidden="1">#REF!</definedName>
    <definedName name="TRNR_f8f884a82c55415fb5a2c4a608222a75_6_2" localSheetId="125" hidden="1">#REF!</definedName>
    <definedName name="TRNR_f8f884a82c55415fb5a2c4a608222a75_6_2" localSheetId="126" hidden="1">#REF!</definedName>
    <definedName name="TRNR_f8f884a82c55415fb5a2c4a608222a75_6_2" localSheetId="127" hidden="1">#REF!</definedName>
    <definedName name="TRNR_f8f884a82c55415fb5a2c4a608222a75_6_2" localSheetId="128" hidden="1">#REF!</definedName>
    <definedName name="TRNR_f8f884a82c55415fb5a2c4a608222a75_6_2" localSheetId="129" hidden="1">#REF!</definedName>
    <definedName name="TRNR_f8f884a82c55415fb5a2c4a608222a75_6_2" localSheetId="130" hidden="1">#REF!</definedName>
    <definedName name="TRNR_f8f884a82c55415fb5a2c4a608222a75_6_2" localSheetId="131" hidden="1">#REF!</definedName>
    <definedName name="TRNR_f8f884a82c55415fb5a2c4a608222a75_6_2" localSheetId="138" hidden="1">#REF!</definedName>
    <definedName name="TRNR_f8f884a82c55415fb5a2c4a608222a75_6_2" localSheetId="40" hidden="1">#REF!</definedName>
    <definedName name="TRNR_f8f884a82c55415fb5a2c4a608222a75_6_2" hidden="1">#REF!</definedName>
    <definedName name="TRNR_f90a89f9f8f247f3863468a59345be0a_61_2" localSheetId="31" hidden="1">#REF!</definedName>
    <definedName name="TRNR_f90a89f9f8f247f3863468a59345be0a_61_2" localSheetId="50" hidden="1">#REF!</definedName>
    <definedName name="TRNR_f90a89f9f8f247f3863468a59345be0a_61_2" localSheetId="51" hidden="1">#REF!</definedName>
    <definedName name="TRNR_f90a89f9f8f247f3863468a59345be0a_61_2" localSheetId="53" hidden="1">#REF!</definedName>
    <definedName name="TRNR_f90a89f9f8f247f3863468a59345be0a_61_2" localSheetId="38" hidden="1">#REF!</definedName>
    <definedName name="TRNR_f90a89f9f8f247f3863468a59345be0a_61_2" localSheetId="125" hidden="1">#REF!</definedName>
    <definedName name="TRNR_f90a89f9f8f247f3863468a59345be0a_61_2" localSheetId="126" hidden="1">#REF!</definedName>
    <definedName name="TRNR_f90a89f9f8f247f3863468a59345be0a_61_2" localSheetId="127" hidden="1">#REF!</definedName>
    <definedName name="TRNR_f90a89f9f8f247f3863468a59345be0a_61_2" localSheetId="129" hidden="1">#REF!</definedName>
    <definedName name="TRNR_f90a89f9f8f247f3863468a59345be0a_61_2" localSheetId="130" hidden="1">#REF!</definedName>
    <definedName name="TRNR_f90a89f9f8f247f3863468a59345be0a_61_2" localSheetId="131" hidden="1">#REF!</definedName>
    <definedName name="TRNR_f90a89f9f8f247f3863468a59345be0a_61_2" localSheetId="138" hidden="1">#REF!</definedName>
    <definedName name="TRNR_f90a89f9f8f247f3863468a59345be0a_61_2" localSheetId="40" hidden="1">#REF!</definedName>
    <definedName name="TRNR_f90a89f9f8f247f3863468a59345be0a_61_2" hidden="1">#REF!</definedName>
    <definedName name="TRNR_f9160c40be1144249f482e33bd8b262f_282_6" localSheetId="38" hidden="1">#REF!</definedName>
    <definedName name="TRNR_f9160c40be1144249f482e33bd8b262f_282_6" localSheetId="125" hidden="1">#REF!</definedName>
    <definedName name="TRNR_f9160c40be1144249f482e33bd8b262f_282_6" localSheetId="126" hidden="1">#REF!</definedName>
    <definedName name="TRNR_f9160c40be1144249f482e33bd8b262f_282_6" localSheetId="127" hidden="1">#REF!</definedName>
    <definedName name="TRNR_f9160c40be1144249f482e33bd8b262f_282_6" localSheetId="128" hidden="1">#REF!</definedName>
    <definedName name="TRNR_f9160c40be1144249f482e33bd8b262f_282_6" localSheetId="129" hidden="1">#REF!</definedName>
    <definedName name="TRNR_f9160c40be1144249f482e33bd8b262f_282_6" localSheetId="130" hidden="1">#REF!</definedName>
    <definedName name="TRNR_f9160c40be1144249f482e33bd8b262f_282_6" localSheetId="131" hidden="1">#REF!</definedName>
    <definedName name="TRNR_f9160c40be1144249f482e33bd8b262f_282_6" hidden="1">#REF!</definedName>
    <definedName name="TRNR_f91dcd8c4c9b454cb4adca4543550ea9_61_2" localSheetId="31" hidden="1">#REF!</definedName>
    <definedName name="TRNR_f91dcd8c4c9b454cb4adca4543550ea9_61_2" localSheetId="50" hidden="1">#REF!</definedName>
    <definedName name="TRNR_f91dcd8c4c9b454cb4adca4543550ea9_61_2" localSheetId="51" hidden="1">#REF!</definedName>
    <definedName name="TRNR_f91dcd8c4c9b454cb4adca4543550ea9_61_2" localSheetId="53" hidden="1">#REF!</definedName>
    <definedName name="TRNR_f91dcd8c4c9b454cb4adca4543550ea9_61_2" localSheetId="38" hidden="1">#REF!</definedName>
    <definedName name="TRNR_f91dcd8c4c9b454cb4adca4543550ea9_61_2" localSheetId="125" hidden="1">#REF!</definedName>
    <definedName name="TRNR_f91dcd8c4c9b454cb4adca4543550ea9_61_2" localSheetId="126" hidden="1">#REF!</definedName>
    <definedName name="TRNR_f91dcd8c4c9b454cb4adca4543550ea9_61_2" localSheetId="127" hidden="1">#REF!</definedName>
    <definedName name="TRNR_f91dcd8c4c9b454cb4adca4543550ea9_61_2" localSheetId="129" hidden="1">#REF!</definedName>
    <definedName name="TRNR_f91dcd8c4c9b454cb4adca4543550ea9_61_2" localSheetId="130" hidden="1">#REF!</definedName>
    <definedName name="TRNR_f91dcd8c4c9b454cb4adca4543550ea9_61_2" localSheetId="131" hidden="1">#REF!</definedName>
    <definedName name="TRNR_f91dcd8c4c9b454cb4adca4543550ea9_61_2" localSheetId="40" hidden="1">#REF!</definedName>
    <definedName name="TRNR_f91dcd8c4c9b454cb4adca4543550ea9_61_2" hidden="1">#REF!</definedName>
    <definedName name="TRNR_f9211a3bceba4a6899cc67dc2afd8ec7_61_2" localSheetId="31" hidden="1">#REF!</definedName>
    <definedName name="TRNR_f9211a3bceba4a6899cc67dc2afd8ec7_61_2" localSheetId="50" hidden="1">#REF!</definedName>
    <definedName name="TRNR_f9211a3bceba4a6899cc67dc2afd8ec7_61_2" localSheetId="51" hidden="1">#REF!</definedName>
    <definedName name="TRNR_f9211a3bceba4a6899cc67dc2afd8ec7_61_2" localSheetId="53" hidden="1">#REF!</definedName>
    <definedName name="TRNR_f9211a3bceba4a6899cc67dc2afd8ec7_61_2" localSheetId="38" hidden="1">#REF!</definedName>
    <definedName name="TRNR_f9211a3bceba4a6899cc67dc2afd8ec7_61_2" localSheetId="125" hidden="1">#REF!</definedName>
    <definedName name="TRNR_f9211a3bceba4a6899cc67dc2afd8ec7_61_2" localSheetId="126" hidden="1">#REF!</definedName>
    <definedName name="TRNR_f9211a3bceba4a6899cc67dc2afd8ec7_61_2" localSheetId="127" hidden="1">#REF!</definedName>
    <definedName name="TRNR_f9211a3bceba4a6899cc67dc2afd8ec7_61_2" localSheetId="129" hidden="1">#REF!</definedName>
    <definedName name="TRNR_f9211a3bceba4a6899cc67dc2afd8ec7_61_2" localSheetId="130" hidden="1">#REF!</definedName>
    <definedName name="TRNR_f9211a3bceba4a6899cc67dc2afd8ec7_61_2" localSheetId="131" hidden="1">#REF!</definedName>
    <definedName name="TRNR_f9211a3bceba4a6899cc67dc2afd8ec7_61_2" localSheetId="40" hidden="1">#REF!</definedName>
    <definedName name="TRNR_f9211a3bceba4a6899cc67dc2afd8ec7_61_2" hidden="1">#REF!</definedName>
    <definedName name="TRNR_f93891578fc349709b2064b14a7eaf64_55_3" localSheetId="31" hidden="1">#REF!</definedName>
    <definedName name="TRNR_f93891578fc349709b2064b14a7eaf64_55_3" localSheetId="38" hidden="1">#REF!</definedName>
    <definedName name="TRNR_f93891578fc349709b2064b14a7eaf64_55_3" localSheetId="125" hidden="1">#REF!</definedName>
    <definedName name="TRNR_f93891578fc349709b2064b14a7eaf64_55_3" localSheetId="126" hidden="1">#REF!</definedName>
    <definedName name="TRNR_f93891578fc349709b2064b14a7eaf64_55_3" localSheetId="127" hidden="1">#REF!</definedName>
    <definedName name="TRNR_f93891578fc349709b2064b14a7eaf64_55_3" localSheetId="129" hidden="1">#REF!</definedName>
    <definedName name="TRNR_f93891578fc349709b2064b14a7eaf64_55_3" localSheetId="130" hidden="1">#REF!</definedName>
    <definedName name="TRNR_f93891578fc349709b2064b14a7eaf64_55_3" localSheetId="131" hidden="1">#REF!</definedName>
    <definedName name="TRNR_f93891578fc349709b2064b14a7eaf64_55_3" localSheetId="40" hidden="1">#REF!</definedName>
    <definedName name="TRNR_f93891578fc349709b2064b14a7eaf64_55_3" hidden="1">#REF!</definedName>
    <definedName name="TRNR_f947af7547a84ef6bb66d290d392e3e0_61_2" localSheetId="31" hidden="1">#REF!</definedName>
    <definedName name="TRNR_f947af7547a84ef6bb66d290d392e3e0_61_2" localSheetId="50" hidden="1">#REF!</definedName>
    <definedName name="TRNR_f947af7547a84ef6bb66d290d392e3e0_61_2" localSheetId="51" hidden="1">#REF!</definedName>
    <definedName name="TRNR_f947af7547a84ef6bb66d290d392e3e0_61_2" localSheetId="53" hidden="1">#REF!</definedName>
    <definedName name="TRNR_f947af7547a84ef6bb66d290d392e3e0_61_2" localSheetId="38" hidden="1">#REF!</definedName>
    <definedName name="TRNR_f947af7547a84ef6bb66d290d392e3e0_61_2" localSheetId="125" hidden="1">#REF!</definedName>
    <definedName name="TRNR_f947af7547a84ef6bb66d290d392e3e0_61_2" localSheetId="126" hidden="1">#REF!</definedName>
    <definedName name="TRNR_f947af7547a84ef6bb66d290d392e3e0_61_2" localSheetId="127" hidden="1">#REF!</definedName>
    <definedName name="TRNR_f947af7547a84ef6bb66d290d392e3e0_61_2" localSheetId="129" hidden="1">#REF!</definedName>
    <definedName name="TRNR_f947af7547a84ef6bb66d290d392e3e0_61_2" localSheetId="130" hidden="1">#REF!</definedName>
    <definedName name="TRNR_f947af7547a84ef6bb66d290d392e3e0_61_2" localSheetId="131" hidden="1">#REF!</definedName>
    <definedName name="TRNR_f947af7547a84ef6bb66d290d392e3e0_61_2" localSheetId="40" hidden="1">#REF!</definedName>
    <definedName name="TRNR_f947af7547a84ef6bb66d290d392e3e0_61_2" hidden="1">#REF!</definedName>
    <definedName name="TRNR_f94a736c03bc43afb20bb78e93fd5f24_277_6" localSheetId="38" hidden="1">#REF!</definedName>
    <definedName name="TRNR_f94a736c03bc43afb20bb78e93fd5f24_277_6" localSheetId="125" hidden="1">#REF!</definedName>
    <definedName name="TRNR_f94a736c03bc43afb20bb78e93fd5f24_277_6" localSheetId="126" hidden="1">#REF!</definedName>
    <definedName name="TRNR_f94a736c03bc43afb20bb78e93fd5f24_277_6" localSheetId="127" hidden="1">#REF!</definedName>
    <definedName name="TRNR_f94a736c03bc43afb20bb78e93fd5f24_277_6" localSheetId="129" hidden="1">#REF!</definedName>
    <definedName name="TRNR_f94a736c03bc43afb20bb78e93fd5f24_277_6" localSheetId="130" hidden="1">#REF!</definedName>
    <definedName name="TRNR_f94a736c03bc43afb20bb78e93fd5f24_277_6" localSheetId="131" hidden="1">#REF!</definedName>
    <definedName name="TRNR_f94a736c03bc43afb20bb78e93fd5f24_277_6" hidden="1">#REF!</definedName>
    <definedName name="TRNR_f94c2f02560947ab9ffc36164d53bf54_6406_2" hidden="1">#REF!</definedName>
    <definedName name="TRNR_f9501eb522db4f76a846f398768f6e3c_4912_9" localSheetId="30" hidden="1">#REF!</definedName>
    <definedName name="TRNR_f9501eb522db4f76a846f398768f6e3c_4912_9" localSheetId="31" hidden="1">#REF!</definedName>
    <definedName name="TRNR_f9501eb522db4f76a846f398768f6e3c_4912_9" localSheetId="49" hidden="1">#REF!</definedName>
    <definedName name="TRNR_f9501eb522db4f76a846f398768f6e3c_4912_9" localSheetId="50" hidden="1">#REF!</definedName>
    <definedName name="TRNR_f9501eb522db4f76a846f398768f6e3c_4912_9" localSheetId="51" hidden="1">#REF!</definedName>
    <definedName name="TRNR_f9501eb522db4f76a846f398768f6e3c_4912_9" localSheetId="53" hidden="1">#REF!</definedName>
    <definedName name="TRNR_f9501eb522db4f76a846f398768f6e3c_4912_9" localSheetId="54" hidden="1">#REF!</definedName>
    <definedName name="TRNR_f9501eb522db4f76a846f398768f6e3c_4912_9" localSheetId="33" hidden="1">#REF!</definedName>
    <definedName name="TRNR_f9501eb522db4f76a846f398768f6e3c_4912_9" localSheetId="34" hidden="1">#REF!</definedName>
    <definedName name="TRNR_f9501eb522db4f76a846f398768f6e3c_4912_9" localSheetId="38" hidden="1">#REF!</definedName>
    <definedName name="TRNR_f9501eb522db4f76a846f398768f6e3c_4912_9" localSheetId="124" hidden="1">#REF!</definedName>
    <definedName name="TRNR_f9501eb522db4f76a846f398768f6e3c_4912_9" localSheetId="125" hidden="1">#REF!</definedName>
    <definedName name="TRNR_f9501eb522db4f76a846f398768f6e3c_4912_9" localSheetId="126" hidden="1">#REF!</definedName>
    <definedName name="TRNR_f9501eb522db4f76a846f398768f6e3c_4912_9" localSheetId="127" hidden="1">#REF!</definedName>
    <definedName name="TRNR_f9501eb522db4f76a846f398768f6e3c_4912_9" localSheetId="128" hidden="1">#REF!</definedName>
    <definedName name="TRNR_f9501eb522db4f76a846f398768f6e3c_4912_9" localSheetId="129" hidden="1">#REF!</definedName>
    <definedName name="TRNR_f9501eb522db4f76a846f398768f6e3c_4912_9" localSheetId="130" hidden="1">#REF!</definedName>
    <definedName name="TRNR_f9501eb522db4f76a846f398768f6e3c_4912_9" localSheetId="131" hidden="1">#REF!</definedName>
    <definedName name="TRNR_f9501eb522db4f76a846f398768f6e3c_4912_9" localSheetId="40" hidden="1">#REF!</definedName>
    <definedName name="TRNR_f9501eb522db4f76a846f398768f6e3c_4912_9" hidden="1">#REF!</definedName>
    <definedName name="TRNR_f95209d1cca1415ab880498901a94d76_267_24" localSheetId="30" hidden="1">#REF!</definedName>
    <definedName name="TRNR_f95209d1cca1415ab880498901a94d76_267_24" localSheetId="31" hidden="1">#REF!</definedName>
    <definedName name="TRNR_f95209d1cca1415ab880498901a94d76_267_24" localSheetId="49" hidden="1">#REF!</definedName>
    <definedName name="TRNR_f95209d1cca1415ab880498901a94d76_267_24" localSheetId="50" hidden="1">#REF!</definedName>
    <definedName name="TRNR_f95209d1cca1415ab880498901a94d76_267_24" localSheetId="51" hidden="1">#REF!</definedName>
    <definedName name="TRNR_f95209d1cca1415ab880498901a94d76_267_24" localSheetId="53" hidden="1">#REF!</definedName>
    <definedName name="TRNR_f95209d1cca1415ab880498901a94d76_267_24" localSheetId="54" hidden="1">#REF!</definedName>
    <definedName name="TRNR_f95209d1cca1415ab880498901a94d76_267_24" localSheetId="33" hidden="1">#REF!</definedName>
    <definedName name="TRNR_f95209d1cca1415ab880498901a94d76_267_24" localSheetId="34" hidden="1">#REF!</definedName>
    <definedName name="TRNR_f95209d1cca1415ab880498901a94d76_267_24" localSheetId="38" hidden="1">#REF!</definedName>
    <definedName name="TRNR_f95209d1cca1415ab880498901a94d76_267_24" localSheetId="124" hidden="1">#REF!</definedName>
    <definedName name="TRNR_f95209d1cca1415ab880498901a94d76_267_24" localSheetId="125" hidden="1">#REF!</definedName>
    <definedName name="TRNR_f95209d1cca1415ab880498901a94d76_267_24" localSheetId="126" hidden="1">#REF!</definedName>
    <definedName name="TRNR_f95209d1cca1415ab880498901a94d76_267_24" localSheetId="127" hidden="1">#REF!</definedName>
    <definedName name="TRNR_f95209d1cca1415ab880498901a94d76_267_24" localSheetId="128" hidden="1">#REF!</definedName>
    <definedName name="TRNR_f95209d1cca1415ab880498901a94d76_267_24" localSheetId="129" hidden="1">#REF!</definedName>
    <definedName name="TRNR_f95209d1cca1415ab880498901a94d76_267_24" localSheetId="130" hidden="1">#REF!</definedName>
    <definedName name="TRNR_f95209d1cca1415ab880498901a94d76_267_24" localSheetId="131" hidden="1">#REF!</definedName>
    <definedName name="TRNR_f95209d1cca1415ab880498901a94d76_267_24" localSheetId="40" hidden="1">#REF!</definedName>
    <definedName name="TRNR_f95209d1cca1415ab880498901a94d76_267_24" hidden="1">#REF!</definedName>
    <definedName name="TRNR_f960a47ff7524f13a177d444509778b7_61_2" localSheetId="31" hidden="1">#REF!</definedName>
    <definedName name="TRNR_f960a47ff7524f13a177d444509778b7_61_2" localSheetId="50" hidden="1">#REF!</definedName>
    <definedName name="TRNR_f960a47ff7524f13a177d444509778b7_61_2" localSheetId="51" hidden="1">#REF!</definedName>
    <definedName name="TRNR_f960a47ff7524f13a177d444509778b7_61_2" localSheetId="53" hidden="1">#REF!</definedName>
    <definedName name="TRNR_f960a47ff7524f13a177d444509778b7_61_2" localSheetId="38" hidden="1">#REF!</definedName>
    <definedName name="TRNR_f960a47ff7524f13a177d444509778b7_61_2" localSheetId="125" hidden="1">#REF!</definedName>
    <definedName name="TRNR_f960a47ff7524f13a177d444509778b7_61_2" localSheetId="126" hidden="1">#REF!</definedName>
    <definedName name="TRNR_f960a47ff7524f13a177d444509778b7_61_2" localSheetId="127" hidden="1">#REF!</definedName>
    <definedName name="TRNR_f960a47ff7524f13a177d444509778b7_61_2" localSheetId="129" hidden="1">#REF!</definedName>
    <definedName name="TRNR_f960a47ff7524f13a177d444509778b7_61_2" localSheetId="130" hidden="1">#REF!</definedName>
    <definedName name="TRNR_f960a47ff7524f13a177d444509778b7_61_2" localSheetId="131" hidden="1">#REF!</definedName>
    <definedName name="TRNR_f960a47ff7524f13a177d444509778b7_61_2" localSheetId="40" hidden="1">#REF!</definedName>
    <definedName name="TRNR_f960a47ff7524f13a177d444509778b7_61_2" hidden="1">#REF!</definedName>
    <definedName name="TRNR_f96beb69fba246cca5da56adcc10217b_61_2" localSheetId="31" hidden="1">#REF!</definedName>
    <definedName name="TRNR_f96beb69fba246cca5da56adcc10217b_61_2" localSheetId="50" hidden="1">#REF!</definedName>
    <definedName name="TRNR_f96beb69fba246cca5da56adcc10217b_61_2" localSheetId="51" hidden="1">#REF!</definedName>
    <definedName name="TRNR_f96beb69fba246cca5da56adcc10217b_61_2" localSheetId="53" hidden="1">#REF!</definedName>
    <definedName name="TRNR_f96beb69fba246cca5da56adcc10217b_61_2" localSheetId="38" hidden="1">#REF!</definedName>
    <definedName name="TRNR_f96beb69fba246cca5da56adcc10217b_61_2" localSheetId="125" hidden="1">#REF!</definedName>
    <definedName name="TRNR_f96beb69fba246cca5da56adcc10217b_61_2" localSheetId="126" hidden="1">#REF!</definedName>
    <definedName name="TRNR_f96beb69fba246cca5da56adcc10217b_61_2" localSheetId="127" hidden="1">#REF!</definedName>
    <definedName name="TRNR_f96beb69fba246cca5da56adcc10217b_61_2" localSheetId="129" hidden="1">#REF!</definedName>
    <definedName name="TRNR_f96beb69fba246cca5da56adcc10217b_61_2" localSheetId="130" hidden="1">#REF!</definedName>
    <definedName name="TRNR_f96beb69fba246cca5da56adcc10217b_61_2" localSheetId="131" hidden="1">#REF!</definedName>
    <definedName name="TRNR_f96beb69fba246cca5da56adcc10217b_61_2" localSheetId="40" hidden="1">#REF!</definedName>
    <definedName name="TRNR_f96beb69fba246cca5da56adcc10217b_61_2" hidden="1">#REF!</definedName>
    <definedName name="TRNR_f9b5717a13fb4ca8a6d4bab84abd193c_61_2" localSheetId="31" hidden="1">#REF!</definedName>
    <definedName name="TRNR_f9b5717a13fb4ca8a6d4bab84abd193c_61_2" localSheetId="50" hidden="1">#REF!</definedName>
    <definedName name="TRNR_f9b5717a13fb4ca8a6d4bab84abd193c_61_2" localSheetId="51" hidden="1">#REF!</definedName>
    <definedName name="TRNR_f9b5717a13fb4ca8a6d4bab84abd193c_61_2" localSheetId="53" hidden="1">#REF!</definedName>
    <definedName name="TRNR_f9b5717a13fb4ca8a6d4bab84abd193c_61_2" localSheetId="38" hidden="1">#REF!</definedName>
    <definedName name="TRNR_f9b5717a13fb4ca8a6d4bab84abd193c_61_2" localSheetId="125" hidden="1">#REF!</definedName>
    <definedName name="TRNR_f9b5717a13fb4ca8a6d4bab84abd193c_61_2" localSheetId="126" hidden="1">#REF!</definedName>
    <definedName name="TRNR_f9b5717a13fb4ca8a6d4bab84abd193c_61_2" localSheetId="127" hidden="1">#REF!</definedName>
    <definedName name="TRNR_f9b5717a13fb4ca8a6d4bab84abd193c_61_2" localSheetId="129" hidden="1">#REF!</definedName>
    <definedName name="TRNR_f9b5717a13fb4ca8a6d4bab84abd193c_61_2" localSheetId="130" hidden="1">#REF!</definedName>
    <definedName name="TRNR_f9b5717a13fb4ca8a6d4bab84abd193c_61_2" localSheetId="131" hidden="1">#REF!</definedName>
    <definedName name="TRNR_f9b5717a13fb4ca8a6d4bab84abd193c_61_2" localSheetId="40" hidden="1">#REF!</definedName>
    <definedName name="TRNR_f9b5717a13fb4ca8a6d4bab84abd193c_61_2" hidden="1">#REF!</definedName>
    <definedName name="TRNR_f9b7e565e14c49c197a2562fda46c5ec_61_2" localSheetId="38" hidden="1">#REF!</definedName>
    <definedName name="TRNR_f9b7e565e14c49c197a2562fda46c5ec_61_2" localSheetId="125" hidden="1">#REF!</definedName>
    <definedName name="TRNR_f9b7e565e14c49c197a2562fda46c5ec_61_2" localSheetId="126" hidden="1">#REF!</definedName>
    <definedName name="TRNR_f9b7e565e14c49c197a2562fda46c5ec_61_2" localSheetId="127" hidden="1">#REF!</definedName>
    <definedName name="TRNR_f9b7e565e14c49c197a2562fda46c5ec_61_2" localSheetId="129" hidden="1">#REF!</definedName>
    <definedName name="TRNR_f9b7e565e14c49c197a2562fda46c5ec_61_2" localSheetId="130" hidden="1">#REF!</definedName>
    <definedName name="TRNR_f9b7e565e14c49c197a2562fda46c5ec_61_2" localSheetId="131" hidden="1">#REF!</definedName>
    <definedName name="TRNR_f9b7e565e14c49c197a2562fda46c5ec_61_2" hidden="1">#REF!</definedName>
    <definedName name="TRNR_f9de9e5da55b4eed875ae4c4e1e02a7e_61_2" localSheetId="31" hidden="1">#REF!</definedName>
    <definedName name="TRNR_f9de9e5da55b4eed875ae4c4e1e02a7e_61_2" localSheetId="50" hidden="1">#REF!</definedName>
    <definedName name="TRNR_f9de9e5da55b4eed875ae4c4e1e02a7e_61_2" localSheetId="51" hidden="1">#REF!</definedName>
    <definedName name="TRNR_f9de9e5da55b4eed875ae4c4e1e02a7e_61_2" localSheetId="53" hidden="1">#REF!</definedName>
    <definedName name="TRNR_f9de9e5da55b4eed875ae4c4e1e02a7e_61_2" localSheetId="38" hidden="1">#REF!</definedName>
    <definedName name="TRNR_f9de9e5da55b4eed875ae4c4e1e02a7e_61_2" localSheetId="125" hidden="1">#REF!</definedName>
    <definedName name="TRNR_f9de9e5da55b4eed875ae4c4e1e02a7e_61_2" localSheetId="126" hidden="1">#REF!</definedName>
    <definedName name="TRNR_f9de9e5da55b4eed875ae4c4e1e02a7e_61_2" localSheetId="127" hidden="1">#REF!</definedName>
    <definedName name="TRNR_f9de9e5da55b4eed875ae4c4e1e02a7e_61_2" localSheetId="129" hidden="1">#REF!</definedName>
    <definedName name="TRNR_f9de9e5da55b4eed875ae4c4e1e02a7e_61_2" localSheetId="130" hidden="1">#REF!</definedName>
    <definedName name="TRNR_f9de9e5da55b4eed875ae4c4e1e02a7e_61_2" localSheetId="131" hidden="1">#REF!</definedName>
    <definedName name="TRNR_f9de9e5da55b4eed875ae4c4e1e02a7e_61_2" localSheetId="40" hidden="1">#REF!</definedName>
    <definedName name="TRNR_f9de9e5da55b4eed875ae4c4e1e02a7e_61_2" hidden="1">#REF!</definedName>
    <definedName name="TRNR_fa04e82bcb414b46a8e9dd019dbeb1b6_53_3" localSheetId="31" hidden="1">#REF!</definedName>
    <definedName name="TRNR_fa04e82bcb414b46a8e9dd019dbeb1b6_53_3" localSheetId="38" hidden="1">#REF!</definedName>
    <definedName name="TRNR_fa04e82bcb414b46a8e9dd019dbeb1b6_53_3" localSheetId="125" hidden="1">#REF!</definedName>
    <definedName name="TRNR_fa04e82bcb414b46a8e9dd019dbeb1b6_53_3" localSheetId="126" hidden="1">#REF!</definedName>
    <definedName name="TRNR_fa04e82bcb414b46a8e9dd019dbeb1b6_53_3" localSheetId="127" hidden="1">#REF!</definedName>
    <definedName name="TRNR_fa04e82bcb414b46a8e9dd019dbeb1b6_53_3" localSheetId="129" hidden="1">#REF!</definedName>
    <definedName name="TRNR_fa04e82bcb414b46a8e9dd019dbeb1b6_53_3" localSheetId="130" hidden="1">#REF!</definedName>
    <definedName name="TRNR_fa04e82bcb414b46a8e9dd019dbeb1b6_53_3" localSheetId="131" hidden="1">#REF!</definedName>
    <definedName name="TRNR_fa04e82bcb414b46a8e9dd019dbeb1b6_53_3" localSheetId="40" hidden="1">#REF!</definedName>
    <definedName name="TRNR_fa04e82bcb414b46a8e9dd019dbeb1b6_53_3" hidden="1">#REF!</definedName>
    <definedName name="TRNR_fa07a3a851044fb689da213d7fa4e0ff_61_2" localSheetId="31" hidden="1">#REF!</definedName>
    <definedName name="TRNR_fa07a3a851044fb689da213d7fa4e0ff_61_2" localSheetId="50" hidden="1">#REF!</definedName>
    <definedName name="TRNR_fa07a3a851044fb689da213d7fa4e0ff_61_2" localSheetId="51" hidden="1">#REF!</definedName>
    <definedName name="TRNR_fa07a3a851044fb689da213d7fa4e0ff_61_2" localSheetId="53" hidden="1">#REF!</definedName>
    <definedName name="TRNR_fa07a3a851044fb689da213d7fa4e0ff_61_2" localSheetId="38" hidden="1">#REF!</definedName>
    <definedName name="TRNR_fa07a3a851044fb689da213d7fa4e0ff_61_2" localSheetId="125" hidden="1">#REF!</definedName>
    <definedName name="TRNR_fa07a3a851044fb689da213d7fa4e0ff_61_2" localSheetId="126" hidden="1">#REF!</definedName>
    <definedName name="TRNR_fa07a3a851044fb689da213d7fa4e0ff_61_2" localSheetId="127" hidden="1">#REF!</definedName>
    <definedName name="TRNR_fa07a3a851044fb689da213d7fa4e0ff_61_2" localSheetId="129" hidden="1">#REF!</definedName>
    <definedName name="TRNR_fa07a3a851044fb689da213d7fa4e0ff_61_2" localSheetId="130" hidden="1">#REF!</definedName>
    <definedName name="TRNR_fa07a3a851044fb689da213d7fa4e0ff_61_2" localSheetId="131" hidden="1">#REF!</definedName>
    <definedName name="TRNR_fa07a3a851044fb689da213d7fa4e0ff_61_2" localSheetId="40" hidden="1">#REF!</definedName>
    <definedName name="TRNR_fa07a3a851044fb689da213d7fa4e0ff_61_2" hidden="1">#REF!</definedName>
    <definedName name="TRNR_fa0869ac006f4b63acae2d4382a3e6b1_52_6" localSheetId="31" hidden="1">#REF!</definedName>
    <definedName name="TRNR_fa0869ac006f4b63acae2d4382a3e6b1_52_6" localSheetId="54" hidden="1">#REF!</definedName>
    <definedName name="TRNR_fa0869ac006f4b63acae2d4382a3e6b1_52_6" localSheetId="38" hidden="1">#REF!</definedName>
    <definedName name="TRNR_fa0869ac006f4b63acae2d4382a3e6b1_52_6" localSheetId="124" hidden="1">#REF!</definedName>
    <definedName name="TRNR_fa0869ac006f4b63acae2d4382a3e6b1_52_6" localSheetId="125" hidden="1">#REF!</definedName>
    <definedName name="TRNR_fa0869ac006f4b63acae2d4382a3e6b1_52_6" localSheetId="126" hidden="1">#REF!</definedName>
    <definedName name="TRNR_fa0869ac006f4b63acae2d4382a3e6b1_52_6" localSheetId="127" hidden="1">#REF!</definedName>
    <definedName name="TRNR_fa0869ac006f4b63acae2d4382a3e6b1_52_6" localSheetId="128" hidden="1">#REF!</definedName>
    <definedName name="TRNR_fa0869ac006f4b63acae2d4382a3e6b1_52_6" localSheetId="129" hidden="1">#REF!</definedName>
    <definedName name="TRNR_fa0869ac006f4b63acae2d4382a3e6b1_52_6" localSheetId="130" hidden="1">#REF!</definedName>
    <definedName name="TRNR_fa0869ac006f4b63acae2d4382a3e6b1_52_6" localSheetId="131" hidden="1">#REF!</definedName>
    <definedName name="TRNR_fa0869ac006f4b63acae2d4382a3e6b1_52_6" localSheetId="40" hidden="1">#REF!</definedName>
    <definedName name="TRNR_fa0869ac006f4b63acae2d4382a3e6b1_52_6" hidden="1">#REF!</definedName>
    <definedName name="TRNR_fa3816e387a047fca9bd2f5e79ab1c56_61_2" localSheetId="31" hidden="1">#REF!</definedName>
    <definedName name="TRNR_fa3816e387a047fca9bd2f5e79ab1c56_61_2" localSheetId="50" hidden="1">#REF!</definedName>
    <definedName name="TRNR_fa3816e387a047fca9bd2f5e79ab1c56_61_2" localSheetId="51" hidden="1">#REF!</definedName>
    <definedName name="TRNR_fa3816e387a047fca9bd2f5e79ab1c56_61_2" localSheetId="53" hidden="1">#REF!</definedName>
    <definedName name="TRNR_fa3816e387a047fca9bd2f5e79ab1c56_61_2" localSheetId="38" hidden="1">#REF!</definedName>
    <definedName name="TRNR_fa3816e387a047fca9bd2f5e79ab1c56_61_2" localSheetId="125" hidden="1">#REF!</definedName>
    <definedName name="TRNR_fa3816e387a047fca9bd2f5e79ab1c56_61_2" localSheetId="126" hidden="1">#REF!</definedName>
    <definedName name="TRNR_fa3816e387a047fca9bd2f5e79ab1c56_61_2" localSheetId="127" hidden="1">#REF!</definedName>
    <definedName name="TRNR_fa3816e387a047fca9bd2f5e79ab1c56_61_2" localSheetId="129" hidden="1">#REF!</definedName>
    <definedName name="TRNR_fa3816e387a047fca9bd2f5e79ab1c56_61_2" localSheetId="130" hidden="1">#REF!</definedName>
    <definedName name="TRNR_fa3816e387a047fca9bd2f5e79ab1c56_61_2" localSheetId="131" hidden="1">#REF!</definedName>
    <definedName name="TRNR_fa3816e387a047fca9bd2f5e79ab1c56_61_2" localSheetId="40" hidden="1">#REF!</definedName>
    <definedName name="TRNR_fa3816e387a047fca9bd2f5e79ab1c56_61_2" hidden="1">#REF!</definedName>
    <definedName name="TRNR_fa442b4672354eac92f0ba3b1e54fd96_121_10" localSheetId="31" hidden="1">#REF!</definedName>
    <definedName name="TRNR_fa442b4672354eac92f0ba3b1e54fd96_121_10" localSheetId="54" hidden="1">#REF!</definedName>
    <definedName name="TRNR_fa442b4672354eac92f0ba3b1e54fd96_121_10" localSheetId="38" hidden="1">#REF!</definedName>
    <definedName name="TRNR_fa442b4672354eac92f0ba3b1e54fd96_121_10" localSheetId="124" hidden="1">#REF!</definedName>
    <definedName name="TRNR_fa442b4672354eac92f0ba3b1e54fd96_121_10" localSheetId="125" hidden="1">#REF!</definedName>
    <definedName name="TRNR_fa442b4672354eac92f0ba3b1e54fd96_121_10" localSheetId="126" hidden="1">#REF!</definedName>
    <definedName name="TRNR_fa442b4672354eac92f0ba3b1e54fd96_121_10" localSheetId="127" hidden="1">#REF!</definedName>
    <definedName name="TRNR_fa442b4672354eac92f0ba3b1e54fd96_121_10" localSheetId="128" hidden="1">#REF!</definedName>
    <definedName name="TRNR_fa442b4672354eac92f0ba3b1e54fd96_121_10" localSheetId="129" hidden="1">#REF!</definedName>
    <definedName name="TRNR_fa442b4672354eac92f0ba3b1e54fd96_121_10" localSheetId="130" hidden="1">#REF!</definedName>
    <definedName name="TRNR_fa442b4672354eac92f0ba3b1e54fd96_121_10" localSheetId="131" hidden="1">#REF!</definedName>
    <definedName name="TRNR_fa442b4672354eac92f0ba3b1e54fd96_121_10" localSheetId="40" hidden="1">#REF!</definedName>
    <definedName name="TRNR_fa442b4672354eac92f0ba3b1e54fd96_121_10" hidden="1">#REF!</definedName>
    <definedName name="TRNR_fa4e9df2e3c9465f8681617c70c54037_56_3" localSheetId="31" hidden="1">#REF!</definedName>
    <definedName name="TRNR_fa4e9df2e3c9465f8681617c70c54037_56_3" localSheetId="38" hidden="1">#REF!</definedName>
    <definedName name="TRNR_fa4e9df2e3c9465f8681617c70c54037_56_3" localSheetId="125" hidden="1">#REF!</definedName>
    <definedName name="TRNR_fa4e9df2e3c9465f8681617c70c54037_56_3" localSheetId="126" hidden="1">#REF!</definedName>
    <definedName name="TRNR_fa4e9df2e3c9465f8681617c70c54037_56_3" localSheetId="127" hidden="1">#REF!</definedName>
    <definedName name="TRNR_fa4e9df2e3c9465f8681617c70c54037_56_3" localSheetId="129" hidden="1">#REF!</definedName>
    <definedName name="TRNR_fa4e9df2e3c9465f8681617c70c54037_56_3" localSheetId="130" hidden="1">#REF!</definedName>
    <definedName name="TRNR_fa4e9df2e3c9465f8681617c70c54037_56_3" localSheetId="131" hidden="1">#REF!</definedName>
    <definedName name="TRNR_fa4e9df2e3c9465f8681617c70c54037_56_3" localSheetId="40" hidden="1">#REF!</definedName>
    <definedName name="TRNR_fa4e9df2e3c9465f8681617c70c54037_56_3" hidden="1">#REF!</definedName>
    <definedName name="TRNR_fa584282059c4969b7975f7a9a7be5a7_61_2" localSheetId="31" hidden="1">#REF!</definedName>
    <definedName name="TRNR_fa584282059c4969b7975f7a9a7be5a7_61_2" localSheetId="50" hidden="1">#REF!</definedName>
    <definedName name="TRNR_fa584282059c4969b7975f7a9a7be5a7_61_2" localSheetId="51" hidden="1">#REF!</definedName>
    <definedName name="TRNR_fa584282059c4969b7975f7a9a7be5a7_61_2" localSheetId="53" hidden="1">#REF!</definedName>
    <definedName name="TRNR_fa584282059c4969b7975f7a9a7be5a7_61_2" localSheetId="38" hidden="1">#REF!</definedName>
    <definedName name="TRNR_fa584282059c4969b7975f7a9a7be5a7_61_2" localSheetId="125" hidden="1">#REF!</definedName>
    <definedName name="TRNR_fa584282059c4969b7975f7a9a7be5a7_61_2" localSheetId="126" hidden="1">#REF!</definedName>
    <definedName name="TRNR_fa584282059c4969b7975f7a9a7be5a7_61_2" localSheetId="127" hidden="1">#REF!</definedName>
    <definedName name="TRNR_fa584282059c4969b7975f7a9a7be5a7_61_2" localSheetId="129" hidden="1">#REF!</definedName>
    <definedName name="TRNR_fa584282059c4969b7975f7a9a7be5a7_61_2" localSheetId="130" hidden="1">#REF!</definedName>
    <definedName name="TRNR_fa584282059c4969b7975f7a9a7be5a7_61_2" localSheetId="131" hidden="1">#REF!</definedName>
    <definedName name="TRNR_fa584282059c4969b7975f7a9a7be5a7_61_2" localSheetId="40" hidden="1">#REF!</definedName>
    <definedName name="TRNR_fa584282059c4969b7975f7a9a7be5a7_61_2" hidden="1">#REF!</definedName>
    <definedName name="TRNR_fa673275dbcb445f96239a0853f578ba_61_2" localSheetId="31" hidden="1">#REF!</definedName>
    <definedName name="TRNR_fa673275dbcb445f96239a0853f578ba_61_2" localSheetId="50" hidden="1">#REF!</definedName>
    <definedName name="TRNR_fa673275dbcb445f96239a0853f578ba_61_2" localSheetId="51" hidden="1">#REF!</definedName>
    <definedName name="TRNR_fa673275dbcb445f96239a0853f578ba_61_2" localSheetId="53" hidden="1">#REF!</definedName>
    <definedName name="TRNR_fa673275dbcb445f96239a0853f578ba_61_2" localSheetId="38" hidden="1">#REF!</definedName>
    <definedName name="TRNR_fa673275dbcb445f96239a0853f578ba_61_2" localSheetId="125" hidden="1">#REF!</definedName>
    <definedName name="TRNR_fa673275dbcb445f96239a0853f578ba_61_2" localSheetId="126" hidden="1">#REF!</definedName>
    <definedName name="TRNR_fa673275dbcb445f96239a0853f578ba_61_2" localSheetId="127" hidden="1">#REF!</definedName>
    <definedName name="TRNR_fa673275dbcb445f96239a0853f578ba_61_2" localSheetId="129" hidden="1">#REF!</definedName>
    <definedName name="TRNR_fa673275dbcb445f96239a0853f578ba_61_2" localSheetId="130" hidden="1">#REF!</definedName>
    <definedName name="TRNR_fa673275dbcb445f96239a0853f578ba_61_2" localSheetId="131" hidden="1">#REF!</definedName>
    <definedName name="TRNR_fa673275dbcb445f96239a0853f578ba_61_2" localSheetId="40" hidden="1">#REF!</definedName>
    <definedName name="TRNR_fa673275dbcb445f96239a0853f578ba_61_2" hidden="1">#REF!</definedName>
    <definedName name="TRNR_fa6ed53a66524118aeb4377d860960cb_29_6" localSheetId="31" hidden="1">#REF!</definedName>
    <definedName name="TRNR_fa6ed53a66524118aeb4377d860960cb_29_6" localSheetId="54" hidden="1">#REF!</definedName>
    <definedName name="TRNR_fa6ed53a66524118aeb4377d860960cb_29_6" localSheetId="38" hidden="1">#REF!</definedName>
    <definedName name="TRNR_fa6ed53a66524118aeb4377d860960cb_29_6" localSheetId="124" hidden="1">#REF!</definedName>
    <definedName name="TRNR_fa6ed53a66524118aeb4377d860960cb_29_6" localSheetId="125" hidden="1">#REF!</definedName>
    <definedName name="TRNR_fa6ed53a66524118aeb4377d860960cb_29_6" localSheetId="126" hidden="1">#REF!</definedName>
    <definedName name="TRNR_fa6ed53a66524118aeb4377d860960cb_29_6" localSheetId="127" hidden="1">#REF!</definedName>
    <definedName name="TRNR_fa6ed53a66524118aeb4377d860960cb_29_6" localSheetId="128" hidden="1">#REF!</definedName>
    <definedName name="TRNR_fa6ed53a66524118aeb4377d860960cb_29_6" localSheetId="129" hidden="1">#REF!</definedName>
    <definedName name="TRNR_fa6ed53a66524118aeb4377d860960cb_29_6" localSheetId="130" hidden="1">#REF!</definedName>
    <definedName name="TRNR_fa6ed53a66524118aeb4377d860960cb_29_6" localSheetId="131" hidden="1">#REF!</definedName>
    <definedName name="TRNR_fa6ed53a66524118aeb4377d860960cb_29_6" localSheetId="40" hidden="1">#REF!</definedName>
    <definedName name="TRNR_fa6ed53a66524118aeb4377d860960cb_29_6" hidden="1">#REF!</definedName>
    <definedName name="TRNR_fa8c793ec26941248826467b2526948a_61_2" localSheetId="31" hidden="1">#REF!</definedName>
    <definedName name="TRNR_fa8c793ec26941248826467b2526948a_61_2" localSheetId="50" hidden="1">#REF!</definedName>
    <definedName name="TRNR_fa8c793ec26941248826467b2526948a_61_2" localSheetId="51" hidden="1">#REF!</definedName>
    <definedName name="TRNR_fa8c793ec26941248826467b2526948a_61_2" localSheetId="53" hidden="1">#REF!</definedName>
    <definedName name="TRNR_fa8c793ec26941248826467b2526948a_61_2" localSheetId="38" hidden="1">#REF!</definedName>
    <definedName name="TRNR_fa8c793ec26941248826467b2526948a_61_2" localSheetId="125" hidden="1">#REF!</definedName>
    <definedName name="TRNR_fa8c793ec26941248826467b2526948a_61_2" localSheetId="126" hidden="1">#REF!</definedName>
    <definedName name="TRNR_fa8c793ec26941248826467b2526948a_61_2" localSheetId="127" hidden="1">#REF!</definedName>
    <definedName name="TRNR_fa8c793ec26941248826467b2526948a_61_2" localSheetId="129" hidden="1">#REF!</definedName>
    <definedName name="TRNR_fa8c793ec26941248826467b2526948a_61_2" localSheetId="130" hidden="1">#REF!</definedName>
    <definedName name="TRNR_fa8c793ec26941248826467b2526948a_61_2" localSheetId="131" hidden="1">#REF!</definedName>
    <definedName name="TRNR_fa8c793ec26941248826467b2526948a_61_2" localSheetId="40" hidden="1">#REF!</definedName>
    <definedName name="TRNR_fa8c793ec26941248826467b2526948a_61_2" hidden="1">#REF!</definedName>
    <definedName name="TRNR_faa2d553bf834546a040bd57387a2c13_61_2" localSheetId="31" hidden="1">#REF!</definedName>
    <definedName name="TRNR_faa2d553bf834546a040bd57387a2c13_61_2" localSheetId="50" hidden="1">#REF!</definedName>
    <definedName name="TRNR_faa2d553bf834546a040bd57387a2c13_61_2" localSheetId="51" hidden="1">#REF!</definedName>
    <definedName name="TRNR_faa2d553bf834546a040bd57387a2c13_61_2" localSheetId="53" hidden="1">#REF!</definedName>
    <definedName name="TRNR_faa2d553bf834546a040bd57387a2c13_61_2" localSheetId="38" hidden="1">#REF!</definedName>
    <definedName name="TRNR_faa2d553bf834546a040bd57387a2c13_61_2" localSheetId="125" hidden="1">#REF!</definedName>
    <definedName name="TRNR_faa2d553bf834546a040bd57387a2c13_61_2" localSheetId="126" hidden="1">#REF!</definedName>
    <definedName name="TRNR_faa2d553bf834546a040bd57387a2c13_61_2" localSheetId="127" hidden="1">#REF!</definedName>
    <definedName name="TRNR_faa2d553bf834546a040bd57387a2c13_61_2" localSheetId="129" hidden="1">#REF!</definedName>
    <definedName name="TRNR_faa2d553bf834546a040bd57387a2c13_61_2" localSheetId="130" hidden="1">#REF!</definedName>
    <definedName name="TRNR_faa2d553bf834546a040bd57387a2c13_61_2" localSheetId="131" hidden="1">#REF!</definedName>
    <definedName name="TRNR_faa2d553bf834546a040bd57387a2c13_61_2" localSheetId="40" hidden="1">#REF!</definedName>
    <definedName name="TRNR_faa2d553bf834546a040bd57387a2c13_61_2" hidden="1">#REF!</definedName>
    <definedName name="TRNR_fab36c9191c54becb5596095de1d55a4_61_2" localSheetId="31" hidden="1">#REF!</definedName>
    <definedName name="TRNR_fab36c9191c54becb5596095de1d55a4_61_2" localSheetId="50" hidden="1">#REF!</definedName>
    <definedName name="TRNR_fab36c9191c54becb5596095de1d55a4_61_2" localSheetId="51" hidden="1">#REF!</definedName>
    <definedName name="TRNR_fab36c9191c54becb5596095de1d55a4_61_2" localSheetId="53" hidden="1">#REF!</definedName>
    <definedName name="TRNR_fab36c9191c54becb5596095de1d55a4_61_2" localSheetId="38" hidden="1">#REF!</definedName>
    <definedName name="TRNR_fab36c9191c54becb5596095de1d55a4_61_2" localSheetId="125" hidden="1">#REF!</definedName>
    <definedName name="TRNR_fab36c9191c54becb5596095de1d55a4_61_2" localSheetId="126" hidden="1">#REF!</definedName>
    <definedName name="TRNR_fab36c9191c54becb5596095de1d55a4_61_2" localSheetId="127" hidden="1">#REF!</definedName>
    <definedName name="TRNR_fab36c9191c54becb5596095de1d55a4_61_2" localSheetId="129" hidden="1">#REF!</definedName>
    <definedName name="TRNR_fab36c9191c54becb5596095de1d55a4_61_2" localSheetId="130" hidden="1">#REF!</definedName>
    <definedName name="TRNR_fab36c9191c54becb5596095de1d55a4_61_2" localSheetId="131" hidden="1">#REF!</definedName>
    <definedName name="TRNR_fab36c9191c54becb5596095de1d55a4_61_2" localSheetId="40" hidden="1">#REF!</definedName>
    <definedName name="TRNR_fab36c9191c54becb5596095de1d55a4_61_2" hidden="1">#REF!</definedName>
    <definedName name="TRNR_fab80766a43543d5867872f94d3ad64f_5998_6" localSheetId="38" hidden="1">#REF!</definedName>
    <definedName name="TRNR_fab80766a43543d5867872f94d3ad64f_5998_6" localSheetId="124" hidden="1">#REF!</definedName>
    <definedName name="TRNR_fab80766a43543d5867872f94d3ad64f_5998_6" localSheetId="125" hidden="1">#REF!</definedName>
    <definedName name="TRNR_fab80766a43543d5867872f94d3ad64f_5998_6" localSheetId="128" hidden="1">#REF!</definedName>
    <definedName name="TRNR_fab80766a43543d5867872f94d3ad64f_5998_6" hidden="1">#REF!</definedName>
    <definedName name="TRNR_fabaf9866f8447068639f8a5aea8cac2_5860_12" localSheetId="5" hidden="1">#REF!</definedName>
    <definedName name="TRNR_fabaf9866f8447068639f8a5aea8cac2_5860_12" localSheetId="6" hidden="1">#REF!</definedName>
    <definedName name="TRNR_fabaf9866f8447068639f8a5aea8cac2_5860_12" localSheetId="7" hidden="1">#REF!</definedName>
    <definedName name="TRNR_fabaf9866f8447068639f8a5aea8cac2_5860_12" localSheetId="8" hidden="1">#REF!</definedName>
    <definedName name="TRNR_fabaf9866f8447068639f8a5aea8cac2_5860_12" localSheetId="9" hidden="1">#REF!</definedName>
    <definedName name="TRNR_fabaf9866f8447068639f8a5aea8cac2_5860_12" localSheetId="30" hidden="1">#REF!</definedName>
    <definedName name="TRNR_fabaf9866f8447068639f8a5aea8cac2_5860_12" localSheetId="38" hidden="1">#REF!</definedName>
    <definedName name="TRNR_fabaf9866f8447068639f8a5aea8cac2_5860_12" localSheetId="124" hidden="1">#REF!</definedName>
    <definedName name="TRNR_fabaf9866f8447068639f8a5aea8cac2_5860_12" localSheetId="125" hidden="1">#REF!</definedName>
    <definedName name="TRNR_fabaf9866f8447068639f8a5aea8cac2_5860_12" localSheetId="128" hidden="1">#REF!</definedName>
    <definedName name="TRNR_fabaf9866f8447068639f8a5aea8cac2_5860_12" localSheetId="129" hidden="1">#REF!</definedName>
    <definedName name="TRNR_fabaf9866f8447068639f8a5aea8cac2_5860_12" hidden="1">#REF!</definedName>
    <definedName name="TRNR_fabe0bcdf4bf43c8906abc175545a79e_61_2" localSheetId="31" hidden="1">#REF!</definedName>
    <definedName name="TRNR_fabe0bcdf4bf43c8906abc175545a79e_61_2" localSheetId="50" hidden="1">#REF!</definedName>
    <definedName name="TRNR_fabe0bcdf4bf43c8906abc175545a79e_61_2" localSheetId="51" hidden="1">#REF!</definedName>
    <definedName name="TRNR_fabe0bcdf4bf43c8906abc175545a79e_61_2" localSheetId="53" hidden="1">#REF!</definedName>
    <definedName name="TRNR_fabe0bcdf4bf43c8906abc175545a79e_61_2" localSheetId="38" hidden="1">#REF!</definedName>
    <definedName name="TRNR_fabe0bcdf4bf43c8906abc175545a79e_61_2" localSheetId="125" hidden="1">#REF!</definedName>
    <definedName name="TRNR_fabe0bcdf4bf43c8906abc175545a79e_61_2" localSheetId="126" hidden="1">#REF!</definedName>
    <definedName name="TRNR_fabe0bcdf4bf43c8906abc175545a79e_61_2" localSheetId="127" hidden="1">#REF!</definedName>
    <definedName name="TRNR_fabe0bcdf4bf43c8906abc175545a79e_61_2" localSheetId="129" hidden="1">#REF!</definedName>
    <definedName name="TRNR_fabe0bcdf4bf43c8906abc175545a79e_61_2" localSheetId="130" hidden="1">#REF!</definedName>
    <definedName name="TRNR_fabe0bcdf4bf43c8906abc175545a79e_61_2" localSheetId="131" hidden="1">#REF!</definedName>
    <definedName name="TRNR_fabe0bcdf4bf43c8906abc175545a79e_61_2" localSheetId="138" hidden="1">#REF!</definedName>
    <definedName name="TRNR_fabe0bcdf4bf43c8906abc175545a79e_61_2" localSheetId="40" hidden="1">#REF!</definedName>
    <definedName name="TRNR_fabe0bcdf4bf43c8906abc175545a79e_61_2" hidden="1">#REF!</definedName>
    <definedName name="TRNR_fac14952899c4d7b8060e6dc10c99f82_61_2" localSheetId="31" hidden="1">#REF!</definedName>
    <definedName name="TRNR_fac14952899c4d7b8060e6dc10c99f82_61_2" localSheetId="50" hidden="1">#REF!</definedName>
    <definedName name="TRNR_fac14952899c4d7b8060e6dc10c99f82_61_2" localSheetId="51" hidden="1">#REF!</definedName>
    <definedName name="TRNR_fac14952899c4d7b8060e6dc10c99f82_61_2" localSheetId="53" hidden="1">#REF!</definedName>
    <definedName name="TRNR_fac14952899c4d7b8060e6dc10c99f82_61_2" localSheetId="38" hidden="1">#REF!</definedName>
    <definedName name="TRNR_fac14952899c4d7b8060e6dc10c99f82_61_2" localSheetId="125" hidden="1">#REF!</definedName>
    <definedName name="TRNR_fac14952899c4d7b8060e6dc10c99f82_61_2" localSheetId="126" hidden="1">#REF!</definedName>
    <definedName name="TRNR_fac14952899c4d7b8060e6dc10c99f82_61_2" localSheetId="127" hidden="1">#REF!</definedName>
    <definedName name="TRNR_fac14952899c4d7b8060e6dc10c99f82_61_2" localSheetId="129" hidden="1">#REF!</definedName>
    <definedName name="TRNR_fac14952899c4d7b8060e6dc10c99f82_61_2" localSheetId="130" hidden="1">#REF!</definedName>
    <definedName name="TRNR_fac14952899c4d7b8060e6dc10c99f82_61_2" localSheetId="131" hidden="1">#REF!</definedName>
    <definedName name="TRNR_fac14952899c4d7b8060e6dc10c99f82_61_2" localSheetId="40" hidden="1">#REF!</definedName>
    <definedName name="TRNR_fac14952899c4d7b8060e6dc10c99f82_61_2" hidden="1">#REF!</definedName>
    <definedName name="TRNR_fac26e3fb0c84650962595a3d33ad38b_61_2" localSheetId="31" hidden="1">#REF!</definedName>
    <definedName name="TRNR_fac26e3fb0c84650962595a3d33ad38b_61_2" localSheetId="50" hidden="1">#REF!</definedName>
    <definedName name="TRNR_fac26e3fb0c84650962595a3d33ad38b_61_2" localSheetId="51" hidden="1">#REF!</definedName>
    <definedName name="TRNR_fac26e3fb0c84650962595a3d33ad38b_61_2" localSheetId="53" hidden="1">#REF!</definedName>
    <definedName name="TRNR_fac26e3fb0c84650962595a3d33ad38b_61_2" localSheetId="38" hidden="1">#REF!</definedName>
    <definedName name="TRNR_fac26e3fb0c84650962595a3d33ad38b_61_2" localSheetId="125" hidden="1">#REF!</definedName>
    <definedName name="TRNR_fac26e3fb0c84650962595a3d33ad38b_61_2" localSheetId="126" hidden="1">#REF!</definedName>
    <definedName name="TRNR_fac26e3fb0c84650962595a3d33ad38b_61_2" localSheetId="127" hidden="1">#REF!</definedName>
    <definedName name="TRNR_fac26e3fb0c84650962595a3d33ad38b_61_2" localSheetId="129" hidden="1">#REF!</definedName>
    <definedName name="TRNR_fac26e3fb0c84650962595a3d33ad38b_61_2" localSheetId="130" hidden="1">#REF!</definedName>
    <definedName name="TRNR_fac26e3fb0c84650962595a3d33ad38b_61_2" localSheetId="131" hidden="1">#REF!</definedName>
    <definedName name="TRNR_fac26e3fb0c84650962595a3d33ad38b_61_2" localSheetId="40" hidden="1">#REF!</definedName>
    <definedName name="TRNR_fac26e3fb0c84650962595a3d33ad38b_61_2" hidden="1">#REF!</definedName>
    <definedName name="TRNR_fad3107070ac4aae986dad1ad6d16258_194_1" localSheetId="31" hidden="1">#REF!</definedName>
    <definedName name="TRNR_fad3107070ac4aae986dad1ad6d16258_194_1" localSheetId="38" hidden="1">#REF!</definedName>
    <definedName name="TRNR_fad3107070ac4aae986dad1ad6d16258_194_1" localSheetId="124" hidden="1">#REF!</definedName>
    <definedName name="TRNR_fad3107070ac4aae986dad1ad6d16258_194_1" localSheetId="125" hidden="1">#REF!</definedName>
    <definedName name="TRNR_fad3107070ac4aae986dad1ad6d16258_194_1" localSheetId="126" hidden="1">#REF!</definedName>
    <definedName name="TRNR_fad3107070ac4aae986dad1ad6d16258_194_1" localSheetId="127" hidden="1">#REF!</definedName>
    <definedName name="TRNR_fad3107070ac4aae986dad1ad6d16258_194_1" localSheetId="128" hidden="1">#REF!</definedName>
    <definedName name="TRNR_fad3107070ac4aae986dad1ad6d16258_194_1" localSheetId="129" hidden="1">#REF!</definedName>
    <definedName name="TRNR_fad3107070ac4aae986dad1ad6d16258_194_1" localSheetId="130" hidden="1">#REF!</definedName>
    <definedName name="TRNR_fad3107070ac4aae986dad1ad6d16258_194_1" localSheetId="131" hidden="1">#REF!</definedName>
    <definedName name="TRNR_fad3107070ac4aae986dad1ad6d16258_194_1" localSheetId="138" hidden="1">#REF!</definedName>
    <definedName name="TRNR_fad3107070ac4aae986dad1ad6d16258_194_1" localSheetId="40" hidden="1">#REF!</definedName>
    <definedName name="TRNR_fad3107070ac4aae986dad1ad6d16258_194_1" hidden="1">#REF!</definedName>
    <definedName name="TRNR_fad433f1c6c94aa797b56ba3fef7faa1_61_2" localSheetId="31" hidden="1">#REF!</definedName>
    <definedName name="TRNR_fad433f1c6c94aa797b56ba3fef7faa1_61_2" localSheetId="54" hidden="1">#REF!</definedName>
    <definedName name="TRNR_fad433f1c6c94aa797b56ba3fef7faa1_61_2" localSheetId="33" hidden="1">#REF!</definedName>
    <definedName name="TRNR_fad433f1c6c94aa797b56ba3fef7faa1_61_2" localSheetId="34" hidden="1">#REF!</definedName>
    <definedName name="TRNR_fad433f1c6c94aa797b56ba3fef7faa1_61_2" localSheetId="38" hidden="1">#REF!</definedName>
    <definedName name="TRNR_fad433f1c6c94aa797b56ba3fef7faa1_61_2" localSheetId="124" hidden="1">#REF!</definedName>
    <definedName name="TRNR_fad433f1c6c94aa797b56ba3fef7faa1_61_2" localSheetId="125" hidden="1">#REF!</definedName>
    <definedName name="TRNR_fad433f1c6c94aa797b56ba3fef7faa1_61_2" localSheetId="126" hidden="1">#REF!</definedName>
    <definedName name="TRNR_fad433f1c6c94aa797b56ba3fef7faa1_61_2" localSheetId="127" hidden="1">#REF!</definedName>
    <definedName name="TRNR_fad433f1c6c94aa797b56ba3fef7faa1_61_2" localSheetId="128" hidden="1">#REF!</definedName>
    <definedName name="TRNR_fad433f1c6c94aa797b56ba3fef7faa1_61_2" localSheetId="129" hidden="1">#REF!</definedName>
    <definedName name="TRNR_fad433f1c6c94aa797b56ba3fef7faa1_61_2" localSheetId="130" hidden="1">#REF!</definedName>
    <definedName name="TRNR_fad433f1c6c94aa797b56ba3fef7faa1_61_2" localSheetId="131" hidden="1">#REF!</definedName>
    <definedName name="TRNR_fad433f1c6c94aa797b56ba3fef7faa1_61_2" localSheetId="40" hidden="1">#REF!</definedName>
    <definedName name="TRNR_fad433f1c6c94aa797b56ba3fef7faa1_61_2" hidden="1">#REF!</definedName>
    <definedName name="TRNR_faed1af1927b4da5b6d6b91de702a2bb_61_2" localSheetId="31" hidden="1">#REF!</definedName>
    <definedName name="TRNR_faed1af1927b4da5b6d6b91de702a2bb_61_2" localSheetId="50" hidden="1">#REF!</definedName>
    <definedName name="TRNR_faed1af1927b4da5b6d6b91de702a2bb_61_2" localSheetId="51" hidden="1">#REF!</definedName>
    <definedName name="TRNR_faed1af1927b4da5b6d6b91de702a2bb_61_2" localSheetId="53" hidden="1">#REF!</definedName>
    <definedName name="TRNR_faed1af1927b4da5b6d6b91de702a2bb_61_2" localSheetId="38" hidden="1">#REF!</definedName>
    <definedName name="TRNR_faed1af1927b4da5b6d6b91de702a2bb_61_2" localSheetId="125" hidden="1">#REF!</definedName>
    <definedName name="TRNR_faed1af1927b4da5b6d6b91de702a2bb_61_2" localSheetId="126" hidden="1">#REF!</definedName>
    <definedName name="TRNR_faed1af1927b4da5b6d6b91de702a2bb_61_2" localSheetId="127" hidden="1">#REF!</definedName>
    <definedName name="TRNR_faed1af1927b4da5b6d6b91de702a2bb_61_2" localSheetId="129" hidden="1">#REF!</definedName>
    <definedName name="TRNR_faed1af1927b4da5b6d6b91de702a2bb_61_2" localSheetId="130" hidden="1">#REF!</definedName>
    <definedName name="TRNR_faed1af1927b4da5b6d6b91de702a2bb_61_2" localSheetId="131" hidden="1">#REF!</definedName>
    <definedName name="TRNR_faed1af1927b4da5b6d6b91de702a2bb_61_2" localSheetId="40" hidden="1">#REF!</definedName>
    <definedName name="TRNR_faed1af1927b4da5b6d6b91de702a2bb_61_2" hidden="1">#REF!</definedName>
    <definedName name="TRNR_faef5c5f99c54814ae8a7ca0bbf3ca92_285_6" localSheetId="31" hidden="1">#REF!</definedName>
    <definedName name="TRNR_faef5c5f99c54814ae8a7ca0bbf3ca92_285_6" localSheetId="38" hidden="1">#REF!</definedName>
    <definedName name="TRNR_faef5c5f99c54814ae8a7ca0bbf3ca92_285_6" localSheetId="125" hidden="1">#REF!</definedName>
    <definedName name="TRNR_faef5c5f99c54814ae8a7ca0bbf3ca92_285_6" localSheetId="126" hidden="1">#REF!</definedName>
    <definedName name="TRNR_faef5c5f99c54814ae8a7ca0bbf3ca92_285_6" localSheetId="127" hidden="1">#REF!</definedName>
    <definedName name="TRNR_faef5c5f99c54814ae8a7ca0bbf3ca92_285_6" localSheetId="128" hidden="1">#REF!</definedName>
    <definedName name="TRNR_faef5c5f99c54814ae8a7ca0bbf3ca92_285_6" localSheetId="129" hidden="1">#REF!</definedName>
    <definedName name="TRNR_faef5c5f99c54814ae8a7ca0bbf3ca92_285_6" localSheetId="130" hidden="1">#REF!</definedName>
    <definedName name="TRNR_faef5c5f99c54814ae8a7ca0bbf3ca92_285_6" localSheetId="131" hidden="1">#REF!</definedName>
    <definedName name="TRNR_faef5c5f99c54814ae8a7ca0bbf3ca92_285_6" localSheetId="40" hidden="1">#REF!</definedName>
    <definedName name="TRNR_faef5c5f99c54814ae8a7ca0bbf3ca92_285_6" hidden="1">#REF!</definedName>
    <definedName name="TRNR_fb1f300678f145d5bb8cb2077d5d6983_61_2" localSheetId="31" hidden="1">#REF!</definedName>
    <definedName name="TRNR_fb1f300678f145d5bb8cb2077d5d6983_61_2" localSheetId="50" hidden="1">#REF!</definedName>
    <definedName name="TRNR_fb1f300678f145d5bb8cb2077d5d6983_61_2" localSheetId="51" hidden="1">#REF!</definedName>
    <definedName name="TRNR_fb1f300678f145d5bb8cb2077d5d6983_61_2" localSheetId="53" hidden="1">#REF!</definedName>
    <definedName name="TRNR_fb1f300678f145d5bb8cb2077d5d6983_61_2" localSheetId="38" hidden="1">#REF!</definedName>
    <definedName name="TRNR_fb1f300678f145d5bb8cb2077d5d6983_61_2" localSheetId="125" hidden="1">#REF!</definedName>
    <definedName name="TRNR_fb1f300678f145d5bb8cb2077d5d6983_61_2" localSheetId="126" hidden="1">#REF!</definedName>
    <definedName name="TRNR_fb1f300678f145d5bb8cb2077d5d6983_61_2" localSheetId="127" hidden="1">#REF!</definedName>
    <definedName name="TRNR_fb1f300678f145d5bb8cb2077d5d6983_61_2" localSheetId="129" hidden="1">#REF!</definedName>
    <definedName name="TRNR_fb1f300678f145d5bb8cb2077d5d6983_61_2" localSheetId="130" hidden="1">#REF!</definedName>
    <definedName name="TRNR_fb1f300678f145d5bb8cb2077d5d6983_61_2" localSheetId="131" hidden="1">#REF!</definedName>
    <definedName name="TRNR_fb1f300678f145d5bb8cb2077d5d6983_61_2" localSheetId="40" hidden="1">#REF!</definedName>
    <definedName name="TRNR_fb1f300678f145d5bb8cb2077d5d6983_61_2" hidden="1">#REF!</definedName>
    <definedName name="TRNR_fb26d0196fe84b1295849004336b1f8b_61_2" localSheetId="31" hidden="1">#REF!</definedName>
    <definedName name="TRNR_fb26d0196fe84b1295849004336b1f8b_61_2" localSheetId="50" hidden="1">#REF!</definedName>
    <definedName name="TRNR_fb26d0196fe84b1295849004336b1f8b_61_2" localSheetId="51" hidden="1">#REF!</definedName>
    <definedName name="TRNR_fb26d0196fe84b1295849004336b1f8b_61_2" localSheetId="53" hidden="1">#REF!</definedName>
    <definedName name="TRNR_fb26d0196fe84b1295849004336b1f8b_61_2" localSheetId="38" hidden="1">#REF!</definedName>
    <definedName name="TRNR_fb26d0196fe84b1295849004336b1f8b_61_2" localSheetId="125" hidden="1">#REF!</definedName>
    <definedName name="TRNR_fb26d0196fe84b1295849004336b1f8b_61_2" localSheetId="126" hidden="1">#REF!</definedName>
    <definedName name="TRNR_fb26d0196fe84b1295849004336b1f8b_61_2" localSheetId="127" hidden="1">#REF!</definedName>
    <definedName name="TRNR_fb26d0196fe84b1295849004336b1f8b_61_2" localSheetId="129" hidden="1">#REF!</definedName>
    <definedName name="TRNR_fb26d0196fe84b1295849004336b1f8b_61_2" localSheetId="130" hidden="1">#REF!</definedName>
    <definedName name="TRNR_fb26d0196fe84b1295849004336b1f8b_61_2" localSheetId="131" hidden="1">#REF!</definedName>
    <definedName name="TRNR_fb26d0196fe84b1295849004336b1f8b_61_2" localSheetId="40" hidden="1">#REF!</definedName>
    <definedName name="TRNR_fb26d0196fe84b1295849004336b1f8b_61_2" hidden="1">#REF!</definedName>
    <definedName name="TRNR_fb29d194e134412da9b116e7b9002e8c_61_2" localSheetId="31" hidden="1">#REF!</definedName>
    <definedName name="TRNR_fb29d194e134412da9b116e7b9002e8c_61_2" localSheetId="50" hidden="1">#REF!</definedName>
    <definedName name="TRNR_fb29d194e134412da9b116e7b9002e8c_61_2" localSheetId="51" hidden="1">#REF!</definedName>
    <definedName name="TRNR_fb29d194e134412da9b116e7b9002e8c_61_2" localSheetId="53" hidden="1">#REF!</definedName>
    <definedName name="TRNR_fb29d194e134412da9b116e7b9002e8c_61_2" localSheetId="38" hidden="1">#REF!</definedName>
    <definedName name="TRNR_fb29d194e134412da9b116e7b9002e8c_61_2" localSheetId="125" hidden="1">#REF!</definedName>
    <definedName name="TRNR_fb29d194e134412da9b116e7b9002e8c_61_2" localSheetId="126" hidden="1">#REF!</definedName>
    <definedName name="TRNR_fb29d194e134412da9b116e7b9002e8c_61_2" localSheetId="127" hidden="1">#REF!</definedName>
    <definedName name="TRNR_fb29d194e134412da9b116e7b9002e8c_61_2" localSheetId="129" hidden="1">#REF!</definedName>
    <definedName name="TRNR_fb29d194e134412da9b116e7b9002e8c_61_2" localSheetId="130" hidden="1">#REF!</definedName>
    <definedName name="TRNR_fb29d194e134412da9b116e7b9002e8c_61_2" localSheetId="131" hidden="1">#REF!</definedName>
    <definedName name="TRNR_fb29d194e134412da9b116e7b9002e8c_61_2" localSheetId="40" hidden="1">#REF!</definedName>
    <definedName name="TRNR_fb29d194e134412da9b116e7b9002e8c_61_2" hidden="1">#REF!</definedName>
    <definedName name="TRNR_fb3a8675608544c385091b0aeb11c7fe_20_4" localSheetId="38" hidden="1">#REF!</definedName>
    <definedName name="TRNR_fb3a8675608544c385091b0aeb11c7fe_20_4" localSheetId="125" hidden="1">#REF!</definedName>
    <definedName name="TRNR_fb3a8675608544c385091b0aeb11c7fe_20_4" localSheetId="126" hidden="1">#REF!</definedName>
    <definedName name="TRNR_fb3a8675608544c385091b0aeb11c7fe_20_4" localSheetId="127" hidden="1">#REF!</definedName>
    <definedName name="TRNR_fb3a8675608544c385091b0aeb11c7fe_20_4" localSheetId="129" hidden="1">#REF!</definedName>
    <definedName name="TRNR_fb3a8675608544c385091b0aeb11c7fe_20_4" localSheetId="130" hidden="1">#REF!</definedName>
    <definedName name="TRNR_fb3a8675608544c385091b0aeb11c7fe_20_4" localSheetId="131" hidden="1">#REF!</definedName>
    <definedName name="TRNR_fb3a8675608544c385091b0aeb11c7fe_20_4" hidden="1">#REF!</definedName>
    <definedName name="TRNR_fb4924849cbd435980c6f394bcf470e1_61_2" localSheetId="31" hidden="1">#REF!</definedName>
    <definedName name="TRNR_fb4924849cbd435980c6f394bcf470e1_61_2" localSheetId="50" hidden="1">#REF!</definedName>
    <definedName name="TRNR_fb4924849cbd435980c6f394bcf470e1_61_2" localSheetId="51" hidden="1">#REF!</definedName>
    <definedName name="TRNR_fb4924849cbd435980c6f394bcf470e1_61_2" localSheetId="53" hidden="1">#REF!</definedName>
    <definedName name="TRNR_fb4924849cbd435980c6f394bcf470e1_61_2" localSheetId="38" hidden="1">#REF!</definedName>
    <definedName name="TRNR_fb4924849cbd435980c6f394bcf470e1_61_2" localSheetId="125" hidden="1">#REF!</definedName>
    <definedName name="TRNR_fb4924849cbd435980c6f394bcf470e1_61_2" localSheetId="126" hidden="1">#REF!</definedName>
    <definedName name="TRNR_fb4924849cbd435980c6f394bcf470e1_61_2" localSheetId="127" hidden="1">#REF!</definedName>
    <definedName name="TRNR_fb4924849cbd435980c6f394bcf470e1_61_2" localSheetId="129" hidden="1">#REF!</definedName>
    <definedName name="TRNR_fb4924849cbd435980c6f394bcf470e1_61_2" localSheetId="130" hidden="1">#REF!</definedName>
    <definedName name="TRNR_fb4924849cbd435980c6f394bcf470e1_61_2" localSheetId="131" hidden="1">#REF!</definedName>
    <definedName name="TRNR_fb4924849cbd435980c6f394bcf470e1_61_2" localSheetId="40" hidden="1">#REF!</definedName>
    <definedName name="TRNR_fb4924849cbd435980c6f394bcf470e1_61_2" hidden="1">#REF!</definedName>
    <definedName name="TRNR_fb6a05e0f5bf473ea77dcc12372caecc_5872_6" localSheetId="38" hidden="1">#REF!</definedName>
    <definedName name="TRNR_fb6a05e0f5bf473ea77dcc12372caecc_5872_6" localSheetId="124" hidden="1">#REF!</definedName>
    <definedName name="TRNR_fb6a05e0f5bf473ea77dcc12372caecc_5872_6" localSheetId="125" hidden="1">#REF!</definedName>
    <definedName name="TRNR_fb6a05e0f5bf473ea77dcc12372caecc_5872_6" localSheetId="128" hidden="1">#REF!</definedName>
    <definedName name="TRNR_fb6a05e0f5bf473ea77dcc12372caecc_5872_6" localSheetId="129" hidden="1">#REF!</definedName>
    <definedName name="TRNR_fb6a05e0f5bf473ea77dcc12372caecc_5872_6" hidden="1">#REF!</definedName>
    <definedName name="TRNR_fb6b397456174f458c9da318a593a90f_523_1" localSheetId="31" hidden="1">#REF!</definedName>
    <definedName name="TRNR_fb6b397456174f458c9da318a593a90f_523_1" localSheetId="49" hidden="1">#REF!</definedName>
    <definedName name="TRNR_fb6b397456174f458c9da318a593a90f_523_1" localSheetId="50" hidden="1">#REF!</definedName>
    <definedName name="TRNR_fb6b397456174f458c9da318a593a90f_523_1" localSheetId="51" hidden="1">#REF!</definedName>
    <definedName name="TRNR_fb6b397456174f458c9da318a593a90f_523_1" localSheetId="53" hidden="1">#REF!</definedName>
    <definedName name="TRNR_fb6b397456174f458c9da318a593a90f_523_1" localSheetId="54" hidden="1">#REF!</definedName>
    <definedName name="TRNR_fb6b397456174f458c9da318a593a90f_523_1" localSheetId="33" hidden="1">#REF!</definedName>
    <definedName name="TRNR_fb6b397456174f458c9da318a593a90f_523_1" localSheetId="34" hidden="1">#REF!</definedName>
    <definedName name="TRNR_fb6b397456174f458c9da318a593a90f_523_1" localSheetId="38" hidden="1">#REF!</definedName>
    <definedName name="TRNR_fb6b397456174f458c9da318a593a90f_523_1" localSheetId="124" hidden="1">#REF!</definedName>
    <definedName name="TRNR_fb6b397456174f458c9da318a593a90f_523_1" localSheetId="125" hidden="1">#REF!</definedName>
    <definedName name="TRNR_fb6b397456174f458c9da318a593a90f_523_1" localSheetId="126" hidden="1">#REF!</definedName>
    <definedName name="TRNR_fb6b397456174f458c9da318a593a90f_523_1" localSheetId="127" hidden="1">#REF!</definedName>
    <definedName name="TRNR_fb6b397456174f458c9da318a593a90f_523_1" localSheetId="128" hidden="1">#REF!</definedName>
    <definedName name="TRNR_fb6b397456174f458c9da318a593a90f_523_1" localSheetId="129" hidden="1">#REF!</definedName>
    <definedName name="TRNR_fb6b397456174f458c9da318a593a90f_523_1" localSheetId="130" hidden="1">#REF!</definedName>
    <definedName name="TRNR_fb6b397456174f458c9da318a593a90f_523_1" localSheetId="131" hidden="1">#REF!</definedName>
    <definedName name="TRNR_fb6b397456174f458c9da318a593a90f_523_1" localSheetId="40" hidden="1">#REF!</definedName>
    <definedName name="TRNR_fb6b397456174f458c9da318a593a90f_523_1" hidden="1">#REF!</definedName>
    <definedName name="TRNR_fb7eede83718471ebc4f6852221f54ca_59_3" localSheetId="5" hidden="1">#REF!</definedName>
    <definedName name="TRNR_fb7eede83718471ebc4f6852221f54ca_59_3" localSheetId="6" hidden="1">#REF!</definedName>
    <definedName name="TRNR_fb7eede83718471ebc4f6852221f54ca_59_3" localSheetId="7" hidden="1">#REF!</definedName>
    <definedName name="TRNR_fb7eede83718471ebc4f6852221f54ca_59_3" localSheetId="8" hidden="1">#REF!</definedName>
    <definedName name="TRNR_fb7eede83718471ebc4f6852221f54ca_59_3" localSheetId="9" hidden="1">#REF!</definedName>
    <definedName name="TRNR_fb7eede83718471ebc4f6852221f54ca_59_3" localSheetId="30" hidden="1">#REF!</definedName>
    <definedName name="TRNR_fb7eede83718471ebc4f6852221f54ca_59_3" localSheetId="38" hidden="1">#REF!</definedName>
    <definedName name="TRNR_fb7eede83718471ebc4f6852221f54ca_59_3" localSheetId="124" hidden="1">#REF!</definedName>
    <definedName name="TRNR_fb7eede83718471ebc4f6852221f54ca_59_3" localSheetId="125" hidden="1">#REF!</definedName>
    <definedName name="TRNR_fb7eede83718471ebc4f6852221f54ca_59_3" localSheetId="128" hidden="1">#REF!</definedName>
    <definedName name="TRNR_fb7eede83718471ebc4f6852221f54ca_59_3" localSheetId="129" hidden="1">#REF!</definedName>
    <definedName name="TRNR_fb7eede83718471ebc4f6852221f54ca_59_3" hidden="1">#REF!</definedName>
    <definedName name="TRNR_fb870d2df02b48e0a1f51c5b53912e09_309_18" localSheetId="31" hidden="1">#REF!</definedName>
    <definedName name="TRNR_fb870d2df02b48e0a1f51c5b53912e09_309_18" localSheetId="38" hidden="1">#REF!</definedName>
    <definedName name="TRNR_fb870d2df02b48e0a1f51c5b53912e09_309_18" localSheetId="124" hidden="1">#REF!</definedName>
    <definedName name="TRNR_fb870d2df02b48e0a1f51c5b53912e09_309_18" localSheetId="125" hidden="1">#REF!</definedName>
    <definedName name="TRNR_fb870d2df02b48e0a1f51c5b53912e09_309_18" localSheetId="126" hidden="1">#REF!</definedName>
    <definedName name="TRNR_fb870d2df02b48e0a1f51c5b53912e09_309_18" localSheetId="127" hidden="1">#REF!</definedName>
    <definedName name="TRNR_fb870d2df02b48e0a1f51c5b53912e09_309_18" localSheetId="128" hidden="1">#REF!</definedName>
    <definedName name="TRNR_fb870d2df02b48e0a1f51c5b53912e09_309_18" localSheetId="129" hidden="1">#REF!</definedName>
    <definedName name="TRNR_fb870d2df02b48e0a1f51c5b53912e09_309_18" localSheetId="130" hidden="1">#REF!</definedName>
    <definedName name="TRNR_fb870d2df02b48e0a1f51c5b53912e09_309_18" localSheetId="131" hidden="1">#REF!</definedName>
    <definedName name="TRNR_fb870d2df02b48e0a1f51c5b53912e09_309_18" localSheetId="40" hidden="1">#REF!</definedName>
    <definedName name="TRNR_fb870d2df02b48e0a1f51c5b53912e09_309_18" hidden="1">#REF!</definedName>
    <definedName name="TRNR_fb9750356d1c4452b3efdbd30591e7ae_61_2" localSheetId="31" hidden="1">#REF!</definedName>
    <definedName name="TRNR_fb9750356d1c4452b3efdbd30591e7ae_61_2" localSheetId="50" hidden="1">#REF!</definedName>
    <definedName name="TRNR_fb9750356d1c4452b3efdbd30591e7ae_61_2" localSheetId="51" hidden="1">#REF!</definedName>
    <definedName name="TRNR_fb9750356d1c4452b3efdbd30591e7ae_61_2" localSheetId="53" hidden="1">#REF!</definedName>
    <definedName name="TRNR_fb9750356d1c4452b3efdbd30591e7ae_61_2" localSheetId="38" hidden="1">#REF!</definedName>
    <definedName name="TRNR_fb9750356d1c4452b3efdbd30591e7ae_61_2" localSheetId="125" hidden="1">#REF!</definedName>
    <definedName name="TRNR_fb9750356d1c4452b3efdbd30591e7ae_61_2" localSheetId="126" hidden="1">#REF!</definedName>
    <definedName name="TRNR_fb9750356d1c4452b3efdbd30591e7ae_61_2" localSheetId="127" hidden="1">#REF!</definedName>
    <definedName name="TRNR_fb9750356d1c4452b3efdbd30591e7ae_61_2" localSheetId="129" hidden="1">#REF!</definedName>
    <definedName name="TRNR_fb9750356d1c4452b3efdbd30591e7ae_61_2" localSheetId="130" hidden="1">#REF!</definedName>
    <definedName name="TRNR_fb9750356d1c4452b3efdbd30591e7ae_61_2" localSheetId="131" hidden="1">#REF!</definedName>
    <definedName name="TRNR_fb9750356d1c4452b3efdbd30591e7ae_61_2" localSheetId="40" hidden="1">#REF!</definedName>
    <definedName name="TRNR_fb9750356d1c4452b3efdbd30591e7ae_61_2" hidden="1">#REF!</definedName>
    <definedName name="TRNR_fb989c7c596a49d796bab97f15ef386e_61_2" localSheetId="31" hidden="1">#REF!</definedName>
    <definedName name="TRNR_fb989c7c596a49d796bab97f15ef386e_61_2" localSheetId="50" hidden="1">#REF!</definedName>
    <definedName name="TRNR_fb989c7c596a49d796bab97f15ef386e_61_2" localSheetId="51" hidden="1">#REF!</definedName>
    <definedName name="TRNR_fb989c7c596a49d796bab97f15ef386e_61_2" localSheetId="53" hidden="1">#REF!</definedName>
    <definedName name="TRNR_fb989c7c596a49d796bab97f15ef386e_61_2" localSheetId="38" hidden="1">#REF!</definedName>
    <definedName name="TRNR_fb989c7c596a49d796bab97f15ef386e_61_2" localSheetId="125" hidden="1">#REF!</definedName>
    <definedName name="TRNR_fb989c7c596a49d796bab97f15ef386e_61_2" localSheetId="126" hidden="1">#REF!</definedName>
    <definedName name="TRNR_fb989c7c596a49d796bab97f15ef386e_61_2" localSheetId="127" hidden="1">#REF!</definedName>
    <definedName name="TRNR_fb989c7c596a49d796bab97f15ef386e_61_2" localSheetId="129" hidden="1">#REF!</definedName>
    <definedName name="TRNR_fb989c7c596a49d796bab97f15ef386e_61_2" localSheetId="130" hidden="1">#REF!</definedName>
    <definedName name="TRNR_fb989c7c596a49d796bab97f15ef386e_61_2" localSheetId="131" hidden="1">#REF!</definedName>
    <definedName name="TRNR_fb989c7c596a49d796bab97f15ef386e_61_2" localSheetId="40" hidden="1">#REF!</definedName>
    <definedName name="TRNR_fb989c7c596a49d796bab97f15ef386e_61_2" hidden="1">#REF!</definedName>
    <definedName name="TRNR_fbb207dd536f4fcabb0e7e9eff5aa62d_2124_6" localSheetId="31" hidden="1">#REF!</definedName>
    <definedName name="TRNR_fbb207dd536f4fcabb0e7e9eff5aa62d_2124_6" localSheetId="50" hidden="1">#REF!</definedName>
    <definedName name="TRNR_fbb207dd536f4fcabb0e7e9eff5aa62d_2124_6" localSheetId="51" hidden="1">#REF!</definedName>
    <definedName name="TRNR_fbb207dd536f4fcabb0e7e9eff5aa62d_2124_6" localSheetId="53" hidden="1">#REF!</definedName>
    <definedName name="TRNR_fbb207dd536f4fcabb0e7e9eff5aa62d_2124_6" localSheetId="38" hidden="1">#REF!</definedName>
    <definedName name="TRNR_fbb207dd536f4fcabb0e7e9eff5aa62d_2124_6" localSheetId="125" hidden="1">#REF!</definedName>
    <definedName name="TRNR_fbb207dd536f4fcabb0e7e9eff5aa62d_2124_6" localSheetId="126" hidden="1">#REF!</definedName>
    <definedName name="TRNR_fbb207dd536f4fcabb0e7e9eff5aa62d_2124_6" localSheetId="127" hidden="1">#REF!</definedName>
    <definedName name="TRNR_fbb207dd536f4fcabb0e7e9eff5aa62d_2124_6" localSheetId="129" hidden="1">#REF!</definedName>
    <definedName name="TRNR_fbb207dd536f4fcabb0e7e9eff5aa62d_2124_6" localSheetId="130" hidden="1">#REF!</definedName>
    <definedName name="TRNR_fbb207dd536f4fcabb0e7e9eff5aa62d_2124_6" localSheetId="131" hidden="1">#REF!</definedName>
    <definedName name="TRNR_fbb207dd536f4fcabb0e7e9eff5aa62d_2124_6" localSheetId="40" hidden="1">#REF!</definedName>
    <definedName name="TRNR_fbb207dd536f4fcabb0e7e9eff5aa62d_2124_6" hidden="1">#REF!</definedName>
    <definedName name="TRNR_fbb5accc519647aa8b5c67652d15f9d9_5880_12" localSheetId="5" hidden="1">#REF!</definedName>
    <definedName name="TRNR_fbb5accc519647aa8b5c67652d15f9d9_5880_12" localSheetId="6" hidden="1">#REF!</definedName>
    <definedName name="TRNR_fbb5accc519647aa8b5c67652d15f9d9_5880_12" localSheetId="7" hidden="1">#REF!</definedName>
    <definedName name="TRNR_fbb5accc519647aa8b5c67652d15f9d9_5880_12" localSheetId="8" hidden="1">#REF!</definedName>
    <definedName name="TRNR_fbb5accc519647aa8b5c67652d15f9d9_5880_12" localSheetId="9" hidden="1">#REF!</definedName>
    <definedName name="TRNR_fbb5accc519647aa8b5c67652d15f9d9_5880_12" localSheetId="30" hidden="1">#REF!</definedName>
    <definedName name="TRNR_fbb5accc519647aa8b5c67652d15f9d9_5880_12" localSheetId="38" hidden="1">#REF!</definedName>
    <definedName name="TRNR_fbb5accc519647aa8b5c67652d15f9d9_5880_12" localSheetId="124" hidden="1">#REF!</definedName>
    <definedName name="TRNR_fbb5accc519647aa8b5c67652d15f9d9_5880_12" localSheetId="125" hidden="1">#REF!</definedName>
    <definedName name="TRNR_fbb5accc519647aa8b5c67652d15f9d9_5880_12" localSheetId="128" hidden="1">#REF!</definedName>
    <definedName name="TRNR_fbb5accc519647aa8b5c67652d15f9d9_5880_12" localSheetId="129" hidden="1">#REF!</definedName>
    <definedName name="TRNR_fbb5accc519647aa8b5c67652d15f9d9_5880_12" hidden="1">#REF!</definedName>
    <definedName name="TRNR_fbb6ef391f4147ba810af6642657dddd_61_2" localSheetId="31" hidden="1">#REF!</definedName>
    <definedName name="TRNR_fbb6ef391f4147ba810af6642657dddd_61_2" localSheetId="50" hidden="1">#REF!</definedName>
    <definedName name="TRNR_fbb6ef391f4147ba810af6642657dddd_61_2" localSheetId="51" hidden="1">#REF!</definedName>
    <definedName name="TRNR_fbb6ef391f4147ba810af6642657dddd_61_2" localSheetId="53" hidden="1">#REF!</definedName>
    <definedName name="TRNR_fbb6ef391f4147ba810af6642657dddd_61_2" localSheetId="38" hidden="1">#REF!</definedName>
    <definedName name="TRNR_fbb6ef391f4147ba810af6642657dddd_61_2" localSheetId="125" hidden="1">#REF!</definedName>
    <definedName name="TRNR_fbb6ef391f4147ba810af6642657dddd_61_2" localSheetId="126" hidden="1">#REF!</definedName>
    <definedName name="TRNR_fbb6ef391f4147ba810af6642657dddd_61_2" localSheetId="127" hidden="1">#REF!</definedName>
    <definedName name="TRNR_fbb6ef391f4147ba810af6642657dddd_61_2" localSheetId="129" hidden="1">#REF!</definedName>
    <definedName name="TRNR_fbb6ef391f4147ba810af6642657dddd_61_2" localSheetId="130" hidden="1">#REF!</definedName>
    <definedName name="TRNR_fbb6ef391f4147ba810af6642657dddd_61_2" localSheetId="131" hidden="1">#REF!</definedName>
    <definedName name="TRNR_fbb6ef391f4147ba810af6642657dddd_61_2" localSheetId="138" hidden="1">#REF!</definedName>
    <definedName name="TRNR_fbb6ef391f4147ba810af6642657dddd_61_2" localSheetId="40" hidden="1">#REF!</definedName>
    <definedName name="TRNR_fbb6ef391f4147ba810af6642657dddd_61_2" hidden="1">#REF!</definedName>
    <definedName name="TRNR_fbcac526d9544836a9927efa62818d0e_2_1" localSheetId="31" hidden="1">#REF!</definedName>
    <definedName name="TRNR_fbcac526d9544836a9927efa62818d0e_2_1" localSheetId="54" hidden="1">#REF!</definedName>
    <definedName name="TRNR_fbcac526d9544836a9927efa62818d0e_2_1" localSheetId="38" hidden="1">#REF!</definedName>
    <definedName name="TRNR_fbcac526d9544836a9927efa62818d0e_2_1" localSheetId="124" hidden="1">#REF!</definedName>
    <definedName name="TRNR_fbcac526d9544836a9927efa62818d0e_2_1" localSheetId="125" hidden="1">#REF!</definedName>
    <definedName name="TRNR_fbcac526d9544836a9927efa62818d0e_2_1" localSheetId="126" hidden="1">#REF!</definedName>
    <definedName name="TRNR_fbcac526d9544836a9927efa62818d0e_2_1" localSheetId="127" hidden="1">#REF!</definedName>
    <definedName name="TRNR_fbcac526d9544836a9927efa62818d0e_2_1" localSheetId="128" hidden="1">#REF!</definedName>
    <definedName name="TRNR_fbcac526d9544836a9927efa62818d0e_2_1" localSheetId="129" hidden="1">#REF!</definedName>
    <definedName name="TRNR_fbcac526d9544836a9927efa62818d0e_2_1" localSheetId="130" hidden="1">#REF!</definedName>
    <definedName name="TRNR_fbcac526d9544836a9927efa62818d0e_2_1" localSheetId="131" hidden="1">#REF!</definedName>
    <definedName name="TRNR_fbcac526d9544836a9927efa62818d0e_2_1" localSheetId="40" hidden="1">#REF!</definedName>
    <definedName name="TRNR_fbcac526d9544836a9927efa62818d0e_2_1" hidden="1">#REF!</definedName>
    <definedName name="TRNR_fbd622e41e684950a63e7fae0326d3a2_19_9" localSheetId="38" hidden="1">#REF!</definedName>
    <definedName name="TRNR_fbd622e41e684950a63e7fae0326d3a2_19_9" localSheetId="125" hidden="1">#REF!</definedName>
    <definedName name="TRNR_fbd622e41e684950a63e7fae0326d3a2_19_9" localSheetId="126" hidden="1">#REF!</definedName>
    <definedName name="TRNR_fbd622e41e684950a63e7fae0326d3a2_19_9" localSheetId="127" hidden="1">#REF!</definedName>
    <definedName name="TRNR_fbd622e41e684950a63e7fae0326d3a2_19_9" localSheetId="129" hidden="1">#REF!</definedName>
    <definedName name="TRNR_fbd622e41e684950a63e7fae0326d3a2_19_9" localSheetId="130" hidden="1">#REF!</definedName>
    <definedName name="TRNR_fbd622e41e684950a63e7fae0326d3a2_19_9" localSheetId="131" hidden="1">#REF!</definedName>
    <definedName name="TRNR_fbd622e41e684950a63e7fae0326d3a2_19_9" hidden="1">#REF!</definedName>
    <definedName name="TRNR_fbe05c1c5faa42afb92196d0cb067b71_20_4" localSheetId="38" hidden="1">#REF!</definedName>
    <definedName name="TRNR_fbe05c1c5faa42afb92196d0cb067b71_20_4" localSheetId="125" hidden="1">#REF!</definedName>
    <definedName name="TRNR_fbe05c1c5faa42afb92196d0cb067b71_20_4" localSheetId="126" hidden="1">#REF!</definedName>
    <definedName name="TRNR_fbe05c1c5faa42afb92196d0cb067b71_20_4" localSheetId="127" hidden="1">#REF!</definedName>
    <definedName name="TRNR_fbe05c1c5faa42afb92196d0cb067b71_20_4" localSheetId="128" hidden="1">#REF!</definedName>
    <definedName name="TRNR_fbe05c1c5faa42afb92196d0cb067b71_20_4" localSheetId="129" hidden="1">#REF!</definedName>
    <definedName name="TRNR_fbe05c1c5faa42afb92196d0cb067b71_20_4" localSheetId="130" hidden="1">#REF!</definedName>
    <definedName name="TRNR_fbe05c1c5faa42afb92196d0cb067b71_20_4" localSheetId="131" hidden="1">#REF!</definedName>
    <definedName name="TRNR_fbe05c1c5faa42afb92196d0cb067b71_20_4" hidden="1">#REF!</definedName>
    <definedName name="TRNR_fbe1d51559f847068d0a4d1acbb0e6a5_1051_2" localSheetId="38" hidden="1">#REF!</definedName>
    <definedName name="TRNR_fbe1d51559f847068d0a4d1acbb0e6a5_1051_2" localSheetId="125" hidden="1">#REF!</definedName>
    <definedName name="TRNR_fbe1d51559f847068d0a4d1acbb0e6a5_1051_2" localSheetId="126" hidden="1">#REF!</definedName>
    <definedName name="TRNR_fbe1d51559f847068d0a4d1acbb0e6a5_1051_2" localSheetId="127" hidden="1">#REF!</definedName>
    <definedName name="TRNR_fbe1d51559f847068d0a4d1acbb0e6a5_1051_2" localSheetId="129" hidden="1">#REF!</definedName>
    <definedName name="TRNR_fbe1d51559f847068d0a4d1acbb0e6a5_1051_2" localSheetId="130" hidden="1">#REF!</definedName>
    <definedName name="TRNR_fbe1d51559f847068d0a4d1acbb0e6a5_1051_2" localSheetId="131" hidden="1">#REF!</definedName>
    <definedName name="TRNR_fbe1d51559f847068d0a4d1acbb0e6a5_1051_2" hidden="1">#REF!</definedName>
    <definedName name="TRNR_fc0a8e34fe1c4257bc0b282fa82fa90d_61_2" localSheetId="31" hidden="1">#REF!</definedName>
    <definedName name="TRNR_fc0a8e34fe1c4257bc0b282fa82fa90d_61_2" localSheetId="50" hidden="1">#REF!</definedName>
    <definedName name="TRNR_fc0a8e34fe1c4257bc0b282fa82fa90d_61_2" localSheetId="51" hidden="1">#REF!</definedName>
    <definedName name="TRNR_fc0a8e34fe1c4257bc0b282fa82fa90d_61_2" localSheetId="53" hidden="1">#REF!</definedName>
    <definedName name="TRNR_fc0a8e34fe1c4257bc0b282fa82fa90d_61_2" localSheetId="38" hidden="1">#REF!</definedName>
    <definedName name="TRNR_fc0a8e34fe1c4257bc0b282fa82fa90d_61_2" localSheetId="125" hidden="1">#REF!</definedName>
    <definedName name="TRNR_fc0a8e34fe1c4257bc0b282fa82fa90d_61_2" localSheetId="126" hidden="1">#REF!</definedName>
    <definedName name="TRNR_fc0a8e34fe1c4257bc0b282fa82fa90d_61_2" localSheetId="127" hidden="1">#REF!</definedName>
    <definedName name="TRNR_fc0a8e34fe1c4257bc0b282fa82fa90d_61_2" localSheetId="129" hidden="1">#REF!</definedName>
    <definedName name="TRNR_fc0a8e34fe1c4257bc0b282fa82fa90d_61_2" localSheetId="130" hidden="1">#REF!</definedName>
    <definedName name="TRNR_fc0a8e34fe1c4257bc0b282fa82fa90d_61_2" localSheetId="131" hidden="1">#REF!</definedName>
    <definedName name="TRNR_fc0a8e34fe1c4257bc0b282fa82fa90d_61_2" localSheetId="40" hidden="1">#REF!</definedName>
    <definedName name="TRNR_fc0a8e34fe1c4257bc0b282fa82fa90d_61_2" hidden="1">#REF!</definedName>
    <definedName name="TRNR_fc10ddeb630a4d188b840162c7c6608c_61_2" localSheetId="31" hidden="1">#REF!</definedName>
    <definedName name="TRNR_fc10ddeb630a4d188b840162c7c6608c_61_2" localSheetId="50" hidden="1">#REF!</definedName>
    <definedName name="TRNR_fc10ddeb630a4d188b840162c7c6608c_61_2" localSheetId="51" hidden="1">#REF!</definedName>
    <definedName name="TRNR_fc10ddeb630a4d188b840162c7c6608c_61_2" localSheetId="53" hidden="1">#REF!</definedName>
    <definedName name="TRNR_fc10ddeb630a4d188b840162c7c6608c_61_2" localSheetId="38" hidden="1">#REF!</definedName>
    <definedName name="TRNR_fc10ddeb630a4d188b840162c7c6608c_61_2" localSheetId="125" hidden="1">#REF!</definedName>
    <definedName name="TRNR_fc10ddeb630a4d188b840162c7c6608c_61_2" localSheetId="126" hidden="1">#REF!</definedName>
    <definedName name="TRNR_fc10ddeb630a4d188b840162c7c6608c_61_2" localSheetId="127" hidden="1">#REF!</definedName>
    <definedName name="TRNR_fc10ddeb630a4d188b840162c7c6608c_61_2" localSheetId="129" hidden="1">#REF!</definedName>
    <definedName name="TRNR_fc10ddeb630a4d188b840162c7c6608c_61_2" localSheetId="130" hidden="1">#REF!</definedName>
    <definedName name="TRNR_fc10ddeb630a4d188b840162c7c6608c_61_2" localSheetId="131" hidden="1">#REF!</definedName>
    <definedName name="TRNR_fc10ddeb630a4d188b840162c7c6608c_61_2" localSheetId="40" hidden="1">#REF!</definedName>
    <definedName name="TRNR_fc10ddeb630a4d188b840162c7c6608c_61_2" hidden="1">#REF!</definedName>
    <definedName name="TRNR_fc1c3b31c7b543afb5d7b025fb7e0bf8_1197_27" localSheetId="38" hidden="1">#REF!</definedName>
    <definedName name="TRNR_fc1c3b31c7b543afb5d7b025fb7e0bf8_1197_27" localSheetId="125" hidden="1">#REF!</definedName>
    <definedName name="TRNR_fc1c3b31c7b543afb5d7b025fb7e0bf8_1197_27" localSheetId="126" hidden="1">#REF!</definedName>
    <definedName name="TRNR_fc1c3b31c7b543afb5d7b025fb7e0bf8_1197_27" localSheetId="127" hidden="1">#REF!</definedName>
    <definedName name="TRNR_fc1c3b31c7b543afb5d7b025fb7e0bf8_1197_27" localSheetId="129" hidden="1">#REF!</definedName>
    <definedName name="TRNR_fc1c3b31c7b543afb5d7b025fb7e0bf8_1197_27" localSheetId="130" hidden="1">#REF!</definedName>
    <definedName name="TRNR_fc1c3b31c7b543afb5d7b025fb7e0bf8_1197_27" localSheetId="131" hidden="1">#REF!</definedName>
    <definedName name="TRNR_fc1c3b31c7b543afb5d7b025fb7e0bf8_1197_27" hidden="1">#REF!</definedName>
    <definedName name="TRNR_fc5a3abacc3c49e0ba55a8f232f89ed0_5874_6" localSheetId="38" hidden="1">#REF!</definedName>
    <definedName name="TRNR_fc5a3abacc3c49e0ba55a8f232f89ed0_5874_6" localSheetId="124" hidden="1">#REF!</definedName>
    <definedName name="TRNR_fc5a3abacc3c49e0ba55a8f232f89ed0_5874_6" localSheetId="125" hidden="1">#REF!</definedName>
    <definedName name="TRNR_fc5a3abacc3c49e0ba55a8f232f89ed0_5874_6" localSheetId="128" hidden="1">#REF!</definedName>
    <definedName name="TRNR_fc5a3abacc3c49e0ba55a8f232f89ed0_5874_6" localSheetId="129" hidden="1">#REF!</definedName>
    <definedName name="TRNR_fc5a3abacc3c49e0ba55a8f232f89ed0_5874_6" hidden="1">#REF!</definedName>
    <definedName name="TRNR_fc62f421c8164fe0a64a895c6a0e8309_61_2" localSheetId="31" hidden="1">#REF!</definedName>
    <definedName name="TRNR_fc62f421c8164fe0a64a895c6a0e8309_61_2" localSheetId="50" hidden="1">#REF!</definedName>
    <definedName name="TRNR_fc62f421c8164fe0a64a895c6a0e8309_61_2" localSheetId="51" hidden="1">#REF!</definedName>
    <definedName name="TRNR_fc62f421c8164fe0a64a895c6a0e8309_61_2" localSheetId="53" hidden="1">#REF!</definedName>
    <definedName name="TRNR_fc62f421c8164fe0a64a895c6a0e8309_61_2" localSheetId="38" hidden="1">#REF!</definedName>
    <definedName name="TRNR_fc62f421c8164fe0a64a895c6a0e8309_61_2" localSheetId="125" hidden="1">#REF!</definedName>
    <definedName name="TRNR_fc62f421c8164fe0a64a895c6a0e8309_61_2" localSheetId="126" hidden="1">#REF!</definedName>
    <definedName name="TRNR_fc62f421c8164fe0a64a895c6a0e8309_61_2" localSheetId="127" hidden="1">#REF!</definedName>
    <definedName name="TRNR_fc62f421c8164fe0a64a895c6a0e8309_61_2" localSheetId="129" hidden="1">#REF!</definedName>
    <definedName name="TRNR_fc62f421c8164fe0a64a895c6a0e8309_61_2" localSheetId="130" hidden="1">#REF!</definedName>
    <definedName name="TRNR_fc62f421c8164fe0a64a895c6a0e8309_61_2" localSheetId="131" hidden="1">#REF!</definedName>
    <definedName name="TRNR_fc62f421c8164fe0a64a895c6a0e8309_61_2" localSheetId="138" hidden="1">#REF!</definedName>
    <definedName name="TRNR_fc62f421c8164fe0a64a895c6a0e8309_61_2" localSheetId="40" hidden="1">#REF!</definedName>
    <definedName name="TRNR_fc62f421c8164fe0a64a895c6a0e8309_61_2" hidden="1">#REF!</definedName>
    <definedName name="TRNR_fc75d268a3524fc0be6c0134dd586abb_2113_6" localSheetId="31" hidden="1">#REF!</definedName>
    <definedName name="TRNR_fc75d268a3524fc0be6c0134dd586abb_2113_6" localSheetId="50" hidden="1">#REF!</definedName>
    <definedName name="TRNR_fc75d268a3524fc0be6c0134dd586abb_2113_6" localSheetId="51" hidden="1">#REF!</definedName>
    <definedName name="TRNR_fc75d268a3524fc0be6c0134dd586abb_2113_6" localSheetId="53" hidden="1">#REF!</definedName>
    <definedName name="TRNR_fc75d268a3524fc0be6c0134dd586abb_2113_6" localSheetId="38" hidden="1">#REF!</definedName>
    <definedName name="TRNR_fc75d268a3524fc0be6c0134dd586abb_2113_6" localSheetId="125" hidden="1">#REF!</definedName>
    <definedName name="TRNR_fc75d268a3524fc0be6c0134dd586abb_2113_6" localSheetId="126" hidden="1">#REF!</definedName>
    <definedName name="TRNR_fc75d268a3524fc0be6c0134dd586abb_2113_6" localSheetId="127" hidden="1">#REF!</definedName>
    <definedName name="TRNR_fc75d268a3524fc0be6c0134dd586abb_2113_6" localSheetId="129" hidden="1">#REF!</definedName>
    <definedName name="TRNR_fc75d268a3524fc0be6c0134dd586abb_2113_6" localSheetId="130" hidden="1">#REF!</definedName>
    <definedName name="TRNR_fc75d268a3524fc0be6c0134dd586abb_2113_6" localSheetId="131" hidden="1">#REF!</definedName>
    <definedName name="TRNR_fc75d268a3524fc0be6c0134dd586abb_2113_6" localSheetId="40" hidden="1">#REF!</definedName>
    <definedName name="TRNR_fc75d268a3524fc0be6c0134dd586abb_2113_6" hidden="1">#REF!</definedName>
    <definedName name="TRNR_fcb5d28df00a42b39445a00552356bbc_25_6" localSheetId="38" hidden="1">#REF!</definedName>
    <definedName name="TRNR_fcb5d28df00a42b39445a00552356bbc_25_6" localSheetId="125" hidden="1">#REF!</definedName>
    <definedName name="TRNR_fcb5d28df00a42b39445a00552356bbc_25_6" localSheetId="126" hidden="1">#REF!</definedName>
    <definedName name="TRNR_fcb5d28df00a42b39445a00552356bbc_25_6" localSheetId="127" hidden="1">#REF!</definedName>
    <definedName name="TRNR_fcb5d28df00a42b39445a00552356bbc_25_6" localSheetId="128" hidden="1">#REF!</definedName>
    <definedName name="TRNR_fcb5d28df00a42b39445a00552356bbc_25_6" localSheetId="129" hidden="1">#REF!</definedName>
    <definedName name="TRNR_fcb5d28df00a42b39445a00552356bbc_25_6" localSheetId="130" hidden="1">#REF!</definedName>
    <definedName name="TRNR_fcb5d28df00a42b39445a00552356bbc_25_6" localSheetId="131" hidden="1">#REF!</definedName>
    <definedName name="TRNR_fcb5d28df00a42b39445a00552356bbc_25_6" hidden="1">#REF!</definedName>
    <definedName name="TRNR_fcb942dfeb1d409f9edd8d457f27cb9b_61_2" localSheetId="31" hidden="1">#REF!</definedName>
    <definedName name="TRNR_fcb942dfeb1d409f9edd8d457f27cb9b_61_2" localSheetId="50" hidden="1">#REF!</definedName>
    <definedName name="TRNR_fcb942dfeb1d409f9edd8d457f27cb9b_61_2" localSheetId="51" hidden="1">#REF!</definedName>
    <definedName name="TRNR_fcb942dfeb1d409f9edd8d457f27cb9b_61_2" localSheetId="53" hidden="1">#REF!</definedName>
    <definedName name="TRNR_fcb942dfeb1d409f9edd8d457f27cb9b_61_2" localSheetId="38" hidden="1">#REF!</definedName>
    <definedName name="TRNR_fcb942dfeb1d409f9edd8d457f27cb9b_61_2" localSheetId="125" hidden="1">#REF!</definedName>
    <definedName name="TRNR_fcb942dfeb1d409f9edd8d457f27cb9b_61_2" localSheetId="126" hidden="1">#REF!</definedName>
    <definedName name="TRNR_fcb942dfeb1d409f9edd8d457f27cb9b_61_2" localSheetId="127" hidden="1">#REF!</definedName>
    <definedName name="TRNR_fcb942dfeb1d409f9edd8d457f27cb9b_61_2" localSheetId="129" hidden="1">#REF!</definedName>
    <definedName name="TRNR_fcb942dfeb1d409f9edd8d457f27cb9b_61_2" localSheetId="130" hidden="1">#REF!</definedName>
    <definedName name="TRNR_fcb942dfeb1d409f9edd8d457f27cb9b_61_2" localSheetId="131" hidden="1">#REF!</definedName>
    <definedName name="TRNR_fcb942dfeb1d409f9edd8d457f27cb9b_61_2" localSheetId="40" hidden="1">#REF!</definedName>
    <definedName name="TRNR_fcb942dfeb1d409f9edd8d457f27cb9b_61_2" hidden="1">#REF!</definedName>
    <definedName name="TRNR_fcca7f9ed7ae4942a926186d39080cb2_525_1" localSheetId="31" hidden="1">#REF!</definedName>
    <definedName name="TRNR_fcca7f9ed7ae4942a926186d39080cb2_525_1" localSheetId="54" hidden="1">#REF!</definedName>
    <definedName name="TRNR_fcca7f9ed7ae4942a926186d39080cb2_525_1" localSheetId="38" hidden="1">#REF!</definedName>
    <definedName name="TRNR_fcca7f9ed7ae4942a926186d39080cb2_525_1" localSheetId="124" hidden="1">#REF!</definedName>
    <definedName name="TRNR_fcca7f9ed7ae4942a926186d39080cb2_525_1" localSheetId="125" hidden="1">#REF!</definedName>
    <definedName name="TRNR_fcca7f9ed7ae4942a926186d39080cb2_525_1" localSheetId="126" hidden="1">#REF!</definedName>
    <definedName name="TRNR_fcca7f9ed7ae4942a926186d39080cb2_525_1" localSheetId="127" hidden="1">#REF!</definedName>
    <definedName name="TRNR_fcca7f9ed7ae4942a926186d39080cb2_525_1" localSheetId="128" hidden="1">#REF!</definedName>
    <definedName name="TRNR_fcca7f9ed7ae4942a926186d39080cb2_525_1" localSheetId="129" hidden="1">#REF!</definedName>
    <definedName name="TRNR_fcca7f9ed7ae4942a926186d39080cb2_525_1" localSheetId="130" hidden="1">#REF!</definedName>
    <definedName name="TRNR_fcca7f9ed7ae4942a926186d39080cb2_525_1" localSheetId="131" hidden="1">#REF!</definedName>
    <definedName name="TRNR_fcca7f9ed7ae4942a926186d39080cb2_525_1" localSheetId="40" hidden="1">#REF!</definedName>
    <definedName name="TRNR_fcca7f9ed7ae4942a926186d39080cb2_525_1" hidden="1">#REF!</definedName>
    <definedName name="TRNR_fcd447cb3e1c440e9abb70cfd836b471_2027_6" localSheetId="31" hidden="1">#REF!</definedName>
    <definedName name="TRNR_fcd447cb3e1c440e9abb70cfd836b471_2027_6" localSheetId="50" hidden="1">#REF!</definedName>
    <definedName name="TRNR_fcd447cb3e1c440e9abb70cfd836b471_2027_6" localSheetId="51" hidden="1">#REF!</definedName>
    <definedName name="TRNR_fcd447cb3e1c440e9abb70cfd836b471_2027_6" localSheetId="53" hidden="1">#REF!</definedName>
    <definedName name="TRNR_fcd447cb3e1c440e9abb70cfd836b471_2027_6" localSheetId="38" hidden="1">#REF!</definedName>
    <definedName name="TRNR_fcd447cb3e1c440e9abb70cfd836b471_2027_6" localSheetId="125" hidden="1">#REF!</definedName>
    <definedName name="TRNR_fcd447cb3e1c440e9abb70cfd836b471_2027_6" localSheetId="126" hidden="1">#REF!</definedName>
    <definedName name="TRNR_fcd447cb3e1c440e9abb70cfd836b471_2027_6" localSheetId="127" hidden="1">#REF!</definedName>
    <definedName name="TRNR_fcd447cb3e1c440e9abb70cfd836b471_2027_6" localSheetId="129" hidden="1">#REF!</definedName>
    <definedName name="TRNR_fcd447cb3e1c440e9abb70cfd836b471_2027_6" localSheetId="130" hidden="1">#REF!</definedName>
    <definedName name="TRNR_fcd447cb3e1c440e9abb70cfd836b471_2027_6" localSheetId="131" hidden="1">#REF!</definedName>
    <definedName name="TRNR_fcd447cb3e1c440e9abb70cfd836b471_2027_6" localSheetId="40" hidden="1">#REF!</definedName>
    <definedName name="TRNR_fcd447cb3e1c440e9abb70cfd836b471_2027_6" hidden="1">#REF!</definedName>
    <definedName name="TRNR_fcdf03b808e94707b7c70fe7369d978e_2901_2" localSheetId="31" hidden="1">#REF!</definedName>
    <definedName name="TRNR_fcdf03b808e94707b7c70fe7369d978e_2901_2" localSheetId="38" hidden="1">#REF!</definedName>
    <definedName name="TRNR_fcdf03b808e94707b7c70fe7369d978e_2901_2" localSheetId="124" hidden="1">#REF!</definedName>
    <definedName name="TRNR_fcdf03b808e94707b7c70fe7369d978e_2901_2" localSheetId="125" hidden="1">#REF!</definedName>
    <definedName name="TRNR_fcdf03b808e94707b7c70fe7369d978e_2901_2" localSheetId="126" hidden="1">#REF!</definedName>
    <definedName name="TRNR_fcdf03b808e94707b7c70fe7369d978e_2901_2" localSheetId="127" hidden="1">#REF!</definedName>
    <definedName name="TRNR_fcdf03b808e94707b7c70fe7369d978e_2901_2" localSheetId="128" hidden="1">#REF!</definedName>
    <definedName name="TRNR_fcdf03b808e94707b7c70fe7369d978e_2901_2" localSheetId="129" hidden="1">#REF!</definedName>
    <definedName name="TRNR_fcdf03b808e94707b7c70fe7369d978e_2901_2" localSheetId="130" hidden="1">#REF!</definedName>
    <definedName name="TRNR_fcdf03b808e94707b7c70fe7369d978e_2901_2" localSheetId="131" hidden="1">#REF!</definedName>
    <definedName name="TRNR_fcdf03b808e94707b7c70fe7369d978e_2901_2" localSheetId="40" hidden="1">#REF!</definedName>
    <definedName name="TRNR_fcdf03b808e94707b7c70fe7369d978e_2901_2" hidden="1">#REF!</definedName>
    <definedName name="TRNR_fce7de6ad8774dd891c649fd968236e5_61_2" localSheetId="31" hidden="1">#REF!</definedName>
    <definedName name="TRNR_fce7de6ad8774dd891c649fd968236e5_61_2" localSheetId="50" hidden="1">#REF!</definedName>
    <definedName name="TRNR_fce7de6ad8774dd891c649fd968236e5_61_2" localSheetId="51" hidden="1">#REF!</definedName>
    <definedName name="TRNR_fce7de6ad8774dd891c649fd968236e5_61_2" localSheetId="53" hidden="1">#REF!</definedName>
    <definedName name="TRNR_fce7de6ad8774dd891c649fd968236e5_61_2" localSheetId="38" hidden="1">#REF!</definedName>
    <definedName name="TRNR_fce7de6ad8774dd891c649fd968236e5_61_2" localSheetId="125" hidden="1">#REF!</definedName>
    <definedName name="TRNR_fce7de6ad8774dd891c649fd968236e5_61_2" localSheetId="126" hidden="1">#REF!</definedName>
    <definedName name="TRNR_fce7de6ad8774dd891c649fd968236e5_61_2" localSheetId="127" hidden="1">#REF!</definedName>
    <definedName name="TRNR_fce7de6ad8774dd891c649fd968236e5_61_2" localSheetId="129" hidden="1">#REF!</definedName>
    <definedName name="TRNR_fce7de6ad8774dd891c649fd968236e5_61_2" localSheetId="130" hidden="1">#REF!</definedName>
    <definedName name="TRNR_fce7de6ad8774dd891c649fd968236e5_61_2" localSheetId="131" hidden="1">#REF!</definedName>
    <definedName name="TRNR_fce7de6ad8774dd891c649fd968236e5_61_2" localSheetId="40" hidden="1">#REF!</definedName>
    <definedName name="TRNR_fce7de6ad8774dd891c649fd968236e5_61_2" hidden="1">#REF!</definedName>
    <definedName name="TRNR_fcff35bd7c8647c38564600bb1a73f46_61_2" localSheetId="31" hidden="1">#REF!</definedName>
    <definedName name="TRNR_fcff35bd7c8647c38564600bb1a73f46_61_2" localSheetId="50" hidden="1">#REF!</definedName>
    <definedName name="TRNR_fcff35bd7c8647c38564600bb1a73f46_61_2" localSheetId="51" hidden="1">#REF!</definedName>
    <definedName name="TRNR_fcff35bd7c8647c38564600bb1a73f46_61_2" localSheetId="53" hidden="1">#REF!</definedName>
    <definedName name="TRNR_fcff35bd7c8647c38564600bb1a73f46_61_2" localSheetId="38" hidden="1">#REF!</definedName>
    <definedName name="TRNR_fcff35bd7c8647c38564600bb1a73f46_61_2" localSheetId="125" hidden="1">#REF!</definedName>
    <definedName name="TRNR_fcff35bd7c8647c38564600bb1a73f46_61_2" localSheetId="126" hidden="1">#REF!</definedName>
    <definedName name="TRNR_fcff35bd7c8647c38564600bb1a73f46_61_2" localSheetId="127" hidden="1">#REF!</definedName>
    <definedName name="TRNR_fcff35bd7c8647c38564600bb1a73f46_61_2" localSheetId="129" hidden="1">#REF!</definedName>
    <definedName name="TRNR_fcff35bd7c8647c38564600bb1a73f46_61_2" localSheetId="130" hidden="1">#REF!</definedName>
    <definedName name="TRNR_fcff35bd7c8647c38564600bb1a73f46_61_2" localSheetId="131" hidden="1">#REF!</definedName>
    <definedName name="TRNR_fcff35bd7c8647c38564600bb1a73f46_61_2" localSheetId="40" hidden="1">#REF!</definedName>
    <definedName name="TRNR_fcff35bd7c8647c38564600bb1a73f46_61_2" hidden="1">#REF!</definedName>
    <definedName name="TRNR_fd114527cda14a26bf6aef3ddf089816_61_2" localSheetId="31" hidden="1">#REF!</definedName>
    <definedName name="TRNR_fd114527cda14a26bf6aef3ddf089816_61_2" localSheetId="50" hidden="1">#REF!</definedName>
    <definedName name="TRNR_fd114527cda14a26bf6aef3ddf089816_61_2" localSheetId="51" hidden="1">#REF!</definedName>
    <definedName name="TRNR_fd114527cda14a26bf6aef3ddf089816_61_2" localSheetId="53" hidden="1">#REF!</definedName>
    <definedName name="TRNR_fd114527cda14a26bf6aef3ddf089816_61_2" localSheetId="38" hidden="1">#REF!</definedName>
    <definedName name="TRNR_fd114527cda14a26bf6aef3ddf089816_61_2" localSheetId="125" hidden="1">#REF!</definedName>
    <definedName name="TRNR_fd114527cda14a26bf6aef3ddf089816_61_2" localSheetId="126" hidden="1">#REF!</definedName>
    <definedName name="TRNR_fd114527cda14a26bf6aef3ddf089816_61_2" localSheetId="127" hidden="1">#REF!</definedName>
    <definedName name="TRNR_fd114527cda14a26bf6aef3ddf089816_61_2" localSheetId="129" hidden="1">#REF!</definedName>
    <definedName name="TRNR_fd114527cda14a26bf6aef3ddf089816_61_2" localSheetId="130" hidden="1">#REF!</definedName>
    <definedName name="TRNR_fd114527cda14a26bf6aef3ddf089816_61_2" localSheetId="131" hidden="1">#REF!</definedName>
    <definedName name="TRNR_fd114527cda14a26bf6aef3ddf089816_61_2" localSheetId="40" hidden="1">#REF!</definedName>
    <definedName name="TRNR_fd114527cda14a26bf6aef3ddf089816_61_2" hidden="1">#REF!</definedName>
    <definedName name="TRNR_fd1370a15e8c4251a1a9ae8eb1862a86_61_2" localSheetId="31" hidden="1">#REF!</definedName>
    <definedName name="TRNR_fd1370a15e8c4251a1a9ae8eb1862a86_61_2" localSheetId="50" hidden="1">#REF!</definedName>
    <definedName name="TRNR_fd1370a15e8c4251a1a9ae8eb1862a86_61_2" localSheetId="51" hidden="1">#REF!</definedName>
    <definedName name="TRNR_fd1370a15e8c4251a1a9ae8eb1862a86_61_2" localSheetId="53" hidden="1">#REF!</definedName>
    <definedName name="TRNR_fd1370a15e8c4251a1a9ae8eb1862a86_61_2" localSheetId="38" hidden="1">#REF!</definedName>
    <definedName name="TRNR_fd1370a15e8c4251a1a9ae8eb1862a86_61_2" localSheetId="125" hidden="1">#REF!</definedName>
    <definedName name="TRNR_fd1370a15e8c4251a1a9ae8eb1862a86_61_2" localSheetId="126" hidden="1">#REF!</definedName>
    <definedName name="TRNR_fd1370a15e8c4251a1a9ae8eb1862a86_61_2" localSheetId="127" hidden="1">#REF!</definedName>
    <definedName name="TRNR_fd1370a15e8c4251a1a9ae8eb1862a86_61_2" localSheetId="129" hidden="1">#REF!</definedName>
    <definedName name="TRNR_fd1370a15e8c4251a1a9ae8eb1862a86_61_2" localSheetId="130" hidden="1">#REF!</definedName>
    <definedName name="TRNR_fd1370a15e8c4251a1a9ae8eb1862a86_61_2" localSheetId="131" hidden="1">#REF!</definedName>
    <definedName name="TRNR_fd1370a15e8c4251a1a9ae8eb1862a86_61_2" localSheetId="40" hidden="1">#REF!</definedName>
    <definedName name="TRNR_fd1370a15e8c4251a1a9ae8eb1862a86_61_2" hidden="1">#REF!</definedName>
    <definedName name="TRNR_fd19bea854a34e89a601249d97872133_19_9" localSheetId="38" hidden="1">#REF!</definedName>
    <definedName name="TRNR_fd19bea854a34e89a601249d97872133_19_9" localSheetId="125" hidden="1">#REF!</definedName>
    <definedName name="TRNR_fd19bea854a34e89a601249d97872133_19_9" localSheetId="126" hidden="1">#REF!</definedName>
    <definedName name="TRNR_fd19bea854a34e89a601249d97872133_19_9" localSheetId="127" hidden="1">#REF!</definedName>
    <definedName name="TRNR_fd19bea854a34e89a601249d97872133_19_9" localSheetId="129" hidden="1">#REF!</definedName>
    <definedName name="TRNR_fd19bea854a34e89a601249d97872133_19_9" localSheetId="130" hidden="1">#REF!</definedName>
    <definedName name="TRNR_fd19bea854a34e89a601249d97872133_19_9" localSheetId="131" hidden="1">#REF!</definedName>
    <definedName name="TRNR_fd19bea854a34e89a601249d97872133_19_9" hidden="1">#REF!</definedName>
    <definedName name="TRNR_fd1f0821a5fb40ac9416bdf8d86f45b3_5834_4" localSheetId="124" hidden="1">#REF!</definedName>
    <definedName name="TRNR_fd1f0821a5fb40ac9416bdf8d86f45b3_5834_4" localSheetId="125" hidden="1">#REF!</definedName>
    <definedName name="TRNR_fd1f0821a5fb40ac9416bdf8d86f45b3_5834_4" localSheetId="126" hidden="1">#REF!</definedName>
    <definedName name="TRNR_fd1f0821a5fb40ac9416bdf8d86f45b3_5834_4" localSheetId="127" hidden="1">#REF!</definedName>
    <definedName name="TRNR_fd1f0821a5fb40ac9416bdf8d86f45b3_5834_4" localSheetId="129" hidden="1">#REF!</definedName>
    <definedName name="TRNR_fd1f0821a5fb40ac9416bdf8d86f45b3_5834_4" localSheetId="130" hidden="1">#REF!</definedName>
    <definedName name="TRNR_fd1f0821a5fb40ac9416bdf8d86f45b3_5834_4" localSheetId="131" hidden="1">#REF!</definedName>
    <definedName name="TRNR_fd1f0821a5fb40ac9416bdf8d86f45b3_5834_4" localSheetId="138" hidden="1">#REF!</definedName>
    <definedName name="TRNR_fd1f0821a5fb40ac9416bdf8d86f45b3_5834_4" hidden="1">#REF!</definedName>
    <definedName name="TRNR_fd22835fbbdc492e8f90e44648253b96_61_2" localSheetId="31" hidden="1">#REF!</definedName>
    <definedName name="TRNR_fd22835fbbdc492e8f90e44648253b96_61_2" localSheetId="50" hidden="1">#REF!</definedName>
    <definedName name="TRNR_fd22835fbbdc492e8f90e44648253b96_61_2" localSheetId="51" hidden="1">#REF!</definedName>
    <definedName name="TRNR_fd22835fbbdc492e8f90e44648253b96_61_2" localSheetId="53" hidden="1">#REF!</definedName>
    <definedName name="TRNR_fd22835fbbdc492e8f90e44648253b96_61_2" localSheetId="38" hidden="1">#REF!</definedName>
    <definedName name="TRNR_fd22835fbbdc492e8f90e44648253b96_61_2" localSheetId="125" hidden="1">#REF!</definedName>
    <definedName name="TRNR_fd22835fbbdc492e8f90e44648253b96_61_2" localSheetId="126" hidden="1">#REF!</definedName>
    <definedName name="TRNR_fd22835fbbdc492e8f90e44648253b96_61_2" localSheetId="127" hidden="1">#REF!</definedName>
    <definedName name="TRNR_fd22835fbbdc492e8f90e44648253b96_61_2" localSheetId="129" hidden="1">#REF!</definedName>
    <definedName name="TRNR_fd22835fbbdc492e8f90e44648253b96_61_2" localSheetId="130" hidden="1">#REF!</definedName>
    <definedName name="TRNR_fd22835fbbdc492e8f90e44648253b96_61_2" localSheetId="131" hidden="1">#REF!</definedName>
    <definedName name="TRNR_fd22835fbbdc492e8f90e44648253b96_61_2" localSheetId="138" hidden="1">#REF!</definedName>
    <definedName name="TRNR_fd22835fbbdc492e8f90e44648253b96_61_2" localSheetId="40" hidden="1">#REF!</definedName>
    <definedName name="TRNR_fd22835fbbdc492e8f90e44648253b96_61_2" hidden="1">#REF!</definedName>
    <definedName name="TRNR_fd311ab80e164201ade75312e233e41e_61_2" localSheetId="31" hidden="1">#REF!</definedName>
    <definedName name="TRNR_fd311ab80e164201ade75312e233e41e_61_2" localSheetId="50" hidden="1">#REF!</definedName>
    <definedName name="TRNR_fd311ab80e164201ade75312e233e41e_61_2" localSheetId="51" hidden="1">#REF!</definedName>
    <definedName name="TRNR_fd311ab80e164201ade75312e233e41e_61_2" localSheetId="53" hidden="1">#REF!</definedName>
    <definedName name="TRNR_fd311ab80e164201ade75312e233e41e_61_2" localSheetId="38" hidden="1">#REF!</definedName>
    <definedName name="TRNR_fd311ab80e164201ade75312e233e41e_61_2" localSheetId="125" hidden="1">#REF!</definedName>
    <definedName name="TRNR_fd311ab80e164201ade75312e233e41e_61_2" localSheetId="126" hidden="1">#REF!</definedName>
    <definedName name="TRNR_fd311ab80e164201ade75312e233e41e_61_2" localSheetId="127" hidden="1">#REF!</definedName>
    <definedName name="TRNR_fd311ab80e164201ade75312e233e41e_61_2" localSheetId="129" hidden="1">#REF!</definedName>
    <definedName name="TRNR_fd311ab80e164201ade75312e233e41e_61_2" localSheetId="130" hidden="1">#REF!</definedName>
    <definedName name="TRNR_fd311ab80e164201ade75312e233e41e_61_2" localSheetId="131" hidden="1">#REF!</definedName>
    <definedName name="TRNR_fd311ab80e164201ade75312e233e41e_61_2" localSheetId="40" hidden="1">#REF!</definedName>
    <definedName name="TRNR_fd311ab80e164201ade75312e233e41e_61_2" hidden="1">#REF!</definedName>
    <definedName name="TRNR_fd32eb22460b4c729aaa004cf9cfa59d_99_6" localSheetId="31" hidden="1">#REF!</definedName>
    <definedName name="TRNR_fd32eb22460b4c729aaa004cf9cfa59d_99_6" localSheetId="50" hidden="1">#REF!</definedName>
    <definedName name="TRNR_fd32eb22460b4c729aaa004cf9cfa59d_99_6" localSheetId="51" hidden="1">#REF!</definedName>
    <definedName name="TRNR_fd32eb22460b4c729aaa004cf9cfa59d_99_6" localSheetId="53" hidden="1">#REF!</definedName>
    <definedName name="TRNR_fd32eb22460b4c729aaa004cf9cfa59d_99_6" localSheetId="38" hidden="1">#REF!</definedName>
    <definedName name="TRNR_fd32eb22460b4c729aaa004cf9cfa59d_99_6" localSheetId="125" hidden="1">#REF!</definedName>
    <definedName name="TRNR_fd32eb22460b4c729aaa004cf9cfa59d_99_6" localSheetId="126" hidden="1">#REF!</definedName>
    <definedName name="TRNR_fd32eb22460b4c729aaa004cf9cfa59d_99_6" localSheetId="127" hidden="1">#REF!</definedName>
    <definedName name="TRNR_fd32eb22460b4c729aaa004cf9cfa59d_99_6" localSheetId="129" hidden="1">#REF!</definedName>
    <definedName name="TRNR_fd32eb22460b4c729aaa004cf9cfa59d_99_6" localSheetId="130" hidden="1">#REF!</definedName>
    <definedName name="TRNR_fd32eb22460b4c729aaa004cf9cfa59d_99_6" localSheetId="131" hidden="1">#REF!</definedName>
    <definedName name="TRNR_fd32eb22460b4c729aaa004cf9cfa59d_99_6" localSheetId="40" hidden="1">#REF!</definedName>
    <definedName name="TRNR_fd32eb22460b4c729aaa004cf9cfa59d_99_6" hidden="1">#REF!</definedName>
    <definedName name="TRNR_fd3c7de6786a4d558c67aae77a3ee9c7_61_2" localSheetId="31" hidden="1">#REF!</definedName>
    <definedName name="TRNR_fd3c7de6786a4d558c67aae77a3ee9c7_61_2" localSheetId="50" hidden="1">#REF!</definedName>
    <definedName name="TRNR_fd3c7de6786a4d558c67aae77a3ee9c7_61_2" localSheetId="51" hidden="1">#REF!</definedName>
    <definedName name="TRNR_fd3c7de6786a4d558c67aae77a3ee9c7_61_2" localSheetId="53" hidden="1">#REF!</definedName>
    <definedName name="TRNR_fd3c7de6786a4d558c67aae77a3ee9c7_61_2" localSheetId="38" hidden="1">#REF!</definedName>
    <definedName name="TRNR_fd3c7de6786a4d558c67aae77a3ee9c7_61_2" localSheetId="125" hidden="1">#REF!</definedName>
    <definedName name="TRNR_fd3c7de6786a4d558c67aae77a3ee9c7_61_2" localSheetId="126" hidden="1">#REF!</definedName>
    <definedName name="TRNR_fd3c7de6786a4d558c67aae77a3ee9c7_61_2" localSheetId="127" hidden="1">#REF!</definedName>
    <definedName name="TRNR_fd3c7de6786a4d558c67aae77a3ee9c7_61_2" localSheetId="129" hidden="1">#REF!</definedName>
    <definedName name="TRNR_fd3c7de6786a4d558c67aae77a3ee9c7_61_2" localSheetId="130" hidden="1">#REF!</definedName>
    <definedName name="TRNR_fd3c7de6786a4d558c67aae77a3ee9c7_61_2" localSheetId="131" hidden="1">#REF!</definedName>
    <definedName name="TRNR_fd3c7de6786a4d558c67aae77a3ee9c7_61_2" localSheetId="40" hidden="1">#REF!</definedName>
    <definedName name="TRNR_fd3c7de6786a4d558c67aae77a3ee9c7_61_2" hidden="1">#REF!</definedName>
    <definedName name="TRNR_fd4b161b0b364ce4882cf610c122fb4d_61_2" localSheetId="31" hidden="1">#REF!</definedName>
    <definedName name="TRNR_fd4b161b0b364ce4882cf610c122fb4d_61_2" localSheetId="50" hidden="1">#REF!</definedName>
    <definedName name="TRNR_fd4b161b0b364ce4882cf610c122fb4d_61_2" localSheetId="51" hidden="1">#REF!</definedName>
    <definedName name="TRNR_fd4b161b0b364ce4882cf610c122fb4d_61_2" localSheetId="53" hidden="1">#REF!</definedName>
    <definedName name="TRNR_fd4b161b0b364ce4882cf610c122fb4d_61_2" localSheetId="38" hidden="1">#REF!</definedName>
    <definedName name="TRNR_fd4b161b0b364ce4882cf610c122fb4d_61_2" localSheetId="125" hidden="1">#REF!</definedName>
    <definedName name="TRNR_fd4b161b0b364ce4882cf610c122fb4d_61_2" localSheetId="126" hidden="1">#REF!</definedName>
    <definedName name="TRNR_fd4b161b0b364ce4882cf610c122fb4d_61_2" localSheetId="127" hidden="1">#REF!</definedName>
    <definedName name="TRNR_fd4b161b0b364ce4882cf610c122fb4d_61_2" localSheetId="129" hidden="1">#REF!</definedName>
    <definedName name="TRNR_fd4b161b0b364ce4882cf610c122fb4d_61_2" localSheetId="130" hidden="1">#REF!</definedName>
    <definedName name="TRNR_fd4b161b0b364ce4882cf610c122fb4d_61_2" localSheetId="131" hidden="1">#REF!</definedName>
    <definedName name="TRNR_fd4b161b0b364ce4882cf610c122fb4d_61_2" localSheetId="40" hidden="1">#REF!</definedName>
    <definedName name="TRNR_fd4b161b0b364ce4882cf610c122fb4d_61_2" hidden="1">#REF!</definedName>
    <definedName name="TRNR_fd4d3ec32c6943dc8947885fb6e78fb9_61_2" localSheetId="31" hidden="1">#REF!</definedName>
    <definedName name="TRNR_fd4d3ec32c6943dc8947885fb6e78fb9_61_2" localSheetId="50" hidden="1">#REF!</definedName>
    <definedName name="TRNR_fd4d3ec32c6943dc8947885fb6e78fb9_61_2" localSheetId="51" hidden="1">#REF!</definedName>
    <definedName name="TRNR_fd4d3ec32c6943dc8947885fb6e78fb9_61_2" localSheetId="53" hidden="1">#REF!</definedName>
    <definedName name="TRNR_fd4d3ec32c6943dc8947885fb6e78fb9_61_2" localSheetId="38" hidden="1">#REF!</definedName>
    <definedName name="TRNR_fd4d3ec32c6943dc8947885fb6e78fb9_61_2" localSheetId="125" hidden="1">#REF!</definedName>
    <definedName name="TRNR_fd4d3ec32c6943dc8947885fb6e78fb9_61_2" localSheetId="126" hidden="1">#REF!</definedName>
    <definedName name="TRNR_fd4d3ec32c6943dc8947885fb6e78fb9_61_2" localSheetId="127" hidden="1">#REF!</definedName>
    <definedName name="TRNR_fd4d3ec32c6943dc8947885fb6e78fb9_61_2" localSheetId="129" hidden="1">#REF!</definedName>
    <definedName name="TRNR_fd4d3ec32c6943dc8947885fb6e78fb9_61_2" localSheetId="130" hidden="1">#REF!</definedName>
    <definedName name="TRNR_fd4d3ec32c6943dc8947885fb6e78fb9_61_2" localSheetId="131" hidden="1">#REF!</definedName>
    <definedName name="TRNR_fd4d3ec32c6943dc8947885fb6e78fb9_61_2" localSheetId="40" hidden="1">#REF!</definedName>
    <definedName name="TRNR_fd4d3ec32c6943dc8947885fb6e78fb9_61_2" hidden="1">#REF!</definedName>
    <definedName name="TRNR_fd4f2cbe26ba4c87a0f7bc4f7f70dee9_6080_2" localSheetId="31" hidden="1">#REF!</definedName>
    <definedName name="TRNR_fd4f2cbe26ba4c87a0f7bc4f7f70dee9_6080_2" localSheetId="50" hidden="1">#REF!</definedName>
    <definedName name="TRNR_fd4f2cbe26ba4c87a0f7bc4f7f70dee9_6080_2" localSheetId="51" hidden="1">#REF!</definedName>
    <definedName name="TRNR_fd4f2cbe26ba4c87a0f7bc4f7f70dee9_6080_2" localSheetId="53" hidden="1">#REF!</definedName>
    <definedName name="TRNR_fd4f2cbe26ba4c87a0f7bc4f7f70dee9_6080_2" localSheetId="33" hidden="1">#REF!</definedName>
    <definedName name="TRNR_fd4f2cbe26ba4c87a0f7bc4f7f70dee9_6080_2" localSheetId="34" hidden="1">#REF!</definedName>
    <definedName name="TRNR_fd4f2cbe26ba4c87a0f7bc4f7f70dee9_6080_2" localSheetId="38" hidden="1">#REF!</definedName>
    <definedName name="TRNR_fd4f2cbe26ba4c87a0f7bc4f7f70dee9_6080_2" localSheetId="125" hidden="1">#REF!</definedName>
    <definedName name="TRNR_fd4f2cbe26ba4c87a0f7bc4f7f70dee9_6080_2" localSheetId="126" hidden="1">#REF!</definedName>
    <definedName name="TRNR_fd4f2cbe26ba4c87a0f7bc4f7f70dee9_6080_2" localSheetId="127" hidden="1">#REF!</definedName>
    <definedName name="TRNR_fd4f2cbe26ba4c87a0f7bc4f7f70dee9_6080_2" localSheetId="128" hidden="1">#REF!</definedName>
    <definedName name="TRNR_fd4f2cbe26ba4c87a0f7bc4f7f70dee9_6080_2" localSheetId="129" hidden="1">#REF!</definedName>
    <definedName name="TRNR_fd4f2cbe26ba4c87a0f7bc4f7f70dee9_6080_2" localSheetId="130" hidden="1">#REF!</definedName>
    <definedName name="TRNR_fd4f2cbe26ba4c87a0f7bc4f7f70dee9_6080_2" localSheetId="131" hidden="1">#REF!</definedName>
    <definedName name="TRNR_fd4f2cbe26ba4c87a0f7bc4f7f70dee9_6080_2" localSheetId="40" hidden="1">#REF!</definedName>
    <definedName name="TRNR_fd4f2cbe26ba4c87a0f7bc4f7f70dee9_6080_2" hidden="1">#REF!</definedName>
    <definedName name="TRNR_fd58fe0fda2c45559c48f2522a1d379e_61_2" localSheetId="31" hidden="1">#REF!</definedName>
    <definedName name="TRNR_fd58fe0fda2c45559c48f2522a1d379e_61_2" localSheetId="50" hidden="1">#REF!</definedName>
    <definedName name="TRNR_fd58fe0fda2c45559c48f2522a1d379e_61_2" localSheetId="51" hidden="1">#REF!</definedName>
    <definedName name="TRNR_fd58fe0fda2c45559c48f2522a1d379e_61_2" localSheetId="53" hidden="1">#REF!</definedName>
    <definedName name="TRNR_fd58fe0fda2c45559c48f2522a1d379e_61_2" localSheetId="38" hidden="1">#REF!</definedName>
    <definedName name="TRNR_fd58fe0fda2c45559c48f2522a1d379e_61_2" localSheetId="125" hidden="1">#REF!</definedName>
    <definedName name="TRNR_fd58fe0fda2c45559c48f2522a1d379e_61_2" localSheetId="126" hidden="1">#REF!</definedName>
    <definedName name="TRNR_fd58fe0fda2c45559c48f2522a1d379e_61_2" localSheetId="127" hidden="1">#REF!</definedName>
    <definedName name="TRNR_fd58fe0fda2c45559c48f2522a1d379e_61_2" localSheetId="129" hidden="1">#REF!</definedName>
    <definedName name="TRNR_fd58fe0fda2c45559c48f2522a1d379e_61_2" localSheetId="130" hidden="1">#REF!</definedName>
    <definedName name="TRNR_fd58fe0fda2c45559c48f2522a1d379e_61_2" localSheetId="131" hidden="1">#REF!</definedName>
    <definedName name="TRNR_fd58fe0fda2c45559c48f2522a1d379e_61_2" localSheetId="40" hidden="1">#REF!</definedName>
    <definedName name="TRNR_fd58fe0fda2c45559c48f2522a1d379e_61_2" hidden="1">#REF!</definedName>
    <definedName name="TRNR_fd66892dc04c4e298776af5f253f6642_6200_6" localSheetId="38" hidden="1">#REF!</definedName>
    <definedName name="TRNR_fd66892dc04c4e298776af5f253f6642_6200_6" localSheetId="125" hidden="1">#REF!</definedName>
    <definedName name="TRNR_fd66892dc04c4e298776af5f253f6642_6200_6" localSheetId="126" hidden="1">#REF!</definedName>
    <definedName name="TRNR_fd66892dc04c4e298776af5f253f6642_6200_6" localSheetId="127" hidden="1">#REF!</definedName>
    <definedName name="TRNR_fd66892dc04c4e298776af5f253f6642_6200_6" localSheetId="129" hidden="1">#REF!</definedName>
    <definedName name="TRNR_fd66892dc04c4e298776af5f253f6642_6200_6" localSheetId="130" hidden="1">#REF!</definedName>
    <definedName name="TRNR_fd66892dc04c4e298776af5f253f6642_6200_6" localSheetId="131" hidden="1">#REF!</definedName>
    <definedName name="TRNR_fd66892dc04c4e298776af5f253f6642_6200_6" hidden="1">#REF!</definedName>
    <definedName name="TRNR_fd6c0ba522f74ba9879016fd5b239e2a_90_9" localSheetId="38" hidden="1">#REF!</definedName>
    <definedName name="TRNR_fd6c0ba522f74ba9879016fd5b239e2a_90_9" localSheetId="125" hidden="1">#REF!</definedName>
    <definedName name="TRNR_fd6c0ba522f74ba9879016fd5b239e2a_90_9" localSheetId="126" hidden="1">#REF!</definedName>
    <definedName name="TRNR_fd6c0ba522f74ba9879016fd5b239e2a_90_9" localSheetId="127" hidden="1">#REF!</definedName>
    <definedName name="TRNR_fd6c0ba522f74ba9879016fd5b239e2a_90_9" localSheetId="128" hidden="1">#REF!</definedName>
    <definedName name="TRNR_fd6c0ba522f74ba9879016fd5b239e2a_90_9" localSheetId="129" hidden="1">#REF!</definedName>
    <definedName name="TRNR_fd6c0ba522f74ba9879016fd5b239e2a_90_9" localSheetId="130" hidden="1">#REF!</definedName>
    <definedName name="TRNR_fd6c0ba522f74ba9879016fd5b239e2a_90_9" localSheetId="131" hidden="1">#REF!</definedName>
    <definedName name="TRNR_fd6c0ba522f74ba9879016fd5b239e2a_90_9" hidden="1">#REF!</definedName>
    <definedName name="TRNR_fd6f1e6f89d74faeace5e11f514f0e11_61_2" localSheetId="31" hidden="1">#REF!</definedName>
    <definedName name="TRNR_fd6f1e6f89d74faeace5e11f514f0e11_61_2" localSheetId="50" hidden="1">#REF!</definedName>
    <definedName name="TRNR_fd6f1e6f89d74faeace5e11f514f0e11_61_2" localSheetId="51" hidden="1">#REF!</definedName>
    <definedName name="TRNR_fd6f1e6f89d74faeace5e11f514f0e11_61_2" localSheetId="53" hidden="1">#REF!</definedName>
    <definedName name="TRNR_fd6f1e6f89d74faeace5e11f514f0e11_61_2" localSheetId="38" hidden="1">#REF!</definedName>
    <definedName name="TRNR_fd6f1e6f89d74faeace5e11f514f0e11_61_2" localSheetId="125" hidden="1">#REF!</definedName>
    <definedName name="TRNR_fd6f1e6f89d74faeace5e11f514f0e11_61_2" localSheetId="126" hidden="1">#REF!</definedName>
    <definedName name="TRNR_fd6f1e6f89d74faeace5e11f514f0e11_61_2" localSheetId="127" hidden="1">#REF!</definedName>
    <definedName name="TRNR_fd6f1e6f89d74faeace5e11f514f0e11_61_2" localSheetId="129" hidden="1">#REF!</definedName>
    <definedName name="TRNR_fd6f1e6f89d74faeace5e11f514f0e11_61_2" localSheetId="130" hidden="1">#REF!</definedName>
    <definedName name="TRNR_fd6f1e6f89d74faeace5e11f514f0e11_61_2" localSheetId="131" hidden="1">#REF!</definedName>
    <definedName name="TRNR_fd6f1e6f89d74faeace5e11f514f0e11_61_2" localSheetId="40" hidden="1">#REF!</definedName>
    <definedName name="TRNR_fd6f1e6f89d74faeace5e11f514f0e11_61_2" hidden="1">#REF!</definedName>
    <definedName name="TRNR_fd72676293664272b4aa25f4763b7a1c_5875_4" localSheetId="124" hidden="1">#REF!</definedName>
    <definedName name="TRNR_fd72676293664272b4aa25f4763b7a1c_5875_4" localSheetId="125" hidden="1">#REF!</definedName>
    <definedName name="TRNR_fd72676293664272b4aa25f4763b7a1c_5875_4" localSheetId="126" hidden="1">#REF!</definedName>
    <definedName name="TRNR_fd72676293664272b4aa25f4763b7a1c_5875_4" localSheetId="127" hidden="1">#REF!</definedName>
    <definedName name="TRNR_fd72676293664272b4aa25f4763b7a1c_5875_4" localSheetId="129" hidden="1">#REF!</definedName>
    <definedName name="TRNR_fd72676293664272b4aa25f4763b7a1c_5875_4" localSheetId="130" hidden="1">#REF!</definedName>
    <definedName name="TRNR_fd72676293664272b4aa25f4763b7a1c_5875_4" localSheetId="131" hidden="1">#REF!</definedName>
    <definedName name="TRNR_fd72676293664272b4aa25f4763b7a1c_5875_4" localSheetId="138" hidden="1">#REF!</definedName>
    <definedName name="TRNR_fd72676293664272b4aa25f4763b7a1c_5875_4" hidden="1">#REF!</definedName>
    <definedName name="TRNR_fdb0e1fb6ca347ad8469e3e4979a5158_61_2" localSheetId="31" hidden="1">#REF!</definedName>
    <definedName name="TRNR_fdb0e1fb6ca347ad8469e3e4979a5158_61_2" localSheetId="50" hidden="1">#REF!</definedName>
    <definedName name="TRNR_fdb0e1fb6ca347ad8469e3e4979a5158_61_2" localSheetId="51" hidden="1">#REF!</definedName>
    <definedName name="TRNR_fdb0e1fb6ca347ad8469e3e4979a5158_61_2" localSheetId="53" hidden="1">#REF!</definedName>
    <definedName name="TRNR_fdb0e1fb6ca347ad8469e3e4979a5158_61_2" localSheetId="38" hidden="1">#REF!</definedName>
    <definedName name="TRNR_fdb0e1fb6ca347ad8469e3e4979a5158_61_2" localSheetId="125" hidden="1">#REF!</definedName>
    <definedName name="TRNR_fdb0e1fb6ca347ad8469e3e4979a5158_61_2" localSheetId="126" hidden="1">#REF!</definedName>
    <definedName name="TRNR_fdb0e1fb6ca347ad8469e3e4979a5158_61_2" localSheetId="127" hidden="1">#REF!</definedName>
    <definedName name="TRNR_fdb0e1fb6ca347ad8469e3e4979a5158_61_2" localSheetId="129" hidden="1">#REF!</definedName>
    <definedName name="TRNR_fdb0e1fb6ca347ad8469e3e4979a5158_61_2" localSheetId="130" hidden="1">#REF!</definedName>
    <definedName name="TRNR_fdb0e1fb6ca347ad8469e3e4979a5158_61_2" localSheetId="131" hidden="1">#REF!</definedName>
    <definedName name="TRNR_fdb0e1fb6ca347ad8469e3e4979a5158_61_2" localSheetId="138" hidden="1">#REF!</definedName>
    <definedName name="TRNR_fdb0e1fb6ca347ad8469e3e4979a5158_61_2" localSheetId="40" hidden="1">#REF!</definedName>
    <definedName name="TRNR_fdb0e1fb6ca347ad8469e3e4979a5158_61_2" hidden="1">#REF!</definedName>
    <definedName name="TRNR_fdbc9e2a1c7b46ce92af49d0eb98ee59_61_2" localSheetId="31" hidden="1">#REF!</definedName>
    <definedName name="TRNR_fdbc9e2a1c7b46ce92af49d0eb98ee59_61_2" localSheetId="50" hidden="1">#REF!</definedName>
    <definedName name="TRNR_fdbc9e2a1c7b46ce92af49d0eb98ee59_61_2" localSheetId="51" hidden="1">#REF!</definedName>
    <definedName name="TRNR_fdbc9e2a1c7b46ce92af49d0eb98ee59_61_2" localSheetId="53" hidden="1">#REF!</definedName>
    <definedName name="TRNR_fdbc9e2a1c7b46ce92af49d0eb98ee59_61_2" localSheetId="38" hidden="1">#REF!</definedName>
    <definedName name="TRNR_fdbc9e2a1c7b46ce92af49d0eb98ee59_61_2" localSheetId="125" hidden="1">#REF!</definedName>
    <definedName name="TRNR_fdbc9e2a1c7b46ce92af49d0eb98ee59_61_2" localSheetId="126" hidden="1">#REF!</definedName>
    <definedName name="TRNR_fdbc9e2a1c7b46ce92af49d0eb98ee59_61_2" localSheetId="127" hidden="1">#REF!</definedName>
    <definedName name="TRNR_fdbc9e2a1c7b46ce92af49d0eb98ee59_61_2" localSheetId="129" hidden="1">#REF!</definedName>
    <definedName name="TRNR_fdbc9e2a1c7b46ce92af49d0eb98ee59_61_2" localSheetId="130" hidden="1">#REF!</definedName>
    <definedName name="TRNR_fdbc9e2a1c7b46ce92af49d0eb98ee59_61_2" localSheetId="131" hidden="1">#REF!</definedName>
    <definedName name="TRNR_fdbc9e2a1c7b46ce92af49d0eb98ee59_61_2" localSheetId="40" hidden="1">#REF!</definedName>
    <definedName name="TRNR_fdbc9e2a1c7b46ce92af49d0eb98ee59_61_2" hidden="1">#REF!</definedName>
    <definedName name="TRNR_fdc664508ac74e69a9911f6c44f16ee7_61_2" localSheetId="31" hidden="1">#REF!</definedName>
    <definedName name="TRNR_fdc664508ac74e69a9911f6c44f16ee7_61_2" localSheetId="50" hidden="1">#REF!</definedName>
    <definedName name="TRNR_fdc664508ac74e69a9911f6c44f16ee7_61_2" localSheetId="51" hidden="1">#REF!</definedName>
    <definedName name="TRNR_fdc664508ac74e69a9911f6c44f16ee7_61_2" localSheetId="53" hidden="1">#REF!</definedName>
    <definedName name="TRNR_fdc664508ac74e69a9911f6c44f16ee7_61_2" localSheetId="38" hidden="1">#REF!</definedName>
    <definedName name="TRNR_fdc664508ac74e69a9911f6c44f16ee7_61_2" localSheetId="125" hidden="1">#REF!</definedName>
    <definedName name="TRNR_fdc664508ac74e69a9911f6c44f16ee7_61_2" localSheetId="126" hidden="1">#REF!</definedName>
    <definedName name="TRNR_fdc664508ac74e69a9911f6c44f16ee7_61_2" localSheetId="127" hidden="1">#REF!</definedName>
    <definedName name="TRNR_fdc664508ac74e69a9911f6c44f16ee7_61_2" localSheetId="129" hidden="1">#REF!</definedName>
    <definedName name="TRNR_fdc664508ac74e69a9911f6c44f16ee7_61_2" localSheetId="130" hidden="1">#REF!</definedName>
    <definedName name="TRNR_fdc664508ac74e69a9911f6c44f16ee7_61_2" localSheetId="131" hidden="1">#REF!</definedName>
    <definedName name="TRNR_fdc664508ac74e69a9911f6c44f16ee7_61_2" localSheetId="40" hidden="1">#REF!</definedName>
    <definedName name="TRNR_fdc664508ac74e69a9911f6c44f16ee7_61_2" hidden="1">#REF!</definedName>
    <definedName name="TRNR_fdcd35e4dbc341b1b4fdaf4ce6b12f4a_61_2" localSheetId="31" hidden="1">#REF!</definedName>
    <definedName name="TRNR_fdcd35e4dbc341b1b4fdaf4ce6b12f4a_61_2" localSheetId="50" hidden="1">#REF!</definedName>
    <definedName name="TRNR_fdcd35e4dbc341b1b4fdaf4ce6b12f4a_61_2" localSheetId="51" hidden="1">#REF!</definedName>
    <definedName name="TRNR_fdcd35e4dbc341b1b4fdaf4ce6b12f4a_61_2" localSheetId="53" hidden="1">#REF!</definedName>
    <definedName name="TRNR_fdcd35e4dbc341b1b4fdaf4ce6b12f4a_61_2" localSheetId="38" hidden="1">#REF!</definedName>
    <definedName name="TRNR_fdcd35e4dbc341b1b4fdaf4ce6b12f4a_61_2" localSheetId="125" hidden="1">#REF!</definedName>
    <definedName name="TRNR_fdcd35e4dbc341b1b4fdaf4ce6b12f4a_61_2" localSheetId="126" hidden="1">#REF!</definedName>
    <definedName name="TRNR_fdcd35e4dbc341b1b4fdaf4ce6b12f4a_61_2" localSheetId="127" hidden="1">#REF!</definedName>
    <definedName name="TRNR_fdcd35e4dbc341b1b4fdaf4ce6b12f4a_61_2" localSheetId="129" hidden="1">#REF!</definedName>
    <definedName name="TRNR_fdcd35e4dbc341b1b4fdaf4ce6b12f4a_61_2" localSheetId="130" hidden="1">#REF!</definedName>
    <definedName name="TRNR_fdcd35e4dbc341b1b4fdaf4ce6b12f4a_61_2" localSheetId="131" hidden="1">#REF!</definedName>
    <definedName name="TRNR_fdcd35e4dbc341b1b4fdaf4ce6b12f4a_61_2" localSheetId="40" hidden="1">#REF!</definedName>
    <definedName name="TRNR_fdcd35e4dbc341b1b4fdaf4ce6b12f4a_61_2" hidden="1">#REF!</definedName>
    <definedName name="TRNR_fdce36ef6d814e669b677dd35b1a9b85_61_2" localSheetId="31" hidden="1">#REF!</definedName>
    <definedName name="TRNR_fdce36ef6d814e669b677dd35b1a9b85_61_2" localSheetId="50" hidden="1">#REF!</definedName>
    <definedName name="TRNR_fdce36ef6d814e669b677dd35b1a9b85_61_2" localSheetId="51" hidden="1">#REF!</definedName>
    <definedName name="TRNR_fdce36ef6d814e669b677dd35b1a9b85_61_2" localSheetId="53" hidden="1">#REF!</definedName>
    <definedName name="TRNR_fdce36ef6d814e669b677dd35b1a9b85_61_2" localSheetId="38" hidden="1">#REF!</definedName>
    <definedName name="TRNR_fdce36ef6d814e669b677dd35b1a9b85_61_2" localSheetId="125" hidden="1">#REF!</definedName>
    <definedName name="TRNR_fdce36ef6d814e669b677dd35b1a9b85_61_2" localSheetId="126" hidden="1">#REF!</definedName>
    <definedName name="TRNR_fdce36ef6d814e669b677dd35b1a9b85_61_2" localSheetId="127" hidden="1">#REF!</definedName>
    <definedName name="TRNR_fdce36ef6d814e669b677dd35b1a9b85_61_2" localSheetId="129" hidden="1">#REF!</definedName>
    <definedName name="TRNR_fdce36ef6d814e669b677dd35b1a9b85_61_2" localSheetId="130" hidden="1">#REF!</definedName>
    <definedName name="TRNR_fdce36ef6d814e669b677dd35b1a9b85_61_2" localSheetId="131" hidden="1">#REF!</definedName>
    <definedName name="TRNR_fdce36ef6d814e669b677dd35b1a9b85_61_2" localSheetId="40" hidden="1">#REF!</definedName>
    <definedName name="TRNR_fdce36ef6d814e669b677dd35b1a9b85_61_2" hidden="1">#REF!</definedName>
    <definedName name="TRNR_fdcf4b461b7f47a8a46f0996b5d74e44_61_2" localSheetId="31" hidden="1">#REF!</definedName>
    <definedName name="TRNR_fdcf4b461b7f47a8a46f0996b5d74e44_61_2" localSheetId="50" hidden="1">#REF!</definedName>
    <definedName name="TRNR_fdcf4b461b7f47a8a46f0996b5d74e44_61_2" localSheetId="51" hidden="1">#REF!</definedName>
    <definedName name="TRNR_fdcf4b461b7f47a8a46f0996b5d74e44_61_2" localSheetId="53" hidden="1">#REF!</definedName>
    <definedName name="TRNR_fdcf4b461b7f47a8a46f0996b5d74e44_61_2" localSheetId="38" hidden="1">#REF!</definedName>
    <definedName name="TRNR_fdcf4b461b7f47a8a46f0996b5d74e44_61_2" localSheetId="125" hidden="1">#REF!</definedName>
    <definedName name="TRNR_fdcf4b461b7f47a8a46f0996b5d74e44_61_2" localSheetId="126" hidden="1">#REF!</definedName>
    <definedName name="TRNR_fdcf4b461b7f47a8a46f0996b5d74e44_61_2" localSheetId="127" hidden="1">#REF!</definedName>
    <definedName name="TRNR_fdcf4b461b7f47a8a46f0996b5d74e44_61_2" localSheetId="129" hidden="1">#REF!</definedName>
    <definedName name="TRNR_fdcf4b461b7f47a8a46f0996b5d74e44_61_2" localSheetId="130" hidden="1">#REF!</definedName>
    <definedName name="TRNR_fdcf4b461b7f47a8a46f0996b5d74e44_61_2" localSheetId="131" hidden="1">#REF!</definedName>
    <definedName name="TRNR_fdcf4b461b7f47a8a46f0996b5d74e44_61_2" localSheetId="40" hidden="1">#REF!</definedName>
    <definedName name="TRNR_fdcf4b461b7f47a8a46f0996b5d74e44_61_2" hidden="1">#REF!</definedName>
    <definedName name="TRNR_fdcfc9dae4694e018a3712c76ebb6aaa_5813_12" localSheetId="5" hidden="1">#REF!</definedName>
    <definedName name="TRNR_fdcfc9dae4694e018a3712c76ebb6aaa_5813_12" localSheetId="6" hidden="1">#REF!</definedName>
    <definedName name="TRNR_fdcfc9dae4694e018a3712c76ebb6aaa_5813_12" localSheetId="7" hidden="1">#REF!</definedName>
    <definedName name="TRNR_fdcfc9dae4694e018a3712c76ebb6aaa_5813_12" localSheetId="8" hidden="1">#REF!</definedName>
    <definedName name="TRNR_fdcfc9dae4694e018a3712c76ebb6aaa_5813_12" localSheetId="9" hidden="1">#REF!</definedName>
    <definedName name="TRNR_fdcfc9dae4694e018a3712c76ebb6aaa_5813_12" localSheetId="30" hidden="1">#REF!</definedName>
    <definedName name="TRNR_fdcfc9dae4694e018a3712c76ebb6aaa_5813_12" localSheetId="38" hidden="1">#REF!</definedName>
    <definedName name="TRNR_fdcfc9dae4694e018a3712c76ebb6aaa_5813_12" localSheetId="124" hidden="1">#REF!</definedName>
    <definedName name="TRNR_fdcfc9dae4694e018a3712c76ebb6aaa_5813_12" localSheetId="125" hidden="1">#REF!</definedName>
    <definedName name="TRNR_fdcfc9dae4694e018a3712c76ebb6aaa_5813_12" localSheetId="128" hidden="1">#REF!</definedName>
    <definedName name="TRNR_fdcfc9dae4694e018a3712c76ebb6aaa_5813_12" localSheetId="129" hidden="1">#REF!</definedName>
    <definedName name="TRNR_fdcfc9dae4694e018a3712c76ebb6aaa_5813_12" hidden="1">#REF!</definedName>
    <definedName name="TRNR_fdd650e2b6d542b19e7ecb8b975ab3db_61_2" localSheetId="31" hidden="1">#REF!</definedName>
    <definedName name="TRNR_fdd650e2b6d542b19e7ecb8b975ab3db_61_2" localSheetId="50" hidden="1">#REF!</definedName>
    <definedName name="TRNR_fdd650e2b6d542b19e7ecb8b975ab3db_61_2" localSheetId="51" hidden="1">#REF!</definedName>
    <definedName name="TRNR_fdd650e2b6d542b19e7ecb8b975ab3db_61_2" localSheetId="53" hidden="1">#REF!</definedName>
    <definedName name="TRNR_fdd650e2b6d542b19e7ecb8b975ab3db_61_2" localSheetId="38" hidden="1">#REF!</definedName>
    <definedName name="TRNR_fdd650e2b6d542b19e7ecb8b975ab3db_61_2" localSheetId="125" hidden="1">#REF!</definedName>
    <definedName name="TRNR_fdd650e2b6d542b19e7ecb8b975ab3db_61_2" localSheetId="126" hidden="1">#REF!</definedName>
    <definedName name="TRNR_fdd650e2b6d542b19e7ecb8b975ab3db_61_2" localSheetId="127" hidden="1">#REF!</definedName>
    <definedName name="TRNR_fdd650e2b6d542b19e7ecb8b975ab3db_61_2" localSheetId="129" hidden="1">#REF!</definedName>
    <definedName name="TRNR_fdd650e2b6d542b19e7ecb8b975ab3db_61_2" localSheetId="130" hidden="1">#REF!</definedName>
    <definedName name="TRNR_fdd650e2b6d542b19e7ecb8b975ab3db_61_2" localSheetId="131" hidden="1">#REF!</definedName>
    <definedName name="TRNR_fdd650e2b6d542b19e7ecb8b975ab3db_61_2" localSheetId="138" hidden="1">#REF!</definedName>
    <definedName name="TRNR_fdd650e2b6d542b19e7ecb8b975ab3db_61_2" localSheetId="40" hidden="1">#REF!</definedName>
    <definedName name="TRNR_fdd650e2b6d542b19e7ecb8b975ab3db_61_2" hidden="1">#REF!</definedName>
    <definedName name="TRNR_fdd6ed920ea248d490658a7847d14ef6_184_2" localSheetId="31" hidden="1">#REF!</definedName>
    <definedName name="TRNR_fdd6ed920ea248d490658a7847d14ef6_184_2" localSheetId="38" hidden="1">#REF!</definedName>
    <definedName name="TRNR_fdd6ed920ea248d490658a7847d14ef6_184_2" localSheetId="124" hidden="1">#REF!</definedName>
    <definedName name="TRNR_fdd6ed920ea248d490658a7847d14ef6_184_2" localSheetId="125" hidden="1">#REF!</definedName>
    <definedName name="TRNR_fdd6ed920ea248d490658a7847d14ef6_184_2" localSheetId="126" hidden="1">#REF!</definedName>
    <definedName name="TRNR_fdd6ed920ea248d490658a7847d14ef6_184_2" localSheetId="127" hidden="1">#REF!</definedName>
    <definedName name="TRNR_fdd6ed920ea248d490658a7847d14ef6_184_2" localSheetId="128" hidden="1">#REF!</definedName>
    <definedName name="TRNR_fdd6ed920ea248d490658a7847d14ef6_184_2" localSheetId="129" hidden="1">#REF!</definedName>
    <definedName name="TRNR_fdd6ed920ea248d490658a7847d14ef6_184_2" localSheetId="130" hidden="1">#REF!</definedName>
    <definedName name="TRNR_fdd6ed920ea248d490658a7847d14ef6_184_2" localSheetId="131" hidden="1">#REF!</definedName>
    <definedName name="TRNR_fdd6ed920ea248d490658a7847d14ef6_184_2" localSheetId="138" hidden="1">#REF!</definedName>
    <definedName name="TRNR_fdd6ed920ea248d490658a7847d14ef6_184_2" localSheetId="40" hidden="1">#REF!</definedName>
    <definedName name="TRNR_fdd6ed920ea248d490658a7847d14ef6_184_2" hidden="1">#REF!</definedName>
    <definedName name="TRNR_fdd7d34e2ead4c9d890a2d84ff7dca48_5805_12" localSheetId="5" hidden="1">#REF!</definedName>
    <definedName name="TRNR_fdd7d34e2ead4c9d890a2d84ff7dca48_5805_12" localSheetId="6" hidden="1">#REF!</definedName>
    <definedName name="TRNR_fdd7d34e2ead4c9d890a2d84ff7dca48_5805_12" localSheetId="7" hidden="1">#REF!</definedName>
    <definedName name="TRNR_fdd7d34e2ead4c9d890a2d84ff7dca48_5805_12" localSheetId="8" hidden="1">#REF!</definedName>
    <definedName name="TRNR_fdd7d34e2ead4c9d890a2d84ff7dca48_5805_12" localSheetId="9" hidden="1">#REF!</definedName>
    <definedName name="TRNR_fdd7d34e2ead4c9d890a2d84ff7dca48_5805_12" localSheetId="30" hidden="1">#REF!</definedName>
    <definedName name="TRNR_fdd7d34e2ead4c9d890a2d84ff7dca48_5805_12" localSheetId="38" hidden="1">#REF!</definedName>
    <definedName name="TRNR_fdd7d34e2ead4c9d890a2d84ff7dca48_5805_12" localSheetId="124" hidden="1">#REF!</definedName>
    <definedName name="TRNR_fdd7d34e2ead4c9d890a2d84ff7dca48_5805_12" localSheetId="125" hidden="1">#REF!</definedName>
    <definedName name="TRNR_fdd7d34e2ead4c9d890a2d84ff7dca48_5805_12" localSheetId="128" hidden="1">#REF!</definedName>
    <definedName name="TRNR_fdd7d34e2ead4c9d890a2d84ff7dca48_5805_12" localSheetId="129" hidden="1">#REF!</definedName>
    <definedName name="TRNR_fdd7d34e2ead4c9d890a2d84ff7dca48_5805_12" hidden="1">#REF!</definedName>
    <definedName name="TRNR_fde14eeee1bd4456b43abde5bbedf813_61_2" localSheetId="31" hidden="1">#REF!</definedName>
    <definedName name="TRNR_fde14eeee1bd4456b43abde5bbedf813_61_2" localSheetId="50" hidden="1">#REF!</definedName>
    <definedName name="TRNR_fde14eeee1bd4456b43abde5bbedf813_61_2" localSheetId="51" hidden="1">#REF!</definedName>
    <definedName name="TRNR_fde14eeee1bd4456b43abde5bbedf813_61_2" localSheetId="53" hidden="1">#REF!</definedName>
    <definedName name="TRNR_fde14eeee1bd4456b43abde5bbedf813_61_2" localSheetId="38" hidden="1">#REF!</definedName>
    <definedName name="TRNR_fde14eeee1bd4456b43abde5bbedf813_61_2" localSheetId="125" hidden="1">#REF!</definedName>
    <definedName name="TRNR_fde14eeee1bd4456b43abde5bbedf813_61_2" localSheetId="126" hidden="1">#REF!</definedName>
    <definedName name="TRNR_fde14eeee1bd4456b43abde5bbedf813_61_2" localSheetId="127" hidden="1">#REF!</definedName>
    <definedName name="TRNR_fde14eeee1bd4456b43abde5bbedf813_61_2" localSheetId="129" hidden="1">#REF!</definedName>
    <definedName name="TRNR_fde14eeee1bd4456b43abde5bbedf813_61_2" localSheetId="130" hidden="1">#REF!</definedName>
    <definedName name="TRNR_fde14eeee1bd4456b43abde5bbedf813_61_2" localSheetId="131" hidden="1">#REF!</definedName>
    <definedName name="TRNR_fde14eeee1bd4456b43abde5bbedf813_61_2" localSheetId="138" hidden="1">#REF!</definedName>
    <definedName name="TRNR_fde14eeee1bd4456b43abde5bbedf813_61_2" localSheetId="40" hidden="1">#REF!</definedName>
    <definedName name="TRNR_fde14eeee1bd4456b43abde5bbedf813_61_2" hidden="1">#REF!</definedName>
    <definedName name="TRNR_fde61e5a205242d283b8de1ec58b0260_61_2" localSheetId="31" hidden="1">#REF!</definedName>
    <definedName name="TRNR_fde61e5a205242d283b8de1ec58b0260_61_2" localSheetId="50" hidden="1">#REF!</definedName>
    <definedName name="TRNR_fde61e5a205242d283b8de1ec58b0260_61_2" localSheetId="51" hidden="1">#REF!</definedName>
    <definedName name="TRNR_fde61e5a205242d283b8de1ec58b0260_61_2" localSheetId="53" hidden="1">#REF!</definedName>
    <definedName name="TRNR_fde61e5a205242d283b8de1ec58b0260_61_2" localSheetId="38" hidden="1">#REF!</definedName>
    <definedName name="TRNR_fde61e5a205242d283b8de1ec58b0260_61_2" localSheetId="125" hidden="1">#REF!</definedName>
    <definedName name="TRNR_fde61e5a205242d283b8de1ec58b0260_61_2" localSheetId="126" hidden="1">#REF!</definedName>
    <definedName name="TRNR_fde61e5a205242d283b8de1ec58b0260_61_2" localSheetId="127" hidden="1">#REF!</definedName>
    <definedName name="TRNR_fde61e5a205242d283b8de1ec58b0260_61_2" localSheetId="129" hidden="1">#REF!</definedName>
    <definedName name="TRNR_fde61e5a205242d283b8de1ec58b0260_61_2" localSheetId="130" hidden="1">#REF!</definedName>
    <definedName name="TRNR_fde61e5a205242d283b8de1ec58b0260_61_2" localSheetId="131" hidden="1">#REF!</definedName>
    <definedName name="TRNR_fde61e5a205242d283b8de1ec58b0260_61_2" localSheetId="40" hidden="1">#REF!</definedName>
    <definedName name="TRNR_fde61e5a205242d283b8de1ec58b0260_61_2" hidden="1">#REF!</definedName>
    <definedName name="TRNR_fdfdf5bf24b04f9197cfe5170bd8d2b0_61_2" localSheetId="31" hidden="1">#REF!</definedName>
    <definedName name="TRNR_fdfdf5bf24b04f9197cfe5170bd8d2b0_61_2" localSheetId="50" hidden="1">#REF!</definedName>
    <definedName name="TRNR_fdfdf5bf24b04f9197cfe5170bd8d2b0_61_2" localSheetId="51" hidden="1">#REF!</definedName>
    <definedName name="TRNR_fdfdf5bf24b04f9197cfe5170bd8d2b0_61_2" localSheetId="53" hidden="1">#REF!</definedName>
    <definedName name="TRNR_fdfdf5bf24b04f9197cfe5170bd8d2b0_61_2" localSheetId="38" hidden="1">#REF!</definedName>
    <definedName name="TRNR_fdfdf5bf24b04f9197cfe5170bd8d2b0_61_2" localSheetId="125" hidden="1">#REF!</definedName>
    <definedName name="TRNR_fdfdf5bf24b04f9197cfe5170bd8d2b0_61_2" localSheetId="126" hidden="1">#REF!</definedName>
    <definedName name="TRNR_fdfdf5bf24b04f9197cfe5170bd8d2b0_61_2" localSheetId="127" hidden="1">#REF!</definedName>
    <definedName name="TRNR_fdfdf5bf24b04f9197cfe5170bd8d2b0_61_2" localSheetId="129" hidden="1">#REF!</definedName>
    <definedName name="TRNR_fdfdf5bf24b04f9197cfe5170bd8d2b0_61_2" localSheetId="130" hidden="1">#REF!</definedName>
    <definedName name="TRNR_fdfdf5bf24b04f9197cfe5170bd8d2b0_61_2" localSheetId="131" hidden="1">#REF!</definedName>
    <definedName name="TRNR_fdfdf5bf24b04f9197cfe5170bd8d2b0_61_2" localSheetId="40" hidden="1">#REF!</definedName>
    <definedName name="TRNR_fdfdf5bf24b04f9197cfe5170bd8d2b0_61_2" hidden="1">#REF!</definedName>
    <definedName name="TRNR_fe09d52df2764b1cb5c7ae6f74243014_523_5" localSheetId="5" hidden="1">#REF!</definedName>
    <definedName name="TRNR_fe09d52df2764b1cb5c7ae6f74243014_523_5" localSheetId="6" hidden="1">#REF!</definedName>
    <definedName name="TRNR_fe09d52df2764b1cb5c7ae6f74243014_523_5" localSheetId="7" hidden="1">#REF!</definedName>
    <definedName name="TRNR_fe09d52df2764b1cb5c7ae6f74243014_523_5" localSheetId="8" hidden="1">#REF!</definedName>
    <definedName name="TRNR_fe09d52df2764b1cb5c7ae6f74243014_523_5" localSheetId="9" hidden="1">#REF!</definedName>
    <definedName name="TRNR_fe09d52df2764b1cb5c7ae6f74243014_523_5" localSheetId="31" hidden="1">#REF!</definedName>
    <definedName name="TRNR_fe09d52df2764b1cb5c7ae6f74243014_523_5" localSheetId="33" hidden="1">#REF!</definedName>
    <definedName name="TRNR_fe09d52df2764b1cb5c7ae6f74243014_523_5" localSheetId="34" hidden="1">#REF!</definedName>
    <definedName name="TRNR_fe09d52df2764b1cb5c7ae6f74243014_523_5" localSheetId="124" hidden="1">#REF!</definedName>
    <definedName name="TRNR_fe09d52df2764b1cb5c7ae6f74243014_523_5" localSheetId="125" hidden="1">#REF!</definedName>
    <definedName name="TRNR_fe09d52df2764b1cb5c7ae6f74243014_523_5" localSheetId="128" hidden="1">#REF!</definedName>
    <definedName name="TRNR_fe09d52df2764b1cb5c7ae6f74243014_523_5" localSheetId="129" hidden="1">#REF!</definedName>
    <definedName name="TRNR_fe09d52df2764b1cb5c7ae6f74243014_523_5" localSheetId="40" hidden="1">#REF!</definedName>
    <definedName name="TRNR_fe09d52df2764b1cb5c7ae6f74243014_523_5" hidden="1">#REF!</definedName>
    <definedName name="TRNR_fe1d1a47d1074066b7bfa38b47089899_61_2" localSheetId="31" hidden="1">#REF!</definedName>
    <definedName name="TRNR_fe1d1a47d1074066b7bfa38b47089899_61_2" localSheetId="50" hidden="1">#REF!</definedName>
    <definedName name="TRNR_fe1d1a47d1074066b7bfa38b47089899_61_2" localSheetId="51" hidden="1">#REF!</definedName>
    <definedName name="TRNR_fe1d1a47d1074066b7bfa38b47089899_61_2" localSheetId="53" hidden="1">#REF!</definedName>
    <definedName name="TRNR_fe1d1a47d1074066b7bfa38b47089899_61_2" localSheetId="38" hidden="1">#REF!</definedName>
    <definedName name="TRNR_fe1d1a47d1074066b7bfa38b47089899_61_2" localSheetId="125" hidden="1">#REF!</definedName>
    <definedName name="TRNR_fe1d1a47d1074066b7bfa38b47089899_61_2" localSheetId="126" hidden="1">#REF!</definedName>
    <definedName name="TRNR_fe1d1a47d1074066b7bfa38b47089899_61_2" localSheetId="127" hidden="1">#REF!</definedName>
    <definedName name="TRNR_fe1d1a47d1074066b7bfa38b47089899_61_2" localSheetId="129" hidden="1">#REF!</definedName>
    <definedName name="TRNR_fe1d1a47d1074066b7bfa38b47089899_61_2" localSheetId="130" hidden="1">#REF!</definedName>
    <definedName name="TRNR_fe1d1a47d1074066b7bfa38b47089899_61_2" localSheetId="131" hidden="1">#REF!</definedName>
    <definedName name="TRNR_fe1d1a47d1074066b7bfa38b47089899_61_2" localSheetId="138" hidden="1">#REF!</definedName>
    <definedName name="TRNR_fe1d1a47d1074066b7bfa38b47089899_61_2" localSheetId="40" hidden="1">#REF!</definedName>
    <definedName name="TRNR_fe1d1a47d1074066b7bfa38b47089899_61_2" hidden="1">#REF!</definedName>
    <definedName name="TRNR_fe24066d3f714b1a9383cacb1d1fb9b6_61_2" localSheetId="31" hidden="1">#REF!</definedName>
    <definedName name="TRNR_fe24066d3f714b1a9383cacb1d1fb9b6_61_2" localSheetId="50" hidden="1">#REF!</definedName>
    <definedName name="TRNR_fe24066d3f714b1a9383cacb1d1fb9b6_61_2" localSheetId="51" hidden="1">#REF!</definedName>
    <definedName name="TRNR_fe24066d3f714b1a9383cacb1d1fb9b6_61_2" localSheetId="53" hidden="1">#REF!</definedName>
    <definedName name="TRNR_fe24066d3f714b1a9383cacb1d1fb9b6_61_2" localSheetId="38" hidden="1">#REF!</definedName>
    <definedName name="TRNR_fe24066d3f714b1a9383cacb1d1fb9b6_61_2" localSheetId="125" hidden="1">#REF!</definedName>
    <definedName name="TRNR_fe24066d3f714b1a9383cacb1d1fb9b6_61_2" localSheetId="126" hidden="1">#REF!</definedName>
    <definedName name="TRNR_fe24066d3f714b1a9383cacb1d1fb9b6_61_2" localSheetId="127" hidden="1">#REF!</definedName>
    <definedName name="TRNR_fe24066d3f714b1a9383cacb1d1fb9b6_61_2" localSheetId="129" hidden="1">#REF!</definedName>
    <definedName name="TRNR_fe24066d3f714b1a9383cacb1d1fb9b6_61_2" localSheetId="130" hidden="1">#REF!</definedName>
    <definedName name="TRNR_fe24066d3f714b1a9383cacb1d1fb9b6_61_2" localSheetId="131" hidden="1">#REF!</definedName>
    <definedName name="TRNR_fe24066d3f714b1a9383cacb1d1fb9b6_61_2" localSheetId="40" hidden="1">#REF!</definedName>
    <definedName name="TRNR_fe24066d3f714b1a9383cacb1d1fb9b6_61_2" hidden="1">#REF!</definedName>
    <definedName name="TRNR_fe47f76225334f56a54be74bcdc89b1d_61_2" localSheetId="31" hidden="1">#REF!</definedName>
    <definedName name="TRNR_fe47f76225334f56a54be74bcdc89b1d_61_2" localSheetId="50" hidden="1">#REF!</definedName>
    <definedName name="TRNR_fe47f76225334f56a54be74bcdc89b1d_61_2" localSheetId="51" hidden="1">#REF!</definedName>
    <definedName name="TRNR_fe47f76225334f56a54be74bcdc89b1d_61_2" localSheetId="53" hidden="1">#REF!</definedName>
    <definedName name="TRNR_fe47f76225334f56a54be74bcdc89b1d_61_2" localSheetId="38" hidden="1">#REF!</definedName>
    <definedName name="TRNR_fe47f76225334f56a54be74bcdc89b1d_61_2" localSheetId="125" hidden="1">#REF!</definedName>
    <definedName name="TRNR_fe47f76225334f56a54be74bcdc89b1d_61_2" localSheetId="126" hidden="1">#REF!</definedName>
    <definedName name="TRNR_fe47f76225334f56a54be74bcdc89b1d_61_2" localSheetId="127" hidden="1">#REF!</definedName>
    <definedName name="TRNR_fe47f76225334f56a54be74bcdc89b1d_61_2" localSheetId="129" hidden="1">#REF!</definedName>
    <definedName name="TRNR_fe47f76225334f56a54be74bcdc89b1d_61_2" localSheetId="130" hidden="1">#REF!</definedName>
    <definedName name="TRNR_fe47f76225334f56a54be74bcdc89b1d_61_2" localSheetId="131" hidden="1">#REF!</definedName>
    <definedName name="TRNR_fe47f76225334f56a54be74bcdc89b1d_61_2" localSheetId="40" hidden="1">#REF!</definedName>
    <definedName name="TRNR_fe47f76225334f56a54be74bcdc89b1d_61_2" hidden="1">#REF!</definedName>
    <definedName name="TRNR_fe755e0d4899417f9d75c54932cd0b79_121_10" localSheetId="31" hidden="1">#REF!</definedName>
    <definedName name="TRNR_fe755e0d4899417f9d75c54932cd0b79_121_10" localSheetId="50" hidden="1">#REF!</definedName>
    <definedName name="TRNR_fe755e0d4899417f9d75c54932cd0b79_121_10" localSheetId="51" hidden="1">#REF!</definedName>
    <definedName name="TRNR_fe755e0d4899417f9d75c54932cd0b79_121_10" localSheetId="53" hidden="1">#REF!</definedName>
    <definedName name="TRNR_fe755e0d4899417f9d75c54932cd0b79_121_10" localSheetId="54" hidden="1">#REF!</definedName>
    <definedName name="TRNR_fe755e0d4899417f9d75c54932cd0b79_121_10" localSheetId="33" hidden="1">#REF!</definedName>
    <definedName name="TRNR_fe755e0d4899417f9d75c54932cd0b79_121_10" localSheetId="34" hidden="1">#REF!</definedName>
    <definedName name="TRNR_fe755e0d4899417f9d75c54932cd0b79_121_10" localSheetId="38" hidden="1">#REF!</definedName>
    <definedName name="TRNR_fe755e0d4899417f9d75c54932cd0b79_121_10" localSheetId="124" hidden="1">#REF!</definedName>
    <definedName name="TRNR_fe755e0d4899417f9d75c54932cd0b79_121_10" localSheetId="125" hidden="1">#REF!</definedName>
    <definedName name="TRNR_fe755e0d4899417f9d75c54932cd0b79_121_10" localSheetId="126" hidden="1">#REF!</definedName>
    <definedName name="TRNR_fe755e0d4899417f9d75c54932cd0b79_121_10" localSheetId="127" hidden="1">#REF!</definedName>
    <definedName name="TRNR_fe755e0d4899417f9d75c54932cd0b79_121_10" localSheetId="128" hidden="1">#REF!</definedName>
    <definedName name="TRNR_fe755e0d4899417f9d75c54932cd0b79_121_10" localSheetId="129" hidden="1">#REF!</definedName>
    <definedName name="TRNR_fe755e0d4899417f9d75c54932cd0b79_121_10" localSheetId="130" hidden="1">#REF!</definedName>
    <definedName name="TRNR_fe755e0d4899417f9d75c54932cd0b79_121_10" localSheetId="131" hidden="1">#REF!</definedName>
    <definedName name="TRNR_fe755e0d4899417f9d75c54932cd0b79_121_10" localSheetId="40" hidden="1">#REF!</definedName>
    <definedName name="TRNR_fe755e0d4899417f9d75c54932cd0b79_121_10" hidden="1">#REF!</definedName>
    <definedName name="TRNR_fe7964cdb7c74f489a29b2b424932da4_61_2" localSheetId="31" hidden="1">#REF!</definedName>
    <definedName name="TRNR_fe7964cdb7c74f489a29b2b424932da4_61_2" localSheetId="50" hidden="1">#REF!</definedName>
    <definedName name="TRNR_fe7964cdb7c74f489a29b2b424932da4_61_2" localSheetId="51" hidden="1">#REF!</definedName>
    <definedName name="TRNR_fe7964cdb7c74f489a29b2b424932da4_61_2" localSheetId="53" hidden="1">#REF!</definedName>
    <definedName name="TRNR_fe7964cdb7c74f489a29b2b424932da4_61_2" localSheetId="38" hidden="1">#REF!</definedName>
    <definedName name="TRNR_fe7964cdb7c74f489a29b2b424932da4_61_2" localSheetId="125" hidden="1">#REF!</definedName>
    <definedName name="TRNR_fe7964cdb7c74f489a29b2b424932da4_61_2" localSheetId="126" hidden="1">#REF!</definedName>
    <definedName name="TRNR_fe7964cdb7c74f489a29b2b424932da4_61_2" localSheetId="127" hidden="1">#REF!</definedName>
    <definedName name="TRNR_fe7964cdb7c74f489a29b2b424932da4_61_2" localSheetId="129" hidden="1">#REF!</definedName>
    <definedName name="TRNR_fe7964cdb7c74f489a29b2b424932da4_61_2" localSheetId="130" hidden="1">#REF!</definedName>
    <definedName name="TRNR_fe7964cdb7c74f489a29b2b424932da4_61_2" localSheetId="131" hidden="1">#REF!</definedName>
    <definedName name="TRNR_fe7964cdb7c74f489a29b2b424932da4_61_2" localSheetId="40" hidden="1">#REF!</definedName>
    <definedName name="TRNR_fe7964cdb7c74f489a29b2b424932da4_61_2" hidden="1">#REF!</definedName>
    <definedName name="TRNR_fe7c83bed4af4bad97018510b2e9a334_61_2" localSheetId="31" hidden="1">#REF!</definedName>
    <definedName name="TRNR_fe7c83bed4af4bad97018510b2e9a334_61_2" localSheetId="50" hidden="1">#REF!</definedName>
    <definedName name="TRNR_fe7c83bed4af4bad97018510b2e9a334_61_2" localSheetId="51" hidden="1">#REF!</definedName>
    <definedName name="TRNR_fe7c83bed4af4bad97018510b2e9a334_61_2" localSheetId="53" hidden="1">#REF!</definedName>
    <definedName name="TRNR_fe7c83bed4af4bad97018510b2e9a334_61_2" localSheetId="38" hidden="1">#REF!</definedName>
    <definedName name="TRNR_fe7c83bed4af4bad97018510b2e9a334_61_2" localSheetId="125" hidden="1">#REF!</definedName>
    <definedName name="TRNR_fe7c83bed4af4bad97018510b2e9a334_61_2" localSheetId="126" hidden="1">#REF!</definedName>
    <definedName name="TRNR_fe7c83bed4af4bad97018510b2e9a334_61_2" localSheetId="127" hidden="1">#REF!</definedName>
    <definedName name="TRNR_fe7c83bed4af4bad97018510b2e9a334_61_2" localSheetId="129" hidden="1">#REF!</definedName>
    <definedName name="TRNR_fe7c83bed4af4bad97018510b2e9a334_61_2" localSheetId="130" hidden="1">#REF!</definedName>
    <definedName name="TRNR_fe7c83bed4af4bad97018510b2e9a334_61_2" localSheetId="131" hidden="1">#REF!</definedName>
    <definedName name="TRNR_fe7c83bed4af4bad97018510b2e9a334_61_2" localSheetId="40" hidden="1">#REF!</definedName>
    <definedName name="TRNR_fe7c83bed4af4bad97018510b2e9a334_61_2" hidden="1">#REF!</definedName>
    <definedName name="TRNR_fe89918b14954402badb988f7cae372c_47_6" localSheetId="31" hidden="1">#REF!</definedName>
    <definedName name="TRNR_fe89918b14954402badb988f7cae372c_47_6" localSheetId="54" hidden="1">#REF!</definedName>
    <definedName name="TRNR_fe89918b14954402badb988f7cae372c_47_6" localSheetId="38" hidden="1">#REF!</definedName>
    <definedName name="TRNR_fe89918b14954402badb988f7cae372c_47_6" localSheetId="124" hidden="1">#REF!</definedName>
    <definedName name="TRNR_fe89918b14954402badb988f7cae372c_47_6" localSheetId="125" hidden="1">#REF!</definedName>
    <definedName name="TRNR_fe89918b14954402badb988f7cae372c_47_6" localSheetId="126" hidden="1">#REF!</definedName>
    <definedName name="TRNR_fe89918b14954402badb988f7cae372c_47_6" localSheetId="127" hidden="1">#REF!</definedName>
    <definedName name="TRNR_fe89918b14954402badb988f7cae372c_47_6" localSheetId="128" hidden="1">#REF!</definedName>
    <definedName name="TRNR_fe89918b14954402badb988f7cae372c_47_6" localSheetId="129" hidden="1">#REF!</definedName>
    <definedName name="TRNR_fe89918b14954402badb988f7cae372c_47_6" localSheetId="130" hidden="1">#REF!</definedName>
    <definedName name="TRNR_fe89918b14954402badb988f7cae372c_47_6" localSheetId="131" hidden="1">#REF!</definedName>
    <definedName name="TRNR_fe89918b14954402badb988f7cae372c_47_6" localSheetId="40" hidden="1">#REF!</definedName>
    <definedName name="TRNR_fe89918b14954402badb988f7cae372c_47_6" hidden="1">#REF!</definedName>
    <definedName name="TRNR_fe8e6e1ba6754821b0f798cdc325821d_276_6" localSheetId="38" hidden="1">#REF!</definedName>
    <definedName name="TRNR_fe8e6e1ba6754821b0f798cdc325821d_276_6" localSheetId="125" hidden="1">#REF!</definedName>
    <definedName name="TRNR_fe8e6e1ba6754821b0f798cdc325821d_276_6" localSheetId="126" hidden="1">#REF!</definedName>
    <definedName name="TRNR_fe8e6e1ba6754821b0f798cdc325821d_276_6" localSheetId="127" hidden="1">#REF!</definedName>
    <definedName name="TRNR_fe8e6e1ba6754821b0f798cdc325821d_276_6" localSheetId="129" hidden="1">#REF!</definedName>
    <definedName name="TRNR_fe8e6e1ba6754821b0f798cdc325821d_276_6" localSheetId="130" hidden="1">#REF!</definedName>
    <definedName name="TRNR_fe8e6e1ba6754821b0f798cdc325821d_276_6" localSheetId="131" hidden="1">#REF!</definedName>
    <definedName name="TRNR_fe8e6e1ba6754821b0f798cdc325821d_276_6" hidden="1">#REF!</definedName>
    <definedName name="TRNR_fe98e824ab4c485fa591d38f6c3e9a95_5990_6" localSheetId="38" hidden="1">#REF!</definedName>
    <definedName name="TRNR_fe98e824ab4c485fa591d38f6c3e9a95_5990_6" localSheetId="124" hidden="1">#REF!</definedName>
    <definedName name="TRNR_fe98e824ab4c485fa591d38f6c3e9a95_5990_6" localSheetId="125" hidden="1">#REF!</definedName>
    <definedName name="TRNR_fe98e824ab4c485fa591d38f6c3e9a95_5990_6" localSheetId="128" hidden="1">#REF!</definedName>
    <definedName name="TRNR_fe98e824ab4c485fa591d38f6c3e9a95_5990_6" hidden="1">#REF!</definedName>
    <definedName name="TRNR_feb59d10f92341ba8cafad4619636b12_6179_6" localSheetId="38" hidden="1">#REF!</definedName>
    <definedName name="TRNR_feb59d10f92341ba8cafad4619636b12_6179_6" localSheetId="125" hidden="1">#REF!</definedName>
    <definedName name="TRNR_feb59d10f92341ba8cafad4619636b12_6179_6" localSheetId="126" hidden="1">#REF!</definedName>
    <definedName name="TRNR_feb59d10f92341ba8cafad4619636b12_6179_6" localSheetId="127" hidden="1">#REF!</definedName>
    <definedName name="TRNR_feb59d10f92341ba8cafad4619636b12_6179_6" localSheetId="129" hidden="1">#REF!</definedName>
    <definedName name="TRNR_feb59d10f92341ba8cafad4619636b12_6179_6" localSheetId="130" hidden="1">#REF!</definedName>
    <definedName name="TRNR_feb59d10f92341ba8cafad4619636b12_6179_6" localSheetId="131" hidden="1">#REF!</definedName>
    <definedName name="TRNR_feb59d10f92341ba8cafad4619636b12_6179_6" localSheetId="138" hidden="1">#REF!</definedName>
    <definedName name="TRNR_feb59d10f92341ba8cafad4619636b12_6179_6" hidden="1">#REF!</definedName>
    <definedName name="TRNR_fecd1296c0144f1b8beefd9612e29478_61_2" localSheetId="31" hidden="1">#REF!</definedName>
    <definedName name="TRNR_fecd1296c0144f1b8beefd9612e29478_61_2" localSheetId="50" hidden="1">#REF!</definedName>
    <definedName name="TRNR_fecd1296c0144f1b8beefd9612e29478_61_2" localSheetId="51" hidden="1">#REF!</definedName>
    <definedName name="TRNR_fecd1296c0144f1b8beefd9612e29478_61_2" localSheetId="53" hidden="1">#REF!</definedName>
    <definedName name="TRNR_fecd1296c0144f1b8beefd9612e29478_61_2" localSheetId="38" hidden="1">#REF!</definedName>
    <definedName name="TRNR_fecd1296c0144f1b8beefd9612e29478_61_2" localSheetId="125" hidden="1">#REF!</definedName>
    <definedName name="TRNR_fecd1296c0144f1b8beefd9612e29478_61_2" localSheetId="126" hidden="1">#REF!</definedName>
    <definedName name="TRNR_fecd1296c0144f1b8beefd9612e29478_61_2" localSheetId="127" hidden="1">#REF!</definedName>
    <definedName name="TRNR_fecd1296c0144f1b8beefd9612e29478_61_2" localSheetId="129" hidden="1">#REF!</definedName>
    <definedName name="TRNR_fecd1296c0144f1b8beefd9612e29478_61_2" localSheetId="130" hidden="1">#REF!</definedName>
    <definedName name="TRNR_fecd1296c0144f1b8beefd9612e29478_61_2" localSheetId="131" hidden="1">#REF!</definedName>
    <definedName name="TRNR_fecd1296c0144f1b8beefd9612e29478_61_2" localSheetId="40" hidden="1">#REF!</definedName>
    <definedName name="TRNR_fecd1296c0144f1b8beefd9612e29478_61_2" hidden="1">#REF!</definedName>
    <definedName name="TRNR_feea60341d1744abaa98bb5b2ba201f2_52_37" localSheetId="31" hidden="1">#REF!</definedName>
    <definedName name="TRNR_feea60341d1744abaa98bb5b2ba201f2_52_37" localSheetId="54" hidden="1">#REF!</definedName>
    <definedName name="TRNR_feea60341d1744abaa98bb5b2ba201f2_52_37" localSheetId="38" hidden="1">#REF!</definedName>
    <definedName name="TRNR_feea60341d1744abaa98bb5b2ba201f2_52_37" localSheetId="124" hidden="1">#REF!</definedName>
    <definedName name="TRNR_feea60341d1744abaa98bb5b2ba201f2_52_37" localSheetId="125" hidden="1">#REF!</definedName>
    <definedName name="TRNR_feea60341d1744abaa98bb5b2ba201f2_52_37" localSheetId="126" hidden="1">#REF!</definedName>
    <definedName name="TRNR_feea60341d1744abaa98bb5b2ba201f2_52_37" localSheetId="127" hidden="1">#REF!</definedName>
    <definedName name="TRNR_feea60341d1744abaa98bb5b2ba201f2_52_37" localSheetId="128" hidden="1">#REF!</definedName>
    <definedName name="TRNR_feea60341d1744abaa98bb5b2ba201f2_52_37" localSheetId="129" hidden="1">#REF!</definedName>
    <definedName name="TRNR_feea60341d1744abaa98bb5b2ba201f2_52_37" localSheetId="130" hidden="1">#REF!</definedName>
    <definedName name="TRNR_feea60341d1744abaa98bb5b2ba201f2_52_37" localSheetId="131" hidden="1">#REF!</definedName>
    <definedName name="TRNR_feea60341d1744abaa98bb5b2ba201f2_52_37" localSheetId="40" hidden="1">#REF!</definedName>
    <definedName name="TRNR_feea60341d1744abaa98bb5b2ba201f2_52_37" hidden="1">#REF!</definedName>
    <definedName name="TRNR_feed03e6093c42febe5fad976efce77e_61_2" localSheetId="31" hidden="1">#REF!</definedName>
    <definedName name="TRNR_feed03e6093c42febe5fad976efce77e_61_2" localSheetId="50" hidden="1">#REF!</definedName>
    <definedName name="TRNR_feed03e6093c42febe5fad976efce77e_61_2" localSheetId="51" hidden="1">#REF!</definedName>
    <definedName name="TRNR_feed03e6093c42febe5fad976efce77e_61_2" localSheetId="53" hidden="1">#REF!</definedName>
    <definedName name="TRNR_feed03e6093c42febe5fad976efce77e_61_2" localSheetId="38" hidden="1">#REF!</definedName>
    <definedName name="TRNR_feed03e6093c42febe5fad976efce77e_61_2" localSheetId="125" hidden="1">#REF!</definedName>
    <definedName name="TRNR_feed03e6093c42febe5fad976efce77e_61_2" localSheetId="126" hidden="1">#REF!</definedName>
    <definedName name="TRNR_feed03e6093c42febe5fad976efce77e_61_2" localSheetId="127" hidden="1">#REF!</definedName>
    <definedName name="TRNR_feed03e6093c42febe5fad976efce77e_61_2" localSheetId="129" hidden="1">#REF!</definedName>
    <definedName name="TRNR_feed03e6093c42febe5fad976efce77e_61_2" localSheetId="130" hidden="1">#REF!</definedName>
    <definedName name="TRNR_feed03e6093c42febe5fad976efce77e_61_2" localSheetId="131" hidden="1">#REF!</definedName>
    <definedName name="TRNR_feed03e6093c42febe5fad976efce77e_61_2" localSheetId="40" hidden="1">#REF!</definedName>
    <definedName name="TRNR_feed03e6093c42febe5fad976efce77e_61_2" hidden="1">#REF!</definedName>
    <definedName name="TRNR_fef16951f6af435ab3fea274005c8a83_61_2" localSheetId="31" hidden="1">#REF!</definedName>
    <definedName name="TRNR_fef16951f6af435ab3fea274005c8a83_61_2" localSheetId="50" hidden="1">#REF!</definedName>
    <definedName name="TRNR_fef16951f6af435ab3fea274005c8a83_61_2" localSheetId="51" hidden="1">#REF!</definedName>
    <definedName name="TRNR_fef16951f6af435ab3fea274005c8a83_61_2" localSheetId="53" hidden="1">#REF!</definedName>
    <definedName name="TRNR_fef16951f6af435ab3fea274005c8a83_61_2" localSheetId="38" hidden="1">#REF!</definedName>
    <definedName name="TRNR_fef16951f6af435ab3fea274005c8a83_61_2" localSheetId="125" hidden="1">#REF!</definedName>
    <definedName name="TRNR_fef16951f6af435ab3fea274005c8a83_61_2" localSheetId="126" hidden="1">#REF!</definedName>
    <definedName name="TRNR_fef16951f6af435ab3fea274005c8a83_61_2" localSheetId="127" hidden="1">#REF!</definedName>
    <definedName name="TRNR_fef16951f6af435ab3fea274005c8a83_61_2" localSheetId="129" hidden="1">#REF!</definedName>
    <definedName name="TRNR_fef16951f6af435ab3fea274005c8a83_61_2" localSheetId="130" hidden="1">#REF!</definedName>
    <definedName name="TRNR_fef16951f6af435ab3fea274005c8a83_61_2" localSheetId="131" hidden="1">#REF!</definedName>
    <definedName name="TRNR_fef16951f6af435ab3fea274005c8a83_61_2" localSheetId="40" hidden="1">#REF!</definedName>
    <definedName name="TRNR_fef16951f6af435ab3fea274005c8a83_61_2" hidden="1">#REF!</definedName>
    <definedName name="TRNR_fefeeffc1d9a4f319c126c5360363c67_6_4" localSheetId="31" hidden="1">#REF!</definedName>
    <definedName name="TRNR_fefeeffc1d9a4f319c126c5360363c67_6_4" localSheetId="50" hidden="1">#REF!</definedName>
    <definedName name="TRNR_fefeeffc1d9a4f319c126c5360363c67_6_4" localSheetId="51" hidden="1">#REF!</definedName>
    <definedName name="TRNR_fefeeffc1d9a4f319c126c5360363c67_6_4" localSheetId="53" hidden="1">#REF!</definedName>
    <definedName name="TRNR_fefeeffc1d9a4f319c126c5360363c67_6_4" localSheetId="38" hidden="1">#REF!</definedName>
    <definedName name="TRNR_fefeeffc1d9a4f319c126c5360363c67_6_4" localSheetId="125" hidden="1">#REF!</definedName>
    <definedName name="TRNR_fefeeffc1d9a4f319c126c5360363c67_6_4" localSheetId="126" hidden="1">#REF!</definedName>
    <definedName name="TRNR_fefeeffc1d9a4f319c126c5360363c67_6_4" localSheetId="127" hidden="1">#REF!</definedName>
    <definedName name="TRNR_fefeeffc1d9a4f319c126c5360363c67_6_4" localSheetId="129" hidden="1">#REF!</definedName>
    <definedName name="TRNR_fefeeffc1d9a4f319c126c5360363c67_6_4" localSheetId="130" hidden="1">#REF!</definedName>
    <definedName name="TRNR_fefeeffc1d9a4f319c126c5360363c67_6_4" localSheetId="131" hidden="1">#REF!</definedName>
    <definedName name="TRNR_fefeeffc1d9a4f319c126c5360363c67_6_4" localSheetId="40" hidden="1">#REF!</definedName>
    <definedName name="TRNR_fefeeffc1d9a4f319c126c5360363c67_6_4" hidden="1">#REF!</definedName>
    <definedName name="TRNR_ff3cab4eb81a4ea3bca78b61db4e07b8_61_2" localSheetId="31" hidden="1">#REF!</definedName>
    <definedName name="TRNR_ff3cab4eb81a4ea3bca78b61db4e07b8_61_2" localSheetId="50" hidden="1">#REF!</definedName>
    <definedName name="TRNR_ff3cab4eb81a4ea3bca78b61db4e07b8_61_2" localSheetId="51" hidden="1">#REF!</definedName>
    <definedName name="TRNR_ff3cab4eb81a4ea3bca78b61db4e07b8_61_2" localSheetId="53" hidden="1">#REF!</definedName>
    <definedName name="TRNR_ff3cab4eb81a4ea3bca78b61db4e07b8_61_2" localSheetId="38" hidden="1">#REF!</definedName>
    <definedName name="TRNR_ff3cab4eb81a4ea3bca78b61db4e07b8_61_2" localSheetId="125" hidden="1">#REF!</definedName>
    <definedName name="TRNR_ff3cab4eb81a4ea3bca78b61db4e07b8_61_2" localSheetId="126" hidden="1">#REF!</definedName>
    <definedName name="TRNR_ff3cab4eb81a4ea3bca78b61db4e07b8_61_2" localSheetId="127" hidden="1">#REF!</definedName>
    <definedName name="TRNR_ff3cab4eb81a4ea3bca78b61db4e07b8_61_2" localSheetId="129" hidden="1">#REF!</definedName>
    <definedName name="TRNR_ff3cab4eb81a4ea3bca78b61db4e07b8_61_2" localSheetId="130" hidden="1">#REF!</definedName>
    <definedName name="TRNR_ff3cab4eb81a4ea3bca78b61db4e07b8_61_2" localSheetId="131" hidden="1">#REF!</definedName>
    <definedName name="TRNR_ff3cab4eb81a4ea3bca78b61db4e07b8_61_2" localSheetId="40" hidden="1">#REF!</definedName>
    <definedName name="TRNR_ff3cab4eb81a4ea3bca78b61db4e07b8_61_2" hidden="1">#REF!</definedName>
    <definedName name="TRNR_ff4122c0fd7a4f9aa57641b932adddbf_1086_27" localSheetId="31" hidden="1">#REF!</definedName>
    <definedName name="TRNR_ff4122c0fd7a4f9aa57641b932adddbf_1086_27" localSheetId="38" hidden="1">#REF!</definedName>
    <definedName name="TRNR_ff4122c0fd7a4f9aa57641b932adddbf_1086_27" localSheetId="125" hidden="1">#REF!</definedName>
    <definedName name="TRNR_ff4122c0fd7a4f9aa57641b932adddbf_1086_27" localSheetId="126" hidden="1">#REF!</definedName>
    <definedName name="TRNR_ff4122c0fd7a4f9aa57641b932adddbf_1086_27" localSheetId="127" hidden="1">#REF!</definedName>
    <definedName name="TRNR_ff4122c0fd7a4f9aa57641b932adddbf_1086_27" localSheetId="129" hidden="1">#REF!</definedName>
    <definedName name="TRNR_ff4122c0fd7a4f9aa57641b932adddbf_1086_27" localSheetId="130" hidden="1">#REF!</definedName>
    <definedName name="TRNR_ff4122c0fd7a4f9aa57641b932adddbf_1086_27" localSheetId="131" hidden="1">#REF!</definedName>
    <definedName name="TRNR_ff4122c0fd7a4f9aa57641b932adddbf_1086_27" localSheetId="40" hidden="1">#REF!</definedName>
    <definedName name="TRNR_ff4122c0fd7a4f9aa57641b932adddbf_1086_27" hidden="1">#REF!</definedName>
    <definedName name="TRNR_ff43a4ac606e46e4bb0104e626d6b6f8_61_2" localSheetId="31" hidden="1">#REF!</definedName>
    <definedName name="TRNR_ff43a4ac606e46e4bb0104e626d6b6f8_61_2" localSheetId="50" hidden="1">#REF!</definedName>
    <definedName name="TRNR_ff43a4ac606e46e4bb0104e626d6b6f8_61_2" localSheetId="51" hidden="1">#REF!</definedName>
    <definedName name="TRNR_ff43a4ac606e46e4bb0104e626d6b6f8_61_2" localSheetId="53" hidden="1">#REF!</definedName>
    <definedName name="TRNR_ff43a4ac606e46e4bb0104e626d6b6f8_61_2" localSheetId="38" hidden="1">#REF!</definedName>
    <definedName name="TRNR_ff43a4ac606e46e4bb0104e626d6b6f8_61_2" localSheetId="125" hidden="1">#REF!</definedName>
    <definedName name="TRNR_ff43a4ac606e46e4bb0104e626d6b6f8_61_2" localSheetId="126" hidden="1">#REF!</definedName>
    <definedName name="TRNR_ff43a4ac606e46e4bb0104e626d6b6f8_61_2" localSheetId="127" hidden="1">#REF!</definedName>
    <definedName name="TRNR_ff43a4ac606e46e4bb0104e626d6b6f8_61_2" localSheetId="129" hidden="1">#REF!</definedName>
    <definedName name="TRNR_ff43a4ac606e46e4bb0104e626d6b6f8_61_2" localSheetId="130" hidden="1">#REF!</definedName>
    <definedName name="TRNR_ff43a4ac606e46e4bb0104e626d6b6f8_61_2" localSheetId="131" hidden="1">#REF!</definedName>
    <definedName name="TRNR_ff43a4ac606e46e4bb0104e626d6b6f8_61_2" localSheetId="40" hidden="1">#REF!</definedName>
    <definedName name="TRNR_ff43a4ac606e46e4bb0104e626d6b6f8_61_2" hidden="1">#REF!</definedName>
    <definedName name="TRNR_ff4452af6eed4b84b357ec2759504c03_40_6" localSheetId="31" hidden="1">#REF!</definedName>
    <definedName name="TRNR_ff4452af6eed4b84b357ec2759504c03_40_6" localSheetId="54" hidden="1">#REF!</definedName>
    <definedName name="TRNR_ff4452af6eed4b84b357ec2759504c03_40_6" localSheetId="38" hidden="1">#REF!</definedName>
    <definedName name="TRNR_ff4452af6eed4b84b357ec2759504c03_40_6" localSheetId="124" hidden="1">#REF!</definedName>
    <definedName name="TRNR_ff4452af6eed4b84b357ec2759504c03_40_6" localSheetId="125" hidden="1">#REF!</definedName>
    <definedName name="TRNR_ff4452af6eed4b84b357ec2759504c03_40_6" localSheetId="126" hidden="1">#REF!</definedName>
    <definedName name="TRNR_ff4452af6eed4b84b357ec2759504c03_40_6" localSheetId="127" hidden="1">#REF!</definedName>
    <definedName name="TRNR_ff4452af6eed4b84b357ec2759504c03_40_6" localSheetId="128" hidden="1">#REF!</definedName>
    <definedName name="TRNR_ff4452af6eed4b84b357ec2759504c03_40_6" localSheetId="129" hidden="1">#REF!</definedName>
    <definedName name="TRNR_ff4452af6eed4b84b357ec2759504c03_40_6" localSheetId="130" hidden="1">#REF!</definedName>
    <definedName name="TRNR_ff4452af6eed4b84b357ec2759504c03_40_6" localSheetId="131" hidden="1">#REF!</definedName>
    <definedName name="TRNR_ff4452af6eed4b84b357ec2759504c03_40_6" localSheetId="40" hidden="1">#REF!</definedName>
    <definedName name="TRNR_ff4452af6eed4b84b357ec2759504c03_40_6" hidden="1">#REF!</definedName>
    <definedName name="TRNR_ff4a08eef5b64bcebb5805eb315cf0a5_61_2" localSheetId="31" hidden="1">#REF!</definedName>
    <definedName name="TRNR_ff4a08eef5b64bcebb5805eb315cf0a5_61_2" localSheetId="50" hidden="1">#REF!</definedName>
    <definedName name="TRNR_ff4a08eef5b64bcebb5805eb315cf0a5_61_2" localSheetId="51" hidden="1">#REF!</definedName>
    <definedName name="TRNR_ff4a08eef5b64bcebb5805eb315cf0a5_61_2" localSheetId="53" hidden="1">#REF!</definedName>
    <definedName name="TRNR_ff4a08eef5b64bcebb5805eb315cf0a5_61_2" localSheetId="38" hidden="1">#REF!</definedName>
    <definedName name="TRNR_ff4a08eef5b64bcebb5805eb315cf0a5_61_2" localSheetId="125" hidden="1">#REF!</definedName>
    <definedName name="TRNR_ff4a08eef5b64bcebb5805eb315cf0a5_61_2" localSheetId="126" hidden="1">#REF!</definedName>
    <definedName name="TRNR_ff4a08eef5b64bcebb5805eb315cf0a5_61_2" localSheetId="127" hidden="1">#REF!</definedName>
    <definedName name="TRNR_ff4a08eef5b64bcebb5805eb315cf0a5_61_2" localSheetId="129" hidden="1">#REF!</definedName>
    <definedName name="TRNR_ff4a08eef5b64bcebb5805eb315cf0a5_61_2" localSheetId="130" hidden="1">#REF!</definedName>
    <definedName name="TRNR_ff4a08eef5b64bcebb5805eb315cf0a5_61_2" localSheetId="131" hidden="1">#REF!</definedName>
    <definedName name="TRNR_ff4a08eef5b64bcebb5805eb315cf0a5_61_2" localSheetId="40" hidden="1">#REF!</definedName>
    <definedName name="TRNR_ff4a08eef5b64bcebb5805eb315cf0a5_61_2" hidden="1">#REF!</definedName>
    <definedName name="TRNR_ff51b253d30743c888c1f38eb3d6c18a_525_10" hidden="1">#REF!</definedName>
    <definedName name="TRNR_ff532aa4441345d1ad095ca11f397cb5_61_2" localSheetId="31" hidden="1">#REF!</definedName>
    <definedName name="TRNR_ff532aa4441345d1ad095ca11f397cb5_61_2" localSheetId="50" hidden="1">#REF!</definedName>
    <definedName name="TRNR_ff532aa4441345d1ad095ca11f397cb5_61_2" localSheetId="51" hidden="1">#REF!</definedName>
    <definedName name="TRNR_ff532aa4441345d1ad095ca11f397cb5_61_2" localSheetId="53" hidden="1">#REF!</definedName>
    <definedName name="TRNR_ff532aa4441345d1ad095ca11f397cb5_61_2" localSheetId="38" hidden="1">#REF!</definedName>
    <definedName name="TRNR_ff532aa4441345d1ad095ca11f397cb5_61_2" localSheetId="125" hidden="1">#REF!</definedName>
    <definedName name="TRNR_ff532aa4441345d1ad095ca11f397cb5_61_2" localSheetId="126" hidden="1">#REF!</definedName>
    <definedName name="TRNR_ff532aa4441345d1ad095ca11f397cb5_61_2" localSheetId="127" hidden="1">#REF!</definedName>
    <definedName name="TRNR_ff532aa4441345d1ad095ca11f397cb5_61_2" localSheetId="129" hidden="1">#REF!</definedName>
    <definedName name="TRNR_ff532aa4441345d1ad095ca11f397cb5_61_2" localSheetId="130" hidden="1">#REF!</definedName>
    <definedName name="TRNR_ff532aa4441345d1ad095ca11f397cb5_61_2" localSheetId="131" hidden="1">#REF!</definedName>
    <definedName name="TRNR_ff532aa4441345d1ad095ca11f397cb5_61_2" localSheetId="40" hidden="1">#REF!</definedName>
    <definedName name="TRNR_ff532aa4441345d1ad095ca11f397cb5_61_2" hidden="1">#REF!</definedName>
    <definedName name="TRNR_ff8921f25235443597483dff543183fe_61_2" localSheetId="31" hidden="1">#REF!</definedName>
    <definedName name="TRNR_ff8921f25235443597483dff543183fe_61_2" localSheetId="50" hidden="1">#REF!</definedName>
    <definedName name="TRNR_ff8921f25235443597483dff543183fe_61_2" localSheetId="51" hidden="1">#REF!</definedName>
    <definedName name="TRNR_ff8921f25235443597483dff543183fe_61_2" localSheetId="53" hidden="1">#REF!</definedName>
    <definedName name="TRNR_ff8921f25235443597483dff543183fe_61_2" localSheetId="38" hidden="1">#REF!</definedName>
    <definedName name="TRNR_ff8921f25235443597483dff543183fe_61_2" localSheetId="125" hidden="1">#REF!</definedName>
    <definedName name="TRNR_ff8921f25235443597483dff543183fe_61_2" localSheetId="126" hidden="1">#REF!</definedName>
    <definedName name="TRNR_ff8921f25235443597483dff543183fe_61_2" localSheetId="127" hidden="1">#REF!</definedName>
    <definedName name="TRNR_ff8921f25235443597483dff543183fe_61_2" localSheetId="129" hidden="1">#REF!</definedName>
    <definedName name="TRNR_ff8921f25235443597483dff543183fe_61_2" localSheetId="130" hidden="1">#REF!</definedName>
    <definedName name="TRNR_ff8921f25235443597483dff543183fe_61_2" localSheetId="131" hidden="1">#REF!</definedName>
    <definedName name="TRNR_ff8921f25235443597483dff543183fe_61_2" localSheetId="40" hidden="1">#REF!</definedName>
    <definedName name="TRNR_ff8921f25235443597483dff543183fe_61_2" hidden="1">#REF!</definedName>
    <definedName name="TRNR_ff91d617723e4dff83138f779bd85945_61_2" localSheetId="31" hidden="1">#REF!</definedName>
    <definedName name="TRNR_ff91d617723e4dff83138f779bd85945_61_2" localSheetId="50" hidden="1">#REF!</definedName>
    <definedName name="TRNR_ff91d617723e4dff83138f779bd85945_61_2" localSheetId="51" hidden="1">#REF!</definedName>
    <definedName name="TRNR_ff91d617723e4dff83138f779bd85945_61_2" localSheetId="53" hidden="1">#REF!</definedName>
    <definedName name="TRNR_ff91d617723e4dff83138f779bd85945_61_2" localSheetId="38" hidden="1">#REF!</definedName>
    <definedName name="TRNR_ff91d617723e4dff83138f779bd85945_61_2" localSheetId="125" hidden="1">#REF!</definedName>
    <definedName name="TRNR_ff91d617723e4dff83138f779bd85945_61_2" localSheetId="126" hidden="1">#REF!</definedName>
    <definedName name="TRNR_ff91d617723e4dff83138f779bd85945_61_2" localSheetId="127" hidden="1">#REF!</definedName>
    <definedName name="TRNR_ff91d617723e4dff83138f779bd85945_61_2" localSheetId="129" hidden="1">#REF!</definedName>
    <definedName name="TRNR_ff91d617723e4dff83138f779bd85945_61_2" localSheetId="130" hidden="1">#REF!</definedName>
    <definedName name="TRNR_ff91d617723e4dff83138f779bd85945_61_2" localSheetId="131" hidden="1">#REF!</definedName>
    <definedName name="TRNR_ff91d617723e4dff83138f779bd85945_61_2" localSheetId="40" hidden="1">#REF!</definedName>
    <definedName name="TRNR_ff91d617723e4dff83138f779bd85945_61_2" hidden="1">#REF!</definedName>
    <definedName name="TRNR_ff999fce95694fc18e0c2bdb71754a7a_977_19" localSheetId="31" hidden="1">#REF!</definedName>
    <definedName name="TRNR_ff999fce95694fc18e0c2bdb71754a7a_977_19" localSheetId="38" hidden="1">#REF!</definedName>
    <definedName name="TRNR_ff999fce95694fc18e0c2bdb71754a7a_977_19" localSheetId="125" hidden="1">#REF!</definedName>
    <definedName name="TRNR_ff999fce95694fc18e0c2bdb71754a7a_977_19" localSheetId="126" hidden="1">#REF!</definedName>
    <definedName name="TRNR_ff999fce95694fc18e0c2bdb71754a7a_977_19" localSheetId="127" hidden="1">#REF!</definedName>
    <definedName name="TRNR_ff999fce95694fc18e0c2bdb71754a7a_977_19" localSheetId="129" hidden="1">#REF!</definedName>
    <definedName name="TRNR_ff999fce95694fc18e0c2bdb71754a7a_977_19" localSheetId="130" hidden="1">#REF!</definedName>
    <definedName name="TRNR_ff999fce95694fc18e0c2bdb71754a7a_977_19" localSheetId="131" hidden="1">#REF!</definedName>
    <definedName name="TRNR_ff999fce95694fc18e0c2bdb71754a7a_977_19" localSheetId="40" hidden="1">#REF!</definedName>
    <definedName name="TRNR_ff999fce95694fc18e0c2bdb71754a7a_977_19" hidden="1">#REF!</definedName>
    <definedName name="TRNR_ff9a8e2bf35a480ca7de2a7dd258af37_5326_9" localSheetId="31" hidden="1">#REF!</definedName>
    <definedName name="TRNR_ff9a8e2bf35a480ca7de2a7dd258af37_5326_9" localSheetId="38" hidden="1">#REF!</definedName>
    <definedName name="TRNR_ff9a8e2bf35a480ca7de2a7dd258af37_5326_9" localSheetId="124" hidden="1">#REF!</definedName>
    <definedName name="TRNR_ff9a8e2bf35a480ca7de2a7dd258af37_5326_9" localSheetId="125" hidden="1">#REF!</definedName>
    <definedName name="TRNR_ff9a8e2bf35a480ca7de2a7dd258af37_5326_9" localSheetId="126" hidden="1">#REF!</definedName>
    <definedName name="TRNR_ff9a8e2bf35a480ca7de2a7dd258af37_5326_9" localSheetId="127" hidden="1">#REF!</definedName>
    <definedName name="TRNR_ff9a8e2bf35a480ca7de2a7dd258af37_5326_9" localSheetId="128" hidden="1">#REF!</definedName>
    <definedName name="TRNR_ff9a8e2bf35a480ca7de2a7dd258af37_5326_9" localSheetId="129" hidden="1">#REF!</definedName>
    <definedName name="TRNR_ff9a8e2bf35a480ca7de2a7dd258af37_5326_9" localSheetId="130" hidden="1">#REF!</definedName>
    <definedName name="TRNR_ff9a8e2bf35a480ca7de2a7dd258af37_5326_9" localSheetId="131" hidden="1">#REF!</definedName>
    <definedName name="TRNR_ff9a8e2bf35a480ca7de2a7dd258af37_5326_9" localSheetId="40" hidden="1">#REF!</definedName>
    <definedName name="TRNR_ff9a8e2bf35a480ca7de2a7dd258af37_5326_9" hidden="1">#REF!</definedName>
    <definedName name="TRNR_ff9cfab0e2cc4e5fb533920db0e835ea_5820_6" localSheetId="38" hidden="1">#REF!</definedName>
    <definedName name="TRNR_ff9cfab0e2cc4e5fb533920db0e835ea_5820_6" localSheetId="124" hidden="1">#REF!</definedName>
    <definedName name="TRNR_ff9cfab0e2cc4e5fb533920db0e835ea_5820_6" localSheetId="125" hidden="1">#REF!</definedName>
    <definedName name="TRNR_ff9cfab0e2cc4e5fb533920db0e835ea_5820_6" localSheetId="126" hidden="1">#REF!</definedName>
    <definedName name="TRNR_ff9cfab0e2cc4e5fb533920db0e835ea_5820_6" localSheetId="127" hidden="1">#REF!</definedName>
    <definedName name="TRNR_ff9cfab0e2cc4e5fb533920db0e835ea_5820_6" localSheetId="128" hidden="1">#REF!</definedName>
    <definedName name="TRNR_ff9cfab0e2cc4e5fb533920db0e835ea_5820_6" localSheetId="129" hidden="1">#REF!</definedName>
    <definedName name="TRNR_ff9cfab0e2cc4e5fb533920db0e835ea_5820_6" localSheetId="130" hidden="1">#REF!</definedName>
    <definedName name="TRNR_ff9cfab0e2cc4e5fb533920db0e835ea_5820_6" localSheetId="131" hidden="1">#REF!</definedName>
    <definedName name="TRNR_ff9cfab0e2cc4e5fb533920db0e835ea_5820_6" hidden="1">#REF!</definedName>
    <definedName name="TRNR_ffb22a4f436f4bf49547d0c4c0ddc8e9_99_21" localSheetId="31" hidden="1">#REF!</definedName>
    <definedName name="TRNR_ffb22a4f436f4bf49547d0c4c0ddc8e9_99_21" localSheetId="38" hidden="1">#REF!</definedName>
    <definedName name="TRNR_ffb22a4f436f4bf49547d0c4c0ddc8e9_99_21" localSheetId="124" hidden="1">#REF!</definedName>
    <definedName name="TRNR_ffb22a4f436f4bf49547d0c4c0ddc8e9_99_21" localSheetId="125" hidden="1">#REF!</definedName>
    <definedName name="TRNR_ffb22a4f436f4bf49547d0c4c0ddc8e9_99_21" localSheetId="126" hidden="1">#REF!</definedName>
    <definedName name="TRNR_ffb22a4f436f4bf49547d0c4c0ddc8e9_99_21" localSheetId="127" hidden="1">#REF!</definedName>
    <definedName name="TRNR_ffb22a4f436f4bf49547d0c4c0ddc8e9_99_21" localSheetId="128" hidden="1">#REF!</definedName>
    <definedName name="TRNR_ffb22a4f436f4bf49547d0c4c0ddc8e9_99_21" localSheetId="129" hidden="1">#REF!</definedName>
    <definedName name="TRNR_ffb22a4f436f4bf49547d0c4c0ddc8e9_99_21" localSheetId="130" hidden="1">#REF!</definedName>
    <definedName name="TRNR_ffb22a4f436f4bf49547d0c4c0ddc8e9_99_21" localSheetId="131" hidden="1">#REF!</definedName>
    <definedName name="TRNR_ffb22a4f436f4bf49547d0c4c0ddc8e9_99_21" localSheetId="40" hidden="1">#REF!</definedName>
    <definedName name="TRNR_ffb22a4f436f4bf49547d0c4c0ddc8e9_99_21" hidden="1">#REF!</definedName>
    <definedName name="TRNR_ffd0c3336ef24f0788a2dd63e016eecf_53_3" localSheetId="31" hidden="1">#REF!</definedName>
    <definedName name="TRNR_ffd0c3336ef24f0788a2dd63e016eecf_53_3" localSheetId="38" hidden="1">#REF!</definedName>
    <definedName name="TRNR_ffd0c3336ef24f0788a2dd63e016eecf_53_3" localSheetId="125" hidden="1">#REF!</definedName>
    <definedName name="TRNR_ffd0c3336ef24f0788a2dd63e016eecf_53_3" localSheetId="126" hidden="1">#REF!</definedName>
    <definedName name="TRNR_ffd0c3336ef24f0788a2dd63e016eecf_53_3" localSheetId="127" hidden="1">#REF!</definedName>
    <definedName name="TRNR_ffd0c3336ef24f0788a2dd63e016eecf_53_3" localSheetId="129" hidden="1">#REF!</definedName>
    <definedName name="TRNR_ffd0c3336ef24f0788a2dd63e016eecf_53_3" localSheetId="130" hidden="1">#REF!</definedName>
    <definedName name="TRNR_ffd0c3336ef24f0788a2dd63e016eecf_53_3" localSheetId="131" hidden="1">#REF!</definedName>
    <definedName name="TRNR_ffd0c3336ef24f0788a2dd63e016eecf_53_3" localSheetId="40" hidden="1">#REF!</definedName>
    <definedName name="TRNR_ffd0c3336ef24f0788a2dd63e016eecf_53_3" hidden="1">#REF!</definedName>
    <definedName name="TRNR_ffd9b1f756344affacb7d92439ef81ba_6151_6" localSheetId="38" hidden="1">#REF!</definedName>
    <definedName name="TRNR_ffd9b1f756344affacb7d92439ef81ba_6151_6" localSheetId="125" hidden="1">#REF!</definedName>
    <definedName name="TRNR_ffd9b1f756344affacb7d92439ef81ba_6151_6" localSheetId="126" hidden="1">#REF!</definedName>
    <definedName name="TRNR_ffd9b1f756344affacb7d92439ef81ba_6151_6" localSheetId="127" hidden="1">#REF!</definedName>
    <definedName name="TRNR_ffd9b1f756344affacb7d92439ef81ba_6151_6" localSheetId="129" hidden="1">#REF!</definedName>
    <definedName name="TRNR_ffd9b1f756344affacb7d92439ef81ba_6151_6" localSheetId="130" hidden="1">#REF!</definedName>
    <definedName name="TRNR_ffd9b1f756344affacb7d92439ef81ba_6151_6" localSheetId="131" hidden="1">#REF!</definedName>
    <definedName name="TRNR_ffd9b1f756344affacb7d92439ef81ba_6151_6" hidden="1">#REF!</definedName>
    <definedName name="tt" localSheetId="5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30" hidden="1">{"Tab1",#N/A,FALSE,"P";"Tab2",#N/A,FALSE,"P"}</definedName>
    <definedName name="tt" localSheetId="31" hidden="1">{"Tab1",#N/A,FALSE,"P";"Tab2",#N/A,FALSE,"P"}</definedName>
    <definedName name="tt" localSheetId="105" hidden="1">{"Tab1",#N/A,FALSE,"P";"Tab2",#N/A,FALSE,"P"}</definedName>
    <definedName name="tt" localSheetId="38" hidden="1">{"Tab1",#N/A,FALSE,"P";"Tab2",#N/A,FALSE,"P"}</definedName>
    <definedName name="tt" localSheetId="124" hidden="1">{"Tab1",#N/A,FALSE,"P";"Tab2",#N/A,FALSE,"P"}</definedName>
    <definedName name="tt" localSheetId="125" hidden="1">{"Tab1",#N/A,FALSE,"P";"Tab2",#N/A,FALSE,"P"}</definedName>
    <definedName name="tt" localSheetId="126" hidden="1">{"Tab1",#N/A,FALSE,"P";"Tab2",#N/A,FALSE,"P"}</definedName>
    <definedName name="tt" localSheetId="127" hidden="1">{"Tab1",#N/A,FALSE,"P";"Tab2",#N/A,FALSE,"P"}</definedName>
    <definedName name="tt" localSheetId="128" hidden="1">{"Tab1",#N/A,FALSE,"P";"Tab2",#N/A,FALSE,"P"}</definedName>
    <definedName name="tt" localSheetId="129" hidden="1">{"Tab1",#N/A,FALSE,"P";"Tab2",#N/A,FALSE,"P"}</definedName>
    <definedName name="tt" localSheetId="130" hidden="1">{"Tab1",#N/A,FALSE,"P";"Tab2",#N/A,FALSE,"P"}</definedName>
    <definedName name="tt" localSheetId="131" hidden="1">{"Tab1",#N/A,FALSE,"P";"Tab2",#N/A,FALSE,"P"}</definedName>
    <definedName name="tt" localSheetId="138" hidden="1">{"Tab1",#N/A,FALSE,"P";"Tab2",#N/A,FALSE,"P"}</definedName>
    <definedName name="tt" localSheetId="40" hidden="1">{"Tab1",#N/A,FALSE,"P";"Tab2",#N/A,FALSE,"P"}</definedName>
    <definedName name="tt" hidden="1">{"Tab1",#N/A,FALSE,"P";"Tab2",#N/A,FALSE,"P"}</definedName>
    <definedName name="ttt" localSheetId="5" hidden="1">{"Tab1",#N/A,FALSE,"P";"Tab2",#N/A,FALSE,"P"}</definedName>
    <definedName name="ttt" localSheetId="6" hidden="1">{"Tab1",#N/A,FALSE,"P";"Tab2",#N/A,FALSE,"P"}</definedName>
    <definedName name="ttt" localSheetId="7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30" hidden="1">{"Tab1",#N/A,FALSE,"P";"Tab2",#N/A,FALSE,"P"}</definedName>
    <definedName name="ttt" localSheetId="31" hidden="1">{"Tab1",#N/A,FALSE,"P";"Tab2",#N/A,FALSE,"P"}</definedName>
    <definedName name="ttt" localSheetId="105" hidden="1">{"Tab1",#N/A,FALSE,"P";"Tab2",#N/A,FALSE,"P"}</definedName>
    <definedName name="ttt" localSheetId="38" hidden="1">{"Tab1",#N/A,FALSE,"P";"Tab2",#N/A,FALSE,"P"}</definedName>
    <definedName name="ttt" localSheetId="124" hidden="1">{"Tab1",#N/A,FALSE,"P";"Tab2",#N/A,FALSE,"P"}</definedName>
    <definedName name="ttt" localSheetId="125" hidden="1">{"Tab1",#N/A,FALSE,"P";"Tab2",#N/A,FALSE,"P"}</definedName>
    <definedName name="ttt" localSheetId="126" hidden="1">{"Tab1",#N/A,FALSE,"P";"Tab2",#N/A,FALSE,"P"}</definedName>
    <definedName name="ttt" localSheetId="127" hidden="1">{"Tab1",#N/A,FALSE,"P";"Tab2",#N/A,FALSE,"P"}</definedName>
    <definedName name="ttt" localSheetId="128" hidden="1">{"Tab1",#N/A,FALSE,"P";"Tab2",#N/A,FALSE,"P"}</definedName>
    <definedName name="ttt" localSheetId="129" hidden="1">{"Tab1",#N/A,FALSE,"P";"Tab2",#N/A,FALSE,"P"}</definedName>
    <definedName name="ttt" localSheetId="130" hidden="1">{"Tab1",#N/A,FALSE,"P";"Tab2",#N/A,FALSE,"P"}</definedName>
    <definedName name="ttt" localSheetId="131" hidden="1">{"Tab1",#N/A,FALSE,"P";"Tab2",#N/A,FALSE,"P"}</definedName>
    <definedName name="ttt" localSheetId="138" hidden="1">{"Tab1",#N/A,FALSE,"P";"Tab2",#N/A,FALSE,"P"}</definedName>
    <definedName name="ttt" localSheetId="40" hidden="1">{"Tab1",#N/A,FALSE,"P";"Tab2",#N/A,FALSE,"P"}</definedName>
    <definedName name="ttt" hidden="1">{"Tab1",#N/A,FALSE,"P";"Tab2",#N/A,FALSE,"P"}</definedName>
    <definedName name="tttt" localSheetId="5" hidden="1">{"Tab1",#N/A,FALSE,"P";"Tab2",#N/A,FALSE,"P"}</definedName>
    <definedName name="tttt" localSheetId="6" hidden="1">{"Tab1",#N/A,FALSE,"P";"Tab2",#N/A,FALSE,"P"}</definedName>
    <definedName name="tttt" localSheetId="7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105" hidden="1">{"Tab1",#N/A,FALSE,"P";"Tab2",#N/A,FALSE,"P"}</definedName>
    <definedName name="tttt" localSheetId="38" hidden="1">{"Tab1",#N/A,FALSE,"P";"Tab2",#N/A,FALSE,"P"}</definedName>
    <definedName name="tttt" localSheetId="124" hidden="1">{"Tab1",#N/A,FALSE,"P";"Tab2",#N/A,FALSE,"P"}</definedName>
    <definedName name="tttt" localSheetId="125" hidden="1">{"Tab1",#N/A,FALSE,"P";"Tab2",#N/A,FALSE,"P"}</definedName>
    <definedName name="tttt" localSheetId="126" hidden="1">{"Tab1",#N/A,FALSE,"P";"Tab2",#N/A,FALSE,"P"}</definedName>
    <definedName name="tttt" localSheetId="127" hidden="1">{"Tab1",#N/A,FALSE,"P";"Tab2",#N/A,FALSE,"P"}</definedName>
    <definedName name="tttt" localSheetId="128" hidden="1">{"Tab1",#N/A,FALSE,"P";"Tab2",#N/A,FALSE,"P"}</definedName>
    <definedName name="tttt" localSheetId="129" hidden="1">{"Tab1",#N/A,FALSE,"P";"Tab2",#N/A,FALSE,"P"}</definedName>
    <definedName name="tttt" localSheetId="130" hidden="1">{"Tab1",#N/A,FALSE,"P";"Tab2",#N/A,FALSE,"P"}</definedName>
    <definedName name="tttt" localSheetId="131" hidden="1">{"Tab1",#N/A,FALSE,"P";"Tab2",#N/A,FALSE,"P"}</definedName>
    <definedName name="tttt" localSheetId="138" hidden="1">{"Tab1",#N/A,FALSE,"P";"Tab2",#N/A,FALSE,"P"}</definedName>
    <definedName name="tttt" localSheetId="40" hidden="1">{"Tab1",#N/A,FALSE,"P";"Tab2",#N/A,FALSE,"P"}</definedName>
    <definedName name="tttt" hidden="1">{"Tab1",#N/A,FALSE,"P";"Tab2",#N/A,FALSE,"P"}</definedName>
    <definedName name="ttttt" localSheetId="5" hidden="1">#REF!</definedName>
    <definedName name="ttttt" localSheetId="6" hidden="1">#REF!</definedName>
    <definedName name="ttttt" localSheetId="7" hidden="1">#REF!</definedName>
    <definedName name="ttttt" localSheetId="8" hidden="1">#REF!</definedName>
    <definedName name="ttttt" localSheetId="9" hidden="1">#REF!</definedName>
    <definedName name="ttttt" localSheetId="30" hidden="1">#REF!</definedName>
    <definedName name="ttttt" localSheetId="105" hidden="1">#REF!</definedName>
    <definedName name="ttttt" hidden="1">#REF!</definedName>
    <definedName name="ttttttttt" localSheetId="5" hidden="1">{"Minpmon",#N/A,FALSE,"Monthinput"}</definedName>
    <definedName name="ttttttttt" localSheetId="6" hidden="1">{"Minpmon",#N/A,FALSE,"Monthinput"}</definedName>
    <definedName name="ttttttttt" localSheetId="7" hidden="1">{"Minpmon",#N/A,FALSE,"Monthinput"}</definedName>
    <definedName name="ttttttttt" localSheetId="8" hidden="1">{"Minpmon",#N/A,FALSE,"Monthinput"}</definedName>
    <definedName name="ttttttttt" localSheetId="9" hidden="1">{"Minpmon",#N/A,FALSE,"Monthinput"}</definedName>
    <definedName name="ttttttttt" localSheetId="30" hidden="1">{"Minpmon",#N/A,FALSE,"Monthinput"}</definedName>
    <definedName name="ttttttttt" localSheetId="31" hidden="1">{"Minpmon",#N/A,FALSE,"Monthinput"}</definedName>
    <definedName name="ttttttttt" localSheetId="105" hidden="1">{"Minpmon",#N/A,FALSE,"Monthinput"}</definedName>
    <definedName name="ttttttttt" localSheetId="38" hidden="1">{"Minpmon",#N/A,FALSE,"Monthinput"}</definedName>
    <definedName name="ttttttttt" localSheetId="124" hidden="1">{"Minpmon",#N/A,FALSE,"Monthinput"}</definedName>
    <definedName name="ttttttttt" localSheetId="125" hidden="1">{"Minpmon",#N/A,FALSE,"Monthinput"}</definedName>
    <definedName name="ttttttttt" localSheetId="126" hidden="1">{"Minpmon",#N/A,FALSE,"Monthinput"}</definedName>
    <definedName name="ttttttttt" localSheetId="127" hidden="1">{"Minpmon",#N/A,FALSE,"Monthinput"}</definedName>
    <definedName name="ttttttttt" localSheetId="128" hidden="1">{"Minpmon",#N/A,FALSE,"Monthinput"}</definedName>
    <definedName name="ttttttttt" localSheetId="129" hidden="1">{"Minpmon",#N/A,FALSE,"Monthinput"}</definedName>
    <definedName name="ttttttttt" localSheetId="130" hidden="1">{"Minpmon",#N/A,FALSE,"Monthinput"}</definedName>
    <definedName name="ttttttttt" localSheetId="131" hidden="1">{"Minpmon",#N/A,FALSE,"Monthinput"}</definedName>
    <definedName name="ttttttttt" localSheetId="138" hidden="1">{"Minpmon",#N/A,FALSE,"Monthinput"}</definedName>
    <definedName name="ttttttttt" localSheetId="40" hidden="1">{"Minpmon",#N/A,FALSE,"Monthinput"}</definedName>
    <definedName name="ttttttttt" hidden="1">{"Minpmon",#N/A,FALSE,"Monthinput"}</definedName>
    <definedName name="ttyy" localSheetId="5" hidden="1">{"Riqfin97",#N/A,FALSE,"Tran";"Riqfinpro",#N/A,FALSE,"Tran"}</definedName>
    <definedName name="ttyy" localSheetId="6" hidden="1">{"Riqfin97",#N/A,FALSE,"Tran";"Riqfinpro",#N/A,FALSE,"Tran"}</definedName>
    <definedName name="ttyy" localSheetId="7" hidden="1">{"Riqfin97",#N/A,FALSE,"Tran";"Riqfinpro",#N/A,FALSE,"Tran"}</definedName>
    <definedName name="ttyy" localSheetId="8" hidden="1">{"Riqfin97",#N/A,FALSE,"Tran";"Riqfinpro",#N/A,FALSE,"Tran"}</definedName>
    <definedName name="ttyy" localSheetId="9" hidden="1">{"Riqfin97",#N/A,FALSE,"Tran";"Riqfinpro",#N/A,FALSE,"Tran"}</definedName>
    <definedName name="ttyy" localSheetId="30" hidden="1">{"Riqfin97",#N/A,FALSE,"Tran";"Riqfinpro",#N/A,FALSE,"Tran"}</definedName>
    <definedName name="ttyy" localSheetId="31" hidden="1">{"Riqfin97",#N/A,FALSE,"Tran";"Riqfinpro",#N/A,FALSE,"Tran"}</definedName>
    <definedName name="ttyy" localSheetId="105" hidden="1">{"Riqfin97",#N/A,FALSE,"Tran";"Riqfinpro",#N/A,FALSE,"Tran"}</definedName>
    <definedName name="ttyy" localSheetId="38" hidden="1">{"Riqfin97",#N/A,FALSE,"Tran";"Riqfinpro",#N/A,FALSE,"Tran"}</definedName>
    <definedName name="ttyy" localSheetId="124" hidden="1">{"Riqfin97",#N/A,FALSE,"Tran";"Riqfinpro",#N/A,FALSE,"Tran"}</definedName>
    <definedName name="ttyy" localSheetId="125" hidden="1">{"Riqfin97",#N/A,FALSE,"Tran";"Riqfinpro",#N/A,FALSE,"Tran"}</definedName>
    <definedName name="ttyy" localSheetId="126" hidden="1">{"Riqfin97",#N/A,FALSE,"Tran";"Riqfinpro",#N/A,FALSE,"Tran"}</definedName>
    <definedName name="ttyy" localSheetId="127" hidden="1">{"Riqfin97",#N/A,FALSE,"Tran";"Riqfinpro",#N/A,FALSE,"Tran"}</definedName>
    <definedName name="ttyy" localSheetId="128" hidden="1">{"Riqfin97",#N/A,FALSE,"Tran";"Riqfinpro",#N/A,FALSE,"Tran"}</definedName>
    <definedName name="ttyy" localSheetId="129" hidden="1">{"Riqfin97",#N/A,FALSE,"Tran";"Riqfinpro",#N/A,FALSE,"Tran"}</definedName>
    <definedName name="ttyy" localSheetId="130" hidden="1">{"Riqfin97",#N/A,FALSE,"Tran";"Riqfinpro",#N/A,FALSE,"Tran"}</definedName>
    <definedName name="ttyy" localSheetId="131" hidden="1">{"Riqfin97",#N/A,FALSE,"Tran";"Riqfinpro",#N/A,FALSE,"Tran"}</definedName>
    <definedName name="ttyy" localSheetId="138" hidden="1">{"Riqfin97",#N/A,FALSE,"Tran";"Riqfinpro",#N/A,FALSE,"Tran"}</definedName>
    <definedName name="ttyy" localSheetId="40" hidden="1">{"Riqfin97",#N/A,FALSE,"Tran";"Riqfinpro",#N/A,FALSE,"Tran"}</definedName>
    <definedName name="ttyy" hidden="1">{"Riqfin97",#N/A,FALSE,"Tran";"Riqfinpro",#N/A,FALSE,"Tran"}</definedName>
    <definedName name="twryrwe" localSheetId="5" hidden="1">#REF!</definedName>
    <definedName name="twryrwe" localSheetId="6" hidden="1">#REF!</definedName>
    <definedName name="twryrwe" localSheetId="7" hidden="1">#REF!</definedName>
    <definedName name="twryrwe" localSheetId="8" hidden="1">#REF!</definedName>
    <definedName name="twryrwe" localSheetId="9" hidden="1">#REF!</definedName>
    <definedName name="twryrwe" localSheetId="30" hidden="1">#REF!</definedName>
    <definedName name="twryrwe" localSheetId="105" hidden="1">#REF!</definedName>
    <definedName name="twryrwe" hidden="1">#REF!</definedName>
    <definedName name="tyi" localSheetId="5" hidden="1">#REF!</definedName>
    <definedName name="tyi" localSheetId="6" hidden="1">#REF!</definedName>
    <definedName name="tyi" localSheetId="7" hidden="1">#REF!</definedName>
    <definedName name="tyi" localSheetId="8" hidden="1">#REF!</definedName>
    <definedName name="tyi" localSheetId="9" hidden="1">#REF!</definedName>
    <definedName name="tyi" localSheetId="30" hidden="1">#REF!</definedName>
    <definedName name="tyi" localSheetId="105" hidden="1">#REF!</definedName>
    <definedName name="tyi" hidden="1">#REF!</definedName>
    <definedName name="tyui" localSheetId="5" hidden="1">{"Riqfin97",#N/A,FALSE,"Tran";"Riqfinpro",#N/A,FALSE,"Tran"}</definedName>
    <definedName name="tyui" localSheetId="6" hidden="1">{"Riqfin97",#N/A,FALSE,"Tran";"Riqfinpro",#N/A,FALSE,"Tran"}</definedName>
    <definedName name="tyui" localSheetId="7" hidden="1">{"Riqfin97",#N/A,FALSE,"Tran";"Riqfinpro",#N/A,FALSE,"Tran"}</definedName>
    <definedName name="tyui" localSheetId="8" hidden="1">{"Riqfin97",#N/A,FALSE,"Tran";"Riqfinpro",#N/A,FALSE,"Tran"}</definedName>
    <definedName name="tyui" localSheetId="9" hidden="1">{"Riqfin97",#N/A,FALSE,"Tran";"Riqfinpro",#N/A,FALSE,"Tran"}</definedName>
    <definedName name="tyui" localSheetId="30" hidden="1">{"Riqfin97",#N/A,FALSE,"Tran";"Riqfinpro",#N/A,FALSE,"Tran"}</definedName>
    <definedName name="tyui" localSheetId="31" hidden="1">{"Riqfin97",#N/A,FALSE,"Tran";"Riqfinpro",#N/A,FALSE,"Tran"}</definedName>
    <definedName name="tyui" localSheetId="105" hidden="1">{"Riqfin97",#N/A,FALSE,"Tran";"Riqfinpro",#N/A,FALSE,"Tran"}</definedName>
    <definedName name="tyui" localSheetId="38" hidden="1">{"Riqfin97",#N/A,FALSE,"Tran";"Riqfinpro",#N/A,FALSE,"Tran"}</definedName>
    <definedName name="tyui" localSheetId="124" hidden="1">{"Riqfin97",#N/A,FALSE,"Tran";"Riqfinpro",#N/A,FALSE,"Tran"}</definedName>
    <definedName name="tyui" localSheetId="125" hidden="1">{"Riqfin97",#N/A,FALSE,"Tran";"Riqfinpro",#N/A,FALSE,"Tran"}</definedName>
    <definedName name="tyui" localSheetId="126" hidden="1">{"Riqfin97",#N/A,FALSE,"Tran";"Riqfinpro",#N/A,FALSE,"Tran"}</definedName>
    <definedName name="tyui" localSheetId="127" hidden="1">{"Riqfin97",#N/A,FALSE,"Tran";"Riqfinpro",#N/A,FALSE,"Tran"}</definedName>
    <definedName name="tyui" localSheetId="128" hidden="1">{"Riqfin97",#N/A,FALSE,"Tran";"Riqfinpro",#N/A,FALSE,"Tran"}</definedName>
    <definedName name="tyui" localSheetId="129" hidden="1">{"Riqfin97",#N/A,FALSE,"Tran";"Riqfinpro",#N/A,FALSE,"Tran"}</definedName>
    <definedName name="tyui" localSheetId="130" hidden="1">{"Riqfin97",#N/A,FALSE,"Tran";"Riqfinpro",#N/A,FALSE,"Tran"}</definedName>
    <definedName name="tyui" localSheetId="131" hidden="1">{"Riqfin97",#N/A,FALSE,"Tran";"Riqfinpro",#N/A,FALSE,"Tran"}</definedName>
    <definedName name="tyui" localSheetId="138" hidden="1">{"Riqfin97",#N/A,FALSE,"Tran";"Riqfinpro",#N/A,FALSE,"Tran"}</definedName>
    <definedName name="tyui" localSheetId="40" hidden="1">{"Riqfin97",#N/A,FALSE,"Tran";"Riqfinpro",#N/A,FALSE,"Tran"}</definedName>
    <definedName name="tyui" hidden="1">{"Riqfin97",#N/A,FALSE,"Tran";"Riqfinpro",#N/A,FALSE,"Tran"}</definedName>
    <definedName name="uu" localSheetId="5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105" hidden="1">{"Riqfin97",#N/A,FALSE,"Tran";"Riqfinpro",#N/A,FALSE,"Tran"}</definedName>
    <definedName name="uu" localSheetId="38" hidden="1">{"Riqfin97",#N/A,FALSE,"Tran";"Riqfinpro",#N/A,FALSE,"Tran"}</definedName>
    <definedName name="uu" localSheetId="124" hidden="1">{"Riqfin97",#N/A,FALSE,"Tran";"Riqfinpro",#N/A,FALSE,"Tran"}</definedName>
    <definedName name="uu" localSheetId="125" hidden="1">{"Riqfin97",#N/A,FALSE,"Tran";"Riqfinpro",#N/A,FALSE,"Tran"}</definedName>
    <definedName name="uu" localSheetId="126" hidden="1">{"Riqfin97",#N/A,FALSE,"Tran";"Riqfinpro",#N/A,FALSE,"Tran"}</definedName>
    <definedName name="uu" localSheetId="127" hidden="1">{"Riqfin97",#N/A,FALSE,"Tran";"Riqfinpro",#N/A,FALSE,"Tran"}</definedName>
    <definedName name="uu" localSheetId="128" hidden="1">{"Riqfin97",#N/A,FALSE,"Tran";"Riqfinpro",#N/A,FALSE,"Tran"}</definedName>
    <definedName name="uu" localSheetId="129" hidden="1">{"Riqfin97",#N/A,FALSE,"Tran";"Riqfinpro",#N/A,FALSE,"Tran"}</definedName>
    <definedName name="uu" localSheetId="130" hidden="1">{"Riqfin97",#N/A,FALSE,"Tran";"Riqfinpro",#N/A,FALSE,"Tran"}</definedName>
    <definedName name="uu" localSheetId="131" hidden="1">{"Riqfin97",#N/A,FALSE,"Tran";"Riqfinpro",#N/A,FALSE,"Tran"}</definedName>
    <definedName name="uu" localSheetId="138" hidden="1">{"Riqfin97",#N/A,FALSE,"Tran";"Riqfinpro",#N/A,FALSE,"Tran"}</definedName>
    <definedName name="uu" localSheetId="40" hidden="1">{"Riqfin97",#N/A,FALSE,"Tran";"Riqfinpro",#N/A,FALSE,"Tran"}</definedName>
    <definedName name="uu" hidden="1">{"Riqfin97",#N/A,FALSE,"Tran";"Riqfinpro",#N/A,FALSE,"Tran"}</definedName>
    <definedName name="uuu" localSheetId="5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105" hidden="1">{"Riqfin97",#N/A,FALSE,"Tran";"Riqfinpro",#N/A,FALSE,"Tran"}</definedName>
    <definedName name="uuu" localSheetId="38" hidden="1">{"Riqfin97",#N/A,FALSE,"Tran";"Riqfinpro",#N/A,FALSE,"Tran"}</definedName>
    <definedName name="uuu" localSheetId="124" hidden="1">{"Riqfin97",#N/A,FALSE,"Tran";"Riqfinpro",#N/A,FALSE,"Tran"}</definedName>
    <definedName name="uuu" localSheetId="125" hidden="1">{"Riqfin97",#N/A,FALSE,"Tran";"Riqfinpro",#N/A,FALSE,"Tran"}</definedName>
    <definedName name="uuu" localSheetId="126" hidden="1">{"Riqfin97",#N/A,FALSE,"Tran";"Riqfinpro",#N/A,FALSE,"Tran"}</definedName>
    <definedName name="uuu" localSheetId="127" hidden="1">{"Riqfin97",#N/A,FALSE,"Tran";"Riqfinpro",#N/A,FALSE,"Tran"}</definedName>
    <definedName name="uuu" localSheetId="128" hidden="1">{"Riqfin97",#N/A,FALSE,"Tran";"Riqfinpro",#N/A,FALSE,"Tran"}</definedName>
    <definedName name="uuu" localSheetId="129" hidden="1">{"Riqfin97",#N/A,FALSE,"Tran";"Riqfinpro",#N/A,FALSE,"Tran"}</definedName>
    <definedName name="uuu" localSheetId="130" hidden="1">{"Riqfin97",#N/A,FALSE,"Tran";"Riqfinpro",#N/A,FALSE,"Tran"}</definedName>
    <definedName name="uuu" localSheetId="131" hidden="1">{"Riqfin97",#N/A,FALSE,"Tran";"Riqfinpro",#N/A,FALSE,"Tran"}</definedName>
    <definedName name="uuu" localSheetId="138" hidden="1">{"Riqfin97",#N/A,FALSE,"Tran";"Riqfinpro",#N/A,FALSE,"Tran"}</definedName>
    <definedName name="uuu" localSheetId="40" hidden="1">{"Riqfin97",#N/A,FALSE,"Tran";"Riqfinpro",#N/A,FALSE,"Tran"}</definedName>
    <definedName name="uuu" hidden="1">{"Riqfin97",#N/A,FALSE,"Tran";"Riqfinpro",#N/A,FALSE,"Tran"}</definedName>
    <definedName name="uuuuuu" localSheetId="5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105" hidden="1">{"Riqfin97",#N/A,FALSE,"Tran";"Riqfinpro",#N/A,FALSE,"Tran"}</definedName>
    <definedName name="uuuuuu" localSheetId="38" hidden="1">{"Riqfin97",#N/A,FALSE,"Tran";"Riqfinpro",#N/A,FALSE,"Tran"}</definedName>
    <definedName name="uuuuuu" localSheetId="124" hidden="1">{"Riqfin97",#N/A,FALSE,"Tran";"Riqfinpro",#N/A,FALSE,"Tran"}</definedName>
    <definedName name="uuuuuu" localSheetId="125" hidden="1">{"Riqfin97",#N/A,FALSE,"Tran";"Riqfinpro",#N/A,FALSE,"Tran"}</definedName>
    <definedName name="uuuuuu" localSheetId="126" hidden="1">{"Riqfin97",#N/A,FALSE,"Tran";"Riqfinpro",#N/A,FALSE,"Tran"}</definedName>
    <definedName name="uuuuuu" localSheetId="127" hidden="1">{"Riqfin97",#N/A,FALSE,"Tran";"Riqfinpro",#N/A,FALSE,"Tran"}</definedName>
    <definedName name="uuuuuu" localSheetId="128" hidden="1">{"Riqfin97",#N/A,FALSE,"Tran";"Riqfinpro",#N/A,FALSE,"Tran"}</definedName>
    <definedName name="uuuuuu" localSheetId="129" hidden="1">{"Riqfin97",#N/A,FALSE,"Tran";"Riqfinpro",#N/A,FALSE,"Tran"}</definedName>
    <definedName name="uuuuuu" localSheetId="130" hidden="1">{"Riqfin97",#N/A,FALSE,"Tran";"Riqfinpro",#N/A,FALSE,"Tran"}</definedName>
    <definedName name="uuuuuu" localSheetId="131" hidden="1">{"Riqfin97",#N/A,FALSE,"Tran";"Riqfinpro",#N/A,FALSE,"Tran"}</definedName>
    <definedName name="uuuuuu" localSheetId="138" hidden="1">{"Riqfin97",#N/A,FALSE,"Tran";"Riqfinpro",#N/A,FALSE,"Tran"}</definedName>
    <definedName name="uuuuuu" localSheetId="40" hidden="1">{"Riqfin97",#N/A,FALSE,"Tran";"Riqfinpro",#N/A,FALSE,"Tran"}</definedName>
    <definedName name="uuuuuu" hidden="1">{"Riqfin97",#N/A,FALSE,"Tran";"Riqfinpro",#N/A,FALSE,"Tran"}</definedName>
    <definedName name="v" localSheetId="5" hidden="1">#REF!</definedName>
    <definedName name="v" localSheetId="6" hidden="1">#REF!</definedName>
    <definedName name="v" localSheetId="7" hidden="1">#REF!</definedName>
    <definedName name="v" localSheetId="8" hidden="1">#REF!</definedName>
    <definedName name="v" localSheetId="9" hidden="1">#REF!</definedName>
    <definedName name="v" localSheetId="30" hidden="1">#REF!</definedName>
    <definedName name="v" localSheetId="31" hidden="1">#REF!</definedName>
    <definedName name="v" localSheetId="105" hidden="1">#REF!</definedName>
    <definedName name="v" localSheetId="38" hidden="1">#REF!</definedName>
    <definedName name="v" localSheetId="124" hidden="1">#REF!</definedName>
    <definedName name="v" localSheetId="125" hidden="1">#REF!</definedName>
    <definedName name="v" localSheetId="126" hidden="1">#REF!</definedName>
    <definedName name="v" localSheetId="127" hidden="1">#REF!</definedName>
    <definedName name="v" localSheetId="128" hidden="1">#REF!</definedName>
    <definedName name="v" localSheetId="129" hidden="1">#REF!</definedName>
    <definedName name="v" localSheetId="130" hidden="1">#REF!</definedName>
    <definedName name="v" localSheetId="131" hidden="1">#REF!</definedName>
    <definedName name="v" hidden="1">#REF!</definedName>
    <definedName name="vv" localSheetId="5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105" hidden="1">{"Tab1",#N/A,FALSE,"P";"Tab2",#N/A,FALSE,"P"}</definedName>
    <definedName name="vv" localSheetId="38" hidden="1">{"Tab1",#N/A,FALSE,"P";"Tab2",#N/A,FALSE,"P"}</definedName>
    <definedName name="vv" localSheetId="124" hidden="1">{"Tab1",#N/A,FALSE,"P";"Tab2",#N/A,FALSE,"P"}</definedName>
    <definedName name="vv" localSheetId="125" hidden="1">{"Tab1",#N/A,FALSE,"P";"Tab2",#N/A,FALSE,"P"}</definedName>
    <definedName name="vv" localSheetId="126" hidden="1">{"Tab1",#N/A,FALSE,"P";"Tab2",#N/A,FALSE,"P"}</definedName>
    <definedName name="vv" localSheetId="127" hidden="1">{"Tab1",#N/A,FALSE,"P";"Tab2",#N/A,FALSE,"P"}</definedName>
    <definedName name="vv" localSheetId="128" hidden="1">{"Tab1",#N/A,FALSE,"P";"Tab2",#N/A,FALSE,"P"}</definedName>
    <definedName name="vv" localSheetId="129" hidden="1">{"Tab1",#N/A,FALSE,"P";"Tab2",#N/A,FALSE,"P"}</definedName>
    <definedName name="vv" localSheetId="130" hidden="1">{"Tab1",#N/A,FALSE,"P";"Tab2",#N/A,FALSE,"P"}</definedName>
    <definedName name="vv" localSheetId="131" hidden="1">{"Tab1",#N/A,FALSE,"P";"Tab2",#N/A,FALSE,"P"}</definedName>
    <definedName name="vv" localSheetId="138" hidden="1">{"Tab1",#N/A,FALSE,"P";"Tab2",#N/A,FALSE,"P"}</definedName>
    <definedName name="vv" localSheetId="40" hidden="1">{"Tab1",#N/A,FALSE,"P";"Tab2",#N/A,FALSE,"P"}</definedName>
    <definedName name="vv" hidden="1">{"Tab1",#N/A,FALSE,"P";"Tab2",#N/A,FALSE,"P"}</definedName>
    <definedName name="vvv" localSheetId="5" hidden="1">#REF!</definedName>
    <definedName name="vvv" localSheetId="6" hidden="1">#REF!</definedName>
    <definedName name="vvv" localSheetId="7" hidden="1">#REF!</definedName>
    <definedName name="vvv" localSheetId="8" hidden="1">#REF!</definedName>
    <definedName name="vvv" localSheetId="9" hidden="1">#REF!</definedName>
    <definedName name="vvv" localSheetId="30" hidden="1">{"Tab1",#N/A,FALSE,"P";"Tab2",#N/A,FALSE,"P"}</definedName>
    <definedName name="vvv" localSheetId="31" hidden="1">#REF!</definedName>
    <definedName name="vvv" localSheetId="105" hidden="1">#REF!</definedName>
    <definedName name="vvv" localSheetId="38" hidden="1">#REF!</definedName>
    <definedName name="vvv" localSheetId="124" hidden="1">{"Tab1",#N/A,FALSE,"P";"Tab2",#N/A,FALSE,"P"}</definedName>
    <definedName name="vvv" localSheetId="125" hidden="1">{"Tab1",#N/A,FALSE,"P";"Tab2",#N/A,FALSE,"P"}</definedName>
    <definedName name="vvv" localSheetId="128" hidden="1">{"Tab1",#N/A,FALSE,"P";"Tab2",#N/A,FALSE,"P"}</definedName>
    <definedName name="vvv" localSheetId="129" hidden="1">{"Tab1",#N/A,FALSE,"P";"Tab2",#N/A,FALSE,"P"}</definedName>
    <definedName name="vvv" localSheetId="136" hidden="1">{"Tab1",#N/A,FALSE,"P";"Tab2",#N/A,FALSE,"P"}</definedName>
    <definedName name="vvv" localSheetId="137" hidden="1">{"Tab1",#N/A,FALSE,"P";"Tab2",#N/A,FALSE,"P"}</definedName>
    <definedName name="vvv" localSheetId="138" hidden="1">{"Tab1",#N/A,FALSE,"P";"Tab2",#N/A,FALSE,"P"}</definedName>
    <definedName name="vvv" localSheetId="140" hidden="1">{"Tab1",#N/A,FALSE,"P";"Tab2",#N/A,FALSE,"P"}</definedName>
    <definedName name="vvv" localSheetId="142" hidden="1">{"Tab1",#N/A,FALSE,"P";"Tab2",#N/A,FALSE,"P"}</definedName>
    <definedName name="vvv" localSheetId="144" hidden="1">{"Tab1",#N/A,FALSE,"P";"Tab2",#N/A,FALSE,"P"}</definedName>
    <definedName name="vvv" hidden="1">#REF!</definedName>
    <definedName name="vvvv" localSheetId="5" hidden="1">{"Minpmon",#N/A,FALSE,"Monthinput"}</definedName>
    <definedName name="vvvv" localSheetId="6" hidden="1">{"Minpmon",#N/A,FALSE,"Monthinput"}</definedName>
    <definedName name="vvvv" localSheetId="7" hidden="1">{"Minpmon",#N/A,FALSE,"Monthinput"}</definedName>
    <definedName name="vvvv" localSheetId="8" hidden="1">{"Minpmon",#N/A,FALSE,"Monthinput"}</definedName>
    <definedName name="vvvv" localSheetId="9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105" hidden="1">{"Minpmon",#N/A,FALSE,"Monthinput"}</definedName>
    <definedName name="vvvv" localSheetId="38" hidden="1">{"Minpmon",#N/A,FALSE,"Monthinput"}</definedName>
    <definedName name="vvvv" localSheetId="124" hidden="1">{"Minpmon",#N/A,FALSE,"Monthinput"}</definedName>
    <definedName name="vvvv" localSheetId="125" hidden="1">{"Minpmon",#N/A,FALSE,"Monthinput"}</definedName>
    <definedName name="vvvv" localSheetId="126" hidden="1">{"Minpmon",#N/A,FALSE,"Monthinput"}</definedName>
    <definedName name="vvvv" localSheetId="127" hidden="1">{"Minpmon",#N/A,FALSE,"Monthinput"}</definedName>
    <definedName name="vvvv" localSheetId="128" hidden="1">{"Minpmon",#N/A,FALSE,"Monthinput"}</definedName>
    <definedName name="vvvv" localSheetId="129" hidden="1">{"Minpmon",#N/A,FALSE,"Monthinput"}</definedName>
    <definedName name="vvvv" localSheetId="130" hidden="1">{"Minpmon",#N/A,FALSE,"Monthinput"}</definedName>
    <definedName name="vvvv" localSheetId="131" hidden="1">{"Minpmon",#N/A,FALSE,"Monthinput"}</definedName>
    <definedName name="vvvv" localSheetId="138" hidden="1">{"Minpmon",#N/A,FALSE,"Monthinput"}</definedName>
    <definedName name="vvvv" localSheetId="40" hidden="1">{"Minpmon",#N/A,FALSE,"Monthinput"}</definedName>
    <definedName name="vvvv" hidden="1">{"Minpmon",#N/A,FALSE,"Monthinput"}</definedName>
    <definedName name="w" localSheetId="5" hidden="1">{"PRI",#N/A,FALSE,"Data";"QUA",#N/A,FALSE,"Data";"STR",#N/A,FALSE,"Data";"VAL",#N/A,FALSE,"Data";"WEO",#N/A,FALSE,"Data";"WGT",#N/A,FALSE,"Data"}</definedName>
    <definedName name="w" localSheetId="6" hidden="1">{"PRI",#N/A,FALSE,"Data";"QUA",#N/A,FALSE,"Data";"STR",#N/A,FALSE,"Data";"VAL",#N/A,FALSE,"Data";"WEO",#N/A,FALSE,"Data";"WGT",#N/A,FALSE,"Data"}</definedName>
    <definedName name="w" localSheetId="7" hidden="1">{"PRI",#N/A,FALSE,"Data";"QUA",#N/A,FALSE,"Data";"STR",#N/A,FALSE,"Data";"VAL",#N/A,FALSE,"Data";"WEO",#N/A,FALSE,"Data";"WGT",#N/A,FALSE,"Data"}</definedName>
    <definedName name="w" localSheetId="8" hidden="1">{"PRI",#N/A,FALSE,"Data";"QUA",#N/A,FALSE,"Data";"STR",#N/A,FALSE,"Data";"VAL",#N/A,FALSE,"Data";"WEO",#N/A,FALSE,"Data";"WGT",#N/A,FALSE,"Data"}</definedName>
    <definedName name="w" localSheetId="9" hidden="1">{"PRI",#N/A,FALSE,"Data";"QUA",#N/A,FALSE,"Data";"STR",#N/A,FALSE,"Data";"VAL",#N/A,FALSE,"Data";"WEO",#N/A,FALSE,"Data";"WGT",#N/A,FALSE,"Data"}</definedName>
    <definedName name="w" localSheetId="30" hidden="1">{"PRI",#N/A,FALSE,"Data";"QUA",#N/A,FALSE,"Data";"STR",#N/A,FALSE,"Data";"VAL",#N/A,FALSE,"Data";"WEO",#N/A,FALSE,"Data";"WGT",#N/A,FALSE,"Data"}</definedName>
    <definedName name="w" localSheetId="31" hidden="1">{"PRI",#N/A,FALSE,"Data";"QUA",#N/A,FALSE,"Data";"STR",#N/A,FALSE,"Data";"VAL",#N/A,FALSE,"Data";"WEO",#N/A,FALSE,"Data";"WGT",#N/A,FALSE,"Data"}</definedName>
    <definedName name="w" localSheetId="105" hidden="1">{"PRI",#N/A,FALSE,"Data";"QUA",#N/A,FALSE,"Data";"STR",#N/A,FALSE,"Data";"VAL",#N/A,FALSE,"Data";"WEO",#N/A,FALSE,"Data";"WGT",#N/A,FALSE,"Data"}</definedName>
    <definedName name="w" localSheetId="38" hidden="1">{"PRI",#N/A,FALSE,"Data";"QUA",#N/A,FALSE,"Data";"STR",#N/A,FALSE,"Data";"VAL",#N/A,FALSE,"Data";"WEO",#N/A,FALSE,"Data";"WGT",#N/A,FALSE,"Data"}</definedName>
    <definedName name="w" localSheetId="124" hidden="1">{"PRI",#N/A,FALSE,"Data";"QUA",#N/A,FALSE,"Data";"STR",#N/A,FALSE,"Data";"VAL",#N/A,FALSE,"Data";"WEO",#N/A,FALSE,"Data";"WGT",#N/A,FALSE,"Data"}</definedName>
    <definedName name="w" localSheetId="125" hidden="1">{"PRI",#N/A,FALSE,"Data";"QUA",#N/A,FALSE,"Data";"STR",#N/A,FALSE,"Data";"VAL",#N/A,FALSE,"Data";"WEO",#N/A,FALSE,"Data";"WGT",#N/A,FALSE,"Data"}</definedName>
    <definedName name="w" localSheetId="126" hidden="1">{"PRI",#N/A,FALSE,"Data";"QUA",#N/A,FALSE,"Data";"STR",#N/A,FALSE,"Data";"VAL",#N/A,FALSE,"Data";"WEO",#N/A,FALSE,"Data";"WGT",#N/A,FALSE,"Data"}</definedName>
    <definedName name="w" localSheetId="127" hidden="1">{"PRI",#N/A,FALSE,"Data";"QUA",#N/A,FALSE,"Data";"STR",#N/A,FALSE,"Data";"VAL",#N/A,FALSE,"Data";"WEO",#N/A,FALSE,"Data";"WGT",#N/A,FALSE,"Data"}</definedName>
    <definedName name="w" localSheetId="128" hidden="1">{"PRI",#N/A,FALSE,"Data";"QUA",#N/A,FALSE,"Data";"STR",#N/A,FALSE,"Data";"VAL",#N/A,FALSE,"Data";"WEO",#N/A,FALSE,"Data";"WGT",#N/A,FALSE,"Data"}</definedName>
    <definedName name="w" localSheetId="129" hidden="1">{"PRI",#N/A,FALSE,"Data";"QUA",#N/A,FALSE,"Data";"STR",#N/A,FALSE,"Data";"VAL",#N/A,FALSE,"Data";"WEO",#N/A,FALSE,"Data";"WGT",#N/A,FALSE,"Data"}</definedName>
    <definedName name="w" localSheetId="130" hidden="1">{"PRI",#N/A,FALSE,"Data";"QUA",#N/A,FALSE,"Data";"STR",#N/A,FALSE,"Data";"VAL",#N/A,FALSE,"Data";"WEO",#N/A,FALSE,"Data";"WGT",#N/A,FALSE,"Data"}</definedName>
    <definedName name="w" localSheetId="131" hidden="1">{"PRI",#N/A,FALSE,"Data";"QUA",#N/A,FALSE,"Data";"STR",#N/A,FALSE,"Data";"VAL",#N/A,FALSE,"Data";"WEO",#N/A,FALSE,"Data";"WGT",#N/A,FALSE,"Data"}</definedName>
    <definedName name="w" localSheetId="138" hidden="1">{"PRI",#N/A,FALSE,"Data";"QUA",#N/A,FALSE,"Data";"STR",#N/A,FALSE,"Data";"VAL",#N/A,FALSE,"Data";"WEO",#N/A,FALSE,"Data";"WGT",#N/A,FALSE,"Data"}</definedName>
    <definedName name="w" localSheetId="40" hidden="1">{"PRI",#N/A,FALSE,"Data";"QUA",#N/A,FALSE,"Data";"STR",#N/A,FALSE,"Data";"VAL",#N/A,FALSE,"Data";"WEO",#N/A,FALSE,"Data";"WGT",#N/A,FALSE,"Data"}</definedName>
    <definedName name="w" hidden="1">{"PRI",#N/A,FALSE,"Data";"QUA",#N/A,FALSE,"Data";"STR",#N/A,FALSE,"Data";"VAL",#N/A,FALSE,"Data";"WEO",#N/A,FALSE,"Data";"WGT",#N/A,FALSE,"Data"}</definedName>
    <definedName name="wacc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er" localSheetId="5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105" hidden="1">{"Riqfin97",#N/A,FALSE,"Tran";"Riqfinpro",#N/A,FALSE,"Tran"}</definedName>
    <definedName name="wer" localSheetId="38" hidden="1">{"Riqfin97",#N/A,FALSE,"Tran";"Riqfinpro",#N/A,FALSE,"Tran"}</definedName>
    <definedName name="wer" localSheetId="124" hidden="1">{"Riqfin97",#N/A,FALSE,"Tran";"Riqfinpro",#N/A,FALSE,"Tran"}</definedName>
    <definedName name="wer" localSheetId="125" hidden="1">{"Riqfin97",#N/A,FALSE,"Tran";"Riqfinpro",#N/A,FALSE,"Tran"}</definedName>
    <definedName name="wer" localSheetId="126" hidden="1">{"Riqfin97",#N/A,FALSE,"Tran";"Riqfinpro",#N/A,FALSE,"Tran"}</definedName>
    <definedName name="wer" localSheetId="127" hidden="1">{"Riqfin97",#N/A,FALSE,"Tran";"Riqfinpro",#N/A,FALSE,"Tran"}</definedName>
    <definedName name="wer" localSheetId="128" hidden="1">{"Riqfin97",#N/A,FALSE,"Tran";"Riqfinpro",#N/A,FALSE,"Tran"}</definedName>
    <definedName name="wer" localSheetId="129" hidden="1">{"Riqfin97",#N/A,FALSE,"Tran";"Riqfinpro",#N/A,FALSE,"Tran"}</definedName>
    <definedName name="wer" localSheetId="130" hidden="1">{"Riqfin97",#N/A,FALSE,"Tran";"Riqfinpro",#N/A,FALSE,"Tran"}</definedName>
    <definedName name="wer" localSheetId="131" hidden="1">{"Riqfin97",#N/A,FALSE,"Tran";"Riqfinpro",#N/A,FALSE,"Tran"}</definedName>
    <definedName name="wer" localSheetId="138" hidden="1">{"Riqfin97",#N/A,FALSE,"Tran";"Riqfinpro",#N/A,FALSE,"Tran"}</definedName>
    <definedName name="wer" localSheetId="40" hidden="1">{"Riqfin97",#N/A,FALSE,"Tran";"Riqfinpro",#N/A,FALSE,"Tran"}</definedName>
    <definedName name="wer" hidden="1">{"Riqfin97",#N/A,FALSE,"Tran";"Riqfinpro",#N/A,FALSE,"Tran"}</definedName>
    <definedName name="werwer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hat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7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2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3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3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3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8" hidden="1">{"'Basic'!$A$1:$F$96"}</definedName>
    <definedName name="wht?" localSheetId="9" hidden="1">{"'Basic'!$A$1:$F$96"}</definedName>
    <definedName name="wht?" localSheetId="30" hidden="1">{"'Basic'!$A$1:$F$96"}</definedName>
    <definedName name="wht?" localSheetId="31" hidden="1">{"'Basic'!$A$1:$F$96"}</definedName>
    <definedName name="wht?" localSheetId="38" hidden="1">{"'Basic'!$A$1:$F$96"}</definedName>
    <definedName name="wht?" localSheetId="124" hidden="1">{"'Basic'!$A$1:$F$96"}</definedName>
    <definedName name="wht?" localSheetId="125" hidden="1">{"'Basic'!$A$1:$F$96"}</definedName>
    <definedName name="wht?" localSheetId="126" hidden="1">{"'Basic'!$A$1:$F$96"}</definedName>
    <definedName name="wht?" localSheetId="127" hidden="1">{"'Basic'!$A$1:$F$96"}</definedName>
    <definedName name="wht?" localSheetId="128" hidden="1">{"'Basic'!$A$1:$F$96"}</definedName>
    <definedName name="wht?" localSheetId="129" hidden="1">{"'Basic'!$A$1:$F$96"}</definedName>
    <definedName name="wht?" localSheetId="130" hidden="1">{"'Basic'!$A$1:$F$96"}</definedName>
    <definedName name="wht?" localSheetId="131" hidden="1">{"'Basic'!$A$1:$F$96"}</definedName>
    <definedName name="wht?" localSheetId="138" hidden="1">{"'Basic'!$A$1:$F$96"}</definedName>
    <definedName name="wht?" localSheetId="40" hidden="1">{"'Basic'!$A$1:$F$96"}</definedName>
    <definedName name="wht?" localSheetId="111" hidden="1">{"'Basic'!$A$1:$F$96"}</definedName>
    <definedName name="wht?" localSheetId="112" hidden="1">{"'Basic'!$A$1:$F$96"}</definedName>
    <definedName name="wht?" localSheetId="113" hidden="1">{"'Basic'!$A$1:$F$96"}</definedName>
    <definedName name="wht?" localSheetId="114" hidden="1">{"'Basic'!$A$1:$F$96"}</definedName>
    <definedName name="wht?" localSheetId="135" hidden="1">{"'Basic'!$A$1:$F$96"}</definedName>
    <definedName name="wht?" hidden="1">{"'Basic'!$A$1:$F$96"}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9" hidden="1">{"TRADE_COMP",#N/A,FALSE,"TAB23APP";"BOP",#N/A,FALSE,"TAB6";"DOT",#N/A,FALSE,"TAB24APP";"EXTDEBT",#N/A,FALSE,"TAB25APP"}</definedName>
    <definedName name="wrn.97REDBOP." localSheetId="30" hidden="1">{"TRADE_COMP",#N/A,FALSE,"TAB23APP";"BOP",#N/A,FALSE,"TAB6";"DOT",#N/A,FALSE,"TAB24APP";"EXTDEBT",#N/A,FALSE,"TAB25APP"}</definedName>
    <definedName name="wrn.97REDBOP." localSheetId="31" hidden="1">{"TRADE_COMP",#N/A,FALSE,"TAB23APP";"BOP",#N/A,FALSE,"TAB6";"DOT",#N/A,FALSE,"TAB24APP";"EXTDEBT",#N/A,FALSE,"TAB25APP"}</definedName>
    <definedName name="wrn.97REDBOP." localSheetId="105" hidden="1">{"TRADE_COMP",#N/A,FALSE,"TAB23APP";"BOP",#N/A,FALSE,"TAB6";"DOT",#N/A,FALSE,"TAB24APP";"EXTDEBT",#N/A,FALSE,"TAB25APP"}</definedName>
    <definedName name="wrn.97REDBOP." localSheetId="38" hidden="1">{"TRADE_COMP",#N/A,FALSE,"TAB23APP";"BOP",#N/A,FALSE,"TAB6";"DOT",#N/A,FALSE,"TAB24APP";"EXTDEBT",#N/A,FALSE,"TAB25APP"}</definedName>
    <definedName name="wrn.97REDBOP." localSheetId="124" hidden="1">{"TRADE_COMP",#N/A,FALSE,"TAB23APP";"BOP",#N/A,FALSE,"TAB6";"DOT",#N/A,FALSE,"TAB24APP";"EXTDEBT",#N/A,FALSE,"TAB25APP"}</definedName>
    <definedName name="wrn.97REDBOP." localSheetId="125" hidden="1">{"TRADE_COMP",#N/A,FALSE,"TAB23APP";"BOP",#N/A,FALSE,"TAB6";"DOT",#N/A,FALSE,"TAB24APP";"EXTDEBT",#N/A,FALSE,"TAB25APP"}</definedName>
    <definedName name="wrn.97REDBOP." localSheetId="126" hidden="1">{"TRADE_COMP",#N/A,FALSE,"TAB23APP";"BOP",#N/A,FALSE,"TAB6";"DOT",#N/A,FALSE,"TAB24APP";"EXTDEBT",#N/A,FALSE,"TAB25APP"}</definedName>
    <definedName name="wrn.97REDBOP." localSheetId="127" hidden="1">{"TRADE_COMP",#N/A,FALSE,"TAB23APP";"BOP",#N/A,FALSE,"TAB6";"DOT",#N/A,FALSE,"TAB24APP";"EXTDEBT",#N/A,FALSE,"TAB25APP"}</definedName>
    <definedName name="wrn.97REDBOP." localSheetId="128" hidden="1">{"TRADE_COMP",#N/A,FALSE,"TAB23APP";"BOP",#N/A,FALSE,"TAB6";"DOT",#N/A,FALSE,"TAB24APP";"EXTDEBT",#N/A,FALSE,"TAB25APP"}</definedName>
    <definedName name="wrn.97REDBOP." localSheetId="129" hidden="1">{"TRADE_COMP",#N/A,FALSE,"TAB23APP";"BOP",#N/A,FALSE,"TAB6";"DOT",#N/A,FALSE,"TAB24APP";"EXTDEBT",#N/A,FALSE,"TAB25APP"}</definedName>
    <definedName name="wrn.97REDBOP." localSheetId="130" hidden="1">{"TRADE_COMP",#N/A,FALSE,"TAB23APP";"BOP",#N/A,FALSE,"TAB6";"DOT",#N/A,FALSE,"TAB24APP";"EXTDEBT",#N/A,FALSE,"TAB25APP"}</definedName>
    <definedName name="wrn.97REDBOP." localSheetId="131" hidden="1">{"TRADE_COMP",#N/A,FALSE,"TAB23APP";"BOP",#N/A,FALSE,"TAB6";"DOT",#N/A,FALSE,"TAB24APP";"EXTDEBT",#N/A,FALSE,"TAB25APP"}</definedName>
    <definedName name="wrn.97REDBOP." localSheetId="138" hidden="1">{"TRADE_COMP",#N/A,FALSE,"TAB23APP";"BOP",#N/A,FALSE,"TAB6";"DOT",#N/A,FALSE,"TAB24APP";"EXTDEBT",#N/A,FALSE,"TAB25APP"}</definedName>
    <definedName name="wrn.97REDBOP." localSheetId="40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E201." localSheetId="5" hidden="1">{#N/A,#N/A,FALSE,"Prod Nac GN";#N/A,#N/A,FALSE,"Prod Nac GN";#N/A,#N/A,FALSE,"Base Dados mil m3";#N/A,#N/A,FALSE,"Prod Ter Est 3D";#N/A,#N/A,FALSE,"Prod Ter 3D";#N/A,#N/A,FALSE,"Prod Mar 3D"}</definedName>
    <definedName name="wrn.AE201." localSheetId="6" hidden="1">{#N/A,#N/A,FALSE,"Prod Nac GN";#N/A,#N/A,FALSE,"Prod Nac GN";#N/A,#N/A,FALSE,"Base Dados mil m3";#N/A,#N/A,FALSE,"Prod Ter Est 3D";#N/A,#N/A,FALSE,"Prod Ter 3D";#N/A,#N/A,FALSE,"Prod Mar 3D"}</definedName>
    <definedName name="wrn.AE201." localSheetId="7" hidden="1">{#N/A,#N/A,FALSE,"Prod Nac GN";#N/A,#N/A,FALSE,"Prod Nac GN";#N/A,#N/A,FALSE,"Base Dados mil m3";#N/A,#N/A,FALSE,"Prod Ter Est 3D";#N/A,#N/A,FALSE,"Prod Ter 3D";#N/A,#N/A,FALSE,"Prod Mar 3D"}</definedName>
    <definedName name="wrn.AE201." localSheetId="8" hidden="1">{#N/A,#N/A,FALSE,"Prod Nac GN";#N/A,#N/A,FALSE,"Prod Nac GN";#N/A,#N/A,FALSE,"Base Dados mil m3";#N/A,#N/A,FALSE,"Prod Ter Est 3D";#N/A,#N/A,FALSE,"Prod Ter 3D";#N/A,#N/A,FALSE,"Prod Mar 3D"}</definedName>
    <definedName name="wrn.AE201." localSheetId="9" hidden="1">{#N/A,#N/A,FALSE,"Prod Nac GN";#N/A,#N/A,FALSE,"Prod Nac GN";#N/A,#N/A,FALSE,"Base Dados mil m3";#N/A,#N/A,FALSE,"Prod Ter Est 3D";#N/A,#N/A,FALSE,"Prod Ter 3D";#N/A,#N/A,FALSE,"Prod Mar 3D"}</definedName>
    <definedName name="wrn.AE201." localSheetId="30" hidden="1">{#N/A,#N/A,FALSE,"Prod Nac GN";#N/A,#N/A,FALSE,"Prod Nac GN";#N/A,#N/A,FALSE,"Base Dados mil m3";#N/A,#N/A,FALSE,"Prod Ter Est 3D";#N/A,#N/A,FALSE,"Prod Ter 3D";#N/A,#N/A,FALSE,"Prod Mar 3D"}</definedName>
    <definedName name="wrn.AE201." localSheetId="31" hidden="1">{#N/A,#N/A,FALSE,"Prod Nac GN";#N/A,#N/A,FALSE,"Prod Nac GN";#N/A,#N/A,FALSE,"Base Dados mil m3";#N/A,#N/A,FALSE,"Prod Ter Est 3D";#N/A,#N/A,FALSE,"Prod Ter 3D";#N/A,#N/A,FALSE,"Prod Mar 3D"}</definedName>
    <definedName name="wrn.AE201." localSheetId="38" hidden="1">{#N/A,#N/A,FALSE,"Prod Nac GN";#N/A,#N/A,FALSE,"Prod Nac GN";#N/A,#N/A,FALSE,"Base Dados mil m3";#N/A,#N/A,FALSE,"Prod Ter Est 3D";#N/A,#N/A,FALSE,"Prod Ter 3D";#N/A,#N/A,FALSE,"Prod Mar 3D"}</definedName>
    <definedName name="wrn.AE201." localSheetId="124" hidden="1">{#N/A,#N/A,FALSE,"Prod Nac GN";#N/A,#N/A,FALSE,"Prod Nac GN";#N/A,#N/A,FALSE,"Base Dados mil m3";#N/A,#N/A,FALSE,"Prod Ter Est 3D";#N/A,#N/A,FALSE,"Prod Ter 3D";#N/A,#N/A,FALSE,"Prod Mar 3D"}</definedName>
    <definedName name="wrn.AE201." localSheetId="125" hidden="1">{#N/A,#N/A,FALSE,"Prod Nac GN";#N/A,#N/A,FALSE,"Prod Nac GN";#N/A,#N/A,FALSE,"Base Dados mil m3";#N/A,#N/A,FALSE,"Prod Ter Est 3D";#N/A,#N/A,FALSE,"Prod Ter 3D";#N/A,#N/A,FALSE,"Prod Mar 3D"}</definedName>
    <definedName name="wrn.AE201." localSheetId="126" hidden="1">{#N/A,#N/A,FALSE,"Prod Nac GN";#N/A,#N/A,FALSE,"Prod Nac GN";#N/A,#N/A,FALSE,"Base Dados mil m3";#N/A,#N/A,FALSE,"Prod Ter Est 3D";#N/A,#N/A,FALSE,"Prod Ter 3D";#N/A,#N/A,FALSE,"Prod Mar 3D"}</definedName>
    <definedName name="wrn.AE201." localSheetId="127" hidden="1">{#N/A,#N/A,FALSE,"Prod Nac GN";#N/A,#N/A,FALSE,"Prod Nac GN";#N/A,#N/A,FALSE,"Base Dados mil m3";#N/A,#N/A,FALSE,"Prod Ter Est 3D";#N/A,#N/A,FALSE,"Prod Ter 3D";#N/A,#N/A,FALSE,"Prod Mar 3D"}</definedName>
    <definedName name="wrn.AE201." localSheetId="128" hidden="1">{#N/A,#N/A,FALSE,"Prod Nac GN";#N/A,#N/A,FALSE,"Prod Nac GN";#N/A,#N/A,FALSE,"Base Dados mil m3";#N/A,#N/A,FALSE,"Prod Ter Est 3D";#N/A,#N/A,FALSE,"Prod Ter 3D";#N/A,#N/A,FALSE,"Prod Mar 3D"}</definedName>
    <definedName name="wrn.AE201." localSheetId="129" hidden="1">{#N/A,#N/A,FALSE,"Prod Nac GN";#N/A,#N/A,FALSE,"Prod Nac GN";#N/A,#N/A,FALSE,"Base Dados mil m3";#N/A,#N/A,FALSE,"Prod Ter Est 3D";#N/A,#N/A,FALSE,"Prod Ter 3D";#N/A,#N/A,FALSE,"Prod Mar 3D"}</definedName>
    <definedName name="wrn.AE201." localSheetId="130" hidden="1">{#N/A,#N/A,FALSE,"Prod Nac GN";#N/A,#N/A,FALSE,"Prod Nac GN";#N/A,#N/A,FALSE,"Base Dados mil m3";#N/A,#N/A,FALSE,"Prod Ter Est 3D";#N/A,#N/A,FALSE,"Prod Ter 3D";#N/A,#N/A,FALSE,"Prod Mar 3D"}</definedName>
    <definedName name="wrn.AE201." localSheetId="131" hidden="1">{#N/A,#N/A,FALSE,"Prod Nac GN";#N/A,#N/A,FALSE,"Prod Nac GN";#N/A,#N/A,FALSE,"Base Dados mil m3";#N/A,#N/A,FALSE,"Prod Ter Est 3D";#N/A,#N/A,FALSE,"Prod Ter 3D";#N/A,#N/A,FALSE,"Prod Mar 3D"}</definedName>
    <definedName name="wrn.AE201." localSheetId="138" hidden="1">{#N/A,#N/A,FALSE,"Prod Nac GN";#N/A,#N/A,FALSE,"Prod Nac GN";#N/A,#N/A,FALSE,"Base Dados mil m3";#N/A,#N/A,FALSE,"Prod Ter Est 3D";#N/A,#N/A,FALSE,"Prod Ter 3D";#N/A,#N/A,FALSE,"Prod Mar 3D"}</definedName>
    <definedName name="wrn.AE201." localSheetId="40" hidden="1">{#N/A,#N/A,FALSE,"Prod Nac GN";#N/A,#N/A,FALSE,"Prod Nac GN";#N/A,#N/A,FALSE,"Base Dados mil m3";#N/A,#N/A,FALSE,"Prod Ter Est 3D";#N/A,#N/A,FALSE,"Prod Ter 3D";#N/A,#N/A,FALSE,"Prod Mar 3D"}</definedName>
    <definedName name="wrn.AE201." localSheetId="111" hidden="1">{#N/A,#N/A,FALSE,"Prod Nac GN";#N/A,#N/A,FALSE,"Prod Nac GN";#N/A,#N/A,FALSE,"Base Dados mil m3";#N/A,#N/A,FALSE,"Prod Ter Est 3D";#N/A,#N/A,FALSE,"Prod Ter 3D";#N/A,#N/A,FALSE,"Prod Mar 3D"}</definedName>
    <definedName name="wrn.AE201." localSheetId="112" hidden="1">{#N/A,#N/A,FALSE,"Prod Nac GN";#N/A,#N/A,FALSE,"Prod Nac GN";#N/A,#N/A,FALSE,"Base Dados mil m3";#N/A,#N/A,FALSE,"Prod Ter Est 3D";#N/A,#N/A,FALSE,"Prod Ter 3D";#N/A,#N/A,FALSE,"Prod Mar 3D"}</definedName>
    <definedName name="wrn.AE201." localSheetId="113" hidden="1">{#N/A,#N/A,FALSE,"Prod Nac GN";#N/A,#N/A,FALSE,"Prod Nac GN";#N/A,#N/A,FALSE,"Base Dados mil m3";#N/A,#N/A,FALSE,"Prod Ter Est 3D";#N/A,#N/A,FALSE,"Prod Ter 3D";#N/A,#N/A,FALSE,"Prod Mar 3D"}</definedName>
    <definedName name="wrn.AE201." localSheetId="114" hidden="1">{#N/A,#N/A,FALSE,"Prod Nac GN";#N/A,#N/A,FALSE,"Prod Nac GN";#N/A,#N/A,FALSE,"Base Dados mil m3";#N/A,#N/A,FALSE,"Prod Ter Est 3D";#N/A,#N/A,FALSE,"Prod Ter 3D";#N/A,#N/A,FALSE,"Prod Mar 3D"}</definedName>
    <definedName name="wrn.AE201." localSheetId="135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wrn.ajusteurs." localSheetId="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7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3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3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0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3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7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2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3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3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3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4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hidden="1">{#N/A,#N/A,FALSE,"ajusteurs";#N/A,#N/A,FALSE,"Tab13";#N/A,#N/A,FALSE,"Tab12";#N/A,#N/A,FALSE,"Tab11";#N/A,#N/A,FALSE,"Tab8";#N/A,#N/A,FALSE,"Tab7";#N/A,#N/A,FALSE,"Tab5";#N/A,#N/A,FALSE,"Tab4";#N/A,#N/A,FALSE,"Tab3"}</definedName>
    <definedName name="wrn.annual." localSheetId="5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105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124" hidden="1">{"annual-cbr",#N/A,FALSE,"CENTBANK";"annual(banks)",#N/A,FALSE,"COMBANKS"}</definedName>
    <definedName name="wrn.annual." localSheetId="125" hidden="1">{"annual-cbr",#N/A,FALSE,"CENTBANK";"annual(banks)",#N/A,FALSE,"COMBANKS"}</definedName>
    <definedName name="wrn.annual." localSheetId="126" hidden="1">{"annual-cbr",#N/A,FALSE,"CENTBANK";"annual(banks)",#N/A,FALSE,"COMBANKS"}</definedName>
    <definedName name="wrn.annual." localSheetId="127" hidden="1">{"annual-cbr",#N/A,FALSE,"CENTBANK";"annual(banks)",#N/A,FALSE,"COMBANKS"}</definedName>
    <definedName name="wrn.annual." localSheetId="128" hidden="1">{"annual-cbr",#N/A,FALSE,"CENTBANK";"annual(banks)",#N/A,FALSE,"COMBANKS"}</definedName>
    <definedName name="wrn.annual." localSheetId="129" hidden="1">{"annual-cbr",#N/A,FALSE,"CENTBANK";"annual(banks)",#N/A,FALSE,"COMBANKS"}</definedName>
    <definedName name="wrn.annual." localSheetId="130" hidden="1">{"annual-cbr",#N/A,FALSE,"CENTBANK";"annual(banks)",#N/A,FALSE,"COMBANKS"}</definedName>
    <definedName name="wrn.annual." localSheetId="131" hidden="1">{"annual-cbr",#N/A,FALSE,"CENTBANK";"annual(banks)",#N/A,FALSE,"COMBANKS"}</definedName>
    <definedName name="wrn.annual." localSheetId="138" hidden="1">{"annual-cbr",#N/A,FALSE,"CENTBANK";"annual(banks)",#N/A,FALSE,"COMBANKS"}</definedName>
    <definedName name="wrn.annual." localSheetId="40" hidden="1">{"annual-cbr",#N/A,FALSE,"CENTBANK";"annual(banks)",#N/A,FALSE,"COMBANKS"}</definedName>
    <definedName name="wrn.annual." hidden="1">{"annual-cbr",#N/A,FALSE,"CENTBANK";"annual(banks)",#N/A,FALSE,"COMBANKS"}</definedName>
    <definedName name="wrn.ANNUAL_TABLES_01." localSheetId="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7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3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3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0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3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7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2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3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3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3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4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3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se._.Case." localSheetId="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6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7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2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1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35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MA." localSheetId="5" hidden="1">{"3",#N/A,FALSE,"BASE MONETARIA";"4",#N/A,FALSE,"BASE MONETARIA"}</definedName>
    <definedName name="wrn.BMA." localSheetId="6" hidden="1">{"3",#N/A,FALSE,"BASE MONETARIA";"4",#N/A,FALSE,"BASE MONETARIA"}</definedName>
    <definedName name="wrn.BMA." localSheetId="7" hidden="1">{"3",#N/A,FALSE,"BASE MONETARIA";"4",#N/A,FALSE,"BASE MONETARIA"}</definedName>
    <definedName name="wrn.BMA." localSheetId="8" hidden="1">{"3",#N/A,FALSE,"BASE MONETARIA";"4",#N/A,FALSE,"BASE MONETARIA"}</definedName>
    <definedName name="wrn.BMA." localSheetId="9" hidden="1">{"3",#N/A,FALSE,"BASE MONETARIA";"4",#N/A,FALSE,"BASE MONETARIA"}</definedName>
    <definedName name="wrn.BMA." localSheetId="30" hidden="1">{"3",#N/A,FALSE,"BASE MONETARIA";"4",#N/A,FALSE,"BASE MONETARIA"}</definedName>
    <definedName name="wrn.BMA." localSheetId="31" hidden="1">{"3",#N/A,FALSE,"BASE MONETARIA";"4",#N/A,FALSE,"BASE MONETARIA"}</definedName>
    <definedName name="wrn.BMA." localSheetId="105" hidden="1">{"3",#N/A,FALSE,"BASE MONETARIA";"4",#N/A,FALSE,"BASE MONETARIA"}</definedName>
    <definedName name="wrn.BMA." localSheetId="38" hidden="1">{"3",#N/A,FALSE,"BASE MONETARIA";"4",#N/A,FALSE,"BASE MONETARIA"}</definedName>
    <definedName name="wrn.BMA." localSheetId="124" hidden="1">{"3",#N/A,FALSE,"BASE MONETARIA";"4",#N/A,FALSE,"BASE MONETARIA"}</definedName>
    <definedName name="wrn.BMA." localSheetId="125" hidden="1">{"3",#N/A,FALSE,"BASE MONETARIA";"4",#N/A,FALSE,"BASE MONETARIA"}</definedName>
    <definedName name="wrn.BMA." localSheetId="126" hidden="1">{"3",#N/A,FALSE,"BASE MONETARIA";"4",#N/A,FALSE,"BASE MONETARIA"}</definedName>
    <definedName name="wrn.BMA." localSheetId="127" hidden="1">{"3",#N/A,FALSE,"BASE MONETARIA";"4",#N/A,FALSE,"BASE MONETARIA"}</definedName>
    <definedName name="wrn.BMA." localSheetId="128" hidden="1">{"3",#N/A,FALSE,"BASE MONETARIA";"4",#N/A,FALSE,"BASE MONETARIA"}</definedName>
    <definedName name="wrn.BMA." localSheetId="129" hidden="1">{"3",#N/A,FALSE,"BASE MONETARIA";"4",#N/A,FALSE,"BASE MONETARIA"}</definedName>
    <definedName name="wrn.BMA." localSheetId="130" hidden="1">{"3",#N/A,FALSE,"BASE MONETARIA";"4",#N/A,FALSE,"BASE MONETARIA"}</definedName>
    <definedName name="wrn.BMA." localSheetId="131" hidden="1">{"3",#N/A,FALSE,"BASE MONETARIA";"4",#N/A,FALSE,"BASE MONETARIA"}</definedName>
    <definedName name="wrn.BMA." localSheetId="138" hidden="1">{"3",#N/A,FALSE,"BASE MONETARIA";"4",#N/A,FALSE,"BASE MONETARIA"}</definedName>
    <definedName name="wrn.BMA." localSheetId="40" hidden="1">{"3",#N/A,FALSE,"BASE MONETARIA";"4",#N/A,FALSE,"BASE MONETARIA"}</definedName>
    <definedName name="wrn.BMA." hidden="1">{"3",#N/A,FALSE,"BASE MONETARIA";"4",#N/A,FALSE,"BASE MONETARIA"}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105" hidden="1">{"BOP_TAB",#N/A,FALSE,"N";"MIDTERM_TAB",#N/A,FALSE,"O"}</definedName>
    <definedName name="wrn.BOP_MIDTERM." localSheetId="38" hidden="1">{"BOP_TAB",#N/A,FALSE,"N";"MIDTERM_TAB",#N/A,FALSE,"O"}</definedName>
    <definedName name="wrn.BOP_MIDTERM." localSheetId="124" hidden="1">{"BOP_TAB",#N/A,FALSE,"N";"MIDTERM_TAB",#N/A,FALSE,"O"}</definedName>
    <definedName name="wrn.BOP_MIDTERM." localSheetId="125" hidden="1">{"BOP_TAB",#N/A,FALSE,"N";"MIDTERM_TAB",#N/A,FALSE,"O"}</definedName>
    <definedName name="wrn.BOP_MIDTERM." localSheetId="126" hidden="1">{"BOP_TAB",#N/A,FALSE,"N";"MIDTERM_TAB",#N/A,FALSE,"O"}</definedName>
    <definedName name="wrn.BOP_MIDTERM." localSheetId="127" hidden="1">{"BOP_TAB",#N/A,FALSE,"N";"MIDTERM_TAB",#N/A,FALSE,"O"}</definedName>
    <definedName name="wrn.BOP_MIDTERM." localSheetId="128" hidden="1">{"BOP_TAB",#N/A,FALSE,"N";"MIDTERM_TAB",#N/A,FALSE,"O"}</definedName>
    <definedName name="wrn.BOP_MIDTERM." localSheetId="129" hidden="1">{"BOP_TAB",#N/A,FALSE,"N";"MIDTERM_TAB",#N/A,FALSE,"O"}</definedName>
    <definedName name="wrn.BOP_MIDTERM." localSheetId="130" hidden="1">{"BOP_TAB",#N/A,FALSE,"N";"MIDTERM_TAB",#N/A,FALSE,"O"}</definedName>
    <definedName name="wrn.BOP_MIDTERM." localSheetId="131" hidden="1">{"BOP_TAB",#N/A,FALSE,"N";"MIDTERM_TAB",#N/A,FALSE,"O"}</definedName>
    <definedName name="wrn.BOP_MIDTERM." localSheetId="138" hidden="1">{"BOP_TAB",#N/A,FALSE,"N";"MIDTERM_TAB",#N/A,FALSE,"O"}</definedName>
    <definedName name="wrn.BOP_MIDTERM." localSheetId="40" hidden="1">{"BOP_TAB",#N/A,FALSE,"N";"MIDTERM_TAB",#N/A,FALSE,"O"}</definedName>
    <definedName name="wrn.BOP_MIDTERM." hidden="1">{"BOP_TAB",#N/A,FALSE,"N";"MIDTERM_TAB",#N/A,FALSE,"O"}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al._.Questionnaire." localSheetId="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7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3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3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3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7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2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4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1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3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Diferencias." localSheetId="21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localSheetId="25" hidden="1">{"Dif tabajo",#N/A,FALSE,"C. mobiliario";"Difi mobiliario",#N/A,FALSE,"C. mobiliario"}</definedName>
    <definedName name="wrn.Diferencias." localSheetId="26" hidden="1">{"Dif tabajo",#N/A,FALSE,"C. mobiliario";"Difi mobiliario",#N/A,FALSE,"C. mobiliario"}</definedName>
    <definedName name="wrn.Diferencias." localSheetId="5" hidden="1">{"Dif tabajo",#N/A,FALSE,"C. mobiliario";"Difi mobiliario",#N/A,FALSE,"C. mobiliario"}</definedName>
    <definedName name="wrn.Diferencias." localSheetId="6" hidden="1">{"Dif tabajo",#N/A,FALSE,"C. mobiliario";"Difi mobiliario",#N/A,FALSE,"C. mobiliario"}</definedName>
    <definedName name="wrn.Diferencias." localSheetId="10" hidden="1">{"Dif tabajo",#N/A,FALSE,"C. mobiliario";"Difi mobiliario",#N/A,FALSE,"C. mobiliario"}</definedName>
    <definedName name="wrn.Diferencias." localSheetId="7" hidden="1">{"Dif tabajo",#N/A,FALSE,"C. mobiliario";"Difi mobiliario",#N/A,FALSE,"C. mobiliario"}</definedName>
    <definedName name="wrn.Diferencias." localSheetId="8" hidden="1">{"Dif tabajo",#N/A,FALSE,"C. mobiliario";"Difi mobiliario",#N/A,FALSE,"C. mobiliario"}</definedName>
    <definedName name="wrn.Diferencias." localSheetId="9" hidden="1">{"Dif tabajo",#N/A,FALSE,"C. mobiliario";"Difi mobiliario",#N/A,FALSE,"C. mobiliario"}</definedName>
    <definedName name="wrn.Diferencias." localSheetId="30" hidden="1">{"Dif tabajo",#N/A,FALSE,"C. mobiliario";"Difi mobiliario",#N/A,FALSE,"C. mobiliario"}</definedName>
    <definedName name="wrn.Diferencias." localSheetId="16" hidden="1">{"Dif tabajo",#N/A,FALSE,"C. mobiliario";"Difi mobiliario",#N/A,FALSE,"C. mobiliario"}</definedName>
    <definedName name="wrn.Diferencias." localSheetId="3" hidden="1">{"Dif tabajo",#N/A,FALSE,"C. mobiliario";"Difi mobiliario",#N/A,FALSE,"C. mobiliario"}</definedName>
    <definedName name="wrn.Diferencias." localSheetId="13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49" hidden="1">{"Dif tabajo",#N/A,FALSE,"C. mobiliario";"Difi mobiliario",#N/A,FALSE,"C. mobiliario"}</definedName>
    <definedName name="wrn.Diferencias." localSheetId="50" hidden="1">{"Dif tabajo",#N/A,FALSE,"C. mobiliario";"Difi mobiliario",#N/A,FALSE,"C. mobiliario"}</definedName>
    <definedName name="wrn.Diferencias." localSheetId="51" hidden="1">{"Dif tabajo",#N/A,FALSE,"C. mobiliario";"Difi mobiliario",#N/A,FALSE,"C. mobiliario"}</definedName>
    <definedName name="wrn.Diferencias." localSheetId="53" hidden="1">{"Dif tabajo",#N/A,FALSE,"C. mobiliario";"Difi mobiliario",#N/A,FALSE,"C. mobiliario"}</definedName>
    <definedName name="wrn.Diferencias." localSheetId="54" hidden="1">{"Dif tabajo",#N/A,FALSE,"C. mobiliario";"Difi mobiliario",#N/A,FALSE,"C. mobiliario"}</definedName>
    <definedName name="wrn.Diferencias." localSheetId="89" hidden="1">{"Dif tabajo",#N/A,FALSE,"C. mobiliario";"Difi mobiliario",#N/A,FALSE,"C. mobiliario"}</definedName>
    <definedName name="wrn.Diferencias." localSheetId="90" hidden="1">{"Dif tabajo",#N/A,FALSE,"C. mobiliario";"Difi mobiliario",#N/A,FALSE,"C. mobiliario"}</definedName>
    <definedName name="wrn.Diferencias." localSheetId="91" hidden="1">{"Dif tabajo",#N/A,FALSE,"C. mobiliario";"Difi mobiliario",#N/A,FALSE,"C. mobiliario"}</definedName>
    <definedName name="wrn.Diferencias." localSheetId="33" hidden="1">{"Dif tabajo",#N/A,FALSE,"C. mobiliario";"Difi mobiliario",#N/A,FALSE,"C. mobiliario"}</definedName>
    <definedName name="wrn.Diferencias." localSheetId="34" hidden="1">{"Dif tabajo",#N/A,FALSE,"C. mobiliario";"Difi mobiliario",#N/A,FALSE,"C. mobiliario"}</definedName>
    <definedName name="wrn.Diferencias." localSheetId="105" hidden="1">{"Dif tabajo",#N/A,FALSE,"C. mobiliario";"Difi mobiliario",#N/A,FALSE,"C. mobiliario"}</definedName>
    <definedName name="wrn.Diferencias." localSheetId="119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124" hidden="1">{"Dif tabajo",#N/A,FALSE,"C. mobiliario";"Difi mobiliario",#N/A,FALSE,"C. mobiliario"}</definedName>
    <definedName name="wrn.Diferencias." localSheetId="125" hidden="1">{"Dif tabajo",#N/A,FALSE,"C. mobiliario";"Difi mobiliario",#N/A,FALSE,"C. mobiliario"}</definedName>
    <definedName name="wrn.Diferencias." localSheetId="126" hidden="1">{"Dif tabajo",#N/A,FALSE,"C. mobiliario";"Difi mobiliario",#N/A,FALSE,"C. mobiliario"}</definedName>
    <definedName name="wrn.Diferencias." localSheetId="127" hidden="1">{"Dif tabajo",#N/A,FALSE,"C. mobiliario";"Difi mobiliario",#N/A,FALSE,"C. mobiliario"}</definedName>
    <definedName name="wrn.Diferencias." localSheetId="128" hidden="1">{"Dif tabajo",#N/A,FALSE,"C. mobiliario";"Difi mobiliario",#N/A,FALSE,"C. mobiliario"}</definedName>
    <definedName name="wrn.Diferencias." localSheetId="129" hidden="1">{"Dif tabajo",#N/A,FALSE,"C. mobiliario";"Difi mobiliario",#N/A,FALSE,"C. mobiliario"}</definedName>
    <definedName name="wrn.Diferencias." localSheetId="130" hidden="1">{"Dif tabajo",#N/A,FALSE,"C. mobiliario";"Difi mobiliario",#N/A,FALSE,"C. mobiliario"}</definedName>
    <definedName name="wrn.Diferencias." localSheetId="131" hidden="1">{"Dif tabajo",#N/A,FALSE,"C. mobiliario";"Difi mobiliario",#N/A,FALSE,"C. mobiliario"}</definedName>
    <definedName name="wrn.Diferencias." localSheetId="138" hidden="1">{"Dif tabajo",#N/A,FALSE,"C. mobiliario";"Difi mobiliario",#N/A,FALSE,"C. mobiliario"}</definedName>
    <definedName name="wrn.Diferencias." localSheetId="40" hidden="1">{"Dif tabajo",#N/A,FALSE,"C. mobiliario";"Difi mobiliario",#N/A,FALSE,"C. mobiliario"}</definedName>
    <definedName name="wrn.Diferencias." localSheetId="65" hidden="1">{"Dif tabajo",#N/A,FALSE,"C. mobiliario";"Difi mobiliario",#N/A,FALSE,"C. mobiliario"}</definedName>
    <definedName name="wrn.Diferencias." localSheetId="79" hidden="1">{"Dif tabajo",#N/A,FALSE,"C. mobiliario";"Difi mobiliario",#N/A,FALSE,"C. mobiliario"}</definedName>
    <definedName name="wrn.Diferencias." localSheetId="86" hidden="1">{"Dif tabajo",#N/A,FALSE,"C. mobiliario";"Difi mobiliario",#N/A,FALSE,"C. mobiliario"}</definedName>
    <definedName name="wrn.Diferencias." localSheetId="87" hidden="1">{"Dif tabajo",#N/A,FALSE,"C. mobiliario";"Difi mobiliario",#N/A,FALSE,"C. mobiliario"}</definedName>
    <definedName name="wrn.Diferencias." localSheetId="88" hidden="1">{"Dif tabajo",#N/A,FALSE,"C. mobiliario";"Difi mobiliario",#N/A,FALSE,"C. mobiliario"}</definedName>
    <definedName name="wrn.Diferencias." localSheetId="92" hidden="1">{"Dif tabajo",#N/A,FALSE,"C. mobiliario";"Difi mobiliario",#N/A,FALSE,"C. mobiliario"}</definedName>
    <definedName name="wrn.Diferencias." localSheetId="93" hidden="1">{"Dif tabajo",#N/A,FALSE,"C. mobiliario";"Difi mobiliario",#N/A,FALSE,"C. mobiliario"}</definedName>
    <definedName name="wrn.Diferencias." localSheetId="94" hidden="1">{"Dif tabajo",#N/A,FALSE,"C. mobiliario";"Difi mobiliario",#N/A,FALSE,"C. mobiliario"}</definedName>
    <definedName name="wrn.Diferencias." localSheetId="97" hidden="1">{"Dif tabajo",#N/A,FALSE,"C. mobiliario";"Difi mobiliario",#N/A,FALSE,"C. mobiliario"}</definedName>
    <definedName name="wrn.Diferencias." localSheetId="102" hidden="1">{"Dif tabajo",#N/A,FALSE,"C. mobiliario";"Difi mobiliario",#N/A,FALSE,"C. mobiliario"}</definedName>
    <definedName name="wrn.Diferencias." localSheetId="103" hidden="1">{"Dif tabajo",#N/A,FALSE,"C. mobiliario";"Difi mobiliario",#N/A,FALSE,"C. mobiliario"}</definedName>
    <definedName name="wrn.Diferencias." localSheetId="110" hidden="1">{"Dif tabajo",#N/A,FALSE,"C. mobiliario";"Difi mobiliario",#N/A,FALSE,"C. mobiliario"}</definedName>
    <definedName name="wrn.Diferencias." localSheetId="111" hidden="1">{"Dif tabajo",#N/A,FALSE,"C. mobiliario";"Difi mobiliario",#N/A,FALSE,"C. mobiliario"}</definedName>
    <definedName name="wrn.Diferencias." localSheetId="112" hidden="1">{"Dif tabajo",#N/A,FALSE,"C. mobiliario";"Difi mobiliario",#N/A,FALSE,"C. mobiliario"}</definedName>
    <definedName name="wrn.Diferencias." localSheetId="113" hidden="1">{"Dif tabajo",#N/A,FALSE,"C. mobiliario";"Difi mobiliario",#N/A,FALSE,"C. mobiliario"}</definedName>
    <definedName name="wrn.Diferencias." localSheetId="114" hidden="1">{"Dif tabajo",#N/A,FALSE,"C. mobiliario";"Difi mobiliario",#N/A,FALSE,"C. mobiliario"}</definedName>
    <definedName name="wrn.Diferencias." localSheetId="132" hidden="1">{"Dif tabajo",#N/A,FALSE,"C. mobiliario";"Difi mobiliario",#N/A,FALSE,"C. mobiliario"}</definedName>
    <definedName name="wrn.Diferencias." localSheetId="133" hidden="1">{"Dif tabajo",#N/A,FALSE,"C. mobiliario";"Difi mobiliario",#N/A,FALSE,"C. mobiliario"}</definedName>
    <definedName name="wrn.Diferencias." localSheetId="134" hidden="1">{"Dif tabajo",#N/A,FALSE,"C. mobiliario";"Difi mobiliario",#N/A,FALSE,"C. mobiliario"}</definedName>
    <definedName name="wrn.Diferencias." localSheetId="135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Diferencias1" localSheetId="5" hidden="1">{"Dif tabajo",#N/A,FALSE,"C. mobiliario";"Difi mobiliario",#N/A,FALSE,"C. mobiliario"}</definedName>
    <definedName name="wrn.Diferencias1" localSheetId="6" hidden="1">{"Dif tabajo",#N/A,FALSE,"C. mobiliario";"Difi mobiliario",#N/A,FALSE,"C. mobiliario"}</definedName>
    <definedName name="wrn.Diferencias1" localSheetId="7" hidden="1">{"Dif tabajo",#N/A,FALSE,"C. mobiliario";"Difi mobiliario",#N/A,FALSE,"C. mobiliario"}</definedName>
    <definedName name="wrn.Diferencias1" localSheetId="8" hidden="1">{"Dif tabajo",#N/A,FALSE,"C. mobiliario";"Difi mobiliario",#N/A,FALSE,"C. mobiliario"}</definedName>
    <definedName name="wrn.Diferencias1" localSheetId="9" hidden="1">{"Dif tabajo",#N/A,FALSE,"C. mobiliario";"Difi mobiliario",#N/A,FALSE,"C. mobiliario"}</definedName>
    <definedName name="wrn.Diferencias1" localSheetId="30" hidden="1">{"Dif tabajo",#N/A,FALSE,"C. mobiliario";"Difi mobiliario",#N/A,FALSE,"C. mobiliario"}</definedName>
    <definedName name="wrn.Diferencias1" localSheetId="38" hidden="1">{"Dif tabajo",#N/A,FALSE,"C. mobiliario";"Difi mobiliario",#N/A,FALSE,"C. mobiliario"}</definedName>
    <definedName name="wrn.Diferencias1" localSheetId="124" hidden="1">{"Dif tabajo",#N/A,FALSE,"C. mobiliario";"Difi mobiliario",#N/A,FALSE,"C. mobiliario"}</definedName>
    <definedName name="wrn.Diferencias1" localSheetId="125" hidden="1">{"Dif tabajo",#N/A,FALSE,"C. mobiliario";"Difi mobiliario",#N/A,FALSE,"C. mobiliario"}</definedName>
    <definedName name="wrn.Diferencias1" localSheetId="126" hidden="1">{"Dif tabajo",#N/A,FALSE,"C. mobiliario";"Difi mobiliario",#N/A,FALSE,"C. mobiliario"}</definedName>
    <definedName name="wrn.Diferencias1" localSheetId="127" hidden="1">{"Dif tabajo",#N/A,FALSE,"C. mobiliario";"Difi mobiliario",#N/A,FALSE,"C. mobiliario"}</definedName>
    <definedName name="wrn.Diferencias1" localSheetId="129" hidden="1">{"Dif tabajo",#N/A,FALSE,"C. mobiliario";"Difi mobiliario",#N/A,FALSE,"C. mobiliario"}</definedName>
    <definedName name="wrn.Diferencias1" localSheetId="130" hidden="1">{"Dif tabajo",#N/A,FALSE,"C. mobiliario";"Difi mobiliario",#N/A,FALSE,"C. mobiliario"}</definedName>
    <definedName name="wrn.Diferencias1" localSheetId="131" hidden="1">{"Dif tabajo",#N/A,FALSE,"C. mobiliario";"Difi mobiliario",#N/A,FALSE,"C. mobiliario"}</definedName>
    <definedName name="wrn.Diferencias1" localSheetId="138" hidden="1">{"Dif tabajo",#N/A,FALSE,"C. mobiliario";"Difi mobiliario",#N/A,FALSE,"C. mobiliario"}</definedName>
    <definedName name="wrn.Diferencias1" localSheetId="111" hidden="1">{"Dif tabajo",#N/A,FALSE,"C. mobiliario";"Difi mobiliario",#N/A,FALSE,"C. mobiliario"}</definedName>
    <definedName name="wrn.Diferencias1" localSheetId="112" hidden="1">{"Dif tabajo",#N/A,FALSE,"C. mobiliario";"Difi mobiliario",#N/A,FALSE,"C. mobiliario"}</definedName>
    <definedName name="wrn.Diferencias1" localSheetId="113" hidden="1">{"Dif tabajo",#N/A,FALSE,"C. mobiliario";"Difi mobiliario",#N/A,FALSE,"C. mobiliario"}</definedName>
    <definedName name="wrn.Diferencias1" localSheetId="114" hidden="1">{"Dif tabajo",#N/A,FALSE,"C. mobiliario";"Difi mobiliario",#N/A,FALSE,"C. mobiliario"}</definedName>
    <definedName name="wrn.Diferencias1" localSheetId="135" hidden="1">{"Dif tabajo",#N/A,FALSE,"C. mobiliario";"Difi mobiliario",#N/A,FALSE,"C. mobiliario"}</definedName>
    <definedName name="wrn.Diferencias1" hidden="1">{"Dif tabajo",#N/A,FALSE,"C. mobiliario";"Difi mobiliario",#N/A,FALSE,"C. mobiliario"}</definedName>
    <definedName name="wrn.Electricity._.Questionnaire." localSheetId="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7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4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nglishset." localSheetId="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7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3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3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0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3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7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2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3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3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3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4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3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ecast." localSheetId="21" hidden="1">{#N/A,#N/A,FALSE,"model"}</definedName>
    <definedName name="wrn.forecast." localSheetId="5" hidden="1">{#N/A,#N/A,FALSE,"model"}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9" hidden="1">{#N/A,#N/A,FALSE,"model"}</definedName>
    <definedName name="wrn.forecast." localSheetId="30" hidden="1">{#N/A,#N/A,FALSE,"model"}</definedName>
    <definedName name="wrn.forecast." localSheetId="16" hidden="1">{#N/A,#N/A,FALSE,"model"}</definedName>
    <definedName name="wrn.forecast." localSheetId="105" hidden="1">{#N/A,#N/A,FALSE,"model"}</definedName>
    <definedName name="wrn.forecast." localSheetId="38" hidden="1">{#N/A,#N/A,FALSE,"model"}</definedName>
    <definedName name="wrn.forecast." localSheetId="124" hidden="1">{#N/A,#N/A,FALSE,"model"}</definedName>
    <definedName name="wrn.forecast." localSheetId="125" hidden="1">{#N/A,#N/A,FALSE,"model"}</definedName>
    <definedName name="wrn.forecast." localSheetId="126" hidden="1">{#N/A,#N/A,FALSE,"model"}</definedName>
    <definedName name="wrn.forecast." localSheetId="127" hidden="1">{#N/A,#N/A,FALSE,"model"}</definedName>
    <definedName name="wrn.forecast." localSheetId="128" hidden="1">{#N/A,#N/A,FALSE,"model"}</definedName>
    <definedName name="wrn.forecast." localSheetId="129" hidden="1">{#N/A,#N/A,FALSE,"model"}</definedName>
    <definedName name="wrn.forecast." localSheetId="130" hidden="1">{#N/A,#N/A,FALSE,"model"}</definedName>
    <definedName name="wrn.forecast." localSheetId="131" hidden="1">{#N/A,#N/A,FALSE,"model"}</definedName>
    <definedName name="wrn.forecast." localSheetId="138" hidden="1">{#N/A,#N/A,FALSE,"model"}</definedName>
    <definedName name="wrn.forecast." localSheetId="102" hidden="1">{#N/A,#N/A,FALSE,"model"}</definedName>
    <definedName name="wrn.forecast." localSheetId="111" hidden="1">{#N/A,#N/A,FALSE,"model"}</definedName>
    <definedName name="wrn.forecast." localSheetId="112" hidden="1">{#N/A,#N/A,FALSE,"model"}</definedName>
    <definedName name="wrn.forecast." localSheetId="113" hidden="1">{#N/A,#N/A,FALSE,"model"}</definedName>
    <definedName name="wrn.forecast." localSheetId="114" hidden="1">{#N/A,#N/A,FALSE,"model"}</definedName>
    <definedName name="wrn.forecast." localSheetId="135" hidden="1">{#N/A,#N/A,FALSE,"model"}</definedName>
    <definedName name="wrn.forecast." hidden="1">{#N/A,#N/A,FALSE,"model"}</definedName>
    <definedName name="wrn.forecast2" localSheetId="21" hidden="1">{#N/A,#N/A,FALSE,"model"}</definedName>
    <definedName name="wrn.forecast2" localSheetId="5" hidden="1">{#N/A,#N/A,FALSE,"model"}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9" hidden="1">{#N/A,#N/A,FALSE,"model"}</definedName>
    <definedName name="wrn.forecast2" localSheetId="30" hidden="1">{#N/A,#N/A,FALSE,"model"}</definedName>
    <definedName name="wrn.forecast2" localSheetId="16" hidden="1">{#N/A,#N/A,FALSE,"model"}</definedName>
    <definedName name="wrn.forecast2" localSheetId="105" hidden="1">{#N/A,#N/A,FALSE,"model"}</definedName>
    <definedName name="wrn.forecast2" localSheetId="38" hidden="1">{#N/A,#N/A,FALSE,"model"}</definedName>
    <definedName name="wrn.forecast2" localSheetId="124" hidden="1">{#N/A,#N/A,FALSE,"model"}</definedName>
    <definedName name="wrn.forecast2" localSheetId="125" hidden="1">{#N/A,#N/A,FALSE,"model"}</definedName>
    <definedName name="wrn.forecast2" localSheetId="126" hidden="1">{#N/A,#N/A,FALSE,"model"}</definedName>
    <definedName name="wrn.forecast2" localSheetId="127" hidden="1">{#N/A,#N/A,FALSE,"model"}</definedName>
    <definedName name="wrn.forecast2" localSheetId="128" hidden="1">{#N/A,#N/A,FALSE,"model"}</definedName>
    <definedName name="wrn.forecast2" localSheetId="129" hidden="1">{#N/A,#N/A,FALSE,"model"}</definedName>
    <definedName name="wrn.forecast2" localSheetId="130" hidden="1">{#N/A,#N/A,FALSE,"model"}</definedName>
    <definedName name="wrn.forecast2" localSheetId="131" hidden="1">{#N/A,#N/A,FALSE,"model"}</definedName>
    <definedName name="wrn.forecast2" localSheetId="138" hidden="1">{#N/A,#N/A,FALSE,"model"}</definedName>
    <definedName name="wrn.forecast2" localSheetId="102" hidden="1">{#N/A,#N/A,FALSE,"model"}</definedName>
    <definedName name="wrn.forecast2" localSheetId="111" hidden="1">{#N/A,#N/A,FALSE,"model"}</definedName>
    <definedName name="wrn.forecast2" localSheetId="112" hidden="1">{#N/A,#N/A,FALSE,"model"}</definedName>
    <definedName name="wrn.forecast2" localSheetId="113" hidden="1">{#N/A,#N/A,FALSE,"model"}</definedName>
    <definedName name="wrn.forecast2" localSheetId="114" hidden="1">{#N/A,#N/A,FALSE,"model"}</definedName>
    <definedName name="wrn.forecast2" localSheetId="135" hidden="1">{#N/A,#N/A,FALSE,"model"}</definedName>
    <definedName name="wrn.forecast2" hidden="1">{#N/A,#N/A,FALSE,"model"}</definedName>
    <definedName name="wrn.forecastassumptions." localSheetId="21" hidden="1">{#N/A,#N/A,FALSE,"model"}</definedName>
    <definedName name="wrn.forecastassumptions." localSheetId="5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9" hidden="1">{#N/A,#N/A,FALSE,"model"}</definedName>
    <definedName name="wrn.forecastassumptions." localSheetId="30" hidden="1">{#N/A,#N/A,FALSE,"model"}</definedName>
    <definedName name="wrn.forecastassumptions." localSheetId="16" hidden="1">{#N/A,#N/A,FALSE,"model"}</definedName>
    <definedName name="wrn.forecastassumptions." localSheetId="105" hidden="1">{#N/A,#N/A,FALSE,"model"}</definedName>
    <definedName name="wrn.forecastassumptions." localSheetId="38" hidden="1">{#N/A,#N/A,FALSE,"model"}</definedName>
    <definedName name="wrn.forecastassumptions." localSheetId="124" hidden="1">{#N/A,#N/A,FALSE,"model"}</definedName>
    <definedName name="wrn.forecastassumptions." localSheetId="125" hidden="1">{#N/A,#N/A,FALSE,"model"}</definedName>
    <definedName name="wrn.forecastassumptions." localSheetId="126" hidden="1">{#N/A,#N/A,FALSE,"model"}</definedName>
    <definedName name="wrn.forecastassumptions." localSheetId="127" hidden="1">{#N/A,#N/A,FALSE,"model"}</definedName>
    <definedName name="wrn.forecastassumptions." localSheetId="128" hidden="1">{#N/A,#N/A,FALSE,"model"}</definedName>
    <definedName name="wrn.forecastassumptions." localSheetId="129" hidden="1">{#N/A,#N/A,FALSE,"model"}</definedName>
    <definedName name="wrn.forecastassumptions." localSheetId="130" hidden="1">{#N/A,#N/A,FALSE,"model"}</definedName>
    <definedName name="wrn.forecastassumptions." localSheetId="131" hidden="1">{#N/A,#N/A,FALSE,"model"}</definedName>
    <definedName name="wrn.forecastassumptions." localSheetId="138" hidden="1">{#N/A,#N/A,FALSE,"model"}</definedName>
    <definedName name="wrn.forecastassumptions." localSheetId="102" hidden="1">{#N/A,#N/A,FALSE,"model"}</definedName>
    <definedName name="wrn.forecastassumptions." localSheetId="111" hidden="1">{#N/A,#N/A,FALSE,"model"}</definedName>
    <definedName name="wrn.forecastassumptions." localSheetId="112" hidden="1">{#N/A,#N/A,FALSE,"model"}</definedName>
    <definedName name="wrn.forecastassumptions." localSheetId="113" hidden="1">{#N/A,#N/A,FALSE,"model"}</definedName>
    <definedName name="wrn.forecastassumptions." localSheetId="114" hidden="1">{#N/A,#N/A,FALSE,"model"}</definedName>
    <definedName name="wrn.forecastassumptions." localSheetId="135" hidden="1">{#N/A,#N/A,FALSE,"model"}</definedName>
    <definedName name="wrn.forecastassumptions." hidden="1">{#N/A,#N/A,FALSE,"model"}</definedName>
    <definedName name="wrn.forecastassumptions2" localSheetId="21" hidden="1">{#N/A,#N/A,FALSE,"model"}</definedName>
    <definedName name="wrn.forecastassumptions2" localSheetId="5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9" hidden="1">{#N/A,#N/A,FALSE,"model"}</definedName>
    <definedName name="wrn.forecastassumptions2" localSheetId="30" hidden="1">{#N/A,#N/A,FALSE,"model"}</definedName>
    <definedName name="wrn.forecastassumptions2" localSheetId="16" hidden="1">{#N/A,#N/A,FALSE,"model"}</definedName>
    <definedName name="wrn.forecastassumptions2" localSheetId="105" hidden="1">{#N/A,#N/A,FALSE,"model"}</definedName>
    <definedName name="wrn.forecastassumptions2" localSheetId="38" hidden="1">{#N/A,#N/A,FALSE,"model"}</definedName>
    <definedName name="wrn.forecastassumptions2" localSheetId="124" hidden="1">{#N/A,#N/A,FALSE,"model"}</definedName>
    <definedName name="wrn.forecastassumptions2" localSheetId="125" hidden="1">{#N/A,#N/A,FALSE,"model"}</definedName>
    <definedName name="wrn.forecastassumptions2" localSheetId="126" hidden="1">{#N/A,#N/A,FALSE,"model"}</definedName>
    <definedName name="wrn.forecastassumptions2" localSheetId="127" hidden="1">{#N/A,#N/A,FALSE,"model"}</definedName>
    <definedName name="wrn.forecastassumptions2" localSheetId="128" hidden="1">{#N/A,#N/A,FALSE,"model"}</definedName>
    <definedName name="wrn.forecastassumptions2" localSheetId="129" hidden="1">{#N/A,#N/A,FALSE,"model"}</definedName>
    <definedName name="wrn.forecastassumptions2" localSheetId="130" hidden="1">{#N/A,#N/A,FALSE,"model"}</definedName>
    <definedName name="wrn.forecastassumptions2" localSheetId="131" hidden="1">{#N/A,#N/A,FALSE,"model"}</definedName>
    <definedName name="wrn.forecastassumptions2" localSheetId="138" hidden="1">{#N/A,#N/A,FALSE,"model"}</definedName>
    <definedName name="wrn.forecastassumptions2" localSheetId="102" hidden="1">{#N/A,#N/A,FALSE,"model"}</definedName>
    <definedName name="wrn.forecastassumptions2" localSheetId="111" hidden="1">{#N/A,#N/A,FALSE,"model"}</definedName>
    <definedName name="wrn.forecastassumptions2" localSheetId="112" hidden="1">{#N/A,#N/A,FALSE,"model"}</definedName>
    <definedName name="wrn.forecastassumptions2" localSheetId="113" hidden="1">{#N/A,#N/A,FALSE,"model"}</definedName>
    <definedName name="wrn.forecastassumptions2" localSheetId="114" hidden="1">{#N/A,#N/A,FALSE,"model"}</definedName>
    <definedName name="wrn.forecastassumptions2" localSheetId="135" hidden="1">{#N/A,#N/A,FALSE,"model"}</definedName>
    <definedName name="wrn.forecastassumptions2" hidden="1">{#N/A,#N/A,FALSE,"model"}</definedName>
    <definedName name="wrn.forecastROIC." localSheetId="21" hidden="1">{#N/A,#N/A,FALSE,"model"}</definedName>
    <definedName name="wrn.forecastROIC." localSheetId="5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9" hidden="1">{#N/A,#N/A,FALSE,"model"}</definedName>
    <definedName name="wrn.forecastROIC." localSheetId="30" hidden="1">{#N/A,#N/A,FALSE,"model"}</definedName>
    <definedName name="wrn.forecastROIC." localSheetId="16" hidden="1">{#N/A,#N/A,FALSE,"model"}</definedName>
    <definedName name="wrn.forecastROIC." localSheetId="105" hidden="1">{#N/A,#N/A,FALSE,"model"}</definedName>
    <definedName name="wrn.forecastROIC." localSheetId="38" hidden="1">{#N/A,#N/A,FALSE,"model"}</definedName>
    <definedName name="wrn.forecastROIC." localSheetId="124" hidden="1">{#N/A,#N/A,FALSE,"model"}</definedName>
    <definedName name="wrn.forecastROIC." localSheetId="125" hidden="1">{#N/A,#N/A,FALSE,"model"}</definedName>
    <definedName name="wrn.forecastROIC." localSheetId="126" hidden="1">{#N/A,#N/A,FALSE,"model"}</definedName>
    <definedName name="wrn.forecastROIC." localSheetId="127" hidden="1">{#N/A,#N/A,FALSE,"model"}</definedName>
    <definedName name="wrn.forecastROIC." localSheetId="128" hidden="1">{#N/A,#N/A,FALSE,"model"}</definedName>
    <definedName name="wrn.forecastROIC." localSheetId="129" hidden="1">{#N/A,#N/A,FALSE,"model"}</definedName>
    <definedName name="wrn.forecastROIC." localSheetId="130" hidden="1">{#N/A,#N/A,FALSE,"model"}</definedName>
    <definedName name="wrn.forecastROIC." localSheetId="131" hidden="1">{#N/A,#N/A,FALSE,"model"}</definedName>
    <definedName name="wrn.forecastROIC." localSheetId="138" hidden="1">{#N/A,#N/A,FALSE,"model"}</definedName>
    <definedName name="wrn.forecastROIC." localSheetId="102" hidden="1">{#N/A,#N/A,FALSE,"model"}</definedName>
    <definedName name="wrn.forecastROIC." localSheetId="111" hidden="1">{#N/A,#N/A,FALSE,"model"}</definedName>
    <definedName name="wrn.forecastROIC." localSheetId="112" hidden="1">{#N/A,#N/A,FALSE,"model"}</definedName>
    <definedName name="wrn.forecastROIC." localSheetId="113" hidden="1">{#N/A,#N/A,FALSE,"model"}</definedName>
    <definedName name="wrn.forecastROIC." localSheetId="114" hidden="1">{#N/A,#N/A,FALSE,"model"}</definedName>
    <definedName name="wrn.forecastROIC." localSheetId="135" hidden="1">{#N/A,#N/A,FALSE,"model"}</definedName>
    <definedName name="wrn.forecastROIC." hidden="1">{#N/A,#N/A,FALSE,"model"}</definedName>
    <definedName name="wrn.forecastROIC2" localSheetId="21" hidden="1">{#N/A,#N/A,FALSE,"model"}</definedName>
    <definedName name="wrn.forecastROIC2" localSheetId="5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9" hidden="1">{#N/A,#N/A,FALSE,"model"}</definedName>
    <definedName name="wrn.forecastROIC2" localSheetId="30" hidden="1">{#N/A,#N/A,FALSE,"model"}</definedName>
    <definedName name="wrn.forecastROIC2" localSheetId="16" hidden="1">{#N/A,#N/A,FALSE,"model"}</definedName>
    <definedName name="wrn.forecastROIC2" localSheetId="105" hidden="1">{#N/A,#N/A,FALSE,"model"}</definedName>
    <definedName name="wrn.forecastROIC2" localSheetId="38" hidden="1">{#N/A,#N/A,FALSE,"model"}</definedName>
    <definedName name="wrn.forecastROIC2" localSheetId="124" hidden="1">{#N/A,#N/A,FALSE,"model"}</definedName>
    <definedName name="wrn.forecastROIC2" localSheetId="125" hidden="1">{#N/A,#N/A,FALSE,"model"}</definedName>
    <definedName name="wrn.forecastROIC2" localSheetId="126" hidden="1">{#N/A,#N/A,FALSE,"model"}</definedName>
    <definedName name="wrn.forecastROIC2" localSheetId="127" hidden="1">{#N/A,#N/A,FALSE,"model"}</definedName>
    <definedName name="wrn.forecastROIC2" localSheetId="128" hidden="1">{#N/A,#N/A,FALSE,"model"}</definedName>
    <definedName name="wrn.forecastROIC2" localSheetId="129" hidden="1">{#N/A,#N/A,FALSE,"model"}</definedName>
    <definedName name="wrn.forecastROIC2" localSheetId="130" hidden="1">{#N/A,#N/A,FALSE,"model"}</definedName>
    <definedName name="wrn.forecastROIC2" localSheetId="131" hidden="1">{#N/A,#N/A,FALSE,"model"}</definedName>
    <definedName name="wrn.forecastROIC2" localSheetId="138" hidden="1">{#N/A,#N/A,FALSE,"model"}</definedName>
    <definedName name="wrn.forecastROIC2" localSheetId="102" hidden="1">{#N/A,#N/A,FALSE,"model"}</definedName>
    <definedName name="wrn.forecastROIC2" localSheetId="111" hidden="1">{#N/A,#N/A,FALSE,"model"}</definedName>
    <definedName name="wrn.forecastROIC2" localSheetId="112" hidden="1">{#N/A,#N/A,FALSE,"model"}</definedName>
    <definedName name="wrn.forecastROIC2" localSheetId="113" hidden="1">{#N/A,#N/A,FALSE,"model"}</definedName>
    <definedName name="wrn.forecastROIC2" localSheetId="114" hidden="1">{#N/A,#N/A,FALSE,"model"}</definedName>
    <definedName name="wrn.forecastROIC2" localSheetId="135" hidden="1">{#N/A,#N/A,FALSE,"model"}</definedName>
    <definedName name="wrn.forecastROIC2" hidden="1">{#N/A,#N/A,FALSE,"model"}</definedName>
    <definedName name="wrn.gastos." localSheetId="21" hidden="1">{#N/A,#N/A,FALSE,"PERSONAL";#N/A,#N/A,FALSE,"explotación";#N/A,#N/A,FALSE,"generales"}</definedName>
    <definedName name="wrn.gastos." localSheetId="5" hidden="1">{#N/A,#N/A,FALSE,"PERSONAL";#N/A,#N/A,FALSE,"explotación";#N/A,#N/A,FALSE,"generales"}</definedName>
    <definedName name="wrn.gastos." localSheetId="6" hidden="1">{#N/A,#N/A,FALSE,"PERSONAL";#N/A,#N/A,FALSE,"explotación";#N/A,#N/A,FALSE,"generales"}</definedName>
    <definedName name="wrn.gastos." localSheetId="7" hidden="1">{#N/A,#N/A,FALSE,"PERSONAL";#N/A,#N/A,FALSE,"explotación";#N/A,#N/A,FALSE,"generales"}</definedName>
    <definedName name="wrn.gastos." localSheetId="8" hidden="1">{#N/A,#N/A,FALSE,"PERSONAL";#N/A,#N/A,FALSE,"explotación";#N/A,#N/A,FALSE,"generales"}</definedName>
    <definedName name="wrn.gastos." localSheetId="9" hidden="1">{#N/A,#N/A,FALSE,"PERSONAL";#N/A,#N/A,FALSE,"explotación";#N/A,#N/A,FALSE,"generales"}</definedName>
    <definedName name="wrn.gastos." localSheetId="30" hidden="1">{#N/A,#N/A,FALSE,"PERSONAL";#N/A,#N/A,FALSE,"explotación";#N/A,#N/A,FALSE,"generales"}</definedName>
    <definedName name="wrn.gastos." localSheetId="16" hidden="1">{#N/A,#N/A,FALSE,"PERSONAL";#N/A,#N/A,FALSE,"explotación";#N/A,#N/A,FALSE,"generales"}</definedName>
    <definedName name="wrn.gastos." localSheetId="105" hidden="1">{#N/A,#N/A,FALSE,"PERSONAL";#N/A,#N/A,FALSE,"explotación";#N/A,#N/A,FALSE,"generales"}</definedName>
    <definedName name="wrn.gastos." localSheetId="38" hidden="1">{#N/A,#N/A,FALSE,"PERSONAL";#N/A,#N/A,FALSE,"explotación";#N/A,#N/A,FALSE,"generales"}</definedName>
    <definedName name="wrn.gastos." localSheetId="124" hidden="1">{#N/A,#N/A,FALSE,"PERSONAL";#N/A,#N/A,FALSE,"explotación";#N/A,#N/A,FALSE,"generales"}</definedName>
    <definedName name="wrn.gastos." localSheetId="125" hidden="1">{#N/A,#N/A,FALSE,"PERSONAL";#N/A,#N/A,FALSE,"explotación";#N/A,#N/A,FALSE,"generales"}</definedName>
    <definedName name="wrn.gastos." localSheetId="126" hidden="1">{#N/A,#N/A,FALSE,"PERSONAL";#N/A,#N/A,FALSE,"explotación";#N/A,#N/A,FALSE,"generales"}</definedName>
    <definedName name="wrn.gastos." localSheetId="127" hidden="1">{#N/A,#N/A,FALSE,"PERSONAL";#N/A,#N/A,FALSE,"explotación";#N/A,#N/A,FALSE,"generales"}</definedName>
    <definedName name="wrn.gastos." localSheetId="128" hidden="1">{#N/A,#N/A,FALSE,"PERSONAL";#N/A,#N/A,FALSE,"explotación";#N/A,#N/A,FALSE,"generales"}</definedName>
    <definedName name="wrn.gastos." localSheetId="129" hidden="1">{#N/A,#N/A,FALSE,"PERSONAL";#N/A,#N/A,FALSE,"explotación";#N/A,#N/A,FALSE,"generales"}</definedName>
    <definedName name="wrn.gastos." localSheetId="130" hidden="1">{#N/A,#N/A,FALSE,"PERSONAL";#N/A,#N/A,FALSE,"explotación";#N/A,#N/A,FALSE,"generales"}</definedName>
    <definedName name="wrn.gastos." localSheetId="131" hidden="1">{#N/A,#N/A,FALSE,"PERSONAL";#N/A,#N/A,FALSE,"explotación";#N/A,#N/A,FALSE,"generales"}</definedName>
    <definedName name="wrn.gastos." localSheetId="138" hidden="1">{#N/A,#N/A,FALSE,"PERSONAL";#N/A,#N/A,FALSE,"explotación";#N/A,#N/A,FALSE,"generales"}</definedName>
    <definedName name="wrn.gastos." localSheetId="102" hidden="1">{#N/A,#N/A,FALSE,"PERSONAL";#N/A,#N/A,FALSE,"explotación";#N/A,#N/A,FALSE,"generales"}</definedName>
    <definedName name="wrn.gastos." localSheetId="111" hidden="1">{#N/A,#N/A,FALSE,"PERSONAL";#N/A,#N/A,FALSE,"explotación";#N/A,#N/A,FALSE,"generales"}</definedName>
    <definedName name="wrn.gastos." localSheetId="112" hidden="1">{#N/A,#N/A,FALSE,"PERSONAL";#N/A,#N/A,FALSE,"explotación";#N/A,#N/A,FALSE,"generales"}</definedName>
    <definedName name="wrn.gastos." localSheetId="113" hidden="1">{#N/A,#N/A,FALSE,"PERSONAL";#N/A,#N/A,FALSE,"explotación";#N/A,#N/A,FALSE,"generales"}</definedName>
    <definedName name="wrn.gastos." localSheetId="114" hidden="1">{#N/A,#N/A,FALSE,"PERSONAL";#N/A,#N/A,FALSE,"explotación";#N/A,#N/A,FALSE,"generales"}</definedName>
    <definedName name="wrn.gastos." localSheetId="135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raf95_96." localSheetId="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0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7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2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3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3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3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4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history." localSheetId="21" hidden="1">{#N/A,#N/A,FALSE,"model"}</definedName>
    <definedName name="wrn.history." localSheetId="5" hidden="1">{#N/A,#N/A,FALSE,"model"}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9" hidden="1">{#N/A,#N/A,FALSE,"model"}</definedName>
    <definedName name="wrn.history." localSheetId="30" hidden="1">{#N/A,#N/A,FALSE,"model"}</definedName>
    <definedName name="wrn.history." localSheetId="16" hidden="1">{#N/A,#N/A,FALSE,"model"}</definedName>
    <definedName name="wrn.history." localSheetId="105" hidden="1">{#N/A,#N/A,FALSE,"model"}</definedName>
    <definedName name="wrn.history." localSheetId="38" hidden="1">{#N/A,#N/A,FALSE,"model"}</definedName>
    <definedName name="wrn.history." localSheetId="124" hidden="1">{#N/A,#N/A,FALSE,"model"}</definedName>
    <definedName name="wrn.history." localSheetId="125" hidden="1">{#N/A,#N/A,FALSE,"model"}</definedName>
    <definedName name="wrn.history." localSheetId="126" hidden="1">{#N/A,#N/A,FALSE,"model"}</definedName>
    <definedName name="wrn.history." localSheetId="127" hidden="1">{#N/A,#N/A,FALSE,"model"}</definedName>
    <definedName name="wrn.history." localSheetId="128" hidden="1">{#N/A,#N/A,FALSE,"model"}</definedName>
    <definedName name="wrn.history." localSheetId="129" hidden="1">{#N/A,#N/A,FALSE,"model"}</definedName>
    <definedName name="wrn.history." localSheetId="130" hidden="1">{#N/A,#N/A,FALSE,"model"}</definedName>
    <definedName name="wrn.history." localSheetId="131" hidden="1">{#N/A,#N/A,FALSE,"model"}</definedName>
    <definedName name="wrn.history." localSheetId="138" hidden="1">{#N/A,#N/A,FALSE,"model"}</definedName>
    <definedName name="wrn.history." localSheetId="102" hidden="1">{#N/A,#N/A,FALSE,"model"}</definedName>
    <definedName name="wrn.history." localSheetId="111" hidden="1">{#N/A,#N/A,FALSE,"model"}</definedName>
    <definedName name="wrn.history." localSheetId="112" hidden="1">{#N/A,#N/A,FALSE,"model"}</definedName>
    <definedName name="wrn.history." localSheetId="113" hidden="1">{#N/A,#N/A,FALSE,"model"}</definedName>
    <definedName name="wrn.history." localSheetId="114" hidden="1">{#N/A,#N/A,FALSE,"model"}</definedName>
    <definedName name="wrn.history." localSheetId="135" hidden="1">{#N/A,#N/A,FALSE,"model"}</definedName>
    <definedName name="wrn.history." hidden="1">{#N/A,#N/A,FALSE,"model"}</definedName>
    <definedName name="wrn.history2" localSheetId="21" hidden="1">{#N/A,#N/A,FALSE,"model"}</definedName>
    <definedName name="wrn.history2" localSheetId="5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9" hidden="1">{#N/A,#N/A,FALSE,"model"}</definedName>
    <definedName name="wrn.history2" localSheetId="30" hidden="1">{#N/A,#N/A,FALSE,"model"}</definedName>
    <definedName name="wrn.history2" localSheetId="16" hidden="1">{#N/A,#N/A,FALSE,"model"}</definedName>
    <definedName name="wrn.history2" localSheetId="105" hidden="1">{#N/A,#N/A,FALSE,"model"}</definedName>
    <definedName name="wrn.history2" localSheetId="38" hidden="1">{#N/A,#N/A,FALSE,"model"}</definedName>
    <definedName name="wrn.history2" localSheetId="124" hidden="1">{#N/A,#N/A,FALSE,"model"}</definedName>
    <definedName name="wrn.history2" localSheetId="125" hidden="1">{#N/A,#N/A,FALSE,"model"}</definedName>
    <definedName name="wrn.history2" localSheetId="126" hidden="1">{#N/A,#N/A,FALSE,"model"}</definedName>
    <definedName name="wrn.history2" localSheetId="127" hidden="1">{#N/A,#N/A,FALSE,"model"}</definedName>
    <definedName name="wrn.history2" localSheetId="128" hidden="1">{#N/A,#N/A,FALSE,"model"}</definedName>
    <definedName name="wrn.history2" localSheetId="129" hidden="1">{#N/A,#N/A,FALSE,"model"}</definedName>
    <definedName name="wrn.history2" localSheetId="130" hidden="1">{#N/A,#N/A,FALSE,"model"}</definedName>
    <definedName name="wrn.history2" localSheetId="131" hidden="1">{#N/A,#N/A,FALSE,"model"}</definedName>
    <definedName name="wrn.history2" localSheetId="138" hidden="1">{#N/A,#N/A,FALSE,"model"}</definedName>
    <definedName name="wrn.history2" localSheetId="102" hidden="1">{#N/A,#N/A,FALSE,"model"}</definedName>
    <definedName name="wrn.history2" localSheetId="111" hidden="1">{#N/A,#N/A,FALSE,"model"}</definedName>
    <definedName name="wrn.history2" localSheetId="112" hidden="1">{#N/A,#N/A,FALSE,"model"}</definedName>
    <definedName name="wrn.history2" localSheetId="113" hidden="1">{#N/A,#N/A,FALSE,"model"}</definedName>
    <definedName name="wrn.history2" localSheetId="114" hidden="1">{#N/A,#N/A,FALSE,"model"}</definedName>
    <definedName name="wrn.history2" localSheetId="135" hidden="1">{#N/A,#N/A,FALSE,"model"}</definedName>
    <definedName name="wrn.history2" hidden="1">{#N/A,#N/A,FALSE,"model"}</definedName>
    <definedName name="wrn.histROIC." localSheetId="21" hidden="1">{#N/A,#N/A,FALSE,"model"}</definedName>
    <definedName name="wrn.histROIC." localSheetId="5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9" hidden="1">{#N/A,#N/A,FALSE,"model"}</definedName>
    <definedName name="wrn.histROIC." localSheetId="30" hidden="1">{#N/A,#N/A,FALSE,"model"}</definedName>
    <definedName name="wrn.histROIC." localSheetId="16" hidden="1">{#N/A,#N/A,FALSE,"model"}</definedName>
    <definedName name="wrn.histROIC." localSheetId="105" hidden="1">{#N/A,#N/A,FALSE,"model"}</definedName>
    <definedName name="wrn.histROIC." localSheetId="38" hidden="1">{#N/A,#N/A,FALSE,"model"}</definedName>
    <definedName name="wrn.histROIC." localSheetId="124" hidden="1">{#N/A,#N/A,FALSE,"model"}</definedName>
    <definedName name="wrn.histROIC." localSheetId="125" hidden="1">{#N/A,#N/A,FALSE,"model"}</definedName>
    <definedName name="wrn.histROIC." localSheetId="126" hidden="1">{#N/A,#N/A,FALSE,"model"}</definedName>
    <definedName name="wrn.histROIC." localSheetId="127" hidden="1">{#N/A,#N/A,FALSE,"model"}</definedName>
    <definedName name="wrn.histROIC." localSheetId="128" hidden="1">{#N/A,#N/A,FALSE,"model"}</definedName>
    <definedName name="wrn.histROIC." localSheetId="129" hidden="1">{#N/A,#N/A,FALSE,"model"}</definedName>
    <definedName name="wrn.histROIC." localSheetId="130" hidden="1">{#N/A,#N/A,FALSE,"model"}</definedName>
    <definedName name="wrn.histROIC." localSheetId="131" hidden="1">{#N/A,#N/A,FALSE,"model"}</definedName>
    <definedName name="wrn.histROIC." localSheetId="138" hidden="1">{#N/A,#N/A,FALSE,"model"}</definedName>
    <definedName name="wrn.histROIC." localSheetId="102" hidden="1">{#N/A,#N/A,FALSE,"model"}</definedName>
    <definedName name="wrn.histROIC." localSheetId="111" hidden="1">{#N/A,#N/A,FALSE,"model"}</definedName>
    <definedName name="wrn.histROIC." localSheetId="112" hidden="1">{#N/A,#N/A,FALSE,"model"}</definedName>
    <definedName name="wrn.histROIC." localSheetId="113" hidden="1">{#N/A,#N/A,FALSE,"model"}</definedName>
    <definedName name="wrn.histROIC." localSheetId="114" hidden="1">{#N/A,#N/A,FALSE,"model"}</definedName>
    <definedName name="wrn.histROIC." localSheetId="135" hidden="1">{#N/A,#N/A,FALSE,"model"}</definedName>
    <definedName name="wrn.histROIC." hidden="1">{#N/A,#N/A,FALSE,"model"}</definedName>
    <definedName name="wrn.histROIC2" localSheetId="21" hidden="1">{#N/A,#N/A,FALSE,"model"}</definedName>
    <definedName name="wrn.histROIC2" localSheetId="5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9" hidden="1">{#N/A,#N/A,FALSE,"model"}</definedName>
    <definedName name="wrn.histROIC2" localSheetId="30" hidden="1">{#N/A,#N/A,FALSE,"model"}</definedName>
    <definedName name="wrn.histROIC2" localSheetId="16" hidden="1">{#N/A,#N/A,FALSE,"model"}</definedName>
    <definedName name="wrn.histROIC2" localSheetId="105" hidden="1">{#N/A,#N/A,FALSE,"model"}</definedName>
    <definedName name="wrn.histROIC2" localSheetId="38" hidden="1">{#N/A,#N/A,FALSE,"model"}</definedName>
    <definedName name="wrn.histROIC2" localSheetId="124" hidden="1">{#N/A,#N/A,FALSE,"model"}</definedName>
    <definedName name="wrn.histROIC2" localSheetId="125" hidden="1">{#N/A,#N/A,FALSE,"model"}</definedName>
    <definedName name="wrn.histROIC2" localSheetId="126" hidden="1">{#N/A,#N/A,FALSE,"model"}</definedName>
    <definedName name="wrn.histROIC2" localSheetId="127" hidden="1">{#N/A,#N/A,FALSE,"model"}</definedName>
    <definedName name="wrn.histROIC2" localSheetId="128" hidden="1">{#N/A,#N/A,FALSE,"model"}</definedName>
    <definedName name="wrn.histROIC2" localSheetId="129" hidden="1">{#N/A,#N/A,FALSE,"model"}</definedName>
    <definedName name="wrn.histROIC2" localSheetId="130" hidden="1">{#N/A,#N/A,FALSE,"model"}</definedName>
    <definedName name="wrn.histROIC2" localSheetId="131" hidden="1">{#N/A,#N/A,FALSE,"model"}</definedName>
    <definedName name="wrn.histROIC2" localSheetId="138" hidden="1">{#N/A,#N/A,FALSE,"model"}</definedName>
    <definedName name="wrn.histROIC2" localSheetId="102" hidden="1">{#N/A,#N/A,FALSE,"model"}</definedName>
    <definedName name="wrn.histROIC2" localSheetId="111" hidden="1">{#N/A,#N/A,FALSE,"model"}</definedName>
    <definedName name="wrn.histROIC2" localSheetId="112" hidden="1">{#N/A,#N/A,FALSE,"model"}</definedName>
    <definedName name="wrn.histROIC2" localSheetId="113" hidden="1">{#N/A,#N/A,FALSE,"model"}</definedName>
    <definedName name="wrn.histROIC2" localSheetId="114" hidden="1">{#N/A,#N/A,FALSE,"model"}</definedName>
    <definedName name="wrn.histROIC2" localSheetId="135" hidden="1">{#N/A,#N/A,FALSE,"model"}</definedName>
    <definedName name="wrn.histROIC2" hidden="1">{#N/A,#N/A,FALSE,"model"}</definedName>
    <definedName name="wrn.IMF._.RR._.Office." localSheetId="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3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7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2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3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3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3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fpre." localSheetId="21" hidden="1">{#N/A,#N/A,TRUE,"prev"}</definedName>
    <definedName name="wrn.infpre." localSheetId="24" hidden="1">{#N/A,#N/A,TRUE,"prev"}</definedName>
    <definedName name="wrn.infpre." localSheetId="25" hidden="1">{#N/A,#N/A,TRUE,"prev"}</definedName>
    <definedName name="wrn.infpre." localSheetId="26" hidden="1">{#N/A,#N/A,TRUE,"prev"}</definedName>
    <definedName name="wrn.infpre." localSheetId="5" hidden="1">{#N/A,#N/A,TRUE,"prev"}</definedName>
    <definedName name="wrn.infpre." localSheetId="6" hidden="1">{#N/A,#N/A,TRUE,"prev"}</definedName>
    <definedName name="wrn.infpre." localSheetId="7" hidden="1">{#N/A,#N/A,TRUE,"prev"}</definedName>
    <definedName name="wrn.infpre." localSheetId="8" hidden="1">{#N/A,#N/A,TRUE,"prev"}</definedName>
    <definedName name="wrn.infpre." localSheetId="9" hidden="1">{#N/A,#N/A,TRUE,"prev"}</definedName>
    <definedName name="wrn.infpre." localSheetId="30" hidden="1">{#N/A,#N/A,TRUE,"prev"}</definedName>
    <definedName name="wrn.infpre." localSheetId="16" hidden="1">{#N/A,#N/A,TRUE,"prev"}</definedName>
    <definedName name="wrn.infpre." localSheetId="13" hidden="1">{#N/A,#N/A,TRUE,"prev"}</definedName>
    <definedName name="wrn.infpre." localSheetId="31" hidden="1">{#N/A,#N/A,TRUE,"prev"}</definedName>
    <definedName name="wrn.infpre." localSheetId="49" hidden="1">{#N/A,#N/A,TRUE,"prev"}</definedName>
    <definedName name="wrn.infpre." localSheetId="50" hidden="1">{#N/A,#N/A,TRUE,"prev"}</definedName>
    <definedName name="wrn.infpre." localSheetId="51" hidden="1">{#N/A,#N/A,TRUE,"prev"}</definedName>
    <definedName name="wrn.infpre." localSheetId="53" hidden="1">{#N/A,#N/A,TRUE,"prev"}</definedName>
    <definedName name="wrn.infpre." localSheetId="54" hidden="1">{#N/A,#N/A,TRUE,"prev"}</definedName>
    <definedName name="wrn.infpre." localSheetId="33" hidden="1">{#N/A,#N/A,TRUE,"prev"}</definedName>
    <definedName name="wrn.infpre." localSheetId="34" hidden="1">{#N/A,#N/A,TRUE,"prev"}</definedName>
    <definedName name="wrn.infpre." localSheetId="105" hidden="1">{#N/A,#N/A,TRUE,"prev"}</definedName>
    <definedName name="wrn.infpre." localSheetId="38" hidden="1">{#N/A,#N/A,TRUE,"prev"}</definedName>
    <definedName name="wrn.infpre." localSheetId="124" hidden="1">{#N/A,#N/A,TRUE,"prev"}</definedName>
    <definedName name="wrn.infpre." localSheetId="125" hidden="1">{#N/A,#N/A,TRUE,"prev"}</definedName>
    <definedName name="wrn.infpre." localSheetId="126" hidden="1">{#N/A,#N/A,TRUE,"prev"}</definedName>
    <definedName name="wrn.infpre." localSheetId="127" hidden="1">{#N/A,#N/A,TRUE,"prev"}</definedName>
    <definedName name="wrn.infpre." localSheetId="128" hidden="1">{#N/A,#N/A,TRUE,"prev"}</definedName>
    <definedName name="wrn.infpre." localSheetId="129" hidden="1">{#N/A,#N/A,TRUE,"prev"}</definedName>
    <definedName name="wrn.infpre." localSheetId="130" hidden="1">{#N/A,#N/A,TRUE,"prev"}</definedName>
    <definedName name="wrn.infpre." localSheetId="131" hidden="1">{#N/A,#N/A,TRUE,"prev"}</definedName>
    <definedName name="wrn.infpre." localSheetId="138" hidden="1">{#N/A,#N/A,TRUE,"prev"}</definedName>
    <definedName name="wrn.infpre." localSheetId="40" hidden="1">{#N/A,#N/A,TRUE,"prev"}</definedName>
    <definedName name="wrn.infpre." localSheetId="65" hidden="1">{#N/A,#N/A,TRUE,"prev"}</definedName>
    <definedName name="wrn.infpre." localSheetId="86" hidden="1">{#N/A,#N/A,TRUE,"prev"}</definedName>
    <definedName name="wrn.infpre." localSheetId="92" hidden="1">{#N/A,#N/A,TRUE,"prev"}</definedName>
    <definedName name="wrn.infpre." localSheetId="94" hidden="1">{#N/A,#N/A,TRUE,"prev"}</definedName>
    <definedName name="wrn.infpre." localSheetId="97" hidden="1">{#N/A,#N/A,TRUE,"prev"}</definedName>
    <definedName name="wrn.infpre." localSheetId="102" hidden="1">{#N/A,#N/A,TRUE,"prev"}</definedName>
    <definedName name="wrn.infpre." localSheetId="103" hidden="1">{#N/A,#N/A,TRUE,"prev"}</definedName>
    <definedName name="wrn.infpre." localSheetId="110" hidden="1">{#N/A,#N/A,TRUE,"prev"}</definedName>
    <definedName name="wrn.infpre." localSheetId="111" hidden="1">{#N/A,#N/A,TRUE,"prev"}</definedName>
    <definedName name="wrn.infpre." localSheetId="112" hidden="1">{#N/A,#N/A,TRUE,"prev"}</definedName>
    <definedName name="wrn.infpre." localSheetId="113" hidden="1">{#N/A,#N/A,TRUE,"prev"}</definedName>
    <definedName name="wrn.infpre." localSheetId="114" hidden="1">{#N/A,#N/A,TRUE,"prev"}</definedName>
    <definedName name="wrn.infpre." localSheetId="135" hidden="1">{#N/A,#N/A,TRUE,"prev"}</definedName>
    <definedName name="wrn.infpre." hidden="1">{#N/A,#N/A,TRUE,"prev"}</definedName>
    <definedName name="wrn.ingresos.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0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7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2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0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1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3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105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124" hidden="1">{"Main Economic Indicators",#N/A,FALSE,"C"}</definedName>
    <definedName name="wrn.Main._.Economic._.Indicators." localSheetId="125" hidden="1">{"Main Economic Indicators",#N/A,FALSE,"C"}</definedName>
    <definedName name="wrn.Main._.Economic._.Indicators." localSheetId="126" hidden="1">{"Main Economic Indicators",#N/A,FALSE,"C"}</definedName>
    <definedName name="wrn.Main._.Economic._.Indicators." localSheetId="127" hidden="1">{"Main Economic Indicators",#N/A,FALSE,"C"}</definedName>
    <definedName name="wrn.Main._.Economic._.Indicators." localSheetId="128" hidden="1">{"Main Economic Indicators",#N/A,FALSE,"C"}</definedName>
    <definedName name="wrn.Main._.Economic._.Indicators." localSheetId="129" hidden="1">{"Main Economic Indicators",#N/A,FALSE,"C"}</definedName>
    <definedName name="wrn.Main._.Economic._.Indicators." localSheetId="130" hidden="1">{"Main Economic Indicators",#N/A,FALSE,"C"}</definedName>
    <definedName name="wrn.Main._.Economic._.Indicators." localSheetId="131" hidden="1">{"Main Economic Indicators",#N/A,FALSE,"C"}</definedName>
    <definedName name="wrn.Main._.Economic._.Indicators." localSheetId="138" hidden="1">{"Main Economic Indicators",#N/A,FALSE,"C"}</definedName>
    <definedName name="wrn.Main._.Economic._.Indicators." localSheetId="40" hidden="1">{"Main Economic Indicators",#N/A,FALSE,"C"}</definedName>
    <definedName name="wrn.Main._.Economic._.Indicators." hidden="1">{"Main Economic Indicators",#N/A,FALSE,"C"}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105" hidden="1">{"MONA",#N/A,FALSE,"S"}</definedName>
    <definedName name="wrn.MONA." localSheetId="38" hidden="1">{"MONA",#N/A,FALSE,"S"}</definedName>
    <definedName name="wrn.MONA." localSheetId="124" hidden="1">{"MONA",#N/A,FALSE,"S"}</definedName>
    <definedName name="wrn.MONA." localSheetId="125" hidden="1">{"MONA",#N/A,FALSE,"S"}</definedName>
    <definedName name="wrn.MONA." localSheetId="126" hidden="1">{"MONA",#N/A,FALSE,"S"}</definedName>
    <definedName name="wrn.MONA." localSheetId="127" hidden="1">{"MONA",#N/A,FALSE,"S"}</definedName>
    <definedName name="wrn.MONA." localSheetId="128" hidden="1">{"MONA",#N/A,FALSE,"S"}</definedName>
    <definedName name="wrn.MONA." localSheetId="129" hidden="1">{"MONA",#N/A,FALSE,"S"}</definedName>
    <definedName name="wrn.MONA." localSheetId="130" hidden="1">{"MONA",#N/A,FALSE,"S"}</definedName>
    <definedName name="wrn.MONA." localSheetId="131" hidden="1">{"MONA",#N/A,FALSE,"S"}</definedName>
    <definedName name="wrn.MONA." localSheetId="138" hidden="1">{"MONA",#N/A,FALSE,"S"}</definedName>
    <definedName name="wrn.MONA." localSheetId="40" hidden="1">{"MONA",#N/A,FALSE,"S"}</definedName>
    <definedName name="wrn.MONA." hidden="1">{"MONA",#N/A,FALSE,"S"}</definedName>
    <definedName name="wrn.Monthsheet." localSheetId="5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105" hidden="1">{"Minpmon",#N/A,FALSE,"Monthinput"}</definedName>
    <definedName name="wrn.Monthsheet." localSheetId="38" hidden="1">{"Minpmon",#N/A,FALSE,"Monthinput"}</definedName>
    <definedName name="wrn.Monthsheet." localSheetId="124" hidden="1">{"Minpmon",#N/A,FALSE,"Monthinput"}</definedName>
    <definedName name="wrn.Monthsheet." localSheetId="125" hidden="1">{"Minpmon",#N/A,FALSE,"Monthinput"}</definedName>
    <definedName name="wrn.Monthsheet." localSheetId="126" hidden="1">{"Minpmon",#N/A,FALSE,"Monthinput"}</definedName>
    <definedName name="wrn.Monthsheet." localSheetId="127" hidden="1">{"Minpmon",#N/A,FALSE,"Monthinput"}</definedName>
    <definedName name="wrn.Monthsheet." localSheetId="128" hidden="1">{"Minpmon",#N/A,FALSE,"Monthinput"}</definedName>
    <definedName name="wrn.Monthsheet." localSheetId="129" hidden="1">{"Minpmon",#N/A,FALSE,"Monthinput"}</definedName>
    <definedName name="wrn.Monthsheet." localSheetId="130" hidden="1">{"Minpmon",#N/A,FALSE,"Monthinput"}</definedName>
    <definedName name="wrn.Monthsheet." localSheetId="131" hidden="1">{"Minpmon",#N/A,FALSE,"Monthinput"}</definedName>
    <definedName name="wrn.Monthsheet." localSheetId="138" hidden="1">{"Minpmon",#N/A,FALSE,"Monthinput"}</definedName>
    <definedName name="wrn.Monthsheet." localSheetId="40" hidden="1">{"Minpmon",#N/A,FALSE,"Monthinput"}</definedName>
    <definedName name="wrn.Monthsheet." hidden="1">{"Minpmon",#N/A,FALSE,"Monthinput"}</definedName>
    <definedName name="wrn.original." localSheetId="5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105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124" hidden="1">{"Original",#N/A,FALSE,"CENTBANK";"Original",#N/A,FALSE,"COMBANKS"}</definedName>
    <definedName name="wrn.original." localSheetId="125" hidden="1">{"Original",#N/A,FALSE,"CENTBANK";"Original",#N/A,FALSE,"COMBANKS"}</definedName>
    <definedName name="wrn.original." localSheetId="126" hidden="1">{"Original",#N/A,FALSE,"CENTBANK";"Original",#N/A,FALSE,"COMBANKS"}</definedName>
    <definedName name="wrn.original." localSheetId="127" hidden="1">{"Original",#N/A,FALSE,"CENTBANK";"Original",#N/A,FALSE,"COMBANKS"}</definedName>
    <definedName name="wrn.original." localSheetId="128" hidden="1">{"Original",#N/A,FALSE,"CENTBANK";"Original",#N/A,FALSE,"COMBANKS"}</definedName>
    <definedName name="wrn.original." localSheetId="129" hidden="1">{"Original",#N/A,FALSE,"CENTBANK";"Original",#N/A,FALSE,"COMBANKS"}</definedName>
    <definedName name="wrn.original." localSheetId="130" hidden="1">{"Original",#N/A,FALSE,"CENTBANK";"Original",#N/A,FALSE,"COMBANKS"}</definedName>
    <definedName name="wrn.original." localSheetId="131" hidden="1">{"Original",#N/A,FALSE,"CENTBANK";"Original",#N/A,FALSE,"COMBANKS"}</definedName>
    <definedName name="wrn.original." localSheetId="138" hidden="1">{"Original",#N/A,FALSE,"CENTBANK";"Original",#N/A,FALSE,"COMBANKS"}</definedName>
    <definedName name="wrn.original." localSheetId="40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124" hidden="1">{#N/A,#N/A,FALSE,"I";#N/A,#N/A,FALSE,"J";#N/A,#N/A,FALSE,"K";#N/A,#N/A,FALSE,"L";#N/A,#N/A,FALSE,"M";#N/A,#N/A,FALSE,"N";#N/A,#N/A,FALSE,"O"}</definedName>
    <definedName name="wrn.Output._.tables." localSheetId="125" hidden="1">{#N/A,#N/A,FALSE,"I";#N/A,#N/A,FALSE,"J";#N/A,#N/A,FALSE,"K";#N/A,#N/A,FALSE,"L";#N/A,#N/A,FALSE,"M";#N/A,#N/A,FALSE,"N";#N/A,#N/A,FALSE,"O"}</definedName>
    <definedName name="wrn.Output._.tables." localSheetId="126" hidden="1">{#N/A,#N/A,FALSE,"I";#N/A,#N/A,FALSE,"J";#N/A,#N/A,FALSE,"K";#N/A,#N/A,FALSE,"L";#N/A,#N/A,FALSE,"M";#N/A,#N/A,FALSE,"N";#N/A,#N/A,FALSE,"O"}</definedName>
    <definedName name="wrn.Output._.tables." localSheetId="127" hidden="1">{#N/A,#N/A,FALSE,"I";#N/A,#N/A,FALSE,"J";#N/A,#N/A,FALSE,"K";#N/A,#N/A,FALSE,"L";#N/A,#N/A,FALSE,"M";#N/A,#N/A,FALSE,"N";#N/A,#N/A,FALSE,"O"}</definedName>
    <definedName name="wrn.Output._.tables." localSheetId="128" hidden="1">{#N/A,#N/A,FALSE,"I";#N/A,#N/A,FALSE,"J";#N/A,#N/A,FALSE,"K";#N/A,#N/A,FALSE,"L";#N/A,#N/A,FALSE,"M";#N/A,#N/A,FALSE,"N";#N/A,#N/A,FALSE,"O"}</definedName>
    <definedName name="wrn.Output._.tables." localSheetId="129" hidden="1">{#N/A,#N/A,FALSE,"I";#N/A,#N/A,FALSE,"J";#N/A,#N/A,FALSE,"K";#N/A,#N/A,FALSE,"L";#N/A,#N/A,FALSE,"M";#N/A,#N/A,FALSE,"N";#N/A,#N/A,FALSE,"O"}</definedName>
    <definedName name="wrn.Output._.tables." localSheetId="130" hidden="1">{#N/A,#N/A,FALSE,"I";#N/A,#N/A,FALSE,"J";#N/A,#N/A,FALSE,"K";#N/A,#N/A,FALSE,"L";#N/A,#N/A,FALSE,"M";#N/A,#N/A,FALSE,"N";#N/A,#N/A,FALSE,"O"}</definedName>
    <definedName name="wrn.Output._.tables." localSheetId="131" hidden="1">{#N/A,#N/A,FALSE,"I";#N/A,#N/A,FALSE,"J";#N/A,#N/A,FALSE,"K";#N/A,#N/A,FALSE,"L";#N/A,#N/A,FALSE,"M";#N/A,#N/A,FALSE,"N";#N/A,#N/A,FALSE,"O"}</definedName>
    <definedName name="wrn.Output._.tables." localSheetId="138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TURN_TABLES_00." localSheetId="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7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3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3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0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3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7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2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3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3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3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4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99." localSheetId="5" hidden="1">{"REAL_99",#N/A,FALSE,"Prog_BSyst";"REAL_99",#N/A,FALSE,"Prog_BCM";"REAL_99",#N/A,FALSE,"Prog_ComB";"REAL_99",#N/A,FALSE,"Prog_Gov";"REAL_99",#N/A,FALSE,"B_mrks99"}</definedName>
    <definedName name="wrn.OUTTURN_TABLES_99." localSheetId="6" hidden="1">{"REAL_99",#N/A,FALSE,"Prog_BSyst";"REAL_99",#N/A,FALSE,"Prog_BCM";"REAL_99",#N/A,FALSE,"Prog_ComB";"REAL_99",#N/A,FALSE,"Prog_Gov";"REAL_99",#N/A,FALSE,"B_mrks99"}</definedName>
    <definedName name="wrn.OUTTURN_TABLES_99." localSheetId="7" hidden="1">{"REAL_99",#N/A,FALSE,"Prog_BSyst";"REAL_99",#N/A,FALSE,"Prog_BCM";"REAL_99",#N/A,FALSE,"Prog_ComB";"REAL_99",#N/A,FALSE,"Prog_Gov";"REAL_99",#N/A,FALSE,"B_mrks99"}</definedName>
    <definedName name="wrn.OUTTURN_TABLES_99." localSheetId="8" hidden="1">{"REAL_99",#N/A,FALSE,"Prog_BSyst";"REAL_99",#N/A,FALSE,"Prog_BCM";"REAL_99",#N/A,FALSE,"Prog_ComB";"REAL_99",#N/A,FALSE,"Prog_Gov";"REAL_99",#N/A,FALSE,"B_mrks99"}</definedName>
    <definedName name="wrn.OUTTURN_TABLES_99." localSheetId="9" hidden="1">{"REAL_99",#N/A,FALSE,"Prog_BSyst";"REAL_99",#N/A,FALSE,"Prog_BCM";"REAL_99",#N/A,FALSE,"Prog_ComB";"REAL_99",#N/A,FALSE,"Prog_Gov";"REAL_99",#N/A,FALSE,"B_mrks99"}</definedName>
    <definedName name="wrn.OUTTURN_TABLES_99." localSheetId="30" hidden="1">{"REAL_99",#N/A,FALSE,"Prog_BSyst";"REAL_99",#N/A,FALSE,"Prog_BCM";"REAL_99",#N/A,FALSE,"Prog_ComB";"REAL_99",#N/A,FALSE,"Prog_Gov";"REAL_99",#N/A,FALSE,"B_mrks99"}</definedName>
    <definedName name="wrn.OUTTURN_TABLES_99." localSheetId="31" hidden="1">{"REAL_99",#N/A,FALSE,"Prog_BSyst";"REAL_99",#N/A,FALSE,"Prog_BCM";"REAL_99",#N/A,FALSE,"Prog_ComB";"REAL_99",#N/A,FALSE,"Prog_Gov";"REAL_99",#N/A,FALSE,"B_mrks99"}</definedName>
    <definedName name="wrn.OUTTURN_TABLES_99." localSheetId="105" hidden="1">{"REAL_99",#N/A,FALSE,"Prog_BSyst";"REAL_99",#N/A,FALSE,"Prog_BCM";"REAL_99",#N/A,FALSE,"Prog_ComB";"REAL_99",#N/A,FALSE,"Prog_Gov";"REAL_99",#N/A,FALSE,"B_mrks99"}</definedName>
    <definedName name="wrn.OUTTURN_TABLES_99." localSheetId="38" hidden="1">{"REAL_99",#N/A,FALSE,"Prog_BSyst";"REAL_99",#N/A,FALSE,"Prog_BCM";"REAL_99",#N/A,FALSE,"Prog_ComB";"REAL_99",#N/A,FALSE,"Prog_Gov";"REAL_99",#N/A,FALSE,"B_mrks99"}</definedName>
    <definedName name="wrn.OUTTURN_TABLES_99." localSheetId="124" hidden="1">{"REAL_99",#N/A,FALSE,"Prog_BSyst";"REAL_99",#N/A,FALSE,"Prog_BCM";"REAL_99",#N/A,FALSE,"Prog_ComB";"REAL_99",#N/A,FALSE,"Prog_Gov";"REAL_99",#N/A,FALSE,"B_mrks99"}</definedName>
    <definedName name="wrn.OUTTURN_TABLES_99." localSheetId="125" hidden="1">{"REAL_99",#N/A,FALSE,"Prog_BSyst";"REAL_99",#N/A,FALSE,"Prog_BCM";"REAL_99",#N/A,FALSE,"Prog_ComB";"REAL_99",#N/A,FALSE,"Prog_Gov";"REAL_99",#N/A,FALSE,"B_mrks99"}</definedName>
    <definedName name="wrn.OUTTURN_TABLES_99." localSheetId="126" hidden="1">{"REAL_99",#N/A,FALSE,"Prog_BSyst";"REAL_99",#N/A,FALSE,"Prog_BCM";"REAL_99",#N/A,FALSE,"Prog_ComB";"REAL_99",#N/A,FALSE,"Prog_Gov";"REAL_99",#N/A,FALSE,"B_mrks99"}</definedName>
    <definedName name="wrn.OUTTURN_TABLES_99." localSheetId="127" hidden="1">{"REAL_99",#N/A,FALSE,"Prog_BSyst";"REAL_99",#N/A,FALSE,"Prog_BCM";"REAL_99",#N/A,FALSE,"Prog_ComB";"REAL_99",#N/A,FALSE,"Prog_Gov";"REAL_99",#N/A,FALSE,"B_mrks99"}</definedName>
    <definedName name="wrn.OUTTURN_TABLES_99." localSheetId="128" hidden="1">{"REAL_99",#N/A,FALSE,"Prog_BSyst";"REAL_99",#N/A,FALSE,"Prog_BCM";"REAL_99",#N/A,FALSE,"Prog_ComB";"REAL_99",#N/A,FALSE,"Prog_Gov";"REAL_99",#N/A,FALSE,"B_mrks99"}</definedName>
    <definedName name="wrn.OUTTURN_TABLES_99." localSheetId="129" hidden="1">{"REAL_99",#N/A,FALSE,"Prog_BSyst";"REAL_99",#N/A,FALSE,"Prog_BCM";"REAL_99",#N/A,FALSE,"Prog_ComB";"REAL_99",#N/A,FALSE,"Prog_Gov";"REAL_99",#N/A,FALSE,"B_mrks99"}</definedName>
    <definedName name="wrn.OUTTURN_TABLES_99." localSheetId="130" hidden="1">{"REAL_99",#N/A,FALSE,"Prog_BSyst";"REAL_99",#N/A,FALSE,"Prog_BCM";"REAL_99",#N/A,FALSE,"Prog_ComB";"REAL_99",#N/A,FALSE,"Prog_Gov";"REAL_99",#N/A,FALSE,"B_mrks99"}</definedName>
    <definedName name="wrn.OUTTURN_TABLES_99." localSheetId="131" hidden="1">{"REAL_99",#N/A,FALSE,"Prog_BSyst";"REAL_99",#N/A,FALSE,"Prog_BCM";"REAL_99",#N/A,FALSE,"Prog_ComB";"REAL_99",#N/A,FALSE,"Prog_Gov";"REAL_99",#N/A,FALSE,"B_mrks99"}</definedName>
    <definedName name="wrn.OUTTURN_TABLES_99." localSheetId="138" hidden="1">{"REAL_99",#N/A,FALSE,"Prog_BSyst";"REAL_99",#N/A,FALSE,"Prog_BCM";"REAL_99",#N/A,FALSE,"Prog_ComB";"REAL_99",#N/A,FALSE,"Prog_Gov";"REAL_99",#N/A,FALSE,"B_mrks99"}</definedName>
    <definedName name="wrn.OUTTURN_TABLES_99." localSheetId="40" hidden="1">{"REAL_99",#N/A,FALSE,"Prog_BSyst";"REAL_99",#N/A,FALSE,"Prog_BCM";"REAL_99",#N/A,FALSE,"Prog_ComB";"REAL_99",#N/A,FALSE,"Prog_Gov";"REAL_99",#N/A,FALSE,"B_mrks99"}</definedName>
    <definedName name="wrn.OUTTURN_TABLES_99." hidden="1">{"REAL_99",#N/A,FALSE,"Prog_BSyst";"REAL_99",#N/A,FALSE,"Prog_BCM";"REAL_99",#N/A,FALSE,"Prog_ComB";"REAL_99",#N/A,FALSE,"Prog_Gov";"REAL_99",#N/A,FALSE,"B_mrks99"}</definedName>
    <definedName name="wrn.PASMON." localSheetId="5" hidden="1">{"1",#N/A,FALSE,"Pasivos Mon";"2",#N/A,FALSE,"Pasivos Mon"}</definedName>
    <definedName name="wrn.PASMON." localSheetId="6" hidden="1">{"1",#N/A,FALSE,"Pasivos Mon";"2",#N/A,FALSE,"Pasivos Mon"}</definedName>
    <definedName name="wrn.PASMON." localSheetId="7" hidden="1">{"1",#N/A,FALSE,"Pasivos Mon";"2",#N/A,FALSE,"Pasivos Mon"}</definedName>
    <definedName name="wrn.PASMON." localSheetId="8" hidden="1">{"1",#N/A,FALSE,"Pasivos Mon";"2",#N/A,FALSE,"Pasivos Mon"}</definedName>
    <definedName name="wrn.PASMON." localSheetId="9" hidden="1">{"1",#N/A,FALSE,"Pasivos Mon";"2",#N/A,FALSE,"Pasivos Mon"}</definedName>
    <definedName name="wrn.PASMON." localSheetId="30" hidden="1">{"1",#N/A,FALSE,"Pasivos Mon";"2",#N/A,FALSE,"Pasivos Mon"}</definedName>
    <definedName name="wrn.PASMON." localSheetId="31" hidden="1">{"1",#N/A,FALSE,"Pasivos Mon";"2",#N/A,FALSE,"Pasivos Mon"}</definedName>
    <definedName name="wrn.PASMON." localSheetId="105" hidden="1">{"1",#N/A,FALSE,"Pasivos Mon";"2",#N/A,FALSE,"Pasivos Mon"}</definedName>
    <definedName name="wrn.PASMON." localSheetId="38" hidden="1">{"1",#N/A,FALSE,"Pasivos Mon";"2",#N/A,FALSE,"Pasivos Mon"}</definedName>
    <definedName name="wrn.PASMON." localSheetId="124" hidden="1">{"1",#N/A,FALSE,"Pasivos Mon";"2",#N/A,FALSE,"Pasivos Mon"}</definedName>
    <definedName name="wrn.PASMON." localSheetId="125" hidden="1">{"1",#N/A,FALSE,"Pasivos Mon";"2",#N/A,FALSE,"Pasivos Mon"}</definedName>
    <definedName name="wrn.PASMON." localSheetId="126" hidden="1">{"1",#N/A,FALSE,"Pasivos Mon";"2",#N/A,FALSE,"Pasivos Mon"}</definedName>
    <definedName name="wrn.PASMON." localSheetId="127" hidden="1">{"1",#N/A,FALSE,"Pasivos Mon";"2",#N/A,FALSE,"Pasivos Mon"}</definedName>
    <definedName name="wrn.PASMON." localSheetId="128" hidden="1">{"1",#N/A,FALSE,"Pasivos Mon";"2",#N/A,FALSE,"Pasivos Mon"}</definedName>
    <definedName name="wrn.PASMON." localSheetId="129" hidden="1">{"1",#N/A,FALSE,"Pasivos Mon";"2",#N/A,FALSE,"Pasivos Mon"}</definedName>
    <definedName name="wrn.PASMON." localSheetId="130" hidden="1">{"1",#N/A,FALSE,"Pasivos Mon";"2",#N/A,FALSE,"Pasivos Mon"}</definedName>
    <definedName name="wrn.PASMON." localSheetId="131" hidden="1">{"1",#N/A,FALSE,"Pasivos Mon";"2",#N/A,FALSE,"Pasivos Mon"}</definedName>
    <definedName name="wrn.PASMON." localSheetId="138" hidden="1">{"1",#N/A,FALSE,"Pasivos Mon";"2",#N/A,FALSE,"Pasivos Mon"}</definedName>
    <definedName name="wrn.PASMON." localSheetId="40" hidden="1">{"1",#N/A,FALSE,"Pasivos Mon";"2",#N/A,FALSE,"Pasivos Mon"}</definedName>
    <definedName name="wrn.PASMON." hidden="1">{"1",#N/A,FALSE,"Pasivos Mon";"2",#N/A,FALSE,"Pasivos Mon"}</definedName>
    <definedName name="wrn.Per._.cri." localSheetId="5" hidden="1">{#N/A,#N/A,FALSE,"Per Cri"}</definedName>
    <definedName name="wrn.Per._.cri." localSheetId="6" hidden="1">{#N/A,#N/A,FALSE,"Per Cri"}</definedName>
    <definedName name="wrn.Per._.cri." localSheetId="7" hidden="1">{#N/A,#N/A,FALSE,"Per Cri"}</definedName>
    <definedName name="wrn.Per._.cri." localSheetId="8" hidden="1">{#N/A,#N/A,FALSE,"Per Cri"}</definedName>
    <definedName name="wrn.Per._.cri." localSheetId="9" hidden="1">{#N/A,#N/A,FALSE,"Per Cri"}</definedName>
    <definedName name="wrn.Per._.cri." localSheetId="30" hidden="1">{#N/A,#N/A,FALSE,"Per Cri"}</definedName>
    <definedName name="wrn.Per._.cri." localSheetId="31" hidden="1">{#N/A,#N/A,FALSE,"Per Cri"}</definedName>
    <definedName name="wrn.Per._.cri." localSheetId="105" hidden="1">{#N/A,#N/A,FALSE,"Per Cri"}</definedName>
    <definedName name="wrn.Per._.cri." localSheetId="38" hidden="1">{#N/A,#N/A,FALSE,"Per Cri"}</definedName>
    <definedName name="wrn.Per._.cri." localSheetId="124" hidden="1">{#N/A,#N/A,FALSE,"Per Cri"}</definedName>
    <definedName name="wrn.Per._.cri." localSheetId="125" hidden="1">{#N/A,#N/A,FALSE,"Per Cri"}</definedName>
    <definedName name="wrn.Per._.cri." localSheetId="126" hidden="1">{#N/A,#N/A,FALSE,"Per Cri"}</definedName>
    <definedName name="wrn.Per._.cri." localSheetId="127" hidden="1">{#N/A,#N/A,FALSE,"Per Cri"}</definedName>
    <definedName name="wrn.Per._.cri." localSheetId="128" hidden="1">{#N/A,#N/A,FALSE,"Per Cri"}</definedName>
    <definedName name="wrn.Per._.cri." localSheetId="129" hidden="1">{#N/A,#N/A,FALSE,"Per Cri"}</definedName>
    <definedName name="wrn.Per._.cri." localSheetId="130" hidden="1">{#N/A,#N/A,FALSE,"Per Cri"}</definedName>
    <definedName name="wrn.Per._.cri." localSheetId="131" hidden="1">{#N/A,#N/A,FALSE,"Per Cri"}</definedName>
    <definedName name="wrn.Per._.cri." localSheetId="138" hidden="1">{#N/A,#N/A,FALSE,"Per Cri"}</definedName>
    <definedName name="wrn.Per._.cri." localSheetId="40" hidden="1">{#N/A,#N/A,FALSE,"Per Cri"}</definedName>
    <definedName name="wrn.Per._.cri." hidden="1">{#N/A,#N/A,FALSE,"Per Cri"}</definedName>
    <definedName name="wrn.pl." localSheetId="5" hidden="1">{#N/A,#N/A,FALSE,"Exhibits 5-7"}</definedName>
    <definedName name="wrn.pl." localSheetId="6" hidden="1">{#N/A,#N/A,FALSE,"Exhibits 5-7"}</definedName>
    <definedName name="wrn.pl." localSheetId="7" hidden="1">{#N/A,#N/A,FALSE,"Exhibits 5-7"}</definedName>
    <definedName name="wrn.pl." localSheetId="8" hidden="1">{#N/A,#N/A,FALSE,"Exhibits 5-7"}</definedName>
    <definedName name="wrn.pl." localSheetId="9" hidden="1">{#N/A,#N/A,FALSE,"Exhibits 5-7"}</definedName>
    <definedName name="wrn.pl." localSheetId="30" hidden="1">{#N/A,#N/A,FALSE,"Exhibits 5-7"}</definedName>
    <definedName name="wrn.pl." localSheetId="38" hidden="1">{#N/A,#N/A,FALSE,"Exhibits 5-7"}</definedName>
    <definedName name="wrn.pl." localSheetId="124" hidden="1">{#N/A,#N/A,FALSE,"Exhibits 5-7"}</definedName>
    <definedName name="wrn.pl." localSheetId="125" hidden="1">{#N/A,#N/A,FALSE,"Exhibits 5-7"}</definedName>
    <definedName name="wrn.pl." localSheetId="126" hidden="1">{#N/A,#N/A,FALSE,"Exhibits 5-7"}</definedName>
    <definedName name="wrn.pl." localSheetId="127" hidden="1">{#N/A,#N/A,FALSE,"Exhibits 5-7"}</definedName>
    <definedName name="wrn.pl." localSheetId="129" hidden="1">{#N/A,#N/A,FALSE,"Exhibits 5-7"}</definedName>
    <definedName name="wrn.pl." localSheetId="130" hidden="1">{#N/A,#N/A,FALSE,"Exhibits 5-7"}</definedName>
    <definedName name="wrn.pl." localSheetId="131" hidden="1">{#N/A,#N/A,FALSE,"Exhibits 5-7"}</definedName>
    <definedName name="wrn.pl." localSheetId="138" hidden="1">{#N/A,#N/A,FALSE,"Exhibits 5-7"}</definedName>
    <definedName name="wrn.pl." localSheetId="111" hidden="1">{#N/A,#N/A,FALSE,"Exhibits 5-7"}</definedName>
    <definedName name="wrn.pl." localSheetId="112" hidden="1">{#N/A,#N/A,FALSE,"Exhibits 5-7"}</definedName>
    <definedName name="wrn.pl." localSheetId="113" hidden="1">{#N/A,#N/A,FALSE,"Exhibits 5-7"}</definedName>
    <definedName name="wrn.pl." localSheetId="114" hidden="1">{#N/A,#N/A,FALSE,"Exhibits 5-7"}</definedName>
    <definedName name="wrn.pl." localSheetId="135" hidden="1">{#N/A,#N/A,FALSE,"Exhibits 5-7"}</definedName>
    <definedName name="wrn.pl." hidden="1">{#N/A,#N/A,FALSE,"Exhibits 5-7"}</definedName>
    <definedName name="wrn.Prevision." localSheetId="21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localSheetId="25" hidden="1">{"Mobiliario",#N/A,FALSE,"C. mobiliario";"Trabajo",#N/A,FALSE,"C. mobiliario"}</definedName>
    <definedName name="wrn.Prevision." localSheetId="26" hidden="1">{"Mobiliario",#N/A,FALSE,"C. mobiliario";"Trabajo",#N/A,FALSE,"C. mobiliario"}</definedName>
    <definedName name="wrn.Prevision." localSheetId="5" hidden="1">{"Mobiliario",#N/A,FALSE,"C. mobiliario";"Trabajo",#N/A,FALSE,"C. mobiliario"}</definedName>
    <definedName name="wrn.Prevision." localSheetId="6" hidden="1">{"Mobiliario",#N/A,FALSE,"C. mobiliario";"Trabajo",#N/A,FALSE,"C. mobiliario"}</definedName>
    <definedName name="wrn.Prevision." localSheetId="10" hidden="1">{"Mobiliario",#N/A,FALSE,"C. mobiliario";"Trabajo",#N/A,FALSE,"C. mobiliario"}</definedName>
    <definedName name="wrn.Prevision." localSheetId="7" hidden="1">{"Mobiliario",#N/A,FALSE,"C. mobiliario";"Trabajo",#N/A,FALSE,"C. mobiliario"}</definedName>
    <definedName name="wrn.Prevision." localSheetId="8" hidden="1">{"Mobiliario",#N/A,FALSE,"C. mobiliario";"Trabajo",#N/A,FALSE,"C. mobiliario"}</definedName>
    <definedName name="wrn.Prevision." localSheetId="9" hidden="1">{"Mobiliario",#N/A,FALSE,"C. mobiliario";"Trabajo",#N/A,FALSE,"C. mobiliario"}</definedName>
    <definedName name="wrn.Prevision." localSheetId="30" hidden="1">{"Mobiliario",#N/A,FALSE,"C. mobiliario";"Trabajo",#N/A,FALSE,"C. mobiliario"}</definedName>
    <definedName name="wrn.Prevision." localSheetId="16" hidden="1">{"Mobiliario",#N/A,FALSE,"C. mobiliario";"Trabajo",#N/A,FALSE,"C. mobiliario"}</definedName>
    <definedName name="wrn.Prevision." localSheetId="3" hidden="1">{"Mobiliario",#N/A,FALSE,"C. mobiliario";"Trabajo",#N/A,FALSE,"C. mobiliario"}</definedName>
    <definedName name="wrn.Prevision." localSheetId="13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49" hidden="1">{"Mobiliario",#N/A,FALSE,"C. mobiliario";"Trabajo",#N/A,FALSE,"C. mobiliario"}</definedName>
    <definedName name="wrn.Prevision." localSheetId="50" hidden="1">{"Mobiliario",#N/A,FALSE,"C. mobiliario";"Trabajo",#N/A,FALSE,"C. mobiliario"}</definedName>
    <definedName name="wrn.Prevision." localSheetId="51" hidden="1">{"Mobiliario",#N/A,FALSE,"C. mobiliario";"Trabajo",#N/A,FALSE,"C. mobiliario"}</definedName>
    <definedName name="wrn.Prevision." localSheetId="53" hidden="1">{"Mobiliario",#N/A,FALSE,"C. mobiliario";"Trabajo",#N/A,FALSE,"C. mobiliario"}</definedName>
    <definedName name="wrn.Prevision." localSheetId="54" hidden="1">{"Mobiliario",#N/A,FALSE,"C. mobiliario";"Trabajo",#N/A,FALSE,"C. mobiliario"}</definedName>
    <definedName name="wrn.Prevision." localSheetId="89" hidden="1">{"Mobiliario",#N/A,FALSE,"C. mobiliario";"Trabajo",#N/A,FALSE,"C. mobiliario"}</definedName>
    <definedName name="wrn.Prevision." localSheetId="90" hidden="1">{"Mobiliario",#N/A,FALSE,"C. mobiliario";"Trabajo",#N/A,FALSE,"C. mobiliario"}</definedName>
    <definedName name="wrn.Prevision." localSheetId="91" hidden="1">{"Mobiliario",#N/A,FALSE,"C. mobiliario";"Trabajo",#N/A,FALSE,"C. mobiliario"}</definedName>
    <definedName name="wrn.Prevision." localSheetId="33" hidden="1">{"Mobiliario",#N/A,FALSE,"C. mobiliario";"Trabajo",#N/A,FALSE,"C. mobiliario"}</definedName>
    <definedName name="wrn.Prevision." localSheetId="34" hidden="1">{"Mobiliario",#N/A,FALSE,"C. mobiliario";"Trabajo",#N/A,FALSE,"C. mobiliario"}</definedName>
    <definedName name="wrn.Prevision." localSheetId="105" hidden="1">{"Mobiliario",#N/A,FALSE,"C. mobiliario";"Trabajo",#N/A,FALSE,"C. mobiliario"}</definedName>
    <definedName name="wrn.Prevision." localSheetId="119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124" hidden="1">{"Mobiliario",#N/A,FALSE,"C. mobiliario";"Trabajo",#N/A,FALSE,"C. mobiliario"}</definedName>
    <definedName name="wrn.Prevision." localSheetId="125" hidden="1">{"Mobiliario",#N/A,FALSE,"C. mobiliario";"Trabajo",#N/A,FALSE,"C. mobiliario"}</definedName>
    <definedName name="wrn.Prevision." localSheetId="126" hidden="1">{"Mobiliario",#N/A,FALSE,"C. mobiliario";"Trabajo",#N/A,FALSE,"C. mobiliario"}</definedName>
    <definedName name="wrn.Prevision." localSheetId="127" hidden="1">{"Mobiliario",#N/A,FALSE,"C. mobiliario";"Trabajo",#N/A,FALSE,"C. mobiliario"}</definedName>
    <definedName name="wrn.Prevision." localSheetId="128" hidden="1">{"Mobiliario",#N/A,FALSE,"C. mobiliario";"Trabajo",#N/A,FALSE,"C. mobiliario"}</definedName>
    <definedName name="wrn.Prevision." localSheetId="129" hidden="1">{"Mobiliario",#N/A,FALSE,"C. mobiliario";"Trabajo",#N/A,FALSE,"C. mobiliario"}</definedName>
    <definedName name="wrn.Prevision." localSheetId="130" hidden="1">{"Mobiliario",#N/A,FALSE,"C. mobiliario";"Trabajo",#N/A,FALSE,"C. mobiliario"}</definedName>
    <definedName name="wrn.Prevision." localSheetId="131" hidden="1">{"Mobiliario",#N/A,FALSE,"C. mobiliario";"Trabajo",#N/A,FALSE,"C. mobiliario"}</definedName>
    <definedName name="wrn.Prevision." localSheetId="138" hidden="1">{"Mobiliario",#N/A,FALSE,"C. mobiliario";"Trabajo",#N/A,FALSE,"C. mobiliario"}</definedName>
    <definedName name="wrn.Prevision." localSheetId="40" hidden="1">{"Mobiliario",#N/A,FALSE,"C. mobiliario";"Trabajo",#N/A,FALSE,"C. mobiliario"}</definedName>
    <definedName name="wrn.Prevision." localSheetId="65" hidden="1">{"Mobiliario",#N/A,FALSE,"C. mobiliario";"Trabajo",#N/A,FALSE,"C. mobiliario"}</definedName>
    <definedName name="wrn.Prevision." localSheetId="79" hidden="1">{"Mobiliario",#N/A,FALSE,"C. mobiliario";"Trabajo",#N/A,FALSE,"C. mobiliario"}</definedName>
    <definedName name="wrn.Prevision." localSheetId="86" hidden="1">{"Mobiliario",#N/A,FALSE,"C. mobiliario";"Trabajo",#N/A,FALSE,"C. mobiliario"}</definedName>
    <definedName name="wrn.Prevision." localSheetId="87" hidden="1">{"Mobiliario",#N/A,FALSE,"C. mobiliario";"Trabajo",#N/A,FALSE,"C. mobiliario"}</definedName>
    <definedName name="wrn.Prevision." localSheetId="88" hidden="1">{"Mobiliario",#N/A,FALSE,"C. mobiliario";"Trabajo",#N/A,FALSE,"C. mobiliario"}</definedName>
    <definedName name="wrn.Prevision." localSheetId="92" hidden="1">{"Mobiliario",#N/A,FALSE,"C. mobiliario";"Trabajo",#N/A,FALSE,"C. mobiliario"}</definedName>
    <definedName name="wrn.Prevision." localSheetId="93" hidden="1">{"Mobiliario",#N/A,FALSE,"C. mobiliario";"Trabajo",#N/A,FALSE,"C. mobiliario"}</definedName>
    <definedName name="wrn.Prevision." localSheetId="94" hidden="1">{"Mobiliario",#N/A,FALSE,"C. mobiliario";"Trabajo",#N/A,FALSE,"C. mobiliario"}</definedName>
    <definedName name="wrn.Prevision." localSheetId="97" hidden="1">{"Mobiliario",#N/A,FALSE,"C. mobiliario";"Trabajo",#N/A,FALSE,"C. mobiliario"}</definedName>
    <definedName name="wrn.Prevision." localSheetId="102" hidden="1">{"Mobiliario",#N/A,FALSE,"C. mobiliario";"Trabajo",#N/A,FALSE,"C. mobiliario"}</definedName>
    <definedName name="wrn.Prevision." localSheetId="103" hidden="1">{"Mobiliario",#N/A,FALSE,"C. mobiliario";"Trabajo",#N/A,FALSE,"C. mobiliario"}</definedName>
    <definedName name="wrn.Prevision." localSheetId="110" hidden="1">{"Mobiliario",#N/A,FALSE,"C. mobiliario";"Trabajo",#N/A,FALSE,"C. mobiliario"}</definedName>
    <definedName name="wrn.Prevision." localSheetId="111" hidden="1">{"Mobiliario",#N/A,FALSE,"C. mobiliario";"Trabajo",#N/A,FALSE,"C. mobiliario"}</definedName>
    <definedName name="wrn.Prevision." localSheetId="112" hidden="1">{"Mobiliario",#N/A,FALSE,"C. mobiliario";"Trabajo",#N/A,FALSE,"C. mobiliario"}</definedName>
    <definedName name="wrn.Prevision." localSheetId="113" hidden="1">{"Mobiliario",#N/A,FALSE,"C. mobiliario";"Trabajo",#N/A,FALSE,"C. mobiliario"}</definedName>
    <definedName name="wrn.Prevision." localSheetId="114" hidden="1">{"Mobiliario",#N/A,FALSE,"C. mobiliario";"Trabajo",#N/A,FALSE,"C. mobiliario"}</definedName>
    <definedName name="wrn.Prevision." localSheetId="132" hidden="1">{"Mobiliario",#N/A,FALSE,"C. mobiliario";"Trabajo",#N/A,FALSE,"C. mobiliario"}</definedName>
    <definedName name="wrn.Prevision." localSheetId="133" hidden="1">{"Mobiliario",#N/A,FALSE,"C. mobiliario";"Trabajo",#N/A,FALSE,"C. mobiliario"}</definedName>
    <definedName name="wrn.Prevision." localSheetId="134" hidden="1">{"Mobiliario",#N/A,FALSE,"C. mobiliario";"Trabajo",#N/A,FALSE,"C. mobiliario"}</definedName>
    <definedName name="wrn.Prevision." localSheetId="135" hidden="1">{"Mobiliario",#N/A,FALSE,"C. mobiliario";"Trabajo",#N/A,FALSE,"C. mobiliario"}</definedName>
    <definedName name="wrn.Prevision." hidden="1">{"Mobiliario",#N/A,FALSE,"C. mobiliario";"Trabajo",#N/A,FALSE,"C. mobiliario"}</definedName>
    <definedName name="wrn.Print._.Detailed._.Tables." localSheetId="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3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7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2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3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3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3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5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105" hidden="1">{"Tab1",#N/A,FALSE,"P";"Tab2",#N/A,FALSE,"P"}</definedName>
    <definedName name="wrn.Program." localSheetId="38" hidden="1">{"Tab1",#N/A,FALSE,"P";"Tab2",#N/A,FALSE,"P"}</definedName>
    <definedName name="wrn.Program." localSheetId="124" hidden="1">{"Tab1",#N/A,FALSE,"P";"Tab2",#N/A,FALSE,"P"}</definedName>
    <definedName name="wrn.Program." localSheetId="125" hidden="1">{"Tab1",#N/A,FALSE,"P";"Tab2",#N/A,FALSE,"P"}</definedName>
    <definedName name="wrn.Program." localSheetId="126" hidden="1">{"Tab1",#N/A,FALSE,"P";"Tab2",#N/A,FALSE,"P"}</definedName>
    <definedName name="wrn.Program." localSheetId="127" hidden="1">{"Tab1",#N/A,FALSE,"P";"Tab2",#N/A,FALSE,"P"}</definedName>
    <definedName name="wrn.Program." localSheetId="128" hidden="1">{"Tab1",#N/A,FALSE,"P";"Tab2",#N/A,FALSE,"P"}</definedName>
    <definedName name="wrn.Program." localSheetId="129" hidden="1">{"Tab1",#N/A,FALSE,"P";"Tab2",#N/A,FALSE,"P"}</definedName>
    <definedName name="wrn.Program." localSheetId="130" hidden="1">{"Tab1",#N/A,FALSE,"P";"Tab2",#N/A,FALSE,"P"}</definedName>
    <definedName name="wrn.Program." localSheetId="131" hidden="1">{"Tab1",#N/A,FALSE,"P";"Tab2",#N/A,FALSE,"P"}</definedName>
    <definedName name="wrn.Program." localSheetId="138" hidden="1">{"Tab1",#N/A,FALSE,"P";"Tab2",#N/A,FALSE,"P"}</definedName>
    <definedName name="wrn.Program." localSheetId="40" hidden="1">{"Tab1",#N/A,FALSE,"P";"Tab2",#N/A,FALSE,"P"}</definedName>
    <definedName name="wrn.Program." hidden="1">{"Tab1",#N/A,FALSE,"P";"Tab2",#N/A,FALSE,"P"}</definedName>
    <definedName name="wrn.QUARTERLY_TABLES_00." localSheetId="5" hidden="1">{"SCEN_Q00",#N/A,FALSE,"Prog_BSyst";"SCEN_Q00",#N/A,FALSE,"Prog_BCM";"SCEN_Q00",#N/A,FALSE,"Prog_ComB";"SCEN_Q00",#N/A,FALSE,"Prog_Gov";"SCEN_Q00",#N/A,FALSE,"IN"}</definedName>
    <definedName name="wrn.QUARTERLY_TABLES_00." localSheetId="6" hidden="1">{"SCEN_Q00",#N/A,FALSE,"Prog_BSyst";"SCEN_Q00",#N/A,FALSE,"Prog_BCM";"SCEN_Q00",#N/A,FALSE,"Prog_ComB";"SCEN_Q00",#N/A,FALSE,"Prog_Gov";"SCEN_Q00",#N/A,FALSE,"IN"}</definedName>
    <definedName name="wrn.QUARTERLY_TABLES_00." localSheetId="7" hidden="1">{"SCEN_Q00",#N/A,FALSE,"Prog_BSyst";"SCEN_Q00",#N/A,FALSE,"Prog_BCM";"SCEN_Q00",#N/A,FALSE,"Prog_ComB";"SCEN_Q00",#N/A,FALSE,"Prog_Gov";"SCEN_Q00",#N/A,FALSE,"IN"}</definedName>
    <definedName name="wrn.QUARTERLY_TABLES_00." localSheetId="8" hidden="1">{"SCEN_Q00",#N/A,FALSE,"Prog_BSyst";"SCEN_Q00",#N/A,FALSE,"Prog_BCM";"SCEN_Q00",#N/A,FALSE,"Prog_ComB";"SCEN_Q00",#N/A,FALSE,"Prog_Gov";"SCEN_Q00",#N/A,FALSE,"IN"}</definedName>
    <definedName name="wrn.QUARTERLY_TABLES_00." localSheetId="9" hidden="1">{"SCEN_Q00",#N/A,FALSE,"Prog_BSyst";"SCEN_Q00",#N/A,FALSE,"Prog_BCM";"SCEN_Q00",#N/A,FALSE,"Prog_ComB";"SCEN_Q00",#N/A,FALSE,"Prog_Gov";"SCEN_Q00",#N/A,FALSE,"IN"}</definedName>
    <definedName name="wrn.QUARTERLY_TABLES_00." localSheetId="30" hidden="1">{"SCEN_Q00",#N/A,FALSE,"Prog_BSyst";"SCEN_Q00",#N/A,FALSE,"Prog_BCM";"SCEN_Q00",#N/A,FALSE,"Prog_ComB";"SCEN_Q00",#N/A,FALSE,"Prog_Gov";"SCEN_Q00",#N/A,FALSE,"IN"}</definedName>
    <definedName name="wrn.QUARTERLY_TABLES_00." localSheetId="31" hidden="1">{"SCEN_Q00",#N/A,FALSE,"Prog_BSyst";"SCEN_Q00",#N/A,FALSE,"Prog_BCM";"SCEN_Q00",#N/A,FALSE,"Prog_ComB";"SCEN_Q00",#N/A,FALSE,"Prog_Gov";"SCEN_Q00",#N/A,FALSE,"IN"}</definedName>
    <definedName name="wrn.QUARTERLY_TABLES_00." localSheetId="105" hidden="1">{"SCEN_Q00",#N/A,FALSE,"Prog_BSyst";"SCEN_Q00",#N/A,FALSE,"Prog_BCM";"SCEN_Q00",#N/A,FALSE,"Prog_ComB";"SCEN_Q00",#N/A,FALSE,"Prog_Gov";"SCEN_Q00",#N/A,FALSE,"IN"}</definedName>
    <definedName name="wrn.QUARTERLY_TABLES_00." localSheetId="38" hidden="1">{"SCEN_Q00",#N/A,FALSE,"Prog_BSyst";"SCEN_Q00",#N/A,FALSE,"Prog_BCM";"SCEN_Q00",#N/A,FALSE,"Prog_ComB";"SCEN_Q00",#N/A,FALSE,"Prog_Gov";"SCEN_Q00",#N/A,FALSE,"IN"}</definedName>
    <definedName name="wrn.QUARTERLY_TABLES_00." localSheetId="124" hidden="1">{"SCEN_Q00",#N/A,FALSE,"Prog_BSyst";"SCEN_Q00",#N/A,FALSE,"Prog_BCM";"SCEN_Q00",#N/A,FALSE,"Prog_ComB";"SCEN_Q00",#N/A,FALSE,"Prog_Gov";"SCEN_Q00",#N/A,FALSE,"IN"}</definedName>
    <definedName name="wrn.QUARTERLY_TABLES_00." localSheetId="125" hidden="1">{"SCEN_Q00",#N/A,FALSE,"Prog_BSyst";"SCEN_Q00",#N/A,FALSE,"Prog_BCM";"SCEN_Q00",#N/A,FALSE,"Prog_ComB";"SCEN_Q00",#N/A,FALSE,"Prog_Gov";"SCEN_Q00",#N/A,FALSE,"IN"}</definedName>
    <definedName name="wrn.QUARTERLY_TABLES_00." localSheetId="126" hidden="1">{"SCEN_Q00",#N/A,FALSE,"Prog_BSyst";"SCEN_Q00",#N/A,FALSE,"Prog_BCM";"SCEN_Q00",#N/A,FALSE,"Prog_ComB";"SCEN_Q00",#N/A,FALSE,"Prog_Gov";"SCEN_Q00",#N/A,FALSE,"IN"}</definedName>
    <definedName name="wrn.QUARTERLY_TABLES_00." localSheetId="127" hidden="1">{"SCEN_Q00",#N/A,FALSE,"Prog_BSyst";"SCEN_Q00",#N/A,FALSE,"Prog_BCM";"SCEN_Q00",#N/A,FALSE,"Prog_ComB";"SCEN_Q00",#N/A,FALSE,"Prog_Gov";"SCEN_Q00",#N/A,FALSE,"IN"}</definedName>
    <definedName name="wrn.QUARTERLY_TABLES_00." localSheetId="128" hidden="1">{"SCEN_Q00",#N/A,FALSE,"Prog_BSyst";"SCEN_Q00",#N/A,FALSE,"Prog_BCM";"SCEN_Q00",#N/A,FALSE,"Prog_ComB";"SCEN_Q00",#N/A,FALSE,"Prog_Gov";"SCEN_Q00",#N/A,FALSE,"IN"}</definedName>
    <definedName name="wrn.QUARTERLY_TABLES_00." localSheetId="129" hidden="1">{"SCEN_Q00",#N/A,FALSE,"Prog_BSyst";"SCEN_Q00",#N/A,FALSE,"Prog_BCM";"SCEN_Q00",#N/A,FALSE,"Prog_ComB";"SCEN_Q00",#N/A,FALSE,"Prog_Gov";"SCEN_Q00",#N/A,FALSE,"IN"}</definedName>
    <definedName name="wrn.QUARTERLY_TABLES_00." localSheetId="130" hidden="1">{"SCEN_Q00",#N/A,FALSE,"Prog_BSyst";"SCEN_Q00",#N/A,FALSE,"Prog_BCM";"SCEN_Q00",#N/A,FALSE,"Prog_ComB";"SCEN_Q00",#N/A,FALSE,"Prog_Gov";"SCEN_Q00",#N/A,FALSE,"IN"}</definedName>
    <definedName name="wrn.QUARTERLY_TABLES_00." localSheetId="131" hidden="1">{"SCEN_Q00",#N/A,FALSE,"Prog_BSyst";"SCEN_Q00",#N/A,FALSE,"Prog_BCM";"SCEN_Q00",#N/A,FALSE,"Prog_ComB";"SCEN_Q00",#N/A,FALSE,"Prog_Gov";"SCEN_Q00",#N/A,FALSE,"IN"}</definedName>
    <definedName name="wrn.QUARTERLY_TABLES_00." localSheetId="138" hidden="1">{"SCEN_Q00",#N/A,FALSE,"Prog_BSyst";"SCEN_Q00",#N/A,FALSE,"Prog_BCM";"SCEN_Q00",#N/A,FALSE,"Prog_ComB";"SCEN_Q00",#N/A,FALSE,"Prog_Gov";"SCEN_Q00",#N/A,FALSE,"IN"}</definedName>
    <definedName name="wrn.QUARTERLY_TABLES_00." localSheetId="40" hidden="1">{"SCEN_Q00",#N/A,FALSE,"Prog_BSyst";"SCEN_Q00",#N/A,FALSE,"Prog_BCM";"SCEN_Q00",#N/A,FALSE,"Prog_ComB";"SCEN_Q00",#N/A,FALSE,"Prog_Gov";"SCEN_Q00",#N/A,FALSE,"IN"}</definedName>
    <definedName name="wrn.QUARTERLY_TABLES_00." hidden="1">{"SCEN_Q00",#N/A,FALSE,"Prog_BSyst";"SCEN_Q00",#N/A,FALSE,"Prog_BCM";"SCEN_Q00",#N/A,FALSE,"Prog_ComB";"SCEN_Q00",#N/A,FALSE,"Prog_Gov";"SCEN_Q00",#N/A,FALSE,"IN"}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9" hidden="1">{"CBA",#N/A,FALSE,"TAB4";"MS",#N/A,FALSE,"TAB5";"BANKLOANS",#N/A,FALSE,"TAB21APP ";"INTEREST",#N/A,FALSE,"TAB22APP"}</definedName>
    <definedName name="wrn.RED97MON." localSheetId="30" hidden="1">{"CBA",#N/A,FALSE,"TAB4";"MS",#N/A,FALSE,"TAB5";"BANKLOANS",#N/A,FALSE,"TAB21APP ";"INTEREST",#N/A,FALSE,"TAB22APP"}</definedName>
    <definedName name="wrn.RED97MON." localSheetId="31" hidden="1">{"CBA",#N/A,FALSE,"TAB4";"MS",#N/A,FALSE,"TAB5";"BANKLOANS",#N/A,FALSE,"TAB21APP ";"INTEREST",#N/A,FALSE,"TAB22APP"}</definedName>
    <definedName name="wrn.RED97MON." localSheetId="105" hidden="1">{"CBA",#N/A,FALSE,"TAB4";"MS",#N/A,FALSE,"TAB5";"BANKLOANS",#N/A,FALSE,"TAB21APP ";"INTEREST",#N/A,FALSE,"TAB22APP"}</definedName>
    <definedName name="wrn.RED97MON." localSheetId="38" hidden="1">{"CBA",#N/A,FALSE,"TAB4";"MS",#N/A,FALSE,"TAB5";"BANKLOANS",#N/A,FALSE,"TAB21APP ";"INTEREST",#N/A,FALSE,"TAB22APP"}</definedName>
    <definedName name="wrn.RED97MON." localSheetId="124" hidden="1">{"CBA",#N/A,FALSE,"TAB4";"MS",#N/A,FALSE,"TAB5";"BANKLOANS",#N/A,FALSE,"TAB21APP ";"INTEREST",#N/A,FALSE,"TAB22APP"}</definedName>
    <definedName name="wrn.RED97MON." localSheetId="125" hidden="1">{"CBA",#N/A,FALSE,"TAB4";"MS",#N/A,FALSE,"TAB5";"BANKLOANS",#N/A,FALSE,"TAB21APP ";"INTEREST",#N/A,FALSE,"TAB22APP"}</definedName>
    <definedName name="wrn.RED97MON." localSheetId="126" hidden="1">{"CBA",#N/A,FALSE,"TAB4";"MS",#N/A,FALSE,"TAB5";"BANKLOANS",#N/A,FALSE,"TAB21APP ";"INTEREST",#N/A,FALSE,"TAB22APP"}</definedName>
    <definedName name="wrn.RED97MON." localSheetId="127" hidden="1">{"CBA",#N/A,FALSE,"TAB4";"MS",#N/A,FALSE,"TAB5";"BANKLOANS",#N/A,FALSE,"TAB21APP ";"INTEREST",#N/A,FALSE,"TAB22APP"}</definedName>
    <definedName name="wrn.RED97MON." localSheetId="128" hidden="1">{"CBA",#N/A,FALSE,"TAB4";"MS",#N/A,FALSE,"TAB5";"BANKLOANS",#N/A,FALSE,"TAB21APP ";"INTEREST",#N/A,FALSE,"TAB22APP"}</definedName>
    <definedName name="wrn.RED97MON." localSheetId="129" hidden="1">{"CBA",#N/A,FALSE,"TAB4";"MS",#N/A,FALSE,"TAB5";"BANKLOANS",#N/A,FALSE,"TAB21APP ";"INTEREST",#N/A,FALSE,"TAB22APP"}</definedName>
    <definedName name="wrn.RED97MON." localSheetId="130" hidden="1">{"CBA",#N/A,FALSE,"TAB4";"MS",#N/A,FALSE,"TAB5";"BANKLOANS",#N/A,FALSE,"TAB21APP ";"INTEREST",#N/A,FALSE,"TAB22APP"}</definedName>
    <definedName name="wrn.RED97MON." localSheetId="131" hidden="1">{"CBA",#N/A,FALSE,"TAB4";"MS",#N/A,FALSE,"TAB5";"BANKLOANS",#N/A,FALSE,"TAB21APP ";"INTEREST",#N/A,FALSE,"TAB22APP"}</definedName>
    <definedName name="wrn.RED97MON." localSheetId="138" hidden="1">{"CBA",#N/A,FALSE,"TAB4";"MS",#N/A,FALSE,"TAB5";"BANKLOANS",#N/A,FALSE,"TAB21APP ";"INTEREST",#N/A,FALSE,"TAB22APP"}</definedName>
    <definedName name="wrn.RED97MON." localSheetId="40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levant.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vs." localSheetId="5" hidden="1">{"Base_rev",#N/A,FALSE,"Proj_IS_Base";"Projrev",#N/A,FALSE,"Proj_IS_wOTLC";"Delta",#N/A,FALSE,"Delta Rev_PV"}</definedName>
    <definedName name="wrn.Revs." localSheetId="6" hidden="1">{"Base_rev",#N/A,FALSE,"Proj_IS_Base";"Projrev",#N/A,FALSE,"Proj_IS_wOTLC";"Delta",#N/A,FALSE,"Delta Rev_PV"}</definedName>
    <definedName name="wrn.Revs." localSheetId="7" hidden="1">{"Base_rev",#N/A,FALSE,"Proj_IS_Base";"Projrev",#N/A,FALSE,"Proj_IS_wOTLC";"Delta",#N/A,FALSE,"Delta Rev_PV"}</definedName>
    <definedName name="wrn.Revs." localSheetId="8" hidden="1">{"Base_rev",#N/A,FALSE,"Proj_IS_Base";"Projrev",#N/A,FALSE,"Proj_IS_wOTLC";"Delta",#N/A,FALSE,"Delta Rev_PV"}</definedName>
    <definedName name="wrn.Revs." localSheetId="9" hidden="1">{"Base_rev",#N/A,FALSE,"Proj_IS_Base";"Projrev",#N/A,FALSE,"Proj_IS_wOTLC";"Delta",#N/A,FALSE,"Delta Rev_PV"}</definedName>
    <definedName name="wrn.Revs." localSheetId="30" hidden="1">{"Base_rev",#N/A,FALSE,"Proj_IS_Base";"Projrev",#N/A,FALSE,"Proj_IS_wOTLC";"Delta",#N/A,FALSE,"Delta Rev_PV"}</definedName>
    <definedName name="wrn.Revs." localSheetId="38" hidden="1">{"Base_rev",#N/A,FALSE,"Proj_IS_Base";"Projrev",#N/A,FALSE,"Proj_IS_wOTLC";"Delta",#N/A,FALSE,"Delta Rev_PV"}</definedName>
    <definedName name="wrn.Revs." localSheetId="124" hidden="1">{"Base_rev",#N/A,FALSE,"Proj_IS_Base";"Projrev",#N/A,FALSE,"Proj_IS_wOTLC";"Delta",#N/A,FALSE,"Delta Rev_PV"}</definedName>
    <definedName name="wrn.Revs." localSheetId="125" hidden="1">{"Base_rev",#N/A,FALSE,"Proj_IS_Base";"Projrev",#N/A,FALSE,"Proj_IS_wOTLC";"Delta",#N/A,FALSE,"Delta Rev_PV"}</definedName>
    <definedName name="wrn.Revs." localSheetId="126" hidden="1">{"Base_rev",#N/A,FALSE,"Proj_IS_Base";"Projrev",#N/A,FALSE,"Proj_IS_wOTLC";"Delta",#N/A,FALSE,"Delta Rev_PV"}</definedName>
    <definedName name="wrn.Revs." localSheetId="127" hidden="1">{"Base_rev",#N/A,FALSE,"Proj_IS_Base";"Projrev",#N/A,FALSE,"Proj_IS_wOTLC";"Delta",#N/A,FALSE,"Delta Rev_PV"}</definedName>
    <definedName name="wrn.Revs." localSheetId="129" hidden="1">{"Base_rev",#N/A,FALSE,"Proj_IS_Base";"Projrev",#N/A,FALSE,"Proj_IS_wOTLC";"Delta",#N/A,FALSE,"Delta Rev_PV"}</definedName>
    <definedName name="wrn.Revs." localSheetId="130" hidden="1">{"Base_rev",#N/A,FALSE,"Proj_IS_Base";"Projrev",#N/A,FALSE,"Proj_IS_wOTLC";"Delta",#N/A,FALSE,"Delta Rev_PV"}</definedName>
    <definedName name="wrn.Revs." localSheetId="131" hidden="1">{"Base_rev",#N/A,FALSE,"Proj_IS_Base";"Projrev",#N/A,FALSE,"Proj_IS_wOTLC";"Delta",#N/A,FALSE,"Delta Rev_PV"}</definedName>
    <definedName name="wrn.Revs." localSheetId="138" hidden="1">{"Base_rev",#N/A,FALSE,"Proj_IS_Base";"Projrev",#N/A,FALSE,"Proj_IS_wOTLC";"Delta",#N/A,FALSE,"Delta Rev_PV"}</definedName>
    <definedName name="wrn.Revs." localSheetId="111" hidden="1">{"Base_rev",#N/A,FALSE,"Proj_IS_Base";"Projrev",#N/A,FALSE,"Proj_IS_wOTLC";"Delta",#N/A,FALSE,"Delta Rev_PV"}</definedName>
    <definedName name="wrn.Revs." localSheetId="112" hidden="1">{"Base_rev",#N/A,FALSE,"Proj_IS_Base";"Projrev",#N/A,FALSE,"Proj_IS_wOTLC";"Delta",#N/A,FALSE,"Delta Rev_PV"}</definedName>
    <definedName name="wrn.Revs." localSheetId="113" hidden="1">{"Base_rev",#N/A,FALSE,"Proj_IS_Base";"Projrev",#N/A,FALSE,"Proj_IS_wOTLC";"Delta",#N/A,FALSE,"Delta Rev_PV"}</definedName>
    <definedName name="wrn.Revs." localSheetId="114" hidden="1">{"Base_rev",#N/A,FALSE,"Proj_IS_Base";"Projrev",#N/A,FALSE,"Proj_IS_wOTLC";"Delta",#N/A,FALSE,"Delta Rev_PV"}</definedName>
    <definedName name="wrn.Revs." localSheetId="135" hidden="1">{"Base_rev",#N/A,FALSE,"Proj_IS_Base";"Projrev",#N/A,FALSE,"Proj_IS_wOTLC";"Delta",#N/A,FALSE,"Delta Rev_PV"}</definedName>
    <definedName name="wrn.Revs." hidden="1">{"Base_rev",#N/A,FALSE,"Proj_IS_Base";"Projrev",#N/A,FALSE,"Proj_IS_wOTLC";"Delta",#N/A,FALSE,"Delta Rev_PV"}</definedName>
    <definedName name="wrn.Riqfin." localSheetId="5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105" hidden="1">{"Riqfin97",#N/A,FALSE,"Tran";"Riqfinpro",#N/A,FALSE,"Tran"}</definedName>
    <definedName name="wrn.Riqfin." localSheetId="38" hidden="1">{"Riqfin97",#N/A,FALSE,"Tran";"Riqfinpro",#N/A,FALSE,"Tran"}</definedName>
    <definedName name="wrn.Riqfin." localSheetId="124" hidden="1">{"Riqfin97",#N/A,FALSE,"Tran";"Riqfinpro",#N/A,FALSE,"Tran"}</definedName>
    <definedName name="wrn.Riqfin." localSheetId="125" hidden="1">{"Riqfin97",#N/A,FALSE,"Tran";"Riqfinpro",#N/A,FALSE,"Tran"}</definedName>
    <definedName name="wrn.Riqfin." localSheetId="126" hidden="1">{"Riqfin97",#N/A,FALSE,"Tran";"Riqfinpro",#N/A,FALSE,"Tran"}</definedName>
    <definedName name="wrn.Riqfin." localSheetId="127" hidden="1">{"Riqfin97",#N/A,FALSE,"Tran";"Riqfinpro",#N/A,FALSE,"Tran"}</definedName>
    <definedName name="wrn.Riqfin." localSheetId="128" hidden="1">{"Riqfin97",#N/A,FALSE,"Tran";"Riqfinpro",#N/A,FALSE,"Tran"}</definedName>
    <definedName name="wrn.Riqfin." localSheetId="129" hidden="1">{"Riqfin97",#N/A,FALSE,"Tran";"Riqfinpro",#N/A,FALSE,"Tran"}</definedName>
    <definedName name="wrn.Riqfin." localSheetId="130" hidden="1">{"Riqfin97",#N/A,FALSE,"Tran";"Riqfinpro",#N/A,FALSE,"Tran"}</definedName>
    <definedName name="wrn.Riqfin." localSheetId="131" hidden="1">{"Riqfin97",#N/A,FALSE,"Tran";"Riqfinpro",#N/A,FALSE,"Tran"}</definedName>
    <definedName name="wrn.Riqfin." localSheetId="138" hidden="1">{"Riqfin97",#N/A,FALSE,"Tran";"Riqfinpro",#N/A,FALSE,"Tran"}</definedName>
    <definedName name="wrn.Riqfin." localSheetId="40" hidden="1">{"Riqfin97",#N/A,FALSE,"Tran";"Riqfinpro",#N/A,FALSE,"Tran"}</definedName>
    <definedName name="wrn.Riqfin." hidden="1">{"Riqfin97",#N/A,FALSE,"Tran";"Riqfinpro",#N/A,FALSE,"Tran"}</definedName>
    <definedName name="wrn.Sel._.Ind." localSheetId="5" hidden="1">{#N/A,#N/A,FALSE,"Sel Ind"}</definedName>
    <definedName name="wrn.Sel._.Ind." localSheetId="6" hidden="1">{#N/A,#N/A,FALSE,"Sel Ind"}</definedName>
    <definedName name="wrn.Sel._.Ind." localSheetId="7" hidden="1">{#N/A,#N/A,FALSE,"Sel Ind"}</definedName>
    <definedName name="wrn.Sel._.Ind." localSheetId="8" hidden="1">{#N/A,#N/A,FALSE,"Sel Ind"}</definedName>
    <definedName name="wrn.Sel._.Ind." localSheetId="9" hidden="1">{#N/A,#N/A,FALSE,"Sel Ind"}</definedName>
    <definedName name="wrn.Sel._.Ind." localSheetId="30" hidden="1">{#N/A,#N/A,FALSE,"Sel Ind"}</definedName>
    <definedName name="wrn.Sel._.Ind." localSheetId="31" hidden="1">{#N/A,#N/A,FALSE,"Sel Ind"}</definedName>
    <definedName name="wrn.Sel._.Ind." localSheetId="105" hidden="1">{#N/A,#N/A,FALSE,"Sel Ind"}</definedName>
    <definedName name="wrn.Sel._.Ind." localSheetId="38" hidden="1">{#N/A,#N/A,FALSE,"Sel Ind"}</definedName>
    <definedName name="wrn.Sel._.Ind." localSheetId="124" hidden="1">{#N/A,#N/A,FALSE,"Sel Ind"}</definedName>
    <definedName name="wrn.Sel._.Ind." localSheetId="125" hidden="1">{#N/A,#N/A,FALSE,"Sel Ind"}</definedName>
    <definedName name="wrn.Sel._.Ind." localSheetId="126" hidden="1">{#N/A,#N/A,FALSE,"Sel Ind"}</definedName>
    <definedName name="wrn.Sel._.Ind." localSheetId="127" hidden="1">{#N/A,#N/A,FALSE,"Sel Ind"}</definedName>
    <definedName name="wrn.Sel._.Ind." localSheetId="128" hidden="1">{#N/A,#N/A,FALSE,"Sel Ind"}</definedName>
    <definedName name="wrn.Sel._.Ind." localSheetId="129" hidden="1">{#N/A,#N/A,FALSE,"Sel Ind"}</definedName>
    <definedName name="wrn.Sel._.Ind." localSheetId="130" hidden="1">{#N/A,#N/A,FALSE,"Sel Ind"}</definedName>
    <definedName name="wrn.Sel._.Ind." localSheetId="131" hidden="1">{#N/A,#N/A,FALSE,"Sel Ind"}</definedName>
    <definedName name="wrn.Sel._.Ind." localSheetId="138" hidden="1">{#N/A,#N/A,FALSE,"Sel Ind"}</definedName>
    <definedName name="wrn.Sel._.Ind." localSheetId="40" hidden="1">{#N/A,#N/A,FALSE,"Sel Ind"}</definedName>
    <definedName name="wrn.Sel._.Ind." hidden="1">{#N/A,#N/A,FALSE,"Sel Ind"}</definedName>
    <definedName name="wrn.SET_OF_TABLES." localSheetId="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7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3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3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0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3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7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2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3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3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3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4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_REPORT_TABLES." localSheetId="30" hidden="1">{"SR_tbs",#N/A,FALSE,"MGSSEI";"SR_tbs",#N/A,FALSE,"MGSBOX";"SR_tbs",#N/A,FALSE,"MGSOCIND"}</definedName>
    <definedName name="wrn.STAFF_REPORT_TABLES." localSheetId="31" hidden="1">{"SR_tbs",#N/A,FALSE,"MGSSEI";"SR_tbs",#N/A,FALSE,"MGSBOX";"SR_tbs",#N/A,FALSE,"MGSOCIND"}</definedName>
    <definedName name="wrn.STAFF_REPORT_TABLES." localSheetId="105" hidden="1">{"SR_tbs",#N/A,FALSE,"MGSSEI";"SR_tbs",#N/A,FALSE,"MGSBOX";"SR_tbs",#N/A,FALSE,"MGSOCIND"}</definedName>
    <definedName name="wrn.STAFF_REPORT_TABLES." localSheetId="38" hidden="1">{"SR_tbs",#N/A,FALSE,"MGSSEI";"SR_tbs",#N/A,FALSE,"MGSBOX";"SR_tbs",#N/A,FALSE,"MGSOCIND"}</definedName>
    <definedName name="wrn.STAFF_REPORT_TABLES." localSheetId="124" hidden="1">{"SR_tbs",#N/A,FALSE,"MGSSEI";"SR_tbs",#N/A,FALSE,"MGSBOX";"SR_tbs",#N/A,FALSE,"MGSOCIND"}</definedName>
    <definedName name="wrn.STAFF_REPORT_TABLES." localSheetId="125" hidden="1">{"SR_tbs",#N/A,FALSE,"MGSSEI";"SR_tbs",#N/A,FALSE,"MGSBOX";"SR_tbs",#N/A,FALSE,"MGSOCIND"}</definedName>
    <definedName name="wrn.STAFF_REPORT_TABLES." localSheetId="126" hidden="1">{"SR_tbs",#N/A,FALSE,"MGSSEI";"SR_tbs",#N/A,FALSE,"MGSBOX";"SR_tbs",#N/A,FALSE,"MGSOCIND"}</definedName>
    <definedName name="wrn.STAFF_REPORT_TABLES." localSheetId="127" hidden="1">{"SR_tbs",#N/A,FALSE,"MGSSEI";"SR_tbs",#N/A,FALSE,"MGSBOX";"SR_tbs",#N/A,FALSE,"MGSOCIND"}</definedName>
    <definedName name="wrn.STAFF_REPORT_TABLES." localSheetId="128" hidden="1">{"SR_tbs",#N/A,FALSE,"MGSSEI";"SR_tbs",#N/A,FALSE,"MGSBOX";"SR_tbs",#N/A,FALSE,"MGSOCIND"}</definedName>
    <definedName name="wrn.STAFF_REPORT_TABLES." localSheetId="129" hidden="1">{"SR_tbs",#N/A,FALSE,"MGSSEI";"SR_tbs",#N/A,FALSE,"MGSBOX";"SR_tbs",#N/A,FALSE,"MGSOCIND"}</definedName>
    <definedName name="wrn.STAFF_REPORT_TABLES." localSheetId="130" hidden="1">{"SR_tbs",#N/A,FALSE,"MGSSEI";"SR_tbs",#N/A,FALSE,"MGSBOX";"SR_tbs",#N/A,FALSE,"MGSOCIND"}</definedName>
    <definedName name="wrn.STAFF_REPORT_TABLES." localSheetId="131" hidden="1">{"SR_tbs",#N/A,FALSE,"MGSSEI";"SR_tbs",#N/A,FALSE,"MGSBOX";"SR_tbs",#N/A,FALSE,"MGSOCIND"}</definedName>
    <definedName name="wrn.STAFF_REPORT_TABLES." localSheetId="138" hidden="1">{"SR_tbs",#N/A,FALSE,"MGSSEI";"SR_tbs",#N/A,FALSE,"MGSBOX";"SR_tbs",#N/A,FALSE,"MGSOCIND"}</definedName>
    <definedName name="wrn.STAFF_REPORT_TABLES." localSheetId="40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um." localSheetId="5" hidden="1">{"Opsys",#N/A,FALSE,"NPV_OPsys";"NT",#N/A,FALSE,"NPV_NT";"DevP",#N/A,FALSE,"NPV_DevPdt";"Office",#N/A,FALSE,"NPV_Office"}</definedName>
    <definedName name="wrn.sum." localSheetId="6" hidden="1">{"Opsys",#N/A,FALSE,"NPV_OPsys";"NT",#N/A,FALSE,"NPV_NT";"DevP",#N/A,FALSE,"NPV_DevPdt";"Office",#N/A,FALSE,"NPV_Office"}</definedName>
    <definedName name="wrn.sum." localSheetId="7" hidden="1">{"Opsys",#N/A,FALSE,"NPV_OPsys";"NT",#N/A,FALSE,"NPV_NT";"DevP",#N/A,FALSE,"NPV_DevPdt";"Office",#N/A,FALSE,"NPV_Office"}</definedName>
    <definedName name="wrn.sum." localSheetId="8" hidden="1">{"Opsys",#N/A,FALSE,"NPV_OPsys";"NT",#N/A,FALSE,"NPV_NT";"DevP",#N/A,FALSE,"NPV_DevPdt";"Office",#N/A,FALSE,"NPV_Office"}</definedName>
    <definedName name="wrn.sum." localSheetId="9" hidden="1">{"Opsys",#N/A,FALSE,"NPV_OPsys";"NT",#N/A,FALSE,"NPV_NT";"DevP",#N/A,FALSE,"NPV_DevPdt";"Office",#N/A,FALSE,"NPV_Office"}</definedName>
    <definedName name="wrn.sum." localSheetId="30" hidden="1">{"Opsys",#N/A,FALSE,"NPV_OPsys";"NT",#N/A,FALSE,"NPV_NT";"DevP",#N/A,FALSE,"NPV_DevPdt";"Office",#N/A,FALSE,"NPV_Office"}</definedName>
    <definedName name="wrn.sum." localSheetId="38" hidden="1">{"Opsys",#N/A,FALSE,"NPV_OPsys";"NT",#N/A,FALSE,"NPV_NT";"DevP",#N/A,FALSE,"NPV_DevPdt";"Office",#N/A,FALSE,"NPV_Office"}</definedName>
    <definedName name="wrn.sum." localSheetId="124" hidden="1">{"Opsys",#N/A,FALSE,"NPV_OPsys";"NT",#N/A,FALSE,"NPV_NT";"DevP",#N/A,FALSE,"NPV_DevPdt";"Office",#N/A,FALSE,"NPV_Office"}</definedName>
    <definedName name="wrn.sum." localSheetId="125" hidden="1">{"Opsys",#N/A,FALSE,"NPV_OPsys";"NT",#N/A,FALSE,"NPV_NT";"DevP",#N/A,FALSE,"NPV_DevPdt";"Office",#N/A,FALSE,"NPV_Office"}</definedName>
    <definedName name="wrn.sum." localSheetId="126" hidden="1">{"Opsys",#N/A,FALSE,"NPV_OPsys";"NT",#N/A,FALSE,"NPV_NT";"DevP",#N/A,FALSE,"NPV_DevPdt";"Office",#N/A,FALSE,"NPV_Office"}</definedName>
    <definedName name="wrn.sum." localSheetId="127" hidden="1">{"Opsys",#N/A,FALSE,"NPV_OPsys";"NT",#N/A,FALSE,"NPV_NT";"DevP",#N/A,FALSE,"NPV_DevPdt";"Office",#N/A,FALSE,"NPV_Office"}</definedName>
    <definedName name="wrn.sum." localSheetId="129" hidden="1">{"Opsys",#N/A,FALSE,"NPV_OPsys";"NT",#N/A,FALSE,"NPV_NT";"DevP",#N/A,FALSE,"NPV_DevPdt";"Office",#N/A,FALSE,"NPV_Office"}</definedName>
    <definedName name="wrn.sum." localSheetId="130" hidden="1">{"Opsys",#N/A,FALSE,"NPV_OPsys";"NT",#N/A,FALSE,"NPV_NT";"DevP",#N/A,FALSE,"NPV_DevPdt";"Office",#N/A,FALSE,"NPV_Office"}</definedName>
    <definedName name="wrn.sum." localSheetId="131" hidden="1">{"Opsys",#N/A,FALSE,"NPV_OPsys";"NT",#N/A,FALSE,"NPV_NT";"DevP",#N/A,FALSE,"NPV_DevPdt";"Office",#N/A,FALSE,"NPV_Office"}</definedName>
    <definedName name="wrn.sum." localSheetId="138" hidden="1">{"Opsys",#N/A,FALSE,"NPV_OPsys";"NT",#N/A,FALSE,"NPV_NT";"DevP",#N/A,FALSE,"NPV_DevPdt";"Office",#N/A,FALSE,"NPV_Office"}</definedName>
    <definedName name="wrn.sum." localSheetId="111" hidden="1">{"Opsys",#N/A,FALSE,"NPV_OPsys";"NT",#N/A,FALSE,"NPV_NT";"DevP",#N/A,FALSE,"NPV_DevPdt";"Office",#N/A,FALSE,"NPV_Office"}</definedName>
    <definedName name="wrn.sum." localSheetId="112" hidden="1">{"Opsys",#N/A,FALSE,"NPV_OPsys";"NT",#N/A,FALSE,"NPV_NT";"DevP",#N/A,FALSE,"NPV_DevPdt";"Office",#N/A,FALSE,"NPV_Office"}</definedName>
    <definedName name="wrn.sum." localSheetId="113" hidden="1">{"Opsys",#N/A,FALSE,"NPV_OPsys";"NT",#N/A,FALSE,"NPV_NT";"DevP",#N/A,FALSE,"NPV_DevPdt";"Office",#N/A,FALSE,"NPV_Office"}</definedName>
    <definedName name="wrn.sum." localSheetId="114" hidden="1">{"Opsys",#N/A,FALSE,"NPV_OPsys";"NT",#N/A,FALSE,"NPV_NT";"DevP",#N/A,FALSE,"NPV_DevPdt";"Office",#N/A,FALSE,"NPV_Office"}</definedName>
    <definedName name="wrn.sum." localSheetId="135" hidden="1">{"Opsys",#N/A,FALSE,"NPV_OPsys";"NT",#N/A,FALSE,"NPV_NT";"DevP",#N/A,FALSE,"NPV_DevPdt";"Office",#N/A,FALSE,"NPV_Office"}</definedName>
    <definedName name="wrn.sum." hidden="1">{"Opsys",#N/A,FALSE,"NPV_OPsys";"NT",#N/A,FALSE,"NPV_NT";"DevP",#N/A,FALSE,"NPV_DevPdt";"Office",#N/A,FALSE,"NPV_Office"}</definedName>
    <definedName name="wrn.SUPP.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1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3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TabARA." localSheetId="5" hidden="1">{"Page1",#N/A,FALSE,"ARA M&amp;F&amp;T";"Page2",#N/A,FALSE,"ARA M&amp;F&amp;T";"Page3",#N/A,FALSE,"ARA M&amp;F&amp;T"}</definedName>
    <definedName name="wrn.TabARA." localSheetId="6" hidden="1">{"Page1",#N/A,FALSE,"ARA M&amp;F&amp;T";"Page2",#N/A,FALSE,"ARA M&amp;F&amp;T";"Page3",#N/A,FALSE,"ARA M&amp;F&amp;T"}</definedName>
    <definedName name="wrn.TabARA." localSheetId="7" hidden="1">{"Page1",#N/A,FALSE,"ARA M&amp;F&amp;T";"Page2",#N/A,FALSE,"ARA M&amp;F&amp;T";"Page3",#N/A,FALSE,"ARA M&amp;F&amp;T"}</definedName>
    <definedName name="wrn.TabARA." localSheetId="8" hidden="1">{"Page1",#N/A,FALSE,"ARA M&amp;F&amp;T";"Page2",#N/A,FALSE,"ARA M&amp;F&amp;T";"Page3",#N/A,FALSE,"ARA M&amp;F&amp;T"}</definedName>
    <definedName name="wrn.TabARA." localSheetId="9" hidden="1">{"Page1",#N/A,FALSE,"ARA M&amp;F&amp;T";"Page2",#N/A,FALSE,"ARA M&amp;F&amp;T";"Page3",#N/A,FALSE,"ARA M&amp;F&amp;T"}</definedName>
    <definedName name="wrn.TabARA." localSheetId="30" hidden="1">{"Page1",#N/A,FALSE,"ARA M&amp;F&amp;T";"Page2",#N/A,FALSE,"ARA M&amp;F&amp;T";"Page3",#N/A,FALSE,"ARA M&amp;F&amp;T"}</definedName>
    <definedName name="wrn.TabARA." localSheetId="31" hidden="1">{"Page1",#N/A,FALSE,"ARA M&amp;F&amp;T";"Page2",#N/A,FALSE,"ARA M&amp;F&amp;T";"Page3",#N/A,FALSE,"ARA M&amp;F&amp;T"}</definedName>
    <definedName name="wrn.TabARA." localSheetId="105" hidden="1">{"Page1",#N/A,FALSE,"ARA M&amp;F&amp;T";"Page2",#N/A,FALSE,"ARA M&amp;F&amp;T";"Page3",#N/A,FALSE,"ARA M&amp;F&amp;T"}</definedName>
    <definedName name="wrn.TabARA." localSheetId="38" hidden="1">{"Page1",#N/A,FALSE,"ARA M&amp;F&amp;T";"Page2",#N/A,FALSE,"ARA M&amp;F&amp;T";"Page3",#N/A,FALSE,"ARA M&amp;F&amp;T"}</definedName>
    <definedName name="wrn.TabARA." localSheetId="124" hidden="1">{"Page1",#N/A,FALSE,"ARA M&amp;F&amp;T";"Page2",#N/A,FALSE,"ARA M&amp;F&amp;T";"Page3",#N/A,FALSE,"ARA M&amp;F&amp;T"}</definedName>
    <definedName name="wrn.TabARA." localSheetId="125" hidden="1">{"Page1",#N/A,FALSE,"ARA M&amp;F&amp;T";"Page2",#N/A,FALSE,"ARA M&amp;F&amp;T";"Page3",#N/A,FALSE,"ARA M&amp;F&amp;T"}</definedName>
    <definedName name="wrn.TabARA." localSheetId="126" hidden="1">{"Page1",#N/A,FALSE,"ARA M&amp;F&amp;T";"Page2",#N/A,FALSE,"ARA M&amp;F&amp;T";"Page3",#N/A,FALSE,"ARA M&amp;F&amp;T"}</definedName>
    <definedName name="wrn.TabARA." localSheetId="127" hidden="1">{"Page1",#N/A,FALSE,"ARA M&amp;F&amp;T";"Page2",#N/A,FALSE,"ARA M&amp;F&amp;T";"Page3",#N/A,FALSE,"ARA M&amp;F&amp;T"}</definedName>
    <definedName name="wrn.TabARA." localSheetId="128" hidden="1">{"Page1",#N/A,FALSE,"ARA M&amp;F&amp;T";"Page2",#N/A,FALSE,"ARA M&amp;F&amp;T";"Page3",#N/A,FALSE,"ARA M&amp;F&amp;T"}</definedName>
    <definedName name="wrn.TabARA." localSheetId="129" hidden="1">{"Page1",#N/A,FALSE,"ARA M&amp;F&amp;T";"Page2",#N/A,FALSE,"ARA M&amp;F&amp;T";"Page3",#N/A,FALSE,"ARA M&amp;F&amp;T"}</definedName>
    <definedName name="wrn.TabARA." localSheetId="130" hidden="1">{"Page1",#N/A,FALSE,"ARA M&amp;F&amp;T";"Page2",#N/A,FALSE,"ARA M&amp;F&amp;T";"Page3",#N/A,FALSE,"ARA M&amp;F&amp;T"}</definedName>
    <definedName name="wrn.TabARA." localSheetId="131" hidden="1">{"Page1",#N/A,FALSE,"ARA M&amp;F&amp;T";"Page2",#N/A,FALSE,"ARA M&amp;F&amp;T";"Page3",#N/A,FALSE,"ARA M&amp;F&amp;T"}</definedName>
    <definedName name="wrn.TabARA." localSheetId="138" hidden="1">{"Page1",#N/A,FALSE,"ARA M&amp;F&amp;T";"Page2",#N/A,FALSE,"ARA M&amp;F&amp;T";"Page3",#N/A,FALSE,"ARA M&amp;F&amp;T"}</definedName>
    <definedName name="wrn.TabARA." localSheetId="40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Tb._.1._.Mc._.Flows." localSheetId="5" hidden="1">{#N/A,#N/A,FALSE,"Tb 1 Mc Flows"}</definedName>
    <definedName name="wrn.Tb._.1._.Mc._.Flows." localSheetId="6" hidden="1">{#N/A,#N/A,FALSE,"Tb 1 Mc Flows"}</definedName>
    <definedName name="wrn.Tb._.1._.Mc._.Flows." localSheetId="7" hidden="1">{#N/A,#N/A,FALSE,"Tb 1 Mc Flows"}</definedName>
    <definedName name="wrn.Tb._.1._.Mc._.Flows." localSheetId="8" hidden="1">{#N/A,#N/A,FALSE,"Tb 1 Mc Flows"}</definedName>
    <definedName name="wrn.Tb._.1._.Mc._.Flows." localSheetId="9" hidden="1">{#N/A,#N/A,FALSE,"Tb 1 Mc Flows"}</definedName>
    <definedName name="wrn.Tb._.1._.Mc._.Flows." localSheetId="30" hidden="1">{#N/A,#N/A,FALSE,"Tb 1 Mc Flows"}</definedName>
    <definedName name="wrn.Tb._.1._.Mc._.Flows." localSheetId="31" hidden="1">{#N/A,#N/A,FALSE,"Tb 1 Mc Flows"}</definedName>
    <definedName name="wrn.Tb._.1._.Mc._.Flows." localSheetId="105" hidden="1">{#N/A,#N/A,FALSE,"Tb 1 Mc Flows"}</definedName>
    <definedName name="wrn.Tb._.1._.Mc._.Flows." localSheetId="38" hidden="1">{#N/A,#N/A,FALSE,"Tb 1 Mc Flows"}</definedName>
    <definedName name="wrn.Tb._.1._.Mc._.Flows." localSheetId="124" hidden="1">{#N/A,#N/A,FALSE,"Tb 1 Mc Flows"}</definedName>
    <definedName name="wrn.Tb._.1._.Mc._.Flows." localSheetId="125" hidden="1">{#N/A,#N/A,FALSE,"Tb 1 Mc Flows"}</definedName>
    <definedName name="wrn.Tb._.1._.Mc._.Flows." localSheetId="126" hidden="1">{#N/A,#N/A,FALSE,"Tb 1 Mc Flows"}</definedName>
    <definedName name="wrn.Tb._.1._.Mc._.Flows." localSheetId="127" hidden="1">{#N/A,#N/A,FALSE,"Tb 1 Mc Flows"}</definedName>
    <definedName name="wrn.Tb._.1._.Mc._.Flows." localSheetId="128" hidden="1">{#N/A,#N/A,FALSE,"Tb 1 Mc Flows"}</definedName>
    <definedName name="wrn.Tb._.1._.Mc._.Flows." localSheetId="129" hidden="1">{#N/A,#N/A,FALSE,"Tb 1 Mc Flows"}</definedName>
    <definedName name="wrn.Tb._.1._.Mc._.Flows." localSheetId="130" hidden="1">{#N/A,#N/A,FALSE,"Tb 1 Mc Flows"}</definedName>
    <definedName name="wrn.Tb._.1._.Mc._.Flows." localSheetId="131" hidden="1">{#N/A,#N/A,FALSE,"Tb 1 Mc Flows"}</definedName>
    <definedName name="wrn.Tb._.1._.Mc._.Flows." localSheetId="138" hidden="1">{#N/A,#N/A,FALSE,"Tb 1 Mc Flows"}</definedName>
    <definedName name="wrn.Tb._.1._.Mc._.Flows." localSheetId="40" hidden="1">{#N/A,#N/A,FALSE,"Tb 1 Mc Flows"}</definedName>
    <definedName name="wrn.Tb._.1._.Mc._.Flows." hidden="1">{#N/A,#N/A,FALSE,"Tb 1 Mc Flows"}</definedName>
    <definedName name="wrn.Tb._.2._.NFPS." localSheetId="5" hidden="1">{#N/A,#N/A,FALSE,"Tb 2 NFPS"}</definedName>
    <definedName name="wrn.Tb._.2._.NFPS." localSheetId="6" hidden="1">{#N/A,#N/A,FALSE,"Tb 2 NFPS"}</definedName>
    <definedName name="wrn.Tb._.2._.NFPS." localSheetId="7" hidden="1">{#N/A,#N/A,FALSE,"Tb 2 NFPS"}</definedName>
    <definedName name="wrn.Tb._.2._.NFPS." localSheetId="8" hidden="1">{#N/A,#N/A,FALSE,"Tb 2 NFPS"}</definedName>
    <definedName name="wrn.Tb._.2._.NFPS." localSheetId="9" hidden="1">{#N/A,#N/A,FALSE,"Tb 2 NFPS"}</definedName>
    <definedName name="wrn.Tb._.2._.NFPS." localSheetId="30" hidden="1">{#N/A,#N/A,FALSE,"Tb 2 NFPS"}</definedName>
    <definedName name="wrn.Tb._.2._.NFPS." localSheetId="31" hidden="1">{#N/A,#N/A,FALSE,"Tb 2 NFPS"}</definedName>
    <definedName name="wrn.Tb._.2._.NFPS." localSheetId="105" hidden="1">{#N/A,#N/A,FALSE,"Tb 2 NFPS"}</definedName>
    <definedName name="wrn.Tb._.2._.NFPS." localSheetId="38" hidden="1">{#N/A,#N/A,FALSE,"Tb 2 NFPS"}</definedName>
    <definedName name="wrn.Tb._.2._.NFPS." localSheetId="124" hidden="1">{#N/A,#N/A,FALSE,"Tb 2 NFPS"}</definedName>
    <definedName name="wrn.Tb._.2._.NFPS." localSheetId="125" hidden="1">{#N/A,#N/A,FALSE,"Tb 2 NFPS"}</definedName>
    <definedName name="wrn.Tb._.2._.NFPS." localSheetId="126" hidden="1">{#N/A,#N/A,FALSE,"Tb 2 NFPS"}</definedName>
    <definedName name="wrn.Tb._.2._.NFPS." localSheetId="127" hidden="1">{#N/A,#N/A,FALSE,"Tb 2 NFPS"}</definedName>
    <definedName name="wrn.Tb._.2._.NFPS." localSheetId="128" hidden="1">{#N/A,#N/A,FALSE,"Tb 2 NFPS"}</definedName>
    <definedName name="wrn.Tb._.2._.NFPS." localSheetId="129" hidden="1">{#N/A,#N/A,FALSE,"Tb 2 NFPS"}</definedName>
    <definedName name="wrn.Tb._.2._.NFPS." localSheetId="130" hidden="1">{#N/A,#N/A,FALSE,"Tb 2 NFPS"}</definedName>
    <definedName name="wrn.Tb._.2._.NFPS." localSheetId="131" hidden="1">{#N/A,#N/A,FALSE,"Tb 2 NFPS"}</definedName>
    <definedName name="wrn.Tb._.2._.NFPS." localSheetId="138" hidden="1">{#N/A,#N/A,FALSE,"Tb 2 NFPS"}</definedName>
    <definedName name="wrn.Tb._.2._.NFPS." localSheetId="40" hidden="1">{#N/A,#N/A,FALSE,"Tb 2 NFPS"}</definedName>
    <definedName name="wrn.Tb._.2._.NFPS." hidden="1">{#N/A,#N/A,FALSE,"Tb 2 NFPS"}</definedName>
    <definedName name="wrn.Tb._.3._.C._.Gov." localSheetId="5" hidden="1">{#N/A,#N/A,FALSE,"tb 3 C Gov"}</definedName>
    <definedName name="wrn.Tb._.3._.C._.Gov." localSheetId="6" hidden="1">{#N/A,#N/A,FALSE,"tb 3 C Gov"}</definedName>
    <definedName name="wrn.Tb._.3._.C._.Gov." localSheetId="7" hidden="1">{#N/A,#N/A,FALSE,"tb 3 C Gov"}</definedName>
    <definedName name="wrn.Tb._.3._.C._.Gov." localSheetId="8" hidden="1">{#N/A,#N/A,FALSE,"tb 3 C Gov"}</definedName>
    <definedName name="wrn.Tb._.3._.C._.Gov." localSheetId="9" hidden="1">{#N/A,#N/A,FALSE,"tb 3 C Gov"}</definedName>
    <definedName name="wrn.Tb._.3._.C._.Gov." localSheetId="30" hidden="1">{#N/A,#N/A,FALSE,"tb 3 C Gov"}</definedName>
    <definedName name="wrn.Tb._.3._.C._.Gov." localSheetId="31" hidden="1">{#N/A,#N/A,FALSE,"tb 3 C Gov"}</definedName>
    <definedName name="wrn.Tb._.3._.C._.Gov." localSheetId="105" hidden="1">{#N/A,#N/A,FALSE,"tb 3 C Gov"}</definedName>
    <definedName name="wrn.Tb._.3._.C._.Gov." localSheetId="38" hidden="1">{#N/A,#N/A,FALSE,"tb 3 C Gov"}</definedName>
    <definedName name="wrn.Tb._.3._.C._.Gov." localSheetId="124" hidden="1">{#N/A,#N/A,FALSE,"tb 3 C Gov"}</definedName>
    <definedName name="wrn.Tb._.3._.C._.Gov." localSheetId="125" hidden="1">{#N/A,#N/A,FALSE,"tb 3 C Gov"}</definedName>
    <definedName name="wrn.Tb._.3._.C._.Gov." localSheetId="126" hidden="1">{#N/A,#N/A,FALSE,"tb 3 C Gov"}</definedName>
    <definedName name="wrn.Tb._.3._.C._.Gov." localSheetId="127" hidden="1">{#N/A,#N/A,FALSE,"tb 3 C Gov"}</definedName>
    <definedName name="wrn.Tb._.3._.C._.Gov." localSheetId="128" hidden="1">{#N/A,#N/A,FALSE,"tb 3 C Gov"}</definedName>
    <definedName name="wrn.Tb._.3._.C._.Gov." localSheetId="129" hidden="1">{#N/A,#N/A,FALSE,"tb 3 C Gov"}</definedName>
    <definedName name="wrn.Tb._.3._.C._.Gov." localSheetId="130" hidden="1">{#N/A,#N/A,FALSE,"tb 3 C Gov"}</definedName>
    <definedName name="wrn.Tb._.3._.C._.Gov." localSheetId="131" hidden="1">{#N/A,#N/A,FALSE,"tb 3 C Gov"}</definedName>
    <definedName name="wrn.Tb._.3._.C._.Gov." localSheetId="138" hidden="1">{#N/A,#N/A,FALSE,"tb 3 C Gov"}</definedName>
    <definedName name="wrn.Tb._.3._.C._.Gov." localSheetId="40" hidden="1">{#N/A,#N/A,FALSE,"tb 3 C Gov"}</definedName>
    <definedName name="wrn.Tb._.3._.C._.Gov." hidden="1">{#N/A,#N/A,FALSE,"tb 3 C Gov"}</definedName>
    <definedName name="wrn.Tb._.4._.MT._.Fiscal." localSheetId="5" hidden="1">{#N/A,#N/A,FALSE,"Tb 4 MT Fiscal"}</definedName>
    <definedName name="wrn.Tb._.4._.MT._.Fiscal." localSheetId="6" hidden="1">{#N/A,#N/A,FALSE,"Tb 4 MT Fiscal"}</definedName>
    <definedName name="wrn.Tb._.4._.MT._.Fiscal." localSheetId="7" hidden="1">{#N/A,#N/A,FALSE,"Tb 4 MT Fiscal"}</definedName>
    <definedName name="wrn.Tb._.4._.MT._.Fiscal." localSheetId="8" hidden="1">{#N/A,#N/A,FALSE,"Tb 4 MT Fiscal"}</definedName>
    <definedName name="wrn.Tb._.4._.MT._.Fiscal." localSheetId="9" hidden="1">{#N/A,#N/A,FALSE,"Tb 4 MT Fiscal"}</definedName>
    <definedName name="wrn.Tb._.4._.MT._.Fiscal." localSheetId="30" hidden="1">{#N/A,#N/A,FALSE,"Tb 4 MT Fiscal"}</definedName>
    <definedName name="wrn.Tb._.4._.MT._.Fiscal." localSheetId="31" hidden="1">{#N/A,#N/A,FALSE,"Tb 4 MT Fiscal"}</definedName>
    <definedName name="wrn.Tb._.4._.MT._.Fiscal." localSheetId="105" hidden="1">{#N/A,#N/A,FALSE,"Tb 4 MT Fiscal"}</definedName>
    <definedName name="wrn.Tb._.4._.MT._.Fiscal." localSheetId="38" hidden="1">{#N/A,#N/A,FALSE,"Tb 4 MT Fiscal"}</definedName>
    <definedName name="wrn.Tb._.4._.MT._.Fiscal." localSheetId="124" hidden="1">{#N/A,#N/A,FALSE,"Tb 4 MT Fiscal"}</definedName>
    <definedName name="wrn.Tb._.4._.MT._.Fiscal." localSheetId="125" hidden="1">{#N/A,#N/A,FALSE,"Tb 4 MT Fiscal"}</definedName>
    <definedName name="wrn.Tb._.4._.MT._.Fiscal." localSheetId="126" hidden="1">{#N/A,#N/A,FALSE,"Tb 4 MT Fiscal"}</definedName>
    <definedName name="wrn.Tb._.4._.MT._.Fiscal." localSheetId="127" hidden="1">{#N/A,#N/A,FALSE,"Tb 4 MT Fiscal"}</definedName>
    <definedName name="wrn.Tb._.4._.MT._.Fiscal." localSheetId="128" hidden="1">{#N/A,#N/A,FALSE,"Tb 4 MT Fiscal"}</definedName>
    <definedName name="wrn.Tb._.4._.MT._.Fiscal." localSheetId="129" hidden="1">{#N/A,#N/A,FALSE,"Tb 4 MT Fiscal"}</definedName>
    <definedName name="wrn.Tb._.4._.MT._.Fiscal." localSheetId="130" hidden="1">{#N/A,#N/A,FALSE,"Tb 4 MT Fiscal"}</definedName>
    <definedName name="wrn.Tb._.4._.MT._.Fiscal." localSheetId="131" hidden="1">{#N/A,#N/A,FALSE,"Tb 4 MT Fiscal"}</definedName>
    <definedName name="wrn.Tb._.4._.MT._.Fiscal." localSheetId="138" hidden="1">{#N/A,#N/A,FALSE,"Tb 4 MT Fiscal"}</definedName>
    <definedName name="wrn.Tb._.4._.MT._.Fiscal." localSheetId="40" hidden="1">{#N/A,#N/A,FALSE,"Tb 4 MT Fiscal"}</definedName>
    <definedName name="wrn.Tb._.4._.MT._.Fiscal." hidden="1">{#N/A,#N/A,FALSE,"Tb 4 MT Fiscal"}</definedName>
    <definedName name="wrn.TODO.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rade._.Output._.All." localSheetId="5" hidden="1">{"PRI",#N/A,FALSE,"Data";"QUA",#N/A,FALSE,"Data";"STR",#N/A,FALSE,"Data";"VAL",#N/A,FALSE,"Data";"WEO",#N/A,FALSE,"Data";"WGT",#N/A,FALSE,"Data"}</definedName>
    <definedName name="wrn.Trade._.Output._.All." localSheetId="6" hidden="1">{"PRI",#N/A,FALSE,"Data";"QUA",#N/A,FALSE,"Data";"STR",#N/A,FALSE,"Data";"VAL",#N/A,FALSE,"Data";"WEO",#N/A,FALSE,"Data";"WGT",#N/A,FALSE,"Data"}</definedName>
    <definedName name="wrn.Trade._.Output._.All." localSheetId="7" hidden="1">{"PRI",#N/A,FALSE,"Data";"QUA",#N/A,FALSE,"Data";"STR",#N/A,FALSE,"Data";"VAL",#N/A,FALSE,"Data";"WEO",#N/A,FALSE,"Data";"WGT",#N/A,FALSE,"Data"}</definedName>
    <definedName name="wrn.Trade._.Output._.All." localSheetId="8" hidden="1">{"PRI",#N/A,FALSE,"Data";"QUA",#N/A,FALSE,"Data";"STR",#N/A,FALSE,"Data";"VAL",#N/A,FALSE,"Data";"WEO",#N/A,FALSE,"Data";"WGT",#N/A,FALSE,"Data"}</definedName>
    <definedName name="wrn.Trade._.Output._.All." localSheetId="9" hidden="1">{"PRI",#N/A,FALSE,"Data";"QUA",#N/A,FALSE,"Data";"STR",#N/A,FALSE,"Data";"VAL",#N/A,FALSE,"Data";"WEO",#N/A,FALSE,"Data";"WGT",#N/A,FALSE,"Data"}</definedName>
    <definedName name="wrn.Trade._.Output._.All." localSheetId="30" hidden="1">{"PRI",#N/A,FALSE,"Data";"QUA",#N/A,FALSE,"Data";"STR",#N/A,FALSE,"Data";"VAL",#N/A,FALSE,"Data";"WEO",#N/A,FALSE,"Data";"WGT",#N/A,FALSE,"Data"}</definedName>
    <definedName name="wrn.Trade._.Output._.All." localSheetId="31" hidden="1">{"PRI",#N/A,FALSE,"Data";"QUA",#N/A,FALSE,"Data";"STR",#N/A,FALSE,"Data";"VAL",#N/A,FALSE,"Data";"WEO",#N/A,FALSE,"Data";"WGT",#N/A,FALSE,"Data"}</definedName>
    <definedName name="wrn.Trade._.Output._.All." localSheetId="105" hidden="1">{"PRI",#N/A,FALSE,"Data";"QUA",#N/A,FALSE,"Data";"STR",#N/A,FALSE,"Data";"VAL",#N/A,FALSE,"Data";"WEO",#N/A,FALSE,"Data";"WGT",#N/A,FALSE,"Data"}</definedName>
    <definedName name="wrn.Trade._.Output._.All." localSheetId="38" hidden="1">{"PRI",#N/A,FALSE,"Data";"QUA",#N/A,FALSE,"Data";"STR",#N/A,FALSE,"Data";"VAL",#N/A,FALSE,"Data";"WEO",#N/A,FALSE,"Data";"WGT",#N/A,FALSE,"Data"}</definedName>
    <definedName name="wrn.Trade._.Output._.All." localSheetId="124" hidden="1">{"PRI",#N/A,FALSE,"Data";"QUA",#N/A,FALSE,"Data";"STR",#N/A,FALSE,"Data";"VAL",#N/A,FALSE,"Data";"WEO",#N/A,FALSE,"Data";"WGT",#N/A,FALSE,"Data"}</definedName>
    <definedName name="wrn.Trade._.Output._.All." localSheetId="125" hidden="1">{"PRI",#N/A,FALSE,"Data";"QUA",#N/A,FALSE,"Data";"STR",#N/A,FALSE,"Data";"VAL",#N/A,FALSE,"Data";"WEO",#N/A,FALSE,"Data";"WGT",#N/A,FALSE,"Data"}</definedName>
    <definedName name="wrn.Trade._.Output._.All." localSheetId="126" hidden="1">{"PRI",#N/A,FALSE,"Data";"QUA",#N/A,FALSE,"Data";"STR",#N/A,FALSE,"Data";"VAL",#N/A,FALSE,"Data";"WEO",#N/A,FALSE,"Data";"WGT",#N/A,FALSE,"Data"}</definedName>
    <definedName name="wrn.Trade._.Output._.All." localSheetId="127" hidden="1">{"PRI",#N/A,FALSE,"Data";"QUA",#N/A,FALSE,"Data";"STR",#N/A,FALSE,"Data";"VAL",#N/A,FALSE,"Data";"WEO",#N/A,FALSE,"Data";"WGT",#N/A,FALSE,"Data"}</definedName>
    <definedName name="wrn.Trade._.Output._.All." localSheetId="128" hidden="1">{"PRI",#N/A,FALSE,"Data";"QUA",#N/A,FALSE,"Data";"STR",#N/A,FALSE,"Data";"VAL",#N/A,FALSE,"Data";"WEO",#N/A,FALSE,"Data";"WGT",#N/A,FALSE,"Data"}</definedName>
    <definedName name="wrn.Trade._.Output._.All." localSheetId="129" hidden="1">{"PRI",#N/A,FALSE,"Data";"QUA",#N/A,FALSE,"Data";"STR",#N/A,FALSE,"Data";"VAL",#N/A,FALSE,"Data";"WEO",#N/A,FALSE,"Data";"WGT",#N/A,FALSE,"Data"}</definedName>
    <definedName name="wrn.Trade._.Output._.All." localSheetId="130" hidden="1">{"PRI",#N/A,FALSE,"Data";"QUA",#N/A,FALSE,"Data";"STR",#N/A,FALSE,"Data";"VAL",#N/A,FALSE,"Data";"WEO",#N/A,FALSE,"Data";"WGT",#N/A,FALSE,"Data"}</definedName>
    <definedName name="wrn.Trade._.Output._.All." localSheetId="131" hidden="1">{"PRI",#N/A,FALSE,"Data";"QUA",#N/A,FALSE,"Data";"STR",#N/A,FALSE,"Data";"VAL",#N/A,FALSE,"Data";"WEO",#N/A,FALSE,"Data";"WGT",#N/A,FALSE,"Data"}</definedName>
    <definedName name="wrn.Trade._.Output._.All." localSheetId="138" hidden="1">{"PRI",#N/A,FALSE,"Data";"QUA",#N/A,FALSE,"Data";"STR",#N/A,FALSE,"Data";"VAL",#N/A,FALSE,"Data";"WEO",#N/A,FALSE,"Data";"WGT",#N/A,FALSE,"Data"}</definedName>
    <definedName name="wrn.Trade._.Output._.All." localSheetId="40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5" hidden="1">{"WEO",#N/A,FALSE,"Data";"PRI",#N/A,FALSE,"Data";"QUA",#N/A,FALSE,"Data"}</definedName>
    <definedName name="wrn.Trade._.Table._.Core." localSheetId="6" hidden="1">{"WEO",#N/A,FALSE,"Data";"PRI",#N/A,FALSE,"Data";"QUA",#N/A,FALSE,"Data"}</definedName>
    <definedName name="wrn.Trade._.Table._.Core." localSheetId="7" hidden="1">{"WEO",#N/A,FALSE,"Data";"PRI",#N/A,FALSE,"Data";"QUA",#N/A,FALSE,"Data"}</definedName>
    <definedName name="wrn.Trade._.Table._.Core." localSheetId="8" hidden="1">{"WEO",#N/A,FALSE,"Data";"PRI",#N/A,FALSE,"Data";"QUA",#N/A,FALSE,"Data"}</definedName>
    <definedName name="wrn.Trade._.Table._.Core." localSheetId="9" hidden="1">{"WEO",#N/A,FALSE,"Data";"PRI",#N/A,FALSE,"Data";"QUA",#N/A,FALSE,"Data"}</definedName>
    <definedName name="wrn.Trade._.Table._.Core." localSheetId="30" hidden="1">{"WEO",#N/A,FALSE,"Data";"PRI",#N/A,FALSE,"Data";"QUA",#N/A,FALSE,"Data"}</definedName>
    <definedName name="wrn.Trade._.Table._.Core." localSheetId="31" hidden="1">{"WEO",#N/A,FALSE,"Data";"PRI",#N/A,FALSE,"Data";"QUA",#N/A,FALSE,"Data"}</definedName>
    <definedName name="wrn.Trade._.Table._.Core." localSheetId="105" hidden="1">{"WEO",#N/A,FALSE,"Data";"PRI",#N/A,FALSE,"Data";"QUA",#N/A,FALSE,"Data"}</definedName>
    <definedName name="wrn.Trade._.Table._.Core." localSheetId="38" hidden="1">{"WEO",#N/A,FALSE,"Data";"PRI",#N/A,FALSE,"Data";"QUA",#N/A,FALSE,"Data"}</definedName>
    <definedName name="wrn.Trade._.Table._.Core." localSheetId="124" hidden="1">{"WEO",#N/A,FALSE,"Data";"PRI",#N/A,FALSE,"Data";"QUA",#N/A,FALSE,"Data"}</definedName>
    <definedName name="wrn.Trade._.Table._.Core." localSheetId="125" hidden="1">{"WEO",#N/A,FALSE,"Data";"PRI",#N/A,FALSE,"Data";"QUA",#N/A,FALSE,"Data"}</definedName>
    <definedName name="wrn.Trade._.Table._.Core." localSheetId="126" hidden="1">{"WEO",#N/A,FALSE,"Data";"PRI",#N/A,FALSE,"Data";"QUA",#N/A,FALSE,"Data"}</definedName>
    <definedName name="wrn.Trade._.Table._.Core." localSheetId="127" hidden="1">{"WEO",#N/A,FALSE,"Data";"PRI",#N/A,FALSE,"Data";"QUA",#N/A,FALSE,"Data"}</definedName>
    <definedName name="wrn.Trade._.Table._.Core." localSheetId="128" hidden="1">{"WEO",#N/A,FALSE,"Data";"PRI",#N/A,FALSE,"Data";"QUA",#N/A,FALSE,"Data"}</definedName>
    <definedName name="wrn.Trade._.Table._.Core." localSheetId="129" hidden="1">{"WEO",#N/A,FALSE,"Data";"PRI",#N/A,FALSE,"Data";"QUA",#N/A,FALSE,"Data"}</definedName>
    <definedName name="wrn.Trade._.Table._.Core." localSheetId="130" hidden="1">{"WEO",#N/A,FALSE,"Data";"PRI",#N/A,FALSE,"Data";"QUA",#N/A,FALSE,"Data"}</definedName>
    <definedName name="wrn.Trade._.Table._.Core." localSheetId="131" hidden="1">{"WEO",#N/A,FALSE,"Data";"PRI",#N/A,FALSE,"Data";"QUA",#N/A,FALSE,"Data"}</definedName>
    <definedName name="wrn.Trade._.Table._.Core." localSheetId="138" hidden="1">{"WEO",#N/A,FALSE,"Data";"PRI",#N/A,FALSE,"Data";"QUA",#N/A,FALSE,"Data"}</definedName>
    <definedName name="wrn.Trade._.Table._.Core." localSheetId="40" hidden="1">{"WEO",#N/A,FALSE,"Data";"PRI",#N/A,FALSE,"Data";"QUA",#N/A,FALSE,"Data"}</definedName>
    <definedName name="wrn.Trade._.Table._.Core." hidden="1">{"WEO",#N/A,FALSE,"Data";"PRI",#N/A,FALSE,"Data";"QUA",#N/A,FALSE,"Data"}</definedName>
    <definedName name="wrn.Valuation._.Worksheets." localSheetId="5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6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7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30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3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5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6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7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2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0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1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1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1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35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105" hidden="1">{"WEO",#N/A,FALSE,"T"}</definedName>
    <definedName name="wrn.WEO." localSheetId="38" hidden="1">{"WEO",#N/A,FALSE,"T"}</definedName>
    <definedName name="wrn.WEO." localSheetId="124" hidden="1">{"WEO",#N/A,FALSE,"T"}</definedName>
    <definedName name="wrn.WEO." localSheetId="125" hidden="1">{"WEO",#N/A,FALSE,"T"}</definedName>
    <definedName name="wrn.WEO." localSheetId="126" hidden="1">{"WEO",#N/A,FALSE,"T"}</definedName>
    <definedName name="wrn.WEO." localSheetId="127" hidden="1">{"WEO",#N/A,FALSE,"T"}</definedName>
    <definedName name="wrn.WEO." localSheetId="128" hidden="1">{"WEO",#N/A,FALSE,"T"}</definedName>
    <definedName name="wrn.WEO." localSheetId="129" hidden="1">{"WEO",#N/A,FALSE,"T"}</definedName>
    <definedName name="wrn.WEO." localSheetId="130" hidden="1">{"WEO",#N/A,FALSE,"T"}</definedName>
    <definedName name="wrn.WEO." localSheetId="131" hidden="1">{"WEO",#N/A,FALSE,"T"}</definedName>
    <definedName name="wrn.WEO." localSheetId="138" hidden="1">{"WEO",#N/A,FALSE,"T"}</definedName>
    <definedName name="wrn.WEO." localSheetId="40" hidden="1">{"WEO",#N/A,FALSE,"T"}</definedName>
    <definedName name="wrn.WEO." hidden="1">{"WEO",#N/A,FALSE,"T"}</definedName>
    <definedName name="wrn1.history" localSheetId="21" hidden="1">{#N/A,#N/A,FALSE,"model"}</definedName>
    <definedName name="wrn1.history" localSheetId="5" hidden="1">{#N/A,#N/A,FALSE,"model"}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9" hidden="1">{#N/A,#N/A,FALSE,"model"}</definedName>
    <definedName name="wrn1.history" localSheetId="30" hidden="1">{#N/A,#N/A,FALSE,"model"}</definedName>
    <definedName name="wrn1.history" localSheetId="16" hidden="1">{#N/A,#N/A,FALSE,"model"}</definedName>
    <definedName name="wrn1.history" localSheetId="105" hidden="1">{#N/A,#N/A,FALSE,"model"}</definedName>
    <definedName name="wrn1.history" localSheetId="38" hidden="1">{#N/A,#N/A,FALSE,"model"}</definedName>
    <definedName name="wrn1.history" localSheetId="124" hidden="1">{#N/A,#N/A,FALSE,"model"}</definedName>
    <definedName name="wrn1.history" localSheetId="125" hidden="1">{#N/A,#N/A,FALSE,"model"}</definedName>
    <definedName name="wrn1.history" localSheetId="126" hidden="1">{#N/A,#N/A,FALSE,"model"}</definedName>
    <definedName name="wrn1.history" localSheetId="127" hidden="1">{#N/A,#N/A,FALSE,"model"}</definedName>
    <definedName name="wrn1.history" localSheetId="128" hidden="1">{#N/A,#N/A,FALSE,"model"}</definedName>
    <definedName name="wrn1.history" localSheetId="129" hidden="1">{#N/A,#N/A,FALSE,"model"}</definedName>
    <definedName name="wrn1.history" localSheetId="130" hidden="1">{#N/A,#N/A,FALSE,"model"}</definedName>
    <definedName name="wrn1.history" localSheetId="131" hidden="1">{#N/A,#N/A,FALSE,"model"}</definedName>
    <definedName name="wrn1.history" localSheetId="138" hidden="1">{#N/A,#N/A,FALSE,"model"}</definedName>
    <definedName name="wrn1.history" localSheetId="102" hidden="1">{#N/A,#N/A,FALSE,"model"}</definedName>
    <definedName name="wrn1.history" localSheetId="111" hidden="1">{#N/A,#N/A,FALSE,"model"}</definedName>
    <definedName name="wrn1.history" localSheetId="112" hidden="1">{#N/A,#N/A,FALSE,"model"}</definedName>
    <definedName name="wrn1.history" localSheetId="113" hidden="1">{#N/A,#N/A,FALSE,"model"}</definedName>
    <definedName name="wrn1.history" localSheetId="114" hidden="1">{#N/A,#N/A,FALSE,"model"}</definedName>
    <definedName name="wrn1.history" localSheetId="135" hidden="1">{#N/A,#N/A,FALSE,"model"}</definedName>
    <definedName name="wrn1.history" hidden="1">{#N/A,#N/A,FALSE,"model"}</definedName>
    <definedName name="wrn1.supp." localSheetId="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6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7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2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1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35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3.histroic" localSheetId="21" hidden="1">{#N/A,#N/A,FALSE,"model"}</definedName>
    <definedName name="wrn3.histroic" localSheetId="5" hidden="1">{#N/A,#N/A,FALSE,"model"}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9" hidden="1">{#N/A,#N/A,FALSE,"model"}</definedName>
    <definedName name="wrn3.histroic" localSheetId="30" hidden="1">{#N/A,#N/A,FALSE,"model"}</definedName>
    <definedName name="wrn3.histroic" localSheetId="16" hidden="1">{#N/A,#N/A,FALSE,"model"}</definedName>
    <definedName name="wrn3.histroic" localSheetId="105" hidden="1">{#N/A,#N/A,FALSE,"model"}</definedName>
    <definedName name="wrn3.histroic" localSheetId="38" hidden="1">{#N/A,#N/A,FALSE,"model"}</definedName>
    <definedName name="wrn3.histroic" localSheetId="124" hidden="1">{#N/A,#N/A,FALSE,"model"}</definedName>
    <definedName name="wrn3.histroic" localSheetId="125" hidden="1">{#N/A,#N/A,FALSE,"model"}</definedName>
    <definedName name="wrn3.histroic" localSheetId="126" hidden="1">{#N/A,#N/A,FALSE,"model"}</definedName>
    <definedName name="wrn3.histroic" localSheetId="127" hidden="1">{#N/A,#N/A,FALSE,"model"}</definedName>
    <definedName name="wrn3.histroic" localSheetId="128" hidden="1">{#N/A,#N/A,FALSE,"model"}</definedName>
    <definedName name="wrn3.histroic" localSheetId="129" hidden="1">{#N/A,#N/A,FALSE,"model"}</definedName>
    <definedName name="wrn3.histroic" localSheetId="130" hidden="1">{#N/A,#N/A,FALSE,"model"}</definedName>
    <definedName name="wrn3.histroic" localSheetId="131" hidden="1">{#N/A,#N/A,FALSE,"model"}</definedName>
    <definedName name="wrn3.histroic" localSheetId="138" hidden="1">{#N/A,#N/A,FALSE,"model"}</definedName>
    <definedName name="wrn3.histroic" localSheetId="102" hidden="1">{#N/A,#N/A,FALSE,"model"}</definedName>
    <definedName name="wrn3.histroic" localSheetId="111" hidden="1">{#N/A,#N/A,FALSE,"model"}</definedName>
    <definedName name="wrn3.histroic" localSheetId="112" hidden="1">{#N/A,#N/A,FALSE,"model"}</definedName>
    <definedName name="wrn3.histroic" localSheetId="113" hidden="1">{#N/A,#N/A,FALSE,"model"}</definedName>
    <definedName name="wrn3.histroic" localSheetId="114" hidden="1">{#N/A,#N/A,FALSE,"model"}</definedName>
    <definedName name="wrn3.histroic" localSheetId="135" hidden="1">{#N/A,#N/A,FALSE,"model"}</definedName>
    <definedName name="wrn3.histroic" hidden="1">{#N/A,#N/A,FALSE,"model"}</definedName>
    <definedName name="wvu.a." localSheetId="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0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4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0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4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0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4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0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4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0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4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0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4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0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4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0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4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0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4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0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4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0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4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0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4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0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4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3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tot." localSheetId="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0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4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5" hidden="1">#REF!</definedName>
    <definedName name="ww" localSheetId="6" hidden="1">#REF!</definedName>
    <definedName name="ww" localSheetId="7" hidden="1">#REF!</definedName>
    <definedName name="ww" localSheetId="8" hidden="1">#REF!</definedName>
    <definedName name="ww" localSheetId="9" hidden="1">#REF!</definedName>
    <definedName name="ww" localSheetId="30" hidden="1">#REF!</definedName>
    <definedName name="ww" localSheetId="105" hidden="1">#REF!</definedName>
    <definedName name="ww" hidden="1">#REF!</definedName>
    <definedName name="ww.Rele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w" localSheetId="5" hidden="1">{"Riqfin97",#N/A,FALSE,"Tran";"Riqfinpro",#N/A,FALSE,"Tran"}</definedName>
    <definedName name="www" localSheetId="6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105" hidden="1">{"Riqfin97",#N/A,FALSE,"Tran";"Riqfinpro",#N/A,FALSE,"Tran"}</definedName>
    <definedName name="www" localSheetId="38" hidden="1">{"Riqfin97",#N/A,FALSE,"Tran";"Riqfinpro",#N/A,FALSE,"Tran"}</definedName>
    <definedName name="www" localSheetId="124" hidden="1">{"Riqfin97",#N/A,FALSE,"Tran";"Riqfinpro",#N/A,FALSE,"Tran"}</definedName>
    <definedName name="www" localSheetId="125" hidden="1">{"Riqfin97",#N/A,FALSE,"Tran";"Riqfinpro",#N/A,FALSE,"Tran"}</definedName>
    <definedName name="www" localSheetId="126" hidden="1">{"Riqfin97",#N/A,FALSE,"Tran";"Riqfinpro",#N/A,FALSE,"Tran"}</definedName>
    <definedName name="www" localSheetId="127" hidden="1">{"Riqfin97",#N/A,FALSE,"Tran";"Riqfinpro",#N/A,FALSE,"Tran"}</definedName>
    <definedName name="www" localSheetId="128" hidden="1">{"Riqfin97",#N/A,FALSE,"Tran";"Riqfinpro",#N/A,FALSE,"Tran"}</definedName>
    <definedName name="www" localSheetId="129" hidden="1">{"Riqfin97",#N/A,FALSE,"Tran";"Riqfinpro",#N/A,FALSE,"Tran"}</definedName>
    <definedName name="www" localSheetId="130" hidden="1">{"Riqfin97",#N/A,FALSE,"Tran";"Riqfinpro",#N/A,FALSE,"Tran"}</definedName>
    <definedName name="www" localSheetId="131" hidden="1">{"Riqfin97",#N/A,FALSE,"Tran";"Riqfinpro",#N/A,FALSE,"Tran"}</definedName>
    <definedName name="www" localSheetId="138" hidden="1">{"Riqfin97",#N/A,FALSE,"Tran";"Riqfinpro",#N/A,FALSE,"Tran"}</definedName>
    <definedName name="www" localSheetId="40" hidden="1">{"Riqfin97",#N/A,FALSE,"Tran";"Riqfinpro",#N/A,FALSE,"Tran"}</definedName>
    <definedName name="www" hidden="1">{"Riqfin97",#N/A,FALSE,"Tran";"Riqfinpro",#N/A,FALSE,"Tran"}</definedName>
    <definedName name="wwwe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0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7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2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0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1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3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5" hidden="1">#REF!</definedName>
    <definedName name="wwww" localSheetId="6" hidden="1">#REF!</definedName>
    <definedName name="wwww" localSheetId="7" hidden="1">#REF!</definedName>
    <definedName name="wwww" localSheetId="8" hidden="1">#REF!</definedName>
    <definedName name="wwww" localSheetId="9" hidden="1">#REF!</definedName>
    <definedName name="wwww" localSheetId="30" hidden="1">#REF!</definedName>
    <definedName name="wwww" localSheetId="105" hidden="1">#REF!</definedName>
    <definedName name="wwww" hidden="1">#REF!</definedName>
    <definedName name="wwwww" localSheetId="5" hidden="1">{"Minpmon",#N/A,FALSE,"Monthinput"}</definedName>
    <definedName name="wwwww" localSheetId="6" hidden="1">{"Minpmon",#N/A,FALSE,"Monthinput"}</definedName>
    <definedName name="wwwww" localSheetId="7" hidden="1">{"Minpmon",#N/A,FALSE,"Monthinput"}</definedName>
    <definedName name="wwwww" localSheetId="8" hidden="1">{"Minpmon",#N/A,FALSE,"Monthinput"}</definedName>
    <definedName name="wwwww" localSheetId="9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105" hidden="1">{"Minpmon",#N/A,FALSE,"Monthinput"}</definedName>
    <definedName name="wwwww" localSheetId="38" hidden="1">{"Minpmon",#N/A,FALSE,"Monthinput"}</definedName>
    <definedName name="wwwww" localSheetId="124" hidden="1">{"Minpmon",#N/A,FALSE,"Monthinput"}</definedName>
    <definedName name="wwwww" localSheetId="125" hidden="1">{"Minpmon",#N/A,FALSE,"Monthinput"}</definedName>
    <definedName name="wwwww" localSheetId="126" hidden="1">{"Minpmon",#N/A,FALSE,"Monthinput"}</definedName>
    <definedName name="wwwww" localSheetId="127" hidden="1">{"Minpmon",#N/A,FALSE,"Monthinput"}</definedName>
    <definedName name="wwwww" localSheetId="128" hidden="1">{"Minpmon",#N/A,FALSE,"Monthinput"}</definedName>
    <definedName name="wwwww" localSheetId="129" hidden="1">{"Minpmon",#N/A,FALSE,"Monthinput"}</definedName>
    <definedName name="wwwww" localSheetId="130" hidden="1">{"Minpmon",#N/A,FALSE,"Monthinput"}</definedName>
    <definedName name="wwwww" localSheetId="131" hidden="1">{"Minpmon",#N/A,FALSE,"Monthinput"}</definedName>
    <definedName name="wwwww" localSheetId="138" hidden="1">{"Minpmon",#N/A,FALSE,"Monthinput"}</definedName>
    <definedName name="wwwww" localSheetId="40" hidden="1">{"Minpmon",#N/A,FALSE,"Monthinput"}</definedName>
    <definedName name="wwwww" hidden="1">{"Minpmon",#N/A,FALSE,"Monthinput"}</definedName>
    <definedName name="WWWWWW" localSheetId="21" hidden="1">{"Mobiliario",#N/A,FALSE,"C. mobiliario";"Trabajo",#N/A,FALSE,"C. mobiliario"}</definedName>
    <definedName name="WWWWWW" localSheetId="5" hidden="1">{"Mobiliario",#N/A,FALSE,"C. mobiliario";"Trabajo",#N/A,FALSE,"C. mobiliario"}</definedName>
    <definedName name="WWWWWW" localSheetId="6" hidden="1">{"Mobiliario",#N/A,FALSE,"C. mobiliario";"Trabajo",#N/A,FALSE,"C. mobiliario"}</definedName>
    <definedName name="WWWWWW" localSheetId="7" hidden="1">{"Mobiliario",#N/A,FALSE,"C. mobiliario";"Trabajo",#N/A,FALSE,"C. mobiliario"}</definedName>
    <definedName name="WWWWWW" localSheetId="8" hidden="1">{"Mobiliario",#N/A,FALSE,"C. mobiliario";"Trabajo",#N/A,FALSE,"C. mobiliario"}</definedName>
    <definedName name="WWWWWW" localSheetId="9" hidden="1">{"Mobiliario",#N/A,FALSE,"C. mobiliario";"Trabajo",#N/A,FALSE,"C. mobiliario"}</definedName>
    <definedName name="WWWWWW" localSheetId="16" hidden="1">{"Mobiliario",#N/A,FALSE,"C. mobiliario";"Trabajo",#N/A,FALSE,"C. mobiliario"}</definedName>
    <definedName name="WWWWWW" localSheetId="13" hidden="1">{"Mobiliario",#N/A,FALSE,"C. mobiliario";"Trabajo",#N/A,FALSE,"C. mobiliario"}</definedName>
    <definedName name="WWWWWW" localSheetId="31" hidden="1">{"Mobiliario",#N/A,FALSE,"C. mobiliario";"Trabajo",#N/A,FALSE,"C. mobiliario"}</definedName>
    <definedName name="WWWWWW" localSheetId="89" hidden="1">{"Mobiliario",#N/A,FALSE,"C. mobiliario";"Trabajo",#N/A,FALSE,"C. mobiliario"}</definedName>
    <definedName name="WWWWWW" localSheetId="90" hidden="1">{"Mobiliario",#N/A,FALSE,"C. mobiliario";"Trabajo",#N/A,FALSE,"C. mobiliario"}</definedName>
    <definedName name="WWWWWW" localSheetId="91" hidden="1">{"Mobiliario",#N/A,FALSE,"C. mobiliario";"Trabajo",#N/A,FALSE,"C. mobiliario"}</definedName>
    <definedName name="WWWWWW" localSheetId="105" hidden="1">{"Mobiliario",#N/A,FALSE,"C. mobiliario";"Trabajo",#N/A,FALSE,"C. mobiliario"}</definedName>
    <definedName name="WWWWWW" localSheetId="119" hidden="1">{"Mobiliario",#N/A,FALSE,"C. mobiliario";"Trabajo",#N/A,FALSE,"C. mobiliario"}</definedName>
    <definedName name="WWWWWW" localSheetId="38" hidden="1">{"Mobiliario",#N/A,FALSE,"C. mobiliario";"Trabajo",#N/A,FALSE,"C. mobiliario"}</definedName>
    <definedName name="WWWWWW" localSheetId="124" hidden="1">{"Mobiliario",#N/A,FALSE,"C. mobiliario";"Trabajo",#N/A,FALSE,"C. mobiliario"}</definedName>
    <definedName name="WWWWWW" localSheetId="125" hidden="1">{"Mobiliario",#N/A,FALSE,"C. mobiliario";"Trabajo",#N/A,FALSE,"C. mobiliario"}</definedName>
    <definedName name="WWWWWW" localSheetId="126" hidden="1">{"Mobiliario",#N/A,FALSE,"C. mobiliario";"Trabajo",#N/A,FALSE,"C. mobiliario"}</definedName>
    <definedName name="WWWWWW" localSheetId="127" hidden="1">{"Mobiliario",#N/A,FALSE,"C. mobiliario";"Trabajo",#N/A,FALSE,"C. mobiliario"}</definedName>
    <definedName name="WWWWWW" localSheetId="128" hidden="1">{"Mobiliario",#N/A,FALSE,"C. mobiliario";"Trabajo",#N/A,FALSE,"C. mobiliario"}</definedName>
    <definedName name="WWWWWW" localSheetId="129" hidden="1">{"Mobiliario",#N/A,FALSE,"C. mobiliario";"Trabajo",#N/A,FALSE,"C. mobiliario"}</definedName>
    <definedName name="WWWWWW" localSheetId="130" hidden="1">{"Mobiliario",#N/A,FALSE,"C. mobiliario";"Trabajo",#N/A,FALSE,"C. mobiliario"}</definedName>
    <definedName name="WWWWWW" localSheetId="131" hidden="1">{"Mobiliario",#N/A,FALSE,"C. mobiliario";"Trabajo",#N/A,FALSE,"C. mobiliario"}</definedName>
    <definedName name="WWWWWW" localSheetId="138" hidden="1">{"Mobiliario",#N/A,FALSE,"C. mobiliario";"Trabajo",#N/A,FALSE,"C. mobiliario"}</definedName>
    <definedName name="WWWWWW" localSheetId="40" hidden="1">{"Mobiliario",#N/A,FALSE,"C. mobiliario";"Trabajo",#N/A,FALSE,"C. mobiliario"}</definedName>
    <definedName name="WWWWWW" localSheetId="87" hidden="1">{"Mobiliario",#N/A,FALSE,"C. mobiliario";"Trabajo",#N/A,FALSE,"C. mobiliario"}</definedName>
    <definedName name="WWWWWW" localSheetId="88" hidden="1">{"Mobiliario",#N/A,FALSE,"C. mobiliario";"Trabajo",#N/A,FALSE,"C. mobiliario"}</definedName>
    <definedName name="WWWWWW" localSheetId="93" hidden="1">{"Mobiliario",#N/A,FALSE,"C. mobiliario";"Trabajo",#N/A,FALSE,"C. mobiliario"}</definedName>
    <definedName name="WWWWWW" localSheetId="102" hidden="1">{"Mobiliario",#N/A,FALSE,"C. mobiliario";"Trabajo",#N/A,FALSE,"C. mobiliario"}</definedName>
    <definedName name="WWWWWW" localSheetId="111" hidden="1">{"Mobiliario",#N/A,FALSE,"C. mobiliario";"Trabajo",#N/A,FALSE,"C. mobiliario"}</definedName>
    <definedName name="WWWWWW" localSheetId="112" hidden="1">{"Mobiliario",#N/A,FALSE,"C. mobiliario";"Trabajo",#N/A,FALSE,"C. mobiliario"}</definedName>
    <definedName name="WWWWWW" localSheetId="113" hidden="1">{"Mobiliario",#N/A,FALSE,"C. mobiliario";"Trabajo",#N/A,FALSE,"C. mobiliario"}</definedName>
    <definedName name="WWWWWW" localSheetId="114" hidden="1">{"Mobiliario",#N/A,FALSE,"C. mobiliario";"Trabajo",#N/A,FALSE,"C. mobiliario"}</definedName>
    <definedName name="WWWWWW" localSheetId="135" hidden="1">{"Mobiliario",#N/A,FALSE,"C. mobiliario";"Trabajo",#N/A,FALSE,"C. mobiliario"}</definedName>
    <definedName name="WWWWWW" hidden="1">{"Mobiliario",#N/A,FALSE,"C. mobiliario";"Trabajo",#N/A,FALSE,"C. mobiliario"}</definedName>
    <definedName name="wwwwwww" localSheetId="5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105" hidden="1">{"Riqfin97",#N/A,FALSE,"Tran";"Riqfinpro",#N/A,FALSE,"Tran"}</definedName>
    <definedName name="wwwwwww" localSheetId="38" hidden="1">{"Riqfin97",#N/A,FALSE,"Tran";"Riqfinpro",#N/A,FALSE,"Tran"}</definedName>
    <definedName name="wwwwwww" localSheetId="124" hidden="1">{"Riqfin97",#N/A,FALSE,"Tran";"Riqfinpro",#N/A,FALSE,"Tran"}</definedName>
    <definedName name="wwwwwww" localSheetId="125" hidden="1">{"Riqfin97",#N/A,FALSE,"Tran";"Riqfinpro",#N/A,FALSE,"Tran"}</definedName>
    <definedName name="wwwwwww" localSheetId="126" hidden="1">{"Riqfin97",#N/A,FALSE,"Tran";"Riqfinpro",#N/A,FALSE,"Tran"}</definedName>
    <definedName name="wwwwwww" localSheetId="127" hidden="1">{"Riqfin97",#N/A,FALSE,"Tran";"Riqfinpro",#N/A,FALSE,"Tran"}</definedName>
    <definedName name="wwwwwww" localSheetId="128" hidden="1">{"Riqfin97",#N/A,FALSE,"Tran";"Riqfinpro",#N/A,FALSE,"Tran"}</definedName>
    <definedName name="wwwwwww" localSheetId="129" hidden="1">{"Riqfin97",#N/A,FALSE,"Tran";"Riqfinpro",#N/A,FALSE,"Tran"}</definedName>
    <definedName name="wwwwwww" localSheetId="130" hidden="1">{"Riqfin97",#N/A,FALSE,"Tran";"Riqfinpro",#N/A,FALSE,"Tran"}</definedName>
    <definedName name="wwwwwww" localSheetId="131" hidden="1">{"Riqfin97",#N/A,FALSE,"Tran";"Riqfinpro",#N/A,FALSE,"Tran"}</definedName>
    <definedName name="wwwwwww" localSheetId="138" hidden="1">{"Riqfin97",#N/A,FALSE,"Tran";"Riqfinpro",#N/A,FALSE,"Tran"}</definedName>
    <definedName name="wwwwwww" localSheetId="40" hidden="1">{"Riqfin97",#N/A,FALSE,"Tran";"Riqfinpro",#N/A,FALSE,"Tran"}</definedName>
    <definedName name="wwwwwww" hidden="1">{"Riqfin97",#N/A,FALSE,"Tran";"Riqfinpro",#N/A,FALSE,"Tran"}</definedName>
    <definedName name="WWWWWWWWWWWWWWWWWWWW" localSheetId="5" hidden="1">{#N/A,#N/A,FALSE,"Exhibits 5-7"}</definedName>
    <definedName name="WWWWWWWWWWWWWWWWWWWW" localSheetId="6" hidden="1">{#N/A,#N/A,FALSE,"Exhibits 5-7"}</definedName>
    <definedName name="WWWWWWWWWWWWWWWWWWWW" localSheetId="7" hidden="1">{#N/A,#N/A,FALSE,"Exhibits 5-7"}</definedName>
    <definedName name="WWWWWWWWWWWWWWWWWWWW" localSheetId="8" hidden="1">{#N/A,#N/A,FALSE,"Exhibits 5-7"}</definedName>
    <definedName name="WWWWWWWWWWWWWWWWWWWW" localSheetId="9" hidden="1">{#N/A,#N/A,FALSE,"Exhibits 5-7"}</definedName>
    <definedName name="WWWWWWWWWWWWWWWWWWWW" localSheetId="30" hidden="1">{#N/A,#N/A,FALSE,"Exhibits 5-7"}</definedName>
    <definedName name="WWWWWWWWWWWWWWWWWWWW" localSheetId="38" hidden="1">{#N/A,#N/A,FALSE,"Exhibits 5-7"}</definedName>
    <definedName name="WWWWWWWWWWWWWWWWWWWW" localSheetId="124" hidden="1">{#N/A,#N/A,FALSE,"Exhibits 5-7"}</definedName>
    <definedName name="WWWWWWWWWWWWWWWWWWWW" localSheetId="125" hidden="1">{#N/A,#N/A,FALSE,"Exhibits 5-7"}</definedName>
    <definedName name="WWWWWWWWWWWWWWWWWWWW" localSheetId="126" hidden="1">{#N/A,#N/A,FALSE,"Exhibits 5-7"}</definedName>
    <definedName name="WWWWWWWWWWWWWWWWWWWW" localSheetId="127" hidden="1">{#N/A,#N/A,FALSE,"Exhibits 5-7"}</definedName>
    <definedName name="WWWWWWWWWWWWWWWWWWWW" localSheetId="129" hidden="1">{#N/A,#N/A,FALSE,"Exhibits 5-7"}</definedName>
    <definedName name="WWWWWWWWWWWWWWWWWWWW" localSheetId="130" hidden="1">{#N/A,#N/A,FALSE,"Exhibits 5-7"}</definedName>
    <definedName name="WWWWWWWWWWWWWWWWWWWW" localSheetId="131" hidden="1">{#N/A,#N/A,FALSE,"Exhibits 5-7"}</definedName>
    <definedName name="WWWWWWWWWWWWWWWWWWWW" localSheetId="138" hidden="1">{#N/A,#N/A,FALSE,"Exhibits 5-7"}</definedName>
    <definedName name="WWWWWWWWWWWWWWWWWWWW" localSheetId="111" hidden="1">{#N/A,#N/A,FALSE,"Exhibits 5-7"}</definedName>
    <definedName name="WWWWWWWWWWWWWWWWWWWW" localSheetId="112" hidden="1">{#N/A,#N/A,FALSE,"Exhibits 5-7"}</definedName>
    <definedName name="WWWWWWWWWWWWWWWWWWWW" localSheetId="113" hidden="1">{#N/A,#N/A,FALSE,"Exhibits 5-7"}</definedName>
    <definedName name="WWWWWWWWWWWWWWWWWWWW" localSheetId="114" hidden="1">{#N/A,#N/A,FALSE,"Exhibits 5-7"}</definedName>
    <definedName name="WWWWWWWWWWWWWWWWWWWW" localSheetId="135" hidden="1">{#N/A,#N/A,FALSE,"Exhibits 5-7"}</definedName>
    <definedName name="WWWWWWWWWWWWWWWWWWWW" hidden="1">{#N/A,#N/A,FALSE,"Exhibits 5-7"}</definedName>
    <definedName name="xx" localSheetId="5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105" hidden="1">{"Riqfin97",#N/A,FALSE,"Tran";"Riqfinpro",#N/A,FALSE,"Tran"}</definedName>
    <definedName name="xx" localSheetId="38" hidden="1">{"Riqfin97",#N/A,FALSE,"Tran";"Riqfinpro",#N/A,FALSE,"Tran"}</definedName>
    <definedName name="xx" localSheetId="124" hidden="1">{"Riqfin97",#N/A,FALSE,"Tran";"Riqfinpro",#N/A,FALSE,"Tran"}</definedName>
    <definedName name="xx" localSheetId="125" hidden="1">{"Riqfin97",#N/A,FALSE,"Tran";"Riqfinpro",#N/A,FALSE,"Tran"}</definedName>
    <definedName name="xx" localSheetId="126" hidden="1">{"Riqfin97",#N/A,FALSE,"Tran";"Riqfinpro",#N/A,FALSE,"Tran"}</definedName>
    <definedName name="xx" localSheetId="127" hidden="1">{"Riqfin97",#N/A,FALSE,"Tran";"Riqfinpro",#N/A,FALSE,"Tran"}</definedName>
    <definedName name="xx" localSheetId="128" hidden="1">{"Riqfin97",#N/A,FALSE,"Tran";"Riqfinpro",#N/A,FALSE,"Tran"}</definedName>
    <definedName name="xx" localSheetId="129" hidden="1">{"Riqfin97",#N/A,FALSE,"Tran";"Riqfinpro",#N/A,FALSE,"Tran"}</definedName>
    <definedName name="xx" localSheetId="130" hidden="1">{"Riqfin97",#N/A,FALSE,"Tran";"Riqfinpro",#N/A,FALSE,"Tran"}</definedName>
    <definedName name="xx" localSheetId="131" hidden="1">{"Riqfin97",#N/A,FALSE,"Tran";"Riqfinpro",#N/A,FALSE,"Tran"}</definedName>
    <definedName name="xx" localSheetId="138" hidden="1">{"Riqfin97",#N/A,FALSE,"Tran";"Riqfinpro",#N/A,FALSE,"Tran"}</definedName>
    <definedName name="xx" localSheetId="40" hidden="1">{"Riqfin97",#N/A,FALSE,"Tran";"Riqfinpro",#N/A,FALSE,"Tran"}</definedName>
    <definedName name="xx" hidden="1">{"Riqfin97",#N/A,FALSE,"Tran";"Riqfinpro",#N/A,FALSE,"Tran"}</definedName>
    <definedName name="xxx" localSheetId="21" hidden="1">{"'Hoja1'!$A$8:$L$38"}</definedName>
    <definedName name="xxx" localSheetId="5" hidden="1">#REF!</definedName>
    <definedName name="xxx" localSheetId="6" hidden="1">#REF!</definedName>
    <definedName name="xxx" localSheetId="7" hidden="1">#REF!</definedName>
    <definedName name="xxx" localSheetId="8" hidden="1">#REF!</definedName>
    <definedName name="xxx" localSheetId="9" hidden="1">#REF!</definedName>
    <definedName name="xxx" localSheetId="30" hidden="1">#REF!</definedName>
    <definedName name="xxx" localSheetId="16" hidden="1">{"'Hoja1'!$A$8:$L$38"}</definedName>
    <definedName name="xxx" localSheetId="13" hidden="1">{"'Hoja1'!$A$8:$L$38"}</definedName>
    <definedName name="xxx" localSheetId="31" hidden="1">#REF!</definedName>
    <definedName name="xxx" localSheetId="105" hidden="1">{"'Hoja1'!$A$8:$L$38"}</definedName>
    <definedName name="xxx" localSheetId="38" hidden="1">#REF!</definedName>
    <definedName name="xxx" localSheetId="124" hidden="1">#REF!</definedName>
    <definedName name="xxx" localSheetId="125" hidden="1">#REF!</definedName>
    <definedName name="xxx" localSheetId="126" hidden="1">{"'Hoja1'!$A$8:$L$38"}</definedName>
    <definedName name="xxx" localSheetId="127" hidden="1">{"'Hoja1'!$A$8:$L$38"}</definedName>
    <definedName name="xxx" localSheetId="128" hidden="1">#REF!</definedName>
    <definedName name="xxx" localSheetId="129" hidden="1">#REF!</definedName>
    <definedName name="xxx" localSheetId="130" hidden="1">#REF!</definedName>
    <definedName name="xxx" localSheetId="131" hidden="1">#REF!</definedName>
    <definedName name="xxx" localSheetId="136" hidden="1">#REF!</definedName>
    <definedName name="xxx" localSheetId="137" hidden="1">#REF!</definedName>
    <definedName name="xxx" localSheetId="138" hidden="1">#REF!</definedName>
    <definedName name="xxx" localSheetId="140" hidden="1">#REF!</definedName>
    <definedName name="xxx" localSheetId="142" hidden="1">#REF!</definedName>
    <definedName name="xxx" localSheetId="144" hidden="1">#REF!</definedName>
    <definedName name="xxx" localSheetId="87" hidden="1">{"'Hoja1'!$A$8:$L$38"}</definedName>
    <definedName name="xxx" localSheetId="88" hidden="1">{"'Hoja1'!$A$8:$L$38"}</definedName>
    <definedName name="xxx" localSheetId="93" hidden="1">{"'Hoja1'!$A$8:$L$38"}</definedName>
    <definedName name="xxx" localSheetId="102" hidden="1">{"'Hoja1'!$A$8:$L$38"}</definedName>
    <definedName name="xxx" localSheetId="111" hidden="1">{"'Hoja1'!$A$8:$L$38"}</definedName>
    <definedName name="xxx" localSheetId="112" hidden="1">{"'Hoja1'!$A$8:$L$38"}</definedName>
    <definedName name="xxx" localSheetId="113" hidden="1">{"'Hoja1'!$A$8:$L$38"}</definedName>
    <definedName name="xxx" localSheetId="114" hidden="1">{"'Hoja1'!$A$8:$L$38"}</definedName>
    <definedName name="xxx" localSheetId="135" hidden="1">{"'Hoja1'!$A$8:$L$38"}</definedName>
    <definedName name="xxx" hidden="1">{"'Hoja1'!$A$8:$L$38"}</definedName>
    <definedName name="xxxx" localSheetId="5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105" hidden="1">{"Riqfin97",#N/A,FALSE,"Tran";"Riqfinpro",#N/A,FALSE,"Tran"}</definedName>
    <definedName name="xxxx" localSheetId="38" hidden="1">{"Riqfin97",#N/A,FALSE,"Tran";"Riqfinpro",#N/A,FALSE,"Tran"}</definedName>
    <definedName name="xxxx" localSheetId="124" hidden="1">{"Riqfin97",#N/A,FALSE,"Tran";"Riqfinpro",#N/A,FALSE,"Tran"}</definedName>
    <definedName name="xxxx" localSheetId="125" hidden="1">{"Riqfin97",#N/A,FALSE,"Tran";"Riqfinpro",#N/A,FALSE,"Tran"}</definedName>
    <definedName name="xxxx" localSheetId="126" hidden="1">{"Riqfin97",#N/A,FALSE,"Tran";"Riqfinpro",#N/A,FALSE,"Tran"}</definedName>
    <definedName name="xxxx" localSheetId="127" hidden="1">{"Riqfin97",#N/A,FALSE,"Tran";"Riqfinpro",#N/A,FALSE,"Tran"}</definedName>
    <definedName name="xxxx" localSheetId="128" hidden="1">{"Riqfin97",#N/A,FALSE,"Tran";"Riqfinpro",#N/A,FALSE,"Tran"}</definedName>
    <definedName name="xxxx" localSheetId="129" hidden="1">{"Riqfin97",#N/A,FALSE,"Tran";"Riqfinpro",#N/A,FALSE,"Tran"}</definedName>
    <definedName name="xxxx" localSheetId="130" hidden="1">{"Riqfin97",#N/A,FALSE,"Tran";"Riqfinpro",#N/A,FALSE,"Tran"}</definedName>
    <definedName name="xxxx" localSheetId="131" hidden="1">{"Riqfin97",#N/A,FALSE,"Tran";"Riqfinpro",#N/A,FALSE,"Tran"}</definedName>
    <definedName name="xxxx" localSheetId="138" hidden="1">{"Riqfin97",#N/A,FALSE,"Tran";"Riqfinpro",#N/A,FALSE,"Tran"}</definedName>
    <definedName name="xxxx" localSheetId="40" hidden="1">{"Riqfin97",#N/A,FALSE,"Tran";"Riqfinpro",#N/A,FALSE,"Tran"}</definedName>
    <definedName name="xxxx" hidden="1">{"Riqfin97",#N/A,FALSE,"Tran";"Riqfinpro",#N/A,FALSE,"Tran"}</definedName>
    <definedName name="yh" localSheetId="5" hidden="1">{"Riqfin97",#N/A,FALSE,"Tran";"Riqfinpro",#N/A,FALSE,"Tran"}</definedName>
    <definedName name="yh" localSheetId="6" hidden="1">{"Riqfin97",#N/A,FALSE,"Tran";"Riqfinpro",#N/A,FALSE,"Tran"}</definedName>
    <definedName name="yh" localSheetId="7" hidden="1">{"Riqfin97",#N/A,FALSE,"Tran";"Riqfinpro",#N/A,FALSE,"Tran"}</definedName>
    <definedName name="yh" localSheetId="8" hidden="1">{"Riqfin97",#N/A,FALSE,"Tran";"Riqfinpro",#N/A,FALSE,"Tran"}</definedName>
    <definedName name="yh" localSheetId="9" hidden="1">{"Riqfin97",#N/A,FALSE,"Tran";"Riqfinpro",#N/A,FALSE,"Tran"}</definedName>
    <definedName name="yh" localSheetId="30" hidden="1">{"Riqfin97",#N/A,FALSE,"Tran";"Riqfinpro",#N/A,FALSE,"Tran"}</definedName>
    <definedName name="yh" localSheetId="31" hidden="1">{"Riqfin97",#N/A,FALSE,"Tran";"Riqfinpro",#N/A,FALSE,"Tran"}</definedName>
    <definedName name="yh" localSheetId="105" hidden="1">{"Riqfin97",#N/A,FALSE,"Tran";"Riqfinpro",#N/A,FALSE,"Tran"}</definedName>
    <definedName name="yh" localSheetId="38" hidden="1">{"Riqfin97",#N/A,FALSE,"Tran";"Riqfinpro",#N/A,FALSE,"Tran"}</definedName>
    <definedName name="yh" localSheetId="124" hidden="1">{"Riqfin97",#N/A,FALSE,"Tran";"Riqfinpro",#N/A,FALSE,"Tran"}</definedName>
    <definedName name="yh" localSheetId="125" hidden="1">{"Riqfin97",#N/A,FALSE,"Tran";"Riqfinpro",#N/A,FALSE,"Tran"}</definedName>
    <definedName name="yh" localSheetId="126" hidden="1">{"Riqfin97",#N/A,FALSE,"Tran";"Riqfinpro",#N/A,FALSE,"Tran"}</definedName>
    <definedName name="yh" localSheetId="127" hidden="1">{"Riqfin97",#N/A,FALSE,"Tran";"Riqfinpro",#N/A,FALSE,"Tran"}</definedName>
    <definedName name="yh" localSheetId="128" hidden="1">{"Riqfin97",#N/A,FALSE,"Tran";"Riqfinpro",#N/A,FALSE,"Tran"}</definedName>
    <definedName name="yh" localSheetId="129" hidden="1">{"Riqfin97",#N/A,FALSE,"Tran";"Riqfinpro",#N/A,FALSE,"Tran"}</definedName>
    <definedName name="yh" localSheetId="130" hidden="1">{"Riqfin97",#N/A,FALSE,"Tran";"Riqfinpro",#N/A,FALSE,"Tran"}</definedName>
    <definedName name="yh" localSheetId="131" hidden="1">{"Riqfin97",#N/A,FALSE,"Tran";"Riqfinpro",#N/A,FALSE,"Tran"}</definedName>
    <definedName name="yh" localSheetId="138" hidden="1">{"Riqfin97",#N/A,FALSE,"Tran";"Riqfinpro",#N/A,FALSE,"Tran"}</definedName>
    <definedName name="yh" localSheetId="40" hidden="1">{"Riqfin97",#N/A,FALSE,"Tran";"Riqfinpro",#N/A,FALSE,"Tran"}</definedName>
    <definedName name="yh" hidden="1">{"Riqfin97",#N/A,FALSE,"Tran";"Riqfinpro",#N/A,FALSE,"Tran"}</definedName>
    <definedName name="yiop" localSheetId="5" hidden="1">{"Riqfin97",#N/A,FALSE,"Tran";"Riqfinpro",#N/A,FALSE,"Tran"}</definedName>
    <definedName name="yiop" localSheetId="6" hidden="1">{"Riqfin97",#N/A,FALSE,"Tran";"Riqfinpro",#N/A,FALSE,"Tran"}</definedName>
    <definedName name="yiop" localSheetId="7" hidden="1">{"Riqfin97",#N/A,FALSE,"Tran";"Riqfinpro",#N/A,FALSE,"Tran"}</definedName>
    <definedName name="yiop" localSheetId="8" hidden="1">{"Riqfin97",#N/A,FALSE,"Tran";"Riqfinpro",#N/A,FALSE,"Tran"}</definedName>
    <definedName name="yiop" localSheetId="9" hidden="1">{"Riqfin97",#N/A,FALSE,"Tran";"Riqfinpro",#N/A,FALSE,"Tran"}</definedName>
    <definedName name="yiop" localSheetId="30" hidden="1">{"Riqfin97",#N/A,FALSE,"Tran";"Riqfinpro",#N/A,FALSE,"Tran"}</definedName>
    <definedName name="yiop" localSheetId="31" hidden="1">{"Riqfin97",#N/A,FALSE,"Tran";"Riqfinpro",#N/A,FALSE,"Tran"}</definedName>
    <definedName name="yiop" localSheetId="105" hidden="1">{"Riqfin97",#N/A,FALSE,"Tran";"Riqfinpro",#N/A,FALSE,"Tran"}</definedName>
    <definedName name="yiop" localSheetId="38" hidden="1">{"Riqfin97",#N/A,FALSE,"Tran";"Riqfinpro",#N/A,FALSE,"Tran"}</definedName>
    <definedName name="yiop" localSheetId="124" hidden="1">{"Riqfin97",#N/A,FALSE,"Tran";"Riqfinpro",#N/A,FALSE,"Tran"}</definedName>
    <definedName name="yiop" localSheetId="125" hidden="1">{"Riqfin97",#N/A,FALSE,"Tran";"Riqfinpro",#N/A,FALSE,"Tran"}</definedName>
    <definedName name="yiop" localSheetId="126" hidden="1">{"Riqfin97",#N/A,FALSE,"Tran";"Riqfinpro",#N/A,FALSE,"Tran"}</definedName>
    <definedName name="yiop" localSheetId="127" hidden="1">{"Riqfin97",#N/A,FALSE,"Tran";"Riqfinpro",#N/A,FALSE,"Tran"}</definedName>
    <definedName name="yiop" localSheetId="128" hidden="1">{"Riqfin97",#N/A,FALSE,"Tran";"Riqfinpro",#N/A,FALSE,"Tran"}</definedName>
    <definedName name="yiop" localSheetId="129" hidden="1">{"Riqfin97",#N/A,FALSE,"Tran";"Riqfinpro",#N/A,FALSE,"Tran"}</definedName>
    <definedName name="yiop" localSheetId="130" hidden="1">{"Riqfin97",#N/A,FALSE,"Tran";"Riqfinpro",#N/A,FALSE,"Tran"}</definedName>
    <definedName name="yiop" localSheetId="131" hidden="1">{"Riqfin97",#N/A,FALSE,"Tran";"Riqfinpro",#N/A,FALSE,"Tran"}</definedName>
    <definedName name="yiop" localSheetId="138" hidden="1">{"Riqfin97",#N/A,FALSE,"Tran";"Riqfinpro",#N/A,FALSE,"Tran"}</definedName>
    <definedName name="yiop" localSheetId="40" hidden="1">{"Riqfin97",#N/A,FALSE,"Tran";"Riqfinpro",#N/A,FALSE,"Tran"}</definedName>
    <definedName name="yiop" hidden="1">{"Riqfin97",#N/A,FALSE,"Tran";"Riqfinpro",#N/A,FALSE,"Tran"}</definedName>
    <definedName name="yu" localSheetId="5" hidden="1">{"Tab1",#N/A,FALSE,"P";"Tab2",#N/A,FALSE,"P"}</definedName>
    <definedName name="yu" localSheetId="6" hidden="1">{"Tab1",#N/A,FALSE,"P";"Tab2",#N/A,FALSE,"P"}</definedName>
    <definedName name="yu" localSheetId="7" hidden="1">{"Tab1",#N/A,FALSE,"P";"Tab2",#N/A,FALSE,"P"}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105" hidden="1">{"Tab1",#N/A,FALSE,"P";"Tab2",#N/A,FALSE,"P"}</definedName>
    <definedName name="yu" localSheetId="38" hidden="1">{"Tab1",#N/A,FALSE,"P";"Tab2",#N/A,FALSE,"P"}</definedName>
    <definedName name="yu" localSheetId="124" hidden="1">{"Tab1",#N/A,FALSE,"P";"Tab2",#N/A,FALSE,"P"}</definedName>
    <definedName name="yu" localSheetId="125" hidden="1">{"Tab1",#N/A,FALSE,"P";"Tab2",#N/A,FALSE,"P"}</definedName>
    <definedName name="yu" localSheetId="126" hidden="1">{"Tab1",#N/A,FALSE,"P";"Tab2",#N/A,FALSE,"P"}</definedName>
    <definedName name="yu" localSheetId="127" hidden="1">{"Tab1",#N/A,FALSE,"P";"Tab2",#N/A,FALSE,"P"}</definedName>
    <definedName name="yu" localSheetId="128" hidden="1">{"Tab1",#N/A,FALSE,"P";"Tab2",#N/A,FALSE,"P"}</definedName>
    <definedName name="yu" localSheetId="129" hidden="1">{"Tab1",#N/A,FALSE,"P";"Tab2",#N/A,FALSE,"P"}</definedName>
    <definedName name="yu" localSheetId="130" hidden="1">{"Tab1",#N/A,FALSE,"P";"Tab2",#N/A,FALSE,"P"}</definedName>
    <definedName name="yu" localSheetId="131" hidden="1">{"Tab1",#N/A,FALSE,"P";"Tab2",#N/A,FALSE,"P"}</definedName>
    <definedName name="yu" localSheetId="138" hidden="1">{"Tab1",#N/A,FALSE,"P";"Tab2",#N/A,FALSE,"P"}</definedName>
    <definedName name="yu" localSheetId="40" hidden="1">{"Tab1",#N/A,FALSE,"P";"Tab2",#N/A,FALSE,"P"}</definedName>
    <definedName name="yu" hidden="1">{"Tab1",#N/A,FALSE,"P";"Tab2",#N/A,FALSE,"P"}</definedName>
    <definedName name="yy" localSheetId="5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localSheetId="9" hidden="1">{"Tab1",#N/A,FALSE,"P";"Tab2",#N/A,FALSE,"P"}</definedName>
    <definedName name="yy" localSheetId="30" hidden="1">{"Tab1",#N/A,FALSE,"P";"Tab2",#N/A,FALSE,"P"}</definedName>
    <definedName name="yy" localSheetId="31" hidden="1">{"Tab1",#N/A,FALSE,"P";"Tab2",#N/A,FALSE,"P"}</definedName>
    <definedName name="yy" localSheetId="105" hidden="1">{"Tab1",#N/A,FALSE,"P";"Tab2",#N/A,FALSE,"P"}</definedName>
    <definedName name="yy" localSheetId="38" hidden="1">{"Tab1",#N/A,FALSE,"P";"Tab2",#N/A,FALSE,"P"}</definedName>
    <definedName name="yy" localSheetId="124" hidden="1">{"Tab1",#N/A,FALSE,"P";"Tab2",#N/A,FALSE,"P"}</definedName>
    <definedName name="yy" localSheetId="125" hidden="1">{"Tab1",#N/A,FALSE,"P";"Tab2",#N/A,FALSE,"P"}</definedName>
    <definedName name="yy" localSheetId="126" hidden="1">{"Tab1",#N/A,FALSE,"P";"Tab2",#N/A,FALSE,"P"}</definedName>
    <definedName name="yy" localSheetId="127" hidden="1">{"Tab1",#N/A,FALSE,"P";"Tab2",#N/A,FALSE,"P"}</definedName>
    <definedName name="yy" localSheetId="128" hidden="1">{"Tab1",#N/A,FALSE,"P";"Tab2",#N/A,FALSE,"P"}</definedName>
    <definedName name="yy" localSheetId="129" hidden="1">{"Tab1",#N/A,FALSE,"P";"Tab2",#N/A,FALSE,"P"}</definedName>
    <definedName name="yy" localSheetId="130" hidden="1">{"Tab1",#N/A,FALSE,"P";"Tab2",#N/A,FALSE,"P"}</definedName>
    <definedName name="yy" localSheetId="131" hidden="1">{"Tab1",#N/A,FALSE,"P";"Tab2",#N/A,FALSE,"P"}</definedName>
    <definedName name="yy" localSheetId="138" hidden="1">{"Tab1",#N/A,FALSE,"P";"Tab2",#N/A,FALSE,"P"}</definedName>
    <definedName name="yy" localSheetId="40" hidden="1">{"Tab1",#N/A,FALSE,"P";"Tab2",#N/A,FALSE,"P"}</definedName>
    <definedName name="yy" hidden="1">{"Tab1",#N/A,FALSE,"P";"Tab2",#N/A,FALSE,"P"}</definedName>
    <definedName name="yyuu" localSheetId="5" hidden="1">{"Riqfin97",#N/A,FALSE,"Tran";"Riqfinpro",#N/A,FALSE,"Tran"}</definedName>
    <definedName name="yyuu" localSheetId="6" hidden="1">{"Riqfin97",#N/A,FALSE,"Tran";"Riqfinpro",#N/A,FALSE,"Tran"}</definedName>
    <definedName name="yyuu" localSheetId="7" hidden="1">{"Riqfin97",#N/A,FALSE,"Tran";"Riqfinpro",#N/A,FALSE,"Tran"}</definedName>
    <definedName name="yyuu" localSheetId="8" hidden="1">{"Riqfin97",#N/A,FALSE,"Tran";"Riqfinpro",#N/A,FALSE,"Tran"}</definedName>
    <definedName name="yyuu" localSheetId="9" hidden="1">{"Riqfin97",#N/A,FALSE,"Tran";"Riqfinpro",#N/A,FALSE,"Tran"}</definedName>
    <definedName name="yyuu" localSheetId="30" hidden="1">{"Riqfin97",#N/A,FALSE,"Tran";"Riqfinpro",#N/A,FALSE,"Tran"}</definedName>
    <definedName name="yyuu" localSheetId="31" hidden="1">{"Riqfin97",#N/A,FALSE,"Tran";"Riqfinpro",#N/A,FALSE,"Tran"}</definedName>
    <definedName name="yyuu" localSheetId="105" hidden="1">{"Riqfin97",#N/A,FALSE,"Tran";"Riqfinpro",#N/A,FALSE,"Tran"}</definedName>
    <definedName name="yyuu" localSheetId="38" hidden="1">{"Riqfin97",#N/A,FALSE,"Tran";"Riqfinpro",#N/A,FALSE,"Tran"}</definedName>
    <definedName name="yyuu" localSheetId="124" hidden="1">{"Riqfin97",#N/A,FALSE,"Tran";"Riqfinpro",#N/A,FALSE,"Tran"}</definedName>
    <definedName name="yyuu" localSheetId="125" hidden="1">{"Riqfin97",#N/A,FALSE,"Tran";"Riqfinpro",#N/A,FALSE,"Tran"}</definedName>
    <definedName name="yyuu" localSheetId="126" hidden="1">{"Riqfin97",#N/A,FALSE,"Tran";"Riqfinpro",#N/A,FALSE,"Tran"}</definedName>
    <definedName name="yyuu" localSheetId="127" hidden="1">{"Riqfin97",#N/A,FALSE,"Tran";"Riqfinpro",#N/A,FALSE,"Tran"}</definedName>
    <definedName name="yyuu" localSheetId="128" hidden="1">{"Riqfin97",#N/A,FALSE,"Tran";"Riqfinpro",#N/A,FALSE,"Tran"}</definedName>
    <definedName name="yyuu" localSheetId="129" hidden="1">{"Riqfin97",#N/A,FALSE,"Tran";"Riqfinpro",#N/A,FALSE,"Tran"}</definedName>
    <definedName name="yyuu" localSheetId="130" hidden="1">{"Riqfin97",#N/A,FALSE,"Tran";"Riqfinpro",#N/A,FALSE,"Tran"}</definedName>
    <definedName name="yyuu" localSheetId="131" hidden="1">{"Riqfin97",#N/A,FALSE,"Tran";"Riqfinpro",#N/A,FALSE,"Tran"}</definedName>
    <definedName name="yyuu" localSheetId="138" hidden="1">{"Riqfin97",#N/A,FALSE,"Tran";"Riqfinpro",#N/A,FALSE,"Tran"}</definedName>
    <definedName name="yyuu" localSheetId="40" hidden="1">{"Riqfin97",#N/A,FALSE,"Tran";"Riqfinpro",#N/A,FALSE,"Tran"}</definedName>
    <definedName name="yyuu" hidden="1">{"Riqfin97",#N/A,FALSE,"Tran";"Riqfinpro",#N/A,FALSE,"Tran"}</definedName>
    <definedName name="yyy" localSheetId="5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105" hidden="1">{"Tab1",#N/A,FALSE,"P";"Tab2",#N/A,FALSE,"P"}</definedName>
    <definedName name="yyy" localSheetId="38" hidden="1">{"Tab1",#N/A,FALSE,"P";"Tab2",#N/A,FALSE,"P"}</definedName>
    <definedName name="yyy" localSheetId="124" hidden="1">{"Tab1",#N/A,FALSE,"P";"Tab2",#N/A,FALSE,"P"}</definedName>
    <definedName name="yyy" localSheetId="125" hidden="1">{"Tab1",#N/A,FALSE,"P";"Tab2",#N/A,FALSE,"P"}</definedName>
    <definedName name="yyy" localSheetId="126" hidden="1">{"Tab1",#N/A,FALSE,"P";"Tab2",#N/A,FALSE,"P"}</definedName>
    <definedName name="yyy" localSheetId="127" hidden="1">{"Tab1",#N/A,FALSE,"P";"Tab2",#N/A,FALSE,"P"}</definedName>
    <definedName name="yyy" localSheetId="128" hidden="1">{"Tab1",#N/A,FALSE,"P";"Tab2",#N/A,FALSE,"P"}</definedName>
    <definedName name="yyy" localSheetId="129" hidden="1">{"Tab1",#N/A,FALSE,"P";"Tab2",#N/A,FALSE,"P"}</definedName>
    <definedName name="yyy" localSheetId="130" hidden="1">{"Tab1",#N/A,FALSE,"P";"Tab2",#N/A,FALSE,"P"}</definedName>
    <definedName name="yyy" localSheetId="131" hidden="1">{"Tab1",#N/A,FALSE,"P";"Tab2",#N/A,FALSE,"P"}</definedName>
    <definedName name="yyy" localSheetId="138" hidden="1">{"Tab1",#N/A,FALSE,"P";"Tab2",#N/A,FALSE,"P"}</definedName>
    <definedName name="yyy" localSheetId="40" hidden="1">{"Tab1",#N/A,FALSE,"P";"Tab2",#N/A,FALSE,"P"}</definedName>
    <definedName name="yyy" hidden="1">{"Tab1",#N/A,FALSE,"P";"Tab2",#N/A,FALSE,"P"}</definedName>
    <definedName name="yyyy" localSheetId="5" hidden="1">{"Riqfin97",#N/A,FALSE,"Tran";"Riqfinpro",#N/A,FALSE,"Tran"}</definedName>
    <definedName name="yyyy" localSheetId="6" hidden="1">{"Riqfin97",#N/A,FALSE,"Tran";"Riqfinpro",#N/A,FALSE,"Tran"}</definedName>
    <definedName name="yyyy" localSheetId="7" hidden="1">{"Riqfin97",#N/A,FALSE,"Tran";"Riqfinpro",#N/A,FALSE,"Tran"}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30" hidden="1">{"Riqfin97",#N/A,FALSE,"Tran";"Riqfinpro",#N/A,FALSE,"Tran"}</definedName>
    <definedName name="yyyy" localSheetId="31" hidden="1">{"Riqfin97",#N/A,FALSE,"Tran";"Riqfinpro",#N/A,FALSE,"Tran"}</definedName>
    <definedName name="yyyy" localSheetId="105" hidden="1">{"Riqfin97",#N/A,FALSE,"Tran";"Riqfinpro",#N/A,FALSE,"Tran"}</definedName>
    <definedName name="yyyy" localSheetId="38" hidden="1">{"Riqfin97",#N/A,FALSE,"Tran";"Riqfinpro",#N/A,FALSE,"Tran"}</definedName>
    <definedName name="yyyy" localSheetId="124" hidden="1">{"Riqfin97",#N/A,FALSE,"Tran";"Riqfinpro",#N/A,FALSE,"Tran"}</definedName>
    <definedName name="yyyy" localSheetId="125" hidden="1">{"Riqfin97",#N/A,FALSE,"Tran";"Riqfinpro",#N/A,FALSE,"Tran"}</definedName>
    <definedName name="yyyy" localSheetId="126" hidden="1">{"Riqfin97",#N/A,FALSE,"Tran";"Riqfinpro",#N/A,FALSE,"Tran"}</definedName>
    <definedName name="yyyy" localSheetId="127" hidden="1">{"Riqfin97",#N/A,FALSE,"Tran";"Riqfinpro",#N/A,FALSE,"Tran"}</definedName>
    <definedName name="yyyy" localSheetId="128" hidden="1">{"Riqfin97",#N/A,FALSE,"Tran";"Riqfinpro",#N/A,FALSE,"Tran"}</definedName>
    <definedName name="yyyy" localSheetId="129" hidden="1">{"Riqfin97",#N/A,FALSE,"Tran";"Riqfinpro",#N/A,FALSE,"Tran"}</definedName>
    <definedName name="yyyy" localSheetId="130" hidden="1">{"Riqfin97",#N/A,FALSE,"Tran";"Riqfinpro",#N/A,FALSE,"Tran"}</definedName>
    <definedName name="yyyy" localSheetId="131" hidden="1">{"Riqfin97",#N/A,FALSE,"Tran";"Riqfinpro",#N/A,FALSE,"Tran"}</definedName>
    <definedName name="yyyy" localSheetId="138" hidden="1">{"Riqfin97",#N/A,FALSE,"Tran";"Riqfinpro",#N/A,FALSE,"Tran"}</definedName>
    <definedName name="yyyy" localSheetId="40" hidden="1">{"Riqfin97",#N/A,FALSE,"Tran";"Riqfinpro",#N/A,FALSE,"Tran"}</definedName>
    <definedName name="yyyy" hidden="1">{"Riqfin97",#N/A,FALSE,"Tran";"Riqfinpro",#N/A,FALSE,"Tran"}</definedName>
    <definedName name="yyyyy" localSheetId="5" hidden="1">#REF!</definedName>
    <definedName name="yyyyy" localSheetId="6" hidden="1">#REF!</definedName>
    <definedName name="yyyyy" localSheetId="7" hidden="1">#REF!</definedName>
    <definedName name="yyyyy" localSheetId="8" hidden="1">#REF!</definedName>
    <definedName name="yyyyy" localSheetId="9" hidden="1">#REF!</definedName>
    <definedName name="yyyyy" localSheetId="30" hidden="1">#REF!</definedName>
    <definedName name="yyyyy" localSheetId="38" hidden="1">#REF!</definedName>
    <definedName name="yyyyy" localSheetId="125" hidden="1">#REF!</definedName>
    <definedName name="yyyyy" localSheetId="126" hidden="1">#REF!</definedName>
    <definedName name="yyyyy" localSheetId="127" hidden="1">#REF!</definedName>
    <definedName name="yyyyy" localSheetId="129" hidden="1">#REF!</definedName>
    <definedName name="yyyyy" localSheetId="138" hidden="1">#REF!</definedName>
    <definedName name="yyyyy" hidden="1">#REF!</definedName>
    <definedName name="yyyyyy" localSheetId="5" hidden="1">{"Minpmon",#N/A,FALSE,"Monthinput"}</definedName>
    <definedName name="yyyyyy" localSheetId="6" hidden="1">{"Minpmon",#N/A,FALSE,"Monthinput"}</definedName>
    <definedName name="yyyyyy" localSheetId="7" hidden="1">{"Minpmon",#N/A,FALSE,"Monthinput"}</definedName>
    <definedName name="yyyyyy" localSheetId="8" hidden="1">{"Minpmon",#N/A,FALSE,"Monthinput"}</definedName>
    <definedName name="yyyyyy" localSheetId="9" hidden="1">{"Minpmon",#N/A,FALSE,"Monthinput"}</definedName>
    <definedName name="yyyyyy" localSheetId="30" hidden="1">{"Minpmon",#N/A,FALSE,"Monthinput"}</definedName>
    <definedName name="yyyyyy" localSheetId="31" hidden="1">{"Minpmon",#N/A,FALSE,"Monthinput"}</definedName>
    <definedName name="yyyyyy" localSheetId="105" hidden="1">{"Minpmon",#N/A,FALSE,"Monthinput"}</definedName>
    <definedName name="yyyyyy" localSheetId="38" hidden="1">{"Minpmon",#N/A,FALSE,"Monthinput"}</definedName>
    <definedName name="yyyyyy" localSheetId="124" hidden="1">{"Minpmon",#N/A,FALSE,"Monthinput"}</definedName>
    <definedName name="yyyyyy" localSheetId="125" hidden="1">{"Minpmon",#N/A,FALSE,"Monthinput"}</definedName>
    <definedName name="yyyyyy" localSheetId="126" hidden="1">{"Minpmon",#N/A,FALSE,"Monthinput"}</definedName>
    <definedName name="yyyyyy" localSheetId="127" hidden="1">{"Minpmon",#N/A,FALSE,"Monthinput"}</definedName>
    <definedName name="yyyyyy" localSheetId="128" hidden="1">{"Minpmon",#N/A,FALSE,"Monthinput"}</definedName>
    <definedName name="yyyyyy" localSheetId="129" hidden="1">{"Minpmon",#N/A,FALSE,"Monthinput"}</definedName>
    <definedName name="yyyyyy" localSheetId="130" hidden="1">{"Minpmon",#N/A,FALSE,"Monthinput"}</definedName>
    <definedName name="yyyyyy" localSheetId="131" hidden="1">{"Minpmon",#N/A,FALSE,"Monthinput"}</definedName>
    <definedName name="yyyyyy" localSheetId="138" hidden="1">{"Minpmon",#N/A,FALSE,"Monthinput"}</definedName>
    <definedName name="yyyyyy" localSheetId="40" hidden="1">{"Minpmon",#N/A,FALSE,"Monthinput"}</definedName>
    <definedName name="yyyyyy" hidden="1">{"Minpmon",#N/A,FALSE,"Monthinput"}</definedName>
    <definedName name="z" localSheetId="105" hidden="1">{#N/A,#N/A,FALSE,"PERSONAL";#N/A,#N/A,FALSE,"explotación";#N/A,#N/A,FALSE,"generales"}</definedName>
    <definedName name="z" localSheetId="125" hidden="1">{#N/A,#N/A,FALSE,"PERSONAL";#N/A,#N/A,FALSE,"explotación";#N/A,#N/A,FALSE,"generales"}</definedName>
    <definedName name="z" localSheetId="126" hidden="1">{#N/A,#N/A,FALSE,"PERSONAL";#N/A,#N/A,FALSE,"explotación";#N/A,#N/A,FALSE,"generales"}</definedName>
    <definedName name="z" localSheetId="127" hidden="1">{#N/A,#N/A,FALSE,"PERSONAL";#N/A,#N/A,FALSE,"explotación";#N/A,#N/A,FALSE,"generales"}</definedName>
    <definedName name="z" localSheetId="128" hidden="1">{#N/A,#N/A,FALSE,"PERSONAL";#N/A,#N/A,FALSE,"explotación";#N/A,#N/A,FALSE,"generales"}</definedName>
    <definedName name="z" localSheetId="129" hidden="1">{#N/A,#N/A,FALSE,"PERSONAL";#N/A,#N/A,FALSE,"explotación";#N/A,#N/A,FALSE,"generales"}</definedName>
    <definedName name="z" localSheetId="130" hidden="1">{#N/A,#N/A,FALSE,"PERSONAL";#N/A,#N/A,FALSE,"explotación";#N/A,#N/A,FALSE,"generales"}</definedName>
    <definedName name="z" localSheetId="131" hidden="1">{#N/A,#N/A,FALSE,"PERSONAL";#N/A,#N/A,FALSE,"explotación";#N/A,#N/A,FALSE,"generales"}</definedName>
    <definedName name="z" localSheetId="138" hidden="1">{#N/A,#N/A,FALSE,"PERSONAL";#N/A,#N/A,FALSE,"explotación";#N/A,#N/A,FALSE,"generales"}</definedName>
    <definedName name="z" hidden="1">{#N/A,#N/A,FALSE,"PERSONAL";#N/A,#N/A,FALSE,"explotación";#N/A,#N/A,FALSE,"generales"}</definedName>
    <definedName name="Z_00C67BFA_FEDD_11D1_98B3_00C04FC96ABD_.wvu.Rows" localSheetId="5" hidden="1">#REF!,#REF!,#REF!,#REF!,#REF!,#REF!</definedName>
    <definedName name="Z_00C67BFA_FEDD_11D1_98B3_00C04FC96ABD_.wvu.Rows" localSheetId="6" hidden="1">#REF!,#REF!,#REF!,#REF!,#REF!,#REF!</definedName>
    <definedName name="Z_00C67BFA_FEDD_11D1_98B3_00C04FC96ABD_.wvu.Rows" localSheetId="7" hidden="1">#REF!,#REF!,#REF!,#REF!,#REF!,#REF!</definedName>
    <definedName name="Z_00C67BFA_FEDD_11D1_98B3_00C04FC96ABD_.wvu.Rows" localSheetId="8" hidden="1">#REF!,#REF!,#REF!,#REF!,#REF!,#REF!</definedName>
    <definedName name="Z_00C67BFA_FEDD_11D1_98B3_00C04FC96ABD_.wvu.Rows" localSheetId="9" hidden="1">#REF!,#REF!,#REF!,#REF!,#REF!,#REF!</definedName>
    <definedName name="Z_00C67BFA_FEDD_11D1_98B3_00C04FC96ABD_.wvu.Rows" localSheetId="30" hidden="1">#REF!,#REF!,#REF!,#REF!,#REF!,#REF!</definedName>
    <definedName name="Z_00C67BFA_FEDD_11D1_98B3_00C04FC96ABD_.wvu.Rows" localSheetId="105" hidden="1">#REF!,#REF!,#REF!,#REF!,#REF!,#REF!</definedName>
    <definedName name="Z_00C67BFA_FEDD_11D1_98B3_00C04FC96ABD_.wvu.Rows" localSheetId="124" hidden="1">#REF!,#REF!,#REF!,#REF!,#REF!,#REF!</definedName>
    <definedName name="Z_00C67BFA_FEDD_11D1_98B3_00C04FC96ABD_.wvu.Rows" localSheetId="125" hidden="1">#REF!,#REF!,#REF!,#REF!,#REF!,#REF!</definedName>
    <definedName name="Z_00C67BFA_FEDD_11D1_98B3_00C04FC96ABD_.wvu.Rows" localSheetId="129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5" hidden="1">#REF!,#REF!,#REF!,#REF!,#REF!,#REF!</definedName>
    <definedName name="Z_00C67BFB_FEDD_11D1_98B3_00C04FC96ABD_.wvu.Rows" localSheetId="6" hidden="1">#REF!,#REF!,#REF!,#REF!,#REF!,#REF!</definedName>
    <definedName name="Z_00C67BFB_FEDD_11D1_98B3_00C04FC96ABD_.wvu.Rows" localSheetId="7" hidden="1">#REF!,#REF!,#REF!,#REF!,#REF!,#REF!</definedName>
    <definedName name="Z_00C67BFB_FEDD_11D1_98B3_00C04FC96ABD_.wvu.Rows" localSheetId="8" hidden="1">#REF!,#REF!,#REF!,#REF!,#REF!,#REF!</definedName>
    <definedName name="Z_00C67BFB_FEDD_11D1_98B3_00C04FC96ABD_.wvu.Rows" localSheetId="9" hidden="1">#REF!,#REF!,#REF!,#REF!,#REF!,#REF!</definedName>
    <definedName name="Z_00C67BFB_FEDD_11D1_98B3_00C04FC96ABD_.wvu.Rows" localSheetId="30" hidden="1">#REF!,#REF!,#REF!,#REF!,#REF!,#REF!</definedName>
    <definedName name="Z_00C67BFB_FEDD_11D1_98B3_00C04FC96ABD_.wvu.Rows" localSheetId="105" hidden="1">#REF!,#REF!,#REF!,#REF!,#REF!,#REF!</definedName>
    <definedName name="Z_00C67BFB_FEDD_11D1_98B3_00C04FC96ABD_.wvu.Rows" localSheetId="124" hidden="1">#REF!,#REF!,#REF!,#REF!,#REF!,#REF!</definedName>
    <definedName name="Z_00C67BFB_FEDD_11D1_98B3_00C04FC96ABD_.wvu.Rows" localSheetId="125" hidden="1">#REF!,#REF!,#REF!,#REF!,#REF!,#REF!</definedName>
    <definedName name="Z_00C67BFB_FEDD_11D1_98B3_00C04FC96ABD_.wvu.Rows" localSheetId="129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5" hidden="1">#REF!,#REF!,#REF!,#REF!,#REF!,#REF!</definedName>
    <definedName name="Z_00C67BFC_FEDD_11D1_98B3_00C04FC96ABD_.wvu.Rows" localSheetId="6" hidden="1">#REF!,#REF!,#REF!,#REF!,#REF!,#REF!</definedName>
    <definedName name="Z_00C67BFC_FEDD_11D1_98B3_00C04FC96ABD_.wvu.Rows" localSheetId="7" hidden="1">#REF!,#REF!,#REF!,#REF!,#REF!,#REF!</definedName>
    <definedName name="Z_00C67BFC_FEDD_11D1_98B3_00C04FC96ABD_.wvu.Rows" localSheetId="8" hidden="1">#REF!,#REF!,#REF!,#REF!,#REF!,#REF!</definedName>
    <definedName name="Z_00C67BFC_FEDD_11D1_98B3_00C04FC96ABD_.wvu.Rows" localSheetId="9" hidden="1">#REF!,#REF!,#REF!,#REF!,#REF!,#REF!</definedName>
    <definedName name="Z_00C67BFC_FEDD_11D1_98B3_00C04FC96ABD_.wvu.Rows" localSheetId="30" hidden="1">#REF!,#REF!,#REF!,#REF!,#REF!,#REF!</definedName>
    <definedName name="Z_00C67BFC_FEDD_11D1_98B3_00C04FC96ABD_.wvu.Rows" localSheetId="105" hidden="1">#REF!,#REF!,#REF!,#REF!,#REF!,#REF!</definedName>
    <definedName name="Z_00C67BFC_FEDD_11D1_98B3_00C04FC96ABD_.wvu.Rows" localSheetId="124" hidden="1">#REF!,#REF!,#REF!,#REF!,#REF!,#REF!</definedName>
    <definedName name="Z_00C67BFC_FEDD_11D1_98B3_00C04FC96ABD_.wvu.Rows" localSheetId="125" hidden="1">#REF!,#REF!,#REF!,#REF!,#REF!,#REF!</definedName>
    <definedName name="Z_00C67BFC_FEDD_11D1_98B3_00C04FC96ABD_.wvu.Rows" localSheetId="129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5" hidden="1">#REF!,#REF!,#REF!,#REF!,#REF!,#REF!</definedName>
    <definedName name="Z_00C67BFD_FEDD_11D1_98B3_00C04FC96ABD_.wvu.Rows" localSheetId="6" hidden="1">#REF!,#REF!,#REF!,#REF!,#REF!,#REF!</definedName>
    <definedName name="Z_00C67BFD_FEDD_11D1_98B3_00C04FC96ABD_.wvu.Rows" localSheetId="7" hidden="1">#REF!,#REF!,#REF!,#REF!,#REF!,#REF!</definedName>
    <definedName name="Z_00C67BFD_FEDD_11D1_98B3_00C04FC96ABD_.wvu.Rows" localSheetId="8" hidden="1">#REF!,#REF!,#REF!,#REF!,#REF!,#REF!</definedName>
    <definedName name="Z_00C67BFD_FEDD_11D1_98B3_00C04FC96ABD_.wvu.Rows" localSheetId="9" hidden="1">#REF!,#REF!,#REF!,#REF!,#REF!,#REF!</definedName>
    <definedName name="Z_00C67BFD_FEDD_11D1_98B3_00C04FC96ABD_.wvu.Rows" localSheetId="30" hidden="1">#REF!,#REF!,#REF!,#REF!,#REF!,#REF!</definedName>
    <definedName name="Z_00C67BFD_FEDD_11D1_98B3_00C04FC96ABD_.wvu.Rows" localSheetId="105" hidden="1">#REF!,#REF!,#REF!,#REF!,#REF!,#REF!</definedName>
    <definedName name="Z_00C67BFD_FEDD_11D1_98B3_00C04FC96ABD_.wvu.Rows" localSheetId="129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5" hidden="1">#REF!,#REF!,#REF!,#REF!,#REF!,#REF!,#REF!,#REF!</definedName>
    <definedName name="Z_00C67BFE_FEDD_11D1_98B3_00C04FC96ABD_.wvu.Rows" localSheetId="6" hidden="1">#REF!,#REF!,#REF!,#REF!,#REF!,#REF!,#REF!,#REF!</definedName>
    <definedName name="Z_00C67BFE_FEDD_11D1_98B3_00C04FC96ABD_.wvu.Rows" localSheetId="7" hidden="1">#REF!,#REF!,#REF!,#REF!,#REF!,#REF!,#REF!,#REF!</definedName>
    <definedName name="Z_00C67BFE_FEDD_11D1_98B3_00C04FC96ABD_.wvu.Rows" localSheetId="8" hidden="1">#REF!,#REF!,#REF!,#REF!,#REF!,#REF!,#REF!,#REF!</definedName>
    <definedName name="Z_00C67BFE_FEDD_11D1_98B3_00C04FC96ABD_.wvu.Rows" localSheetId="9" hidden="1">#REF!,#REF!,#REF!,#REF!,#REF!,#REF!,#REF!,#REF!</definedName>
    <definedName name="Z_00C67BFE_FEDD_11D1_98B3_00C04FC96ABD_.wvu.Rows" localSheetId="30" hidden="1">#REF!,#REF!,#REF!,#REF!,#REF!,#REF!,#REF!,#REF!</definedName>
    <definedName name="Z_00C67BFE_FEDD_11D1_98B3_00C04FC96ABD_.wvu.Rows" localSheetId="105" hidden="1">#REF!,#REF!,#REF!,#REF!,#REF!,#REF!,#REF!,#REF!</definedName>
    <definedName name="Z_00C67BFE_FEDD_11D1_98B3_00C04FC96ABD_.wvu.Rows" localSheetId="129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5" hidden="1">#REF!,#REF!,#REF!,#REF!,#REF!,#REF!,#REF!</definedName>
    <definedName name="Z_00C67BFF_FEDD_11D1_98B3_00C04FC96ABD_.wvu.Rows" localSheetId="6" hidden="1">#REF!,#REF!,#REF!,#REF!,#REF!,#REF!,#REF!</definedName>
    <definedName name="Z_00C67BFF_FEDD_11D1_98B3_00C04FC96ABD_.wvu.Rows" localSheetId="7" hidden="1">#REF!,#REF!,#REF!,#REF!,#REF!,#REF!,#REF!</definedName>
    <definedName name="Z_00C67BFF_FEDD_11D1_98B3_00C04FC96ABD_.wvu.Rows" localSheetId="8" hidden="1">#REF!,#REF!,#REF!,#REF!,#REF!,#REF!,#REF!</definedName>
    <definedName name="Z_00C67BFF_FEDD_11D1_98B3_00C04FC96ABD_.wvu.Rows" localSheetId="9" hidden="1">#REF!,#REF!,#REF!,#REF!,#REF!,#REF!,#REF!</definedName>
    <definedName name="Z_00C67BFF_FEDD_11D1_98B3_00C04FC96ABD_.wvu.Rows" localSheetId="30" hidden="1">#REF!,#REF!,#REF!,#REF!,#REF!,#REF!,#REF!</definedName>
    <definedName name="Z_00C67BFF_FEDD_11D1_98B3_00C04FC96ABD_.wvu.Rows" localSheetId="105" hidden="1">#REF!,#REF!,#REF!,#REF!,#REF!,#REF!,#REF!</definedName>
    <definedName name="Z_00C67BFF_FEDD_11D1_98B3_00C04FC96ABD_.wvu.Rows" localSheetId="129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localSheetId="5" hidden="1">#REF!,#REF!,#REF!,#REF!,#REF!,#REF!,#REF!</definedName>
    <definedName name="Z_00C67C00_FEDD_11D1_98B3_00C04FC96ABD_.wvu.Rows" localSheetId="6" hidden="1">#REF!,#REF!,#REF!,#REF!,#REF!,#REF!,#REF!</definedName>
    <definedName name="Z_00C67C00_FEDD_11D1_98B3_00C04FC96ABD_.wvu.Rows" localSheetId="7" hidden="1">#REF!,#REF!,#REF!,#REF!,#REF!,#REF!,#REF!</definedName>
    <definedName name="Z_00C67C00_FEDD_11D1_98B3_00C04FC96ABD_.wvu.Rows" localSheetId="8" hidden="1">#REF!,#REF!,#REF!,#REF!,#REF!,#REF!,#REF!</definedName>
    <definedName name="Z_00C67C00_FEDD_11D1_98B3_00C04FC96ABD_.wvu.Rows" localSheetId="9" hidden="1">#REF!,#REF!,#REF!,#REF!,#REF!,#REF!,#REF!</definedName>
    <definedName name="Z_00C67C00_FEDD_11D1_98B3_00C04FC96ABD_.wvu.Rows" localSheetId="30" hidden="1">#REF!,#REF!,#REF!,#REF!,#REF!,#REF!,#REF!</definedName>
    <definedName name="Z_00C67C00_FEDD_11D1_98B3_00C04FC96ABD_.wvu.Rows" localSheetId="105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5" hidden="1">#REF!,#REF!,#REF!,#REF!,#REF!,#REF!,#REF!,#REF!</definedName>
    <definedName name="Z_00C67C01_FEDD_11D1_98B3_00C04FC96ABD_.wvu.Rows" localSheetId="6" hidden="1">#REF!,#REF!,#REF!,#REF!,#REF!,#REF!,#REF!,#REF!</definedName>
    <definedName name="Z_00C67C01_FEDD_11D1_98B3_00C04FC96ABD_.wvu.Rows" localSheetId="7" hidden="1">#REF!,#REF!,#REF!,#REF!,#REF!,#REF!,#REF!,#REF!</definedName>
    <definedName name="Z_00C67C01_FEDD_11D1_98B3_00C04FC96ABD_.wvu.Rows" localSheetId="8" hidden="1">#REF!,#REF!,#REF!,#REF!,#REF!,#REF!,#REF!,#REF!</definedName>
    <definedName name="Z_00C67C01_FEDD_11D1_98B3_00C04FC96ABD_.wvu.Rows" localSheetId="9" hidden="1">#REF!,#REF!,#REF!,#REF!,#REF!,#REF!,#REF!,#REF!</definedName>
    <definedName name="Z_00C67C01_FEDD_11D1_98B3_00C04FC96ABD_.wvu.Rows" localSheetId="30" hidden="1">#REF!,#REF!,#REF!,#REF!,#REF!,#REF!,#REF!,#REF!</definedName>
    <definedName name="Z_00C67C01_FEDD_11D1_98B3_00C04FC96ABD_.wvu.Rows" localSheetId="105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5" hidden="1">#REF!,#REF!,#REF!,#REF!,#REF!,#REF!,#REF!,#REF!</definedName>
    <definedName name="Z_00C67C02_FEDD_11D1_98B3_00C04FC96ABD_.wvu.Rows" localSheetId="6" hidden="1">#REF!,#REF!,#REF!,#REF!,#REF!,#REF!,#REF!,#REF!</definedName>
    <definedName name="Z_00C67C02_FEDD_11D1_98B3_00C04FC96ABD_.wvu.Rows" localSheetId="7" hidden="1">#REF!,#REF!,#REF!,#REF!,#REF!,#REF!,#REF!,#REF!</definedName>
    <definedName name="Z_00C67C02_FEDD_11D1_98B3_00C04FC96ABD_.wvu.Rows" localSheetId="8" hidden="1">#REF!,#REF!,#REF!,#REF!,#REF!,#REF!,#REF!,#REF!</definedName>
    <definedName name="Z_00C67C02_FEDD_11D1_98B3_00C04FC96ABD_.wvu.Rows" localSheetId="9" hidden="1">#REF!,#REF!,#REF!,#REF!,#REF!,#REF!,#REF!,#REF!</definedName>
    <definedName name="Z_00C67C02_FEDD_11D1_98B3_00C04FC96ABD_.wvu.Rows" localSheetId="30" hidden="1">#REF!,#REF!,#REF!,#REF!,#REF!,#REF!,#REF!,#REF!</definedName>
    <definedName name="Z_00C67C02_FEDD_11D1_98B3_00C04FC96ABD_.wvu.Rows" localSheetId="105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localSheetId="5" hidden="1">#REF!,#REF!,#REF!,#REF!,#REF!,#REF!,#REF!,#REF!</definedName>
    <definedName name="Z_00C67C03_FEDD_11D1_98B3_00C04FC96ABD_.wvu.Rows" localSheetId="6" hidden="1">#REF!,#REF!,#REF!,#REF!,#REF!,#REF!,#REF!,#REF!</definedName>
    <definedName name="Z_00C67C03_FEDD_11D1_98B3_00C04FC96ABD_.wvu.Rows" localSheetId="7" hidden="1">#REF!,#REF!,#REF!,#REF!,#REF!,#REF!,#REF!,#REF!</definedName>
    <definedName name="Z_00C67C03_FEDD_11D1_98B3_00C04FC96ABD_.wvu.Rows" localSheetId="8" hidden="1">#REF!,#REF!,#REF!,#REF!,#REF!,#REF!,#REF!,#REF!</definedName>
    <definedName name="Z_00C67C03_FEDD_11D1_98B3_00C04FC96ABD_.wvu.Rows" localSheetId="9" hidden="1">#REF!,#REF!,#REF!,#REF!,#REF!,#REF!,#REF!,#REF!</definedName>
    <definedName name="Z_00C67C03_FEDD_11D1_98B3_00C04FC96ABD_.wvu.Rows" localSheetId="30" hidden="1">#REF!,#REF!,#REF!,#REF!,#REF!,#REF!,#REF!,#REF!</definedName>
    <definedName name="Z_00C67C03_FEDD_11D1_98B3_00C04FC96ABD_.wvu.Rows" localSheetId="105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5" hidden="1">#REF!,#REF!,#REF!,#REF!,#REF!,#REF!,#REF!,#REF!,#REF!</definedName>
    <definedName name="Z_00C67C05_FEDD_11D1_98B3_00C04FC96ABD_.wvu.Rows" localSheetId="6" hidden="1">#REF!,#REF!,#REF!,#REF!,#REF!,#REF!,#REF!,#REF!,#REF!</definedName>
    <definedName name="Z_00C67C05_FEDD_11D1_98B3_00C04FC96ABD_.wvu.Rows" localSheetId="7" hidden="1">#REF!,#REF!,#REF!,#REF!,#REF!,#REF!,#REF!,#REF!,#REF!</definedName>
    <definedName name="Z_00C67C05_FEDD_11D1_98B3_00C04FC96ABD_.wvu.Rows" localSheetId="8" hidden="1">#REF!,#REF!,#REF!,#REF!,#REF!,#REF!,#REF!,#REF!,#REF!</definedName>
    <definedName name="Z_00C67C05_FEDD_11D1_98B3_00C04FC96ABD_.wvu.Rows" localSheetId="9" hidden="1">#REF!,#REF!,#REF!,#REF!,#REF!,#REF!,#REF!,#REF!,#REF!</definedName>
    <definedName name="Z_00C67C05_FEDD_11D1_98B3_00C04FC96ABD_.wvu.Rows" localSheetId="30" hidden="1">#REF!,#REF!,#REF!,#REF!,#REF!,#REF!,#REF!,#REF!,#REF!</definedName>
    <definedName name="Z_00C67C05_FEDD_11D1_98B3_00C04FC96ABD_.wvu.Rows" localSheetId="105" hidden="1">#REF!,#REF!,#REF!,#REF!,#REF!,#REF!,#REF!,#REF!,#REF!</definedName>
    <definedName name="Z_00C67C05_FEDD_11D1_98B3_00C04FC96ABD_.wvu.Rows" localSheetId="129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5" hidden="1">#REF!,#REF!,#REF!,#REF!,#REF!,#REF!,#REF!,#REF!,#REF!</definedName>
    <definedName name="Z_00C67C06_FEDD_11D1_98B3_00C04FC96ABD_.wvu.Rows" localSheetId="6" hidden="1">#REF!,#REF!,#REF!,#REF!,#REF!,#REF!,#REF!,#REF!,#REF!</definedName>
    <definedName name="Z_00C67C06_FEDD_11D1_98B3_00C04FC96ABD_.wvu.Rows" localSheetId="7" hidden="1">#REF!,#REF!,#REF!,#REF!,#REF!,#REF!,#REF!,#REF!,#REF!</definedName>
    <definedName name="Z_00C67C06_FEDD_11D1_98B3_00C04FC96ABD_.wvu.Rows" localSheetId="8" hidden="1">#REF!,#REF!,#REF!,#REF!,#REF!,#REF!,#REF!,#REF!,#REF!</definedName>
    <definedName name="Z_00C67C06_FEDD_11D1_98B3_00C04FC96ABD_.wvu.Rows" localSheetId="9" hidden="1">#REF!,#REF!,#REF!,#REF!,#REF!,#REF!,#REF!,#REF!,#REF!</definedName>
    <definedName name="Z_00C67C06_FEDD_11D1_98B3_00C04FC96ABD_.wvu.Rows" localSheetId="30" hidden="1">#REF!,#REF!,#REF!,#REF!,#REF!,#REF!,#REF!,#REF!,#REF!</definedName>
    <definedName name="Z_00C67C06_FEDD_11D1_98B3_00C04FC96ABD_.wvu.Rows" localSheetId="105" hidden="1">#REF!,#REF!,#REF!,#REF!,#REF!,#REF!,#REF!,#REF!,#REF!</definedName>
    <definedName name="Z_00C67C06_FEDD_11D1_98B3_00C04FC96ABD_.wvu.Rows" localSheetId="129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localSheetId="5" hidden="1">#REF!,#REF!,#REF!,#REF!,#REF!,#REF!</definedName>
    <definedName name="Z_00C67C07_FEDD_11D1_98B3_00C04FC96ABD_.wvu.Rows" localSheetId="6" hidden="1">#REF!,#REF!,#REF!,#REF!,#REF!,#REF!</definedName>
    <definedName name="Z_00C67C07_FEDD_11D1_98B3_00C04FC96ABD_.wvu.Rows" localSheetId="7" hidden="1">#REF!,#REF!,#REF!,#REF!,#REF!,#REF!</definedName>
    <definedName name="Z_00C67C07_FEDD_11D1_98B3_00C04FC96ABD_.wvu.Rows" localSheetId="8" hidden="1">#REF!,#REF!,#REF!,#REF!,#REF!,#REF!</definedName>
    <definedName name="Z_00C67C07_FEDD_11D1_98B3_00C04FC96ABD_.wvu.Rows" localSheetId="9" hidden="1">#REF!,#REF!,#REF!,#REF!,#REF!,#REF!</definedName>
    <definedName name="Z_00C67C07_FEDD_11D1_98B3_00C04FC96ABD_.wvu.Rows" localSheetId="30" hidden="1">#REF!,#REF!,#REF!,#REF!,#REF!,#REF!</definedName>
    <definedName name="Z_00C67C07_FEDD_11D1_98B3_00C04FC96ABD_.wvu.Rows" localSheetId="105" hidden="1">#REF!,#REF!,#REF!,#REF!,#REF!,#REF!</definedName>
    <definedName name="Z_00C67C07_FEDD_11D1_98B3_00C04FC96ABD_.wvu.Rows" hidden="1">#REF!,#REF!,#REF!,#REF!,#REF!,#REF!</definedName>
    <definedName name="Z_041FA3A7_30CF_11D1_A8EA_00A02466B35E_.wvu.Cols" localSheetId="5" hidden="1">#REF!,#REF!,#REF!,#REF!</definedName>
    <definedName name="Z_041FA3A7_30CF_11D1_A8EA_00A02466B35E_.wvu.Cols" localSheetId="6" hidden="1">#REF!,#REF!,#REF!,#REF!</definedName>
    <definedName name="Z_041FA3A7_30CF_11D1_A8EA_00A02466B35E_.wvu.Cols" localSheetId="7" hidden="1">#REF!,#REF!,#REF!,#REF!</definedName>
    <definedName name="Z_041FA3A7_30CF_11D1_A8EA_00A02466B35E_.wvu.Cols" localSheetId="8" hidden="1">#REF!,#REF!,#REF!,#REF!</definedName>
    <definedName name="Z_041FA3A7_30CF_11D1_A8EA_00A02466B35E_.wvu.Cols" localSheetId="9" hidden="1">#REF!,#REF!,#REF!,#REF!</definedName>
    <definedName name="Z_041FA3A7_30CF_11D1_A8EA_00A02466B35E_.wvu.Cols" localSheetId="30" hidden="1">#REF!,#REF!,#REF!,#REF!</definedName>
    <definedName name="Z_041FA3A7_30CF_11D1_A8EA_00A02466B35E_.wvu.Cols" localSheetId="124" hidden="1">#REF!,#REF!,#REF!,#REF!</definedName>
    <definedName name="Z_041FA3A7_30CF_11D1_A8EA_00A02466B35E_.wvu.Cols" localSheetId="125" hidden="1">#REF!,#REF!,#REF!,#REF!</definedName>
    <definedName name="Z_041FA3A7_30CF_11D1_A8EA_00A02466B35E_.wvu.Cols" hidden="1">#REF!,#REF!,#REF!,#REF!</definedName>
    <definedName name="Z_041FA3A7_30CF_11D1_A8EA_00A02466B35E_.wvu.Rows" localSheetId="5" hidden="1">#REF!,#REF!</definedName>
    <definedName name="Z_041FA3A7_30CF_11D1_A8EA_00A02466B35E_.wvu.Rows" localSheetId="6" hidden="1">#REF!,#REF!</definedName>
    <definedName name="Z_041FA3A7_30CF_11D1_A8EA_00A02466B35E_.wvu.Rows" localSheetId="7" hidden="1">#REF!,#REF!</definedName>
    <definedName name="Z_041FA3A7_30CF_11D1_A8EA_00A02466B35E_.wvu.Rows" localSheetId="8" hidden="1">#REF!,#REF!</definedName>
    <definedName name="Z_041FA3A7_30CF_11D1_A8EA_00A02466B35E_.wvu.Rows" localSheetId="9" hidden="1">#REF!,#REF!</definedName>
    <definedName name="Z_041FA3A7_30CF_11D1_A8EA_00A02466B35E_.wvu.Rows" localSheetId="30" hidden="1">#REF!,#REF!</definedName>
    <definedName name="Z_041FA3A7_30CF_11D1_A8EA_00A02466B35E_.wvu.Rows" localSheetId="124" hidden="1">#REF!,#REF!</definedName>
    <definedName name="Z_041FA3A7_30CF_11D1_A8EA_00A02466B35E_.wvu.Rows" localSheetId="125" hidden="1">#REF!,#REF!</definedName>
    <definedName name="Z_041FA3A7_30CF_11D1_A8EA_00A02466B35E_.wvu.Rows" hidden="1">#REF!,#REF!</definedName>
    <definedName name="Z_112039D0_FF0B_11D1_98B3_00C04FC96ABD_.wvu.Rows" localSheetId="5" hidden="1">#REF!,#REF!,#REF!,#REF!,#REF!,#REF!</definedName>
    <definedName name="Z_112039D0_FF0B_11D1_98B3_00C04FC96ABD_.wvu.Rows" localSheetId="6" hidden="1">#REF!,#REF!,#REF!,#REF!,#REF!,#REF!</definedName>
    <definedName name="Z_112039D0_FF0B_11D1_98B3_00C04FC96ABD_.wvu.Rows" localSheetId="7" hidden="1">#REF!,#REF!,#REF!,#REF!,#REF!,#REF!</definedName>
    <definedName name="Z_112039D0_FF0B_11D1_98B3_00C04FC96ABD_.wvu.Rows" localSheetId="8" hidden="1">#REF!,#REF!,#REF!,#REF!,#REF!,#REF!</definedName>
    <definedName name="Z_112039D0_FF0B_11D1_98B3_00C04FC96ABD_.wvu.Rows" localSheetId="9" hidden="1">#REF!,#REF!,#REF!,#REF!,#REF!,#REF!</definedName>
    <definedName name="Z_112039D0_FF0B_11D1_98B3_00C04FC96ABD_.wvu.Rows" localSheetId="30" hidden="1">#REF!,#REF!,#REF!,#REF!,#REF!,#REF!</definedName>
    <definedName name="Z_112039D0_FF0B_11D1_98B3_00C04FC96ABD_.wvu.Rows" localSheetId="105" hidden="1">#REF!,#REF!,#REF!,#REF!,#REF!,#REF!</definedName>
    <definedName name="Z_112039D0_FF0B_11D1_98B3_00C04FC96ABD_.wvu.Rows" localSheetId="124" hidden="1">#REF!,#REF!,#REF!,#REF!,#REF!,#REF!</definedName>
    <definedName name="Z_112039D0_FF0B_11D1_98B3_00C04FC96ABD_.wvu.Rows" localSheetId="125" hidden="1">#REF!,#REF!,#REF!,#REF!,#REF!,#REF!</definedName>
    <definedName name="Z_112039D0_FF0B_11D1_98B3_00C04FC96ABD_.wvu.Rows" localSheetId="129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5" hidden="1">#REF!,#REF!,#REF!,#REF!,#REF!,#REF!</definedName>
    <definedName name="Z_112039D1_FF0B_11D1_98B3_00C04FC96ABD_.wvu.Rows" localSheetId="6" hidden="1">#REF!,#REF!,#REF!,#REF!,#REF!,#REF!</definedName>
    <definedName name="Z_112039D1_FF0B_11D1_98B3_00C04FC96ABD_.wvu.Rows" localSheetId="7" hidden="1">#REF!,#REF!,#REF!,#REF!,#REF!,#REF!</definedName>
    <definedName name="Z_112039D1_FF0B_11D1_98B3_00C04FC96ABD_.wvu.Rows" localSheetId="8" hidden="1">#REF!,#REF!,#REF!,#REF!,#REF!,#REF!</definedName>
    <definedName name="Z_112039D1_FF0B_11D1_98B3_00C04FC96ABD_.wvu.Rows" localSheetId="9" hidden="1">#REF!,#REF!,#REF!,#REF!,#REF!,#REF!</definedName>
    <definedName name="Z_112039D1_FF0B_11D1_98B3_00C04FC96ABD_.wvu.Rows" localSheetId="30" hidden="1">#REF!,#REF!,#REF!,#REF!,#REF!,#REF!</definedName>
    <definedName name="Z_112039D1_FF0B_11D1_98B3_00C04FC96ABD_.wvu.Rows" localSheetId="105" hidden="1">#REF!,#REF!,#REF!,#REF!,#REF!,#REF!</definedName>
    <definedName name="Z_112039D1_FF0B_11D1_98B3_00C04FC96ABD_.wvu.Rows" localSheetId="124" hidden="1">#REF!,#REF!,#REF!,#REF!,#REF!,#REF!</definedName>
    <definedName name="Z_112039D1_FF0B_11D1_98B3_00C04FC96ABD_.wvu.Rows" localSheetId="125" hidden="1">#REF!,#REF!,#REF!,#REF!,#REF!,#REF!</definedName>
    <definedName name="Z_112039D1_FF0B_11D1_98B3_00C04FC96ABD_.wvu.Rows" localSheetId="129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5" hidden="1">#REF!,#REF!,#REF!,#REF!,#REF!,#REF!</definedName>
    <definedName name="Z_112039D2_FF0B_11D1_98B3_00C04FC96ABD_.wvu.Rows" localSheetId="6" hidden="1">#REF!,#REF!,#REF!,#REF!,#REF!,#REF!</definedName>
    <definedName name="Z_112039D2_FF0B_11D1_98B3_00C04FC96ABD_.wvu.Rows" localSheetId="7" hidden="1">#REF!,#REF!,#REF!,#REF!,#REF!,#REF!</definedName>
    <definedName name="Z_112039D2_FF0B_11D1_98B3_00C04FC96ABD_.wvu.Rows" localSheetId="8" hidden="1">#REF!,#REF!,#REF!,#REF!,#REF!,#REF!</definedName>
    <definedName name="Z_112039D2_FF0B_11D1_98B3_00C04FC96ABD_.wvu.Rows" localSheetId="9" hidden="1">#REF!,#REF!,#REF!,#REF!,#REF!,#REF!</definedName>
    <definedName name="Z_112039D2_FF0B_11D1_98B3_00C04FC96ABD_.wvu.Rows" localSheetId="30" hidden="1">#REF!,#REF!,#REF!,#REF!,#REF!,#REF!</definedName>
    <definedName name="Z_112039D2_FF0B_11D1_98B3_00C04FC96ABD_.wvu.Rows" localSheetId="105" hidden="1">#REF!,#REF!,#REF!,#REF!,#REF!,#REF!</definedName>
    <definedName name="Z_112039D2_FF0B_11D1_98B3_00C04FC96ABD_.wvu.Rows" localSheetId="124" hidden="1">#REF!,#REF!,#REF!,#REF!,#REF!,#REF!</definedName>
    <definedName name="Z_112039D2_FF0B_11D1_98B3_00C04FC96ABD_.wvu.Rows" localSheetId="125" hidden="1">#REF!,#REF!,#REF!,#REF!,#REF!,#REF!</definedName>
    <definedName name="Z_112039D2_FF0B_11D1_98B3_00C04FC96ABD_.wvu.Rows" localSheetId="129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5" hidden="1">#REF!,#REF!,#REF!,#REF!,#REF!,#REF!</definedName>
    <definedName name="Z_112039D3_FF0B_11D1_98B3_00C04FC96ABD_.wvu.Rows" localSheetId="6" hidden="1">#REF!,#REF!,#REF!,#REF!,#REF!,#REF!</definedName>
    <definedName name="Z_112039D3_FF0B_11D1_98B3_00C04FC96ABD_.wvu.Rows" localSheetId="7" hidden="1">#REF!,#REF!,#REF!,#REF!,#REF!,#REF!</definedName>
    <definedName name="Z_112039D3_FF0B_11D1_98B3_00C04FC96ABD_.wvu.Rows" localSheetId="8" hidden="1">#REF!,#REF!,#REF!,#REF!,#REF!,#REF!</definedName>
    <definedName name="Z_112039D3_FF0B_11D1_98B3_00C04FC96ABD_.wvu.Rows" localSheetId="9" hidden="1">#REF!,#REF!,#REF!,#REF!,#REF!,#REF!</definedName>
    <definedName name="Z_112039D3_FF0B_11D1_98B3_00C04FC96ABD_.wvu.Rows" localSheetId="30" hidden="1">#REF!,#REF!,#REF!,#REF!,#REF!,#REF!</definedName>
    <definedName name="Z_112039D3_FF0B_11D1_98B3_00C04FC96ABD_.wvu.Rows" localSheetId="105" hidden="1">#REF!,#REF!,#REF!,#REF!,#REF!,#REF!</definedName>
    <definedName name="Z_112039D3_FF0B_11D1_98B3_00C04FC96ABD_.wvu.Rows" localSheetId="124" hidden="1">#REF!,#REF!,#REF!,#REF!,#REF!,#REF!</definedName>
    <definedName name="Z_112039D3_FF0B_11D1_98B3_00C04FC96ABD_.wvu.Rows" localSheetId="125" hidden="1">#REF!,#REF!,#REF!,#REF!,#REF!,#REF!</definedName>
    <definedName name="Z_112039D3_FF0B_11D1_98B3_00C04FC96ABD_.wvu.Rows" localSheetId="129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5" hidden="1">#REF!,#REF!,#REF!,#REF!,#REF!,#REF!,#REF!,#REF!</definedName>
    <definedName name="Z_112039D4_FF0B_11D1_98B3_00C04FC96ABD_.wvu.Rows" localSheetId="6" hidden="1">#REF!,#REF!,#REF!,#REF!,#REF!,#REF!,#REF!,#REF!</definedName>
    <definedName name="Z_112039D4_FF0B_11D1_98B3_00C04FC96ABD_.wvu.Rows" localSheetId="7" hidden="1">#REF!,#REF!,#REF!,#REF!,#REF!,#REF!,#REF!,#REF!</definedName>
    <definedName name="Z_112039D4_FF0B_11D1_98B3_00C04FC96ABD_.wvu.Rows" localSheetId="8" hidden="1">#REF!,#REF!,#REF!,#REF!,#REF!,#REF!,#REF!,#REF!</definedName>
    <definedName name="Z_112039D4_FF0B_11D1_98B3_00C04FC96ABD_.wvu.Rows" localSheetId="9" hidden="1">#REF!,#REF!,#REF!,#REF!,#REF!,#REF!,#REF!,#REF!</definedName>
    <definedName name="Z_112039D4_FF0B_11D1_98B3_00C04FC96ABD_.wvu.Rows" localSheetId="30" hidden="1">#REF!,#REF!,#REF!,#REF!,#REF!,#REF!,#REF!,#REF!</definedName>
    <definedName name="Z_112039D4_FF0B_11D1_98B3_00C04FC96ABD_.wvu.Rows" localSheetId="105" hidden="1">#REF!,#REF!,#REF!,#REF!,#REF!,#REF!,#REF!,#REF!</definedName>
    <definedName name="Z_112039D4_FF0B_11D1_98B3_00C04FC96ABD_.wvu.Rows" localSheetId="124" hidden="1">#REF!,#REF!,#REF!,#REF!,#REF!,#REF!,#REF!,#REF!</definedName>
    <definedName name="Z_112039D4_FF0B_11D1_98B3_00C04FC96ABD_.wvu.Rows" localSheetId="125" hidden="1">#REF!,#REF!,#REF!,#REF!,#REF!,#REF!,#REF!,#REF!</definedName>
    <definedName name="Z_112039D4_FF0B_11D1_98B3_00C04FC96ABD_.wvu.Rows" localSheetId="129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5" hidden="1">#REF!,#REF!,#REF!,#REF!,#REF!,#REF!,#REF!</definedName>
    <definedName name="Z_112039D5_FF0B_11D1_98B3_00C04FC96ABD_.wvu.Rows" localSheetId="6" hidden="1">#REF!,#REF!,#REF!,#REF!,#REF!,#REF!,#REF!</definedName>
    <definedName name="Z_112039D5_FF0B_11D1_98B3_00C04FC96ABD_.wvu.Rows" localSheetId="7" hidden="1">#REF!,#REF!,#REF!,#REF!,#REF!,#REF!,#REF!</definedName>
    <definedName name="Z_112039D5_FF0B_11D1_98B3_00C04FC96ABD_.wvu.Rows" localSheetId="8" hidden="1">#REF!,#REF!,#REF!,#REF!,#REF!,#REF!,#REF!</definedName>
    <definedName name="Z_112039D5_FF0B_11D1_98B3_00C04FC96ABD_.wvu.Rows" localSheetId="9" hidden="1">#REF!,#REF!,#REF!,#REF!,#REF!,#REF!,#REF!</definedName>
    <definedName name="Z_112039D5_FF0B_11D1_98B3_00C04FC96ABD_.wvu.Rows" localSheetId="30" hidden="1">#REF!,#REF!,#REF!,#REF!,#REF!,#REF!,#REF!</definedName>
    <definedName name="Z_112039D5_FF0B_11D1_98B3_00C04FC96ABD_.wvu.Rows" localSheetId="105" hidden="1">#REF!,#REF!,#REF!,#REF!,#REF!,#REF!,#REF!</definedName>
    <definedName name="Z_112039D5_FF0B_11D1_98B3_00C04FC96ABD_.wvu.Rows" localSheetId="124" hidden="1">#REF!,#REF!,#REF!,#REF!,#REF!,#REF!,#REF!</definedName>
    <definedName name="Z_112039D5_FF0B_11D1_98B3_00C04FC96ABD_.wvu.Rows" localSheetId="125" hidden="1">#REF!,#REF!,#REF!,#REF!,#REF!,#REF!,#REF!</definedName>
    <definedName name="Z_112039D5_FF0B_11D1_98B3_00C04FC96ABD_.wvu.Rows" localSheetId="129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localSheetId="5" hidden="1">#REF!,#REF!,#REF!,#REF!,#REF!,#REF!,#REF!</definedName>
    <definedName name="Z_112039D6_FF0B_11D1_98B3_00C04FC96ABD_.wvu.Rows" localSheetId="6" hidden="1">#REF!,#REF!,#REF!,#REF!,#REF!,#REF!,#REF!</definedName>
    <definedName name="Z_112039D6_FF0B_11D1_98B3_00C04FC96ABD_.wvu.Rows" localSheetId="7" hidden="1">#REF!,#REF!,#REF!,#REF!,#REF!,#REF!,#REF!</definedName>
    <definedName name="Z_112039D6_FF0B_11D1_98B3_00C04FC96ABD_.wvu.Rows" localSheetId="8" hidden="1">#REF!,#REF!,#REF!,#REF!,#REF!,#REF!,#REF!</definedName>
    <definedName name="Z_112039D6_FF0B_11D1_98B3_00C04FC96ABD_.wvu.Rows" localSheetId="9" hidden="1">#REF!,#REF!,#REF!,#REF!,#REF!,#REF!,#REF!</definedName>
    <definedName name="Z_112039D6_FF0B_11D1_98B3_00C04FC96ABD_.wvu.Rows" localSheetId="30" hidden="1">#REF!,#REF!,#REF!,#REF!,#REF!,#REF!,#REF!</definedName>
    <definedName name="Z_112039D6_FF0B_11D1_98B3_00C04FC96ABD_.wvu.Rows" localSheetId="105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localSheetId="5" hidden="1">#REF!,#REF!,#REF!,#REF!,#REF!,#REF!,#REF!,#REF!</definedName>
    <definedName name="Z_112039D7_FF0B_11D1_98B3_00C04FC96ABD_.wvu.Rows" localSheetId="6" hidden="1">#REF!,#REF!,#REF!,#REF!,#REF!,#REF!,#REF!,#REF!</definedName>
    <definedName name="Z_112039D7_FF0B_11D1_98B3_00C04FC96ABD_.wvu.Rows" localSheetId="7" hidden="1">#REF!,#REF!,#REF!,#REF!,#REF!,#REF!,#REF!,#REF!</definedName>
    <definedName name="Z_112039D7_FF0B_11D1_98B3_00C04FC96ABD_.wvu.Rows" localSheetId="8" hidden="1">#REF!,#REF!,#REF!,#REF!,#REF!,#REF!,#REF!,#REF!</definedName>
    <definedName name="Z_112039D7_FF0B_11D1_98B3_00C04FC96ABD_.wvu.Rows" localSheetId="9" hidden="1">#REF!,#REF!,#REF!,#REF!,#REF!,#REF!,#REF!,#REF!</definedName>
    <definedName name="Z_112039D7_FF0B_11D1_98B3_00C04FC96ABD_.wvu.Rows" localSheetId="30" hidden="1">#REF!,#REF!,#REF!,#REF!,#REF!,#REF!,#REF!,#REF!</definedName>
    <definedName name="Z_112039D7_FF0B_11D1_98B3_00C04FC96ABD_.wvu.Rows" localSheetId="105" hidden="1">#REF!,#REF!,#REF!,#REF!,#REF!,#REF!,#REF!,#REF!</definedName>
    <definedName name="Z_112039D7_FF0B_11D1_98B3_00C04FC96ABD_.wvu.Rows" hidden="1">#REF!,#REF!,#REF!,#REF!,#REF!,#REF!,#REF!,#REF!</definedName>
    <definedName name="Z_112039D8_FF0B_11D1_98B3_00C04FC96ABD_.wvu.Rows" localSheetId="5" hidden="1">#REF!,#REF!,#REF!,#REF!,#REF!,#REF!,#REF!,#REF!</definedName>
    <definedName name="Z_112039D8_FF0B_11D1_98B3_00C04FC96ABD_.wvu.Rows" localSheetId="6" hidden="1">#REF!,#REF!,#REF!,#REF!,#REF!,#REF!,#REF!,#REF!</definedName>
    <definedName name="Z_112039D8_FF0B_11D1_98B3_00C04FC96ABD_.wvu.Rows" localSheetId="7" hidden="1">#REF!,#REF!,#REF!,#REF!,#REF!,#REF!,#REF!,#REF!</definedName>
    <definedName name="Z_112039D8_FF0B_11D1_98B3_00C04FC96ABD_.wvu.Rows" localSheetId="8" hidden="1">#REF!,#REF!,#REF!,#REF!,#REF!,#REF!,#REF!,#REF!</definedName>
    <definedName name="Z_112039D8_FF0B_11D1_98B3_00C04FC96ABD_.wvu.Rows" localSheetId="9" hidden="1">#REF!,#REF!,#REF!,#REF!,#REF!,#REF!,#REF!,#REF!</definedName>
    <definedName name="Z_112039D8_FF0B_11D1_98B3_00C04FC96ABD_.wvu.Rows" localSheetId="30" hidden="1">#REF!,#REF!,#REF!,#REF!,#REF!,#REF!,#REF!,#REF!</definedName>
    <definedName name="Z_112039D8_FF0B_11D1_98B3_00C04FC96ABD_.wvu.Rows" localSheetId="105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localSheetId="5" hidden="1">#REF!,#REF!,#REF!,#REF!,#REF!,#REF!,#REF!,#REF!</definedName>
    <definedName name="Z_112039D9_FF0B_11D1_98B3_00C04FC96ABD_.wvu.Rows" localSheetId="6" hidden="1">#REF!,#REF!,#REF!,#REF!,#REF!,#REF!,#REF!,#REF!</definedName>
    <definedName name="Z_112039D9_FF0B_11D1_98B3_00C04FC96ABD_.wvu.Rows" localSheetId="7" hidden="1">#REF!,#REF!,#REF!,#REF!,#REF!,#REF!,#REF!,#REF!</definedName>
    <definedName name="Z_112039D9_FF0B_11D1_98B3_00C04FC96ABD_.wvu.Rows" localSheetId="8" hidden="1">#REF!,#REF!,#REF!,#REF!,#REF!,#REF!,#REF!,#REF!</definedName>
    <definedName name="Z_112039D9_FF0B_11D1_98B3_00C04FC96ABD_.wvu.Rows" localSheetId="9" hidden="1">#REF!,#REF!,#REF!,#REF!,#REF!,#REF!,#REF!,#REF!</definedName>
    <definedName name="Z_112039D9_FF0B_11D1_98B3_00C04FC96ABD_.wvu.Rows" localSheetId="30" hidden="1">#REF!,#REF!,#REF!,#REF!,#REF!,#REF!,#REF!,#REF!</definedName>
    <definedName name="Z_112039D9_FF0B_11D1_98B3_00C04FC96ABD_.wvu.Rows" localSheetId="105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5" hidden="1">#REF!,#REF!,#REF!,#REF!,#REF!,#REF!,#REF!,#REF!,#REF!</definedName>
    <definedName name="Z_112039DB_FF0B_11D1_98B3_00C04FC96ABD_.wvu.Rows" localSheetId="6" hidden="1">#REF!,#REF!,#REF!,#REF!,#REF!,#REF!,#REF!,#REF!,#REF!</definedName>
    <definedName name="Z_112039DB_FF0B_11D1_98B3_00C04FC96ABD_.wvu.Rows" localSheetId="7" hidden="1">#REF!,#REF!,#REF!,#REF!,#REF!,#REF!,#REF!,#REF!,#REF!</definedName>
    <definedName name="Z_112039DB_FF0B_11D1_98B3_00C04FC96ABD_.wvu.Rows" localSheetId="8" hidden="1">#REF!,#REF!,#REF!,#REF!,#REF!,#REF!,#REF!,#REF!,#REF!</definedName>
    <definedName name="Z_112039DB_FF0B_11D1_98B3_00C04FC96ABD_.wvu.Rows" localSheetId="9" hidden="1">#REF!,#REF!,#REF!,#REF!,#REF!,#REF!,#REF!,#REF!,#REF!</definedName>
    <definedName name="Z_112039DB_FF0B_11D1_98B3_00C04FC96ABD_.wvu.Rows" localSheetId="30" hidden="1">#REF!,#REF!,#REF!,#REF!,#REF!,#REF!,#REF!,#REF!,#REF!</definedName>
    <definedName name="Z_112039DB_FF0B_11D1_98B3_00C04FC96ABD_.wvu.Rows" localSheetId="105" hidden="1">#REF!,#REF!,#REF!,#REF!,#REF!,#REF!,#REF!,#REF!,#REF!</definedName>
    <definedName name="Z_112039DB_FF0B_11D1_98B3_00C04FC96ABD_.wvu.Rows" localSheetId="129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5" hidden="1">#REF!,#REF!,#REF!,#REF!,#REF!,#REF!,#REF!,#REF!,#REF!</definedName>
    <definedName name="Z_112039DC_FF0B_11D1_98B3_00C04FC96ABD_.wvu.Rows" localSheetId="6" hidden="1">#REF!,#REF!,#REF!,#REF!,#REF!,#REF!,#REF!,#REF!,#REF!</definedName>
    <definedName name="Z_112039DC_FF0B_11D1_98B3_00C04FC96ABD_.wvu.Rows" localSheetId="7" hidden="1">#REF!,#REF!,#REF!,#REF!,#REF!,#REF!,#REF!,#REF!,#REF!</definedName>
    <definedName name="Z_112039DC_FF0B_11D1_98B3_00C04FC96ABD_.wvu.Rows" localSheetId="8" hidden="1">#REF!,#REF!,#REF!,#REF!,#REF!,#REF!,#REF!,#REF!,#REF!</definedName>
    <definedName name="Z_112039DC_FF0B_11D1_98B3_00C04FC96ABD_.wvu.Rows" localSheetId="9" hidden="1">#REF!,#REF!,#REF!,#REF!,#REF!,#REF!,#REF!,#REF!,#REF!</definedName>
    <definedName name="Z_112039DC_FF0B_11D1_98B3_00C04FC96ABD_.wvu.Rows" localSheetId="30" hidden="1">#REF!,#REF!,#REF!,#REF!,#REF!,#REF!,#REF!,#REF!,#REF!</definedName>
    <definedName name="Z_112039DC_FF0B_11D1_98B3_00C04FC96ABD_.wvu.Rows" localSheetId="105" hidden="1">#REF!,#REF!,#REF!,#REF!,#REF!,#REF!,#REF!,#REF!,#REF!</definedName>
    <definedName name="Z_112039DC_FF0B_11D1_98B3_00C04FC96ABD_.wvu.Rows" localSheetId="129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localSheetId="5" hidden="1">#REF!,#REF!,#REF!,#REF!,#REF!,#REF!</definedName>
    <definedName name="Z_112039DD_FF0B_11D1_98B3_00C04FC96ABD_.wvu.Rows" localSheetId="6" hidden="1">#REF!,#REF!,#REF!,#REF!,#REF!,#REF!</definedName>
    <definedName name="Z_112039DD_FF0B_11D1_98B3_00C04FC96ABD_.wvu.Rows" localSheetId="7" hidden="1">#REF!,#REF!,#REF!,#REF!,#REF!,#REF!</definedName>
    <definedName name="Z_112039DD_FF0B_11D1_98B3_00C04FC96ABD_.wvu.Rows" localSheetId="8" hidden="1">#REF!,#REF!,#REF!,#REF!,#REF!,#REF!</definedName>
    <definedName name="Z_112039DD_FF0B_11D1_98B3_00C04FC96ABD_.wvu.Rows" localSheetId="9" hidden="1">#REF!,#REF!,#REF!,#REF!,#REF!,#REF!</definedName>
    <definedName name="Z_112039DD_FF0B_11D1_98B3_00C04FC96ABD_.wvu.Rows" localSheetId="30" hidden="1">#REF!,#REF!,#REF!,#REF!,#REF!,#REF!</definedName>
    <definedName name="Z_112039DD_FF0B_11D1_98B3_00C04FC96ABD_.wvu.Rows" localSheetId="105" hidden="1">#REF!,#REF!,#REF!,#REF!,#REF!,#REF!</definedName>
    <definedName name="Z_112039DD_FF0B_11D1_98B3_00C04FC96ABD_.wvu.Rows" hidden="1">#REF!,#REF!,#REF!,#REF!,#REF!,#REF!</definedName>
    <definedName name="Z_112B8339_2081_11D2_BFD2_00A02466506E_.wvu.PrintTitles" localSheetId="5" hidden="1">#REF!,#REF!</definedName>
    <definedName name="Z_112B8339_2081_11D2_BFD2_00A02466506E_.wvu.PrintTitles" localSheetId="6" hidden="1">#REF!,#REF!</definedName>
    <definedName name="Z_112B8339_2081_11D2_BFD2_00A02466506E_.wvu.PrintTitles" localSheetId="7" hidden="1">#REF!,#REF!</definedName>
    <definedName name="Z_112B8339_2081_11D2_BFD2_00A02466506E_.wvu.PrintTitles" localSheetId="8" hidden="1">#REF!,#REF!</definedName>
    <definedName name="Z_112B8339_2081_11D2_BFD2_00A02466506E_.wvu.PrintTitles" localSheetId="9" hidden="1">#REF!,#REF!</definedName>
    <definedName name="Z_112B8339_2081_11D2_BFD2_00A02466506E_.wvu.PrintTitles" localSheetId="30" hidden="1">#REF!,#REF!</definedName>
    <definedName name="Z_112B8339_2081_11D2_BFD2_00A02466506E_.wvu.PrintTitles" localSheetId="105" hidden="1">#REF!,#REF!</definedName>
    <definedName name="Z_112B8339_2081_11D2_BFD2_00A02466506E_.wvu.PrintTitles" hidden="1">#REF!,#REF!</definedName>
    <definedName name="Z_112B833B_2081_11D2_BFD2_00A02466506E_.wvu.PrintTitles" localSheetId="5" hidden="1">#REF!,#REF!</definedName>
    <definedName name="Z_112B833B_2081_11D2_BFD2_00A02466506E_.wvu.PrintTitles" localSheetId="6" hidden="1">#REF!,#REF!</definedName>
    <definedName name="Z_112B833B_2081_11D2_BFD2_00A02466506E_.wvu.PrintTitles" localSheetId="7" hidden="1">#REF!,#REF!</definedName>
    <definedName name="Z_112B833B_2081_11D2_BFD2_00A02466506E_.wvu.PrintTitles" localSheetId="8" hidden="1">#REF!,#REF!</definedName>
    <definedName name="Z_112B833B_2081_11D2_BFD2_00A02466506E_.wvu.PrintTitles" localSheetId="9" hidden="1">#REF!,#REF!</definedName>
    <definedName name="Z_112B833B_2081_11D2_BFD2_00A02466506E_.wvu.PrintTitles" localSheetId="30" hidden="1">#REF!,#REF!</definedName>
    <definedName name="Z_112B833B_2081_11D2_BFD2_00A02466506E_.wvu.PrintTitles" localSheetId="105" hidden="1">#REF!,#REF!</definedName>
    <definedName name="Z_112B833B_2081_11D2_BFD2_00A02466506E_.wvu.PrintTitles" hidden="1">#REF!,#REF!</definedName>
    <definedName name="Z_1A87067C_7102_4E77_BC8D_D9D9112AA17F_.wvu.Cols" localSheetId="5" hidden="1">#REF!</definedName>
    <definedName name="Z_1A87067C_7102_4E77_BC8D_D9D9112AA17F_.wvu.Cols" localSheetId="6" hidden="1">#REF!</definedName>
    <definedName name="Z_1A87067C_7102_4E77_BC8D_D9D9112AA17F_.wvu.Cols" localSheetId="7" hidden="1">#REF!</definedName>
    <definedName name="Z_1A87067C_7102_4E77_BC8D_D9D9112AA17F_.wvu.Cols" localSheetId="8" hidden="1">#REF!</definedName>
    <definedName name="Z_1A87067C_7102_4E77_BC8D_D9D9112AA17F_.wvu.Cols" localSheetId="9" hidden="1">#REF!</definedName>
    <definedName name="Z_1A87067C_7102_4E77_BC8D_D9D9112AA17F_.wvu.Cols" localSheetId="30" hidden="1">#REF!</definedName>
    <definedName name="Z_1A87067C_7102_4E77_BC8D_D9D9112AA17F_.wvu.Cols" localSheetId="31" hidden="1">#REF!</definedName>
    <definedName name="Z_1A87067C_7102_4E77_BC8D_D9D9112AA17F_.wvu.Cols" localSheetId="105" hidden="1">#REF!</definedName>
    <definedName name="Z_1A87067C_7102_4E77_BC8D_D9D9112AA17F_.wvu.Cols" localSheetId="38" hidden="1">#REF!</definedName>
    <definedName name="Z_1A87067C_7102_4E77_BC8D_D9D9112AA17F_.wvu.Cols" localSheetId="124" hidden="1">#REF!</definedName>
    <definedName name="Z_1A87067C_7102_4E77_BC8D_D9D9112AA17F_.wvu.Cols" localSheetId="125" hidden="1">#REF!</definedName>
    <definedName name="Z_1A87067C_7102_4E77_BC8D_D9D9112AA17F_.wvu.Cols" localSheetId="126" hidden="1">#REF!</definedName>
    <definedName name="Z_1A87067C_7102_4E77_BC8D_D9D9112AA17F_.wvu.Cols" localSheetId="127" hidden="1">#REF!</definedName>
    <definedName name="Z_1A87067C_7102_4E77_BC8D_D9D9112AA17F_.wvu.Cols" localSheetId="128" hidden="1">#REF!</definedName>
    <definedName name="Z_1A87067C_7102_4E77_BC8D_D9D9112AA17F_.wvu.Cols" localSheetId="129" hidden="1">#REF!</definedName>
    <definedName name="Z_1A87067C_7102_4E77_BC8D_D9D9112AA17F_.wvu.Cols" localSheetId="130" hidden="1">#REF!</definedName>
    <definedName name="Z_1A87067C_7102_4E77_BC8D_D9D9112AA17F_.wvu.Cols" localSheetId="131" hidden="1">#REF!</definedName>
    <definedName name="Z_1A87067C_7102_4E77_BC8D_D9D9112AA17F_.wvu.Cols" localSheetId="40" hidden="1">#REF!</definedName>
    <definedName name="Z_1A87067C_7102_4E77_BC8D_D9D9112AA17F_.wvu.Cols" hidden="1">#REF!</definedName>
    <definedName name="Z_1A87067C_7102_4E77_BC8D_D9D9112AA17F_.wvu.PrintArea" localSheetId="5" hidden="1">#REF!</definedName>
    <definedName name="Z_1A87067C_7102_4E77_BC8D_D9D9112AA17F_.wvu.PrintArea" localSheetId="6" hidden="1">#REF!</definedName>
    <definedName name="Z_1A87067C_7102_4E77_BC8D_D9D9112AA17F_.wvu.PrintArea" localSheetId="7" hidden="1">#REF!</definedName>
    <definedName name="Z_1A87067C_7102_4E77_BC8D_D9D9112AA17F_.wvu.PrintArea" localSheetId="8" hidden="1">#REF!</definedName>
    <definedName name="Z_1A87067C_7102_4E77_BC8D_D9D9112AA17F_.wvu.PrintArea" localSheetId="9" hidden="1">#REF!</definedName>
    <definedName name="Z_1A87067C_7102_4E77_BC8D_D9D9112AA17F_.wvu.PrintArea" localSheetId="30" hidden="1">#REF!</definedName>
    <definedName name="Z_1A87067C_7102_4E77_BC8D_D9D9112AA17F_.wvu.PrintArea" localSheetId="31" hidden="1">#REF!</definedName>
    <definedName name="Z_1A87067C_7102_4E77_BC8D_D9D9112AA17F_.wvu.PrintArea" localSheetId="105" hidden="1">#REF!</definedName>
    <definedName name="Z_1A87067C_7102_4E77_BC8D_D9D9112AA17F_.wvu.PrintArea" localSheetId="38" hidden="1">#REF!</definedName>
    <definedName name="Z_1A87067C_7102_4E77_BC8D_D9D9112AA17F_.wvu.PrintArea" localSheetId="124" hidden="1">#REF!</definedName>
    <definedName name="Z_1A87067C_7102_4E77_BC8D_D9D9112AA17F_.wvu.PrintArea" localSheetId="125" hidden="1">#REF!</definedName>
    <definedName name="Z_1A87067C_7102_4E77_BC8D_D9D9112AA17F_.wvu.PrintArea" localSheetId="126" hidden="1">#REF!</definedName>
    <definedName name="Z_1A87067C_7102_4E77_BC8D_D9D9112AA17F_.wvu.PrintArea" localSheetId="127" hidden="1">#REF!</definedName>
    <definedName name="Z_1A87067C_7102_4E77_BC8D_D9D9112AA17F_.wvu.PrintArea" localSheetId="128" hidden="1">#REF!</definedName>
    <definedName name="Z_1A87067C_7102_4E77_BC8D_D9D9112AA17F_.wvu.PrintArea" localSheetId="129" hidden="1">#REF!</definedName>
    <definedName name="Z_1A87067C_7102_4E77_BC8D_D9D9112AA17F_.wvu.PrintArea" localSheetId="130" hidden="1">#REF!</definedName>
    <definedName name="Z_1A87067C_7102_4E77_BC8D_D9D9112AA17F_.wvu.PrintArea" localSheetId="131" hidden="1">#REF!</definedName>
    <definedName name="Z_1A87067C_7102_4E77_BC8D_D9D9112AA17F_.wvu.PrintArea" localSheetId="40" hidden="1">#REF!</definedName>
    <definedName name="Z_1A87067C_7102_4E77_BC8D_D9D9112AA17F_.wvu.PrintArea" hidden="1">#REF!</definedName>
    <definedName name="Z_1A87067C_7102_4E77_BC8D_D9D9112AA17F_.wvu.PrintTitles" localSheetId="5" hidden="1">#REF!</definedName>
    <definedName name="Z_1A87067C_7102_4E77_BC8D_D9D9112AA17F_.wvu.PrintTitles" localSheetId="6" hidden="1">#REF!</definedName>
    <definedName name="Z_1A87067C_7102_4E77_BC8D_D9D9112AA17F_.wvu.PrintTitles" localSheetId="7" hidden="1">#REF!</definedName>
    <definedName name="Z_1A87067C_7102_4E77_BC8D_D9D9112AA17F_.wvu.PrintTitles" localSheetId="8" hidden="1">#REF!</definedName>
    <definedName name="Z_1A87067C_7102_4E77_BC8D_D9D9112AA17F_.wvu.PrintTitles" localSheetId="9" hidden="1">#REF!</definedName>
    <definedName name="Z_1A87067C_7102_4E77_BC8D_D9D9112AA17F_.wvu.PrintTitles" localSheetId="30" hidden="1">#REF!</definedName>
    <definedName name="Z_1A87067C_7102_4E77_BC8D_D9D9112AA17F_.wvu.PrintTitles" localSheetId="31" hidden="1">#REF!</definedName>
    <definedName name="Z_1A87067C_7102_4E77_BC8D_D9D9112AA17F_.wvu.PrintTitles" localSheetId="105" hidden="1">#REF!</definedName>
    <definedName name="Z_1A87067C_7102_4E77_BC8D_D9D9112AA17F_.wvu.PrintTitles" localSheetId="38" hidden="1">#REF!</definedName>
    <definedName name="Z_1A87067C_7102_4E77_BC8D_D9D9112AA17F_.wvu.PrintTitles" localSheetId="124" hidden="1">#REF!</definedName>
    <definedName name="Z_1A87067C_7102_4E77_BC8D_D9D9112AA17F_.wvu.PrintTitles" localSheetId="125" hidden="1">#REF!</definedName>
    <definedName name="Z_1A87067C_7102_4E77_BC8D_D9D9112AA17F_.wvu.PrintTitles" localSheetId="126" hidden="1">#REF!</definedName>
    <definedName name="Z_1A87067C_7102_4E77_BC8D_D9D9112AA17F_.wvu.PrintTitles" localSheetId="127" hidden="1">#REF!</definedName>
    <definedName name="Z_1A87067C_7102_4E77_BC8D_D9D9112AA17F_.wvu.PrintTitles" localSheetId="128" hidden="1">#REF!</definedName>
    <definedName name="Z_1A87067C_7102_4E77_BC8D_D9D9112AA17F_.wvu.PrintTitles" localSheetId="129" hidden="1">#REF!</definedName>
    <definedName name="Z_1A87067C_7102_4E77_BC8D_D9D9112AA17F_.wvu.PrintTitles" localSheetId="130" hidden="1">#REF!</definedName>
    <definedName name="Z_1A87067C_7102_4E77_BC8D_D9D9112AA17F_.wvu.PrintTitles" localSheetId="131" hidden="1">#REF!</definedName>
    <definedName name="Z_1A87067C_7102_4E77_BC8D_D9D9112AA17F_.wvu.PrintTitles" localSheetId="40" hidden="1">#REF!</definedName>
    <definedName name="Z_1A87067C_7102_4E77_BC8D_D9D9112AA17F_.wvu.PrintTitles" hidden="1">#REF!</definedName>
    <definedName name="Z_1A87067C_7102_4E77_BC8D_D9D9112AA17F_.wvu.Rows" localSheetId="30" hidden="1">#REF!</definedName>
    <definedName name="Z_1A87067C_7102_4E77_BC8D_D9D9112AA17F_.wvu.Rows" localSheetId="31" hidden="1">#REF!</definedName>
    <definedName name="Z_1A87067C_7102_4E77_BC8D_D9D9112AA17F_.wvu.Rows" localSheetId="105" hidden="1">#REF!</definedName>
    <definedName name="Z_1A87067C_7102_4E77_BC8D_D9D9112AA17F_.wvu.Rows" localSheetId="38" hidden="1">#REF!</definedName>
    <definedName name="Z_1A87067C_7102_4E77_BC8D_D9D9112AA17F_.wvu.Rows" localSheetId="124" hidden="1">#REF!</definedName>
    <definedName name="Z_1A87067C_7102_4E77_BC8D_D9D9112AA17F_.wvu.Rows" localSheetId="125" hidden="1">#REF!</definedName>
    <definedName name="Z_1A87067C_7102_4E77_BC8D_D9D9112AA17F_.wvu.Rows" localSheetId="126" hidden="1">#REF!</definedName>
    <definedName name="Z_1A87067C_7102_4E77_BC8D_D9D9112AA17F_.wvu.Rows" localSheetId="127" hidden="1">#REF!</definedName>
    <definedName name="Z_1A87067C_7102_4E77_BC8D_D9D9112AA17F_.wvu.Rows" localSheetId="128" hidden="1">#REF!</definedName>
    <definedName name="Z_1A87067C_7102_4E77_BC8D_D9D9112AA17F_.wvu.Rows" localSheetId="129" hidden="1">#REF!</definedName>
    <definedName name="Z_1A87067C_7102_4E77_BC8D_D9D9112AA17F_.wvu.Rows" localSheetId="130" hidden="1">#REF!</definedName>
    <definedName name="Z_1A87067C_7102_4E77_BC8D_D9D9112AA17F_.wvu.Rows" localSheetId="131" hidden="1">#REF!</definedName>
    <definedName name="Z_1A87067C_7102_4E77_BC8D_D9D9112AA17F_.wvu.Rows" localSheetId="40" hidden="1">#REF!</definedName>
    <definedName name="Z_1A87067C_7102_4E77_BC8D_D9D9112AA17F_.wvu.Rows" hidden="1">#REF!</definedName>
    <definedName name="Z_1A8C061B_2301_11D3_BFD1_000039E37209_.wvu.Cols" localSheetId="5" hidden="1">#REF!,#REF!,#REF!</definedName>
    <definedName name="Z_1A8C061B_2301_11D3_BFD1_000039E37209_.wvu.Cols" localSheetId="6" hidden="1">#REF!,#REF!,#REF!</definedName>
    <definedName name="Z_1A8C061B_2301_11D3_BFD1_000039E37209_.wvu.Cols" localSheetId="7" hidden="1">#REF!,#REF!,#REF!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30" hidden="1">#REF!,#REF!,#REF!</definedName>
    <definedName name="Z_1A8C061B_2301_11D3_BFD1_000039E37209_.wvu.Cols" localSheetId="105" hidden="1">#REF!,#REF!,#REF!</definedName>
    <definedName name="Z_1A8C061B_2301_11D3_BFD1_000039E37209_.wvu.Cols" hidden="1">#REF!,#REF!,#REF!</definedName>
    <definedName name="Z_1A8C061B_2301_11D3_BFD1_000039E37209_.wvu.Rows" localSheetId="5" hidden="1">#REF!,#REF!,#REF!</definedName>
    <definedName name="Z_1A8C061B_2301_11D3_BFD1_000039E37209_.wvu.Rows" localSheetId="6" hidden="1">#REF!,#REF!,#REF!</definedName>
    <definedName name="Z_1A8C061B_2301_11D3_BFD1_000039E37209_.wvu.Rows" localSheetId="7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localSheetId="30" hidden="1">#REF!,#REF!,#REF!</definedName>
    <definedName name="Z_1A8C061B_2301_11D3_BFD1_000039E37209_.wvu.Rows" localSheetId="105" hidden="1">#REF!,#REF!,#REF!</definedName>
    <definedName name="Z_1A8C061B_2301_11D3_BFD1_000039E37209_.wvu.Rows" hidden="1">#REF!,#REF!,#REF!</definedName>
    <definedName name="Z_1A8C061C_2301_11D3_BFD1_000039E37209_.wvu.Cols" localSheetId="5" hidden="1">#REF!,#REF!,#REF!</definedName>
    <definedName name="Z_1A8C061C_2301_11D3_BFD1_000039E37209_.wvu.Cols" localSheetId="6" hidden="1">#REF!,#REF!,#REF!</definedName>
    <definedName name="Z_1A8C061C_2301_11D3_BFD1_000039E37209_.wvu.Cols" localSheetId="7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localSheetId="30" hidden="1">#REF!,#REF!,#REF!</definedName>
    <definedName name="Z_1A8C061C_2301_11D3_BFD1_000039E37209_.wvu.Cols" localSheetId="105" hidden="1">#REF!,#REF!,#REF!</definedName>
    <definedName name="Z_1A8C061C_2301_11D3_BFD1_000039E37209_.wvu.Cols" hidden="1">#REF!,#REF!,#REF!</definedName>
    <definedName name="Z_1A8C061C_2301_11D3_BFD1_000039E37209_.wvu.Rows" localSheetId="5" hidden="1">#REF!,#REF!,#REF!</definedName>
    <definedName name="Z_1A8C061C_2301_11D3_BFD1_000039E37209_.wvu.Rows" localSheetId="6" hidden="1">#REF!,#REF!,#REF!</definedName>
    <definedName name="Z_1A8C061C_2301_11D3_BFD1_000039E37209_.wvu.Rows" localSheetId="7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localSheetId="30" hidden="1">#REF!,#REF!,#REF!</definedName>
    <definedName name="Z_1A8C061C_2301_11D3_BFD1_000039E37209_.wvu.Rows" localSheetId="105" hidden="1">#REF!,#REF!,#REF!</definedName>
    <definedName name="Z_1A8C061C_2301_11D3_BFD1_000039E37209_.wvu.Rows" hidden="1">#REF!,#REF!,#REF!</definedName>
    <definedName name="Z_1A8C061E_2301_11D3_BFD1_000039E37209_.wvu.Cols" localSheetId="5" hidden="1">#REF!,#REF!,#REF!</definedName>
    <definedName name="Z_1A8C061E_2301_11D3_BFD1_000039E37209_.wvu.Cols" localSheetId="6" hidden="1">#REF!,#REF!,#REF!</definedName>
    <definedName name="Z_1A8C061E_2301_11D3_BFD1_000039E37209_.wvu.Cols" localSheetId="7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localSheetId="30" hidden="1">#REF!,#REF!,#REF!</definedName>
    <definedName name="Z_1A8C061E_2301_11D3_BFD1_000039E37209_.wvu.Cols" localSheetId="105" hidden="1">#REF!,#REF!,#REF!</definedName>
    <definedName name="Z_1A8C061E_2301_11D3_BFD1_000039E37209_.wvu.Cols" hidden="1">#REF!,#REF!,#REF!</definedName>
    <definedName name="Z_1A8C061E_2301_11D3_BFD1_000039E37209_.wvu.Rows" localSheetId="5" hidden="1">#REF!,#REF!,#REF!</definedName>
    <definedName name="Z_1A8C061E_2301_11D3_BFD1_000039E37209_.wvu.Rows" localSheetId="6" hidden="1">#REF!,#REF!,#REF!</definedName>
    <definedName name="Z_1A8C061E_2301_11D3_BFD1_000039E37209_.wvu.Rows" localSheetId="7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localSheetId="30" hidden="1">#REF!,#REF!,#REF!</definedName>
    <definedName name="Z_1A8C061E_2301_11D3_BFD1_000039E37209_.wvu.Rows" localSheetId="105" hidden="1">#REF!,#REF!,#REF!</definedName>
    <definedName name="Z_1A8C061E_2301_11D3_BFD1_000039E37209_.wvu.Rows" hidden="1">#REF!,#REF!,#REF!</definedName>
    <definedName name="Z_1A8C061F_2301_11D3_BFD1_000039E37209_.wvu.Cols" localSheetId="5" hidden="1">#REF!,#REF!,#REF!</definedName>
    <definedName name="Z_1A8C061F_2301_11D3_BFD1_000039E37209_.wvu.Cols" localSheetId="6" hidden="1">#REF!,#REF!,#REF!</definedName>
    <definedName name="Z_1A8C061F_2301_11D3_BFD1_000039E37209_.wvu.Cols" localSheetId="7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localSheetId="30" hidden="1">#REF!,#REF!,#REF!</definedName>
    <definedName name="Z_1A8C061F_2301_11D3_BFD1_000039E37209_.wvu.Cols" localSheetId="105" hidden="1">#REF!,#REF!,#REF!</definedName>
    <definedName name="Z_1A8C061F_2301_11D3_BFD1_000039E37209_.wvu.Cols" hidden="1">#REF!,#REF!,#REF!</definedName>
    <definedName name="Z_1A8C061F_2301_11D3_BFD1_000039E37209_.wvu.Rows" localSheetId="5" hidden="1">#REF!,#REF!,#REF!</definedName>
    <definedName name="Z_1A8C061F_2301_11D3_BFD1_000039E37209_.wvu.Rows" localSheetId="6" hidden="1">#REF!,#REF!,#REF!</definedName>
    <definedName name="Z_1A8C061F_2301_11D3_BFD1_000039E37209_.wvu.Rows" localSheetId="7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localSheetId="30" hidden="1">#REF!,#REF!,#REF!</definedName>
    <definedName name="Z_1A8C061F_2301_11D3_BFD1_000039E37209_.wvu.Rows" localSheetId="105" hidden="1">#REF!,#REF!,#REF!</definedName>
    <definedName name="Z_1A8C061F_2301_11D3_BFD1_000039E37209_.wvu.Rows" hidden="1">#REF!,#REF!,#REF!</definedName>
    <definedName name="Z_1F4C2007_FFA7_11D1_98B6_00C04FC96ABD_.wvu.Rows" localSheetId="5" hidden="1">#REF!,#REF!,#REF!,#REF!,#REF!,#REF!</definedName>
    <definedName name="Z_1F4C2007_FFA7_11D1_98B6_00C04FC96ABD_.wvu.Rows" localSheetId="6" hidden="1">#REF!,#REF!,#REF!,#REF!,#REF!,#REF!</definedName>
    <definedName name="Z_1F4C2007_FFA7_11D1_98B6_00C04FC96ABD_.wvu.Rows" localSheetId="7" hidden="1">#REF!,#REF!,#REF!,#REF!,#REF!,#REF!</definedName>
    <definedName name="Z_1F4C2007_FFA7_11D1_98B6_00C04FC96ABD_.wvu.Rows" localSheetId="8" hidden="1">#REF!,#REF!,#REF!,#REF!,#REF!,#REF!</definedName>
    <definedName name="Z_1F4C2007_FFA7_11D1_98B6_00C04FC96ABD_.wvu.Rows" localSheetId="9" hidden="1">#REF!,#REF!,#REF!,#REF!,#REF!,#REF!</definedName>
    <definedName name="Z_1F4C2007_FFA7_11D1_98B6_00C04FC96ABD_.wvu.Rows" localSheetId="30" hidden="1">#REF!,#REF!,#REF!,#REF!,#REF!,#REF!</definedName>
    <definedName name="Z_1F4C2007_FFA7_11D1_98B6_00C04FC96ABD_.wvu.Rows" localSheetId="105" hidden="1">#REF!,#REF!,#REF!,#REF!,#REF!,#REF!</definedName>
    <definedName name="Z_1F4C2007_FFA7_11D1_98B6_00C04FC96ABD_.wvu.Rows" hidden="1">#REF!,#REF!,#REF!,#REF!,#REF!,#REF!</definedName>
    <definedName name="Z_1F4C2008_FFA7_11D1_98B6_00C04FC96ABD_.wvu.Rows" localSheetId="5" hidden="1">#REF!,#REF!,#REF!,#REF!,#REF!,#REF!</definedName>
    <definedName name="Z_1F4C2008_FFA7_11D1_98B6_00C04FC96ABD_.wvu.Rows" localSheetId="6" hidden="1">#REF!,#REF!,#REF!,#REF!,#REF!,#REF!</definedName>
    <definedName name="Z_1F4C2008_FFA7_11D1_98B6_00C04FC96ABD_.wvu.Rows" localSheetId="7" hidden="1">#REF!,#REF!,#REF!,#REF!,#REF!,#REF!</definedName>
    <definedName name="Z_1F4C2008_FFA7_11D1_98B6_00C04FC96ABD_.wvu.Rows" localSheetId="8" hidden="1">#REF!,#REF!,#REF!,#REF!,#REF!,#REF!</definedName>
    <definedName name="Z_1F4C2008_FFA7_11D1_98B6_00C04FC96ABD_.wvu.Rows" localSheetId="9" hidden="1">#REF!,#REF!,#REF!,#REF!,#REF!,#REF!</definedName>
    <definedName name="Z_1F4C2008_FFA7_11D1_98B6_00C04FC96ABD_.wvu.Rows" localSheetId="30" hidden="1">#REF!,#REF!,#REF!,#REF!,#REF!,#REF!</definedName>
    <definedName name="Z_1F4C2008_FFA7_11D1_98B6_00C04FC96ABD_.wvu.Rows" localSheetId="105" hidden="1">#REF!,#REF!,#REF!,#REF!,#REF!,#REF!</definedName>
    <definedName name="Z_1F4C2008_FFA7_11D1_98B6_00C04FC96ABD_.wvu.Rows" hidden="1">#REF!,#REF!,#REF!,#REF!,#REF!,#REF!</definedName>
    <definedName name="Z_1F4C2009_FFA7_11D1_98B6_00C04FC96ABD_.wvu.Rows" localSheetId="5" hidden="1">#REF!,#REF!,#REF!,#REF!,#REF!,#REF!</definedName>
    <definedName name="Z_1F4C2009_FFA7_11D1_98B6_00C04FC96ABD_.wvu.Rows" localSheetId="6" hidden="1">#REF!,#REF!,#REF!,#REF!,#REF!,#REF!</definedName>
    <definedName name="Z_1F4C2009_FFA7_11D1_98B6_00C04FC96ABD_.wvu.Rows" localSheetId="7" hidden="1">#REF!,#REF!,#REF!,#REF!,#REF!,#REF!</definedName>
    <definedName name="Z_1F4C2009_FFA7_11D1_98B6_00C04FC96ABD_.wvu.Rows" localSheetId="8" hidden="1">#REF!,#REF!,#REF!,#REF!,#REF!,#REF!</definedName>
    <definedName name="Z_1F4C2009_FFA7_11D1_98B6_00C04FC96ABD_.wvu.Rows" localSheetId="9" hidden="1">#REF!,#REF!,#REF!,#REF!,#REF!,#REF!</definedName>
    <definedName name="Z_1F4C2009_FFA7_11D1_98B6_00C04FC96ABD_.wvu.Rows" localSheetId="30" hidden="1">#REF!,#REF!,#REF!,#REF!,#REF!,#REF!</definedName>
    <definedName name="Z_1F4C2009_FFA7_11D1_98B6_00C04FC96ABD_.wvu.Rows" localSheetId="105" hidden="1">#REF!,#REF!,#REF!,#REF!,#REF!,#REF!</definedName>
    <definedName name="Z_1F4C2009_FFA7_11D1_98B6_00C04FC96ABD_.wvu.Rows" hidden="1">#REF!,#REF!,#REF!,#REF!,#REF!,#REF!</definedName>
    <definedName name="Z_1F4C200A_FFA7_11D1_98B6_00C04FC96ABD_.wvu.Rows" localSheetId="5" hidden="1">#REF!,#REF!,#REF!,#REF!,#REF!,#REF!</definedName>
    <definedName name="Z_1F4C200A_FFA7_11D1_98B6_00C04FC96ABD_.wvu.Rows" localSheetId="6" hidden="1">#REF!,#REF!,#REF!,#REF!,#REF!,#REF!</definedName>
    <definedName name="Z_1F4C200A_FFA7_11D1_98B6_00C04FC96ABD_.wvu.Rows" localSheetId="7" hidden="1">#REF!,#REF!,#REF!,#REF!,#REF!,#REF!</definedName>
    <definedName name="Z_1F4C200A_FFA7_11D1_98B6_00C04FC96ABD_.wvu.Rows" localSheetId="8" hidden="1">#REF!,#REF!,#REF!,#REF!,#REF!,#REF!</definedName>
    <definedName name="Z_1F4C200A_FFA7_11D1_98B6_00C04FC96ABD_.wvu.Rows" localSheetId="9" hidden="1">#REF!,#REF!,#REF!,#REF!,#REF!,#REF!</definedName>
    <definedName name="Z_1F4C200A_FFA7_11D1_98B6_00C04FC96ABD_.wvu.Rows" localSheetId="30" hidden="1">#REF!,#REF!,#REF!,#REF!,#REF!,#REF!</definedName>
    <definedName name="Z_1F4C200A_FFA7_11D1_98B6_00C04FC96ABD_.wvu.Rows" localSheetId="105" hidden="1">#REF!,#REF!,#REF!,#REF!,#REF!,#REF!</definedName>
    <definedName name="Z_1F4C200A_FFA7_11D1_98B6_00C04FC96ABD_.wvu.Rows" hidden="1">#REF!,#REF!,#REF!,#REF!,#REF!,#REF!</definedName>
    <definedName name="Z_1F4C200B_FFA7_11D1_98B6_00C04FC96ABD_.wvu.Rows" localSheetId="5" hidden="1">#REF!,#REF!,#REF!,#REF!,#REF!,#REF!,#REF!,#REF!</definedName>
    <definedName name="Z_1F4C200B_FFA7_11D1_98B6_00C04FC96ABD_.wvu.Rows" localSheetId="6" hidden="1">#REF!,#REF!,#REF!,#REF!,#REF!,#REF!,#REF!,#REF!</definedName>
    <definedName name="Z_1F4C200B_FFA7_11D1_98B6_00C04FC96ABD_.wvu.Rows" localSheetId="7" hidden="1">#REF!,#REF!,#REF!,#REF!,#REF!,#REF!,#REF!,#REF!</definedName>
    <definedName name="Z_1F4C200B_FFA7_11D1_98B6_00C04FC96ABD_.wvu.Rows" localSheetId="8" hidden="1">#REF!,#REF!,#REF!,#REF!,#REF!,#REF!,#REF!,#REF!</definedName>
    <definedName name="Z_1F4C200B_FFA7_11D1_98B6_00C04FC96ABD_.wvu.Rows" localSheetId="9" hidden="1">#REF!,#REF!,#REF!,#REF!,#REF!,#REF!,#REF!,#REF!</definedName>
    <definedName name="Z_1F4C200B_FFA7_11D1_98B6_00C04FC96ABD_.wvu.Rows" localSheetId="30" hidden="1">#REF!,#REF!,#REF!,#REF!,#REF!,#REF!,#REF!,#REF!</definedName>
    <definedName name="Z_1F4C200B_FFA7_11D1_98B6_00C04FC96ABD_.wvu.Rows" localSheetId="105" hidden="1">#REF!,#REF!,#REF!,#REF!,#REF!,#REF!,#REF!,#REF!</definedName>
    <definedName name="Z_1F4C200B_FFA7_11D1_98B6_00C04FC96ABD_.wvu.Rows" hidden="1">#REF!,#REF!,#REF!,#REF!,#REF!,#REF!,#REF!,#REF!</definedName>
    <definedName name="Z_1F4C200C_FFA7_11D1_98B6_00C04FC96ABD_.wvu.Rows" localSheetId="5" hidden="1">#REF!,#REF!,#REF!,#REF!,#REF!,#REF!,#REF!</definedName>
    <definedName name="Z_1F4C200C_FFA7_11D1_98B6_00C04FC96ABD_.wvu.Rows" localSheetId="6" hidden="1">#REF!,#REF!,#REF!,#REF!,#REF!,#REF!,#REF!</definedName>
    <definedName name="Z_1F4C200C_FFA7_11D1_98B6_00C04FC96ABD_.wvu.Rows" localSheetId="7" hidden="1">#REF!,#REF!,#REF!,#REF!,#REF!,#REF!,#REF!</definedName>
    <definedName name="Z_1F4C200C_FFA7_11D1_98B6_00C04FC96ABD_.wvu.Rows" localSheetId="8" hidden="1">#REF!,#REF!,#REF!,#REF!,#REF!,#REF!,#REF!</definedName>
    <definedName name="Z_1F4C200C_FFA7_11D1_98B6_00C04FC96ABD_.wvu.Rows" localSheetId="9" hidden="1">#REF!,#REF!,#REF!,#REF!,#REF!,#REF!,#REF!</definedName>
    <definedName name="Z_1F4C200C_FFA7_11D1_98B6_00C04FC96ABD_.wvu.Rows" localSheetId="30" hidden="1">#REF!,#REF!,#REF!,#REF!,#REF!,#REF!,#REF!</definedName>
    <definedName name="Z_1F4C200C_FFA7_11D1_98B6_00C04FC96ABD_.wvu.Rows" localSheetId="105" hidden="1">#REF!,#REF!,#REF!,#REF!,#REF!,#REF!,#REF!</definedName>
    <definedName name="Z_1F4C200C_FFA7_11D1_98B6_00C04FC96ABD_.wvu.Rows" hidden="1">#REF!,#REF!,#REF!,#REF!,#REF!,#REF!,#REF!</definedName>
    <definedName name="Z_1F4C200D_FFA7_11D1_98B6_00C04FC96ABD_.wvu.Rows" localSheetId="5" hidden="1">#REF!,#REF!,#REF!,#REF!,#REF!,#REF!,#REF!</definedName>
    <definedName name="Z_1F4C200D_FFA7_11D1_98B6_00C04FC96ABD_.wvu.Rows" localSheetId="6" hidden="1">#REF!,#REF!,#REF!,#REF!,#REF!,#REF!,#REF!</definedName>
    <definedName name="Z_1F4C200D_FFA7_11D1_98B6_00C04FC96ABD_.wvu.Rows" localSheetId="7" hidden="1">#REF!,#REF!,#REF!,#REF!,#REF!,#REF!,#REF!</definedName>
    <definedName name="Z_1F4C200D_FFA7_11D1_98B6_00C04FC96ABD_.wvu.Rows" localSheetId="8" hidden="1">#REF!,#REF!,#REF!,#REF!,#REF!,#REF!,#REF!</definedName>
    <definedName name="Z_1F4C200D_FFA7_11D1_98B6_00C04FC96ABD_.wvu.Rows" localSheetId="9" hidden="1">#REF!,#REF!,#REF!,#REF!,#REF!,#REF!,#REF!</definedName>
    <definedName name="Z_1F4C200D_FFA7_11D1_98B6_00C04FC96ABD_.wvu.Rows" localSheetId="30" hidden="1">#REF!,#REF!,#REF!,#REF!,#REF!,#REF!,#REF!</definedName>
    <definedName name="Z_1F4C200D_FFA7_11D1_98B6_00C04FC96ABD_.wvu.Rows" localSheetId="105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localSheetId="5" hidden="1">#REF!,#REF!,#REF!,#REF!,#REF!,#REF!,#REF!,#REF!</definedName>
    <definedName name="Z_1F4C200E_FFA7_11D1_98B6_00C04FC96ABD_.wvu.Rows" localSheetId="6" hidden="1">#REF!,#REF!,#REF!,#REF!,#REF!,#REF!,#REF!,#REF!</definedName>
    <definedName name="Z_1F4C200E_FFA7_11D1_98B6_00C04FC96ABD_.wvu.Rows" localSheetId="7" hidden="1">#REF!,#REF!,#REF!,#REF!,#REF!,#REF!,#REF!,#REF!</definedName>
    <definedName name="Z_1F4C200E_FFA7_11D1_98B6_00C04FC96ABD_.wvu.Rows" localSheetId="8" hidden="1">#REF!,#REF!,#REF!,#REF!,#REF!,#REF!,#REF!,#REF!</definedName>
    <definedName name="Z_1F4C200E_FFA7_11D1_98B6_00C04FC96ABD_.wvu.Rows" localSheetId="9" hidden="1">#REF!,#REF!,#REF!,#REF!,#REF!,#REF!,#REF!,#REF!</definedName>
    <definedName name="Z_1F4C200E_FFA7_11D1_98B6_00C04FC96ABD_.wvu.Rows" localSheetId="30" hidden="1">#REF!,#REF!,#REF!,#REF!,#REF!,#REF!,#REF!,#REF!</definedName>
    <definedName name="Z_1F4C200E_FFA7_11D1_98B6_00C04FC96ABD_.wvu.Rows" localSheetId="105" hidden="1">#REF!,#REF!,#REF!,#REF!,#REF!,#REF!,#REF!,#REF!</definedName>
    <definedName name="Z_1F4C200E_FFA7_11D1_98B6_00C04FC96ABD_.wvu.Rows" hidden="1">#REF!,#REF!,#REF!,#REF!,#REF!,#REF!,#REF!,#REF!</definedName>
    <definedName name="Z_1F4C200F_FFA7_11D1_98B6_00C04FC96ABD_.wvu.Rows" localSheetId="5" hidden="1">#REF!,#REF!,#REF!,#REF!,#REF!,#REF!,#REF!,#REF!</definedName>
    <definedName name="Z_1F4C200F_FFA7_11D1_98B6_00C04FC96ABD_.wvu.Rows" localSheetId="6" hidden="1">#REF!,#REF!,#REF!,#REF!,#REF!,#REF!,#REF!,#REF!</definedName>
    <definedName name="Z_1F4C200F_FFA7_11D1_98B6_00C04FC96ABD_.wvu.Rows" localSheetId="7" hidden="1">#REF!,#REF!,#REF!,#REF!,#REF!,#REF!,#REF!,#REF!</definedName>
    <definedName name="Z_1F4C200F_FFA7_11D1_98B6_00C04FC96ABD_.wvu.Rows" localSheetId="8" hidden="1">#REF!,#REF!,#REF!,#REF!,#REF!,#REF!,#REF!,#REF!</definedName>
    <definedName name="Z_1F4C200F_FFA7_11D1_98B6_00C04FC96ABD_.wvu.Rows" localSheetId="9" hidden="1">#REF!,#REF!,#REF!,#REF!,#REF!,#REF!,#REF!,#REF!</definedName>
    <definedName name="Z_1F4C200F_FFA7_11D1_98B6_00C04FC96ABD_.wvu.Rows" localSheetId="30" hidden="1">#REF!,#REF!,#REF!,#REF!,#REF!,#REF!,#REF!,#REF!</definedName>
    <definedName name="Z_1F4C200F_FFA7_11D1_98B6_00C04FC96ABD_.wvu.Rows" localSheetId="105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localSheetId="5" hidden="1">#REF!,#REF!,#REF!,#REF!,#REF!,#REF!,#REF!,#REF!</definedName>
    <definedName name="Z_1F4C2010_FFA7_11D1_98B6_00C04FC96ABD_.wvu.Rows" localSheetId="6" hidden="1">#REF!,#REF!,#REF!,#REF!,#REF!,#REF!,#REF!,#REF!</definedName>
    <definedName name="Z_1F4C2010_FFA7_11D1_98B6_00C04FC96ABD_.wvu.Rows" localSheetId="7" hidden="1">#REF!,#REF!,#REF!,#REF!,#REF!,#REF!,#REF!,#REF!</definedName>
    <definedName name="Z_1F4C2010_FFA7_11D1_98B6_00C04FC96ABD_.wvu.Rows" localSheetId="8" hidden="1">#REF!,#REF!,#REF!,#REF!,#REF!,#REF!,#REF!,#REF!</definedName>
    <definedName name="Z_1F4C2010_FFA7_11D1_98B6_00C04FC96ABD_.wvu.Rows" localSheetId="9" hidden="1">#REF!,#REF!,#REF!,#REF!,#REF!,#REF!,#REF!,#REF!</definedName>
    <definedName name="Z_1F4C2010_FFA7_11D1_98B6_00C04FC96ABD_.wvu.Rows" localSheetId="30" hidden="1">#REF!,#REF!,#REF!,#REF!,#REF!,#REF!,#REF!,#REF!</definedName>
    <definedName name="Z_1F4C2010_FFA7_11D1_98B6_00C04FC96ABD_.wvu.Rows" localSheetId="105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localSheetId="5" hidden="1">#REF!,#REF!,#REF!,#REF!,#REF!,#REF!,#REF!,#REF!,#REF!</definedName>
    <definedName name="Z_1F4C2012_FFA7_11D1_98B6_00C04FC96ABD_.wvu.Rows" localSheetId="6" hidden="1">#REF!,#REF!,#REF!,#REF!,#REF!,#REF!,#REF!,#REF!,#REF!</definedName>
    <definedName name="Z_1F4C2012_FFA7_11D1_98B6_00C04FC96ABD_.wvu.Rows" localSheetId="7" hidden="1">#REF!,#REF!,#REF!,#REF!,#REF!,#REF!,#REF!,#REF!,#REF!</definedName>
    <definedName name="Z_1F4C2012_FFA7_11D1_98B6_00C04FC96ABD_.wvu.Rows" localSheetId="8" hidden="1">#REF!,#REF!,#REF!,#REF!,#REF!,#REF!,#REF!,#REF!,#REF!</definedName>
    <definedName name="Z_1F4C2012_FFA7_11D1_98B6_00C04FC96ABD_.wvu.Rows" localSheetId="9" hidden="1">#REF!,#REF!,#REF!,#REF!,#REF!,#REF!,#REF!,#REF!,#REF!</definedName>
    <definedName name="Z_1F4C2012_FFA7_11D1_98B6_00C04FC96ABD_.wvu.Rows" localSheetId="30" hidden="1">#REF!,#REF!,#REF!,#REF!,#REF!,#REF!,#REF!,#REF!,#REF!</definedName>
    <definedName name="Z_1F4C2012_FFA7_11D1_98B6_00C04FC96ABD_.wvu.Rows" localSheetId="105" hidden="1">#REF!,#REF!,#REF!,#REF!,#REF!,#REF!,#REF!,#REF!,#REF!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localSheetId="5" hidden="1">#REF!,#REF!,#REF!,#REF!,#REF!,#REF!,#REF!,#REF!,#REF!</definedName>
    <definedName name="Z_1F4C2013_FFA7_11D1_98B6_00C04FC96ABD_.wvu.Rows" localSheetId="6" hidden="1">#REF!,#REF!,#REF!,#REF!,#REF!,#REF!,#REF!,#REF!,#REF!</definedName>
    <definedName name="Z_1F4C2013_FFA7_11D1_98B6_00C04FC96ABD_.wvu.Rows" localSheetId="7" hidden="1">#REF!,#REF!,#REF!,#REF!,#REF!,#REF!,#REF!,#REF!,#REF!</definedName>
    <definedName name="Z_1F4C2013_FFA7_11D1_98B6_00C04FC96ABD_.wvu.Rows" localSheetId="8" hidden="1">#REF!,#REF!,#REF!,#REF!,#REF!,#REF!,#REF!,#REF!,#REF!</definedName>
    <definedName name="Z_1F4C2013_FFA7_11D1_98B6_00C04FC96ABD_.wvu.Rows" localSheetId="9" hidden="1">#REF!,#REF!,#REF!,#REF!,#REF!,#REF!,#REF!,#REF!,#REF!</definedName>
    <definedName name="Z_1F4C2013_FFA7_11D1_98B6_00C04FC96ABD_.wvu.Rows" localSheetId="30" hidden="1">#REF!,#REF!,#REF!,#REF!,#REF!,#REF!,#REF!,#REF!,#REF!</definedName>
    <definedName name="Z_1F4C2013_FFA7_11D1_98B6_00C04FC96ABD_.wvu.Rows" localSheetId="105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localSheetId="5" hidden="1">#REF!,#REF!,#REF!,#REF!,#REF!,#REF!</definedName>
    <definedName name="Z_1F4C2014_FFA7_11D1_98B6_00C04FC96ABD_.wvu.Rows" localSheetId="6" hidden="1">#REF!,#REF!,#REF!,#REF!,#REF!,#REF!</definedName>
    <definedName name="Z_1F4C2014_FFA7_11D1_98B6_00C04FC96ABD_.wvu.Rows" localSheetId="7" hidden="1">#REF!,#REF!,#REF!,#REF!,#REF!,#REF!</definedName>
    <definedName name="Z_1F4C2014_FFA7_11D1_98B6_00C04FC96ABD_.wvu.Rows" localSheetId="8" hidden="1">#REF!,#REF!,#REF!,#REF!,#REF!,#REF!</definedName>
    <definedName name="Z_1F4C2014_FFA7_11D1_98B6_00C04FC96ABD_.wvu.Rows" localSheetId="9" hidden="1">#REF!,#REF!,#REF!,#REF!,#REF!,#REF!</definedName>
    <definedName name="Z_1F4C2014_FFA7_11D1_98B6_00C04FC96ABD_.wvu.Rows" localSheetId="30" hidden="1">#REF!,#REF!,#REF!,#REF!,#REF!,#REF!</definedName>
    <definedName name="Z_1F4C2014_FFA7_11D1_98B6_00C04FC96ABD_.wvu.Rows" localSheetId="105" hidden="1">#REF!,#REF!,#REF!,#REF!,#REF!,#REF!</definedName>
    <definedName name="Z_1F4C2014_FFA7_11D1_98B6_00C04FC96ABD_.wvu.Rows" hidden="1">#REF!,#REF!,#REF!,#REF!,#REF!,#REF!</definedName>
    <definedName name="Z_49B0A4B0_963B_11D1_BFD1_00A02466B680_.wvu.Rows" localSheetId="5" hidden="1">#REF!,#REF!,#REF!,#REF!,#REF!,#REF!</definedName>
    <definedName name="Z_49B0A4B0_963B_11D1_BFD1_00A02466B680_.wvu.Rows" localSheetId="6" hidden="1">#REF!,#REF!,#REF!,#REF!,#REF!,#REF!</definedName>
    <definedName name="Z_49B0A4B0_963B_11D1_BFD1_00A02466B680_.wvu.Rows" localSheetId="7" hidden="1">#REF!,#REF!,#REF!,#REF!,#REF!,#REF!</definedName>
    <definedName name="Z_49B0A4B0_963B_11D1_BFD1_00A02466B680_.wvu.Rows" localSheetId="8" hidden="1">#REF!,#REF!,#REF!,#REF!,#REF!,#REF!</definedName>
    <definedName name="Z_49B0A4B0_963B_11D1_BFD1_00A02466B680_.wvu.Rows" localSheetId="9" hidden="1">#REF!,#REF!,#REF!,#REF!,#REF!,#REF!</definedName>
    <definedName name="Z_49B0A4B0_963B_11D1_BFD1_00A02466B680_.wvu.Rows" localSheetId="30" hidden="1">#REF!,#REF!,#REF!,#REF!,#REF!,#REF!</definedName>
    <definedName name="Z_49B0A4B0_963B_11D1_BFD1_00A02466B680_.wvu.Rows" localSheetId="105" hidden="1">#REF!,#REF!,#REF!,#REF!,#REF!,#REF!</definedName>
    <definedName name="Z_49B0A4B0_963B_11D1_BFD1_00A02466B680_.wvu.Rows" hidden="1">#REF!,#REF!,#REF!,#REF!,#REF!,#REF!</definedName>
    <definedName name="Z_49B0A4B1_963B_11D1_BFD1_00A02466B680_.wvu.Rows" localSheetId="5" hidden="1">#REF!,#REF!,#REF!,#REF!,#REF!,#REF!</definedName>
    <definedName name="Z_49B0A4B1_963B_11D1_BFD1_00A02466B680_.wvu.Rows" localSheetId="6" hidden="1">#REF!,#REF!,#REF!,#REF!,#REF!,#REF!</definedName>
    <definedName name="Z_49B0A4B1_963B_11D1_BFD1_00A02466B680_.wvu.Rows" localSheetId="7" hidden="1">#REF!,#REF!,#REF!,#REF!,#REF!,#REF!</definedName>
    <definedName name="Z_49B0A4B1_963B_11D1_BFD1_00A02466B680_.wvu.Rows" localSheetId="8" hidden="1">#REF!,#REF!,#REF!,#REF!,#REF!,#REF!</definedName>
    <definedName name="Z_49B0A4B1_963B_11D1_BFD1_00A02466B680_.wvu.Rows" localSheetId="9" hidden="1">#REF!,#REF!,#REF!,#REF!,#REF!,#REF!</definedName>
    <definedName name="Z_49B0A4B1_963B_11D1_BFD1_00A02466B680_.wvu.Rows" localSheetId="30" hidden="1">#REF!,#REF!,#REF!,#REF!,#REF!,#REF!</definedName>
    <definedName name="Z_49B0A4B1_963B_11D1_BFD1_00A02466B680_.wvu.Rows" localSheetId="105" hidden="1">#REF!,#REF!,#REF!,#REF!,#REF!,#REF!</definedName>
    <definedName name="Z_49B0A4B1_963B_11D1_BFD1_00A02466B680_.wvu.Rows" hidden="1">#REF!,#REF!,#REF!,#REF!,#REF!,#REF!</definedName>
    <definedName name="Z_49B0A4B4_963B_11D1_BFD1_00A02466B680_.wvu.Rows" localSheetId="5" hidden="1">#REF!,#REF!,#REF!,#REF!,#REF!,#REF!,#REF!,#REF!</definedName>
    <definedName name="Z_49B0A4B4_963B_11D1_BFD1_00A02466B680_.wvu.Rows" localSheetId="6" hidden="1">#REF!,#REF!,#REF!,#REF!,#REF!,#REF!,#REF!,#REF!</definedName>
    <definedName name="Z_49B0A4B4_963B_11D1_BFD1_00A02466B680_.wvu.Rows" localSheetId="7" hidden="1">#REF!,#REF!,#REF!,#REF!,#REF!,#REF!,#REF!,#REF!</definedName>
    <definedName name="Z_49B0A4B4_963B_11D1_BFD1_00A02466B680_.wvu.Rows" localSheetId="8" hidden="1">#REF!,#REF!,#REF!,#REF!,#REF!,#REF!,#REF!,#REF!</definedName>
    <definedName name="Z_49B0A4B4_963B_11D1_BFD1_00A02466B680_.wvu.Rows" localSheetId="9" hidden="1">#REF!,#REF!,#REF!,#REF!,#REF!,#REF!,#REF!,#REF!</definedName>
    <definedName name="Z_49B0A4B4_963B_11D1_BFD1_00A02466B680_.wvu.Rows" localSheetId="30" hidden="1">#REF!,#REF!,#REF!,#REF!,#REF!,#REF!,#REF!,#REF!</definedName>
    <definedName name="Z_49B0A4B4_963B_11D1_BFD1_00A02466B680_.wvu.Rows" localSheetId="105" hidden="1">#REF!,#REF!,#REF!,#REF!,#REF!,#REF!,#REF!,#REF!</definedName>
    <definedName name="Z_49B0A4B4_963B_11D1_BFD1_00A02466B680_.wvu.Rows" hidden="1">#REF!,#REF!,#REF!,#REF!,#REF!,#REF!,#REF!,#REF!</definedName>
    <definedName name="Z_49B0A4B5_963B_11D1_BFD1_00A02466B680_.wvu.Rows" localSheetId="5" hidden="1">#REF!,#REF!,#REF!,#REF!,#REF!,#REF!,#REF!</definedName>
    <definedName name="Z_49B0A4B5_963B_11D1_BFD1_00A02466B680_.wvu.Rows" localSheetId="6" hidden="1">#REF!,#REF!,#REF!,#REF!,#REF!,#REF!,#REF!</definedName>
    <definedName name="Z_49B0A4B5_963B_11D1_BFD1_00A02466B680_.wvu.Rows" localSheetId="7" hidden="1">#REF!,#REF!,#REF!,#REF!,#REF!,#REF!,#REF!</definedName>
    <definedName name="Z_49B0A4B5_963B_11D1_BFD1_00A02466B680_.wvu.Rows" localSheetId="8" hidden="1">#REF!,#REF!,#REF!,#REF!,#REF!,#REF!,#REF!</definedName>
    <definedName name="Z_49B0A4B5_963B_11D1_BFD1_00A02466B680_.wvu.Rows" localSheetId="9" hidden="1">#REF!,#REF!,#REF!,#REF!,#REF!,#REF!,#REF!</definedName>
    <definedName name="Z_49B0A4B5_963B_11D1_BFD1_00A02466B680_.wvu.Rows" localSheetId="30" hidden="1">#REF!,#REF!,#REF!,#REF!,#REF!,#REF!,#REF!</definedName>
    <definedName name="Z_49B0A4B5_963B_11D1_BFD1_00A02466B680_.wvu.Rows" localSheetId="105" hidden="1">#REF!,#REF!,#REF!,#REF!,#REF!,#REF!,#REF!</definedName>
    <definedName name="Z_49B0A4B5_963B_11D1_BFD1_00A02466B680_.wvu.Rows" hidden="1">#REF!,#REF!,#REF!,#REF!,#REF!,#REF!,#REF!</definedName>
    <definedName name="Z_49B0A4B6_963B_11D1_BFD1_00A02466B680_.wvu.Rows" localSheetId="5" hidden="1">#REF!,#REF!,#REF!,#REF!,#REF!,#REF!,#REF!</definedName>
    <definedName name="Z_49B0A4B6_963B_11D1_BFD1_00A02466B680_.wvu.Rows" localSheetId="6" hidden="1">#REF!,#REF!,#REF!,#REF!,#REF!,#REF!,#REF!</definedName>
    <definedName name="Z_49B0A4B6_963B_11D1_BFD1_00A02466B680_.wvu.Rows" localSheetId="7" hidden="1">#REF!,#REF!,#REF!,#REF!,#REF!,#REF!,#REF!</definedName>
    <definedName name="Z_49B0A4B6_963B_11D1_BFD1_00A02466B680_.wvu.Rows" localSheetId="8" hidden="1">#REF!,#REF!,#REF!,#REF!,#REF!,#REF!,#REF!</definedName>
    <definedName name="Z_49B0A4B6_963B_11D1_BFD1_00A02466B680_.wvu.Rows" localSheetId="9" hidden="1">#REF!,#REF!,#REF!,#REF!,#REF!,#REF!,#REF!</definedName>
    <definedName name="Z_49B0A4B6_963B_11D1_BFD1_00A02466B680_.wvu.Rows" localSheetId="30" hidden="1">#REF!,#REF!,#REF!,#REF!,#REF!,#REF!,#REF!</definedName>
    <definedName name="Z_49B0A4B6_963B_11D1_BFD1_00A02466B680_.wvu.Rows" localSheetId="105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localSheetId="5" hidden="1">#REF!,#REF!,#REF!,#REF!,#REF!,#REF!,#REF!,#REF!</definedName>
    <definedName name="Z_49B0A4B7_963B_11D1_BFD1_00A02466B680_.wvu.Rows" localSheetId="6" hidden="1">#REF!,#REF!,#REF!,#REF!,#REF!,#REF!,#REF!,#REF!</definedName>
    <definedName name="Z_49B0A4B7_963B_11D1_BFD1_00A02466B680_.wvu.Rows" localSheetId="7" hidden="1">#REF!,#REF!,#REF!,#REF!,#REF!,#REF!,#REF!,#REF!</definedName>
    <definedName name="Z_49B0A4B7_963B_11D1_BFD1_00A02466B680_.wvu.Rows" localSheetId="8" hidden="1">#REF!,#REF!,#REF!,#REF!,#REF!,#REF!,#REF!,#REF!</definedName>
    <definedName name="Z_49B0A4B7_963B_11D1_BFD1_00A02466B680_.wvu.Rows" localSheetId="9" hidden="1">#REF!,#REF!,#REF!,#REF!,#REF!,#REF!,#REF!,#REF!</definedName>
    <definedName name="Z_49B0A4B7_963B_11D1_BFD1_00A02466B680_.wvu.Rows" localSheetId="30" hidden="1">#REF!,#REF!,#REF!,#REF!,#REF!,#REF!,#REF!,#REF!</definedName>
    <definedName name="Z_49B0A4B7_963B_11D1_BFD1_00A02466B680_.wvu.Rows" localSheetId="105" hidden="1">#REF!,#REF!,#REF!,#REF!,#REF!,#REF!,#REF!,#REF!</definedName>
    <definedName name="Z_49B0A4B7_963B_11D1_BFD1_00A02466B680_.wvu.Rows" hidden="1">#REF!,#REF!,#REF!,#REF!,#REF!,#REF!,#REF!,#REF!</definedName>
    <definedName name="Z_49B0A4B8_963B_11D1_BFD1_00A02466B680_.wvu.Rows" localSheetId="5" hidden="1">#REF!,#REF!,#REF!,#REF!,#REF!,#REF!,#REF!,#REF!</definedName>
    <definedName name="Z_49B0A4B8_963B_11D1_BFD1_00A02466B680_.wvu.Rows" localSheetId="6" hidden="1">#REF!,#REF!,#REF!,#REF!,#REF!,#REF!,#REF!,#REF!</definedName>
    <definedName name="Z_49B0A4B8_963B_11D1_BFD1_00A02466B680_.wvu.Rows" localSheetId="7" hidden="1">#REF!,#REF!,#REF!,#REF!,#REF!,#REF!,#REF!,#REF!</definedName>
    <definedName name="Z_49B0A4B8_963B_11D1_BFD1_00A02466B680_.wvu.Rows" localSheetId="8" hidden="1">#REF!,#REF!,#REF!,#REF!,#REF!,#REF!,#REF!,#REF!</definedName>
    <definedName name="Z_49B0A4B8_963B_11D1_BFD1_00A02466B680_.wvu.Rows" localSheetId="9" hidden="1">#REF!,#REF!,#REF!,#REF!,#REF!,#REF!,#REF!,#REF!</definedName>
    <definedName name="Z_49B0A4B8_963B_11D1_BFD1_00A02466B680_.wvu.Rows" localSheetId="30" hidden="1">#REF!,#REF!,#REF!,#REF!,#REF!,#REF!,#REF!,#REF!</definedName>
    <definedName name="Z_49B0A4B8_963B_11D1_BFD1_00A02466B680_.wvu.Rows" localSheetId="105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localSheetId="5" hidden="1">#REF!,#REF!,#REF!,#REF!,#REF!,#REF!,#REF!,#REF!</definedName>
    <definedName name="Z_49B0A4B9_963B_11D1_BFD1_00A02466B680_.wvu.Rows" localSheetId="6" hidden="1">#REF!,#REF!,#REF!,#REF!,#REF!,#REF!,#REF!,#REF!</definedName>
    <definedName name="Z_49B0A4B9_963B_11D1_BFD1_00A02466B680_.wvu.Rows" localSheetId="7" hidden="1">#REF!,#REF!,#REF!,#REF!,#REF!,#REF!,#REF!,#REF!</definedName>
    <definedName name="Z_49B0A4B9_963B_11D1_BFD1_00A02466B680_.wvu.Rows" localSheetId="8" hidden="1">#REF!,#REF!,#REF!,#REF!,#REF!,#REF!,#REF!,#REF!</definedName>
    <definedName name="Z_49B0A4B9_963B_11D1_BFD1_00A02466B680_.wvu.Rows" localSheetId="9" hidden="1">#REF!,#REF!,#REF!,#REF!,#REF!,#REF!,#REF!,#REF!</definedName>
    <definedName name="Z_49B0A4B9_963B_11D1_BFD1_00A02466B680_.wvu.Rows" localSheetId="30" hidden="1">#REF!,#REF!,#REF!,#REF!,#REF!,#REF!,#REF!,#REF!</definedName>
    <definedName name="Z_49B0A4B9_963B_11D1_BFD1_00A02466B680_.wvu.Rows" localSheetId="105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localSheetId="5" hidden="1">#REF!,#REF!,#REF!,#REF!,#REF!,#REF!,#REF!,#REF!,#REF!</definedName>
    <definedName name="Z_49B0A4BB_963B_11D1_BFD1_00A02466B680_.wvu.Rows" localSheetId="6" hidden="1">#REF!,#REF!,#REF!,#REF!,#REF!,#REF!,#REF!,#REF!,#REF!</definedName>
    <definedName name="Z_49B0A4BB_963B_11D1_BFD1_00A02466B680_.wvu.Rows" localSheetId="7" hidden="1">#REF!,#REF!,#REF!,#REF!,#REF!,#REF!,#REF!,#REF!,#REF!</definedName>
    <definedName name="Z_49B0A4BB_963B_11D1_BFD1_00A02466B680_.wvu.Rows" localSheetId="8" hidden="1">#REF!,#REF!,#REF!,#REF!,#REF!,#REF!,#REF!,#REF!,#REF!</definedName>
    <definedName name="Z_49B0A4BB_963B_11D1_BFD1_00A02466B680_.wvu.Rows" localSheetId="9" hidden="1">#REF!,#REF!,#REF!,#REF!,#REF!,#REF!,#REF!,#REF!,#REF!</definedName>
    <definedName name="Z_49B0A4BB_963B_11D1_BFD1_00A02466B680_.wvu.Rows" localSheetId="30" hidden="1">#REF!,#REF!,#REF!,#REF!,#REF!,#REF!,#REF!,#REF!,#REF!</definedName>
    <definedName name="Z_49B0A4BB_963B_11D1_BFD1_00A02466B680_.wvu.Rows" localSheetId="105" hidden="1">#REF!,#REF!,#REF!,#REF!,#REF!,#REF!,#REF!,#REF!,#REF!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localSheetId="5" hidden="1">#REF!,#REF!,#REF!,#REF!,#REF!,#REF!,#REF!,#REF!,#REF!</definedName>
    <definedName name="Z_49B0A4BC_963B_11D1_BFD1_00A02466B680_.wvu.Rows" localSheetId="6" hidden="1">#REF!,#REF!,#REF!,#REF!,#REF!,#REF!,#REF!,#REF!,#REF!</definedName>
    <definedName name="Z_49B0A4BC_963B_11D1_BFD1_00A02466B680_.wvu.Rows" localSheetId="7" hidden="1">#REF!,#REF!,#REF!,#REF!,#REF!,#REF!,#REF!,#REF!,#REF!</definedName>
    <definedName name="Z_49B0A4BC_963B_11D1_BFD1_00A02466B680_.wvu.Rows" localSheetId="8" hidden="1">#REF!,#REF!,#REF!,#REF!,#REF!,#REF!,#REF!,#REF!,#REF!</definedName>
    <definedName name="Z_49B0A4BC_963B_11D1_BFD1_00A02466B680_.wvu.Rows" localSheetId="9" hidden="1">#REF!,#REF!,#REF!,#REF!,#REF!,#REF!,#REF!,#REF!,#REF!</definedName>
    <definedName name="Z_49B0A4BC_963B_11D1_BFD1_00A02466B680_.wvu.Rows" localSheetId="30" hidden="1">#REF!,#REF!,#REF!,#REF!,#REF!,#REF!,#REF!,#REF!,#REF!</definedName>
    <definedName name="Z_49B0A4BC_963B_11D1_BFD1_00A02466B680_.wvu.Rows" localSheetId="105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localSheetId="5" hidden="1">#REF!,#REF!,#REF!,#REF!,#REF!,#REF!</definedName>
    <definedName name="Z_49B0A4BD_963B_11D1_BFD1_00A02466B680_.wvu.Rows" localSheetId="6" hidden="1">#REF!,#REF!,#REF!,#REF!,#REF!,#REF!</definedName>
    <definedName name="Z_49B0A4BD_963B_11D1_BFD1_00A02466B680_.wvu.Rows" localSheetId="7" hidden="1">#REF!,#REF!,#REF!,#REF!,#REF!,#REF!</definedName>
    <definedName name="Z_49B0A4BD_963B_11D1_BFD1_00A02466B680_.wvu.Rows" localSheetId="8" hidden="1">#REF!,#REF!,#REF!,#REF!,#REF!,#REF!</definedName>
    <definedName name="Z_49B0A4BD_963B_11D1_BFD1_00A02466B680_.wvu.Rows" localSheetId="9" hidden="1">#REF!,#REF!,#REF!,#REF!,#REF!,#REF!</definedName>
    <definedName name="Z_49B0A4BD_963B_11D1_BFD1_00A02466B680_.wvu.Rows" localSheetId="30" hidden="1">#REF!,#REF!,#REF!,#REF!,#REF!,#REF!</definedName>
    <definedName name="Z_49B0A4BD_963B_11D1_BFD1_00A02466B680_.wvu.Rows" localSheetId="105" hidden="1">#REF!,#REF!,#REF!,#REF!,#REF!,#REF!</definedName>
    <definedName name="Z_49B0A4BD_963B_11D1_BFD1_00A02466B680_.wvu.Rows" hidden="1">#REF!,#REF!,#REF!,#REF!,#REF!,#REF!</definedName>
    <definedName name="Z_5F3A46A2_1A22_4FA5_A3C5_1DEBD8BB3B53_.wvu.Cols" localSheetId="5" hidden="1">#REF!</definedName>
    <definedName name="Z_5F3A46A2_1A22_4FA5_A3C5_1DEBD8BB3B53_.wvu.Cols" localSheetId="6" hidden="1">#REF!</definedName>
    <definedName name="Z_5F3A46A2_1A22_4FA5_A3C5_1DEBD8BB3B53_.wvu.Cols" localSheetId="7" hidden="1">#REF!</definedName>
    <definedName name="Z_5F3A46A2_1A22_4FA5_A3C5_1DEBD8BB3B53_.wvu.Cols" localSheetId="8" hidden="1">#REF!</definedName>
    <definedName name="Z_5F3A46A2_1A22_4FA5_A3C5_1DEBD8BB3B53_.wvu.Cols" localSheetId="9" hidden="1">#REF!</definedName>
    <definedName name="Z_5F3A46A2_1A22_4FA5_A3C5_1DEBD8BB3B53_.wvu.Cols" localSheetId="30" hidden="1">#REF!</definedName>
    <definedName name="Z_5F3A46A2_1A22_4FA5_A3C5_1DEBD8BB3B53_.wvu.Cols" localSheetId="31" hidden="1">#REF!</definedName>
    <definedName name="Z_5F3A46A2_1A22_4FA5_A3C5_1DEBD8BB3B53_.wvu.Cols" localSheetId="105" hidden="1">#REF!</definedName>
    <definedName name="Z_5F3A46A2_1A22_4FA5_A3C5_1DEBD8BB3B53_.wvu.Cols" localSheetId="38" hidden="1">#REF!</definedName>
    <definedName name="Z_5F3A46A2_1A22_4FA5_A3C5_1DEBD8BB3B53_.wvu.Cols" localSheetId="124" hidden="1">#REF!</definedName>
    <definedName name="Z_5F3A46A2_1A22_4FA5_A3C5_1DEBD8BB3B53_.wvu.Cols" localSheetId="125" hidden="1">#REF!</definedName>
    <definedName name="Z_5F3A46A2_1A22_4FA5_A3C5_1DEBD8BB3B53_.wvu.Cols" localSheetId="126" hidden="1">#REF!</definedName>
    <definedName name="Z_5F3A46A2_1A22_4FA5_A3C5_1DEBD8BB3B53_.wvu.Cols" localSheetId="127" hidden="1">#REF!</definedName>
    <definedName name="Z_5F3A46A2_1A22_4FA5_A3C5_1DEBD8BB3B53_.wvu.Cols" localSheetId="128" hidden="1">#REF!</definedName>
    <definedName name="Z_5F3A46A2_1A22_4FA5_A3C5_1DEBD8BB3B53_.wvu.Cols" localSheetId="129" hidden="1">#REF!</definedName>
    <definedName name="Z_5F3A46A2_1A22_4FA5_A3C5_1DEBD8BB3B53_.wvu.Cols" localSheetId="130" hidden="1">#REF!</definedName>
    <definedName name="Z_5F3A46A2_1A22_4FA5_A3C5_1DEBD8BB3B53_.wvu.Cols" localSheetId="131" hidden="1">#REF!</definedName>
    <definedName name="Z_5F3A46A2_1A22_4FA5_A3C5_1DEBD8BB3B53_.wvu.Cols" localSheetId="40" hidden="1">#REF!</definedName>
    <definedName name="Z_5F3A46A2_1A22_4FA5_A3C5_1DEBD8BB3B53_.wvu.Cols" hidden="1">#REF!</definedName>
    <definedName name="Z_5F3A46A2_1A22_4FA5_A3C5_1DEBD8BB3B53_.wvu.PrintArea" localSheetId="5" hidden="1">#REF!</definedName>
    <definedName name="Z_5F3A46A2_1A22_4FA5_A3C5_1DEBD8BB3B53_.wvu.PrintArea" localSheetId="6" hidden="1">#REF!</definedName>
    <definedName name="Z_5F3A46A2_1A22_4FA5_A3C5_1DEBD8BB3B53_.wvu.PrintArea" localSheetId="7" hidden="1">#REF!</definedName>
    <definedName name="Z_5F3A46A2_1A22_4FA5_A3C5_1DEBD8BB3B53_.wvu.PrintArea" localSheetId="8" hidden="1">#REF!</definedName>
    <definedName name="Z_5F3A46A2_1A22_4FA5_A3C5_1DEBD8BB3B53_.wvu.PrintArea" localSheetId="9" hidden="1">#REF!</definedName>
    <definedName name="Z_5F3A46A2_1A22_4FA5_A3C5_1DEBD8BB3B53_.wvu.PrintArea" localSheetId="30" hidden="1">#REF!</definedName>
    <definedName name="Z_5F3A46A2_1A22_4FA5_A3C5_1DEBD8BB3B53_.wvu.PrintArea" localSheetId="31" hidden="1">#REF!</definedName>
    <definedName name="Z_5F3A46A2_1A22_4FA5_A3C5_1DEBD8BB3B53_.wvu.PrintArea" localSheetId="105" hidden="1">#REF!</definedName>
    <definedName name="Z_5F3A46A2_1A22_4FA5_A3C5_1DEBD8BB3B53_.wvu.PrintArea" localSheetId="38" hidden="1">#REF!</definedName>
    <definedName name="Z_5F3A46A2_1A22_4FA5_A3C5_1DEBD8BB3B53_.wvu.PrintArea" localSheetId="124" hidden="1">#REF!</definedName>
    <definedName name="Z_5F3A46A2_1A22_4FA5_A3C5_1DEBD8BB3B53_.wvu.PrintArea" localSheetId="125" hidden="1">#REF!</definedName>
    <definedName name="Z_5F3A46A2_1A22_4FA5_A3C5_1DEBD8BB3B53_.wvu.PrintArea" localSheetId="126" hidden="1">#REF!</definedName>
    <definedName name="Z_5F3A46A2_1A22_4FA5_A3C5_1DEBD8BB3B53_.wvu.PrintArea" localSheetId="127" hidden="1">#REF!</definedName>
    <definedName name="Z_5F3A46A2_1A22_4FA5_A3C5_1DEBD8BB3B53_.wvu.PrintArea" localSheetId="128" hidden="1">#REF!</definedName>
    <definedName name="Z_5F3A46A2_1A22_4FA5_A3C5_1DEBD8BB3B53_.wvu.PrintArea" localSheetId="129" hidden="1">#REF!</definedName>
    <definedName name="Z_5F3A46A2_1A22_4FA5_A3C5_1DEBD8BB3B53_.wvu.PrintArea" localSheetId="130" hidden="1">#REF!</definedName>
    <definedName name="Z_5F3A46A2_1A22_4FA5_A3C5_1DEBD8BB3B53_.wvu.PrintArea" localSheetId="131" hidden="1">#REF!</definedName>
    <definedName name="Z_5F3A46A2_1A22_4FA5_A3C5_1DEBD8BB3B53_.wvu.PrintArea" localSheetId="40" hidden="1">#REF!</definedName>
    <definedName name="Z_5F3A46A2_1A22_4FA5_A3C5_1DEBD8BB3B53_.wvu.PrintArea" hidden="1">#REF!</definedName>
    <definedName name="Z_5F3A46A2_1A22_4FA5_A3C5_1DEBD8BB3B53_.wvu.PrintTitles" localSheetId="5" hidden="1">#REF!</definedName>
    <definedName name="Z_5F3A46A2_1A22_4FA5_A3C5_1DEBD8BB3B53_.wvu.PrintTitles" localSheetId="6" hidden="1">#REF!</definedName>
    <definedName name="Z_5F3A46A2_1A22_4FA5_A3C5_1DEBD8BB3B53_.wvu.PrintTitles" localSheetId="7" hidden="1">#REF!</definedName>
    <definedName name="Z_5F3A46A2_1A22_4FA5_A3C5_1DEBD8BB3B53_.wvu.PrintTitles" localSheetId="8" hidden="1">#REF!</definedName>
    <definedName name="Z_5F3A46A2_1A22_4FA5_A3C5_1DEBD8BB3B53_.wvu.PrintTitles" localSheetId="9" hidden="1">#REF!</definedName>
    <definedName name="Z_5F3A46A2_1A22_4FA5_A3C5_1DEBD8BB3B53_.wvu.PrintTitles" localSheetId="30" hidden="1">#REF!</definedName>
    <definedName name="Z_5F3A46A2_1A22_4FA5_A3C5_1DEBD8BB3B53_.wvu.PrintTitles" localSheetId="31" hidden="1">#REF!</definedName>
    <definedName name="Z_5F3A46A2_1A22_4FA5_A3C5_1DEBD8BB3B53_.wvu.PrintTitles" localSheetId="105" hidden="1">#REF!</definedName>
    <definedName name="Z_5F3A46A2_1A22_4FA5_A3C5_1DEBD8BB3B53_.wvu.PrintTitles" localSheetId="38" hidden="1">#REF!</definedName>
    <definedName name="Z_5F3A46A2_1A22_4FA5_A3C5_1DEBD8BB3B53_.wvu.PrintTitles" localSheetId="124" hidden="1">#REF!</definedName>
    <definedName name="Z_5F3A46A2_1A22_4FA5_A3C5_1DEBD8BB3B53_.wvu.PrintTitles" localSheetId="125" hidden="1">#REF!</definedName>
    <definedName name="Z_5F3A46A2_1A22_4FA5_A3C5_1DEBD8BB3B53_.wvu.PrintTitles" localSheetId="126" hidden="1">#REF!</definedName>
    <definedName name="Z_5F3A46A2_1A22_4FA5_A3C5_1DEBD8BB3B53_.wvu.PrintTitles" localSheetId="127" hidden="1">#REF!</definedName>
    <definedName name="Z_5F3A46A2_1A22_4FA5_A3C5_1DEBD8BB3B53_.wvu.PrintTitles" localSheetId="128" hidden="1">#REF!</definedName>
    <definedName name="Z_5F3A46A2_1A22_4FA5_A3C5_1DEBD8BB3B53_.wvu.PrintTitles" localSheetId="129" hidden="1">#REF!</definedName>
    <definedName name="Z_5F3A46A2_1A22_4FA5_A3C5_1DEBD8BB3B53_.wvu.PrintTitles" localSheetId="130" hidden="1">#REF!</definedName>
    <definedName name="Z_5F3A46A2_1A22_4FA5_A3C5_1DEBD8BB3B53_.wvu.PrintTitles" localSheetId="131" hidden="1">#REF!</definedName>
    <definedName name="Z_5F3A46A2_1A22_4FA5_A3C5_1DEBD8BB3B53_.wvu.PrintTitles" localSheetId="40" hidden="1">#REF!</definedName>
    <definedName name="Z_5F3A46A2_1A22_4FA5_A3C5_1DEBD8BB3B53_.wvu.PrintTitles" hidden="1">#REF!</definedName>
    <definedName name="Z_5F3A46A2_1A22_4FA5_A3C5_1DEBD8BB3B53_.wvu.Rows" localSheetId="30" hidden="1">#REF!</definedName>
    <definedName name="Z_5F3A46A2_1A22_4FA5_A3C5_1DEBD8BB3B53_.wvu.Rows" localSheetId="31" hidden="1">#REF!</definedName>
    <definedName name="Z_5F3A46A2_1A22_4FA5_A3C5_1DEBD8BB3B53_.wvu.Rows" localSheetId="105" hidden="1">#REF!</definedName>
    <definedName name="Z_5F3A46A2_1A22_4FA5_A3C5_1DEBD8BB3B53_.wvu.Rows" localSheetId="38" hidden="1">#REF!</definedName>
    <definedName name="Z_5F3A46A2_1A22_4FA5_A3C5_1DEBD8BB3B53_.wvu.Rows" localSheetId="124" hidden="1">#REF!</definedName>
    <definedName name="Z_5F3A46A2_1A22_4FA5_A3C5_1DEBD8BB3B53_.wvu.Rows" localSheetId="125" hidden="1">#REF!</definedName>
    <definedName name="Z_5F3A46A2_1A22_4FA5_A3C5_1DEBD8BB3B53_.wvu.Rows" localSheetId="126" hidden="1">#REF!</definedName>
    <definedName name="Z_5F3A46A2_1A22_4FA5_A3C5_1DEBD8BB3B53_.wvu.Rows" localSheetId="127" hidden="1">#REF!</definedName>
    <definedName name="Z_5F3A46A2_1A22_4FA5_A3C5_1DEBD8BB3B53_.wvu.Rows" localSheetId="128" hidden="1">#REF!</definedName>
    <definedName name="Z_5F3A46A2_1A22_4FA5_A3C5_1DEBD8BB3B53_.wvu.Rows" localSheetId="129" hidden="1">#REF!</definedName>
    <definedName name="Z_5F3A46A2_1A22_4FA5_A3C5_1DEBD8BB3B53_.wvu.Rows" localSheetId="130" hidden="1">#REF!</definedName>
    <definedName name="Z_5F3A46A2_1A22_4FA5_A3C5_1DEBD8BB3B53_.wvu.Rows" localSheetId="131" hidden="1">#REF!</definedName>
    <definedName name="Z_5F3A46A2_1A22_4FA5_A3C5_1DEBD8BB3B53_.wvu.Rows" localSheetId="40" hidden="1">#REF!</definedName>
    <definedName name="Z_5F3A46A2_1A22_4FA5_A3C5_1DEBD8BB3B53_.wvu.Rows" hidden="1">#REF!</definedName>
    <definedName name="Z_65976840_70A2_11D2_BFD1_C1F7123CE332_.wvu.PrintTitles" localSheetId="5" hidden="1">#REF!,#REF!</definedName>
    <definedName name="Z_65976840_70A2_11D2_BFD1_C1F7123CE332_.wvu.PrintTitles" localSheetId="6" hidden="1">#REF!,#REF!</definedName>
    <definedName name="Z_65976840_70A2_11D2_BFD1_C1F7123CE332_.wvu.PrintTitles" localSheetId="7" hidden="1">#REF!,#REF!</definedName>
    <definedName name="Z_65976840_70A2_11D2_BFD1_C1F7123CE332_.wvu.PrintTitles" localSheetId="8" hidden="1">#REF!,#REF!</definedName>
    <definedName name="Z_65976840_70A2_11D2_BFD1_C1F7123CE332_.wvu.PrintTitles" localSheetId="9" hidden="1">#REF!,#REF!</definedName>
    <definedName name="Z_65976840_70A2_11D2_BFD1_C1F7123CE332_.wvu.PrintTitles" localSheetId="30" hidden="1">#REF!,#REF!</definedName>
    <definedName name="Z_65976840_70A2_11D2_BFD1_C1F7123CE332_.wvu.PrintTitles" localSheetId="105" hidden="1">#REF!,#REF!</definedName>
    <definedName name="Z_65976840_70A2_11D2_BFD1_C1F7123CE332_.wvu.PrintTitles" hidden="1">#REF!,#REF!</definedName>
    <definedName name="Z_95224721_0485_11D4_BFD1_00508B5F4DA4_.wvu.Cols" localSheetId="5" hidden="1">#REF!</definedName>
    <definedName name="Z_95224721_0485_11D4_BFD1_00508B5F4DA4_.wvu.Cols" localSheetId="6" hidden="1">#REF!</definedName>
    <definedName name="Z_95224721_0485_11D4_BFD1_00508B5F4DA4_.wvu.Cols" localSheetId="7" hidden="1">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30" hidden="1">#REF!</definedName>
    <definedName name="Z_95224721_0485_11D4_BFD1_00508B5F4DA4_.wvu.Cols" localSheetId="31" hidden="1">#REF!</definedName>
    <definedName name="Z_95224721_0485_11D4_BFD1_00508B5F4DA4_.wvu.Cols" localSheetId="105" hidden="1">#REF!</definedName>
    <definedName name="Z_95224721_0485_11D4_BFD1_00508B5F4DA4_.wvu.Cols" localSheetId="38" hidden="1">#REF!</definedName>
    <definedName name="Z_95224721_0485_11D4_BFD1_00508B5F4DA4_.wvu.Cols" localSheetId="124" hidden="1">#REF!</definedName>
    <definedName name="Z_95224721_0485_11D4_BFD1_00508B5F4DA4_.wvu.Cols" localSheetId="125" hidden="1">#REF!</definedName>
    <definedName name="Z_95224721_0485_11D4_BFD1_00508B5F4DA4_.wvu.Cols" localSheetId="126" hidden="1">#REF!</definedName>
    <definedName name="Z_95224721_0485_11D4_BFD1_00508B5F4DA4_.wvu.Cols" localSheetId="127" hidden="1">#REF!</definedName>
    <definedName name="Z_95224721_0485_11D4_BFD1_00508B5F4DA4_.wvu.Cols" localSheetId="128" hidden="1">#REF!</definedName>
    <definedName name="Z_95224721_0485_11D4_BFD1_00508B5F4DA4_.wvu.Cols" localSheetId="129" hidden="1">#REF!</definedName>
    <definedName name="Z_95224721_0485_11D4_BFD1_00508B5F4DA4_.wvu.Cols" localSheetId="130" hidden="1">#REF!</definedName>
    <definedName name="Z_95224721_0485_11D4_BFD1_00508B5F4DA4_.wvu.Cols" localSheetId="131" hidden="1">#REF!</definedName>
    <definedName name="Z_95224721_0485_11D4_BFD1_00508B5F4DA4_.wvu.Cols" localSheetId="40" hidden="1">#REF!</definedName>
    <definedName name="Z_95224721_0485_11D4_BFD1_00508B5F4DA4_.wvu.Cols" hidden="1">#REF!</definedName>
    <definedName name="Z_9E0C48F8_FFCC_11D1_98BA_00C04FC96ABD_.wvu.Rows" localSheetId="5" hidden="1">#REF!,#REF!,#REF!,#REF!,#REF!,#REF!</definedName>
    <definedName name="Z_9E0C48F8_FFCC_11D1_98BA_00C04FC96ABD_.wvu.Rows" localSheetId="6" hidden="1">#REF!,#REF!,#REF!,#REF!,#REF!,#REF!</definedName>
    <definedName name="Z_9E0C48F8_FFCC_11D1_98BA_00C04FC96ABD_.wvu.Rows" localSheetId="7" hidden="1">#REF!,#REF!,#REF!,#REF!,#REF!,#REF!</definedName>
    <definedName name="Z_9E0C48F8_FFCC_11D1_98BA_00C04FC96ABD_.wvu.Rows" localSheetId="8" hidden="1">#REF!,#REF!,#REF!,#REF!,#REF!,#REF!</definedName>
    <definedName name="Z_9E0C48F8_FFCC_11D1_98BA_00C04FC96ABD_.wvu.Rows" localSheetId="9" hidden="1">#REF!,#REF!,#REF!,#REF!,#REF!,#REF!</definedName>
    <definedName name="Z_9E0C48F8_FFCC_11D1_98BA_00C04FC96ABD_.wvu.Rows" localSheetId="30" hidden="1">#REF!,#REF!,#REF!,#REF!,#REF!,#REF!</definedName>
    <definedName name="Z_9E0C48F8_FFCC_11D1_98BA_00C04FC96ABD_.wvu.Rows" localSheetId="105" hidden="1">#REF!,#REF!,#REF!,#REF!,#REF!,#REF!</definedName>
    <definedName name="Z_9E0C48F8_FFCC_11D1_98BA_00C04FC96ABD_.wvu.Rows" hidden="1">#REF!,#REF!,#REF!,#REF!,#REF!,#REF!</definedName>
    <definedName name="Z_9E0C48F9_FFCC_11D1_98BA_00C04FC96ABD_.wvu.Rows" localSheetId="5" hidden="1">#REF!,#REF!,#REF!,#REF!,#REF!,#REF!</definedName>
    <definedName name="Z_9E0C48F9_FFCC_11D1_98BA_00C04FC96ABD_.wvu.Rows" localSheetId="6" hidden="1">#REF!,#REF!,#REF!,#REF!,#REF!,#REF!</definedName>
    <definedName name="Z_9E0C48F9_FFCC_11D1_98BA_00C04FC96ABD_.wvu.Rows" localSheetId="7" hidden="1">#REF!,#REF!,#REF!,#REF!,#REF!,#REF!</definedName>
    <definedName name="Z_9E0C48F9_FFCC_11D1_98BA_00C04FC96ABD_.wvu.Rows" localSheetId="8" hidden="1">#REF!,#REF!,#REF!,#REF!,#REF!,#REF!</definedName>
    <definedName name="Z_9E0C48F9_FFCC_11D1_98BA_00C04FC96ABD_.wvu.Rows" localSheetId="9" hidden="1">#REF!,#REF!,#REF!,#REF!,#REF!,#REF!</definedName>
    <definedName name="Z_9E0C48F9_FFCC_11D1_98BA_00C04FC96ABD_.wvu.Rows" localSheetId="30" hidden="1">#REF!,#REF!,#REF!,#REF!,#REF!,#REF!</definedName>
    <definedName name="Z_9E0C48F9_FFCC_11D1_98BA_00C04FC96ABD_.wvu.Rows" localSheetId="105" hidden="1">#REF!,#REF!,#REF!,#REF!,#REF!,#REF!</definedName>
    <definedName name="Z_9E0C48F9_FFCC_11D1_98BA_00C04FC96ABD_.wvu.Rows" hidden="1">#REF!,#REF!,#REF!,#REF!,#REF!,#REF!</definedName>
    <definedName name="Z_9E0C48FA_FFCC_11D1_98BA_00C04FC96ABD_.wvu.Rows" localSheetId="5" hidden="1">#REF!,#REF!,#REF!,#REF!,#REF!,#REF!</definedName>
    <definedName name="Z_9E0C48FA_FFCC_11D1_98BA_00C04FC96ABD_.wvu.Rows" localSheetId="6" hidden="1">#REF!,#REF!,#REF!,#REF!,#REF!,#REF!</definedName>
    <definedName name="Z_9E0C48FA_FFCC_11D1_98BA_00C04FC96ABD_.wvu.Rows" localSheetId="7" hidden="1">#REF!,#REF!,#REF!,#REF!,#REF!,#REF!</definedName>
    <definedName name="Z_9E0C48FA_FFCC_11D1_98BA_00C04FC96ABD_.wvu.Rows" localSheetId="8" hidden="1">#REF!,#REF!,#REF!,#REF!,#REF!,#REF!</definedName>
    <definedName name="Z_9E0C48FA_FFCC_11D1_98BA_00C04FC96ABD_.wvu.Rows" localSheetId="9" hidden="1">#REF!,#REF!,#REF!,#REF!,#REF!,#REF!</definedName>
    <definedName name="Z_9E0C48FA_FFCC_11D1_98BA_00C04FC96ABD_.wvu.Rows" localSheetId="30" hidden="1">#REF!,#REF!,#REF!,#REF!,#REF!,#REF!</definedName>
    <definedName name="Z_9E0C48FA_FFCC_11D1_98BA_00C04FC96ABD_.wvu.Rows" localSheetId="105" hidden="1">#REF!,#REF!,#REF!,#REF!,#REF!,#REF!</definedName>
    <definedName name="Z_9E0C48FA_FFCC_11D1_98BA_00C04FC96ABD_.wvu.Rows" hidden="1">#REF!,#REF!,#REF!,#REF!,#REF!,#REF!</definedName>
    <definedName name="Z_9E0C48FB_FFCC_11D1_98BA_00C04FC96ABD_.wvu.Rows" localSheetId="5" hidden="1">#REF!,#REF!,#REF!,#REF!,#REF!,#REF!</definedName>
    <definedName name="Z_9E0C48FB_FFCC_11D1_98BA_00C04FC96ABD_.wvu.Rows" localSheetId="6" hidden="1">#REF!,#REF!,#REF!,#REF!,#REF!,#REF!</definedName>
    <definedName name="Z_9E0C48FB_FFCC_11D1_98BA_00C04FC96ABD_.wvu.Rows" localSheetId="7" hidden="1">#REF!,#REF!,#REF!,#REF!,#REF!,#REF!</definedName>
    <definedName name="Z_9E0C48FB_FFCC_11D1_98BA_00C04FC96ABD_.wvu.Rows" localSheetId="8" hidden="1">#REF!,#REF!,#REF!,#REF!,#REF!,#REF!</definedName>
    <definedName name="Z_9E0C48FB_FFCC_11D1_98BA_00C04FC96ABD_.wvu.Rows" localSheetId="9" hidden="1">#REF!,#REF!,#REF!,#REF!,#REF!,#REF!</definedName>
    <definedName name="Z_9E0C48FB_FFCC_11D1_98BA_00C04FC96ABD_.wvu.Rows" localSheetId="30" hidden="1">#REF!,#REF!,#REF!,#REF!,#REF!,#REF!</definedName>
    <definedName name="Z_9E0C48FB_FFCC_11D1_98BA_00C04FC96ABD_.wvu.Rows" localSheetId="105" hidden="1">#REF!,#REF!,#REF!,#REF!,#REF!,#REF!</definedName>
    <definedName name="Z_9E0C48FB_FFCC_11D1_98BA_00C04FC96ABD_.wvu.Rows" hidden="1">#REF!,#REF!,#REF!,#REF!,#REF!,#REF!</definedName>
    <definedName name="Z_9E0C48FC_FFCC_11D1_98BA_00C04FC96ABD_.wvu.Rows" localSheetId="5" hidden="1">#REF!,#REF!,#REF!,#REF!,#REF!,#REF!,#REF!,#REF!</definedName>
    <definedName name="Z_9E0C48FC_FFCC_11D1_98BA_00C04FC96ABD_.wvu.Rows" localSheetId="6" hidden="1">#REF!,#REF!,#REF!,#REF!,#REF!,#REF!,#REF!,#REF!</definedName>
    <definedName name="Z_9E0C48FC_FFCC_11D1_98BA_00C04FC96ABD_.wvu.Rows" localSheetId="7" hidden="1">#REF!,#REF!,#REF!,#REF!,#REF!,#REF!,#REF!,#REF!</definedName>
    <definedName name="Z_9E0C48FC_FFCC_11D1_98BA_00C04FC96ABD_.wvu.Rows" localSheetId="8" hidden="1">#REF!,#REF!,#REF!,#REF!,#REF!,#REF!,#REF!,#REF!</definedName>
    <definedName name="Z_9E0C48FC_FFCC_11D1_98BA_00C04FC96ABD_.wvu.Rows" localSheetId="9" hidden="1">#REF!,#REF!,#REF!,#REF!,#REF!,#REF!,#REF!,#REF!</definedName>
    <definedName name="Z_9E0C48FC_FFCC_11D1_98BA_00C04FC96ABD_.wvu.Rows" localSheetId="30" hidden="1">#REF!,#REF!,#REF!,#REF!,#REF!,#REF!,#REF!,#REF!</definedName>
    <definedName name="Z_9E0C48FC_FFCC_11D1_98BA_00C04FC96ABD_.wvu.Rows" localSheetId="105" hidden="1">#REF!,#REF!,#REF!,#REF!,#REF!,#REF!,#REF!,#REF!</definedName>
    <definedName name="Z_9E0C48FC_FFCC_11D1_98BA_00C04FC96ABD_.wvu.Rows" hidden="1">#REF!,#REF!,#REF!,#REF!,#REF!,#REF!,#REF!,#REF!</definedName>
    <definedName name="Z_9E0C48FD_FFCC_11D1_98BA_00C04FC96ABD_.wvu.Rows" localSheetId="5" hidden="1">#REF!,#REF!,#REF!,#REF!,#REF!,#REF!,#REF!</definedName>
    <definedName name="Z_9E0C48FD_FFCC_11D1_98BA_00C04FC96ABD_.wvu.Rows" localSheetId="6" hidden="1">#REF!,#REF!,#REF!,#REF!,#REF!,#REF!,#REF!</definedName>
    <definedName name="Z_9E0C48FD_FFCC_11D1_98BA_00C04FC96ABD_.wvu.Rows" localSheetId="7" hidden="1">#REF!,#REF!,#REF!,#REF!,#REF!,#REF!,#REF!</definedName>
    <definedName name="Z_9E0C48FD_FFCC_11D1_98BA_00C04FC96ABD_.wvu.Rows" localSheetId="8" hidden="1">#REF!,#REF!,#REF!,#REF!,#REF!,#REF!,#REF!</definedName>
    <definedName name="Z_9E0C48FD_FFCC_11D1_98BA_00C04FC96ABD_.wvu.Rows" localSheetId="9" hidden="1">#REF!,#REF!,#REF!,#REF!,#REF!,#REF!,#REF!</definedName>
    <definedName name="Z_9E0C48FD_FFCC_11D1_98BA_00C04FC96ABD_.wvu.Rows" localSheetId="30" hidden="1">#REF!,#REF!,#REF!,#REF!,#REF!,#REF!,#REF!</definedName>
    <definedName name="Z_9E0C48FD_FFCC_11D1_98BA_00C04FC96ABD_.wvu.Rows" localSheetId="105" hidden="1">#REF!,#REF!,#REF!,#REF!,#REF!,#REF!,#REF!</definedName>
    <definedName name="Z_9E0C48FD_FFCC_11D1_98BA_00C04FC96ABD_.wvu.Rows" hidden="1">#REF!,#REF!,#REF!,#REF!,#REF!,#REF!,#REF!</definedName>
    <definedName name="Z_9E0C48FE_FFCC_11D1_98BA_00C04FC96ABD_.wvu.Rows" localSheetId="5" hidden="1">#REF!,#REF!,#REF!,#REF!,#REF!,#REF!,#REF!</definedName>
    <definedName name="Z_9E0C48FE_FFCC_11D1_98BA_00C04FC96ABD_.wvu.Rows" localSheetId="6" hidden="1">#REF!,#REF!,#REF!,#REF!,#REF!,#REF!,#REF!</definedName>
    <definedName name="Z_9E0C48FE_FFCC_11D1_98BA_00C04FC96ABD_.wvu.Rows" localSheetId="7" hidden="1">#REF!,#REF!,#REF!,#REF!,#REF!,#REF!,#REF!</definedName>
    <definedName name="Z_9E0C48FE_FFCC_11D1_98BA_00C04FC96ABD_.wvu.Rows" localSheetId="8" hidden="1">#REF!,#REF!,#REF!,#REF!,#REF!,#REF!,#REF!</definedName>
    <definedName name="Z_9E0C48FE_FFCC_11D1_98BA_00C04FC96ABD_.wvu.Rows" localSheetId="9" hidden="1">#REF!,#REF!,#REF!,#REF!,#REF!,#REF!,#REF!</definedName>
    <definedName name="Z_9E0C48FE_FFCC_11D1_98BA_00C04FC96ABD_.wvu.Rows" localSheetId="30" hidden="1">#REF!,#REF!,#REF!,#REF!,#REF!,#REF!,#REF!</definedName>
    <definedName name="Z_9E0C48FE_FFCC_11D1_98BA_00C04FC96ABD_.wvu.Rows" localSheetId="105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localSheetId="5" hidden="1">#REF!,#REF!,#REF!,#REF!,#REF!,#REF!,#REF!,#REF!</definedName>
    <definedName name="Z_9E0C48FF_FFCC_11D1_98BA_00C04FC96ABD_.wvu.Rows" localSheetId="6" hidden="1">#REF!,#REF!,#REF!,#REF!,#REF!,#REF!,#REF!,#REF!</definedName>
    <definedName name="Z_9E0C48FF_FFCC_11D1_98BA_00C04FC96ABD_.wvu.Rows" localSheetId="7" hidden="1">#REF!,#REF!,#REF!,#REF!,#REF!,#REF!,#REF!,#REF!</definedName>
    <definedName name="Z_9E0C48FF_FFCC_11D1_98BA_00C04FC96ABD_.wvu.Rows" localSheetId="8" hidden="1">#REF!,#REF!,#REF!,#REF!,#REF!,#REF!,#REF!,#REF!</definedName>
    <definedName name="Z_9E0C48FF_FFCC_11D1_98BA_00C04FC96ABD_.wvu.Rows" localSheetId="9" hidden="1">#REF!,#REF!,#REF!,#REF!,#REF!,#REF!,#REF!,#REF!</definedName>
    <definedName name="Z_9E0C48FF_FFCC_11D1_98BA_00C04FC96ABD_.wvu.Rows" localSheetId="30" hidden="1">#REF!,#REF!,#REF!,#REF!,#REF!,#REF!,#REF!,#REF!</definedName>
    <definedName name="Z_9E0C48FF_FFCC_11D1_98BA_00C04FC96ABD_.wvu.Rows" localSheetId="105" hidden="1">#REF!,#REF!,#REF!,#REF!,#REF!,#REF!,#REF!,#REF!</definedName>
    <definedName name="Z_9E0C48FF_FFCC_11D1_98BA_00C04FC96ABD_.wvu.Rows" hidden="1">#REF!,#REF!,#REF!,#REF!,#REF!,#REF!,#REF!,#REF!</definedName>
    <definedName name="Z_9E0C4900_FFCC_11D1_98BA_00C04FC96ABD_.wvu.Rows" localSheetId="5" hidden="1">#REF!,#REF!,#REF!,#REF!,#REF!,#REF!,#REF!,#REF!</definedName>
    <definedName name="Z_9E0C4900_FFCC_11D1_98BA_00C04FC96ABD_.wvu.Rows" localSheetId="6" hidden="1">#REF!,#REF!,#REF!,#REF!,#REF!,#REF!,#REF!,#REF!</definedName>
    <definedName name="Z_9E0C4900_FFCC_11D1_98BA_00C04FC96ABD_.wvu.Rows" localSheetId="7" hidden="1">#REF!,#REF!,#REF!,#REF!,#REF!,#REF!,#REF!,#REF!</definedName>
    <definedName name="Z_9E0C4900_FFCC_11D1_98BA_00C04FC96ABD_.wvu.Rows" localSheetId="8" hidden="1">#REF!,#REF!,#REF!,#REF!,#REF!,#REF!,#REF!,#REF!</definedName>
    <definedName name="Z_9E0C4900_FFCC_11D1_98BA_00C04FC96ABD_.wvu.Rows" localSheetId="9" hidden="1">#REF!,#REF!,#REF!,#REF!,#REF!,#REF!,#REF!,#REF!</definedName>
    <definedName name="Z_9E0C4900_FFCC_11D1_98BA_00C04FC96ABD_.wvu.Rows" localSheetId="30" hidden="1">#REF!,#REF!,#REF!,#REF!,#REF!,#REF!,#REF!,#REF!</definedName>
    <definedName name="Z_9E0C4900_FFCC_11D1_98BA_00C04FC96ABD_.wvu.Rows" localSheetId="105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localSheetId="5" hidden="1">#REF!,#REF!,#REF!,#REF!,#REF!,#REF!,#REF!,#REF!</definedName>
    <definedName name="Z_9E0C4901_FFCC_11D1_98BA_00C04FC96ABD_.wvu.Rows" localSheetId="6" hidden="1">#REF!,#REF!,#REF!,#REF!,#REF!,#REF!,#REF!,#REF!</definedName>
    <definedName name="Z_9E0C4901_FFCC_11D1_98BA_00C04FC96ABD_.wvu.Rows" localSheetId="7" hidden="1">#REF!,#REF!,#REF!,#REF!,#REF!,#REF!,#REF!,#REF!</definedName>
    <definedName name="Z_9E0C4901_FFCC_11D1_98BA_00C04FC96ABD_.wvu.Rows" localSheetId="8" hidden="1">#REF!,#REF!,#REF!,#REF!,#REF!,#REF!,#REF!,#REF!</definedName>
    <definedName name="Z_9E0C4901_FFCC_11D1_98BA_00C04FC96ABD_.wvu.Rows" localSheetId="9" hidden="1">#REF!,#REF!,#REF!,#REF!,#REF!,#REF!,#REF!,#REF!</definedName>
    <definedName name="Z_9E0C4901_FFCC_11D1_98BA_00C04FC96ABD_.wvu.Rows" localSheetId="30" hidden="1">#REF!,#REF!,#REF!,#REF!,#REF!,#REF!,#REF!,#REF!</definedName>
    <definedName name="Z_9E0C4901_FFCC_11D1_98BA_00C04FC96ABD_.wvu.Rows" localSheetId="105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localSheetId="5" hidden="1">#REF!,#REF!,#REF!,#REF!,#REF!,#REF!,#REF!,#REF!,#REF!</definedName>
    <definedName name="Z_9E0C4903_FFCC_11D1_98BA_00C04FC96ABD_.wvu.Rows" localSheetId="6" hidden="1">#REF!,#REF!,#REF!,#REF!,#REF!,#REF!,#REF!,#REF!,#REF!</definedName>
    <definedName name="Z_9E0C4903_FFCC_11D1_98BA_00C04FC96ABD_.wvu.Rows" localSheetId="7" hidden="1">#REF!,#REF!,#REF!,#REF!,#REF!,#REF!,#REF!,#REF!,#REF!</definedName>
    <definedName name="Z_9E0C4903_FFCC_11D1_98BA_00C04FC96ABD_.wvu.Rows" localSheetId="8" hidden="1">#REF!,#REF!,#REF!,#REF!,#REF!,#REF!,#REF!,#REF!,#REF!</definedName>
    <definedName name="Z_9E0C4903_FFCC_11D1_98BA_00C04FC96ABD_.wvu.Rows" localSheetId="9" hidden="1">#REF!,#REF!,#REF!,#REF!,#REF!,#REF!,#REF!,#REF!,#REF!</definedName>
    <definedName name="Z_9E0C4903_FFCC_11D1_98BA_00C04FC96ABD_.wvu.Rows" localSheetId="30" hidden="1">#REF!,#REF!,#REF!,#REF!,#REF!,#REF!,#REF!,#REF!,#REF!</definedName>
    <definedName name="Z_9E0C4903_FFCC_11D1_98BA_00C04FC96ABD_.wvu.Rows" localSheetId="105" hidden="1">#REF!,#REF!,#REF!,#REF!,#REF!,#REF!,#REF!,#REF!,#REF!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localSheetId="5" hidden="1">#REF!,#REF!,#REF!,#REF!,#REF!,#REF!,#REF!,#REF!,#REF!</definedName>
    <definedName name="Z_9E0C4904_FFCC_11D1_98BA_00C04FC96ABD_.wvu.Rows" localSheetId="6" hidden="1">#REF!,#REF!,#REF!,#REF!,#REF!,#REF!,#REF!,#REF!,#REF!</definedName>
    <definedName name="Z_9E0C4904_FFCC_11D1_98BA_00C04FC96ABD_.wvu.Rows" localSheetId="7" hidden="1">#REF!,#REF!,#REF!,#REF!,#REF!,#REF!,#REF!,#REF!,#REF!</definedName>
    <definedName name="Z_9E0C4904_FFCC_11D1_98BA_00C04FC96ABD_.wvu.Rows" localSheetId="8" hidden="1">#REF!,#REF!,#REF!,#REF!,#REF!,#REF!,#REF!,#REF!,#REF!</definedName>
    <definedName name="Z_9E0C4904_FFCC_11D1_98BA_00C04FC96ABD_.wvu.Rows" localSheetId="9" hidden="1">#REF!,#REF!,#REF!,#REF!,#REF!,#REF!,#REF!,#REF!,#REF!</definedName>
    <definedName name="Z_9E0C4904_FFCC_11D1_98BA_00C04FC96ABD_.wvu.Rows" localSheetId="30" hidden="1">#REF!,#REF!,#REF!,#REF!,#REF!,#REF!,#REF!,#REF!,#REF!</definedName>
    <definedName name="Z_9E0C4904_FFCC_11D1_98BA_00C04FC96ABD_.wvu.Rows" localSheetId="105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localSheetId="5" hidden="1">#REF!,#REF!,#REF!,#REF!,#REF!,#REF!</definedName>
    <definedName name="Z_9E0C4905_FFCC_11D1_98BA_00C04FC96ABD_.wvu.Rows" localSheetId="6" hidden="1">#REF!,#REF!,#REF!,#REF!,#REF!,#REF!</definedName>
    <definedName name="Z_9E0C4905_FFCC_11D1_98BA_00C04FC96ABD_.wvu.Rows" localSheetId="7" hidden="1">#REF!,#REF!,#REF!,#REF!,#REF!,#REF!</definedName>
    <definedName name="Z_9E0C4905_FFCC_11D1_98BA_00C04FC96ABD_.wvu.Rows" localSheetId="8" hidden="1">#REF!,#REF!,#REF!,#REF!,#REF!,#REF!</definedName>
    <definedName name="Z_9E0C4905_FFCC_11D1_98BA_00C04FC96ABD_.wvu.Rows" localSheetId="9" hidden="1">#REF!,#REF!,#REF!,#REF!,#REF!,#REF!</definedName>
    <definedName name="Z_9E0C4905_FFCC_11D1_98BA_00C04FC96ABD_.wvu.Rows" localSheetId="30" hidden="1">#REF!,#REF!,#REF!,#REF!,#REF!,#REF!</definedName>
    <definedName name="Z_9E0C4905_FFCC_11D1_98BA_00C04FC96ABD_.wvu.Rows" localSheetId="105" hidden="1">#REF!,#REF!,#REF!,#REF!,#REF!,#REF!</definedName>
    <definedName name="Z_9E0C4905_FFCC_11D1_98BA_00C04FC96ABD_.wvu.Rows" hidden="1">#REF!,#REF!,#REF!,#REF!,#REF!,#REF!</definedName>
    <definedName name="Z_B424DD41_AAD0_11D2_BFD1_00A02466506E_.wvu.PrintTitles" localSheetId="5" hidden="1">#REF!,#REF!</definedName>
    <definedName name="Z_B424DD41_AAD0_11D2_BFD1_00A02466506E_.wvu.PrintTitles" localSheetId="6" hidden="1">#REF!,#REF!</definedName>
    <definedName name="Z_B424DD41_AAD0_11D2_BFD1_00A02466506E_.wvu.PrintTitles" localSheetId="7" hidden="1">#REF!,#REF!</definedName>
    <definedName name="Z_B424DD41_AAD0_11D2_BFD1_00A02466506E_.wvu.PrintTitles" localSheetId="8" hidden="1">#REF!,#REF!</definedName>
    <definedName name="Z_B424DD41_AAD0_11D2_BFD1_00A02466506E_.wvu.PrintTitles" localSheetId="9" hidden="1">#REF!,#REF!</definedName>
    <definedName name="Z_B424DD41_AAD0_11D2_BFD1_00A02466506E_.wvu.PrintTitles" localSheetId="30" hidden="1">#REF!,#REF!</definedName>
    <definedName name="Z_B424DD41_AAD0_11D2_BFD1_00A02466506E_.wvu.PrintTitles" localSheetId="105" hidden="1">#REF!,#REF!</definedName>
    <definedName name="Z_B424DD41_AAD0_11D2_BFD1_00A02466506E_.wvu.PrintTitles" hidden="1">#REF!,#REF!</definedName>
    <definedName name="Z_BC2BFA12_1C91_11D2_BFD2_00A02466506E_.wvu.PrintTitles" localSheetId="5" hidden="1">#REF!,#REF!</definedName>
    <definedName name="Z_BC2BFA12_1C91_11D2_BFD2_00A02466506E_.wvu.PrintTitles" localSheetId="6" hidden="1">#REF!,#REF!</definedName>
    <definedName name="Z_BC2BFA12_1C91_11D2_BFD2_00A02466506E_.wvu.PrintTitles" localSheetId="7" hidden="1">#REF!,#REF!</definedName>
    <definedName name="Z_BC2BFA12_1C91_11D2_BFD2_00A02466506E_.wvu.PrintTitles" localSheetId="8" hidden="1">#REF!,#REF!</definedName>
    <definedName name="Z_BC2BFA12_1C91_11D2_BFD2_00A02466506E_.wvu.PrintTitles" localSheetId="9" hidden="1">#REF!,#REF!</definedName>
    <definedName name="Z_BC2BFA12_1C91_11D2_BFD2_00A02466506E_.wvu.PrintTitles" localSheetId="30" hidden="1">#REF!,#REF!</definedName>
    <definedName name="Z_BC2BFA12_1C91_11D2_BFD2_00A02466506E_.wvu.PrintTitles" localSheetId="105" hidden="1">#REF!,#REF!</definedName>
    <definedName name="Z_BC2BFA12_1C91_11D2_BFD2_00A02466506E_.wvu.PrintTitles" hidden="1">#REF!,#REF!</definedName>
    <definedName name="Z_C21FAE85_013A_11D2_98BD_00C04FC96ABD_.wvu.Rows" localSheetId="5" hidden="1">#REF!,#REF!,#REF!,#REF!,#REF!,#REF!</definedName>
    <definedName name="Z_C21FAE85_013A_11D2_98BD_00C04FC96ABD_.wvu.Rows" localSheetId="6" hidden="1">#REF!,#REF!,#REF!,#REF!,#REF!,#REF!</definedName>
    <definedName name="Z_C21FAE85_013A_11D2_98BD_00C04FC96ABD_.wvu.Rows" localSheetId="7" hidden="1">#REF!,#REF!,#REF!,#REF!,#REF!,#REF!</definedName>
    <definedName name="Z_C21FAE85_013A_11D2_98BD_00C04FC96ABD_.wvu.Rows" localSheetId="8" hidden="1">#REF!,#REF!,#REF!,#REF!,#REF!,#REF!</definedName>
    <definedName name="Z_C21FAE85_013A_11D2_98BD_00C04FC96ABD_.wvu.Rows" localSheetId="9" hidden="1">#REF!,#REF!,#REF!,#REF!,#REF!,#REF!</definedName>
    <definedName name="Z_C21FAE85_013A_11D2_98BD_00C04FC96ABD_.wvu.Rows" localSheetId="30" hidden="1">#REF!,#REF!,#REF!,#REF!,#REF!,#REF!</definedName>
    <definedName name="Z_C21FAE85_013A_11D2_98BD_00C04FC96ABD_.wvu.Rows" localSheetId="105" hidden="1">#REF!,#REF!,#REF!,#REF!,#REF!,#REF!</definedName>
    <definedName name="Z_C21FAE85_013A_11D2_98BD_00C04FC96ABD_.wvu.Rows" hidden="1">#REF!,#REF!,#REF!,#REF!,#REF!,#REF!</definedName>
    <definedName name="Z_C21FAE86_013A_11D2_98BD_00C04FC96ABD_.wvu.Rows" localSheetId="5" hidden="1">#REF!,#REF!,#REF!,#REF!,#REF!,#REF!</definedName>
    <definedName name="Z_C21FAE86_013A_11D2_98BD_00C04FC96ABD_.wvu.Rows" localSheetId="6" hidden="1">#REF!,#REF!,#REF!,#REF!,#REF!,#REF!</definedName>
    <definedName name="Z_C21FAE86_013A_11D2_98BD_00C04FC96ABD_.wvu.Rows" localSheetId="7" hidden="1">#REF!,#REF!,#REF!,#REF!,#REF!,#REF!</definedName>
    <definedName name="Z_C21FAE86_013A_11D2_98BD_00C04FC96ABD_.wvu.Rows" localSheetId="8" hidden="1">#REF!,#REF!,#REF!,#REF!,#REF!,#REF!</definedName>
    <definedName name="Z_C21FAE86_013A_11D2_98BD_00C04FC96ABD_.wvu.Rows" localSheetId="9" hidden="1">#REF!,#REF!,#REF!,#REF!,#REF!,#REF!</definedName>
    <definedName name="Z_C21FAE86_013A_11D2_98BD_00C04FC96ABD_.wvu.Rows" localSheetId="30" hidden="1">#REF!,#REF!,#REF!,#REF!,#REF!,#REF!</definedName>
    <definedName name="Z_C21FAE86_013A_11D2_98BD_00C04FC96ABD_.wvu.Rows" localSheetId="105" hidden="1">#REF!,#REF!,#REF!,#REF!,#REF!,#REF!</definedName>
    <definedName name="Z_C21FAE86_013A_11D2_98BD_00C04FC96ABD_.wvu.Rows" hidden="1">#REF!,#REF!,#REF!,#REF!,#REF!,#REF!</definedName>
    <definedName name="Z_C21FAE87_013A_11D2_98BD_00C04FC96ABD_.wvu.Rows" localSheetId="5" hidden="1">#REF!,#REF!,#REF!,#REF!,#REF!,#REF!</definedName>
    <definedName name="Z_C21FAE87_013A_11D2_98BD_00C04FC96ABD_.wvu.Rows" localSheetId="6" hidden="1">#REF!,#REF!,#REF!,#REF!,#REF!,#REF!</definedName>
    <definedName name="Z_C21FAE87_013A_11D2_98BD_00C04FC96ABD_.wvu.Rows" localSheetId="7" hidden="1">#REF!,#REF!,#REF!,#REF!,#REF!,#REF!</definedName>
    <definedName name="Z_C21FAE87_013A_11D2_98BD_00C04FC96ABD_.wvu.Rows" localSheetId="8" hidden="1">#REF!,#REF!,#REF!,#REF!,#REF!,#REF!</definedName>
    <definedName name="Z_C21FAE87_013A_11D2_98BD_00C04FC96ABD_.wvu.Rows" localSheetId="9" hidden="1">#REF!,#REF!,#REF!,#REF!,#REF!,#REF!</definedName>
    <definedName name="Z_C21FAE87_013A_11D2_98BD_00C04FC96ABD_.wvu.Rows" localSheetId="30" hidden="1">#REF!,#REF!,#REF!,#REF!,#REF!,#REF!</definedName>
    <definedName name="Z_C21FAE87_013A_11D2_98BD_00C04FC96ABD_.wvu.Rows" localSheetId="105" hidden="1">#REF!,#REF!,#REF!,#REF!,#REF!,#REF!</definedName>
    <definedName name="Z_C21FAE87_013A_11D2_98BD_00C04FC96ABD_.wvu.Rows" hidden="1">#REF!,#REF!,#REF!,#REF!,#REF!,#REF!</definedName>
    <definedName name="Z_C21FAE88_013A_11D2_98BD_00C04FC96ABD_.wvu.Rows" localSheetId="5" hidden="1">#REF!,#REF!,#REF!,#REF!,#REF!,#REF!</definedName>
    <definedName name="Z_C21FAE88_013A_11D2_98BD_00C04FC96ABD_.wvu.Rows" localSheetId="6" hidden="1">#REF!,#REF!,#REF!,#REF!,#REF!,#REF!</definedName>
    <definedName name="Z_C21FAE88_013A_11D2_98BD_00C04FC96ABD_.wvu.Rows" localSheetId="7" hidden="1">#REF!,#REF!,#REF!,#REF!,#REF!,#REF!</definedName>
    <definedName name="Z_C21FAE88_013A_11D2_98BD_00C04FC96ABD_.wvu.Rows" localSheetId="8" hidden="1">#REF!,#REF!,#REF!,#REF!,#REF!,#REF!</definedName>
    <definedName name="Z_C21FAE88_013A_11D2_98BD_00C04FC96ABD_.wvu.Rows" localSheetId="9" hidden="1">#REF!,#REF!,#REF!,#REF!,#REF!,#REF!</definedName>
    <definedName name="Z_C21FAE88_013A_11D2_98BD_00C04FC96ABD_.wvu.Rows" localSheetId="30" hidden="1">#REF!,#REF!,#REF!,#REF!,#REF!,#REF!</definedName>
    <definedName name="Z_C21FAE88_013A_11D2_98BD_00C04FC96ABD_.wvu.Rows" localSheetId="105" hidden="1">#REF!,#REF!,#REF!,#REF!,#REF!,#REF!</definedName>
    <definedName name="Z_C21FAE88_013A_11D2_98BD_00C04FC96ABD_.wvu.Rows" hidden="1">#REF!,#REF!,#REF!,#REF!,#REF!,#REF!</definedName>
    <definedName name="Z_C21FAE89_013A_11D2_98BD_00C04FC96ABD_.wvu.Rows" localSheetId="5" hidden="1">#REF!,#REF!,#REF!,#REF!,#REF!,#REF!,#REF!,#REF!</definedName>
    <definedName name="Z_C21FAE89_013A_11D2_98BD_00C04FC96ABD_.wvu.Rows" localSheetId="6" hidden="1">#REF!,#REF!,#REF!,#REF!,#REF!,#REF!,#REF!,#REF!</definedName>
    <definedName name="Z_C21FAE89_013A_11D2_98BD_00C04FC96ABD_.wvu.Rows" localSheetId="7" hidden="1">#REF!,#REF!,#REF!,#REF!,#REF!,#REF!,#REF!,#REF!</definedName>
    <definedName name="Z_C21FAE89_013A_11D2_98BD_00C04FC96ABD_.wvu.Rows" localSheetId="8" hidden="1">#REF!,#REF!,#REF!,#REF!,#REF!,#REF!,#REF!,#REF!</definedName>
    <definedName name="Z_C21FAE89_013A_11D2_98BD_00C04FC96ABD_.wvu.Rows" localSheetId="9" hidden="1">#REF!,#REF!,#REF!,#REF!,#REF!,#REF!,#REF!,#REF!</definedName>
    <definedName name="Z_C21FAE89_013A_11D2_98BD_00C04FC96ABD_.wvu.Rows" localSheetId="30" hidden="1">#REF!,#REF!,#REF!,#REF!,#REF!,#REF!,#REF!,#REF!</definedName>
    <definedName name="Z_C21FAE89_013A_11D2_98BD_00C04FC96ABD_.wvu.Rows" localSheetId="105" hidden="1">#REF!,#REF!,#REF!,#REF!,#REF!,#REF!,#REF!,#REF!</definedName>
    <definedName name="Z_C21FAE89_013A_11D2_98BD_00C04FC96ABD_.wvu.Rows" hidden="1">#REF!,#REF!,#REF!,#REF!,#REF!,#REF!,#REF!,#REF!</definedName>
    <definedName name="Z_C21FAE8A_013A_11D2_98BD_00C04FC96ABD_.wvu.Rows" localSheetId="5" hidden="1">#REF!,#REF!,#REF!,#REF!,#REF!,#REF!,#REF!</definedName>
    <definedName name="Z_C21FAE8A_013A_11D2_98BD_00C04FC96ABD_.wvu.Rows" localSheetId="6" hidden="1">#REF!,#REF!,#REF!,#REF!,#REF!,#REF!,#REF!</definedName>
    <definedName name="Z_C21FAE8A_013A_11D2_98BD_00C04FC96ABD_.wvu.Rows" localSheetId="7" hidden="1">#REF!,#REF!,#REF!,#REF!,#REF!,#REF!,#REF!</definedName>
    <definedName name="Z_C21FAE8A_013A_11D2_98BD_00C04FC96ABD_.wvu.Rows" localSheetId="8" hidden="1">#REF!,#REF!,#REF!,#REF!,#REF!,#REF!,#REF!</definedName>
    <definedName name="Z_C21FAE8A_013A_11D2_98BD_00C04FC96ABD_.wvu.Rows" localSheetId="9" hidden="1">#REF!,#REF!,#REF!,#REF!,#REF!,#REF!,#REF!</definedName>
    <definedName name="Z_C21FAE8A_013A_11D2_98BD_00C04FC96ABD_.wvu.Rows" localSheetId="30" hidden="1">#REF!,#REF!,#REF!,#REF!,#REF!,#REF!,#REF!</definedName>
    <definedName name="Z_C21FAE8A_013A_11D2_98BD_00C04FC96ABD_.wvu.Rows" localSheetId="105" hidden="1">#REF!,#REF!,#REF!,#REF!,#REF!,#REF!,#REF!</definedName>
    <definedName name="Z_C21FAE8A_013A_11D2_98BD_00C04FC96ABD_.wvu.Rows" hidden="1">#REF!,#REF!,#REF!,#REF!,#REF!,#REF!,#REF!</definedName>
    <definedName name="Z_C21FAE8B_013A_11D2_98BD_00C04FC96ABD_.wvu.Rows" localSheetId="5" hidden="1">#REF!,#REF!,#REF!,#REF!,#REF!,#REF!,#REF!</definedName>
    <definedName name="Z_C21FAE8B_013A_11D2_98BD_00C04FC96ABD_.wvu.Rows" localSheetId="6" hidden="1">#REF!,#REF!,#REF!,#REF!,#REF!,#REF!,#REF!</definedName>
    <definedName name="Z_C21FAE8B_013A_11D2_98BD_00C04FC96ABD_.wvu.Rows" localSheetId="7" hidden="1">#REF!,#REF!,#REF!,#REF!,#REF!,#REF!,#REF!</definedName>
    <definedName name="Z_C21FAE8B_013A_11D2_98BD_00C04FC96ABD_.wvu.Rows" localSheetId="8" hidden="1">#REF!,#REF!,#REF!,#REF!,#REF!,#REF!,#REF!</definedName>
    <definedName name="Z_C21FAE8B_013A_11D2_98BD_00C04FC96ABD_.wvu.Rows" localSheetId="9" hidden="1">#REF!,#REF!,#REF!,#REF!,#REF!,#REF!,#REF!</definedName>
    <definedName name="Z_C21FAE8B_013A_11D2_98BD_00C04FC96ABD_.wvu.Rows" localSheetId="30" hidden="1">#REF!,#REF!,#REF!,#REF!,#REF!,#REF!,#REF!</definedName>
    <definedName name="Z_C21FAE8B_013A_11D2_98BD_00C04FC96ABD_.wvu.Rows" localSheetId="105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localSheetId="5" hidden="1">#REF!,#REF!,#REF!,#REF!,#REF!,#REF!,#REF!,#REF!</definedName>
    <definedName name="Z_C21FAE8C_013A_11D2_98BD_00C04FC96ABD_.wvu.Rows" localSheetId="6" hidden="1">#REF!,#REF!,#REF!,#REF!,#REF!,#REF!,#REF!,#REF!</definedName>
    <definedName name="Z_C21FAE8C_013A_11D2_98BD_00C04FC96ABD_.wvu.Rows" localSheetId="7" hidden="1">#REF!,#REF!,#REF!,#REF!,#REF!,#REF!,#REF!,#REF!</definedName>
    <definedName name="Z_C21FAE8C_013A_11D2_98BD_00C04FC96ABD_.wvu.Rows" localSheetId="8" hidden="1">#REF!,#REF!,#REF!,#REF!,#REF!,#REF!,#REF!,#REF!</definedName>
    <definedName name="Z_C21FAE8C_013A_11D2_98BD_00C04FC96ABD_.wvu.Rows" localSheetId="9" hidden="1">#REF!,#REF!,#REF!,#REF!,#REF!,#REF!,#REF!,#REF!</definedName>
    <definedName name="Z_C21FAE8C_013A_11D2_98BD_00C04FC96ABD_.wvu.Rows" localSheetId="30" hidden="1">#REF!,#REF!,#REF!,#REF!,#REF!,#REF!,#REF!,#REF!</definedName>
    <definedName name="Z_C21FAE8C_013A_11D2_98BD_00C04FC96ABD_.wvu.Rows" localSheetId="105" hidden="1">#REF!,#REF!,#REF!,#REF!,#REF!,#REF!,#REF!,#REF!</definedName>
    <definedName name="Z_C21FAE8C_013A_11D2_98BD_00C04FC96ABD_.wvu.Rows" hidden="1">#REF!,#REF!,#REF!,#REF!,#REF!,#REF!,#REF!,#REF!</definedName>
    <definedName name="Z_C21FAE8D_013A_11D2_98BD_00C04FC96ABD_.wvu.Rows" localSheetId="5" hidden="1">#REF!,#REF!,#REF!,#REF!,#REF!,#REF!,#REF!,#REF!</definedName>
    <definedName name="Z_C21FAE8D_013A_11D2_98BD_00C04FC96ABD_.wvu.Rows" localSheetId="6" hidden="1">#REF!,#REF!,#REF!,#REF!,#REF!,#REF!,#REF!,#REF!</definedName>
    <definedName name="Z_C21FAE8D_013A_11D2_98BD_00C04FC96ABD_.wvu.Rows" localSheetId="7" hidden="1">#REF!,#REF!,#REF!,#REF!,#REF!,#REF!,#REF!,#REF!</definedName>
    <definedName name="Z_C21FAE8D_013A_11D2_98BD_00C04FC96ABD_.wvu.Rows" localSheetId="8" hidden="1">#REF!,#REF!,#REF!,#REF!,#REF!,#REF!,#REF!,#REF!</definedName>
    <definedName name="Z_C21FAE8D_013A_11D2_98BD_00C04FC96ABD_.wvu.Rows" localSheetId="9" hidden="1">#REF!,#REF!,#REF!,#REF!,#REF!,#REF!,#REF!,#REF!</definedName>
    <definedName name="Z_C21FAE8D_013A_11D2_98BD_00C04FC96ABD_.wvu.Rows" localSheetId="30" hidden="1">#REF!,#REF!,#REF!,#REF!,#REF!,#REF!,#REF!,#REF!</definedName>
    <definedName name="Z_C21FAE8D_013A_11D2_98BD_00C04FC96ABD_.wvu.Rows" localSheetId="105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localSheetId="5" hidden="1">#REF!,#REF!,#REF!,#REF!,#REF!,#REF!,#REF!,#REF!</definedName>
    <definedName name="Z_C21FAE8E_013A_11D2_98BD_00C04FC96ABD_.wvu.Rows" localSheetId="6" hidden="1">#REF!,#REF!,#REF!,#REF!,#REF!,#REF!,#REF!,#REF!</definedName>
    <definedName name="Z_C21FAE8E_013A_11D2_98BD_00C04FC96ABD_.wvu.Rows" localSheetId="7" hidden="1">#REF!,#REF!,#REF!,#REF!,#REF!,#REF!,#REF!,#REF!</definedName>
    <definedName name="Z_C21FAE8E_013A_11D2_98BD_00C04FC96ABD_.wvu.Rows" localSheetId="8" hidden="1">#REF!,#REF!,#REF!,#REF!,#REF!,#REF!,#REF!,#REF!</definedName>
    <definedName name="Z_C21FAE8E_013A_11D2_98BD_00C04FC96ABD_.wvu.Rows" localSheetId="9" hidden="1">#REF!,#REF!,#REF!,#REF!,#REF!,#REF!,#REF!,#REF!</definedName>
    <definedName name="Z_C21FAE8E_013A_11D2_98BD_00C04FC96ABD_.wvu.Rows" localSheetId="30" hidden="1">#REF!,#REF!,#REF!,#REF!,#REF!,#REF!,#REF!,#REF!</definedName>
    <definedName name="Z_C21FAE8E_013A_11D2_98BD_00C04FC96ABD_.wvu.Rows" localSheetId="105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localSheetId="5" hidden="1">#REF!,#REF!,#REF!,#REF!,#REF!,#REF!,#REF!,#REF!,#REF!</definedName>
    <definedName name="Z_C21FAE90_013A_11D2_98BD_00C04FC96ABD_.wvu.Rows" localSheetId="6" hidden="1">#REF!,#REF!,#REF!,#REF!,#REF!,#REF!,#REF!,#REF!,#REF!</definedName>
    <definedName name="Z_C21FAE90_013A_11D2_98BD_00C04FC96ABD_.wvu.Rows" localSheetId="7" hidden="1">#REF!,#REF!,#REF!,#REF!,#REF!,#REF!,#REF!,#REF!,#REF!</definedName>
    <definedName name="Z_C21FAE90_013A_11D2_98BD_00C04FC96ABD_.wvu.Rows" localSheetId="8" hidden="1">#REF!,#REF!,#REF!,#REF!,#REF!,#REF!,#REF!,#REF!,#REF!</definedName>
    <definedName name="Z_C21FAE90_013A_11D2_98BD_00C04FC96ABD_.wvu.Rows" localSheetId="9" hidden="1">#REF!,#REF!,#REF!,#REF!,#REF!,#REF!,#REF!,#REF!,#REF!</definedName>
    <definedName name="Z_C21FAE90_013A_11D2_98BD_00C04FC96ABD_.wvu.Rows" localSheetId="30" hidden="1">#REF!,#REF!,#REF!,#REF!,#REF!,#REF!,#REF!,#REF!,#REF!</definedName>
    <definedName name="Z_C21FAE90_013A_11D2_98BD_00C04FC96ABD_.wvu.Rows" localSheetId="105" hidden="1">#REF!,#REF!,#REF!,#REF!,#REF!,#REF!,#REF!,#REF!,#REF!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localSheetId="5" hidden="1">#REF!,#REF!,#REF!,#REF!,#REF!,#REF!,#REF!,#REF!,#REF!</definedName>
    <definedName name="Z_C21FAE91_013A_11D2_98BD_00C04FC96ABD_.wvu.Rows" localSheetId="6" hidden="1">#REF!,#REF!,#REF!,#REF!,#REF!,#REF!,#REF!,#REF!,#REF!</definedName>
    <definedName name="Z_C21FAE91_013A_11D2_98BD_00C04FC96ABD_.wvu.Rows" localSheetId="7" hidden="1">#REF!,#REF!,#REF!,#REF!,#REF!,#REF!,#REF!,#REF!,#REF!</definedName>
    <definedName name="Z_C21FAE91_013A_11D2_98BD_00C04FC96ABD_.wvu.Rows" localSheetId="8" hidden="1">#REF!,#REF!,#REF!,#REF!,#REF!,#REF!,#REF!,#REF!,#REF!</definedName>
    <definedName name="Z_C21FAE91_013A_11D2_98BD_00C04FC96ABD_.wvu.Rows" localSheetId="9" hidden="1">#REF!,#REF!,#REF!,#REF!,#REF!,#REF!,#REF!,#REF!,#REF!</definedName>
    <definedName name="Z_C21FAE91_013A_11D2_98BD_00C04FC96ABD_.wvu.Rows" localSheetId="30" hidden="1">#REF!,#REF!,#REF!,#REF!,#REF!,#REF!,#REF!,#REF!,#REF!</definedName>
    <definedName name="Z_C21FAE91_013A_11D2_98BD_00C04FC96ABD_.wvu.Rows" localSheetId="105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localSheetId="5" hidden="1">#REF!,#REF!,#REF!,#REF!,#REF!,#REF!</definedName>
    <definedName name="Z_C21FAE92_013A_11D2_98BD_00C04FC96ABD_.wvu.Rows" localSheetId="6" hidden="1">#REF!,#REF!,#REF!,#REF!,#REF!,#REF!</definedName>
    <definedName name="Z_C21FAE92_013A_11D2_98BD_00C04FC96ABD_.wvu.Rows" localSheetId="7" hidden="1">#REF!,#REF!,#REF!,#REF!,#REF!,#REF!</definedName>
    <definedName name="Z_C21FAE92_013A_11D2_98BD_00C04FC96ABD_.wvu.Rows" localSheetId="8" hidden="1">#REF!,#REF!,#REF!,#REF!,#REF!,#REF!</definedName>
    <definedName name="Z_C21FAE92_013A_11D2_98BD_00C04FC96ABD_.wvu.Rows" localSheetId="9" hidden="1">#REF!,#REF!,#REF!,#REF!,#REF!,#REF!</definedName>
    <definedName name="Z_C21FAE92_013A_11D2_98BD_00C04FC96ABD_.wvu.Rows" localSheetId="30" hidden="1">#REF!,#REF!,#REF!,#REF!,#REF!,#REF!</definedName>
    <definedName name="Z_C21FAE92_013A_11D2_98BD_00C04FC96ABD_.wvu.Rows" localSheetId="105" hidden="1">#REF!,#REF!,#REF!,#REF!,#REF!,#REF!</definedName>
    <definedName name="Z_C21FAE92_013A_11D2_98BD_00C04FC96ABD_.wvu.Rows" hidden="1">#REF!,#REF!,#REF!,#REF!,#REF!,#REF!</definedName>
    <definedName name="Z_CF25EF4A_FFAB_11D1_98B7_00C04FC96ABD_.wvu.Rows" localSheetId="5" hidden="1">#REF!,#REF!,#REF!,#REF!,#REF!,#REF!</definedName>
    <definedName name="Z_CF25EF4A_FFAB_11D1_98B7_00C04FC96ABD_.wvu.Rows" localSheetId="6" hidden="1">#REF!,#REF!,#REF!,#REF!,#REF!,#REF!</definedName>
    <definedName name="Z_CF25EF4A_FFAB_11D1_98B7_00C04FC96ABD_.wvu.Rows" localSheetId="7" hidden="1">#REF!,#REF!,#REF!,#REF!,#REF!,#REF!</definedName>
    <definedName name="Z_CF25EF4A_FFAB_11D1_98B7_00C04FC96ABD_.wvu.Rows" localSheetId="8" hidden="1">#REF!,#REF!,#REF!,#REF!,#REF!,#REF!</definedName>
    <definedName name="Z_CF25EF4A_FFAB_11D1_98B7_00C04FC96ABD_.wvu.Rows" localSheetId="9" hidden="1">#REF!,#REF!,#REF!,#REF!,#REF!,#REF!</definedName>
    <definedName name="Z_CF25EF4A_FFAB_11D1_98B7_00C04FC96ABD_.wvu.Rows" localSheetId="30" hidden="1">#REF!,#REF!,#REF!,#REF!,#REF!,#REF!</definedName>
    <definedName name="Z_CF25EF4A_FFAB_11D1_98B7_00C04FC96ABD_.wvu.Rows" localSheetId="105" hidden="1">#REF!,#REF!,#REF!,#REF!,#REF!,#REF!</definedName>
    <definedName name="Z_CF25EF4A_FFAB_11D1_98B7_00C04FC96ABD_.wvu.Rows" hidden="1">#REF!,#REF!,#REF!,#REF!,#REF!,#REF!</definedName>
    <definedName name="Z_CF25EF4B_FFAB_11D1_98B7_00C04FC96ABD_.wvu.Rows" localSheetId="5" hidden="1">#REF!,#REF!,#REF!,#REF!,#REF!,#REF!</definedName>
    <definedName name="Z_CF25EF4B_FFAB_11D1_98B7_00C04FC96ABD_.wvu.Rows" localSheetId="6" hidden="1">#REF!,#REF!,#REF!,#REF!,#REF!,#REF!</definedName>
    <definedName name="Z_CF25EF4B_FFAB_11D1_98B7_00C04FC96ABD_.wvu.Rows" localSheetId="7" hidden="1">#REF!,#REF!,#REF!,#REF!,#REF!,#REF!</definedName>
    <definedName name="Z_CF25EF4B_FFAB_11D1_98B7_00C04FC96ABD_.wvu.Rows" localSheetId="8" hidden="1">#REF!,#REF!,#REF!,#REF!,#REF!,#REF!</definedName>
    <definedName name="Z_CF25EF4B_FFAB_11D1_98B7_00C04FC96ABD_.wvu.Rows" localSheetId="9" hidden="1">#REF!,#REF!,#REF!,#REF!,#REF!,#REF!</definedName>
    <definedName name="Z_CF25EF4B_FFAB_11D1_98B7_00C04FC96ABD_.wvu.Rows" localSheetId="30" hidden="1">#REF!,#REF!,#REF!,#REF!,#REF!,#REF!</definedName>
    <definedName name="Z_CF25EF4B_FFAB_11D1_98B7_00C04FC96ABD_.wvu.Rows" localSheetId="105" hidden="1">#REF!,#REF!,#REF!,#REF!,#REF!,#REF!</definedName>
    <definedName name="Z_CF25EF4B_FFAB_11D1_98B7_00C04FC96ABD_.wvu.Rows" hidden="1">#REF!,#REF!,#REF!,#REF!,#REF!,#REF!</definedName>
    <definedName name="Z_CF25EF4C_FFAB_11D1_98B7_00C04FC96ABD_.wvu.Rows" localSheetId="5" hidden="1">#REF!,#REF!,#REF!,#REF!,#REF!,#REF!</definedName>
    <definedName name="Z_CF25EF4C_FFAB_11D1_98B7_00C04FC96ABD_.wvu.Rows" localSheetId="6" hidden="1">#REF!,#REF!,#REF!,#REF!,#REF!,#REF!</definedName>
    <definedName name="Z_CF25EF4C_FFAB_11D1_98B7_00C04FC96ABD_.wvu.Rows" localSheetId="7" hidden="1">#REF!,#REF!,#REF!,#REF!,#REF!,#REF!</definedName>
    <definedName name="Z_CF25EF4C_FFAB_11D1_98B7_00C04FC96ABD_.wvu.Rows" localSheetId="8" hidden="1">#REF!,#REF!,#REF!,#REF!,#REF!,#REF!</definedName>
    <definedName name="Z_CF25EF4C_FFAB_11D1_98B7_00C04FC96ABD_.wvu.Rows" localSheetId="9" hidden="1">#REF!,#REF!,#REF!,#REF!,#REF!,#REF!</definedName>
    <definedName name="Z_CF25EF4C_FFAB_11D1_98B7_00C04FC96ABD_.wvu.Rows" localSheetId="30" hidden="1">#REF!,#REF!,#REF!,#REF!,#REF!,#REF!</definedName>
    <definedName name="Z_CF25EF4C_FFAB_11D1_98B7_00C04FC96ABD_.wvu.Rows" localSheetId="105" hidden="1">#REF!,#REF!,#REF!,#REF!,#REF!,#REF!</definedName>
    <definedName name="Z_CF25EF4C_FFAB_11D1_98B7_00C04FC96ABD_.wvu.Rows" hidden="1">#REF!,#REF!,#REF!,#REF!,#REF!,#REF!</definedName>
    <definedName name="Z_CF25EF4D_FFAB_11D1_98B7_00C04FC96ABD_.wvu.Rows" localSheetId="5" hidden="1">#REF!,#REF!,#REF!,#REF!,#REF!,#REF!</definedName>
    <definedName name="Z_CF25EF4D_FFAB_11D1_98B7_00C04FC96ABD_.wvu.Rows" localSheetId="6" hidden="1">#REF!,#REF!,#REF!,#REF!,#REF!,#REF!</definedName>
    <definedName name="Z_CF25EF4D_FFAB_11D1_98B7_00C04FC96ABD_.wvu.Rows" localSheetId="7" hidden="1">#REF!,#REF!,#REF!,#REF!,#REF!,#REF!</definedName>
    <definedName name="Z_CF25EF4D_FFAB_11D1_98B7_00C04FC96ABD_.wvu.Rows" localSheetId="8" hidden="1">#REF!,#REF!,#REF!,#REF!,#REF!,#REF!</definedName>
    <definedName name="Z_CF25EF4D_FFAB_11D1_98B7_00C04FC96ABD_.wvu.Rows" localSheetId="9" hidden="1">#REF!,#REF!,#REF!,#REF!,#REF!,#REF!</definedName>
    <definedName name="Z_CF25EF4D_FFAB_11D1_98B7_00C04FC96ABD_.wvu.Rows" localSheetId="30" hidden="1">#REF!,#REF!,#REF!,#REF!,#REF!,#REF!</definedName>
    <definedName name="Z_CF25EF4D_FFAB_11D1_98B7_00C04FC96ABD_.wvu.Rows" localSheetId="105" hidden="1">#REF!,#REF!,#REF!,#REF!,#REF!,#REF!</definedName>
    <definedName name="Z_CF25EF4D_FFAB_11D1_98B7_00C04FC96ABD_.wvu.Rows" hidden="1">#REF!,#REF!,#REF!,#REF!,#REF!,#REF!</definedName>
    <definedName name="Z_CF25EF4E_FFAB_11D1_98B7_00C04FC96ABD_.wvu.Rows" localSheetId="5" hidden="1">#REF!,#REF!,#REF!,#REF!,#REF!,#REF!,#REF!,#REF!</definedName>
    <definedName name="Z_CF25EF4E_FFAB_11D1_98B7_00C04FC96ABD_.wvu.Rows" localSheetId="6" hidden="1">#REF!,#REF!,#REF!,#REF!,#REF!,#REF!,#REF!,#REF!</definedName>
    <definedName name="Z_CF25EF4E_FFAB_11D1_98B7_00C04FC96ABD_.wvu.Rows" localSheetId="7" hidden="1">#REF!,#REF!,#REF!,#REF!,#REF!,#REF!,#REF!,#REF!</definedName>
    <definedName name="Z_CF25EF4E_FFAB_11D1_98B7_00C04FC96ABD_.wvu.Rows" localSheetId="8" hidden="1">#REF!,#REF!,#REF!,#REF!,#REF!,#REF!,#REF!,#REF!</definedName>
    <definedName name="Z_CF25EF4E_FFAB_11D1_98B7_00C04FC96ABD_.wvu.Rows" localSheetId="9" hidden="1">#REF!,#REF!,#REF!,#REF!,#REF!,#REF!,#REF!,#REF!</definedName>
    <definedName name="Z_CF25EF4E_FFAB_11D1_98B7_00C04FC96ABD_.wvu.Rows" localSheetId="30" hidden="1">#REF!,#REF!,#REF!,#REF!,#REF!,#REF!,#REF!,#REF!</definedName>
    <definedName name="Z_CF25EF4E_FFAB_11D1_98B7_00C04FC96ABD_.wvu.Rows" localSheetId="105" hidden="1">#REF!,#REF!,#REF!,#REF!,#REF!,#REF!,#REF!,#REF!</definedName>
    <definedName name="Z_CF25EF4E_FFAB_11D1_98B7_00C04FC96ABD_.wvu.Rows" hidden="1">#REF!,#REF!,#REF!,#REF!,#REF!,#REF!,#REF!,#REF!</definedName>
    <definedName name="Z_CF25EF4F_FFAB_11D1_98B7_00C04FC96ABD_.wvu.Rows" localSheetId="5" hidden="1">#REF!,#REF!,#REF!,#REF!,#REF!,#REF!,#REF!</definedName>
    <definedName name="Z_CF25EF4F_FFAB_11D1_98B7_00C04FC96ABD_.wvu.Rows" localSheetId="6" hidden="1">#REF!,#REF!,#REF!,#REF!,#REF!,#REF!,#REF!</definedName>
    <definedName name="Z_CF25EF4F_FFAB_11D1_98B7_00C04FC96ABD_.wvu.Rows" localSheetId="7" hidden="1">#REF!,#REF!,#REF!,#REF!,#REF!,#REF!,#REF!</definedName>
    <definedName name="Z_CF25EF4F_FFAB_11D1_98B7_00C04FC96ABD_.wvu.Rows" localSheetId="8" hidden="1">#REF!,#REF!,#REF!,#REF!,#REF!,#REF!,#REF!</definedName>
    <definedName name="Z_CF25EF4F_FFAB_11D1_98B7_00C04FC96ABD_.wvu.Rows" localSheetId="9" hidden="1">#REF!,#REF!,#REF!,#REF!,#REF!,#REF!,#REF!</definedName>
    <definedName name="Z_CF25EF4F_FFAB_11D1_98B7_00C04FC96ABD_.wvu.Rows" localSheetId="30" hidden="1">#REF!,#REF!,#REF!,#REF!,#REF!,#REF!,#REF!</definedName>
    <definedName name="Z_CF25EF4F_FFAB_11D1_98B7_00C04FC96ABD_.wvu.Rows" localSheetId="105" hidden="1">#REF!,#REF!,#REF!,#REF!,#REF!,#REF!,#REF!</definedName>
    <definedName name="Z_CF25EF4F_FFAB_11D1_98B7_00C04FC96ABD_.wvu.Rows" hidden="1">#REF!,#REF!,#REF!,#REF!,#REF!,#REF!,#REF!</definedName>
    <definedName name="Z_CF25EF50_FFAB_11D1_98B7_00C04FC96ABD_.wvu.Rows" localSheetId="5" hidden="1">#REF!,#REF!,#REF!,#REF!,#REF!,#REF!,#REF!</definedName>
    <definedName name="Z_CF25EF50_FFAB_11D1_98B7_00C04FC96ABD_.wvu.Rows" localSheetId="6" hidden="1">#REF!,#REF!,#REF!,#REF!,#REF!,#REF!,#REF!</definedName>
    <definedName name="Z_CF25EF50_FFAB_11D1_98B7_00C04FC96ABD_.wvu.Rows" localSheetId="7" hidden="1">#REF!,#REF!,#REF!,#REF!,#REF!,#REF!,#REF!</definedName>
    <definedName name="Z_CF25EF50_FFAB_11D1_98B7_00C04FC96ABD_.wvu.Rows" localSheetId="8" hidden="1">#REF!,#REF!,#REF!,#REF!,#REF!,#REF!,#REF!</definedName>
    <definedName name="Z_CF25EF50_FFAB_11D1_98B7_00C04FC96ABD_.wvu.Rows" localSheetId="9" hidden="1">#REF!,#REF!,#REF!,#REF!,#REF!,#REF!,#REF!</definedName>
    <definedName name="Z_CF25EF50_FFAB_11D1_98B7_00C04FC96ABD_.wvu.Rows" localSheetId="30" hidden="1">#REF!,#REF!,#REF!,#REF!,#REF!,#REF!,#REF!</definedName>
    <definedName name="Z_CF25EF50_FFAB_11D1_98B7_00C04FC96ABD_.wvu.Rows" localSheetId="105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localSheetId="5" hidden="1">#REF!,#REF!,#REF!,#REF!,#REF!,#REF!,#REF!,#REF!</definedName>
    <definedName name="Z_CF25EF51_FFAB_11D1_98B7_00C04FC96ABD_.wvu.Rows" localSheetId="6" hidden="1">#REF!,#REF!,#REF!,#REF!,#REF!,#REF!,#REF!,#REF!</definedName>
    <definedName name="Z_CF25EF51_FFAB_11D1_98B7_00C04FC96ABD_.wvu.Rows" localSheetId="7" hidden="1">#REF!,#REF!,#REF!,#REF!,#REF!,#REF!,#REF!,#REF!</definedName>
    <definedName name="Z_CF25EF51_FFAB_11D1_98B7_00C04FC96ABD_.wvu.Rows" localSheetId="8" hidden="1">#REF!,#REF!,#REF!,#REF!,#REF!,#REF!,#REF!,#REF!</definedName>
    <definedName name="Z_CF25EF51_FFAB_11D1_98B7_00C04FC96ABD_.wvu.Rows" localSheetId="9" hidden="1">#REF!,#REF!,#REF!,#REF!,#REF!,#REF!,#REF!,#REF!</definedName>
    <definedName name="Z_CF25EF51_FFAB_11D1_98B7_00C04FC96ABD_.wvu.Rows" localSheetId="30" hidden="1">#REF!,#REF!,#REF!,#REF!,#REF!,#REF!,#REF!,#REF!</definedName>
    <definedName name="Z_CF25EF51_FFAB_11D1_98B7_00C04FC96ABD_.wvu.Rows" localSheetId="105" hidden="1">#REF!,#REF!,#REF!,#REF!,#REF!,#REF!,#REF!,#REF!</definedName>
    <definedName name="Z_CF25EF51_FFAB_11D1_98B7_00C04FC96ABD_.wvu.Rows" hidden="1">#REF!,#REF!,#REF!,#REF!,#REF!,#REF!,#REF!,#REF!</definedName>
    <definedName name="Z_CF25EF52_FFAB_11D1_98B7_00C04FC96ABD_.wvu.Rows" localSheetId="5" hidden="1">#REF!,#REF!,#REF!,#REF!,#REF!,#REF!,#REF!,#REF!</definedName>
    <definedName name="Z_CF25EF52_FFAB_11D1_98B7_00C04FC96ABD_.wvu.Rows" localSheetId="6" hidden="1">#REF!,#REF!,#REF!,#REF!,#REF!,#REF!,#REF!,#REF!</definedName>
    <definedName name="Z_CF25EF52_FFAB_11D1_98B7_00C04FC96ABD_.wvu.Rows" localSheetId="7" hidden="1">#REF!,#REF!,#REF!,#REF!,#REF!,#REF!,#REF!,#REF!</definedName>
    <definedName name="Z_CF25EF52_FFAB_11D1_98B7_00C04FC96ABD_.wvu.Rows" localSheetId="8" hidden="1">#REF!,#REF!,#REF!,#REF!,#REF!,#REF!,#REF!,#REF!</definedName>
    <definedName name="Z_CF25EF52_FFAB_11D1_98B7_00C04FC96ABD_.wvu.Rows" localSheetId="9" hidden="1">#REF!,#REF!,#REF!,#REF!,#REF!,#REF!,#REF!,#REF!</definedName>
    <definedName name="Z_CF25EF52_FFAB_11D1_98B7_00C04FC96ABD_.wvu.Rows" localSheetId="30" hidden="1">#REF!,#REF!,#REF!,#REF!,#REF!,#REF!,#REF!,#REF!</definedName>
    <definedName name="Z_CF25EF52_FFAB_11D1_98B7_00C04FC96ABD_.wvu.Rows" localSheetId="105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localSheetId="5" hidden="1">#REF!,#REF!,#REF!,#REF!,#REF!,#REF!,#REF!,#REF!</definedName>
    <definedName name="Z_CF25EF53_FFAB_11D1_98B7_00C04FC96ABD_.wvu.Rows" localSheetId="6" hidden="1">#REF!,#REF!,#REF!,#REF!,#REF!,#REF!,#REF!,#REF!</definedName>
    <definedName name="Z_CF25EF53_FFAB_11D1_98B7_00C04FC96ABD_.wvu.Rows" localSheetId="7" hidden="1">#REF!,#REF!,#REF!,#REF!,#REF!,#REF!,#REF!,#REF!</definedName>
    <definedName name="Z_CF25EF53_FFAB_11D1_98B7_00C04FC96ABD_.wvu.Rows" localSheetId="8" hidden="1">#REF!,#REF!,#REF!,#REF!,#REF!,#REF!,#REF!,#REF!</definedName>
    <definedName name="Z_CF25EF53_FFAB_11D1_98B7_00C04FC96ABD_.wvu.Rows" localSheetId="9" hidden="1">#REF!,#REF!,#REF!,#REF!,#REF!,#REF!,#REF!,#REF!</definedName>
    <definedName name="Z_CF25EF53_FFAB_11D1_98B7_00C04FC96ABD_.wvu.Rows" localSheetId="30" hidden="1">#REF!,#REF!,#REF!,#REF!,#REF!,#REF!,#REF!,#REF!</definedName>
    <definedName name="Z_CF25EF53_FFAB_11D1_98B7_00C04FC96ABD_.wvu.Rows" localSheetId="105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localSheetId="5" hidden="1">#REF!,#REF!,#REF!,#REF!,#REF!,#REF!,#REF!,#REF!,#REF!</definedName>
    <definedName name="Z_CF25EF55_FFAB_11D1_98B7_00C04FC96ABD_.wvu.Rows" localSheetId="6" hidden="1">#REF!,#REF!,#REF!,#REF!,#REF!,#REF!,#REF!,#REF!,#REF!</definedName>
    <definedName name="Z_CF25EF55_FFAB_11D1_98B7_00C04FC96ABD_.wvu.Rows" localSheetId="7" hidden="1">#REF!,#REF!,#REF!,#REF!,#REF!,#REF!,#REF!,#REF!,#REF!</definedName>
    <definedName name="Z_CF25EF55_FFAB_11D1_98B7_00C04FC96ABD_.wvu.Rows" localSheetId="8" hidden="1">#REF!,#REF!,#REF!,#REF!,#REF!,#REF!,#REF!,#REF!,#REF!</definedName>
    <definedName name="Z_CF25EF55_FFAB_11D1_98B7_00C04FC96ABD_.wvu.Rows" localSheetId="9" hidden="1">#REF!,#REF!,#REF!,#REF!,#REF!,#REF!,#REF!,#REF!,#REF!</definedName>
    <definedName name="Z_CF25EF55_FFAB_11D1_98B7_00C04FC96ABD_.wvu.Rows" localSheetId="30" hidden="1">#REF!,#REF!,#REF!,#REF!,#REF!,#REF!,#REF!,#REF!,#REF!</definedName>
    <definedName name="Z_CF25EF55_FFAB_11D1_98B7_00C04FC96ABD_.wvu.Rows" localSheetId="105" hidden="1">#REF!,#REF!,#REF!,#REF!,#REF!,#REF!,#REF!,#REF!,#REF!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localSheetId="5" hidden="1">#REF!,#REF!,#REF!,#REF!,#REF!,#REF!,#REF!,#REF!,#REF!</definedName>
    <definedName name="Z_CF25EF56_FFAB_11D1_98B7_00C04FC96ABD_.wvu.Rows" localSheetId="6" hidden="1">#REF!,#REF!,#REF!,#REF!,#REF!,#REF!,#REF!,#REF!,#REF!</definedName>
    <definedName name="Z_CF25EF56_FFAB_11D1_98B7_00C04FC96ABD_.wvu.Rows" localSheetId="7" hidden="1">#REF!,#REF!,#REF!,#REF!,#REF!,#REF!,#REF!,#REF!,#REF!</definedName>
    <definedName name="Z_CF25EF56_FFAB_11D1_98B7_00C04FC96ABD_.wvu.Rows" localSheetId="8" hidden="1">#REF!,#REF!,#REF!,#REF!,#REF!,#REF!,#REF!,#REF!,#REF!</definedName>
    <definedName name="Z_CF25EF56_FFAB_11D1_98B7_00C04FC96ABD_.wvu.Rows" localSheetId="9" hidden="1">#REF!,#REF!,#REF!,#REF!,#REF!,#REF!,#REF!,#REF!,#REF!</definedName>
    <definedName name="Z_CF25EF56_FFAB_11D1_98B7_00C04FC96ABD_.wvu.Rows" localSheetId="30" hidden="1">#REF!,#REF!,#REF!,#REF!,#REF!,#REF!,#REF!,#REF!,#REF!</definedName>
    <definedName name="Z_CF25EF56_FFAB_11D1_98B7_00C04FC96ABD_.wvu.Rows" localSheetId="105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localSheetId="5" hidden="1">#REF!,#REF!,#REF!,#REF!,#REF!,#REF!</definedName>
    <definedName name="Z_CF25EF57_FFAB_11D1_98B7_00C04FC96ABD_.wvu.Rows" localSheetId="6" hidden="1">#REF!,#REF!,#REF!,#REF!,#REF!,#REF!</definedName>
    <definedName name="Z_CF25EF57_FFAB_11D1_98B7_00C04FC96ABD_.wvu.Rows" localSheetId="7" hidden="1">#REF!,#REF!,#REF!,#REF!,#REF!,#REF!</definedName>
    <definedName name="Z_CF25EF57_FFAB_11D1_98B7_00C04FC96ABD_.wvu.Rows" localSheetId="8" hidden="1">#REF!,#REF!,#REF!,#REF!,#REF!,#REF!</definedName>
    <definedName name="Z_CF25EF57_FFAB_11D1_98B7_00C04FC96ABD_.wvu.Rows" localSheetId="9" hidden="1">#REF!,#REF!,#REF!,#REF!,#REF!,#REF!</definedName>
    <definedName name="Z_CF25EF57_FFAB_11D1_98B7_00C04FC96ABD_.wvu.Rows" localSheetId="30" hidden="1">#REF!,#REF!,#REF!,#REF!,#REF!,#REF!</definedName>
    <definedName name="Z_CF25EF57_FFAB_11D1_98B7_00C04FC96ABD_.wvu.Rows" localSheetId="105" hidden="1">#REF!,#REF!,#REF!,#REF!,#REF!,#REF!</definedName>
    <definedName name="Z_CF25EF57_FFAB_11D1_98B7_00C04FC96ABD_.wvu.Rows" hidden="1">#REF!,#REF!,#REF!,#REF!,#REF!,#REF!</definedName>
    <definedName name="Z_E6B74681_BCE1_11D2_BFD1_00A02466506E_.wvu.PrintTitles" localSheetId="5" hidden="1">#REF!,#REF!</definedName>
    <definedName name="Z_E6B74681_BCE1_11D2_BFD1_00A02466506E_.wvu.PrintTitles" localSheetId="6" hidden="1">#REF!,#REF!</definedName>
    <definedName name="Z_E6B74681_BCE1_11D2_BFD1_00A02466506E_.wvu.PrintTitles" localSheetId="7" hidden="1">#REF!,#REF!</definedName>
    <definedName name="Z_E6B74681_BCE1_11D2_BFD1_00A02466506E_.wvu.PrintTitles" localSheetId="8" hidden="1">#REF!,#REF!</definedName>
    <definedName name="Z_E6B74681_BCE1_11D2_BFD1_00A02466506E_.wvu.PrintTitles" localSheetId="9" hidden="1">#REF!,#REF!</definedName>
    <definedName name="Z_E6B74681_BCE1_11D2_BFD1_00A02466506E_.wvu.PrintTitles" localSheetId="30" hidden="1">#REF!,#REF!</definedName>
    <definedName name="Z_E6B74681_BCE1_11D2_BFD1_00A02466506E_.wvu.PrintTitles" localSheetId="105" hidden="1">#REF!,#REF!</definedName>
    <definedName name="Z_E6B74681_BCE1_11D2_BFD1_00A02466506E_.wvu.PrintTitles" hidden="1">#REF!,#REF!</definedName>
    <definedName name="Z_EA8011E5_017A_11D2_98BD_00C04FC96ABD_.wvu.Rows" localSheetId="5" hidden="1">#REF!,#REF!,#REF!,#REF!,#REF!,#REF!,#REF!</definedName>
    <definedName name="Z_EA8011E5_017A_11D2_98BD_00C04FC96ABD_.wvu.Rows" localSheetId="6" hidden="1">#REF!,#REF!,#REF!,#REF!,#REF!,#REF!,#REF!</definedName>
    <definedName name="Z_EA8011E5_017A_11D2_98BD_00C04FC96ABD_.wvu.Rows" localSheetId="7" hidden="1">#REF!,#REF!,#REF!,#REF!,#REF!,#REF!,#REF!</definedName>
    <definedName name="Z_EA8011E5_017A_11D2_98BD_00C04FC96ABD_.wvu.Rows" localSheetId="8" hidden="1">#REF!,#REF!,#REF!,#REF!,#REF!,#REF!,#REF!</definedName>
    <definedName name="Z_EA8011E5_017A_11D2_98BD_00C04FC96ABD_.wvu.Rows" localSheetId="9" hidden="1">#REF!,#REF!,#REF!,#REF!,#REF!,#REF!,#REF!</definedName>
    <definedName name="Z_EA8011E5_017A_11D2_98BD_00C04FC96ABD_.wvu.Rows" localSheetId="30" hidden="1">#REF!,#REF!,#REF!,#REF!,#REF!,#REF!,#REF!</definedName>
    <definedName name="Z_EA8011E5_017A_11D2_98BD_00C04FC96ABD_.wvu.Rows" localSheetId="105" hidden="1">#REF!,#REF!,#REF!,#REF!,#REF!,#REF!,#REF!</definedName>
    <definedName name="Z_EA8011E5_017A_11D2_98BD_00C04FC96ABD_.wvu.Rows" hidden="1">#REF!,#REF!,#REF!,#REF!,#REF!,#REF!,#REF!</definedName>
    <definedName name="Z_EA8011E6_017A_11D2_98BD_00C04FC96ABD_.wvu.Rows" localSheetId="5" hidden="1">#REF!,#REF!,#REF!,#REF!,#REF!,#REF!,#REF!</definedName>
    <definedName name="Z_EA8011E6_017A_11D2_98BD_00C04FC96ABD_.wvu.Rows" localSheetId="6" hidden="1">#REF!,#REF!,#REF!,#REF!,#REF!,#REF!,#REF!</definedName>
    <definedName name="Z_EA8011E6_017A_11D2_98BD_00C04FC96ABD_.wvu.Rows" localSheetId="7" hidden="1">#REF!,#REF!,#REF!,#REF!,#REF!,#REF!,#REF!</definedName>
    <definedName name="Z_EA8011E6_017A_11D2_98BD_00C04FC96ABD_.wvu.Rows" localSheetId="8" hidden="1">#REF!,#REF!,#REF!,#REF!,#REF!,#REF!,#REF!</definedName>
    <definedName name="Z_EA8011E6_017A_11D2_98BD_00C04FC96ABD_.wvu.Rows" localSheetId="9" hidden="1">#REF!,#REF!,#REF!,#REF!,#REF!,#REF!,#REF!</definedName>
    <definedName name="Z_EA8011E6_017A_11D2_98BD_00C04FC96ABD_.wvu.Rows" localSheetId="30" hidden="1">#REF!,#REF!,#REF!,#REF!,#REF!,#REF!,#REF!</definedName>
    <definedName name="Z_EA8011E6_017A_11D2_98BD_00C04FC96ABD_.wvu.Rows" localSheetId="105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localSheetId="5" hidden="1">#REF!,#REF!,#REF!,#REF!,#REF!,#REF!,#REF!,#REF!</definedName>
    <definedName name="Z_EA8011E9_017A_11D2_98BD_00C04FC96ABD_.wvu.Rows" localSheetId="6" hidden="1">#REF!,#REF!,#REF!,#REF!,#REF!,#REF!,#REF!,#REF!</definedName>
    <definedName name="Z_EA8011E9_017A_11D2_98BD_00C04FC96ABD_.wvu.Rows" localSheetId="7" hidden="1">#REF!,#REF!,#REF!,#REF!,#REF!,#REF!,#REF!,#REF!</definedName>
    <definedName name="Z_EA8011E9_017A_11D2_98BD_00C04FC96ABD_.wvu.Rows" localSheetId="8" hidden="1">#REF!,#REF!,#REF!,#REF!,#REF!,#REF!,#REF!,#REF!</definedName>
    <definedName name="Z_EA8011E9_017A_11D2_98BD_00C04FC96ABD_.wvu.Rows" localSheetId="9" hidden="1">#REF!,#REF!,#REF!,#REF!,#REF!,#REF!,#REF!,#REF!</definedName>
    <definedName name="Z_EA8011E9_017A_11D2_98BD_00C04FC96ABD_.wvu.Rows" localSheetId="30" hidden="1">#REF!,#REF!,#REF!,#REF!,#REF!,#REF!,#REF!,#REF!</definedName>
    <definedName name="Z_EA8011E9_017A_11D2_98BD_00C04FC96ABD_.wvu.Rows" localSheetId="105" hidden="1">#REF!,#REF!,#REF!,#REF!,#REF!,#REF!,#REF!,#REF!</definedName>
    <definedName name="Z_EA8011E9_017A_11D2_98BD_00C04FC96ABD_.wvu.Rows" hidden="1">#REF!,#REF!,#REF!,#REF!,#REF!,#REF!,#REF!,#REF!</definedName>
    <definedName name="Z_EA8011EC_017A_11D2_98BD_00C04FC96ABD_.wvu.Rows" localSheetId="5" hidden="1">#REF!,#REF!,#REF!,#REF!,#REF!,#REF!,#REF!,#REF!,#REF!</definedName>
    <definedName name="Z_EA8011EC_017A_11D2_98BD_00C04FC96ABD_.wvu.Rows" localSheetId="6" hidden="1">#REF!,#REF!,#REF!,#REF!,#REF!,#REF!,#REF!,#REF!,#REF!</definedName>
    <definedName name="Z_EA8011EC_017A_11D2_98BD_00C04FC96ABD_.wvu.Rows" localSheetId="7" hidden="1">#REF!,#REF!,#REF!,#REF!,#REF!,#REF!,#REF!,#REF!,#REF!</definedName>
    <definedName name="Z_EA8011EC_017A_11D2_98BD_00C04FC96ABD_.wvu.Rows" localSheetId="8" hidden="1">#REF!,#REF!,#REF!,#REF!,#REF!,#REF!,#REF!,#REF!,#REF!</definedName>
    <definedName name="Z_EA8011EC_017A_11D2_98BD_00C04FC96ABD_.wvu.Rows" localSheetId="9" hidden="1">#REF!,#REF!,#REF!,#REF!,#REF!,#REF!,#REF!,#REF!,#REF!</definedName>
    <definedName name="Z_EA8011EC_017A_11D2_98BD_00C04FC96ABD_.wvu.Rows" localSheetId="30" hidden="1">#REF!,#REF!,#REF!,#REF!,#REF!,#REF!,#REF!,#REF!,#REF!</definedName>
    <definedName name="Z_EA8011EC_017A_11D2_98BD_00C04FC96ABD_.wvu.Rows" localSheetId="105" hidden="1">#REF!,#REF!,#REF!,#REF!,#REF!,#REF!,#REF!,#REF!,#REF!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localSheetId="5" hidden="1">#REF!,#REF!,#REF!,#REF!,#REF!,#REF!</definedName>
    <definedName name="Z_EA86CE3A_00A2_11D2_98BC_00C04FC96ABD_.wvu.Rows" localSheetId="6" hidden="1">#REF!,#REF!,#REF!,#REF!,#REF!,#REF!</definedName>
    <definedName name="Z_EA86CE3A_00A2_11D2_98BC_00C04FC96ABD_.wvu.Rows" localSheetId="7" hidden="1">#REF!,#REF!,#REF!,#REF!,#REF!,#REF!</definedName>
    <definedName name="Z_EA86CE3A_00A2_11D2_98BC_00C04FC96ABD_.wvu.Rows" localSheetId="8" hidden="1">#REF!,#REF!,#REF!,#REF!,#REF!,#REF!</definedName>
    <definedName name="Z_EA86CE3A_00A2_11D2_98BC_00C04FC96ABD_.wvu.Rows" localSheetId="9" hidden="1">#REF!,#REF!,#REF!,#REF!,#REF!,#REF!</definedName>
    <definedName name="Z_EA86CE3A_00A2_11D2_98BC_00C04FC96ABD_.wvu.Rows" localSheetId="30" hidden="1">#REF!,#REF!,#REF!,#REF!,#REF!,#REF!</definedName>
    <definedName name="Z_EA86CE3A_00A2_11D2_98BC_00C04FC96ABD_.wvu.Rows" localSheetId="105" hidden="1">#REF!,#REF!,#REF!,#REF!,#REF!,#REF!</definedName>
    <definedName name="Z_EA86CE3A_00A2_11D2_98BC_00C04FC96ABD_.wvu.Rows" hidden="1">#REF!,#REF!,#REF!,#REF!,#REF!,#REF!</definedName>
    <definedName name="Z_EA86CE3B_00A2_11D2_98BC_00C04FC96ABD_.wvu.Rows" localSheetId="5" hidden="1">#REF!,#REF!,#REF!,#REF!,#REF!,#REF!</definedName>
    <definedName name="Z_EA86CE3B_00A2_11D2_98BC_00C04FC96ABD_.wvu.Rows" localSheetId="6" hidden="1">#REF!,#REF!,#REF!,#REF!,#REF!,#REF!</definedName>
    <definedName name="Z_EA86CE3B_00A2_11D2_98BC_00C04FC96ABD_.wvu.Rows" localSheetId="7" hidden="1">#REF!,#REF!,#REF!,#REF!,#REF!,#REF!</definedName>
    <definedName name="Z_EA86CE3B_00A2_11D2_98BC_00C04FC96ABD_.wvu.Rows" localSheetId="8" hidden="1">#REF!,#REF!,#REF!,#REF!,#REF!,#REF!</definedName>
    <definedName name="Z_EA86CE3B_00A2_11D2_98BC_00C04FC96ABD_.wvu.Rows" localSheetId="9" hidden="1">#REF!,#REF!,#REF!,#REF!,#REF!,#REF!</definedName>
    <definedName name="Z_EA86CE3B_00A2_11D2_98BC_00C04FC96ABD_.wvu.Rows" localSheetId="30" hidden="1">#REF!,#REF!,#REF!,#REF!,#REF!,#REF!</definedName>
    <definedName name="Z_EA86CE3B_00A2_11D2_98BC_00C04FC96ABD_.wvu.Rows" localSheetId="105" hidden="1">#REF!,#REF!,#REF!,#REF!,#REF!,#REF!</definedName>
    <definedName name="Z_EA86CE3B_00A2_11D2_98BC_00C04FC96ABD_.wvu.Rows" hidden="1">#REF!,#REF!,#REF!,#REF!,#REF!,#REF!</definedName>
    <definedName name="Z_EA86CE3C_00A2_11D2_98BC_00C04FC96ABD_.wvu.Rows" localSheetId="5" hidden="1">#REF!,#REF!,#REF!,#REF!,#REF!,#REF!</definedName>
    <definedName name="Z_EA86CE3C_00A2_11D2_98BC_00C04FC96ABD_.wvu.Rows" localSheetId="6" hidden="1">#REF!,#REF!,#REF!,#REF!,#REF!,#REF!</definedName>
    <definedName name="Z_EA86CE3C_00A2_11D2_98BC_00C04FC96ABD_.wvu.Rows" localSheetId="7" hidden="1">#REF!,#REF!,#REF!,#REF!,#REF!,#REF!</definedName>
    <definedName name="Z_EA86CE3C_00A2_11D2_98BC_00C04FC96ABD_.wvu.Rows" localSheetId="8" hidden="1">#REF!,#REF!,#REF!,#REF!,#REF!,#REF!</definedName>
    <definedName name="Z_EA86CE3C_00A2_11D2_98BC_00C04FC96ABD_.wvu.Rows" localSheetId="9" hidden="1">#REF!,#REF!,#REF!,#REF!,#REF!,#REF!</definedName>
    <definedName name="Z_EA86CE3C_00A2_11D2_98BC_00C04FC96ABD_.wvu.Rows" localSheetId="30" hidden="1">#REF!,#REF!,#REF!,#REF!,#REF!,#REF!</definedName>
    <definedName name="Z_EA86CE3C_00A2_11D2_98BC_00C04FC96ABD_.wvu.Rows" localSheetId="105" hidden="1">#REF!,#REF!,#REF!,#REF!,#REF!,#REF!</definedName>
    <definedName name="Z_EA86CE3C_00A2_11D2_98BC_00C04FC96ABD_.wvu.Rows" hidden="1">#REF!,#REF!,#REF!,#REF!,#REF!,#REF!</definedName>
    <definedName name="Z_EA86CE3D_00A2_11D2_98BC_00C04FC96ABD_.wvu.Rows" localSheetId="5" hidden="1">#REF!,#REF!,#REF!,#REF!,#REF!,#REF!</definedName>
    <definedName name="Z_EA86CE3D_00A2_11D2_98BC_00C04FC96ABD_.wvu.Rows" localSheetId="6" hidden="1">#REF!,#REF!,#REF!,#REF!,#REF!,#REF!</definedName>
    <definedName name="Z_EA86CE3D_00A2_11D2_98BC_00C04FC96ABD_.wvu.Rows" localSheetId="7" hidden="1">#REF!,#REF!,#REF!,#REF!,#REF!,#REF!</definedName>
    <definedName name="Z_EA86CE3D_00A2_11D2_98BC_00C04FC96ABD_.wvu.Rows" localSheetId="8" hidden="1">#REF!,#REF!,#REF!,#REF!,#REF!,#REF!</definedName>
    <definedName name="Z_EA86CE3D_00A2_11D2_98BC_00C04FC96ABD_.wvu.Rows" localSheetId="9" hidden="1">#REF!,#REF!,#REF!,#REF!,#REF!,#REF!</definedName>
    <definedName name="Z_EA86CE3D_00A2_11D2_98BC_00C04FC96ABD_.wvu.Rows" localSheetId="30" hidden="1">#REF!,#REF!,#REF!,#REF!,#REF!,#REF!</definedName>
    <definedName name="Z_EA86CE3D_00A2_11D2_98BC_00C04FC96ABD_.wvu.Rows" localSheetId="105" hidden="1">#REF!,#REF!,#REF!,#REF!,#REF!,#REF!</definedName>
    <definedName name="Z_EA86CE3D_00A2_11D2_98BC_00C04FC96ABD_.wvu.Rows" hidden="1">#REF!,#REF!,#REF!,#REF!,#REF!,#REF!</definedName>
    <definedName name="Z_EA86CE3E_00A2_11D2_98BC_00C04FC96ABD_.wvu.Rows" localSheetId="5" hidden="1">#REF!,#REF!,#REF!,#REF!,#REF!,#REF!,#REF!,#REF!</definedName>
    <definedName name="Z_EA86CE3E_00A2_11D2_98BC_00C04FC96ABD_.wvu.Rows" localSheetId="6" hidden="1">#REF!,#REF!,#REF!,#REF!,#REF!,#REF!,#REF!,#REF!</definedName>
    <definedName name="Z_EA86CE3E_00A2_11D2_98BC_00C04FC96ABD_.wvu.Rows" localSheetId="7" hidden="1">#REF!,#REF!,#REF!,#REF!,#REF!,#REF!,#REF!,#REF!</definedName>
    <definedName name="Z_EA86CE3E_00A2_11D2_98BC_00C04FC96ABD_.wvu.Rows" localSheetId="8" hidden="1">#REF!,#REF!,#REF!,#REF!,#REF!,#REF!,#REF!,#REF!</definedName>
    <definedName name="Z_EA86CE3E_00A2_11D2_98BC_00C04FC96ABD_.wvu.Rows" localSheetId="9" hidden="1">#REF!,#REF!,#REF!,#REF!,#REF!,#REF!,#REF!,#REF!</definedName>
    <definedName name="Z_EA86CE3E_00A2_11D2_98BC_00C04FC96ABD_.wvu.Rows" localSheetId="30" hidden="1">#REF!,#REF!,#REF!,#REF!,#REF!,#REF!,#REF!,#REF!</definedName>
    <definedName name="Z_EA86CE3E_00A2_11D2_98BC_00C04FC96ABD_.wvu.Rows" localSheetId="105" hidden="1">#REF!,#REF!,#REF!,#REF!,#REF!,#REF!,#REF!,#REF!</definedName>
    <definedName name="Z_EA86CE3E_00A2_11D2_98BC_00C04FC96ABD_.wvu.Rows" hidden="1">#REF!,#REF!,#REF!,#REF!,#REF!,#REF!,#REF!,#REF!</definedName>
    <definedName name="Z_EA86CE3F_00A2_11D2_98BC_00C04FC96ABD_.wvu.Rows" localSheetId="5" hidden="1">#REF!,#REF!,#REF!,#REF!,#REF!,#REF!,#REF!</definedName>
    <definedName name="Z_EA86CE3F_00A2_11D2_98BC_00C04FC96ABD_.wvu.Rows" localSheetId="6" hidden="1">#REF!,#REF!,#REF!,#REF!,#REF!,#REF!,#REF!</definedName>
    <definedName name="Z_EA86CE3F_00A2_11D2_98BC_00C04FC96ABD_.wvu.Rows" localSheetId="7" hidden="1">#REF!,#REF!,#REF!,#REF!,#REF!,#REF!,#REF!</definedName>
    <definedName name="Z_EA86CE3F_00A2_11D2_98BC_00C04FC96ABD_.wvu.Rows" localSheetId="8" hidden="1">#REF!,#REF!,#REF!,#REF!,#REF!,#REF!,#REF!</definedName>
    <definedName name="Z_EA86CE3F_00A2_11D2_98BC_00C04FC96ABD_.wvu.Rows" localSheetId="9" hidden="1">#REF!,#REF!,#REF!,#REF!,#REF!,#REF!,#REF!</definedName>
    <definedName name="Z_EA86CE3F_00A2_11D2_98BC_00C04FC96ABD_.wvu.Rows" localSheetId="30" hidden="1">#REF!,#REF!,#REF!,#REF!,#REF!,#REF!,#REF!</definedName>
    <definedName name="Z_EA86CE3F_00A2_11D2_98BC_00C04FC96ABD_.wvu.Rows" localSheetId="105" hidden="1">#REF!,#REF!,#REF!,#REF!,#REF!,#REF!,#REF!</definedName>
    <definedName name="Z_EA86CE3F_00A2_11D2_98BC_00C04FC96ABD_.wvu.Rows" hidden="1">#REF!,#REF!,#REF!,#REF!,#REF!,#REF!,#REF!</definedName>
    <definedName name="Z_EA86CE40_00A2_11D2_98BC_00C04FC96ABD_.wvu.Rows" localSheetId="5" hidden="1">#REF!,#REF!,#REF!,#REF!,#REF!,#REF!,#REF!</definedName>
    <definedName name="Z_EA86CE40_00A2_11D2_98BC_00C04FC96ABD_.wvu.Rows" localSheetId="6" hidden="1">#REF!,#REF!,#REF!,#REF!,#REF!,#REF!,#REF!</definedName>
    <definedName name="Z_EA86CE40_00A2_11D2_98BC_00C04FC96ABD_.wvu.Rows" localSheetId="7" hidden="1">#REF!,#REF!,#REF!,#REF!,#REF!,#REF!,#REF!</definedName>
    <definedName name="Z_EA86CE40_00A2_11D2_98BC_00C04FC96ABD_.wvu.Rows" localSheetId="8" hidden="1">#REF!,#REF!,#REF!,#REF!,#REF!,#REF!,#REF!</definedName>
    <definedName name="Z_EA86CE40_00A2_11D2_98BC_00C04FC96ABD_.wvu.Rows" localSheetId="9" hidden="1">#REF!,#REF!,#REF!,#REF!,#REF!,#REF!,#REF!</definedName>
    <definedName name="Z_EA86CE40_00A2_11D2_98BC_00C04FC96ABD_.wvu.Rows" localSheetId="30" hidden="1">#REF!,#REF!,#REF!,#REF!,#REF!,#REF!,#REF!</definedName>
    <definedName name="Z_EA86CE40_00A2_11D2_98BC_00C04FC96ABD_.wvu.Rows" localSheetId="105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localSheetId="5" hidden="1">#REF!,#REF!,#REF!,#REF!,#REF!,#REF!,#REF!,#REF!</definedName>
    <definedName name="Z_EA86CE41_00A2_11D2_98BC_00C04FC96ABD_.wvu.Rows" localSheetId="6" hidden="1">#REF!,#REF!,#REF!,#REF!,#REF!,#REF!,#REF!,#REF!</definedName>
    <definedName name="Z_EA86CE41_00A2_11D2_98BC_00C04FC96ABD_.wvu.Rows" localSheetId="7" hidden="1">#REF!,#REF!,#REF!,#REF!,#REF!,#REF!,#REF!,#REF!</definedName>
    <definedName name="Z_EA86CE41_00A2_11D2_98BC_00C04FC96ABD_.wvu.Rows" localSheetId="8" hidden="1">#REF!,#REF!,#REF!,#REF!,#REF!,#REF!,#REF!,#REF!</definedName>
    <definedName name="Z_EA86CE41_00A2_11D2_98BC_00C04FC96ABD_.wvu.Rows" localSheetId="9" hidden="1">#REF!,#REF!,#REF!,#REF!,#REF!,#REF!,#REF!,#REF!</definedName>
    <definedName name="Z_EA86CE41_00A2_11D2_98BC_00C04FC96ABD_.wvu.Rows" localSheetId="30" hidden="1">#REF!,#REF!,#REF!,#REF!,#REF!,#REF!,#REF!,#REF!</definedName>
    <definedName name="Z_EA86CE41_00A2_11D2_98BC_00C04FC96ABD_.wvu.Rows" localSheetId="105" hidden="1">#REF!,#REF!,#REF!,#REF!,#REF!,#REF!,#REF!,#REF!</definedName>
    <definedName name="Z_EA86CE41_00A2_11D2_98BC_00C04FC96ABD_.wvu.Rows" hidden="1">#REF!,#REF!,#REF!,#REF!,#REF!,#REF!,#REF!,#REF!</definedName>
    <definedName name="Z_EA86CE42_00A2_11D2_98BC_00C04FC96ABD_.wvu.Rows" localSheetId="5" hidden="1">#REF!,#REF!,#REF!,#REF!,#REF!,#REF!,#REF!,#REF!</definedName>
    <definedName name="Z_EA86CE42_00A2_11D2_98BC_00C04FC96ABD_.wvu.Rows" localSheetId="6" hidden="1">#REF!,#REF!,#REF!,#REF!,#REF!,#REF!,#REF!,#REF!</definedName>
    <definedName name="Z_EA86CE42_00A2_11D2_98BC_00C04FC96ABD_.wvu.Rows" localSheetId="7" hidden="1">#REF!,#REF!,#REF!,#REF!,#REF!,#REF!,#REF!,#REF!</definedName>
    <definedName name="Z_EA86CE42_00A2_11D2_98BC_00C04FC96ABD_.wvu.Rows" localSheetId="8" hidden="1">#REF!,#REF!,#REF!,#REF!,#REF!,#REF!,#REF!,#REF!</definedName>
    <definedName name="Z_EA86CE42_00A2_11D2_98BC_00C04FC96ABD_.wvu.Rows" localSheetId="9" hidden="1">#REF!,#REF!,#REF!,#REF!,#REF!,#REF!,#REF!,#REF!</definedName>
    <definedName name="Z_EA86CE42_00A2_11D2_98BC_00C04FC96ABD_.wvu.Rows" localSheetId="30" hidden="1">#REF!,#REF!,#REF!,#REF!,#REF!,#REF!,#REF!,#REF!</definedName>
    <definedName name="Z_EA86CE42_00A2_11D2_98BC_00C04FC96ABD_.wvu.Rows" localSheetId="105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localSheetId="5" hidden="1">#REF!,#REF!,#REF!,#REF!,#REF!,#REF!,#REF!,#REF!</definedName>
    <definedName name="Z_EA86CE43_00A2_11D2_98BC_00C04FC96ABD_.wvu.Rows" localSheetId="6" hidden="1">#REF!,#REF!,#REF!,#REF!,#REF!,#REF!,#REF!,#REF!</definedName>
    <definedName name="Z_EA86CE43_00A2_11D2_98BC_00C04FC96ABD_.wvu.Rows" localSheetId="7" hidden="1">#REF!,#REF!,#REF!,#REF!,#REF!,#REF!,#REF!,#REF!</definedName>
    <definedName name="Z_EA86CE43_00A2_11D2_98BC_00C04FC96ABD_.wvu.Rows" localSheetId="8" hidden="1">#REF!,#REF!,#REF!,#REF!,#REF!,#REF!,#REF!,#REF!</definedName>
    <definedName name="Z_EA86CE43_00A2_11D2_98BC_00C04FC96ABD_.wvu.Rows" localSheetId="9" hidden="1">#REF!,#REF!,#REF!,#REF!,#REF!,#REF!,#REF!,#REF!</definedName>
    <definedName name="Z_EA86CE43_00A2_11D2_98BC_00C04FC96ABD_.wvu.Rows" localSheetId="30" hidden="1">#REF!,#REF!,#REF!,#REF!,#REF!,#REF!,#REF!,#REF!</definedName>
    <definedName name="Z_EA86CE43_00A2_11D2_98BC_00C04FC96ABD_.wvu.Rows" localSheetId="105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localSheetId="5" hidden="1">#REF!,#REF!,#REF!,#REF!,#REF!,#REF!,#REF!,#REF!,#REF!</definedName>
    <definedName name="Z_EA86CE45_00A2_11D2_98BC_00C04FC96ABD_.wvu.Rows" localSheetId="6" hidden="1">#REF!,#REF!,#REF!,#REF!,#REF!,#REF!,#REF!,#REF!,#REF!</definedName>
    <definedName name="Z_EA86CE45_00A2_11D2_98BC_00C04FC96ABD_.wvu.Rows" localSheetId="7" hidden="1">#REF!,#REF!,#REF!,#REF!,#REF!,#REF!,#REF!,#REF!,#REF!</definedName>
    <definedName name="Z_EA86CE45_00A2_11D2_98BC_00C04FC96ABD_.wvu.Rows" localSheetId="8" hidden="1">#REF!,#REF!,#REF!,#REF!,#REF!,#REF!,#REF!,#REF!,#REF!</definedName>
    <definedName name="Z_EA86CE45_00A2_11D2_98BC_00C04FC96ABD_.wvu.Rows" localSheetId="9" hidden="1">#REF!,#REF!,#REF!,#REF!,#REF!,#REF!,#REF!,#REF!,#REF!</definedName>
    <definedName name="Z_EA86CE45_00A2_11D2_98BC_00C04FC96ABD_.wvu.Rows" localSheetId="30" hidden="1">#REF!,#REF!,#REF!,#REF!,#REF!,#REF!,#REF!,#REF!,#REF!</definedName>
    <definedName name="Z_EA86CE45_00A2_11D2_98BC_00C04FC96ABD_.wvu.Rows" localSheetId="105" hidden="1">#REF!,#REF!,#REF!,#REF!,#REF!,#REF!,#REF!,#REF!,#REF!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localSheetId="5" hidden="1">#REF!,#REF!,#REF!,#REF!,#REF!,#REF!,#REF!,#REF!,#REF!</definedName>
    <definedName name="Z_EA86CE46_00A2_11D2_98BC_00C04FC96ABD_.wvu.Rows" localSheetId="6" hidden="1">#REF!,#REF!,#REF!,#REF!,#REF!,#REF!,#REF!,#REF!,#REF!</definedName>
    <definedName name="Z_EA86CE46_00A2_11D2_98BC_00C04FC96ABD_.wvu.Rows" localSheetId="7" hidden="1">#REF!,#REF!,#REF!,#REF!,#REF!,#REF!,#REF!,#REF!,#REF!</definedName>
    <definedName name="Z_EA86CE46_00A2_11D2_98BC_00C04FC96ABD_.wvu.Rows" localSheetId="8" hidden="1">#REF!,#REF!,#REF!,#REF!,#REF!,#REF!,#REF!,#REF!,#REF!</definedName>
    <definedName name="Z_EA86CE46_00A2_11D2_98BC_00C04FC96ABD_.wvu.Rows" localSheetId="9" hidden="1">#REF!,#REF!,#REF!,#REF!,#REF!,#REF!,#REF!,#REF!,#REF!</definedName>
    <definedName name="Z_EA86CE46_00A2_11D2_98BC_00C04FC96ABD_.wvu.Rows" localSheetId="30" hidden="1">#REF!,#REF!,#REF!,#REF!,#REF!,#REF!,#REF!,#REF!,#REF!</definedName>
    <definedName name="Z_EA86CE46_00A2_11D2_98BC_00C04FC96ABD_.wvu.Rows" localSheetId="105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localSheetId="5" hidden="1">#REF!,#REF!,#REF!,#REF!,#REF!,#REF!</definedName>
    <definedName name="Z_EA86CE47_00A2_11D2_98BC_00C04FC96ABD_.wvu.Rows" localSheetId="6" hidden="1">#REF!,#REF!,#REF!,#REF!,#REF!,#REF!</definedName>
    <definedName name="Z_EA86CE47_00A2_11D2_98BC_00C04FC96ABD_.wvu.Rows" localSheetId="7" hidden="1">#REF!,#REF!,#REF!,#REF!,#REF!,#REF!</definedName>
    <definedName name="Z_EA86CE47_00A2_11D2_98BC_00C04FC96ABD_.wvu.Rows" localSheetId="8" hidden="1">#REF!,#REF!,#REF!,#REF!,#REF!,#REF!</definedName>
    <definedName name="Z_EA86CE47_00A2_11D2_98BC_00C04FC96ABD_.wvu.Rows" localSheetId="9" hidden="1">#REF!,#REF!,#REF!,#REF!,#REF!,#REF!</definedName>
    <definedName name="Z_EA86CE47_00A2_11D2_98BC_00C04FC96ABD_.wvu.Rows" localSheetId="30" hidden="1">#REF!,#REF!,#REF!,#REF!,#REF!,#REF!</definedName>
    <definedName name="Z_EA86CE47_00A2_11D2_98BC_00C04FC96ABD_.wvu.Rows" localSheetId="105" hidden="1">#REF!,#REF!,#REF!,#REF!,#REF!,#REF!</definedName>
    <definedName name="Z_EA86CE47_00A2_11D2_98BC_00C04FC96ABD_.wvu.Rows" hidden="1">#REF!,#REF!,#REF!,#REF!,#REF!,#REF!</definedName>
    <definedName name="zb" localSheetId="5" hidden="1">{"WEO",#N/A,FALSE,"T"}</definedName>
    <definedName name="zb" localSheetId="6" hidden="1">{"WEO",#N/A,FALSE,"T"}</definedName>
    <definedName name="zb" localSheetId="7" hidden="1">{"WEO",#N/A,FALSE,"T"}</definedName>
    <definedName name="zb" localSheetId="8" hidden="1">{"WEO",#N/A,FALSE,"T"}</definedName>
    <definedName name="zb" localSheetId="9" hidden="1">{"WEO",#N/A,FALSE,"T"}</definedName>
    <definedName name="zb" localSheetId="30" hidden="1">{"WEO",#N/A,FALSE,"T"}</definedName>
    <definedName name="zb" localSheetId="31" hidden="1">{"WEO",#N/A,FALSE,"T"}</definedName>
    <definedName name="zb" localSheetId="105" hidden="1">{"WEO",#N/A,FALSE,"T"}</definedName>
    <definedName name="zb" localSheetId="38" hidden="1">{"WEO",#N/A,FALSE,"T"}</definedName>
    <definedName name="zb" localSheetId="124" hidden="1">{"WEO",#N/A,FALSE,"T"}</definedName>
    <definedName name="zb" localSheetId="125" hidden="1">{"WEO",#N/A,FALSE,"T"}</definedName>
    <definedName name="zb" localSheetId="126" hidden="1">{"WEO",#N/A,FALSE,"T"}</definedName>
    <definedName name="zb" localSheetId="127" hidden="1">{"WEO",#N/A,FALSE,"T"}</definedName>
    <definedName name="zb" localSheetId="128" hidden="1">{"WEO",#N/A,FALSE,"T"}</definedName>
    <definedName name="zb" localSheetId="129" hidden="1">{"WEO",#N/A,FALSE,"T"}</definedName>
    <definedName name="zb" localSheetId="130" hidden="1">{"WEO",#N/A,FALSE,"T"}</definedName>
    <definedName name="zb" localSheetId="131" hidden="1">{"WEO",#N/A,FALSE,"T"}</definedName>
    <definedName name="zb" localSheetId="138" hidden="1">{"WEO",#N/A,FALSE,"T"}</definedName>
    <definedName name="zb" localSheetId="40" hidden="1">{"WEO",#N/A,FALSE,"T"}</definedName>
    <definedName name="zb" hidden="1">{"WEO",#N/A,FALSE,"T"}</definedName>
    <definedName name="zc" localSheetId="5" hidden="1">{"Tab1",#N/A,FALSE,"P";"Tab2",#N/A,FALSE,"P"}</definedName>
    <definedName name="zc" localSheetId="6" hidden="1">{"Tab1",#N/A,FALSE,"P";"Tab2",#N/A,FALSE,"P"}</definedName>
    <definedName name="zc" localSheetId="7" hidden="1">{"Tab1",#N/A,FALSE,"P";"Tab2",#N/A,FALSE,"P"}</definedName>
    <definedName name="zc" localSheetId="8" hidden="1">{"Tab1",#N/A,FALSE,"P";"Tab2",#N/A,FALSE,"P"}</definedName>
    <definedName name="zc" localSheetId="9" hidden="1">{"Tab1",#N/A,FALSE,"P";"Tab2",#N/A,FALSE,"P"}</definedName>
    <definedName name="zc" localSheetId="30" hidden="1">{"Tab1",#N/A,FALSE,"P";"Tab2",#N/A,FALSE,"P"}</definedName>
    <definedName name="zc" localSheetId="31" hidden="1">{"Tab1",#N/A,FALSE,"P";"Tab2",#N/A,FALSE,"P"}</definedName>
    <definedName name="zc" localSheetId="105" hidden="1">{"Tab1",#N/A,FALSE,"P";"Tab2",#N/A,FALSE,"P"}</definedName>
    <definedName name="zc" localSheetId="38" hidden="1">{"Tab1",#N/A,FALSE,"P";"Tab2",#N/A,FALSE,"P"}</definedName>
    <definedName name="zc" localSheetId="124" hidden="1">{"Tab1",#N/A,FALSE,"P";"Tab2",#N/A,FALSE,"P"}</definedName>
    <definedName name="zc" localSheetId="125" hidden="1">{"Tab1",#N/A,FALSE,"P";"Tab2",#N/A,FALSE,"P"}</definedName>
    <definedName name="zc" localSheetId="126" hidden="1">{"Tab1",#N/A,FALSE,"P";"Tab2",#N/A,FALSE,"P"}</definedName>
    <definedName name="zc" localSheetId="127" hidden="1">{"Tab1",#N/A,FALSE,"P";"Tab2",#N/A,FALSE,"P"}</definedName>
    <definedName name="zc" localSheetId="128" hidden="1">{"Tab1",#N/A,FALSE,"P";"Tab2",#N/A,FALSE,"P"}</definedName>
    <definedName name="zc" localSheetId="129" hidden="1">{"Tab1",#N/A,FALSE,"P";"Tab2",#N/A,FALSE,"P"}</definedName>
    <definedName name="zc" localSheetId="130" hidden="1">{"Tab1",#N/A,FALSE,"P";"Tab2",#N/A,FALSE,"P"}</definedName>
    <definedName name="zc" localSheetId="131" hidden="1">{"Tab1",#N/A,FALSE,"P";"Tab2",#N/A,FALSE,"P"}</definedName>
    <definedName name="zc" localSheetId="138" hidden="1">{"Tab1",#N/A,FALSE,"P";"Tab2",#N/A,FALSE,"P"}</definedName>
    <definedName name="zc" localSheetId="40" hidden="1">{"Tab1",#N/A,FALSE,"P";"Tab2",#N/A,FALSE,"P"}</definedName>
    <definedName name="zc" hidden="1">{"Tab1",#N/A,FALSE,"P";"Tab2",#N/A,FALSE,"P"}</definedName>
    <definedName name="zczxcz" localSheetId="5" hidden="1">{"Tab1",#N/A,FALSE,"P";"Tab2",#N/A,FALSE,"P"}</definedName>
    <definedName name="zczxcz" localSheetId="6" hidden="1">{"Tab1",#N/A,FALSE,"P";"Tab2",#N/A,FALSE,"P"}</definedName>
    <definedName name="zczxcz" localSheetId="7" hidden="1">{"Tab1",#N/A,FALSE,"P";"Tab2",#N/A,FALSE,"P"}</definedName>
    <definedName name="zczxcz" localSheetId="8" hidden="1">{"Tab1",#N/A,FALSE,"P";"Tab2",#N/A,FALSE,"P"}</definedName>
    <definedName name="zczxcz" localSheetId="9" hidden="1">{"Tab1",#N/A,FALSE,"P";"Tab2",#N/A,FALSE,"P"}</definedName>
    <definedName name="zczxcz" localSheetId="30" hidden="1">{"Tab1",#N/A,FALSE,"P";"Tab2",#N/A,FALSE,"P"}</definedName>
    <definedName name="zczxcz" localSheetId="31" hidden="1">{"Tab1",#N/A,FALSE,"P";"Tab2",#N/A,FALSE,"P"}</definedName>
    <definedName name="zczxcz" localSheetId="105" hidden="1">{"Tab1",#N/A,FALSE,"P";"Tab2",#N/A,FALSE,"P"}</definedName>
    <definedName name="zczxcz" localSheetId="38" hidden="1">{"Tab1",#N/A,FALSE,"P";"Tab2",#N/A,FALSE,"P"}</definedName>
    <definedName name="zczxcz" localSheetId="124" hidden="1">{"Tab1",#N/A,FALSE,"P";"Tab2",#N/A,FALSE,"P"}</definedName>
    <definedName name="zczxcz" localSheetId="125" hidden="1">{"Tab1",#N/A,FALSE,"P";"Tab2",#N/A,FALSE,"P"}</definedName>
    <definedName name="zczxcz" localSheetId="126" hidden="1">{"Tab1",#N/A,FALSE,"P";"Tab2",#N/A,FALSE,"P"}</definedName>
    <definedName name="zczxcz" localSheetId="127" hidden="1">{"Tab1",#N/A,FALSE,"P";"Tab2",#N/A,FALSE,"P"}</definedName>
    <definedName name="zczxcz" localSheetId="128" hidden="1">{"Tab1",#N/A,FALSE,"P";"Tab2",#N/A,FALSE,"P"}</definedName>
    <definedName name="zczxcz" localSheetId="129" hidden="1">{"Tab1",#N/A,FALSE,"P";"Tab2",#N/A,FALSE,"P"}</definedName>
    <definedName name="zczxcz" localSheetId="130" hidden="1">{"Tab1",#N/A,FALSE,"P";"Tab2",#N/A,FALSE,"P"}</definedName>
    <definedName name="zczxcz" localSheetId="131" hidden="1">{"Tab1",#N/A,FALSE,"P";"Tab2",#N/A,FALSE,"P"}</definedName>
    <definedName name="zczxcz" localSheetId="138" hidden="1">{"Tab1",#N/A,FALSE,"P";"Tab2",#N/A,FALSE,"P"}</definedName>
    <definedName name="zczxcz" localSheetId="40" hidden="1">{"Tab1",#N/A,FALSE,"P";"Tab2",#N/A,FALSE,"P"}</definedName>
    <definedName name="zczxcz" hidden="1">{"Tab1",#N/A,FALSE,"P";"Tab2",#N/A,FALSE,"P"}</definedName>
    <definedName name="zio" localSheetId="5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105" hidden="1">{"Tab1",#N/A,FALSE,"P";"Tab2",#N/A,FALSE,"P"}</definedName>
    <definedName name="zio" localSheetId="38" hidden="1">{"Tab1",#N/A,FALSE,"P";"Tab2",#N/A,FALSE,"P"}</definedName>
    <definedName name="zio" localSheetId="124" hidden="1">{"Tab1",#N/A,FALSE,"P";"Tab2",#N/A,FALSE,"P"}</definedName>
    <definedName name="zio" localSheetId="125" hidden="1">{"Tab1",#N/A,FALSE,"P";"Tab2",#N/A,FALSE,"P"}</definedName>
    <definedName name="zio" localSheetId="126" hidden="1">{"Tab1",#N/A,FALSE,"P";"Tab2",#N/A,FALSE,"P"}</definedName>
    <definedName name="zio" localSheetId="127" hidden="1">{"Tab1",#N/A,FALSE,"P";"Tab2",#N/A,FALSE,"P"}</definedName>
    <definedName name="zio" localSheetId="128" hidden="1">{"Tab1",#N/A,FALSE,"P";"Tab2",#N/A,FALSE,"P"}</definedName>
    <definedName name="zio" localSheetId="129" hidden="1">{"Tab1",#N/A,FALSE,"P";"Tab2",#N/A,FALSE,"P"}</definedName>
    <definedName name="zio" localSheetId="130" hidden="1">{"Tab1",#N/A,FALSE,"P";"Tab2",#N/A,FALSE,"P"}</definedName>
    <definedName name="zio" localSheetId="131" hidden="1">{"Tab1",#N/A,FALSE,"P";"Tab2",#N/A,FALSE,"P"}</definedName>
    <definedName name="zio" localSheetId="138" hidden="1">{"Tab1",#N/A,FALSE,"P";"Tab2",#N/A,FALSE,"P"}</definedName>
    <definedName name="zio" localSheetId="40" hidden="1">{"Tab1",#N/A,FALSE,"P";"Tab2",#N/A,FALSE,"P"}</definedName>
    <definedName name="zio" hidden="1">{"Tab1",#N/A,FALSE,"P";"Tab2",#N/A,FALSE,"P"}</definedName>
    <definedName name="zj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3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0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7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2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3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3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3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4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v" localSheetId="5" hidden="1">{"Minpmon",#N/A,FALSE,"Monthinput"}</definedName>
    <definedName name="zv" localSheetId="6" hidden="1">{"Minpmon",#N/A,FALSE,"Monthinput"}</definedName>
    <definedName name="zv" localSheetId="7" hidden="1">{"Minpmon",#N/A,FALSE,"Monthinput"}</definedName>
    <definedName name="zv" localSheetId="8" hidden="1">{"Minpmon",#N/A,FALSE,"Monthinput"}</definedName>
    <definedName name="zv" localSheetId="9" hidden="1">{"Minpmon",#N/A,FALSE,"Monthinput"}</definedName>
    <definedName name="zv" localSheetId="30" hidden="1">{"Minpmon",#N/A,FALSE,"Monthinput"}</definedName>
    <definedName name="zv" localSheetId="31" hidden="1">{"Minpmon",#N/A,FALSE,"Monthinput"}</definedName>
    <definedName name="zv" localSheetId="105" hidden="1">{"Minpmon",#N/A,FALSE,"Monthinput"}</definedName>
    <definedName name="zv" localSheetId="38" hidden="1">{"Minpmon",#N/A,FALSE,"Monthinput"}</definedName>
    <definedName name="zv" localSheetId="124" hidden="1">{"Minpmon",#N/A,FALSE,"Monthinput"}</definedName>
    <definedName name="zv" localSheetId="125" hidden="1">{"Minpmon",#N/A,FALSE,"Monthinput"}</definedName>
    <definedName name="zv" localSheetId="126" hidden="1">{"Minpmon",#N/A,FALSE,"Monthinput"}</definedName>
    <definedName name="zv" localSheetId="127" hidden="1">{"Minpmon",#N/A,FALSE,"Monthinput"}</definedName>
    <definedName name="zv" localSheetId="128" hidden="1">{"Minpmon",#N/A,FALSE,"Monthinput"}</definedName>
    <definedName name="zv" localSheetId="129" hidden="1">{"Minpmon",#N/A,FALSE,"Monthinput"}</definedName>
    <definedName name="zv" localSheetId="130" hidden="1">{"Minpmon",#N/A,FALSE,"Monthinput"}</definedName>
    <definedName name="zv" localSheetId="131" hidden="1">{"Minpmon",#N/A,FALSE,"Monthinput"}</definedName>
    <definedName name="zv" localSheetId="138" hidden="1">{"Minpmon",#N/A,FALSE,"Monthinput"}</definedName>
    <definedName name="zv" localSheetId="40" hidden="1">{"Minpmon",#N/A,FALSE,"Monthinput"}</definedName>
    <definedName name="zv" hidden="1">{"Minpmon",#N/A,FALSE,"Monthinput"}</definedName>
    <definedName name="zx" localSheetId="5" hidden="1">{"Tab1",#N/A,FALSE,"P";"Tab2",#N/A,FALSE,"P"}</definedName>
    <definedName name="zx" localSheetId="6" hidden="1">{"Tab1",#N/A,FALSE,"P";"Tab2",#N/A,FALSE,"P"}</definedName>
    <definedName name="zx" localSheetId="7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105" hidden="1">{"Tab1",#N/A,FALSE,"P";"Tab2",#N/A,FALSE,"P"}</definedName>
    <definedName name="zx" localSheetId="38" hidden="1">{"Tab1",#N/A,FALSE,"P";"Tab2",#N/A,FALSE,"P"}</definedName>
    <definedName name="zx" localSheetId="124" hidden="1">{"Tab1",#N/A,FALSE,"P";"Tab2",#N/A,FALSE,"P"}</definedName>
    <definedName name="zx" localSheetId="125" hidden="1">{"Tab1",#N/A,FALSE,"P";"Tab2",#N/A,FALSE,"P"}</definedName>
    <definedName name="zx" localSheetId="126" hidden="1">{"Tab1",#N/A,FALSE,"P";"Tab2",#N/A,FALSE,"P"}</definedName>
    <definedName name="zx" localSheetId="127" hidden="1">{"Tab1",#N/A,FALSE,"P";"Tab2",#N/A,FALSE,"P"}</definedName>
    <definedName name="zx" localSheetId="128" hidden="1">{"Tab1",#N/A,FALSE,"P";"Tab2",#N/A,FALSE,"P"}</definedName>
    <definedName name="zx" localSheetId="129" hidden="1">{"Tab1",#N/A,FALSE,"P";"Tab2",#N/A,FALSE,"P"}</definedName>
    <definedName name="zx" localSheetId="130" hidden="1">{"Tab1",#N/A,FALSE,"P";"Tab2",#N/A,FALSE,"P"}</definedName>
    <definedName name="zx" localSheetId="131" hidden="1">{"Tab1",#N/A,FALSE,"P";"Tab2",#N/A,FALSE,"P"}</definedName>
    <definedName name="zx" localSheetId="138" hidden="1">{"Tab1",#N/A,FALSE,"P";"Tab2",#N/A,FALSE,"P"}</definedName>
    <definedName name="zx" localSheetId="40" hidden="1">{"Tab1",#N/A,FALSE,"P";"Tab2",#N/A,FALSE,"P"}</definedName>
    <definedName name="zx" hidden="1">{"Tab1",#N/A,FALSE,"P";"Tab2",#N/A,FALSE,"P"}</definedName>
    <definedName name="zxc" localSheetId="5" hidden="1">{"Tab1",#N/A,FALSE,"P";"Tab2",#N/A,FALSE,"P"}</definedName>
    <definedName name="zxc" localSheetId="6" hidden="1">{"Tab1",#N/A,FALSE,"P";"Tab2",#N/A,FALSE,"P"}</definedName>
    <definedName name="zxc" localSheetId="7" hidden="1">{"Tab1",#N/A,FALSE,"P";"Tab2",#N/A,FALSE,"P"}</definedName>
    <definedName name="zxc" localSheetId="8" hidden="1">{"Tab1",#N/A,FALSE,"P";"Tab2",#N/A,FALSE,"P"}</definedName>
    <definedName name="zxc" localSheetId="9" hidden="1">{"Tab1",#N/A,FALSE,"P";"Tab2",#N/A,FALSE,"P"}</definedName>
    <definedName name="zxc" localSheetId="30" hidden="1">{"Tab1",#N/A,FALSE,"P";"Tab2",#N/A,FALSE,"P"}</definedName>
    <definedName name="zxc" localSheetId="31" hidden="1">{"Tab1",#N/A,FALSE,"P";"Tab2",#N/A,FALSE,"P"}</definedName>
    <definedName name="zxc" localSheetId="105" hidden="1">{"Tab1",#N/A,FALSE,"P";"Tab2",#N/A,FALSE,"P"}</definedName>
    <definedName name="zxc" localSheetId="38" hidden="1">{"Tab1",#N/A,FALSE,"P";"Tab2",#N/A,FALSE,"P"}</definedName>
    <definedName name="zxc" localSheetId="124" hidden="1">{"Tab1",#N/A,FALSE,"P";"Tab2",#N/A,FALSE,"P"}</definedName>
    <definedName name="zxc" localSheetId="125" hidden="1">{"Tab1",#N/A,FALSE,"P";"Tab2",#N/A,FALSE,"P"}</definedName>
    <definedName name="zxc" localSheetId="126" hidden="1">{"Tab1",#N/A,FALSE,"P";"Tab2",#N/A,FALSE,"P"}</definedName>
    <definedName name="zxc" localSheetId="127" hidden="1">{"Tab1",#N/A,FALSE,"P";"Tab2",#N/A,FALSE,"P"}</definedName>
    <definedName name="zxc" localSheetId="128" hidden="1">{"Tab1",#N/A,FALSE,"P";"Tab2",#N/A,FALSE,"P"}</definedName>
    <definedName name="zxc" localSheetId="129" hidden="1">{"Tab1",#N/A,FALSE,"P";"Tab2",#N/A,FALSE,"P"}</definedName>
    <definedName name="zxc" localSheetId="130" hidden="1">{"Tab1",#N/A,FALSE,"P";"Tab2",#N/A,FALSE,"P"}</definedName>
    <definedName name="zxc" localSheetId="131" hidden="1">{"Tab1",#N/A,FALSE,"P";"Tab2",#N/A,FALSE,"P"}</definedName>
    <definedName name="zxc" localSheetId="138" hidden="1">{"Tab1",#N/A,FALSE,"P";"Tab2",#N/A,FALSE,"P"}</definedName>
    <definedName name="zxc" localSheetId="40" hidden="1">{"Tab1",#N/A,FALSE,"P";"Tab2",#N/A,FALSE,"P"}</definedName>
    <definedName name="zxc" hidden="1">{"Tab1",#N/A,FALSE,"P";"Tab2",#N/A,FALSE,"P"}</definedName>
    <definedName name="zxcv" localSheetId="5" hidden="1">{"Tab1",#N/A,FALSE,"P";"Tab2",#N/A,FALSE,"P"}</definedName>
    <definedName name="zxcv" localSheetId="6" hidden="1">{"Tab1",#N/A,FALSE,"P";"Tab2",#N/A,FALSE,"P"}</definedName>
    <definedName name="zxcv" localSheetId="7" hidden="1">{"Tab1",#N/A,FALSE,"P";"Tab2",#N/A,FALSE,"P"}</definedName>
    <definedName name="zxcv" localSheetId="8" hidden="1">{"Tab1",#N/A,FALSE,"P";"Tab2",#N/A,FALSE,"P"}</definedName>
    <definedName name="zxcv" localSheetId="9" hidden="1">{"Tab1",#N/A,FALSE,"P";"Tab2",#N/A,FALSE,"P"}</definedName>
    <definedName name="zxcv" localSheetId="30" hidden="1">{"Tab1",#N/A,FALSE,"P";"Tab2",#N/A,FALSE,"P"}</definedName>
    <definedName name="zxcv" localSheetId="31" hidden="1">{"Tab1",#N/A,FALSE,"P";"Tab2",#N/A,FALSE,"P"}</definedName>
    <definedName name="zxcv" localSheetId="105" hidden="1">{"Tab1",#N/A,FALSE,"P";"Tab2",#N/A,FALSE,"P"}</definedName>
    <definedName name="zxcv" localSheetId="38" hidden="1">{"Tab1",#N/A,FALSE,"P";"Tab2",#N/A,FALSE,"P"}</definedName>
    <definedName name="zxcv" localSheetId="124" hidden="1">{"Tab1",#N/A,FALSE,"P";"Tab2",#N/A,FALSE,"P"}</definedName>
    <definedName name="zxcv" localSheetId="125" hidden="1">{"Tab1",#N/A,FALSE,"P";"Tab2",#N/A,FALSE,"P"}</definedName>
    <definedName name="zxcv" localSheetId="126" hidden="1">{"Tab1",#N/A,FALSE,"P";"Tab2",#N/A,FALSE,"P"}</definedName>
    <definedName name="zxcv" localSheetId="127" hidden="1">{"Tab1",#N/A,FALSE,"P";"Tab2",#N/A,FALSE,"P"}</definedName>
    <definedName name="zxcv" localSheetId="128" hidden="1">{"Tab1",#N/A,FALSE,"P";"Tab2",#N/A,FALSE,"P"}</definedName>
    <definedName name="zxcv" localSheetId="129" hidden="1">{"Tab1",#N/A,FALSE,"P";"Tab2",#N/A,FALSE,"P"}</definedName>
    <definedName name="zxcv" localSheetId="130" hidden="1">{"Tab1",#N/A,FALSE,"P";"Tab2",#N/A,FALSE,"P"}</definedName>
    <definedName name="zxcv" localSheetId="131" hidden="1">{"Tab1",#N/A,FALSE,"P";"Tab2",#N/A,FALSE,"P"}</definedName>
    <definedName name="zxcv" localSheetId="138" hidden="1">{"Tab1",#N/A,FALSE,"P";"Tab2",#N/A,FALSE,"P"}</definedName>
    <definedName name="zxcv" localSheetId="40" hidden="1">{"Tab1",#N/A,FALSE,"P";"Tab2",#N/A,FALSE,"P"}</definedName>
    <definedName name="zxcv" hidden="1">{"Tab1",#N/A,FALSE,"P";"Tab2",#N/A,FALSE,"P"}</definedName>
    <definedName name="zz" localSheetId="5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105" hidden="1">{"Tab1",#N/A,FALSE,"P";"Tab2",#N/A,FALSE,"P"}</definedName>
    <definedName name="zz" localSheetId="38" hidden="1">{"Tab1",#N/A,FALSE,"P";"Tab2",#N/A,FALSE,"P"}</definedName>
    <definedName name="zz" localSheetId="124" hidden="1">{"Tab1",#N/A,FALSE,"P";"Tab2",#N/A,FALSE,"P"}</definedName>
    <definedName name="zz" localSheetId="125" hidden="1">{"Tab1",#N/A,FALSE,"P";"Tab2",#N/A,FALSE,"P"}</definedName>
    <definedName name="zz" localSheetId="126" hidden="1">{"Tab1",#N/A,FALSE,"P";"Tab2",#N/A,FALSE,"P"}</definedName>
    <definedName name="zz" localSheetId="127" hidden="1">{"Tab1",#N/A,FALSE,"P";"Tab2",#N/A,FALSE,"P"}</definedName>
    <definedName name="zz" localSheetId="128" hidden="1">{"Tab1",#N/A,FALSE,"P";"Tab2",#N/A,FALSE,"P"}</definedName>
    <definedName name="zz" localSheetId="129" hidden="1">{"Tab1",#N/A,FALSE,"P";"Tab2",#N/A,FALSE,"P"}</definedName>
    <definedName name="zz" localSheetId="130" hidden="1">{"Tab1",#N/A,FALSE,"P";"Tab2",#N/A,FALSE,"P"}</definedName>
    <definedName name="zz" localSheetId="131" hidden="1">{"Tab1",#N/A,FALSE,"P";"Tab2",#N/A,FALSE,"P"}</definedName>
    <definedName name="zz" localSheetId="138" hidden="1">{"Tab1",#N/A,FALSE,"P";"Tab2",#N/A,FALSE,"P"}</definedName>
    <definedName name="zz" localSheetId="40" hidden="1">{"Tab1",#N/A,FALSE,"P";"Tab2",#N/A,FALSE,"P"}</definedName>
    <definedName name="zz" hidden="1">{"Tab1",#N/A,FALSE,"P";"Tab2",#N/A,FALSE,"P"}</definedName>
    <definedName name="zzz" localSheetId="5" hidden="1">#REF!</definedName>
    <definedName name="zzz" localSheetId="6" hidden="1">#REF!</definedName>
    <definedName name="zzz" localSheetId="7" hidden="1">#REF!</definedName>
    <definedName name="zzz" localSheetId="8" hidden="1">#REF!</definedName>
    <definedName name="zzz" localSheetId="9" hidden="1">#REF!</definedName>
    <definedName name="zzz" localSheetId="30" hidden="1">{"Minpmon",#N/A,FALSE,"Monthinput"}</definedName>
    <definedName name="zzz" localSheetId="31" hidden="1">#REF!</definedName>
    <definedName name="zzz" localSheetId="105" hidden="1">#REF!</definedName>
    <definedName name="zzz" localSheetId="38" hidden="1">#REF!</definedName>
    <definedName name="zzz" localSheetId="124" hidden="1">{"Minpmon",#N/A,FALSE,"Monthinput"}</definedName>
    <definedName name="zzz" localSheetId="125" hidden="1">{"Minpmon",#N/A,FALSE,"Monthinput"}</definedName>
    <definedName name="zzz" localSheetId="126" hidden="1">#REF!</definedName>
    <definedName name="zzz" localSheetId="127" hidden="1">#REF!</definedName>
    <definedName name="zzz" localSheetId="128" hidden="1">{"Minpmon",#N/A,FALSE,"Monthinput"}</definedName>
    <definedName name="zzz" localSheetId="129" hidden="1">{"Minpmon",#N/A,FALSE,"Monthinput"}</definedName>
    <definedName name="zzz" localSheetId="136" hidden="1">{"Minpmon",#N/A,FALSE,"Monthinput"}</definedName>
    <definedName name="zzz" localSheetId="137" hidden="1">{"Minpmon",#N/A,FALSE,"Monthinput"}</definedName>
    <definedName name="zzz" localSheetId="138" hidden="1">{"Minpmon",#N/A,FALSE,"Monthinput"}</definedName>
    <definedName name="zzz" localSheetId="140" hidden="1">{"Minpmon",#N/A,FALSE,"Monthinput"}</definedName>
    <definedName name="zzz" localSheetId="142" hidden="1">{"Minpmon",#N/A,FALSE,"Monthinput"}</definedName>
    <definedName name="zzz" localSheetId="144" hidden="1">{"Minpmon",#N/A,FALSE,"Monthinput"}</definedName>
    <definedName name="zzz" hidden="1">#REF!</definedName>
    <definedName name="zzz.com" localSheetId="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6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7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2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1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35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z" localSheetId="5" hidden="1">{"Tab1",#N/A,FALSE,"P";"Tab2",#N/A,FALSE,"P"}</definedName>
    <definedName name="zzzz" localSheetId="6" hidden="1">{"Tab1",#N/A,FALSE,"P";"Tab2",#N/A,FALSE,"P"}</definedName>
    <definedName name="zzzz" localSheetId="7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105" hidden="1">{"Tab1",#N/A,FALSE,"P";"Tab2",#N/A,FALSE,"P"}</definedName>
    <definedName name="zzzz" localSheetId="38" hidden="1">{"Tab1",#N/A,FALSE,"P";"Tab2",#N/A,FALSE,"P"}</definedName>
    <definedName name="zzzz" localSheetId="124" hidden="1">{"Tab1",#N/A,FALSE,"P";"Tab2",#N/A,FALSE,"P"}</definedName>
    <definedName name="zzzz" localSheetId="125" hidden="1">{"Tab1",#N/A,FALSE,"P";"Tab2",#N/A,FALSE,"P"}</definedName>
    <definedName name="zzzz" localSheetId="126" hidden="1">{"Tab1",#N/A,FALSE,"P";"Tab2",#N/A,FALSE,"P"}</definedName>
    <definedName name="zzzz" localSheetId="127" hidden="1">{"Tab1",#N/A,FALSE,"P";"Tab2",#N/A,FALSE,"P"}</definedName>
    <definedName name="zzzz" localSheetId="128" hidden="1">{"Tab1",#N/A,FALSE,"P";"Tab2",#N/A,FALSE,"P"}</definedName>
    <definedName name="zzzz" localSheetId="129" hidden="1">{"Tab1",#N/A,FALSE,"P";"Tab2",#N/A,FALSE,"P"}</definedName>
    <definedName name="zzzz" localSheetId="130" hidden="1">{"Tab1",#N/A,FALSE,"P";"Tab2",#N/A,FALSE,"P"}</definedName>
    <definedName name="zzzz" localSheetId="131" hidden="1">{"Tab1",#N/A,FALSE,"P";"Tab2",#N/A,FALSE,"P"}</definedName>
    <definedName name="zzzz" localSheetId="138" hidden="1">{"Tab1",#N/A,FALSE,"P";"Tab2",#N/A,FALSE,"P"}</definedName>
    <definedName name="zzzz" localSheetId="40" hidden="1">{"Tab1",#N/A,FALSE,"P";"Tab2",#N/A,FALSE,"P"}</definedName>
    <definedName name="zzzz" hidden="1">{"Tab1",#N/A,FALSE,"P";"Tab2",#N/A,FALSE,"P"}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386" l="1"/>
  <c r="B11" i="386"/>
  <c r="B12" i="386"/>
  <c r="B13" i="386"/>
  <c r="B14" i="386"/>
  <c r="B15" i="386"/>
  <c r="B16" i="386"/>
  <c r="B17" i="386"/>
  <c r="B18" i="386"/>
  <c r="B19" i="386"/>
  <c r="B20" i="386"/>
  <c r="B21" i="386"/>
  <c r="B22" i="386"/>
  <c r="B23" i="386"/>
  <c r="B24" i="386"/>
  <c r="B25" i="386"/>
  <c r="B26" i="386"/>
  <c r="B27" i="386"/>
  <c r="B28" i="386"/>
  <c r="B29" i="386"/>
  <c r="B30" i="386"/>
  <c r="B31" i="386"/>
  <c r="M6" i="386"/>
  <c r="Q6" i="386"/>
  <c r="L6" i="386"/>
  <c r="P6" i="386"/>
  <c r="I6" i="386"/>
  <c r="H6" i="386"/>
  <c r="G6" i="386"/>
  <c r="K6" i="386"/>
  <c r="O6" i="386"/>
  <c r="O31" i="385"/>
  <c r="O30" i="385"/>
  <c r="N30" i="385"/>
  <c r="N29" i="385"/>
  <c r="O29" i="385"/>
  <c r="O28" i="385"/>
  <c r="N28" i="385"/>
  <c r="N27" i="385"/>
  <c r="O27" i="385"/>
  <c r="N26" i="385"/>
  <c r="O26" i="385"/>
  <c r="O25" i="385"/>
  <c r="N25" i="385"/>
  <c r="N24" i="385"/>
  <c r="O24" i="385"/>
  <c r="O23" i="385"/>
  <c r="N23" i="385"/>
  <c r="O22" i="385"/>
  <c r="N22" i="385"/>
  <c r="N21" i="385"/>
  <c r="O21" i="385"/>
  <c r="O20" i="385"/>
  <c r="N20" i="385"/>
  <c r="N19" i="385"/>
  <c r="O19" i="385"/>
  <c r="N18" i="385"/>
  <c r="O18" i="385"/>
  <c r="O17" i="385"/>
  <c r="N17" i="385"/>
  <c r="N16" i="385"/>
  <c r="O16" i="385"/>
  <c r="O15" i="385"/>
  <c r="N15" i="385"/>
  <c r="O14" i="385"/>
  <c r="N14" i="385"/>
  <c r="N13" i="385"/>
  <c r="O13" i="385"/>
  <c r="O12" i="385"/>
  <c r="N12" i="385"/>
  <c r="N11" i="385"/>
  <c r="O11" i="385"/>
  <c r="N10" i="385"/>
  <c r="O10" i="385"/>
  <c r="O9" i="385"/>
  <c r="N9" i="385"/>
  <c r="N8" i="385"/>
  <c r="O8" i="385"/>
  <c r="E31" i="384"/>
  <c r="E32" i="384"/>
  <c r="E33" i="384"/>
  <c r="E34" i="384"/>
  <c r="E35" i="384"/>
  <c r="E36" i="384"/>
  <c r="E37" i="384"/>
  <c r="E38" i="384"/>
  <c r="D31" i="384"/>
  <c r="D32" i="384"/>
  <c r="D33" i="384"/>
  <c r="D34" i="384"/>
  <c r="D35" i="384"/>
  <c r="D36" i="384"/>
  <c r="D37" i="384"/>
  <c r="D38" i="384"/>
  <c r="C31" i="384"/>
  <c r="C32" i="384"/>
  <c r="C33" i="384"/>
  <c r="C34" i="384"/>
  <c r="C35" i="384"/>
  <c r="C36" i="384"/>
  <c r="C37" i="384"/>
  <c r="C38" i="384"/>
  <c r="E11" i="384"/>
  <c r="E12" i="384"/>
  <c r="E13" i="384"/>
  <c r="E14" i="384"/>
  <c r="E15" i="384"/>
  <c r="E16" i="384"/>
  <c r="E17" i="384"/>
  <c r="C10" i="384"/>
  <c r="C11" i="384"/>
  <c r="C12" i="384"/>
  <c r="C13" i="384"/>
  <c r="C14" i="384"/>
  <c r="C15" i="384"/>
  <c r="C16" i="384"/>
  <c r="C17" i="384"/>
  <c r="O31" i="383"/>
  <c r="N30" i="383"/>
  <c r="O30" i="383"/>
  <c r="N29" i="383"/>
  <c r="O29" i="383"/>
  <c r="O28" i="383"/>
  <c r="N28" i="383"/>
  <c r="N27" i="383"/>
  <c r="O27" i="383"/>
  <c r="O26" i="383"/>
  <c r="N26" i="383"/>
  <c r="N25" i="383"/>
  <c r="O25" i="383"/>
  <c r="N24" i="383"/>
  <c r="O24" i="383"/>
  <c r="O23" i="383"/>
  <c r="N23" i="383"/>
  <c r="N22" i="383"/>
  <c r="O22" i="383"/>
  <c r="N21" i="383"/>
  <c r="O21" i="383"/>
  <c r="O20" i="383"/>
  <c r="N20" i="383"/>
  <c r="N19" i="383"/>
  <c r="O19" i="383"/>
  <c r="O18" i="383"/>
  <c r="N18" i="383"/>
  <c r="N17" i="383"/>
  <c r="O17" i="383"/>
  <c r="N16" i="383"/>
  <c r="O16" i="383"/>
  <c r="O15" i="383"/>
  <c r="N15" i="383"/>
  <c r="N14" i="383"/>
  <c r="O14" i="383"/>
  <c r="N13" i="383"/>
  <c r="O13" i="383"/>
  <c r="O12" i="383"/>
  <c r="N12" i="383"/>
  <c r="N11" i="383"/>
  <c r="O11" i="383"/>
  <c r="O10" i="383"/>
  <c r="N10" i="383"/>
  <c r="N9" i="383"/>
  <c r="O9" i="383"/>
  <c r="N8" i="383"/>
  <c r="O8" i="383"/>
  <c r="E12" i="382"/>
  <c r="E13" i="382"/>
  <c r="E14" i="382"/>
  <c r="E11" i="382"/>
  <c r="C10" i="382"/>
  <c r="C11" i="382"/>
  <c r="C12" i="382"/>
  <c r="C13" i="382"/>
  <c r="C14" i="382"/>
  <c r="N25" i="381"/>
  <c r="N24" i="381"/>
  <c r="N23" i="381"/>
  <c r="N22" i="381"/>
  <c r="N21" i="381"/>
  <c r="N20" i="381"/>
  <c r="N19" i="381"/>
  <c r="N18" i="381"/>
  <c r="N17" i="381"/>
  <c r="N16" i="381"/>
  <c r="N15" i="381"/>
  <c r="A15" i="381"/>
  <c r="A16" i="381"/>
  <c r="A17" i="381"/>
  <c r="A18" i="381"/>
  <c r="A19" i="381"/>
  <c r="A20" i="381"/>
  <c r="N14" i="381"/>
  <c r="N13" i="381"/>
  <c r="N12" i="381"/>
  <c r="N11" i="381"/>
  <c r="N10" i="381"/>
  <c r="C10" i="381"/>
  <c r="C11" i="381"/>
  <c r="C12" i="381"/>
  <c r="C13" i="381"/>
  <c r="C14" i="381"/>
  <c r="C15" i="381"/>
  <c r="C16" i="381"/>
  <c r="C17" i="381"/>
  <c r="C18" i="381"/>
  <c r="C19" i="381"/>
  <c r="C20" i="381"/>
  <c r="C21" i="381"/>
  <c r="C22" i="381"/>
  <c r="C23" i="381"/>
  <c r="C24" i="381"/>
  <c r="C25" i="381"/>
  <c r="Q9" i="381"/>
  <c r="P9" i="381"/>
  <c r="O9" i="381"/>
  <c r="N9" i="381"/>
  <c r="C9" i="381"/>
  <c r="Q8" i="381"/>
  <c r="P8" i="381"/>
  <c r="O8" i="381"/>
  <c r="N8" i="381"/>
  <c r="F27" i="380"/>
  <c r="E27" i="380"/>
  <c r="D27" i="380"/>
  <c r="C27" i="380"/>
  <c r="B10" i="380"/>
  <c r="B11" i="380"/>
  <c r="B12" i="380"/>
  <c r="B13" i="380"/>
  <c r="B14" i="380"/>
  <c r="B15" i="380"/>
  <c r="B16" i="380"/>
  <c r="B17" i="380"/>
  <c r="B18" i="380"/>
  <c r="B19" i="380"/>
  <c r="B20" i="380"/>
  <c r="B21" i="380"/>
  <c r="B22" i="380"/>
  <c r="B23" i="380"/>
  <c r="B24" i="380"/>
  <c r="B8" i="379"/>
  <c r="B9" i="379"/>
  <c r="B10" i="379"/>
  <c r="B11" i="379"/>
  <c r="B12" i="379"/>
  <c r="B13" i="379"/>
  <c r="B14" i="379"/>
  <c r="B15" i="379"/>
  <c r="B16" i="379"/>
  <c r="B17" i="379"/>
  <c r="B18" i="379"/>
  <c r="B19" i="379"/>
  <c r="B20" i="379"/>
  <c r="B21" i="379"/>
  <c r="B22" i="379"/>
  <c r="B23" i="379"/>
  <c r="B24" i="379"/>
  <c r="B25" i="379"/>
  <c r="B26" i="379"/>
  <c r="B27" i="379"/>
  <c r="B28" i="379"/>
  <c r="B29" i="379"/>
  <c r="B30" i="379"/>
  <c r="B31" i="379"/>
  <c r="B32" i="379"/>
  <c r="B33" i="379"/>
  <c r="B34" i="379"/>
  <c r="B35" i="379"/>
  <c r="B36" i="379"/>
  <c r="B37" i="379"/>
  <c r="B38" i="379"/>
  <c r="B39" i="379"/>
  <c r="B40" i="379"/>
  <c r="B41" i="379"/>
  <c r="B42" i="379"/>
  <c r="B43" i="379"/>
  <c r="B44" i="379"/>
  <c r="B45" i="379"/>
  <c r="B46" i="379"/>
  <c r="B8" i="378"/>
  <c r="B9" i="378"/>
  <c r="B10" i="378"/>
  <c r="B11" i="378"/>
  <c r="B12" i="378"/>
  <c r="B13" i="378"/>
  <c r="B14" i="378"/>
  <c r="B15" i="378"/>
  <c r="B16" i="378"/>
  <c r="B17" i="378"/>
  <c r="B18" i="378"/>
  <c r="B19" i="378"/>
  <c r="B20" i="378"/>
  <c r="B21" i="378"/>
  <c r="B22" i="378"/>
  <c r="B23" i="378"/>
  <c r="B24" i="378"/>
  <c r="B25" i="378"/>
  <c r="B26" i="378"/>
  <c r="B27" i="378"/>
  <c r="B28" i="378"/>
  <c r="B29" i="378"/>
  <c r="B30" i="378"/>
  <c r="B31" i="378"/>
  <c r="B32" i="378"/>
  <c r="B33" i="378"/>
  <c r="B34" i="378"/>
  <c r="B35" i="378"/>
  <c r="B36" i="378"/>
  <c r="B37" i="378"/>
  <c r="B38" i="378"/>
  <c r="B39" i="378"/>
  <c r="B40" i="378"/>
  <c r="B41" i="378"/>
  <c r="B42" i="378"/>
  <c r="B43" i="378"/>
  <c r="B44" i="378"/>
  <c r="B45" i="378"/>
  <c r="B46" i="378"/>
  <c r="F131" i="71"/>
  <c r="L21" i="377"/>
  <c r="H21" i="377"/>
  <c r="G21" i="377"/>
  <c r="F21" i="377"/>
  <c r="E21" i="377"/>
  <c r="D21" i="377"/>
  <c r="C21" i="377"/>
  <c r="L20" i="377"/>
  <c r="H20" i="377"/>
  <c r="G20" i="377"/>
  <c r="F20" i="377"/>
  <c r="E20" i="377"/>
  <c r="D20" i="377"/>
  <c r="C20" i="377"/>
  <c r="H19" i="377"/>
  <c r="G19" i="377"/>
  <c r="F19" i="377"/>
  <c r="E19" i="377"/>
  <c r="D19" i="377"/>
  <c r="C19" i="377"/>
  <c r="H18" i="377"/>
  <c r="G18" i="377"/>
  <c r="F18" i="377"/>
  <c r="E18" i="377"/>
  <c r="D18" i="377"/>
  <c r="C18" i="377"/>
  <c r="H17" i="377"/>
  <c r="G17" i="377"/>
  <c r="F17" i="377"/>
  <c r="E17" i="377"/>
  <c r="D17" i="377"/>
  <c r="C17" i="377"/>
  <c r="H16" i="377"/>
  <c r="G16" i="377"/>
  <c r="F16" i="377"/>
  <c r="E16" i="377"/>
  <c r="D16" i="377"/>
  <c r="C16" i="377"/>
  <c r="AE15" i="377"/>
  <c r="AD15" i="377"/>
  <c r="AC15" i="377"/>
  <c r="AB15" i="377"/>
  <c r="AA15" i="377"/>
  <c r="Z15" i="377"/>
  <c r="H15" i="377"/>
  <c r="G15" i="377"/>
  <c r="F15" i="377"/>
  <c r="E15" i="377"/>
  <c r="D15" i="377"/>
  <c r="C15" i="377"/>
  <c r="AE14" i="377"/>
  <c r="AD14" i="377"/>
  <c r="AC14" i="377"/>
  <c r="AB14" i="377"/>
  <c r="AA14" i="377"/>
  <c r="Z14" i="377"/>
  <c r="H14" i="377"/>
  <c r="G14" i="377"/>
  <c r="F14" i="377"/>
  <c r="E14" i="377"/>
  <c r="D14" i="377"/>
  <c r="C14" i="377"/>
  <c r="H13" i="377"/>
  <c r="G13" i="377"/>
  <c r="F13" i="377"/>
  <c r="E13" i="377"/>
  <c r="D13" i="377"/>
  <c r="C13" i="377"/>
  <c r="H12" i="377"/>
  <c r="G12" i="377"/>
  <c r="F12" i="377"/>
  <c r="E12" i="377"/>
  <c r="D12" i="377"/>
  <c r="C12" i="377"/>
  <c r="H11" i="377"/>
  <c r="G11" i="377"/>
  <c r="F11" i="377"/>
  <c r="E11" i="377"/>
  <c r="D11" i="377"/>
  <c r="C11" i="377"/>
  <c r="H10" i="377"/>
  <c r="G10" i="377"/>
  <c r="F10" i="377"/>
  <c r="E10" i="377"/>
  <c r="D10" i="377"/>
  <c r="C10" i="377"/>
  <c r="H9" i="377"/>
  <c r="G9" i="377"/>
  <c r="F9" i="377"/>
  <c r="E9" i="377"/>
  <c r="D9" i="377"/>
  <c r="C9" i="377"/>
  <c r="H8" i="377"/>
  <c r="G8" i="377"/>
  <c r="F8" i="377"/>
  <c r="E8" i="377"/>
  <c r="D8" i="377"/>
  <c r="C8" i="377"/>
  <c r="H7" i="377"/>
  <c r="G7" i="377"/>
  <c r="F7" i="377"/>
  <c r="E7" i="377"/>
  <c r="D7" i="377"/>
  <c r="C7" i="377"/>
  <c r="AB6" i="377"/>
  <c r="AC6" i="377"/>
  <c r="AD6" i="377"/>
  <c r="AE6" i="377"/>
  <c r="T10" i="376"/>
  <c r="S10" i="376"/>
  <c r="R10" i="376"/>
  <c r="Q10" i="376"/>
  <c r="P10" i="376"/>
  <c r="O10" i="376"/>
  <c r="N10" i="376"/>
  <c r="M10" i="376"/>
  <c r="L10" i="376"/>
  <c r="K10" i="376"/>
  <c r="J10" i="376"/>
  <c r="I10" i="376"/>
  <c r="H10" i="376"/>
  <c r="G10" i="376"/>
  <c r="F10" i="376"/>
  <c r="E10" i="376"/>
  <c r="D10" i="376"/>
  <c r="C10" i="376"/>
  <c r="D5" i="376"/>
  <c r="C5" i="376"/>
  <c r="T3" i="376"/>
  <c r="T2" i="376"/>
  <c r="S3" i="376"/>
  <c r="R3" i="376"/>
  <c r="Q3" i="376"/>
  <c r="P3" i="376"/>
  <c r="O3" i="376"/>
  <c r="N3" i="376"/>
  <c r="M3" i="376"/>
  <c r="S2" i="376"/>
  <c r="R2" i="376"/>
  <c r="Q2" i="376"/>
  <c r="P2" i="376"/>
  <c r="O2" i="376"/>
  <c r="N2" i="376"/>
  <c r="M2" i="376"/>
  <c r="Q16" i="375"/>
  <c r="P16" i="375"/>
  <c r="O16" i="375"/>
  <c r="Q15" i="375"/>
  <c r="P15" i="375"/>
  <c r="O15" i="375"/>
  <c r="Q14" i="375"/>
  <c r="P14" i="375"/>
  <c r="O14" i="375"/>
  <c r="Q13" i="375"/>
  <c r="Q12" i="375"/>
  <c r="P12" i="375"/>
  <c r="O12" i="375"/>
  <c r="Q11" i="375"/>
  <c r="P11" i="375"/>
  <c r="O11" i="375"/>
  <c r="Q10" i="375"/>
  <c r="P10" i="375"/>
  <c r="O10" i="375"/>
  <c r="Q8" i="375"/>
  <c r="P8" i="375"/>
  <c r="O8" i="375"/>
  <c r="Q7" i="375"/>
  <c r="P7" i="375"/>
  <c r="O7" i="375"/>
  <c r="J21" i="374"/>
  <c r="I21" i="374"/>
  <c r="H21" i="374"/>
  <c r="I20" i="374"/>
  <c r="H20" i="374"/>
  <c r="I19" i="374"/>
  <c r="H19" i="374"/>
  <c r="I18" i="374"/>
  <c r="H18" i="374"/>
  <c r="I17" i="374"/>
  <c r="H17" i="374"/>
  <c r="I16" i="374"/>
  <c r="H16" i="374"/>
  <c r="I15" i="374"/>
  <c r="H15" i="374"/>
  <c r="I14" i="374"/>
  <c r="H14" i="374"/>
  <c r="I13" i="374"/>
  <c r="H13" i="374"/>
  <c r="I12" i="374"/>
  <c r="H12" i="374"/>
  <c r="I11" i="374"/>
  <c r="H11" i="374"/>
  <c r="I10" i="374"/>
  <c r="H10" i="374"/>
  <c r="I9" i="374"/>
  <c r="H9" i="374"/>
  <c r="I8" i="374"/>
  <c r="H8" i="374"/>
  <c r="B8" i="373"/>
  <c r="B9" i="373"/>
  <c r="B10" i="373"/>
  <c r="B11" i="373"/>
  <c r="B12" i="373"/>
  <c r="B13" i="373"/>
  <c r="B14" i="373"/>
  <c r="B15" i="373"/>
  <c r="B16" i="373"/>
  <c r="B17" i="373"/>
  <c r="B18" i="373"/>
  <c r="B19" i="373"/>
  <c r="B20" i="373"/>
  <c r="B21" i="373"/>
  <c r="B22" i="373"/>
  <c r="B23" i="373"/>
  <c r="B24" i="373"/>
  <c r="B25" i="373"/>
  <c r="B26" i="373"/>
  <c r="B27" i="373"/>
  <c r="B28" i="373"/>
  <c r="B29" i="373"/>
  <c r="B30" i="373"/>
  <c r="B31" i="373"/>
  <c r="B32" i="373"/>
  <c r="B33" i="373"/>
  <c r="B34" i="373"/>
  <c r="B35" i="373"/>
  <c r="L21" i="372"/>
  <c r="H21" i="372"/>
  <c r="G21" i="372"/>
  <c r="F21" i="372"/>
  <c r="E21" i="372"/>
  <c r="D21" i="372"/>
  <c r="C21" i="372"/>
  <c r="L20" i="372"/>
  <c r="H20" i="372"/>
  <c r="G20" i="372"/>
  <c r="F20" i="372"/>
  <c r="E20" i="372"/>
  <c r="D20" i="372"/>
  <c r="C20" i="372"/>
  <c r="H19" i="372"/>
  <c r="G19" i="372"/>
  <c r="F19" i="372"/>
  <c r="E19" i="372"/>
  <c r="D19" i="372"/>
  <c r="C19" i="372"/>
  <c r="H18" i="372"/>
  <c r="G18" i="372"/>
  <c r="F18" i="372"/>
  <c r="E18" i="372"/>
  <c r="D18" i="372"/>
  <c r="C18" i="372"/>
  <c r="H17" i="372"/>
  <c r="G17" i="372"/>
  <c r="F17" i="372"/>
  <c r="E17" i="372"/>
  <c r="D17" i="372"/>
  <c r="C17" i="372"/>
  <c r="H16" i="372"/>
  <c r="G16" i="372"/>
  <c r="F16" i="372"/>
  <c r="E16" i="372"/>
  <c r="D16" i="372"/>
  <c r="C16" i="372"/>
  <c r="H15" i="372"/>
  <c r="G15" i="372"/>
  <c r="F15" i="372"/>
  <c r="E15" i="372"/>
  <c r="D15" i="372"/>
  <c r="C15" i="372"/>
  <c r="H14" i="372"/>
  <c r="G14" i="372"/>
  <c r="F14" i="372"/>
  <c r="E14" i="372"/>
  <c r="D14" i="372"/>
  <c r="C14" i="372"/>
  <c r="H13" i="372"/>
  <c r="G13" i="372"/>
  <c r="F13" i="372"/>
  <c r="E13" i="372"/>
  <c r="D13" i="372"/>
  <c r="C13" i="372"/>
  <c r="H12" i="372"/>
  <c r="G12" i="372"/>
  <c r="F12" i="372"/>
  <c r="E12" i="372"/>
  <c r="D12" i="372"/>
  <c r="C12" i="372"/>
  <c r="H11" i="372"/>
  <c r="G11" i="372"/>
  <c r="F11" i="372"/>
  <c r="E11" i="372"/>
  <c r="D11" i="372"/>
  <c r="C11" i="372"/>
  <c r="H10" i="372"/>
  <c r="G10" i="372"/>
  <c r="F10" i="372"/>
  <c r="E10" i="372"/>
  <c r="D10" i="372"/>
  <c r="C10" i="372"/>
  <c r="H9" i="372"/>
  <c r="G9" i="372"/>
  <c r="F9" i="372"/>
  <c r="E9" i="372"/>
  <c r="D9" i="372"/>
  <c r="C9" i="372"/>
  <c r="H8" i="372"/>
  <c r="G8" i="372"/>
  <c r="F8" i="372"/>
  <c r="E8" i="372"/>
  <c r="D8" i="372"/>
  <c r="C8" i="372"/>
  <c r="H7" i="372"/>
  <c r="G7" i="372"/>
  <c r="F7" i="372"/>
  <c r="E7" i="372"/>
  <c r="D7" i="372"/>
  <c r="C7" i="372"/>
  <c r="G12" i="371"/>
  <c r="F12" i="371"/>
  <c r="E12" i="371"/>
  <c r="D12" i="371"/>
  <c r="C12" i="371"/>
  <c r="G11" i="371"/>
  <c r="G10" i="371"/>
  <c r="G9" i="371"/>
  <c r="G8" i="371"/>
  <c r="G7" i="371"/>
  <c r="G6" i="371"/>
  <c r="E5" i="371"/>
  <c r="K49" i="370"/>
  <c r="I49" i="370"/>
  <c r="H49" i="370"/>
  <c r="G49" i="370"/>
  <c r="D49" i="370"/>
  <c r="K48" i="370"/>
  <c r="K47" i="370"/>
  <c r="K46" i="370"/>
  <c r="K45" i="370"/>
  <c r="I45" i="370"/>
  <c r="D45" i="370"/>
  <c r="K44" i="370"/>
  <c r="K43" i="370"/>
  <c r="K42" i="370"/>
  <c r="K41" i="370"/>
  <c r="I41" i="370"/>
  <c r="D41" i="370"/>
  <c r="K40" i="370"/>
  <c r="K39" i="370"/>
  <c r="K38" i="370"/>
  <c r="G38" i="370"/>
  <c r="K37" i="370"/>
  <c r="I37" i="370"/>
  <c r="G37" i="370"/>
  <c r="D37" i="370"/>
  <c r="D33" i="370"/>
  <c r="D29" i="370"/>
  <c r="D25" i="370"/>
  <c r="D21" i="370"/>
  <c r="D17" i="370"/>
  <c r="D13" i="370"/>
  <c r="D9" i="370"/>
  <c r="D5" i="370"/>
  <c r="B9" i="369"/>
  <c r="B10" i="368"/>
  <c r="B10" i="367"/>
  <c r="B8" i="366"/>
  <c r="B7" i="365"/>
  <c r="B7" i="364"/>
  <c r="B7" i="363"/>
  <c r="B7" i="362"/>
  <c r="B6" i="361"/>
  <c r="B7" i="361"/>
  <c r="B8" i="361"/>
  <c r="B9" i="361"/>
  <c r="B10" i="361"/>
  <c r="B11" i="361"/>
  <c r="H4" i="361"/>
  <c r="B8" i="360"/>
  <c r="B9" i="360"/>
  <c r="B10" i="360"/>
  <c r="B11" i="360"/>
  <c r="B12" i="360"/>
  <c r="B13" i="360"/>
  <c r="B14" i="360"/>
  <c r="B15" i="360"/>
  <c r="B16" i="360"/>
  <c r="B17" i="360"/>
  <c r="B18" i="360"/>
  <c r="B19" i="360"/>
  <c r="B20" i="360"/>
  <c r="B21" i="360"/>
  <c r="B22" i="360"/>
  <c r="B23" i="360"/>
  <c r="B24" i="360"/>
  <c r="B25" i="360"/>
  <c r="B26" i="360"/>
  <c r="B27" i="360"/>
  <c r="B28" i="360"/>
  <c r="B29" i="360"/>
  <c r="B30" i="360"/>
  <c r="B31" i="360"/>
  <c r="B7" i="360"/>
  <c r="B6" i="360"/>
  <c r="H4" i="360"/>
  <c r="N4" i="359"/>
  <c r="B7" i="358"/>
  <c r="B8" i="358"/>
  <c r="B9" i="358"/>
  <c r="B10" i="358"/>
  <c r="B11" i="358"/>
  <c r="B12" i="358"/>
  <c r="B13" i="358"/>
  <c r="B14" i="358"/>
  <c r="B15" i="358"/>
  <c r="B16" i="358"/>
  <c r="B17" i="358"/>
  <c r="B18" i="358"/>
  <c r="B19" i="358"/>
  <c r="B20" i="358"/>
  <c r="B21" i="358"/>
  <c r="B22" i="358"/>
  <c r="B23" i="358"/>
  <c r="B24" i="358"/>
  <c r="B25" i="358"/>
  <c r="F3" i="358"/>
  <c r="K3" i="357"/>
  <c r="B7" i="356"/>
  <c r="B8" i="356"/>
  <c r="B9" i="356"/>
  <c r="B10" i="356"/>
  <c r="B11" i="356"/>
  <c r="B12" i="356"/>
  <c r="B13" i="356"/>
  <c r="B14" i="356"/>
  <c r="B15" i="356"/>
  <c r="B16" i="356"/>
  <c r="B17" i="356"/>
  <c r="B18" i="356"/>
  <c r="B19" i="356"/>
  <c r="B20" i="356"/>
  <c r="B21" i="356"/>
  <c r="B22" i="356"/>
  <c r="B23" i="356"/>
  <c r="B24" i="356"/>
  <c r="B25" i="356"/>
  <c r="F3" i="356"/>
  <c r="K3" i="355"/>
  <c r="F3" i="354"/>
  <c r="G3" i="353"/>
  <c r="G3" i="352"/>
  <c r="K3" i="351"/>
  <c r="H5" i="350"/>
  <c r="J5" i="349"/>
  <c r="F5" i="348"/>
  <c r="M3" i="347"/>
  <c r="F3" i="346"/>
  <c r="F4" i="345"/>
  <c r="F4" i="344"/>
  <c r="F4" i="343"/>
  <c r="F4" i="342"/>
  <c r="I6" i="341"/>
  <c r="F2" i="340"/>
  <c r="C9" i="339"/>
  <c r="G2" i="339"/>
  <c r="H2" i="339"/>
  <c r="I2" i="339"/>
  <c r="F2" i="339"/>
  <c r="E2" i="339"/>
  <c r="D2" i="339"/>
  <c r="C9" i="338"/>
  <c r="F2" i="338"/>
  <c r="G2" i="338"/>
  <c r="H2" i="338"/>
  <c r="I2" i="338"/>
  <c r="E2" i="338"/>
  <c r="D2" i="338"/>
  <c r="D14" i="337"/>
  <c r="E13" i="337"/>
  <c r="E12" i="337"/>
  <c r="E11" i="337"/>
  <c r="E10" i="337"/>
  <c r="C10" i="337"/>
  <c r="D11" i="337"/>
  <c r="D9" i="337"/>
  <c r="F8" i="337"/>
  <c r="E8" i="337"/>
  <c r="E7" i="337"/>
  <c r="C7" i="337"/>
  <c r="C8" i="337"/>
  <c r="E6" i="337"/>
  <c r="D6" i="337"/>
  <c r="C6" i="337"/>
  <c r="D5" i="337"/>
  <c r="H3" i="337"/>
  <c r="I4" i="336"/>
  <c r="I5" i="335"/>
  <c r="J3" i="334"/>
  <c r="F3" i="333"/>
  <c r="B54" i="332"/>
  <c r="B55" i="332"/>
  <c r="B56" i="332"/>
  <c r="B57" i="332"/>
  <c r="B58" i="332"/>
  <c r="B59" i="332"/>
  <c r="B60" i="332"/>
  <c r="B61" i="332"/>
  <c r="B62" i="332"/>
  <c r="B63" i="332"/>
  <c r="B64" i="332"/>
  <c r="B65" i="332"/>
  <c r="B66" i="332"/>
  <c r="H3" i="332"/>
  <c r="F4" i="331"/>
  <c r="F5" i="330"/>
  <c r="E11" i="329"/>
  <c r="E10" i="329"/>
  <c r="E9" i="329"/>
  <c r="E8" i="329"/>
  <c r="E7" i="329"/>
  <c r="E6" i="329"/>
  <c r="G5" i="329"/>
  <c r="E5" i="329"/>
  <c r="E4" i="329"/>
  <c r="E3" i="329"/>
  <c r="H5" i="328"/>
  <c r="I5" i="327"/>
  <c r="E89" i="326"/>
  <c r="E88" i="326"/>
  <c r="E87" i="326"/>
  <c r="E86" i="326"/>
  <c r="E85" i="326"/>
  <c r="E84" i="326"/>
  <c r="E83" i="326"/>
  <c r="E82" i="326"/>
  <c r="E81" i="326"/>
  <c r="E80" i="326"/>
  <c r="E79" i="326"/>
  <c r="E78" i="326"/>
  <c r="E77" i="326"/>
  <c r="E76" i="326"/>
  <c r="G5" i="326"/>
  <c r="C29" i="325"/>
  <c r="B18" i="325"/>
  <c r="B19" i="325"/>
  <c r="B20" i="325"/>
  <c r="B21" i="325"/>
  <c r="B22" i="325"/>
  <c r="B23" i="325"/>
  <c r="B24" i="325"/>
  <c r="B25" i="325"/>
  <c r="B26" i="325"/>
  <c r="B27" i="325"/>
  <c r="B28" i="325"/>
  <c r="B29" i="325"/>
  <c r="E5" i="325"/>
  <c r="B66" i="324"/>
  <c r="B67" i="324"/>
  <c r="B68" i="324"/>
  <c r="B69" i="324"/>
  <c r="B70" i="324"/>
  <c r="B71" i="324"/>
  <c r="B72" i="324"/>
  <c r="B73" i="324"/>
  <c r="B74" i="324"/>
  <c r="B75" i="324"/>
  <c r="B76" i="324"/>
  <c r="B77" i="324"/>
  <c r="G6" i="324"/>
  <c r="G5" i="323"/>
  <c r="E6" i="322"/>
  <c r="J3" i="321"/>
  <c r="M3" i="320"/>
  <c r="D596" i="319"/>
  <c r="C596" i="319"/>
  <c r="D595" i="319"/>
  <c r="C595" i="319"/>
  <c r="D594" i="319"/>
  <c r="C594" i="319"/>
  <c r="D593" i="319"/>
  <c r="C593" i="319"/>
  <c r="D592" i="319"/>
  <c r="C592" i="319"/>
  <c r="D591" i="319"/>
  <c r="C591" i="319"/>
  <c r="D590" i="319"/>
  <c r="C590" i="319"/>
  <c r="D589" i="319"/>
  <c r="C589" i="319"/>
  <c r="D588" i="319"/>
  <c r="C588" i="319"/>
  <c r="D587" i="319"/>
  <c r="C587" i="319"/>
  <c r="D586" i="319"/>
  <c r="C586" i="319"/>
  <c r="D585" i="319"/>
  <c r="C585" i="319"/>
  <c r="D584" i="319"/>
  <c r="C584" i="319"/>
  <c r="D583" i="319"/>
  <c r="C583" i="319"/>
  <c r="D582" i="319"/>
  <c r="C582" i="319"/>
  <c r="D581" i="319"/>
  <c r="C581" i="319"/>
  <c r="D580" i="319"/>
  <c r="C580" i="319"/>
  <c r="D579" i="319"/>
  <c r="C579" i="319"/>
  <c r="D578" i="319"/>
  <c r="C578" i="319"/>
  <c r="D577" i="319"/>
  <c r="C577" i="319"/>
  <c r="D576" i="319"/>
  <c r="C576" i="319"/>
  <c r="D575" i="319"/>
  <c r="C575" i="319"/>
  <c r="D574" i="319"/>
  <c r="C574" i="319"/>
  <c r="D573" i="319"/>
  <c r="C573" i="319"/>
  <c r="D572" i="319"/>
  <c r="C572" i="319"/>
  <c r="D571" i="319"/>
  <c r="C571" i="319"/>
  <c r="D570" i="319"/>
  <c r="C570" i="319"/>
  <c r="D569" i="319"/>
  <c r="C569" i="319"/>
  <c r="D568" i="319"/>
  <c r="C568" i="319"/>
  <c r="D567" i="319"/>
  <c r="C567" i="319"/>
  <c r="D566" i="319"/>
  <c r="C566" i="319"/>
  <c r="D565" i="319"/>
  <c r="C565" i="319"/>
  <c r="D564" i="319"/>
  <c r="C564" i="319"/>
  <c r="D563" i="319"/>
  <c r="C563" i="319"/>
  <c r="D562" i="319"/>
  <c r="C562" i="319"/>
  <c r="D561" i="319"/>
  <c r="C561" i="319"/>
  <c r="D560" i="319"/>
  <c r="C560" i="319"/>
  <c r="D559" i="319"/>
  <c r="C559" i="319"/>
  <c r="D558" i="319"/>
  <c r="C558" i="319"/>
  <c r="D557" i="319"/>
  <c r="C557" i="319"/>
  <c r="D556" i="319"/>
  <c r="C556" i="319"/>
  <c r="D555" i="319"/>
  <c r="C555" i="319"/>
  <c r="D554" i="319"/>
  <c r="C554" i="319"/>
  <c r="D553" i="319"/>
  <c r="C553" i="319"/>
  <c r="D552" i="319"/>
  <c r="C552" i="319"/>
  <c r="D551" i="319"/>
  <c r="C551" i="319"/>
  <c r="D550" i="319"/>
  <c r="C550" i="319"/>
  <c r="D549" i="319"/>
  <c r="C549" i="319"/>
  <c r="D548" i="319"/>
  <c r="C548" i="319"/>
  <c r="D547" i="319"/>
  <c r="C547" i="319"/>
  <c r="D546" i="319"/>
  <c r="C546" i="319"/>
  <c r="D545" i="319"/>
  <c r="C545" i="319"/>
  <c r="D544" i="319"/>
  <c r="C544" i="319"/>
  <c r="D543" i="319"/>
  <c r="C543" i="319"/>
  <c r="D542" i="319"/>
  <c r="C542" i="319"/>
  <c r="D541" i="319"/>
  <c r="C541" i="319"/>
  <c r="D540" i="319"/>
  <c r="C540" i="319"/>
  <c r="D539" i="319"/>
  <c r="C539" i="319"/>
  <c r="D538" i="319"/>
  <c r="C538" i="319"/>
  <c r="D537" i="319"/>
  <c r="C537" i="319"/>
  <c r="D536" i="319"/>
  <c r="C536" i="319"/>
  <c r="D535" i="319"/>
  <c r="C535" i="319"/>
  <c r="D534" i="319"/>
  <c r="C534" i="319"/>
  <c r="D533" i="319"/>
  <c r="C533" i="319"/>
  <c r="D532" i="319"/>
  <c r="C532" i="319"/>
  <c r="D531" i="319"/>
  <c r="C531" i="319"/>
  <c r="D530" i="319"/>
  <c r="C530" i="319"/>
  <c r="D529" i="319"/>
  <c r="C529" i="319"/>
  <c r="D528" i="319"/>
  <c r="C528" i="319"/>
  <c r="D527" i="319"/>
  <c r="C527" i="319"/>
  <c r="D526" i="319"/>
  <c r="C526" i="319"/>
  <c r="D525" i="319"/>
  <c r="C525" i="319"/>
  <c r="D524" i="319"/>
  <c r="C524" i="319"/>
  <c r="D523" i="319"/>
  <c r="C523" i="319"/>
  <c r="D522" i="319"/>
  <c r="C522" i="319"/>
  <c r="D521" i="319"/>
  <c r="C521" i="319"/>
  <c r="D520" i="319"/>
  <c r="C520" i="319"/>
  <c r="D519" i="319"/>
  <c r="C519" i="319"/>
  <c r="D518" i="319"/>
  <c r="C518" i="319"/>
  <c r="D517" i="319"/>
  <c r="C517" i="319"/>
  <c r="D516" i="319"/>
  <c r="C516" i="319"/>
  <c r="D515" i="319"/>
  <c r="C515" i="319"/>
  <c r="D514" i="319"/>
  <c r="C514" i="319"/>
  <c r="D513" i="319"/>
  <c r="C513" i="319"/>
  <c r="D512" i="319"/>
  <c r="C512" i="319"/>
  <c r="D511" i="319"/>
  <c r="C511" i="319"/>
  <c r="D510" i="319"/>
  <c r="C510" i="319"/>
  <c r="D509" i="319"/>
  <c r="C509" i="319"/>
  <c r="D508" i="319"/>
  <c r="C508" i="319"/>
  <c r="D507" i="319"/>
  <c r="C507" i="319"/>
  <c r="D506" i="319"/>
  <c r="C506" i="319"/>
  <c r="D505" i="319"/>
  <c r="C505" i="319"/>
  <c r="D504" i="319"/>
  <c r="C504" i="319"/>
  <c r="D503" i="319"/>
  <c r="C503" i="319"/>
  <c r="D502" i="319"/>
  <c r="C502" i="319"/>
  <c r="D501" i="319"/>
  <c r="C501" i="319"/>
  <c r="D500" i="319"/>
  <c r="C500" i="319"/>
  <c r="D499" i="319"/>
  <c r="C499" i="319"/>
  <c r="D498" i="319"/>
  <c r="C498" i="319"/>
  <c r="D497" i="319"/>
  <c r="C497" i="319"/>
  <c r="D496" i="319"/>
  <c r="C496" i="319"/>
  <c r="D495" i="319"/>
  <c r="C495" i="319"/>
  <c r="D494" i="319"/>
  <c r="C494" i="319"/>
  <c r="D493" i="319"/>
  <c r="C493" i="319"/>
  <c r="D492" i="319"/>
  <c r="C492" i="319"/>
  <c r="D491" i="319"/>
  <c r="C491" i="319"/>
  <c r="D490" i="319"/>
  <c r="C490" i="319"/>
  <c r="D489" i="319"/>
  <c r="C489" i="319"/>
  <c r="D488" i="319"/>
  <c r="C488" i="319"/>
  <c r="D487" i="319"/>
  <c r="C487" i="319"/>
  <c r="D486" i="319"/>
  <c r="C486" i="319"/>
  <c r="D485" i="319"/>
  <c r="C485" i="319"/>
  <c r="D484" i="319"/>
  <c r="C484" i="319"/>
  <c r="D483" i="319"/>
  <c r="C483" i="319"/>
  <c r="D482" i="319"/>
  <c r="C482" i="319"/>
  <c r="D481" i="319"/>
  <c r="C481" i="319"/>
  <c r="D480" i="319"/>
  <c r="C480" i="319"/>
  <c r="D479" i="319"/>
  <c r="C479" i="319"/>
  <c r="D478" i="319"/>
  <c r="C478" i="319"/>
  <c r="D477" i="319"/>
  <c r="C477" i="319"/>
  <c r="D476" i="319"/>
  <c r="C476" i="319"/>
  <c r="D475" i="319"/>
  <c r="C475" i="319"/>
  <c r="D474" i="319"/>
  <c r="C474" i="319"/>
  <c r="D473" i="319"/>
  <c r="C473" i="319"/>
  <c r="D472" i="319"/>
  <c r="C472" i="319"/>
  <c r="D471" i="319"/>
  <c r="C471" i="319"/>
  <c r="D470" i="319"/>
  <c r="C470" i="319"/>
  <c r="D469" i="319"/>
  <c r="C469" i="319"/>
  <c r="D468" i="319"/>
  <c r="C468" i="319"/>
  <c r="D467" i="319"/>
  <c r="C467" i="319"/>
  <c r="D466" i="319"/>
  <c r="C466" i="319"/>
  <c r="D465" i="319"/>
  <c r="C465" i="319"/>
  <c r="D464" i="319"/>
  <c r="C464" i="319"/>
  <c r="D463" i="319"/>
  <c r="C463" i="319"/>
  <c r="D462" i="319"/>
  <c r="C462" i="319"/>
  <c r="D461" i="319"/>
  <c r="C461" i="319"/>
  <c r="D460" i="319"/>
  <c r="C460" i="319"/>
  <c r="D459" i="319"/>
  <c r="C459" i="319"/>
  <c r="D458" i="319"/>
  <c r="C458" i="319"/>
  <c r="D457" i="319"/>
  <c r="C457" i="319"/>
  <c r="D456" i="319"/>
  <c r="C456" i="319"/>
  <c r="D455" i="319"/>
  <c r="C455" i="319"/>
  <c r="D454" i="319"/>
  <c r="C454" i="319"/>
  <c r="D453" i="319"/>
  <c r="C453" i="319"/>
  <c r="D452" i="319"/>
  <c r="C452" i="319"/>
  <c r="D451" i="319"/>
  <c r="C451" i="319"/>
  <c r="D450" i="319"/>
  <c r="C450" i="319"/>
  <c r="D449" i="319"/>
  <c r="C449" i="319"/>
  <c r="D448" i="319"/>
  <c r="C448" i="319"/>
  <c r="D447" i="319"/>
  <c r="C447" i="319"/>
  <c r="D446" i="319"/>
  <c r="C446" i="319"/>
  <c r="D445" i="319"/>
  <c r="C445" i="319"/>
  <c r="D444" i="319"/>
  <c r="C444" i="319"/>
  <c r="D443" i="319"/>
  <c r="C443" i="319"/>
  <c r="D442" i="319"/>
  <c r="C442" i="319"/>
  <c r="D441" i="319"/>
  <c r="C441" i="319"/>
  <c r="D440" i="319"/>
  <c r="C440" i="319"/>
  <c r="D439" i="319"/>
  <c r="C439" i="319"/>
  <c r="D438" i="319"/>
  <c r="C438" i="319"/>
  <c r="D437" i="319"/>
  <c r="C437" i="319"/>
  <c r="D436" i="319"/>
  <c r="C436" i="319"/>
  <c r="D435" i="319"/>
  <c r="C435" i="319"/>
  <c r="D434" i="319"/>
  <c r="C434" i="319"/>
  <c r="D433" i="319"/>
  <c r="C433" i="319"/>
  <c r="D432" i="319"/>
  <c r="C432" i="319"/>
  <c r="D431" i="319"/>
  <c r="C431" i="319"/>
  <c r="D430" i="319"/>
  <c r="C430" i="319"/>
  <c r="D429" i="319"/>
  <c r="C429" i="319"/>
  <c r="D428" i="319"/>
  <c r="C428" i="319"/>
  <c r="D427" i="319"/>
  <c r="C427" i="319"/>
  <c r="D426" i="319"/>
  <c r="C426" i="319"/>
  <c r="D425" i="319"/>
  <c r="C425" i="319"/>
  <c r="D424" i="319"/>
  <c r="C424" i="319"/>
  <c r="D423" i="319"/>
  <c r="C423" i="319"/>
  <c r="D422" i="319"/>
  <c r="C422" i="319"/>
  <c r="D421" i="319"/>
  <c r="C421" i="319"/>
  <c r="D420" i="319"/>
  <c r="C420" i="319"/>
  <c r="D419" i="319"/>
  <c r="C419" i="319"/>
  <c r="D418" i="319"/>
  <c r="C418" i="319"/>
  <c r="D417" i="319"/>
  <c r="C417" i="319"/>
  <c r="D416" i="319"/>
  <c r="C416" i="319"/>
  <c r="D415" i="319"/>
  <c r="C415" i="319"/>
  <c r="D414" i="319"/>
  <c r="C414" i="319"/>
  <c r="D413" i="319"/>
  <c r="C413" i="319"/>
  <c r="D412" i="319"/>
  <c r="C412" i="319"/>
  <c r="D411" i="319"/>
  <c r="C411" i="319"/>
  <c r="D410" i="319"/>
  <c r="C410" i="319"/>
  <c r="D409" i="319"/>
  <c r="C409" i="319"/>
  <c r="D408" i="319"/>
  <c r="C408" i="319"/>
  <c r="D407" i="319"/>
  <c r="C407" i="319"/>
  <c r="D406" i="319"/>
  <c r="C406" i="319"/>
  <c r="D405" i="319"/>
  <c r="C405" i="319"/>
  <c r="D404" i="319"/>
  <c r="C404" i="319"/>
  <c r="D403" i="319"/>
  <c r="C403" i="319"/>
  <c r="D402" i="319"/>
  <c r="C402" i="319"/>
  <c r="D401" i="319"/>
  <c r="C401" i="319"/>
  <c r="D400" i="319"/>
  <c r="C400" i="319"/>
  <c r="D399" i="319"/>
  <c r="C399" i="319"/>
  <c r="D398" i="319"/>
  <c r="C398" i="319"/>
  <c r="D397" i="319"/>
  <c r="C397" i="319"/>
  <c r="D396" i="319"/>
  <c r="C396" i="319"/>
  <c r="D395" i="319"/>
  <c r="C395" i="319"/>
  <c r="D394" i="319"/>
  <c r="C394" i="319"/>
  <c r="D393" i="319"/>
  <c r="C393" i="319"/>
  <c r="D392" i="319"/>
  <c r="C392" i="319"/>
  <c r="D391" i="319"/>
  <c r="C391" i="319"/>
  <c r="D390" i="319"/>
  <c r="C390" i="319"/>
  <c r="D389" i="319"/>
  <c r="C389" i="319"/>
  <c r="D388" i="319"/>
  <c r="C388" i="319"/>
  <c r="D387" i="319"/>
  <c r="C387" i="319"/>
  <c r="D386" i="319"/>
  <c r="C386" i="319"/>
  <c r="D385" i="319"/>
  <c r="C385" i="319"/>
  <c r="D384" i="319"/>
  <c r="C384" i="319"/>
  <c r="D383" i="319"/>
  <c r="C383" i="319"/>
  <c r="D382" i="319"/>
  <c r="C382" i="319"/>
  <c r="D381" i="319"/>
  <c r="C381" i="319"/>
  <c r="D380" i="319"/>
  <c r="C380" i="319"/>
  <c r="D379" i="319"/>
  <c r="C379" i="319"/>
  <c r="D378" i="319"/>
  <c r="C378" i="319"/>
  <c r="D377" i="319"/>
  <c r="C377" i="319"/>
  <c r="D376" i="319"/>
  <c r="C376" i="319"/>
  <c r="D375" i="319"/>
  <c r="C375" i="319"/>
  <c r="D374" i="319"/>
  <c r="C374" i="319"/>
  <c r="D373" i="319"/>
  <c r="C373" i="319"/>
  <c r="D372" i="319"/>
  <c r="C372" i="319"/>
  <c r="D371" i="319"/>
  <c r="C371" i="319"/>
  <c r="D370" i="319"/>
  <c r="C370" i="319"/>
  <c r="D369" i="319"/>
  <c r="C369" i="319"/>
  <c r="D368" i="319"/>
  <c r="C368" i="319"/>
  <c r="D367" i="319"/>
  <c r="C367" i="319"/>
  <c r="D366" i="319"/>
  <c r="C366" i="319"/>
  <c r="D365" i="319"/>
  <c r="C365" i="319"/>
  <c r="D364" i="319"/>
  <c r="C364" i="319"/>
  <c r="D363" i="319"/>
  <c r="C363" i="319"/>
  <c r="D362" i="319"/>
  <c r="C362" i="319"/>
  <c r="D361" i="319"/>
  <c r="C361" i="319"/>
  <c r="D360" i="319"/>
  <c r="C360" i="319"/>
  <c r="D359" i="319"/>
  <c r="C359" i="319"/>
  <c r="D358" i="319"/>
  <c r="C358" i="319"/>
  <c r="D357" i="319"/>
  <c r="C357" i="319"/>
  <c r="D356" i="319"/>
  <c r="C356" i="319"/>
  <c r="D355" i="319"/>
  <c r="C355" i="319"/>
  <c r="D354" i="319"/>
  <c r="C354" i="319"/>
  <c r="D353" i="319"/>
  <c r="C353" i="319"/>
  <c r="D352" i="319"/>
  <c r="C352" i="319"/>
  <c r="D351" i="319"/>
  <c r="C351" i="319"/>
  <c r="D350" i="319"/>
  <c r="C350" i="319"/>
  <c r="D349" i="319"/>
  <c r="C349" i="319"/>
  <c r="D348" i="319"/>
  <c r="C348" i="319"/>
  <c r="D347" i="319"/>
  <c r="C347" i="319"/>
  <c r="D346" i="319"/>
  <c r="C346" i="319"/>
  <c r="D345" i="319"/>
  <c r="C345" i="319"/>
  <c r="D344" i="319"/>
  <c r="C344" i="319"/>
  <c r="D343" i="319"/>
  <c r="C343" i="319"/>
  <c r="D342" i="319"/>
  <c r="C342" i="319"/>
  <c r="D341" i="319"/>
  <c r="C341" i="319"/>
  <c r="D340" i="319"/>
  <c r="C340" i="319"/>
  <c r="D339" i="319"/>
  <c r="C339" i="319"/>
  <c r="D338" i="319"/>
  <c r="C338" i="319"/>
  <c r="D337" i="319"/>
  <c r="C337" i="319"/>
  <c r="D336" i="319"/>
  <c r="C336" i="319"/>
  <c r="D335" i="319"/>
  <c r="C335" i="319"/>
  <c r="D334" i="319"/>
  <c r="C334" i="319"/>
  <c r="D333" i="319"/>
  <c r="C333" i="319"/>
  <c r="D332" i="319"/>
  <c r="C332" i="319"/>
  <c r="D331" i="319"/>
  <c r="C331" i="319"/>
  <c r="D330" i="319"/>
  <c r="C330" i="319"/>
  <c r="D329" i="319"/>
  <c r="C329" i="319"/>
  <c r="D328" i="319"/>
  <c r="C328" i="319"/>
  <c r="D327" i="319"/>
  <c r="C327" i="319"/>
  <c r="D326" i="319"/>
  <c r="C326" i="319"/>
  <c r="D325" i="319"/>
  <c r="C325" i="319"/>
  <c r="D324" i="319"/>
  <c r="C324" i="319"/>
  <c r="D323" i="319"/>
  <c r="C323" i="319"/>
  <c r="D322" i="319"/>
  <c r="C322" i="319"/>
  <c r="D321" i="319"/>
  <c r="C321" i="319"/>
  <c r="D320" i="319"/>
  <c r="C320" i="319"/>
  <c r="D319" i="319"/>
  <c r="C319" i="319"/>
  <c r="D318" i="319"/>
  <c r="C318" i="319"/>
  <c r="D317" i="319"/>
  <c r="C317" i="319"/>
  <c r="D316" i="319"/>
  <c r="C316" i="319"/>
  <c r="D315" i="319"/>
  <c r="C315" i="319"/>
  <c r="D314" i="319"/>
  <c r="C314" i="319"/>
  <c r="D313" i="319"/>
  <c r="C313" i="319"/>
  <c r="D312" i="319"/>
  <c r="C312" i="319"/>
  <c r="D311" i="319"/>
  <c r="C311" i="319"/>
  <c r="D310" i="319"/>
  <c r="C310" i="319"/>
  <c r="D309" i="319"/>
  <c r="C309" i="319"/>
  <c r="D308" i="319"/>
  <c r="C308" i="319"/>
  <c r="D307" i="319"/>
  <c r="C307" i="319"/>
  <c r="D306" i="319"/>
  <c r="C306" i="319"/>
  <c r="D305" i="319"/>
  <c r="C305" i="319"/>
  <c r="D304" i="319"/>
  <c r="C304" i="319"/>
  <c r="D303" i="319"/>
  <c r="C303" i="319"/>
  <c r="D302" i="319"/>
  <c r="C302" i="319"/>
  <c r="D301" i="319"/>
  <c r="C301" i="319"/>
  <c r="D300" i="319"/>
  <c r="C300" i="319"/>
  <c r="D299" i="319"/>
  <c r="C299" i="319"/>
  <c r="D298" i="319"/>
  <c r="C298" i="319"/>
  <c r="D297" i="319"/>
  <c r="C297" i="319"/>
  <c r="D296" i="319"/>
  <c r="C296" i="319"/>
  <c r="D295" i="319"/>
  <c r="C295" i="319"/>
  <c r="D294" i="319"/>
  <c r="C294" i="319"/>
  <c r="D293" i="319"/>
  <c r="C293" i="319"/>
  <c r="D292" i="319"/>
  <c r="C292" i="319"/>
  <c r="D291" i="319"/>
  <c r="C291" i="319"/>
  <c r="D290" i="319"/>
  <c r="C290" i="319"/>
  <c r="D289" i="319"/>
  <c r="C289" i="319"/>
  <c r="D288" i="319"/>
  <c r="C288" i="319"/>
  <c r="D287" i="319"/>
  <c r="C287" i="319"/>
  <c r="D286" i="319"/>
  <c r="C286" i="319"/>
  <c r="D285" i="319"/>
  <c r="C285" i="319"/>
  <c r="D284" i="319"/>
  <c r="C284" i="319"/>
  <c r="D283" i="319"/>
  <c r="C283" i="319"/>
  <c r="D282" i="319"/>
  <c r="C282" i="319"/>
  <c r="D281" i="319"/>
  <c r="C281" i="319"/>
  <c r="D280" i="319"/>
  <c r="C280" i="319"/>
  <c r="D279" i="319"/>
  <c r="C279" i="319"/>
  <c r="D278" i="319"/>
  <c r="C278" i="319"/>
  <c r="D277" i="319"/>
  <c r="C277" i="319"/>
  <c r="D276" i="319"/>
  <c r="C276" i="319"/>
  <c r="D275" i="319"/>
  <c r="C275" i="319"/>
  <c r="D274" i="319"/>
  <c r="C274" i="319"/>
  <c r="D273" i="319"/>
  <c r="C273" i="319"/>
  <c r="D272" i="319"/>
  <c r="C272" i="319"/>
  <c r="D271" i="319"/>
  <c r="C271" i="319"/>
  <c r="D270" i="319"/>
  <c r="C270" i="319"/>
  <c r="D269" i="319"/>
  <c r="C269" i="319"/>
  <c r="D268" i="319"/>
  <c r="C268" i="319"/>
  <c r="D267" i="319"/>
  <c r="C267" i="319"/>
  <c r="D266" i="319"/>
  <c r="C266" i="319"/>
  <c r="D265" i="319"/>
  <c r="C265" i="319"/>
  <c r="D264" i="319"/>
  <c r="C264" i="319"/>
  <c r="D263" i="319"/>
  <c r="C263" i="319"/>
  <c r="D262" i="319"/>
  <c r="C262" i="319"/>
  <c r="D261" i="319"/>
  <c r="C261" i="319"/>
  <c r="D260" i="319"/>
  <c r="C260" i="319"/>
  <c r="D259" i="319"/>
  <c r="C259" i="319"/>
  <c r="D258" i="319"/>
  <c r="C258" i="319"/>
  <c r="D257" i="319"/>
  <c r="C257" i="319"/>
  <c r="D256" i="319"/>
  <c r="C256" i="319"/>
  <c r="D255" i="319"/>
  <c r="C255" i="319"/>
  <c r="D254" i="319"/>
  <c r="C254" i="319"/>
  <c r="D253" i="319"/>
  <c r="C253" i="319"/>
  <c r="D252" i="319"/>
  <c r="C252" i="319"/>
  <c r="D251" i="319"/>
  <c r="C251" i="319"/>
  <c r="D250" i="319"/>
  <c r="C250" i="319"/>
  <c r="D249" i="319"/>
  <c r="C249" i="319"/>
  <c r="D248" i="319"/>
  <c r="C248" i="319"/>
  <c r="D247" i="319"/>
  <c r="C247" i="319"/>
  <c r="D246" i="319"/>
  <c r="C246" i="319"/>
  <c r="D245" i="319"/>
  <c r="C245" i="319"/>
  <c r="D244" i="319"/>
  <c r="C244" i="319"/>
  <c r="D243" i="319"/>
  <c r="C243" i="319"/>
  <c r="D242" i="319"/>
  <c r="C242" i="319"/>
  <c r="D241" i="319"/>
  <c r="C241" i="319"/>
  <c r="D240" i="319"/>
  <c r="C240" i="319"/>
  <c r="D239" i="319"/>
  <c r="C239" i="319"/>
  <c r="D238" i="319"/>
  <c r="C238" i="319"/>
  <c r="D237" i="319"/>
  <c r="C237" i="319"/>
  <c r="D236" i="319"/>
  <c r="C236" i="319"/>
  <c r="D235" i="319"/>
  <c r="C235" i="319"/>
  <c r="D234" i="319"/>
  <c r="C234" i="319"/>
  <c r="D233" i="319"/>
  <c r="C233" i="319"/>
  <c r="D232" i="319"/>
  <c r="C232" i="319"/>
  <c r="D231" i="319"/>
  <c r="C231" i="319"/>
  <c r="D230" i="319"/>
  <c r="C230" i="319"/>
  <c r="D229" i="319"/>
  <c r="C229" i="319"/>
  <c r="D228" i="319"/>
  <c r="C228" i="319"/>
  <c r="D227" i="319"/>
  <c r="C227" i="319"/>
  <c r="D226" i="319"/>
  <c r="C226" i="319"/>
  <c r="D225" i="319"/>
  <c r="C225" i="319"/>
  <c r="D224" i="319"/>
  <c r="C224" i="319"/>
  <c r="D223" i="319"/>
  <c r="C223" i="319"/>
  <c r="D222" i="319"/>
  <c r="C222" i="319"/>
  <c r="D221" i="319"/>
  <c r="C221" i="319"/>
  <c r="D220" i="319"/>
  <c r="C220" i="319"/>
  <c r="D219" i="319"/>
  <c r="C219" i="319"/>
  <c r="D218" i="319"/>
  <c r="C218" i="319"/>
  <c r="D217" i="319"/>
  <c r="C217" i="319"/>
  <c r="D216" i="319"/>
  <c r="C216" i="319"/>
  <c r="D215" i="319"/>
  <c r="C215" i="319"/>
  <c r="D214" i="319"/>
  <c r="C214" i="319"/>
  <c r="D213" i="319"/>
  <c r="C213" i="319"/>
  <c r="D212" i="319"/>
  <c r="C212" i="319"/>
  <c r="D211" i="319"/>
  <c r="C211" i="319"/>
  <c r="D210" i="319"/>
  <c r="C210" i="319"/>
  <c r="D209" i="319"/>
  <c r="C209" i="319"/>
  <c r="D208" i="319"/>
  <c r="C208" i="319"/>
  <c r="D207" i="319"/>
  <c r="C207" i="319"/>
  <c r="D206" i="319"/>
  <c r="C206" i="319"/>
  <c r="D205" i="319"/>
  <c r="C205" i="319"/>
  <c r="D204" i="319"/>
  <c r="C204" i="319"/>
  <c r="D203" i="319"/>
  <c r="C203" i="319"/>
  <c r="D202" i="319"/>
  <c r="C202" i="319"/>
  <c r="D201" i="319"/>
  <c r="C201" i="319"/>
  <c r="D200" i="319"/>
  <c r="C200" i="319"/>
  <c r="D199" i="319"/>
  <c r="C199" i="319"/>
  <c r="D198" i="319"/>
  <c r="C198" i="319"/>
  <c r="D197" i="319"/>
  <c r="C197" i="319"/>
  <c r="D196" i="319"/>
  <c r="C196" i="319"/>
  <c r="D195" i="319"/>
  <c r="C195" i="319"/>
  <c r="D194" i="319"/>
  <c r="C194" i="319"/>
  <c r="D193" i="319"/>
  <c r="C193" i="319"/>
  <c r="D192" i="319"/>
  <c r="C192" i="319"/>
  <c r="D191" i="319"/>
  <c r="C191" i="319"/>
  <c r="D190" i="319"/>
  <c r="C190" i="319"/>
  <c r="D189" i="319"/>
  <c r="C189" i="319"/>
  <c r="D188" i="319"/>
  <c r="C188" i="319"/>
  <c r="D187" i="319"/>
  <c r="C187" i="319"/>
  <c r="D186" i="319"/>
  <c r="C186" i="319"/>
  <c r="D185" i="319"/>
  <c r="C185" i="319"/>
  <c r="D184" i="319"/>
  <c r="C184" i="319"/>
  <c r="D183" i="319"/>
  <c r="C183" i="319"/>
  <c r="D182" i="319"/>
  <c r="C182" i="319"/>
  <c r="D181" i="319"/>
  <c r="C181" i="319"/>
  <c r="D180" i="319"/>
  <c r="C180" i="319"/>
  <c r="D179" i="319"/>
  <c r="C179" i="319"/>
  <c r="D178" i="319"/>
  <c r="C178" i="319"/>
  <c r="D177" i="319"/>
  <c r="C177" i="319"/>
  <c r="D176" i="319"/>
  <c r="C176" i="319"/>
  <c r="D175" i="319"/>
  <c r="C175" i="319"/>
  <c r="D174" i="319"/>
  <c r="C174" i="319"/>
  <c r="D173" i="319"/>
  <c r="C173" i="319"/>
  <c r="D172" i="319"/>
  <c r="C172" i="319"/>
  <c r="D171" i="319"/>
  <c r="C171" i="319"/>
  <c r="D170" i="319"/>
  <c r="C170" i="319"/>
  <c r="D169" i="319"/>
  <c r="C169" i="319"/>
  <c r="D168" i="319"/>
  <c r="C168" i="319"/>
  <c r="D167" i="319"/>
  <c r="C167" i="319"/>
  <c r="D166" i="319"/>
  <c r="C166" i="319"/>
  <c r="D165" i="319"/>
  <c r="C165" i="319"/>
  <c r="D164" i="319"/>
  <c r="C164" i="319"/>
  <c r="D163" i="319"/>
  <c r="C163" i="319"/>
  <c r="D162" i="319"/>
  <c r="C162" i="319"/>
  <c r="D161" i="319"/>
  <c r="C161" i="319"/>
  <c r="D160" i="319"/>
  <c r="C160" i="319"/>
  <c r="D159" i="319"/>
  <c r="C159" i="319"/>
  <c r="D158" i="319"/>
  <c r="C158" i="319"/>
  <c r="D157" i="319"/>
  <c r="C157" i="319"/>
  <c r="D156" i="319"/>
  <c r="C156" i="319"/>
  <c r="D155" i="319"/>
  <c r="C155" i="319"/>
  <c r="D154" i="319"/>
  <c r="C154" i="319"/>
  <c r="D153" i="319"/>
  <c r="C153" i="319"/>
  <c r="D152" i="319"/>
  <c r="C152" i="319"/>
  <c r="D151" i="319"/>
  <c r="C151" i="319"/>
  <c r="D150" i="319"/>
  <c r="C150" i="319"/>
  <c r="D149" i="319"/>
  <c r="C149" i="319"/>
  <c r="D148" i="319"/>
  <c r="C148" i="319"/>
  <c r="D147" i="319"/>
  <c r="C147" i="319"/>
  <c r="D146" i="319"/>
  <c r="C146" i="319"/>
  <c r="D145" i="319"/>
  <c r="C145" i="319"/>
  <c r="D144" i="319"/>
  <c r="C144" i="319"/>
  <c r="D143" i="319"/>
  <c r="C143" i="319"/>
  <c r="D142" i="319"/>
  <c r="C142" i="319"/>
  <c r="D141" i="319"/>
  <c r="C141" i="319"/>
  <c r="D140" i="319"/>
  <c r="C140" i="319"/>
  <c r="D139" i="319"/>
  <c r="C139" i="319"/>
  <c r="D138" i="319"/>
  <c r="C138" i="319"/>
  <c r="D137" i="319"/>
  <c r="C137" i="319"/>
  <c r="D136" i="319"/>
  <c r="C136" i="319"/>
  <c r="D135" i="319"/>
  <c r="C135" i="319"/>
  <c r="D134" i="319"/>
  <c r="C134" i="319"/>
  <c r="D133" i="319"/>
  <c r="C133" i="319"/>
  <c r="D132" i="319"/>
  <c r="C132" i="319"/>
  <c r="D131" i="319"/>
  <c r="C131" i="319"/>
  <c r="D130" i="319"/>
  <c r="C130" i="319"/>
  <c r="D129" i="319"/>
  <c r="C129" i="319"/>
  <c r="D128" i="319"/>
  <c r="C128" i="319"/>
  <c r="D127" i="319"/>
  <c r="C127" i="319"/>
  <c r="D126" i="319"/>
  <c r="C126" i="319"/>
  <c r="D125" i="319"/>
  <c r="C125" i="319"/>
  <c r="D124" i="319"/>
  <c r="C124" i="319"/>
  <c r="D123" i="319"/>
  <c r="C123" i="319"/>
  <c r="D122" i="319"/>
  <c r="C122" i="319"/>
  <c r="D121" i="319"/>
  <c r="C121" i="319"/>
  <c r="D120" i="319"/>
  <c r="C120" i="319"/>
  <c r="D119" i="319"/>
  <c r="C119" i="319"/>
  <c r="D118" i="319"/>
  <c r="C118" i="319"/>
  <c r="D117" i="319"/>
  <c r="C117" i="319"/>
  <c r="D116" i="319"/>
  <c r="C116" i="319"/>
  <c r="D115" i="319"/>
  <c r="C115" i="319"/>
  <c r="D114" i="319"/>
  <c r="C114" i="319"/>
  <c r="D113" i="319"/>
  <c r="C113" i="319"/>
  <c r="D112" i="319"/>
  <c r="C112" i="319"/>
  <c r="D111" i="319"/>
  <c r="C111" i="319"/>
  <c r="D110" i="319"/>
  <c r="C110" i="319"/>
  <c r="D109" i="319"/>
  <c r="C109" i="319"/>
  <c r="D108" i="319"/>
  <c r="C108" i="319"/>
  <c r="D107" i="319"/>
  <c r="C107" i="319"/>
  <c r="D106" i="319"/>
  <c r="C106" i="319"/>
  <c r="D105" i="319"/>
  <c r="C105" i="319"/>
  <c r="D104" i="319"/>
  <c r="C104" i="319"/>
  <c r="D103" i="319"/>
  <c r="C103" i="319"/>
  <c r="D102" i="319"/>
  <c r="C102" i="319"/>
  <c r="D101" i="319"/>
  <c r="C101" i="319"/>
  <c r="D100" i="319"/>
  <c r="C100" i="319"/>
  <c r="D99" i="319"/>
  <c r="C99" i="319"/>
  <c r="D98" i="319"/>
  <c r="C98" i="319"/>
  <c r="D97" i="319"/>
  <c r="C97" i="319"/>
  <c r="D96" i="319"/>
  <c r="C96" i="319"/>
  <c r="D95" i="319"/>
  <c r="C95" i="319"/>
  <c r="D94" i="319"/>
  <c r="C94" i="319"/>
  <c r="D93" i="319"/>
  <c r="C93" i="319"/>
  <c r="D92" i="319"/>
  <c r="C92" i="319"/>
  <c r="D91" i="319"/>
  <c r="C91" i="319"/>
  <c r="D90" i="319"/>
  <c r="C90" i="319"/>
  <c r="D89" i="319"/>
  <c r="C89" i="319"/>
  <c r="D88" i="319"/>
  <c r="C88" i="319"/>
  <c r="D87" i="319"/>
  <c r="C87" i="319"/>
  <c r="D86" i="319"/>
  <c r="C86" i="319"/>
  <c r="D85" i="319"/>
  <c r="C85" i="319"/>
  <c r="D84" i="319"/>
  <c r="C84" i="319"/>
  <c r="D83" i="319"/>
  <c r="C83" i="319"/>
  <c r="D82" i="319"/>
  <c r="C82" i="319"/>
  <c r="D81" i="319"/>
  <c r="C81" i="319"/>
  <c r="D80" i="319"/>
  <c r="C80" i="319"/>
  <c r="D79" i="319"/>
  <c r="C79" i="319"/>
  <c r="D78" i="319"/>
  <c r="C78" i="319"/>
  <c r="D77" i="319"/>
  <c r="C77" i="319"/>
  <c r="D76" i="319"/>
  <c r="C76" i="319"/>
  <c r="D75" i="319"/>
  <c r="C75" i="319"/>
  <c r="D74" i="319"/>
  <c r="C74" i="319"/>
  <c r="D73" i="319"/>
  <c r="C73" i="319"/>
  <c r="D72" i="319"/>
  <c r="C72" i="319"/>
  <c r="D71" i="319"/>
  <c r="C71" i="319"/>
  <c r="D70" i="319"/>
  <c r="C70" i="319"/>
  <c r="D69" i="319"/>
  <c r="C69" i="319"/>
  <c r="D68" i="319"/>
  <c r="C68" i="319"/>
  <c r="D67" i="319"/>
  <c r="C67" i="319"/>
  <c r="D66" i="319"/>
  <c r="C66" i="319"/>
  <c r="D65" i="319"/>
  <c r="C65" i="319"/>
  <c r="D64" i="319"/>
  <c r="C64" i="319"/>
  <c r="D63" i="319"/>
  <c r="C63" i="319"/>
  <c r="D62" i="319"/>
  <c r="C62" i="319"/>
  <c r="D61" i="319"/>
  <c r="C61" i="319"/>
  <c r="D60" i="319"/>
  <c r="C60" i="319"/>
  <c r="D59" i="319"/>
  <c r="C59" i="319"/>
  <c r="D58" i="319"/>
  <c r="C58" i="319"/>
  <c r="D57" i="319"/>
  <c r="C57" i="319"/>
  <c r="D56" i="319"/>
  <c r="C56" i="319"/>
  <c r="D55" i="319"/>
  <c r="C55" i="319"/>
  <c r="D54" i="319"/>
  <c r="C54" i="319"/>
  <c r="D53" i="319"/>
  <c r="C53" i="319"/>
  <c r="D52" i="319"/>
  <c r="C52" i="319"/>
  <c r="D51" i="319"/>
  <c r="C51" i="319"/>
  <c r="D50" i="319"/>
  <c r="C50" i="319"/>
  <c r="D49" i="319"/>
  <c r="C49" i="319"/>
  <c r="D48" i="319"/>
  <c r="C48" i="319"/>
  <c r="D47" i="319"/>
  <c r="C47" i="319"/>
  <c r="D46" i="319"/>
  <c r="C46" i="319"/>
  <c r="D45" i="319"/>
  <c r="C45" i="319"/>
  <c r="D44" i="319"/>
  <c r="C44" i="319"/>
  <c r="D43" i="319"/>
  <c r="C43" i="319"/>
  <c r="D42" i="319"/>
  <c r="C42" i="319"/>
  <c r="D41" i="319"/>
  <c r="C41" i="319"/>
  <c r="D40" i="319"/>
  <c r="C40" i="319"/>
  <c r="D39" i="319"/>
  <c r="C39" i="319"/>
  <c r="D38" i="319"/>
  <c r="C38" i="319"/>
  <c r="D37" i="319"/>
  <c r="C37" i="319"/>
  <c r="D36" i="319"/>
  <c r="C36" i="319"/>
  <c r="D35" i="319"/>
  <c r="C35" i="319"/>
  <c r="D34" i="319"/>
  <c r="C34" i="319"/>
  <c r="D33" i="319"/>
  <c r="C33" i="319"/>
  <c r="D32" i="319"/>
  <c r="C32" i="319"/>
  <c r="D31" i="319"/>
  <c r="C31" i="319"/>
  <c r="D30" i="319"/>
  <c r="C30" i="319"/>
  <c r="D29" i="319"/>
  <c r="C29" i="319"/>
  <c r="D28" i="319"/>
  <c r="C28" i="319"/>
  <c r="D27" i="319"/>
  <c r="C27" i="319"/>
  <c r="D26" i="319"/>
  <c r="C26" i="319"/>
  <c r="D25" i="319"/>
  <c r="C25" i="319"/>
  <c r="D24" i="319"/>
  <c r="C24" i="319"/>
  <c r="D23" i="319"/>
  <c r="C23" i="319"/>
  <c r="D22" i="319"/>
  <c r="C22" i="319"/>
  <c r="D21" i="319"/>
  <c r="C21" i="319"/>
  <c r="D20" i="319"/>
  <c r="C20" i="319"/>
  <c r="D19" i="319"/>
  <c r="C19" i="319"/>
  <c r="D18" i="319"/>
  <c r="C18" i="319"/>
  <c r="D17" i="319"/>
  <c r="C17" i="319"/>
  <c r="D16" i="319"/>
  <c r="C16" i="319"/>
  <c r="D15" i="319"/>
  <c r="C15" i="319"/>
  <c r="D14" i="319"/>
  <c r="C14" i="319"/>
  <c r="D13" i="319"/>
  <c r="C13" i="319"/>
  <c r="D12" i="319"/>
  <c r="C12" i="319"/>
  <c r="D11" i="319"/>
  <c r="C11" i="319"/>
  <c r="D10" i="319"/>
  <c r="C10" i="319"/>
  <c r="D9" i="319"/>
  <c r="C9" i="319"/>
  <c r="D8" i="319"/>
  <c r="C8" i="319"/>
  <c r="D7" i="319"/>
  <c r="C7" i="319"/>
  <c r="D6" i="319"/>
  <c r="C6" i="319"/>
  <c r="D5" i="319"/>
  <c r="C5" i="319"/>
  <c r="F3" i="319"/>
  <c r="G3" i="318"/>
  <c r="E4" i="317"/>
  <c r="E4" i="316"/>
  <c r="G3" i="315"/>
  <c r="I2" i="314"/>
  <c r="A2" i="313"/>
  <c r="C2" i="312"/>
  <c r="E6" i="311"/>
  <c r="F6" i="311"/>
  <c r="G6" i="311"/>
  <c r="H6" i="311"/>
  <c r="I6" i="311"/>
  <c r="J6" i="311"/>
  <c r="K6" i="311"/>
  <c r="L6" i="311"/>
  <c r="M6" i="311"/>
  <c r="C2" i="311"/>
  <c r="C2" i="310"/>
  <c r="C2" i="309"/>
  <c r="F5" i="308"/>
  <c r="G5" i="308"/>
  <c r="H5" i="308"/>
  <c r="E5" i="308"/>
  <c r="D5" i="308"/>
  <c r="B2" i="308"/>
  <c r="C1" i="307"/>
  <c r="D7" i="337"/>
  <c r="D8" i="337"/>
  <c r="D10" i="337"/>
  <c r="C11" i="337"/>
  <c r="C12" i="337"/>
  <c r="C13" i="337"/>
  <c r="D13" i="337"/>
  <c r="D12" i="337"/>
  <c r="U9" i="275"/>
  <c r="U10" i="275"/>
  <c r="U11" i="275"/>
  <c r="U12" i="275"/>
  <c r="U13" i="275"/>
  <c r="U14" i="275"/>
  <c r="U15" i="275"/>
  <c r="I8" i="258"/>
  <c r="L8" i="258"/>
  <c r="N8" i="258"/>
  <c r="Q8" i="258"/>
  <c r="R8" i="258"/>
  <c r="V8" i="258"/>
  <c r="W8" i="258"/>
  <c r="J8" i="258"/>
  <c r="O8" i="258"/>
  <c r="S8" i="258"/>
  <c r="X8" i="258"/>
  <c r="K8" i="258"/>
  <c r="P8" i="258"/>
  <c r="U8" i="258"/>
  <c r="Y8" i="258"/>
  <c r="AH4" i="240"/>
  <c r="AH5" i="240"/>
  <c r="AH6" i="240"/>
  <c r="AH7" i="240"/>
  <c r="AH8" i="240"/>
  <c r="AH9" i="240"/>
  <c r="AH10" i="240"/>
  <c r="AH11" i="240"/>
  <c r="AH12" i="240"/>
  <c r="AH13" i="240"/>
  <c r="AH14" i="240"/>
  <c r="AH15" i="240"/>
  <c r="AH16" i="240"/>
  <c r="AH17" i="240"/>
  <c r="AH18" i="240"/>
  <c r="AH19" i="240"/>
  <c r="AH20" i="240"/>
  <c r="AH21" i="240"/>
  <c r="AH22" i="240"/>
  <c r="AH23" i="240"/>
  <c r="AH24" i="240"/>
  <c r="AH25" i="240"/>
  <c r="AH26" i="240"/>
  <c r="AF4" i="240"/>
  <c r="AG4" i="240"/>
  <c r="AG5" i="240"/>
  <c r="AM4" i="240"/>
  <c r="AL4" i="240"/>
  <c r="AF5" i="240"/>
  <c r="AF6" i="240"/>
  <c r="AL5" i="240"/>
  <c r="AG6" i="240"/>
  <c r="AM5" i="240"/>
  <c r="AM6" i="240"/>
  <c r="AG7" i="240"/>
  <c r="AF7" i="240"/>
  <c r="AL6" i="240"/>
  <c r="AL7" i="240"/>
  <c r="AF8" i="240"/>
  <c r="AM7" i="240"/>
  <c r="AG8" i="240"/>
  <c r="AL8" i="240"/>
  <c r="AF9" i="240"/>
  <c r="AG9" i="240"/>
  <c r="AM8" i="240"/>
  <c r="AF10" i="240"/>
  <c r="AL9" i="240"/>
  <c r="AG10" i="240"/>
  <c r="AM9" i="240"/>
  <c r="AM10" i="240"/>
  <c r="AG11" i="240"/>
  <c r="AF11" i="240"/>
  <c r="AL10" i="240"/>
  <c r="AL11" i="240"/>
  <c r="AF12" i="240"/>
  <c r="AM11" i="240"/>
  <c r="AG12" i="240"/>
  <c r="AL12" i="240"/>
  <c r="AF13" i="240"/>
  <c r="AG13" i="240"/>
  <c r="AM12" i="240"/>
  <c r="AG14" i="240"/>
  <c r="AM13" i="240"/>
  <c r="AF14" i="240"/>
  <c r="AL13" i="240"/>
  <c r="AF15" i="240"/>
  <c r="AL14" i="240"/>
  <c r="AM14" i="240"/>
  <c r="AG15" i="240"/>
  <c r="AM15" i="240"/>
  <c r="AG16" i="240"/>
  <c r="AL15" i="240"/>
  <c r="AF16" i="240"/>
  <c r="AG17" i="240"/>
  <c r="AM16" i="240"/>
  <c r="AL16" i="240"/>
  <c r="AF17" i="240"/>
  <c r="AF18" i="240"/>
  <c r="AL17" i="240"/>
  <c r="AG18" i="240"/>
  <c r="AM17" i="240"/>
  <c r="AG19" i="240"/>
  <c r="AM18" i="240"/>
  <c r="AL18" i="240"/>
  <c r="AF19" i="240"/>
  <c r="AF20" i="240"/>
  <c r="AL19" i="240"/>
  <c r="AG20" i="240"/>
  <c r="AM19" i="240"/>
  <c r="AG21" i="240"/>
  <c r="AM20" i="240"/>
  <c r="AL20" i="240"/>
  <c r="AF21" i="240"/>
  <c r="AF22" i="240"/>
  <c r="AL21" i="240"/>
  <c r="AG22" i="240"/>
  <c r="AM21" i="240"/>
  <c r="AM22" i="240"/>
  <c r="AG23" i="240"/>
  <c r="AL22" i="240"/>
  <c r="AF23" i="240"/>
  <c r="AG24" i="240"/>
  <c r="AM23" i="240"/>
  <c r="AL23" i="240"/>
  <c r="AF24" i="240"/>
  <c r="AL24" i="240"/>
  <c r="AF25" i="240"/>
  <c r="AG25" i="240"/>
  <c r="AM24" i="240"/>
  <c r="AG26" i="240"/>
  <c r="AM26" i="240"/>
  <c r="AM25" i="240"/>
  <c r="AF26" i="240"/>
  <c r="AL26" i="240"/>
  <c r="AL25" i="240"/>
  <c r="H6" i="237"/>
  <c r="H7" i="237"/>
  <c r="H8" i="237"/>
  <c r="H9" i="237"/>
  <c r="H10" i="237"/>
  <c r="H11" i="237"/>
  <c r="H12" i="237"/>
  <c r="H13" i="237"/>
  <c r="H14" i="237"/>
  <c r="H6" i="236"/>
  <c r="H7" i="236"/>
  <c r="H8" i="236"/>
  <c r="H9" i="236"/>
  <c r="H10" i="236"/>
  <c r="H11" i="236"/>
  <c r="H12" i="236"/>
  <c r="H13" i="236"/>
  <c r="H14" i="236"/>
</calcChain>
</file>

<file path=xl/sharedStrings.xml><?xml version="1.0" encoding="utf-8"?>
<sst xmlns="http://schemas.openxmlformats.org/spreadsheetml/2006/main" count="2762" uniqueCount="1453">
  <si>
    <t>Medidas</t>
  </si>
  <si>
    <t>Observado</t>
  </si>
  <si>
    <t>AIReF</t>
  </si>
  <si>
    <t>COVID</t>
  </si>
  <si>
    <t>Déficit</t>
  </si>
  <si>
    <t>Fuente: AIReF e IGAE</t>
  </si>
  <si>
    <t>Fuente: AIReF</t>
  </si>
  <si>
    <t>Capítulo</t>
  </si>
  <si>
    <t>Título Nivel 1</t>
  </si>
  <si>
    <t>Página</t>
  </si>
  <si>
    <t>Hoja</t>
  </si>
  <si>
    <t>Título</t>
  </si>
  <si>
    <t>Fuente</t>
  </si>
  <si>
    <t>RESUMEN EJECUTIVO</t>
  </si>
  <si>
    <t>Cuadro 7</t>
  </si>
  <si>
    <t>Cuadro 6</t>
  </si>
  <si>
    <t>Cuadro 8</t>
  </si>
  <si>
    <t>SALDO POR AGENTES DE LOS FONDOS DE SEGURIDAD SOCIAL (%PIB)</t>
  </si>
  <si>
    <t>Fuente: AIReF y AEAT</t>
  </si>
  <si>
    <t>EVOLUCIÓN DE LOS INGRESOS POR IVA (%PIB)</t>
  </si>
  <si>
    <t>DESCOMPOSICIÓN DEL CRECIMIENTO DE LAS COTIZACIONES SOCIALES</t>
  </si>
  <si>
    <t>Intereses</t>
  </si>
  <si>
    <t>EMPLEOS</t>
  </si>
  <si>
    <t>Impuesto sobre Sociedades</t>
  </si>
  <si>
    <t>Fuente: Gobierno y estimaciones AIReF</t>
  </si>
  <si>
    <t>EVOLUCIÓN DEL SALDO DE LAS ADMINISTRACIONES PÚBLICAS</t>
  </si>
  <si>
    <t>EVOLUCIÓN DEL DÉFICIT POR COMPONENTES AIREF (%PIB)</t>
  </si>
  <si>
    <t>CONTRIBUCIONES AL CAMBIO EN LOS RECURSOS (%)AIREF</t>
  </si>
  <si>
    <t>EVOLUCIÓN DE LOS INGRESOS EN CAJA POR IRPF (%PIB)</t>
  </si>
  <si>
    <t>EVOLUCIÓN DE LAS RETENCIONES DEVENGADAS DEL TRABAJO (%VAR)</t>
  </si>
  <si>
    <t>RETENCIONES DEVENGADAS POR SALARIOS Y PENSIONES (%VAR)</t>
  </si>
  <si>
    <t>EVOLUCIÓN DE LOS INGRESOS EN CAJA POR IMPUESTO SOBRE SOCIEDADES (%PIB)</t>
  </si>
  <si>
    <t>Gráfico 31</t>
  </si>
  <si>
    <t>APORTACIÓN POR COMPONENTES AL CRECIMIENTO DE LA RECAUDACIÓN DEL IMPUESTO SOBRE SOCIEDADES (%VAR)</t>
  </si>
  <si>
    <t>EVOLUCIÓN DE LOS INGRESOS POR IIEE (%PIB)</t>
  </si>
  <si>
    <t>FACTORES QUE EXPLICAN LAS DIFERENCIAS ENTRE LA ESTIMACIÓN DE LOS EMPLEOS EN EL INFORME DE LÍNEAS DE PRESUPUESTOS Y PRESUPUESTOS INICIALES (SIN PRTR EN %PIB)</t>
  </si>
  <si>
    <t>Fuente: AIReF y Ministerio de Inclusión, Seguridad Social y Migraciones</t>
  </si>
  <si>
    <t>Gráfico 38</t>
  </si>
  <si>
    <t>4.4 ANÁLISIS POR SUBSECTORES</t>
  </si>
  <si>
    <t>Gráfico 39</t>
  </si>
  <si>
    <t>Gráfico 40</t>
  </si>
  <si>
    <t>CAPACIDAD/NECESIDAD DE FINANCIACIÓN DE LAS CC.AA. (%PIB)</t>
  </si>
  <si>
    <t>Medidas ingresos PGE</t>
  </si>
  <si>
    <t>Macro / Subyacente</t>
  </si>
  <si>
    <t>Medidas crisis energética</t>
  </si>
  <si>
    <t>Otras medidas de ingresos</t>
  </si>
  <si>
    <t>Pensiones</t>
  </si>
  <si>
    <t>Medidas crisis energética + Ucrania</t>
  </si>
  <si>
    <t>Incremento del Déficit</t>
  </si>
  <si>
    <t>Reducción del Déficit</t>
  </si>
  <si>
    <t>Variación del Déficit</t>
  </si>
  <si>
    <t>RECURSOS</t>
  </si>
  <si>
    <t>TOTAL</t>
  </si>
  <si>
    <t>IMPUESTOS</t>
  </si>
  <si>
    <t>Sobre la producción</t>
  </si>
  <si>
    <t>De tipo renta</t>
  </si>
  <si>
    <t>Capital</t>
  </si>
  <si>
    <t>COTIZACIONES</t>
  </si>
  <si>
    <t>Remuneración asalariados</t>
  </si>
  <si>
    <t>Prestaciones sociales en efectivo</t>
  </si>
  <si>
    <t>Total</t>
  </si>
  <si>
    <t>FSS</t>
  </si>
  <si>
    <t>Descomposición del cambio en % PIB</t>
  </si>
  <si>
    <t>Efecto denominador 
(a)</t>
  </si>
  <si>
    <t>Efecto medidas
(b)</t>
  </si>
  <si>
    <t>Efecto macro (c)</t>
  </si>
  <si>
    <t>Efecto nueva información (d)</t>
  </si>
  <si>
    <t>CI + TSE adq.mdo</t>
  </si>
  <si>
    <t>Otros Recursos</t>
  </si>
  <si>
    <t>%var</t>
  </si>
  <si>
    <t>Estimación AIReF</t>
  </si>
  <si>
    <t>AA. PP.</t>
  </si>
  <si>
    <t>A. C.</t>
  </si>
  <si>
    <t>CC. AA.</t>
  </si>
  <si>
    <t>CC. LL.</t>
  </si>
  <si>
    <t>INGRESOS</t>
  </si>
  <si>
    <r>
      <t xml:space="preserve">Diferencia
</t>
    </r>
    <r>
      <rPr>
        <sz val="11"/>
        <rFont val="Century Gothic"/>
        <family val="2"/>
      </rPr>
      <t>(Actual - DBP)</t>
    </r>
  </si>
  <si>
    <t>IRPF</t>
  </si>
  <si>
    <t>IS</t>
  </si>
  <si>
    <t>IVA</t>
  </si>
  <si>
    <t>RETENCIONES DEL TRABAJO Y ACTIVIDADES ECONÓMICAS</t>
  </si>
  <si>
    <t>Retenciones devengadas</t>
  </si>
  <si>
    <t>CONTRIBUCIONES</t>
  </si>
  <si>
    <t>Salarios privados</t>
  </si>
  <si>
    <t>Salarios públicos</t>
  </si>
  <si>
    <t>Ret. a profesionales y otros</t>
  </si>
  <si>
    <t>Fuente: AEAT y AIReF</t>
  </si>
  <si>
    <t>Ingresos Netos IRPF</t>
  </si>
  <si>
    <t>Cuota diferencial</t>
  </si>
  <si>
    <t>Ingresos por retenciones y otros</t>
  </si>
  <si>
    <t xml:space="preserve">Medidas normativas previstas </t>
  </si>
  <si>
    <t>Devengo</t>
  </si>
  <si>
    <t>Perceptores</t>
  </si>
  <si>
    <t>Retribución media</t>
  </si>
  <si>
    <t>Tipos efectivos</t>
  </si>
  <si>
    <t>Pagos fraccionados, retenciones y otros</t>
  </si>
  <si>
    <t>Declaraciones y liquidaciones</t>
  </si>
  <si>
    <t>Medidas previstas</t>
  </si>
  <si>
    <t>Devoluciones</t>
  </si>
  <si>
    <t>Ingresos netos</t>
  </si>
  <si>
    <t>2016</t>
  </si>
  <si>
    <t>2017</t>
  </si>
  <si>
    <t>2018</t>
  </si>
  <si>
    <t>2019</t>
  </si>
  <si>
    <t>2020</t>
  </si>
  <si>
    <t>2021</t>
  </si>
  <si>
    <t>2022</t>
  </si>
  <si>
    <t>RECURSOS sin medidas ni fondos</t>
  </si>
  <si>
    <t>Fondos UE</t>
  </si>
  <si>
    <t>Aportaciones</t>
  </si>
  <si>
    <t>Impuestos s/producción</t>
  </si>
  <si>
    <t>Impuestos s/renta</t>
  </si>
  <si>
    <t>Cotizaciones</t>
  </si>
  <si>
    <t>2023</t>
  </si>
  <si>
    <t>Ayudas directas a particulares</t>
  </si>
  <si>
    <t>Medidas de Gastos</t>
  </si>
  <si>
    <t>Otras</t>
  </si>
  <si>
    <t>TOTAL (% PIB)</t>
  </si>
  <si>
    <t>Ayudas a refugiados</t>
  </si>
  <si>
    <t>Resto de ayudas a particulares</t>
  </si>
  <si>
    <t>Ayudas sectoriales</t>
  </si>
  <si>
    <t>Bonificación al carburante</t>
  </si>
  <si>
    <t xml:space="preserve"> IIEE:</t>
  </si>
  <si>
    <t xml:space="preserve"> IVA:</t>
  </si>
  <si>
    <t>Medidas de Ingresos</t>
  </si>
  <si>
    <t>Prestación Patrimonial Sociedades Energéticas</t>
  </si>
  <si>
    <t>Prestación Patrimonial Entidades Financieras</t>
  </si>
  <si>
    <t>OTROS</t>
  </si>
  <si>
    <t>PGE23</t>
  </si>
  <si>
    <t>Limitación compensación de pérdidas en grupos consolidados.</t>
  </si>
  <si>
    <t>RDL 19/2021</t>
  </si>
  <si>
    <t>Deducciones por rehabilitación de vivienda.</t>
  </si>
  <si>
    <t>Medidas temporales de ingresos</t>
  </si>
  <si>
    <t>Ley 
7/2022</t>
  </si>
  <si>
    <t>Impuesto sobre Plásticos de un solo uso.</t>
  </si>
  <si>
    <t>Rebaja tipo al 5% en productos higiene femenina</t>
  </si>
  <si>
    <t>PGE22</t>
  </si>
  <si>
    <t>Reducción al 40% bonificación régimen arrend. viviendas.</t>
  </si>
  <si>
    <t>Establecimiento tipo mínimo 15% sobre la base imponible.</t>
  </si>
  <si>
    <t>Ampliación de la deducción por maternidad</t>
  </si>
  <si>
    <t>Aumento reducción rendimientos del trab. y mínimo de tributación.</t>
  </si>
  <si>
    <t>Reducción límite aportación a planes pensiones de 2.000 a 1.500.</t>
  </si>
  <si>
    <t>Medidas estructurales de ingresos</t>
  </si>
  <si>
    <t>Efecto sustitución</t>
  </si>
  <si>
    <t>Revalorización</t>
  </si>
  <si>
    <t>Gasto</t>
  </si>
  <si>
    <t>No contributivas</t>
  </si>
  <si>
    <t>Contributivas</t>
  </si>
  <si>
    <t>Tasa de referencia</t>
  </si>
  <si>
    <t>Empleo</t>
  </si>
  <si>
    <t>Salarios</t>
  </si>
  <si>
    <t>Fuente: IGAE y AIReF</t>
  </si>
  <si>
    <t>SSS</t>
  </si>
  <si>
    <t>SEPE</t>
  </si>
  <si>
    <t>Fuente: Banco de España y AIReF</t>
  </si>
  <si>
    <t>1. INTRODUCCIÓN</t>
  </si>
  <si>
    <t>OBJETIVOS DE ESTABILIDAD DE LAS ADMINISTRACIONES PÚBLICAS PARA 2024 (%PIB)</t>
  </si>
  <si>
    <t>4. ANÁLISIS ESCENARIO PRESUPUESTARIO 2024</t>
  </si>
  <si>
    <t>EVOLUCIÓN DE LOS RECURSOS Y EMPLEOS DEL TOTAL DE ADMINISTRACIONES PÚBLICAS SIN PRTR (%PIB)</t>
  </si>
  <si>
    <t>CAPACIDAD/NECESIDAD DE FINANCIACIÓN DEL TOTAL AA.PP.MEDIO PLAZO SIN PRTR(%PIB)</t>
  </si>
  <si>
    <t>RECURSOS DEL TOTAL AA.PP. MEDIO PLAZO SIN PRTR (%PIB)</t>
  </si>
  <si>
    <t>EMPLEOS DEL TOTAL AA.PP. MEDIO PLAZO SIN PRTR (%PIB)</t>
  </si>
  <si>
    <t>4.1. EVOLUCIÓN DE INGRESOS DE LAS ADMINISTRACIONES PÚBLICAS</t>
  </si>
  <si>
    <t>4.1 EVOLUCIÓN DE INGRESOS DE LAS ADMINISTRACIONES PÚBLICAS</t>
  </si>
  <si>
    <t>EVOLUCIÓN DE LOS IMPUESTOS TIPO RENTA EN CONTABILIDAD NACIONAL (%PIB)</t>
  </si>
  <si>
    <t>APORTACIÓN POR COMPONENTES AL CRECIMIENTO DE LA RECAUDACIÓN DEL IRPF (% VAR.)</t>
  </si>
  <si>
    <t>APORTACIÓN POR COMPONENTES AL CRECIMIENTO DE LA RECAUDACIÓN DEL IVA (%VAR.)</t>
  </si>
  <si>
    <t>4.2. EVOLUCIÓN DE GASTOS DE LAS ADMINISTRACIONES PÚBLICAS</t>
  </si>
  <si>
    <t>EMPLEOS EN % S/PIB (SIN PRTR). SENDA DE MEDIO PLAZO AIREF</t>
  </si>
  <si>
    <t>DESCOMPOSICIÓN DEL CRECIMIENTO DE LA REMUNERACIÓN DE ASALARIADOS PÚBLICOS (%)</t>
  </si>
  <si>
    <t>CRECIMIENTO DEL GASTO EN PENSIONES. PROYECCIONES AIREF</t>
  </si>
  <si>
    <t>EVOLUCIÓN DEL GASTO EN DESEMPLEO % SOBRE PIB. PROYECCIONES AIREF</t>
  </si>
  <si>
    <t>IMPACTO MEDIDAS EN RESPUESTA A LA CRISIS ENERGÉTICA EN TÉRMINOS DE CONTABILIDAD NACIONAL: ESTIMACIÓN AIREF</t>
  </si>
  <si>
    <t>4.3. MEDIDAS NORMATIVAS</t>
  </si>
  <si>
    <t>IMPACTO DE LAS MEDIDAS DE INGRESOS EN TÉRMINOS DE CAJA: ESTIMACIÓN AIREF</t>
  </si>
  <si>
    <t>MEDIDAS DE INGRESOS DE LA SEGURIDAD SOCIAL</t>
  </si>
  <si>
    <t>MEDIDAS DE GASTOS DE LA SEGURIDAD SOCIAL</t>
  </si>
  <si>
    <t>IMPACTO RECAUDATORIO ACUMULADO EN EL PERIODO 2023-2028 DE LAS MEDIDAS PERMANENTES DE INGRESOS ADOPTADAS O PREVISTAS POR LAS CC.AA. (MILL. € Y %PIB)</t>
  </si>
  <si>
    <t>AUMENTO DE GASTO ACUMULADO EN EL PERIODO 2023-2028 DE LAS MEDIDAS PERMANENTES DE GASTOS ADOPTADAS O PREVISTAS POR LAS CC.AA</t>
  </si>
  <si>
    <t>GASTO COMPUTABLE A EFECTOS DE LA REGLA DE GASTO 2024. A.C. (%PIB)</t>
  </si>
  <si>
    <t>Fuente: MINHAC y AIReF</t>
  </si>
  <si>
    <t>PREVISIONES AIREF DE LA VARIACIÓN DE EMPLEOS Y GASTO COMPUTABLE PARA REGLA DE GASTO NACIONAL Y EUROPEA. TOTAL A.C. (%VARIACIÓN)</t>
  </si>
  <si>
    <t>EVOLUCIÓN DE LOS RECURSOS Y EMPLEOS DE LA ADMINISTRACIÓN CENTRAL (%PIB)</t>
  </si>
  <si>
    <t>CAPACIDAD/NECESIDAD DE FINANCIACIÓN. ADMINISTRACIÓN CENTRAL. MEDIO PLAZO SIN PRTR (%PIB)</t>
  </si>
  <si>
    <t>EVOLUCIÓN DE RECURSOS, EMPLEOS Y SALDO DE LOS FSS (%PIB)</t>
  </si>
  <si>
    <t>Fuente:</t>
  </si>
  <si>
    <t>CAPACIDAD/NECESIDAD DE FINANCIACIÓN DE LOS FSS EN EL MEDIO PLAZO SIN PRTR (%PIB)</t>
  </si>
  <si>
    <t>GASTO COMPUTABLE A EFECTOS DE LA REGLA DE GASTO 2024. CC.AA. (%PIB)</t>
  </si>
  <si>
    <t xml:space="preserve">Fuente: </t>
  </si>
  <si>
    <t>PREVISIONES AIREF DE LA VARIACIÓN DE EMPLEOS Y GASTO COMPUTABLE PARA REGLA DE GASTO NACIONAL Y EUROPEA. TOTAL CC.AA. (%VARIACIÓN)</t>
  </si>
  <si>
    <t>RECURSOS NETOS SIN PRTR DE LAS CC.AA. (%PIB)</t>
  </si>
  <si>
    <t>EMPLEOS NETOS SIN PRTR DE LAS CC.AA. (%PIB)</t>
  </si>
  <si>
    <t>Cuadro 17</t>
  </si>
  <si>
    <t>RECURSOS, EMPLEOS Y SALDO DE LAS CC.AA. SIN PRTR (%PIB). SENDA DE MEDIO PLAZO AIREF</t>
  </si>
  <si>
    <t>Fuente: Estimación AIReF</t>
  </si>
  <si>
    <t>MAPA DE LAS CC.AA. CAPACIDAD /NECESIDAD DE FINANCIACIÓN 2024 (%PIB)</t>
  </si>
  <si>
    <t>Cuadro 18</t>
  </si>
  <si>
    <t>PREVISIONES POR CC.AA. CAPACIDAD NECESIDAD DE FINANCIACIÓN 2024 (%PIB)</t>
  </si>
  <si>
    <t>Cuadro 19</t>
  </si>
  <si>
    <t>PREVISIONES AIREF POR CC.AA. VARIACIÓN GASTO COMPUTABLE 2024 (%VAR)</t>
  </si>
  <si>
    <t>GASTO COMPUTABLE A EFECTOS DE LA REGLA DE GASTO 2024. CC.LL. (%PIB)</t>
  </si>
  <si>
    <t>Cuadro 20</t>
  </si>
  <si>
    <t>RECURSOS, EMPLEOS Y SALDO DE LAS CC.LL. SIN PRTR. SENDA DE MEDIO PLAZO AIREF (%PIB)</t>
  </si>
  <si>
    <t>RECURSOS SIN PRTR DE LAS CC.LL. (%PIB)</t>
  </si>
  <si>
    <t>EMPLEOS SIN PRTR DE LAS CC.LL. (%PIB)</t>
  </si>
  <si>
    <t>Cuadro 21</t>
  </si>
  <si>
    <t>GRANDES CC.LL. EXCESO DE GASTO COMPUTABLE SOBRE EL LÍMITE Y CAPACIDAD DE FINANCIACIÓN NECESARIA PARA CUMPLIR REGLA DE GASTO</t>
  </si>
  <si>
    <t>Cuadro 22</t>
  </si>
  <si>
    <t>EVOLUCIÓN PREVISTA DEL ENDEUDAMIENTO DE LAS CC.AA. (%PIB)</t>
  </si>
  <si>
    <t>RATIO DEUDA SOBRE PIB REGIONAL PREVISIONES 2024 (%PIB)</t>
  </si>
  <si>
    <t>PREVISIONES DE DEUDA Y CARGA DE INTERESES DE LAS CC.AA. EN EL MEDIO PLAZO (2025-2028)(%PIB)</t>
  </si>
  <si>
    <t>EVOLUCIÓN DEUDA Y DEPÓSITOS DE LAS CORPORACIONES LOCALES</t>
  </si>
  <si>
    <t>CUADRO 1. EVOLUCIÓN DEL SALDO DE LAS ADMINISTRACIONES PÚBLICAS</t>
  </si>
  <si>
    <t>AIReF actual</t>
  </si>
  <si>
    <t>F. S. S.</t>
  </si>
  <si>
    <t>CUADRO 2. OBJETIVOS DE ESTABILIDAD DE LAS ADMINISTRACIONES PÚBLICAS PARA 2024 (%PIB)</t>
  </si>
  <si>
    <t>Operaciones no recurrentes</t>
  </si>
  <si>
    <t>SALDO</t>
  </si>
  <si>
    <t>2024 
DBP</t>
  </si>
  <si>
    <t>2024 Actual</t>
  </si>
  <si>
    <t>Nuevas medidas</t>
  </si>
  <si>
    <t>RECURSOS sin fondos</t>
  </si>
  <si>
    <t>2024</t>
  </si>
  <si>
    <t>Fuente: IGAE y  AIReF</t>
  </si>
  <si>
    <t>Total Administraciones Públicas (AA. PP.)</t>
  </si>
  <si>
    <t>Fondos de la Seguridad Social (FSS)</t>
  </si>
  <si>
    <t>Corporaciones Locales (CC. LL.)</t>
  </si>
  <si>
    <t>Þ</t>
  </si>
  <si>
    <t>Comunidades Autónomas (CC. AA.)</t>
  </si>
  <si>
    <t>Administración Central (A. C)</t>
  </si>
  <si>
    <t>Actualización Programa Estabilidad 
2023-2026</t>
  </si>
  <si>
    <t>Acuerdos Consejo de Ministros 12/12/2023 y 13/02/2024</t>
  </si>
  <si>
    <t>(%PIB)</t>
  </si>
  <si>
    <t>Devoluciones excepcionales</t>
  </si>
  <si>
    <t>DTA, sentencias y extras</t>
  </si>
  <si>
    <t>Prórroga de medidas</t>
  </si>
  <si>
    <t>Tipos</t>
  </si>
  <si>
    <t>GFSI</t>
  </si>
  <si>
    <t>Ingresos brutos</t>
  </si>
  <si>
    <t>FBCF</t>
  </si>
  <si>
    <t>Transferencias entre AAPP</t>
  </si>
  <si>
    <t>Otros empleos</t>
  </si>
  <si>
    <t>CAPACIDAD O NECESIDAD FINANC.</t>
  </si>
  <si>
    <t>2024 
Plan Presupuestario</t>
  </si>
  <si>
    <r>
      <t xml:space="preserve">Diferencia
</t>
    </r>
    <r>
      <rPr>
        <sz val="11"/>
        <rFont val="Century Gothic"/>
        <family val="2"/>
      </rPr>
      <t>(Actual - Plan Presupuestario)</t>
    </r>
  </si>
  <si>
    <t>Crecimiento número empleados</t>
  </si>
  <si>
    <t>Incremento salarial</t>
  </si>
  <si>
    <t>Deslizamiento salarial</t>
  </si>
  <si>
    <t>APE</t>
  </si>
  <si>
    <t>2024*</t>
  </si>
  <si>
    <t>2025*</t>
  </si>
  <si>
    <t>2026*</t>
  </si>
  <si>
    <t>2027*</t>
  </si>
  <si>
    <t>2028*</t>
  </si>
  <si>
    <t>Fuente: INE, IGAE y AIReF</t>
  </si>
  <si>
    <t>%PIB</t>
  </si>
  <si>
    <r>
      <rPr>
        <b/>
        <sz val="10"/>
        <color theme="1"/>
        <rFont val="Century Gothic"/>
        <family val="2"/>
      </rPr>
      <t xml:space="preserve">IVPEE: </t>
    </r>
    <r>
      <rPr>
        <sz val="10"/>
        <color theme="1"/>
        <rFont val="Century Gothic"/>
        <family val="2"/>
      </rPr>
      <t xml:space="preserve">Suspensión </t>
    </r>
  </si>
  <si>
    <t>Déficit de tarifa eléctricidad</t>
  </si>
  <si>
    <t>Medidas de Gastos (%PIB)</t>
  </si>
  <si>
    <t xml:space="preserve">IE Electricidad </t>
  </si>
  <si>
    <r>
      <t xml:space="preserve">Del </t>
    </r>
    <r>
      <rPr>
        <b/>
        <sz val="10"/>
        <color theme="1"/>
        <rFont val="Century Gothic"/>
        <family val="2"/>
      </rPr>
      <t>10% al 5%</t>
    </r>
    <r>
      <rPr>
        <sz val="10"/>
        <color theme="1"/>
        <rFont val="Century Gothic"/>
        <family val="2"/>
      </rPr>
      <t xml:space="preserve"> aceites y pastas alimenticias </t>
    </r>
  </si>
  <si>
    <r>
      <rPr>
        <b/>
        <sz val="10"/>
        <color theme="1"/>
        <rFont val="Century Gothic"/>
        <family val="2"/>
      </rPr>
      <t xml:space="preserve">IVA alimentos </t>
    </r>
    <r>
      <rPr>
        <sz val="10"/>
        <color theme="1"/>
        <rFont val="Century Gothic"/>
        <family val="2"/>
      </rPr>
      <t xml:space="preserve">
Del </t>
    </r>
    <r>
      <rPr>
        <b/>
        <sz val="10"/>
        <color theme="1"/>
        <rFont val="Century Gothic"/>
        <family val="2"/>
      </rPr>
      <t>4% al 0%</t>
    </r>
    <r>
      <rPr>
        <sz val="10"/>
        <color theme="1"/>
        <rFont val="Century Gothic"/>
        <family val="2"/>
      </rPr>
      <t xml:space="preserve"> alimentos primera necesidad </t>
    </r>
  </si>
  <si>
    <t>IVA gas, briquetas y pellets</t>
  </si>
  <si>
    <t xml:space="preserve">IVA Electricidad </t>
  </si>
  <si>
    <t>Medidas de Ingresos (%PIB)</t>
  </si>
  <si>
    <t>2024 Impacto RD ley 8/2023</t>
  </si>
  <si>
    <t>2024
previo RD ley 8/2023</t>
  </si>
  <si>
    <t>Real Decreto Ley 8/2023</t>
  </si>
  <si>
    <t>Impacto anual</t>
  </si>
  <si>
    <t>Impacto en términos de 
Contabilidad Nacional</t>
  </si>
  <si>
    <t>Aumento pensiones mínimas</t>
  </si>
  <si>
    <t>Aumento pensiones no contributivas</t>
  </si>
  <si>
    <t>Aumento IMV</t>
  </si>
  <si>
    <t>M€</t>
  </si>
  <si>
    <t xml:space="preserve">Medida </t>
  </si>
  <si>
    <t>Medidas de gastos de la Seguridad Social</t>
  </si>
  <si>
    <t>Tasa de solidaridad</t>
  </si>
  <si>
    <t>Medidas de ingresos de la Seguridad Social</t>
  </si>
  <si>
    <t>Mecanismo de Equidad Intergeneracional</t>
  </si>
  <si>
    <t>Evolución Bases Máximas Cotización</t>
  </si>
  <si>
    <t>Factor de sensibilidad</t>
  </si>
  <si>
    <t>Saldo Límite inferior</t>
  </si>
  <si>
    <t>Datos observados y previsiones</t>
  </si>
  <si>
    <t>Rango 
10-90</t>
  </si>
  <si>
    <t>Rango 
20-80</t>
  </si>
  <si>
    <t>Rango 
30-70</t>
  </si>
  <si>
    <t>TASA DE VARIACIÓN</t>
  </si>
  <si>
    <t>Ley 38/2022</t>
  </si>
  <si>
    <t>Impuesto solidaridad grandes fortunas</t>
  </si>
  <si>
    <t>HFP/1172/2022</t>
  </si>
  <si>
    <t>Reducción adicional sobre el rendimiento neto (est. objetiva) (incl. Orden HFP/1172/2022)</t>
  </si>
  <si>
    <t>Aumento de los gastos de difícil justificación (est. directa)</t>
  </si>
  <si>
    <t>Reducción rendimiento estimación objetiva agraria y ganadera</t>
  </si>
  <si>
    <t>Orden HFP/405/
2023</t>
  </si>
  <si>
    <t>Orden HFP/311/2023</t>
  </si>
  <si>
    <t>IRPF - Ampliación exención garantía aplaz hasta 50.000 €</t>
  </si>
  <si>
    <t>Rebaja del tipo para pequeñas empresas</t>
  </si>
  <si>
    <t>Plan Presup23</t>
  </si>
  <si>
    <t>RD 142/2024</t>
  </si>
  <si>
    <t>Aumento de gravamen en las rentas del capital</t>
  </si>
  <si>
    <t>Origen</t>
  </si>
  <si>
    <t>2026 a 2028</t>
  </si>
  <si>
    <t>Medidas de ingresos de la Administración Central</t>
  </si>
  <si>
    <t>Periodo</t>
  </si>
  <si>
    <t>Número de pensiones</t>
  </si>
  <si>
    <t>CUADRO 6. CAPACIDAD/NECESIDAD DE FINANCIACIÓN DE LAS ADMINISTRACIONES PÚBLICAS (%PIB)</t>
  </si>
  <si>
    <t>CUADRO 7. DESCOMPOSICIÓN DEL CAMBIO DE LOS RECURSOS ENTRE LAS ESTIMACIONES DE AIREF EN EL INFORME DE LÍNEAS FUNDAMENTALES DEL PRESUPUESTO 2024 Y EL ACTUAL</t>
  </si>
  <si>
    <t>Consumos intermedios</t>
  </si>
  <si>
    <t>Transf. sociales en especie vía mdo.</t>
  </si>
  <si>
    <t>Formación bruta de capital</t>
  </si>
  <si>
    <t>Subvenciones y otros gastos</t>
  </si>
  <si>
    <t>CUADRO 17. EVOLUCIÓN DE RECURSOS, EMPLEOS Y SALDO DE LA A.C. (%PIB)</t>
  </si>
  <si>
    <t>Fuente: Seguridad Social , SEPE, IGAE y AIReF</t>
  </si>
  <si>
    <t xml:space="preserve">Gasto computable CSR 2024 </t>
  </si>
  <si>
    <t>Gasto computable regla de gasto nacional</t>
  </si>
  <si>
    <t>Empleos (sin PRTR)</t>
  </si>
  <si>
    <t xml:space="preserve">Previsión  AIReF
% var 2024/2023 </t>
  </si>
  <si>
    <t>Total Administración Central</t>
  </si>
  <si>
    <t>Rango 
60-80</t>
  </si>
  <si>
    <t>Rango 
50-60</t>
  </si>
  <si>
    <t>Rango 
40-50</t>
  </si>
  <si>
    <t>Rango 
20-40</t>
  </si>
  <si>
    <t>Rango
 &lt;20</t>
  </si>
  <si>
    <t>Rango de incertidumbre</t>
  </si>
  <si>
    <t>APE 
2023-2026</t>
  </si>
  <si>
    <t>EVOLUCIÓN DE LOS INGRESOS EN CAJA POR IRPF  (%PIB)</t>
  </si>
  <si>
    <t>GRÁFICO 21. EVOLUCIÓN DEL DÉFICIT POR COMPONENTES AIREF (%PIB)</t>
  </si>
  <si>
    <t>GRÁFICO 25. CONTRIBUCIONES AL CAMBIO EN LOS RECURSOS (%) AIREF</t>
  </si>
  <si>
    <t>GRÁFICO 28</t>
  </si>
  <si>
    <t xml:space="preserve"> GRÁFICO 29. APORTACIÓN POR COMPONENTES AL CRECIMIENTO DE LA RECAUDACIÓN DEL IRPF (% VAR.)</t>
  </si>
  <si>
    <t>GRÁFICO 30. EVOLUCIÓN DE LAS RETENCIONES DEVENGADAS DEL TRABAJO (%VAR)</t>
  </si>
  <si>
    <t xml:space="preserve">GRÁFICO 31.A. RETENCIONES DEVENGACAS SALARIOS PRIVADOS (%VAR). </t>
  </si>
  <si>
    <t xml:space="preserve">GRÁFICO 31.B. RETENCIONES DEVENGACAS SALARIOS PÚBLICOS (%VAR). </t>
  </si>
  <si>
    <t xml:space="preserve">GRÁFICO 31.C. RETENCIONES DEVENGACAS PENSIONES (%VAR). </t>
  </si>
  <si>
    <t>GRÁFICO 32</t>
  </si>
  <si>
    <t>GRÁFICO 33. APORTACIÓN POR COMPONENTES AL CRECIMIENTO DE LA RECAUDACIÓN DEL IMPUESTO SOBRE SOCIEDADES (%VAR)</t>
  </si>
  <si>
    <t>GRÁFICO 34</t>
  </si>
  <si>
    <t>GRÁFICO 36. VARIACIÓN DE LOS INGRESOS NETOS POR IVA (%VAR)</t>
  </si>
  <si>
    <t>GRÁFICO 37</t>
  </si>
  <si>
    <t>GRÁFICO 38. DESCOMPOSICIÓN DEL CRECIMIENTO DE LAS COTIZACIONES SOCIALES</t>
  </si>
  <si>
    <t>CUADRO 9. FACTORES QUE EXPLICAN LAS DIFERENCIAS ENTRE LA ESTIMACIÓN DE LOS EMPLEOS EN EL INFORME DE LÍNEAS DE PRESUPUESTOS Y PRESUPUESTOS INICIALES (SIN PRTR EN % PIB)</t>
  </si>
  <si>
    <t>GRÁFICO 39. DESCOMPOSICIÓN DEL CRECIMIENTO DE LA REMUNERACIÓN DE ASALARIADOS PÚBLICOS (% VAR.)</t>
  </si>
  <si>
    <t>GRÁFICO 40. CRECIMIENTO DEL GASTO EN PENSIONES. PROYECCIONES AIREF</t>
  </si>
  <si>
    <t>GRÁFICO 41. EVOLUCIÓN DEL GASTO EN DESEMPLEO % SOBRE PIB.PROYECCIONES AIREF</t>
  </si>
  <si>
    <t>CUADRO 11. IMPACTO MEDIDAS EN RESPUESTA A LA CRISIS ENERGÉTICA EN TÉRMINOS DE CONTABILIDAD NACIONAL: ESTIMACIÓN AIREF</t>
  </si>
  <si>
    <t>CUADRO 12. IMPACTO MEDIDAS DE INGRESOS EN TÉRMINOS DE CAJA: ESTIMACIÓN AIREF</t>
  </si>
  <si>
    <t>CUADRO 13. MEDIDAS DE INGRESOS DE LA SEGURIDAD SOCIAL</t>
  </si>
  <si>
    <t>CUADRO 14. MEDIDAS DE GASTOS DE LA SEGURIDAD SOCIAL</t>
  </si>
  <si>
    <t>CUADRO 17. PREVISIONES AIREF DE LA VARIACIÓN DE EMPLEOS Y GASTO COMPUTABLE PARA REGLA DE GASTO NACIONAL Y EUROPEA. TOTAL A.C. (%VARIACIÓN)</t>
  </si>
  <si>
    <t>CUADRO 19. EVOLUCIÓN DE RECURSOS, EMPLEOS Y SALDO DE LOS FSS (%PIB)</t>
  </si>
  <si>
    <t>GRÁFICO 45. SALDO POR AGENTES DE LOS FONDOS DE SEGURIDAD SOCIAL (%PIB)</t>
  </si>
  <si>
    <t>DESCOMPOSICIÓN DEL CAMBIO DE LOS RECURSOS ENTRE LAS ESTIMACIONES DE AIREF EN EL INFORME DE LÍNEAS FUNDAMENTALES DEL PRESUPUESTO 2024 Y EL ACTUAL</t>
  </si>
  <si>
    <t>RECURSOS EN % S/PIB (SIN PRTR). SENDA DE MEDIO PLAZO AIREF</t>
  </si>
  <si>
    <t>EVOLUCIÓN DE LOS IMPUESTOS SOBRE LA PRODUCCIÓN EN CONTABILIDAD NACIONAL (%PIB)</t>
  </si>
  <si>
    <t>Gráfico 31.A</t>
  </si>
  <si>
    <t>Gráfico 31.B</t>
  </si>
  <si>
    <t>Gráfico 31.C</t>
  </si>
  <si>
    <t>SALARIOS PRIVADOS</t>
  </si>
  <si>
    <t>SALARIOS PÚBLICOS</t>
  </si>
  <si>
    <t>PENSIONES</t>
  </si>
  <si>
    <t>EVOLUCIÓN DEL IVA DEVENGADO (%VAR)</t>
  </si>
  <si>
    <t>Cuadro 23</t>
  </si>
  <si>
    <t>Cuadro 24</t>
  </si>
  <si>
    <t>Cuadro 25</t>
  </si>
  <si>
    <t>6. EVOLUCIÓN Y SOSTENIBILIDAD DE LA DEUDA PÚBLICA</t>
  </si>
  <si>
    <t>2028</t>
  </si>
  <si>
    <t>2027</t>
  </si>
  <si>
    <t>2026</t>
  </si>
  <si>
    <t>2025</t>
  </si>
  <si>
    <t>Saldo compatible con CSR 2024</t>
  </si>
  <si>
    <t>Límite inferior del rango</t>
  </si>
  <si>
    <t>Rango de
incertidumbre</t>
  </si>
  <si>
    <t>Saldo compatible con RG</t>
  </si>
  <si>
    <t>Previsión CA</t>
  </si>
  <si>
    <t>Rango 
de incertidumbre</t>
  </si>
  <si>
    <t>GRÁFICO 22. CAPACIDAD/NECESIDAD DE FINANCIACIÓN. TOTAL AA.PP. MEDIO PLAZO SIN PRTR (%PIB)</t>
  </si>
  <si>
    <t>GRÁFICO 23. RECURSOS. TOTAL AA.PP. MEDIO PLAZO SIN PRTR (%PIB)</t>
  </si>
  <si>
    <t>GRÁFICO 24. EMPLEOS. TOTAL AA.PP. MEDIO PLAZO SIN PRTR (%PIB)</t>
  </si>
  <si>
    <t>GRÁFICO 26. EVOLUCIÓN DE LOS IMPUESTOS SOBRE LA PRODUCCIÓN EN CONTABILIDAD NACIONAL (%PIB)</t>
  </si>
  <si>
    <t>GRÁFICO 27. EVOLUCIÓN DE LOS IMPUESTOS TIPO RENTA EN CONTABILIDAD NACIONAL (%PIB)</t>
  </si>
  <si>
    <t>GRÁFICO 43. CAPACIDAD/NECESIDAD DE FINANCIACIÓN. ADMINISTRACIÓN CENTRAL. MEDIO PLAZO SIN PRTR (%PIB)</t>
  </si>
  <si>
    <t>GRÁFICO 44. CAPACIDAD/NECESIDAD DE FINANCIACIÓN. FONDOS DE LA SEGURIDAD SOCIAL. MEDIO PLAZO SIN PRTR (%PIB)</t>
  </si>
  <si>
    <t>GRÁFICO 42. GASTO COMPUTABLE A EFECTOS DE LA REGLA DE GASTO A.C. (%VAR.)</t>
  </si>
  <si>
    <r>
      <t>INFORME</t>
    </r>
    <r>
      <rPr>
        <b/>
        <sz val="24"/>
        <color theme="4"/>
        <rFont val="Century Gothic"/>
        <family val="2"/>
      </rPr>
      <t xml:space="preserve"> </t>
    </r>
    <r>
      <rPr>
        <b/>
        <sz val="24"/>
        <color rgb="FF83082A"/>
        <rFont val="Century Gothic"/>
        <family val="2"/>
      </rPr>
      <t>SOBRE LOS PRESUPUESTOS INICIALES DE LAS ADMINISTRACIONES PÚBLICAS 2024</t>
    </r>
  </si>
  <si>
    <t>Resto de recursos</t>
  </si>
  <si>
    <t>AIReF Presupuestos Iniciales 2024</t>
  </si>
  <si>
    <t>CUADRO 8. RECURSOS EN % SOBRE PIB SIN PRTR. SENDA DE MEDIO PLAZO AIREF</t>
  </si>
  <si>
    <t xml:space="preserve">	EVOLUCIÓN DE LOS INGRESOS POR IVA (%PIB)</t>
  </si>
  <si>
    <t>GRÁFICO 35. EVOLUCIÓN DEL IVA DEVENGADO (%VAR)</t>
  </si>
  <si>
    <t>CUADRO 10. EMPLEOS EN % S/PIB (SIN PRTR). SENDA DE MEDIO PLAZO AIREF</t>
  </si>
  <si>
    <t>GRÁFICO 46. GASTO COMPUTABLE A EFECTOS DE LA REGLA DE GASTO 2024. CC.AA. (%PIB)</t>
  </si>
  <si>
    <t>Previsión CC.AA.</t>
  </si>
  <si>
    <t>GRÁFICO 47. CAPACIDAD/NECESIDAD DE FINANCIACIÓN DE LAS CC.AA. (%PIB)</t>
  </si>
  <si>
    <t>APE 2023-2026</t>
  </si>
  <si>
    <t>Previsión CC.AA</t>
  </si>
  <si>
    <t>Fuente: MIHAC y AIReF</t>
  </si>
  <si>
    <t>Entidad</t>
  </si>
  <si>
    <t>CNF
2024</t>
  </si>
  <si>
    <t>Gasto Computable 2024</t>
  </si>
  <si>
    <t>CNF compatible con cumplimiento regla de gasto 2024</t>
  </si>
  <si>
    <t>Importe</t>
  </si>
  <si>
    <t>% / INF</t>
  </si>
  <si>
    <t>Variación 2024 (%)</t>
  </si>
  <si>
    <t>Importe Límite (tasa 2,6%)</t>
  </si>
  <si>
    <t>Exceso sobre Límite</t>
  </si>
  <si>
    <t>Ayto. Madrid</t>
  </si>
  <si>
    <t>Ayto. València</t>
  </si>
  <si>
    <t>Ayto. Palma</t>
  </si>
  <si>
    <t>Ayto. Las Palmas GC</t>
  </si>
  <si>
    <t>Ayto. Alicante/Alacant</t>
  </si>
  <si>
    <t>Ayto. Gijón/Xixón</t>
  </si>
  <si>
    <t>Dip. Barcelona</t>
  </si>
  <si>
    <t>Dip. Sevilla</t>
  </si>
  <si>
    <t>Cab. Ins. Tenerife</t>
  </si>
  <si>
    <t>Dip. Foral de Araba/Álava</t>
  </si>
  <si>
    <t>Fuente: Entidades Locales y AIReF.</t>
  </si>
  <si>
    <t>Saldo compatible con la RdG</t>
  </si>
  <si>
    <t>MM€</t>
  </si>
  <si>
    <t>PIB</t>
  </si>
  <si>
    <t>Deuda</t>
  </si>
  <si>
    <t>Depósitos (der)</t>
  </si>
  <si>
    <t>Deuda Neta 
de depósitos</t>
  </si>
  <si>
    <t>Deuda Neta de depósitos</t>
  </si>
  <si>
    <t>Fuente: Banco de España y estimaciones AIReF</t>
  </si>
  <si>
    <t>Previsiones CCAA saldo 2024. En % PIB</t>
  </si>
  <si>
    <t>CCAA</t>
  </si>
  <si>
    <t>Previsiones AIReF</t>
  </si>
  <si>
    <t>Previsiones CCAA</t>
  </si>
  <si>
    <t>Actual</t>
  </si>
  <si>
    <t>Líneas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</si>
  <si>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</si>
  <si>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</si>
  <si>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</si>
  <si>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</si>
  <si>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</si>
  <si>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</si>
  <si>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</si>
  <si>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 - LA MANCHA</t>
  </si>
  <si>
    <t>CATALUÑA</t>
  </si>
  <si>
    <t>EXTREMADURA</t>
  </si>
  <si>
    <t>GALICIA</t>
  </si>
  <si>
    <t>COMUNIDAD DE MADRID</t>
  </si>
  <si>
    <t>REGIÓN DE MURCIA</t>
  </si>
  <si>
    <t>CF DE NAVARRA</t>
  </si>
  <si>
    <t>PAÍS VASCO</t>
  </si>
  <si>
    <t>LA RIOJA</t>
  </si>
  <si>
    <t>COMUNITAT VALENCIANA</t>
  </si>
  <si>
    <t>TOTAL COMUNIDADES AUTÓNOMAS</t>
  </si>
  <si>
    <t>Empleos netos sin PRTR</t>
  </si>
  <si>
    <t>Total CC. AA.</t>
  </si>
  <si>
    <t>CUADRO 20. PREVISIONES AIREF DE LA VARIACIÓN DE EMPLEOS Y GASTO COMPUTABLE PARA REGLA DE GASTO NACIONAL Y EUROPEA. TOTAL CC.AA. (%VARIACIÓN)</t>
  </si>
  <si>
    <t>Total CC. AA</t>
  </si>
  <si>
    <r>
      <t xml:space="preserve">Previsión AIReF 2024
</t>
    </r>
    <r>
      <rPr>
        <b/>
        <sz val="9"/>
        <color theme="0"/>
        <rFont val="Gill Sans MT"/>
        <family val="2"/>
      </rPr>
      <t>%PIB</t>
    </r>
  </si>
  <si>
    <r>
      <t xml:space="preserve">Previsión AIReF 2025 
</t>
    </r>
    <r>
      <rPr>
        <b/>
        <sz val="9"/>
        <color theme="0"/>
        <rFont val="Gill Sans MT"/>
        <family val="2"/>
      </rPr>
      <t>%PIB</t>
    </r>
  </si>
  <si>
    <r>
      <t xml:space="preserve">Previsión AIReF 2026
</t>
    </r>
    <r>
      <rPr>
        <b/>
        <sz val="9"/>
        <color theme="0"/>
        <rFont val="Gill Sans MT"/>
        <family val="2"/>
      </rPr>
      <t>%PIB</t>
    </r>
  </si>
  <si>
    <r>
      <t xml:space="preserve">Previsión AIReF 2027 
</t>
    </r>
    <r>
      <rPr>
        <b/>
        <sz val="9"/>
        <color theme="0"/>
        <rFont val="Gill Sans MT"/>
        <family val="2"/>
      </rPr>
      <t>%PIB</t>
    </r>
  </si>
  <si>
    <r>
      <t xml:space="preserve">Previsión AIReF 2028
</t>
    </r>
    <r>
      <rPr>
        <b/>
        <sz val="9"/>
        <color theme="0"/>
        <rFont val="Gill Sans MT"/>
        <family val="2"/>
      </rPr>
      <t>%PIB</t>
    </r>
  </si>
  <si>
    <t xml:space="preserve">Recursos netos sin PRTR </t>
  </si>
  <si>
    <t>SFA neto</t>
  </si>
  <si>
    <t xml:space="preserve">     EAC netas</t>
  </si>
  <si>
    <t xml:space="preserve">     Liquidación neta</t>
  </si>
  <si>
    <t xml:space="preserve">ITPAJD </t>
  </si>
  <si>
    <t>ISD</t>
  </si>
  <si>
    <t>Otros impuestos no SFA</t>
  </si>
  <si>
    <t>Otros recursos</t>
  </si>
  <si>
    <t xml:space="preserve">Consumos intermedios </t>
  </si>
  <si>
    <t>Transf sociales en especie</t>
  </si>
  <si>
    <t>Otros empleos corrientes</t>
  </si>
  <si>
    <t>Empleos capital</t>
  </si>
  <si>
    <t>Cap/nec financiación</t>
  </si>
  <si>
    <t>CUADRO 21. RECURSOS, EMPLEOS Y SALDO DE LAS CC.AA. SIN PRTR (%PIB). SENDA DE MEDIO PLAZO AIREF</t>
  </si>
  <si>
    <t>CUADRO 22. PREVISIONES POR CC.AA. CAPACIDAD NECESIDAD DE FINANCIACIÓN 2024 (%PIB)</t>
  </si>
  <si>
    <t xml:space="preserve">Fuente: AIReF, Planes Presupuestarios y Líneas Fundamentales de Presupuesto 2024 de las CC. AA. </t>
  </si>
  <si>
    <t>CUADRO 23. PREVISIONES AIREF POR CC.AA. VARIACIÓN GASTO COMPUTABLE 2024 (%VAR)</t>
  </si>
  <si>
    <t>GRÁFICO 48.  RECURSOS NETOS SIN PRTR DE LAS CC. AA. (% PIB)</t>
  </si>
  <si>
    <t xml:space="preserve">GRÁFICO 49.  EMPLEOS NETOS SIN PRTR DE LAS CC. AA. (% PIB) </t>
  </si>
  <si>
    <t xml:space="preserve"> </t>
  </si>
  <si>
    <t>Superávit &gt; 0,5 % PIB</t>
  </si>
  <si>
    <t>Equilibrio o superávit &lt; 0,5 % PIB</t>
  </si>
  <si>
    <t>Déficit &lt; 0,5% PIB</t>
  </si>
  <si>
    <t>Déficit &gt; 0,5% PIB</t>
  </si>
  <si>
    <t>PREVISIÓN DE SALDO 2023 DE LAS CC. AA. (%PIB)</t>
  </si>
  <si>
    <t>CC.AA.</t>
  </si>
  <si>
    <t>% PIB</t>
  </si>
  <si>
    <t>TOTAL SUBSECTOR CC. AA.</t>
  </si>
  <si>
    <t>Evolución tasa interanual del PIB por CCAA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</si>
  <si>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</si>
  <si>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</si>
  <si>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</si>
  <si>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</si>
  <si>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</si>
  <si>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</si>
  <si>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</si>
  <si>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</si>
  <si>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</si>
  <si>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</si>
  <si>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</si>
  <si>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</si>
  <si>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</si>
  <si>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</si>
  <si>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</si>
  <si>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</si>
  <si>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</si>
  <si>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</si>
  <si>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</si>
  <si>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</si>
  <si>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</si>
  <si>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</si>
  <si>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</si>
  <si>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</si>
  <si>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</t>
  </si>
  <si>
    <t>País Vasco</t>
  </si>
  <si>
    <t>Rioja, La</t>
  </si>
  <si>
    <t>GRÁFICO 50</t>
  </si>
  <si>
    <t xml:space="preserve">GRÁFICO 50.  MAPA DE LAS CC. AA. CAPACIDAD/NECESIDAD DE FINANCIACIÓN 2024 (%PIB) </t>
  </si>
  <si>
    <t xml:space="preserve">Fuente: AIReF </t>
  </si>
  <si>
    <t>Variación PIB</t>
  </si>
  <si>
    <t>Saldo</t>
  </si>
  <si>
    <t>Ajustes stock-flow</t>
  </si>
  <si>
    <t>eje secundario</t>
  </si>
  <si>
    <t>Previsión deuda AIReF</t>
  </si>
  <si>
    <t>Carga de intereses</t>
  </si>
  <si>
    <t>Previsión intereses</t>
  </si>
  <si>
    <t>Deuda REG</t>
  </si>
  <si>
    <t xml:space="preserve">GRÁFICO 71.  EVOLUCIÓN PREVISTA DEL ENDEUDAMIENTO DE LAS CC. AA. (% PIB) </t>
  </si>
  <si>
    <t>AND</t>
  </si>
  <si>
    <t>ARA</t>
  </si>
  <si>
    <t>AST</t>
  </si>
  <si>
    <t>BAL</t>
  </si>
  <si>
    <t>CAN</t>
  </si>
  <si>
    <t>CNT</t>
  </si>
  <si>
    <t>CYL</t>
  </si>
  <si>
    <t>CLM</t>
  </si>
  <si>
    <t>CAT</t>
  </si>
  <si>
    <t>CVA</t>
  </si>
  <si>
    <t>EXT</t>
  </si>
  <si>
    <t>GAL</t>
  </si>
  <si>
    <t>MAD</t>
  </si>
  <si>
    <t>&gt; 40%</t>
  </si>
  <si>
    <t>MUR</t>
  </si>
  <si>
    <t>NAV</t>
  </si>
  <si>
    <t>30-40%</t>
  </si>
  <si>
    <t>PVA</t>
  </si>
  <si>
    <t>RIO</t>
  </si>
  <si>
    <t>20-30%</t>
  </si>
  <si>
    <t>14-20%</t>
  </si>
  <si>
    <t>&lt;= 13%</t>
  </si>
  <si>
    <t xml:space="preserve">GRÁFICO 73.  PREVISIONES DE DEUDA Y CARGA DE INTERESES DE LAS CC. AA. EN EL MEDIO PLAZO (2025-2028) (% PIB) </t>
  </si>
  <si>
    <t>19,5%</t>
  </si>
  <si>
    <t>19,6%</t>
  </si>
  <si>
    <t>13,1%</t>
  </si>
  <si>
    <t>19,4%</t>
  </si>
  <si>
    <t>10,5%</t>
  </si>
  <si>
    <t>18,2%</t>
  </si>
  <si>
    <t>19,2%</t>
  </si>
  <si>
    <t>31,5%</t>
  </si>
  <si>
    <t>30,4%</t>
  </si>
  <si>
    <t>42,4%</t>
  </si>
  <si>
    <t>21,8%</t>
  </si>
  <si>
    <t>15,1%</t>
  </si>
  <si>
    <t>12,3%</t>
  </si>
  <si>
    <t>31,9%</t>
  </si>
  <si>
    <t>9,2%</t>
  </si>
  <si>
    <t>10,8%</t>
  </si>
  <si>
    <t>14,3%</t>
  </si>
  <si>
    <t>Deuda/PIB</t>
  </si>
  <si>
    <t xml:space="preserve">GRÁFICO 72.  RATIO DEUDA SOBRE PIB REGIONAL PREVISIONES 2024 (% PIB) </t>
  </si>
  <si>
    <t>CUADRO 24. RECURSOS, EMPLEOS Y SALDO DE LAS CC.LL. SIN PRTR. SENDA DE MEDIO PLAZO AIREF (%PIB)</t>
  </si>
  <si>
    <t>CUADRO 25. GRANDES CC.LL. EXCESO DE GASTO COMPUTABLE SOBRE EL LÍMITE Y CAPACIDAD DE FINANCIACIÓN 
NECESARIA PARA CUMPLIR REGLA DE GASTO (M€ Y % INGRESOS)</t>
  </si>
  <si>
    <t>EVOLUCIÓN CAPACIDAD/NECESIDAD DE FINANCIACIÓN DE LAS CC.LL. (%PIB)</t>
  </si>
  <si>
    <t>GRÁFICO 51. EVOLUCIÓN CAPACIDAD/NECESIDAD DE FINANCIACIÓN DE LAS CC. LL. (%PIB)</t>
  </si>
  <si>
    <t>GRÁFICO 52. GASTO COMPUTABLE A EFECTOS DE LA REGLA DE GASTO 2024. CC. LL. (% VAR)</t>
  </si>
  <si>
    <t>GRÁFICO 53. RECURSOS SIN PRTR DE LAS CC. LL. (% PIB)</t>
  </si>
  <si>
    <t>GRÁFICO 54. EMPLEOS SIN PRTR DE LAS CC. LL. (% PIB)</t>
  </si>
  <si>
    <t>GRÁFICO 74. EVOLUCIÓN DEUDA Y DEPÓSITOS DE LAS CORPORACIONES LOCALES</t>
  </si>
  <si>
    <t>Índice de cuadros</t>
  </si>
  <si>
    <t>Índice de gráficos</t>
  </si>
  <si>
    <t>2. OBJETO Y ALCANCE</t>
  </si>
  <si>
    <t>3. ESCENARIO MACROECONÓMICO PARA 2024</t>
  </si>
  <si>
    <t>Cuadro1</t>
  </si>
  <si>
    <t>Cuadro2</t>
  </si>
  <si>
    <t>Cuadro9</t>
  </si>
  <si>
    <t xml:space="preserve">Cuadro10 </t>
  </si>
  <si>
    <t>Cuadro11</t>
  </si>
  <si>
    <t>Cuadro12</t>
  </si>
  <si>
    <t>Cuadro13</t>
  </si>
  <si>
    <t>Cuadro14</t>
  </si>
  <si>
    <t>Gráfico21</t>
  </si>
  <si>
    <t>Gráfico22</t>
  </si>
  <si>
    <t>Gráfico23</t>
  </si>
  <si>
    <t>Gráfico24</t>
  </si>
  <si>
    <t>Gráfico25</t>
  </si>
  <si>
    <t>Gráfico26</t>
  </si>
  <si>
    <t>Gráfico27</t>
  </si>
  <si>
    <t>Gráfico28</t>
  </si>
  <si>
    <t>Gráfico29</t>
  </si>
  <si>
    <t>Gráfico30</t>
  </si>
  <si>
    <t>Gráfico32</t>
  </si>
  <si>
    <t>Gráfico33</t>
  </si>
  <si>
    <t>Gráfico34</t>
  </si>
  <si>
    <t>Gráfico35</t>
  </si>
  <si>
    <t>Gráfico36</t>
  </si>
  <si>
    <t>Gráfico37</t>
  </si>
  <si>
    <t>Gráfico41</t>
  </si>
  <si>
    <t>Gráfico42</t>
  </si>
  <si>
    <t>Gráfico43</t>
  </si>
  <si>
    <t>Gráfico44</t>
  </si>
  <si>
    <t xml:space="preserve">Gráfico 45  </t>
  </si>
  <si>
    <t>Gráfico46</t>
  </si>
  <si>
    <t>Gráfico47</t>
  </si>
  <si>
    <t>Gráfico48</t>
  </si>
  <si>
    <t>Gráfico49</t>
  </si>
  <si>
    <t>Gráfico50</t>
  </si>
  <si>
    <t>Gráfico51</t>
  </si>
  <si>
    <t>Gráfico52</t>
  </si>
  <si>
    <t>Gráfico53</t>
  </si>
  <si>
    <t>Gráfico54</t>
  </si>
  <si>
    <t>Gráfico71</t>
  </si>
  <si>
    <t>Gráfico72</t>
  </si>
  <si>
    <t>Gráfico73</t>
  </si>
  <si>
    <t>Gráfico74</t>
  </si>
  <si>
    <t>ERRORES DE PREVISIÓN DE LAS ESTIMACIONES DE LOS ESCENARIOS DE OCTUBRE DE 2022</t>
  </si>
  <si>
    <t>AIReF 
Octubre 2022</t>
  </si>
  <si>
    <t>Gobierno  
Octubre 2022</t>
  </si>
  <si>
    <t>Observado Marzo 2023</t>
  </si>
  <si>
    <t>Tasas de Variación Interanual</t>
  </si>
  <si>
    <t>Error</t>
  </si>
  <si>
    <t>Aport. Error</t>
  </si>
  <si>
    <t>Gasto en Consumo Final Nacional Privado</t>
  </si>
  <si>
    <t>Gasto en Consumo Final de las AA.PP.</t>
  </si>
  <si>
    <t>Formación Bruta de Capital Fijo</t>
  </si>
  <si>
    <t>Variación de Existencias*</t>
  </si>
  <si>
    <t>Demanda Nacional*</t>
  </si>
  <si>
    <t>Exportación de Bienes y Servicios</t>
  </si>
  <si>
    <t>Importación de Bienes y Servicios</t>
  </si>
  <si>
    <t>Saldo Exterior*</t>
  </si>
  <si>
    <t>Producto Interior Bruto</t>
  </si>
  <si>
    <t>Producto Interior Bruto Nominal</t>
  </si>
  <si>
    <t>Deflactor del Producto Interior Bruto</t>
  </si>
  <si>
    <t>IPC</t>
  </si>
  <si>
    <t>Empleo Equivalente a Tiempo Completo</t>
  </si>
  <si>
    <t>Coste Laboral Unitario</t>
  </si>
  <si>
    <t>Productividad por Ocupado a Tiempo Completo</t>
  </si>
  <si>
    <t>Remuneración por Asalariado</t>
  </si>
  <si>
    <t>Tasa de Paro (% de la Población Activa)</t>
  </si>
  <si>
    <t>Tasa de Ahorro de los Hogares e ISFLSH (% Renta Bruta Disponible)</t>
  </si>
  <si>
    <t>* Aportación al Crecimiento del PIB</t>
  </si>
  <si>
    <t>Fuente.</t>
  </si>
  <si>
    <t>Ministerio de Economía, Comercio e Industria y AIReF</t>
  </si>
  <si>
    <t>SUPUESTOS EXÓGENOS DEL CUADRO MACROECONÓMICO DE LA AIREF</t>
  </si>
  <si>
    <t>Euribor 3 meses (%)</t>
  </si>
  <si>
    <t>Tipo de Interés Deuda del Estado 10 años (%)</t>
  </si>
  <si>
    <t>TCEN amplio</t>
  </si>
  <si>
    <t>Tipo de cambio $/€</t>
  </si>
  <si>
    <t>Petróleo ($/Barril)</t>
  </si>
  <si>
    <t>Gas TTF (€/Mwh)</t>
  </si>
  <si>
    <t>MIBGAS (€/Mwh)</t>
  </si>
  <si>
    <t>…</t>
  </si>
  <si>
    <t>Mdos. exportacion (% anual)</t>
  </si>
  <si>
    <t>FMI, Refinitiv</t>
  </si>
  <si>
    <t>CUADRO MACROECONÓMICO PARA EL AÑO 2024</t>
  </si>
  <si>
    <t>ABRIL 2024</t>
  </si>
  <si>
    <t>DBP-2024
Oct 2023</t>
  </si>
  <si>
    <t>ENERO 2024</t>
  </si>
  <si>
    <t>Diferencia vs ene 2024</t>
  </si>
  <si>
    <t>FBCF Bienes de Equipo y Activos Cultivados</t>
  </si>
  <si>
    <t>FBCF Construcción y Propiedad Intelectual</t>
  </si>
  <si>
    <t>INE y AIReF</t>
  </si>
  <si>
    <t>CUADRO MACROECONÓMICO 2024-2028</t>
  </si>
  <si>
    <t>AIReF Abr 24</t>
  </si>
  <si>
    <t>CUADRO MACROECONÓMICO PARA LAS CCAA 2024-2028</t>
  </si>
  <si>
    <t>Contabilidad Regional de España (Dic-2023)</t>
  </si>
  <si>
    <t>Escenario Macroeconómico
 2024-2028</t>
  </si>
  <si>
    <t>ESPAÑA</t>
  </si>
  <si>
    <t>Contabilidad Anual y 
Trimestral de España</t>
  </si>
  <si>
    <t>RESUMEN DE BIBLIOGRAFÍA SOBRE LA RELACIÓN ENTRE DIVERSAS MEDIDAS DE INCERTIDUMBRE Y LA ACTIVIDAD ECONÓMICA</t>
  </si>
  <si>
    <t>Autores</t>
  </si>
  <si>
    <t>Artículo</t>
  </si>
  <si>
    <t>Conclusiones</t>
  </si>
  <si>
    <t>Impacto estimado en el caso de España</t>
  </si>
  <si>
    <t>Koetse et al (2006)</t>
  </si>
  <si>
    <t>The Impact of Uncertainty on Investment: A Meta-Analysis</t>
  </si>
  <si>
    <t>Por lo general la incertidumbre afecta de manera negativa aunque existen numerosos condicionantes</t>
  </si>
  <si>
    <t>No ofrece estimaciones específicas</t>
  </si>
  <si>
    <t>Meinen et al 2016)</t>
  </si>
  <si>
    <t>On Measuring Uncertainty and its impact on investment: cross-country evidence from the euro area</t>
  </si>
  <si>
    <t>La volatilidad condicional de los componentes impredecibles de los indicadores macroeconómicos impacta significativamente en la inversión en de los países considerados (Alemania, Francia Italia y España).</t>
  </si>
  <si>
    <t>Empleando la crisis financiera de 2008-2008 como ejemplo encuentra que aproximadamente un 30% del shock sobre la FBCF podría estar ligado a la incertidumbre</t>
  </si>
  <si>
    <t>Basile R, Girardi A (2018)</t>
  </si>
  <si>
    <t>Uncertainty and Business Cycle: A Review of the Literature and Some Evidence from the Spanish Economy</t>
  </si>
  <si>
    <t>El impacto de la incertidumbre resulta prácticamente inmediato, sin que se perciban efectos significativos una vez transcurridos siete trimestres</t>
  </si>
  <si>
    <t>La reducción del nivel de actividad económica es de aproximadamente un 0,2% frente al escenario base, alcanzándose el nivel máximo del impacto en uno a dos trimestres y reduciéndose su efecto paulatinamente</t>
  </si>
  <si>
    <t>Ghirelli et al (2019)</t>
  </si>
  <si>
    <t>Measuring Economic and Economic Policy Uncertainty and Their Macroeconomic Effects: The Case of Spain</t>
  </si>
  <si>
    <t>Se detectan efectos significativos de los shocks de incertidumbre sobre el PIB, el consumo y la inversión en bienes de equipo, especialmente en dos de las medidas de incertidumbre empleadas</t>
  </si>
  <si>
    <t>Los efectos sobre el PIB son prácticamente inmediatos, al canzándo su máximo tras dos trimestres (-0.1% frente al escenario base). Los efectos se disipan, resultando no significativos tras 6-7 trimestres. Los efectos estimados sobre el consumo resultan menos potentes (-0.2, en función del indicador empleado) que los efectos sobre la inversión en bienes de equipo (entre -0.5 y -0.8). Sin embargo, los efectos sobre el consumo resultan estadísticamente más persistentes que aquéllos sobre la inversión  (entre 4 y 7 trimestres los efectos sobre el consumo, frente a 1 a 2 trimestres en el caso de la inversión)</t>
  </si>
  <si>
    <t>Ghirelli et al (2021)</t>
  </si>
  <si>
    <t>Economic Policy Uncertainty and Investment in Spain</t>
  </si>
  <si>
    <t>Se observa un efecto negativo y no lineal, especialmente en el caso de las empresas altamente endeudadas y las PyME en contextos de de condiciones financieras más restrictivas, sugiriendo que las fricciones financieras y la aversión al riesgo juegan un importante papel en la transmisión de la incertidumbre.</t>
  </si>
  <si>
    <t>En el modelo base se estima que el efecto de la variación en una desviación típica del promedio anual del índice EPU sobre la ratio de inversión sobre capital podría ascender a unos 4,7 puntos.</t>
  </si>
  <si>
    <t>MODELOS DE CORRECCIÓN DE ERROR</t>
  </si>
  <si>
    <t>ECUACIÓN DE LARGO PLAZO</t>
  </si>
  <si>
    <t>ECUACIÓN DE CORTO PLAZO</t>
  </si>
  <si>
    <t>CONSUMO PRIVADO</t>
  </si>
  <si>
    <t>Renta disponible bruta de los Hogares e ISFLSH (volumen) (log)</t>
  </si>
  <si>
    <t>Renta disponible bruta de los Hogares e ISFLSH (volumen) (dlog)</t>
  </si>
  <si>
    <t>Riqueza financiera hogares. Volumen (log)</t>
  </si>
  <si>
    <t>Credito a Hogares para consumo. Volumen (dlog)(-3)</t>
  </si>
  <si>
    <t>Riqueza inmobiliaria de los hogares. Volumen (log)</t>
  </si>
  <si>
    <t>Tasa de empleo (diferencias)</t>
  </si>
  <si>
    <t>Credito a Hogares para consumo. Volumen (log)(-3)</t>
  </si>
  <si>
    <t>dummy COVID ST</t>
  </si>
  <si>
    <t>Euribor a 3 meses. Real (niveles)</t>
  </si>
  <si>
    <t>dummy19q2</t>
  </si>
  <si>
    <t>dummy COVID LT</t>
  </si>
  <si>
    <t>dummy19q3</t>
  </si>
  <si>
    <t>Constante</t>
  </si>
  <si>
    <t>dummy22q3</t>
  </si>
  <si>
    <t>dummy22q4</t>
  </si>
  <si>
    <t>Error de largo plazo</t>
  </si>
  <si>
    <t>Muestra 1995T1-2022T4</t>
  </si>
  <si>
    <t>INVERSIÓN EN EQUIPO</t>
  </si>
  <si>
    <t>PIB. Volumen (log)(-4)</t>
  </si>
  <si>
    <t>Índice de confianza de la industria (diferencias)</t>
  </si>
  <si>
    <t>Índice de confianza de la industria (nivel)</t>
  </si>
  <si>
    <t>Financiación a empresas residentes. Saldo. Real (dlog)</t>
  </si>
  <si>
    <t>Financiación a empresas residentes. Saldo. Real (log)</t>
  </si>
  <si>
    <t>Utilización de la capacidad productiva (diferencias)</t>
  </si>
  <si>
    <t>Tipo de interés a largo plazo. Real (niveles)</t>
  </si>
  <si>
    <t>Dummy IPI_Covid</t>
  </si>
  <si>
    <t>Utilización de la capacidad productiva (niveles)</t>
  </si>
  <si>
    <t>dummy09q1_09q2</t>
  </si>
  <si>
    <t>Tipo efectivo impuesto de sociedades (log)</t>
  </si>
  <si>
    <t>dummy18q2</t>
  </si>
  <si>
    <t>dummy99q2_00q1</t>
  </si>
  <si>
    <t>dummy21q2</t>
  </si>
  <si>
    <t>dummy20q3_21q1</t>
  </si>
  <si>
    <t>INVERSIÓN EN CONSTRUCCIÓN</t>
  </si>
  <si>
    <t xml:space="preserve">Precio del Metro Cuadrado Vivienda INE. Real (log) </t>
  </si>
  <si>
    <t xml:space="preserve">Precio del Metro Cuadrado Vivienda INE. Real (dlog) </t>
  </si>
  <si>
    <t>Tasa de paro (niveles)</t>
  </si>
  <si>
    <t>Tasa de paro (diferencias)</t>
  </si>
  <si>
    <t>Crédito a hogares. Vivienda. Volumen (log)(-4)</t>
  </si>
  <si>
    <t>Crédito a hogares. Vivienda. Volumen (dlog)</t>
  </si>
  <si>
    <t>dummy99q1</t>
  </si>
  <si>
    <t>Confianza en el sector de la Construcción (niveles)</t>
  </si>
  <si>
    <t>dummy14q1</t>
  </si>
  <si>
    <t>dummy09q1_11q4</t>
  </si>
  <si>
    <t>dummy20q2</t>
  </si>
  <si>
    <t>dummy20q3</t>
  </si>
  <si>
    <t>EXPORTACIONES</t>
  </si>
  <si>
    <t xml:space="preserve">Mercados españoles de exportación. Volumen (log) </t>
  </si>
  <si>
    <t xml:space="preserve">Mercados españoles de exportación. Volumen (dlog) </t>
  </si>
  <si>
    <t>Tipo de cambio efectivo nominal frente a países desarrollados (log)(-3)</t>
  </si>
  <si>
    <t>Tipo de cambio efectivo nominal frente a países desarrollados (dlog)(-3)</t>
  </si>
  <si>
    <t>Costes laborales unitarios relativos (log)</t>
  </si>
  <si>
    <t>dummy08q4_09q1</t>
  </si>
  <si>
    <t>Expectativas de volumen de exportación (niveles)(-1)</t>
  </si>
  <si>
    <t>Muestra 19980T4-2022T4</t>
  </si>
  <si>
    <t>IMPORTACIONES</t>
  </si>
  <si>
    <t>Demanda de importaciones. Volumen (log)</t>
  </si>
  <si>
    <t>Demanda de importaciones. Volumen (dlog)</t>
  </si>
  <si>
    <t>Precio relativo de importaciones (log)</t>
  </si>
  <si>
    <t>Precio relativo de importaciones (dlog)</t>
  </si>
  <si>
    <t>Dummy 2009q1</t>
  </si>
  <si>
    <t>ASALARIADOS PRIVADOS</t>
  </si>
  <si>
    <t>PIB. Volumen (log)</t>
  </si>
  <si>
    <t>PIB. Volumen (dlog)</t>
  </si>
  <si>
    <t>Población en edad de trabajar. Total (log)</t>
  </si>
  <si>
    <t>Remuneración real por asalariado privada (dlog)</t>
  </si>
  <si>
    <t>Stock de capital privado (log)</t>
  </si>
  <si>
    <t>ERTEs (dlog)</t>
  </si>
  <si>
    <t>Remuneración real por asalariado privada (log)</t>
  </si>
  <si>
    <t>dummy09q2</t>
  </si>
  <si>
    <t>ERTEs (log)</t>
  </si>
  <si>
    <t>dummy19q1</t>
  </si>
  <si>
    <t>dummy10q4_12q4</t>
  </si>
  <si>
    <t>dummy22q2</t>
  </si>
  <si>
    <t>REMUNERACIÓN POR ASALARIADO. PRIVADA</t>
  </si>
  <si>
    <t>IPC General (log)(-1)</t>
  </si>
  <si>
    <t>IPC Genral (dlog)(-1)</t>
  </si>
  <si>
    <t>Productividad por ocupado (log)</t>
  </si>
  <si>
    <t>Productividad por ocupado (dlog)</t>
  </si>
  <si>
    <t>Remuneración por asalariado. Pública (log)</t>
  </si>
  <si>
    <t>Tasa de paro (diferencias)(-1)</t>
  </si>
  <si>
    <t>Tipo efectivo cotiz. sociales * Dummy después de 2008q3 (niveles)</t>
  </si>
  <si>
    <t>Tasa de paro* Dummy crisis financiera</t>
  </si>
  <si>
    <t>dummy07q2_q4</t>
  </si>
  <si>
    <t>dummy08q1_q3</t>
  </si>
  <si>
    <t>dummy15q3_18q2</t>
  </si>
  <si>
    <t>RENTA DISPONIBLE BRUTA DE LOS HOGARES E ISFLSH</t>
  </si>
  <si>
    <t>Remuneración de asalariados. Total. Nominal (log)</t>
  </si>
  <si>
    <t>Remuneración de asalariados. Total. Nominal (dlog)</t>
  </si>
  <si>
    <t>Excedente Bruto de Explotación. Hogares e ISFLSH. Nominal (log)</t>
  </si>
  <si>
    <t>Excedente Bruto de Explotación. Hogares e ISFLSH. Nominal (dlog)</t>
  </si>
  <si>
    <t>Tipo proxy IRPF (niveles)</t>
  </si>
  <si>
    <t>Tipo proxy IRPF (diferencias)</t>
  </si>
  <si>
    <t>Prestaciones Sociales Distintas TSE. Nominal (log)</t>
  </si>
  <si>
    <t>Prestaciones Sociales Distintas TSE. Nominal (dlog)</t>
  </si>
  <si>
    <t>Muestra 1999T1-2022T4</t>
  </si>
  <si>
    <t>IPC SUBYACENTE</t>
  </si>
  <si>
    <t>Tipo efectivo IVA (niveles)</t>
  </si>
  <si>
    <t>Tipo efectivo IVA (diferencias)</t>
  </si>
  <si>
    <t>Costes laborales unitarios (log)</t>
  </si>
  <si>
    <t>Fctores limitativos de la producción (niveles)(-2)</t>
  </si>
  <si>
    <t>Dummy 2012q1 2012q4</t>
  </si>
  <si>
    <t>dummy_02q1_q4</t>
  </si>
  <si>
    <t>dummy_07q4</t>
  </si>
  <si>
    <t>dummy_aft2013q1</t>
  </si>
  <si>
    <t>dummy_22q2</t>
  </si>
  <si>
    <t>Muestra 1997T1-2022T4</t>
  </si>
  <si>
    <t>IPC GENERAL</t>
  </si>
  <si>
    <t>IPC subyacente (dlog)</t>
  </si>
  <si>
    <r>
      <t xml:space="preserve">Brent en </t>
    </r>
    <r>
      <rPr>
        <sz val="10"/>
        <color theme="1"/>
        <rFont val="Calibri"/>
        <family val="2"/>
      </rPr>
      <t>€ = Brent*tipo de cambio €/$ (dlog)</t>
    </r>
  </si>
  <si>
    <t>MIBGAS. Precios Mw/h (dlog)(-1)</t>
  </si>
  <si>
    <t>dummy99q2</t>
  </si>
  <si>
    <t>dummy21q4</t>
  </si>
  <si>
    <t>DEFLACTOR DEL PIB</t>
  </si>
  <si>
    <t>IPC General (dlog)</t>
  </si>
  <si>
    <t>Precio Vivienda INE. Nominal (dlog)(-1)</t>
  </si>
  <si>
    <t>IPRI bienes de equipo (dlog)(-3)</t>
  </si>
  <si>
    <t>Dummy13q1</t>
  </si>
  <si>
    <t>Dummy21q4</t>
  </si>
  <si>
    <t>Dummy22q2</t>
  </si>
  <si>
    <t>Dummy22q4</t>
  </si>
  <si>
    <t>Muestra 2000T1-2022T4</t>
  </si>
  <si>
    <t>Alemania</t>
  </si>
  <si>
    <t>Francia</t>
  </si>
  <si>
    <t>Italia</t>
  </si>
  <si>
    <t>EEUU</t>
  </si>
  <si>
    <t>EVOLUCIÓN DE LAS PREVISIONES DE CRECIMIENTO DEL PIB REAL PARA EL AÑO 2024</t>
  </si>
  <si>
    <t>Consensus Forecasts</t>
  </si>
  <si>
    <t>ZONA DEL EURO – 20 países (desde 2023)</t>
  </si>
  <si>
    <t>ESTADOS UNIDOS</t>
  </si>
  <si>
    <t>EVOLUCIÓN  DE LA INFLACIÓN EN LA ZONA DEL EURO Y EN LOS EE.UU. (%)</t>
  </si>
  <si>
    <t>Eurostat y Bureau of Labor Statistics</t>
  </si>
  <si>
    <t>GRÁFICO 3</t>
  </si>
  <si>
    <t>PRECIO DE LAS MATERIAS PRIMAS ENERGÉTICAS</t>
  </si>
  <si>
    <t>Petróleo Brent (€/barril)</t>
  </si>
  <si>
    <t>BARRIL DE BRENT (€/BARRIL)</t>
  </si>
  <si>
    <t>Refinitiv</t>
  </si>
  <si>
    <t>Gas Natural (€/Mwh)</t>
  </si>
  <si>
    <t>GAS TTF (€/MWH)</t>
  </si>
  <si>
    <t>GRÁFICO 4</t>
  </si>
  <si>
    <t>TIPOS DE INTERÉS Y DE LA DEUDA SOBERANA A 10 AÑOS</t>
  </si>
  <si>
    <t>TIPOS DE INTERÉS DE LA DEUDA SOBERANA A 10 AÑOS</t>
  </si>
  <si>
    <t>DIFERENCIALES DE LA DEUDA SOBERANA A 10 AÑOS (PBS)</t>
  </si>
  <si>
    <t>ERROR DE PREVISIÓN DEL PIB. CONTRIBUCIONES POR COMPONENTE DE DEMANDA</t>
  </si>
  <si>
    <t xml:space="preserve">       PIB</t>
  </si>
  <si>
    <t xml:space="preserve">   Consumo privado</t>
  </si>
  <si>
    <t xml:space="preserve">   Consumo público</t>
  </si>
  <si>
    <t xml:space="preserve">   Inversión en equipo y activos cult.</t>
  </si>
  <si>
    <t xml:space="preserve">   Inversión en costrucción y PI</t>
  </si>
  <si>
    <t xml:space="preserve">   Variación de exist.</t>
  </si>
  <si>
    <t xml:space="preserve">   Exportaciones</t>
  </si>
  <si>
    <t xml:space="preserve">   Importaciones</t>
  </si>
  <si>
    <t>DESCOMPOSICIÓN DE LAS APORTACIONES AL ERROR DE PREVISIÓN DEL PIB REAL DEL AÑO 2023 POR EL LADO DE LA DEMANDA (PP)</t>
  </si>
  <si>
    <t>AIREF</t>
  </si>
  <si>
    <t>PGE-23</t>
  </si>
  <si>
    <t>Enero 23</t>
  </si>
  <si>
    <t>APE23-26</t>
  </si>
  <si>
    <t>DBP24</t>
  </si>
  <si>
    <t>Enero 24</t>
  </si>
  <si>
    <t>Gobierno</t>
  </si>
  <si>
    <t>APE-23-26</t>
  </si>
  <si>
    <t>Fuentes:</t>
  </si>
  <si>
    <t>INE, Ministerio de Economía, Comercio y Empresa y AIReF</t>
  </si>
  <si>
    <t>CRECIMIENTO DEL PIB REAL Y APORTACIONES. 2023</t>
  </si>
  <si>
    <t>Consumo privado</t>
  </si>
  <si>
    <t>Consumo público</t>
  </si>
  <si>
    <t>Demanda externa</t>
  </si>
  <si>
    <t>Variación de existencias</t>
  </si>
  <si>
    <t>DESCOMPOSICIÓN DE LAS APORTACIONES AL CRECIMIENTO DEL PIB EN TÉRMINOS DE VOLUMEN DEL ÁREA DEL EURO Y ESPAÑA EN 2023 (%)</t>
  </si>
  <si>
    <t>Área euro sin España</t>
  </si>
  <si>
    <t>INE y Eurostat</t>
  </si>
  <si>
    <t>MODELO MIPRED</t>
  </si>
  <si>
    <t>Previsión de crecimiento intertrimestral del PIB</t>
  </si>
  <si>
    <t>GRÁFICO 7</t>
  </si>
  <si>
    <t xml:space="preserve"> EVOLUCIÓN DE LA ESTIMACIÓN DE LA VARIACIÓN DEL PIB REAL EN TIEMPO REAL Y CONFIANZA DEL CONSUMIDOR </t>
  </si>
  <si>
    <t>ESTIMACIÓN DEL PIB EN TIEMPO REAL. TASA INTERTRIMESTRAL DEL PIB REAL (MIPRED)</t>
  </si>
  <si>
    <t>AIReF (a 5 de abril de 2024)</t>
  </si>
  <si>
    <t>INDICADOR DE CONFIANZA DEL CONSUMIDOR NORMALIZADO</t>
  </si>
  <si>
    <t>ÍNDICE DE CONFIANZA DEL CONSUMIDOR NORMALIZADO</t>
  </si>
  <si>
    <t>Ministerio de Eonomía, Comercio y Empresa</t>
  </si>
  <si>
    <t>Afiliados totales a la Seguridad Social</t>
  </si>
  <si>
    <t>2019M12</t>
  </si>
  <si>
    <t>Área</t>
  </si>
  <si>
    <t>GRÁFICO 8</t>
  </si>
  <si>
    <t>AFILIACIÓN A LA SEGURIDAD SOCIAL. MILES DE PERSONAS</t>
  </si>
  <si>
    <t>Haver</t>
  </si>
  <si>
    <t>Tasa de crecimiento interanual</t>
  </si>
  <si>
    <t>TASA INTERANUAL (%)</t>
  </si>
  <si>
    <t>Afiliados</t>
  </si>
  <si>
    <t>EPA</t>
  </si>
  <si>
    <t>GRÁFICO 9</t>
  </si>
  <si>
    <t>COMPOSICIÓN DEL EMPLEO</t>
  </si>
  <si>
    <t>TASA DE TEMPORALIDAD (%)</t>
  </si>
  <si>
    <t>Indefinidos</t>
  </si>
  <si>
    <t>Fijos discontinuos</t>
  </si>
  <si>
    <t>Temporales</t>
  </si>
  <si>
    <t>Otros</t>
  </si>
  <si>
    <t>AFILIACIÓN POR TIPO DE CONTRATO. MILES DE PERSONAS</t>
  </si>
  <si>
    <t>Horas EPA</t>
  </si>
  <si>
    <t>Ocupados EPA</t>
  </si>
  <si>
    <t>Horas  CNTR</t>
  </si>
  <si>
    <t>Índice 2019</t>
  </si>
  <si>
    <t>GRÁFICO 10</t>
  </si>
  <si>
    <t>HORAS TRABAJADAS</t>
  </si>
  <si>
    <t xml:space="preserve"> EVOLUCIÓN DE LAS HORAS TRABAJADAS Y DE LA OCUPACIÓN. 2019T4 = 100</t>
  </si>
  <si>
    <t>Haver e INE</t>
  </si>
  <si>
    <t>Jornada media ocupados que trabajan</t>
  </si>
  <si>
    <t>Ocupados ausentes</t>
  </si>
  <si>
    <t>VARIACIÓN DE LA JORNADA MEDIA RESPECTO AL AÑO DE REFERENCIA (2014). (%)</t>
  </si>
  <si>
    <t>INE</t>
  </si>
  <si>
    <t>Tasa de paro</t>
  </si>
  <si>
    <t>Observada</t>
  </si>
  <si>
    <t>NAWRU</t>
  </si>
  <si>
    <t>GRÁFICO 11</t>
  </si>
  <si>
    <t>EVOLUCIÓN DEL DESEMPLEO</t>
  </si>
  <si>
    <t>TASA DE PARO (%)</t>
  </si>
  <si>
    <t>Tasa de vacantes</t>
  </si>
  <si>
    <t>Leyenda Etiquetas</t>
  </si>
  <si>
    <t>CURVA DE BEVERIDGE(%)</t>
  </si>
  <si>
    <t>2015T4</t>
  </si>
  <si>
    <t>2016T4</t>
  </si>
  <si>
    <t>2017T4</t>
  </si>
  <si>
    <t>2018T4</t>
  </si>
  <si>
    <t>2019T4</t>
  </si>
  <si>
    <t>2020T4</t>
  </si>
  <si>
    <t>2021T4</t>
  </si>
  <si>
    <t>2022T1</t>
  </si>
  <si>
    <t>2022T2</t>
  </si>
  <si>
    <t>2022T3</t>
  </si>
  <si>
    <t>2022T4</t>
  </si>
  <si>
    <t>2023T1</t>
  </si>
  <si>
    <t>2023T2</t>
  </si>
  <si>
    <t>2023T3</t>
  </si>
  <si>
    <t>2023T4</t>
  </si>
  <si>
    <t>Salarios negociados de convenio</t>
  </si>
  <si>
    <t>Retribución media de grandes empresas</t>
  </si>
  <si>
    <t xml:space="preserve">IPC  </t>
  </si>
  <si>
    <t>IPC subyacente</t>
  </si>
  <si>
    <t>EVOLUCIÓN DE PRECIOS Y SALARIOS</t>
  </si>
  <si>
    <t xml:space="preserve">Haver, Ministerio de Economía, Comercio y Empresa y Ministerio de Trabajo y Economía Social </t>
  </si>
  <si>
    <t>IPC general</t>
  </si>
  <si>
    <t>INFLACIÓN EN ESPAÑA (%)</t>
  </si>
  <si>
    <t>Contribuciones al crecimiento interanual del IAPC general</t>
  </si>
  <si>
    <t>Alimentos</t>
  </si>
  <si>
    <t>Energía</t>
  </si>
  <si>
    <t>B. ind. no energ.</t>
  </si>
  <si>
    <t>Servicios</t>
  </si>
  <si>
    <t>CONTRIBUCIONES AL CRECIMIENTO DEL IPC (%, PP)</t>
  </si>
  <si>
    <t>Tasas de variación del flujo efectivo de financiación</t>
  </si>
  <si>
    <t>Total Financiación</t>
  </si>
  <si>
    <t>AAPP</t>
  </si>
  <si>
    <t>Sociedades no financieras</t>
  </si>
  <si>
    <t>Hogares e ISFLSH</t>
  </si>
  <si>
    <t>TASAS DE VARIACIÓN DEL FLUJO EFECTIVO DE FINANCIACIÓN</t>
  </si>
  <si>
    <t>Banco de España</t>
  </si>
  <si>
    <t>Actividades productivas</t>
  </si>
  <si>
    <t>Adquisición de vivienda propia</t>
  </si>
  <si>
    <t>Adq. de bienes de consumo duradero</t>
  </si>
  <si>
    <t>Resto</t>
  </si>
  <si>
    <t>CRECIMIENTO INTERNAUAL DEL CRÉDITO POR FINALIDADES (%)</t>
  </si>
  <si>
    <t>DESCOMPOSICIÓN DE LAS FUENTES DE REVISIÓN DE LA TASA DE CRECIMIENTO DEL PIB EN TÉRMINOS DE VOLUMEN RESPECTO AL ESCENARIO MACROECONÓMICO DEL DBP2024</t>
  </si>
  <si>
    <t>Efectos</t>
  </si>
  <si>
    <t>AÑO 2024</t>
  </si>
  <si>
    <t>DBP 2024</t>
  </si>
  <si>
    <t>Efecto arrastre
2023</t>
  </si>
  <si>
    <t>Supuestos
exógenos</t>
  </si>
  <si>
    <t>Enero 2024</t>
  </si>
  <si>
    <t>Coyuntura 1T</t>
  </si>
  <si>
    <t>Abril 2024</t>
  </si>
  <si>
    <t>INE  y AIReF</t>
  </si>
  <si>
    <t>% Sobre nivel Escenario sin PRTR</t>
  </si>
  <si>
    <t>Presupuestos iniciales 2024</t>
  </si>
  <si>
    <t>GRAFICO 18</t>
  </si>
  <si>
    <t>ESTIMACIÓN DE LA DISTRIBUCIÓN DE FONDOS (M €) DEL PRTR Y SU IMPACTO EN EL PIB</t>
  </si>
  <si>
    <t>IMPACTO SOBRE EL PIB. (% DESVIACIÓN RESPECTO A UN ESCENARIO SIN PRTR)</t>
  </si>
  <si>
    <t>Distribución fondos (Miles de millones de €)</t>
  </si>
  <si>
    <t>DISTRIBUCIÓN DE LOS FONDOS PRTR (MILES DE MILL. DE €)</t>
  </si>
  <si>
    <t>Ratio de Morosidad</t>
  </si>
  <si>
    <t>Ratio Préstamos bajo vigilancia especial</t>
  </si>
  <si>
    <t>RATIO DE CRÉDITOS DUDOSOS Y BAJO VIGILANCIA ESPECIAL PARA EL CONJUNTO DE ENTIDADES SUPERVISADAS POR LA EBA PARA EL ÁREA DEL EURO</t>
  </si>
  <si>
    <t>EBA</t>
  </si>
  <si>
    <t>Índice 100 = 2015</t>
  </si>
  <si>
    <t>PRODUCTIVIDAD POR EMPLEADO (2015=100)</t>
  </si>
  <si>
    <t>INE Y Eurostat</t>
  </si>
  <si>
    <t>Q Actividades sanitarias y serv. sociales</t>
  </si>
  <si>
    <t>M Act. profesionales, científicas y técnicas</t>
  </si>
  <si>
    <t>J Información y comunicaciones</t>
  </si>
  <si>
    <t>P Educación</t>
  </si>
  <si>
    <t>H Transporte y almacenamiento</t>
  </si>
  <si>
    <t>O Administración Pública</t>
  </si>
  <si>
    <t>F Construcción</t>
  </si>
  <si>
    <t>K Actividades financieras y de seguros</t>
  </si>
  <si>
    <t>C Industria manufacturera</t>
  </si>
  <si>
    <t>G Comercio, reparación vehículos de motor</t>
  </si>
  <si>
    <t>N Act. administrativas y servicios auxiliares</t>
  </si>
  <si>
    <t>I Hostelería</t>
  </si>
  <si>
    <t>L Actividades inmobiliarias</t>
  </si>
  <si>
    <t>R Act. artísticas, recreativas y entretenimiento</t>
  </si>
  <si>
    <t>S Otros servicios</t>
  </si>
  <si>
    <t>U Act. organizaciones extraterritoriales</t>
  </si>
  <si>
    <t>D Suministro energía eléct., gas, vapor y a/a</t>
  </si>
  <si>
    <t>B Industrias extractivas</t>
  </si>
  <si>
    <t>E Suministro agua, saneamiento, gestión resid.</t>
  </si>
  <si>
    <t>T Actividades de los hogares</t>
  </si>
  <si>
    <t>A Agricultura, ganadería, silvicultura y pesca</t>
  </si>
  <si>
    <t>GRÁFICO RE_2.2</t>
  </si>
  <si>
    <t>APORTACIONES DE LAS DIVISONES AL CRECIMIENTO DE OCUPADOS DE SU SECCIÓN. 2019-2023 (%,PP)</t>
  </si>
  <si>
    <t>INFORMACIÓN Y COMUNICACIONES</t>
  </si>
  <si>
    <t>58 Edición</t>
  </si>
  <si>
    <t>59 Actividades cinematográficas…</t>
  </si>
  <si>
    <t>60 Actividades de radio y televisión</t>
  </si>
  <si>
    <t>61 Telecomunicaciones</t>
  </si>
  <si>
    <t>62 Prog., consultoría informática</t>
  </si>
  <si>
    <t>63 Servicios de información</t>
  </si>
  <si>
    <t>ACTIVIDADES PROFESIONALES, CIENTÍFICAS Y TÉCNICAS</t>
  </si>
  <si>
    <t>69 Actividades jurídicas y  contabilidad</t>
  </si>
  <si>
    <t>70 Act. sedes centr.; consultoría ges. empr.</t>
  </si>
  <si>
    <t>71 Serv. arquitectura e ingeniería ….</t>
  </si>
  <si>
    <t>72 Investigación y desarrollo</t>
  </si>
  <si>
    <t>73 Publicidad y estudios de mercado</t>
  </si>
  <si>
    <t>74 Otras act. prof., científicas y técnicas</t>
  </si>
  <si>
    <t>75 Actividades veterinarias</t>
  </si>
  <si>
    <t>ACTIVIDADES SANITARIAS Y DE SERVICIOS SOCIALES</t>
  </si>
  <si>
    <t>86 Actividades sanitarias</t>
  </si>
  <si>
    <t>87 Asistencia en establ. residenciales</t>
  </si>
  <si>
    <t>88 Act. servicios sociales sin alojamiento</t>
  </si>
  <si>
    <t>INDUSTRIA MANUFACTURERA</t>
  </si>
  <si>
    <t>10 Industria de la alimentación</t>
  </si>
  <si>
    <t>18 Artes gráficas y reprod. soportes grab.</t>
  </si>
  <si>
    <t>21 Fabricación de productos farmacéuticos</t>
  </si>
  <si>
    <t>27 Fabricación material y equipo eléctrico</t>
  </si>
  <si>
    <t>33 Reparación, instalación maq. y equipo</t>
  </si>
  <si>
    <t>Directores y gerentes</t>
  </si>
  <si>
    <t>Técnicos y profesionales científicos e intelectuales</t>
  </si>
  <si>
    <t>Técnicos; profesionales de apoyo</t>
  </si>
  <si>
    <t>Empleados contables, administrativos y otros empleados de oficina</t>
  </si>
  <si>
    <t>Trabajadores de los servicios de restauración, personales, protección y vendedores</t>
  </si>
  <si>
    <t>Trabajadores cualificados en el sector agrícola, ganadero, forestal y pesquero</t>
  </si>
  <si>
    <t>Artesanos y t. cualificados manufacturas y construcción (exc. op. Instal. y maq)</t>
  </si>
  <si>
    <t>Operadores de instalaciones y maquinaria, y montadores</t>
  </si>
  <si>
    <t>Ocupaciones elementales</t>
  </si>
  <si>
    <t>APORTACIONES DE LAS SECCIONES, DISTINGUIENDO POR OCUPACIÓN, AL CRECIMIENTO TOTAL DE OCUPADOS EPA 2019-2023 (PP)</t>
  </si>
  <si>
    <t>Zona euro sin España</t>
  </si>
  <si>
    <t xml:space="preserve">DESCOMPOSICIÓN PORCENTUAL DEL EMPLEO CREADO ENTRE 2019 Y 2023 SEGÚN SECCIÓN CNAE (%) </t>
  </si>
  <si>
    <t>GRÁFICO RE_3.1</t>
  </si>
  <si>
    <t>EVOLUCIÓN RECIENTE DE LOS AGREGADOS DE LA DEMANDA. VOLUMEN (2019=100)</t>
  </si>
  <si>
    <t>Consumo Privado</t>
  </si>
  <si>
    <t>FBC</t>
  </si>
  <si>
    <t>Consumo Público</t>
  </si>
  <si>
    <t>CONSUMO E INVERSIÓN. VOLUMEN (2019=100)</t>
  </si>
  <si>
    <t>Exportaciones de Bienes y Servicios</t>
  </si>
  <si>
    <t>Importaciones de Bienes y Servicios</t>
  </si>
  <si>
    <t>EXPORTACIONES E IMPORTACIONES. VOLUMEN (2019=100)</t>
  </si>
  <si>
    <t>EVOLUCIÓN DE LA FORMACIÓN BRUTA DE CAPITAL FIJO POR TIPOLOGÍA DE PRODUCTO. (VARIACIÓN FRENTE A LOS NIVELES DEL AÑO 2019, %)</t>
  </si>
  <si>
    <t>Formación bruta de capital fijo</t>
  </si>
  <si>
    <t>Viviendas</t>
  </si>
  <si>
    <t>Otros edificios y construcciones</t>
  </si>
  <si>
    <t>Material de transporte</t>
  </si>
  <si>
    <t>Otra maquinaria y bienes de equipo</t>
  </si>
  <si>
    <t>Recursos biológicos cultivados</t>
  </si>
  <si>
    <t>Productos de la propiedad intelectual</t>
  </si>
  <si>
    <t>INVERSIÓN PÚBLICA Y PRIVADA. ÍNDICE DE VOLUMEN 2019=100</t>
  </si>
  <si>
    <t>FBCF Privada</t>
  </si>
  <si>
    <t>FBCF Pública</t>
  </si>
  <si>
    <t>Eje</t>
  </si>
  <si>
    <t>INE y estimaciones AIReF</t>
  </si>
  <si>
    <t>ÍNDICE DE VOLUMEN DE LA INVERSIÓN PÚBLICA Y PRIVADA (ÍNDICE 2015=100)</t>
  </si>
  <si>
    <t>FBCF NETA (MILLONES DE EUROS)</t>
  </si>
  <si>
    <t>FBCF Neta Privada</t>
  </si>
  <si>
    <t>FBCF Neta Pública</t>
  </si>
  <si>
    <t>FORMACIÓN BRUTA DE CAPITAL FIJO. VOLUMEN (ÍNDICE 2019=100)</t>
  </si>
  <si>
    <t>Portugal</t>
  </si>
  <si>
    <t>EA20 s/IE</t>
  </si>
  <si>
    <t>Eurostat</t>
  </si>
  <si>
    <t>VARIACIÓN DE LA FORMACIÓN BRUTA DE CAPITAL FIJO ENTRE 2019 Y 2023. VOLUMEN (%)</t>
  </si>
  <si>
    <t>Variación (%)</t>
  </si>
  <si>
    <t>EL</t>
  </si>
  <si>
    <t>CY</t>
  </si>
  <si>
    <t>IT</t>
  </si>
  <si>
    <t>LT</t>
  </si>
  <si>
    <t>SI</t>
  </si>
  <si>
    <t>LV</t>
  </si>
  <si>
    <t>PT</t>
  </si>
  <si>
    <t>EE</t>
  </si>
  <si>
    <t>MT</t>
  </si>
  <si>
    <t>FR</t>
  </si>
  <si>
    <t>SK</t>
  </si>
  <si>
    <t>HR</t>
  </si>
  <si>
    <t>NL</t>
  </si>
  <si>
    <t>Nota: EA20 s/IE representa al área del euro sin Irlanda</t>
  </si>
  <si>
    <t>BE</t>
  </si>
  <si>
    <t>LU</t>
  </si>
  <si>
    <t>AT</t>
  </si>
  <si>
    <t>FI</t>
  </si>
  <si>
    <t>DE</t>
  </si>
  <si>
    <t>ES</t>
  </si>
  <si>
    <t>FBCF VOLUMEN/ PERSONAS OCUPADAS (ÍNDICE 2019=100)</t>
  </si>
  <si>
    <t>VARIACIÓN DE LA RATIO DE FBCF VOLUMEN SOBRE EMPLEO ENTRE 2019 Y 2023 (%)</t>
  </si>
  <si>
    <t>SL</t>
  </si>
  <si>
    <t>Contribuciones a las tasas anuales</t>
  </si>
  <si>
    <t>PIR</t>
  </si>
  <si>
    <t>YER</t>
  </si>
  <si>
    <t>ICI</t>
  </si>
  <si>
    <t>NFCCR</t>
  </si>
  <si>
    <t>LTR</t>
  </si>
  <si>
    <t>UCAP</t>
  </si>
  <si>
    <t>TIPOSOC</t>
  </si>
  <si>
    <t>Cte</t>
  </si>
  <si>
    <t>Errores</t>
  </si>
  <si>
    <t>INVERSIÓN EN EQUIPO Y ACT CULTIVADOS volumen</t>
  </si>
  <si>
    <t>PIB volumen</t>
  </si>
  <si>
    <t>Índice de confianza de la industria</t>
  </si>
  <si>
    <t>Financiación a empresas residentes. Saldo. Real</t>
  </si>
  <si>
    <t>Tipo interés largo plazo-real</t>
  </si>
  <si>
    <t>Utilización de la capacidad productiva</t>
  </si>
  <si>
    <t>Tipo efectivo impuesto de sociedades</t>
  </si>
  <si>
    <t>APORTACIONES AL CRECIMIENTO DE DIVERSAS VARIABLES DEL MODELO SIMPLIFICADO DE CORRECCIÓN DE ERROR</t>
  </si>
  <si>
    <t xml:space="preserve"> AIReF</t>
  </si>
  <si>
    <t>INDICE ECONOMIC POLICY UNCERTAINTY. NORMALIZADO Y SIN TENDENCIA 1997-2023</t>
  </si>
  <si>
    <t>Economic Policy Uncertainty</t>
  </si>
  <si>
    <t>VARIACIONES DEL ÍNDICE EPU ANUAL NORMALIZADO DESDE 2017</t>
  </si>
  <si>
    <t>CSR</t>
  </si>
  <si>
    <t>CSR 2023</t>
  </si>
  <si>
    <t>GASTO PRIMARIO CORRIENTE NETO DE MEDIDAS DE INGRESOS EN 2023. COMPARACION CON LA CSR FISCAL DE 2023, CONJUNTO DE AAPP</t>
  </si>
  <si>
    <t>CSR 2024</t>
  </si>
  <si>
    <t>GASTO PRIMARIO FINANCIADO NACIONALMENTE NETO DE MEDIDAS DE INGRESOS EN 2024. COMPARACION CON LA CSR FISCAL DE 2024, CONJUNTO DE AAPP</t>
  </si>
  <si>
    <t>INVERSIÓN PÚBLICA (% var)</t>
  </si>
  <si>
    <t>INVERSIÓN PÚBLICA (% pib)</t>
  </si>
  <si>
    <t>saldo estructural</t>
  </si>
  <si>
    <t>sado estructural</t>
  </si>
  <si>
    <t>output gap</t>
  </si>
  <si>
    <t>SALDO ESTRUCTURAL</t>
  </si>
  <si>
    <t>Variación del déficit</t>
  </si>
  <si>
    <t>Var def total</t>
  </si>
  <si>
    <t>Var saldo cíclico</t>
  </si>
  <si>
    <t>Var saldo estructural</t>
  </si>
  <si>
    <t>Var one off</t>
  </si>
  <si>
    <t>CONTRIBUCIONES A LA VARIACIÓN DEL DÉFICIT DE LAS AA.PP. EN 2023 Y 2024</t>
  </si>
  <si>
    <t>INDICADOR DE ESFUERZO FISCAL DISCRECIONAL</t>
  </si>
  <si>
    <t>Estimacion actual</t>
  </si>
  <si>
    <t>Contrafactual: cumplimiento CSR</t>
  </si>
  <si>
    <t>componente nacional tono PF</t>
  </si>
  <si>
    <t>componente PRTR tono PF</t>
  </si>
  <si>
    <t>DFE total</t>
  </si>
  <si>
    <t>2024 estimacion actual</t>
  </si>
  <si>
    <t>2024 cumpliendo con CSR</t>
  </si>
  <si>
    <t>INDICADOR DE ESFUERZO FISCAL DISCRECIONAL (DFE), 2023 Y 2024</t>
  </si>
  <si>
    <t>check</t>
  </si>
  <si>
    <t xml:space="preserve">Gasto corriente </t>
  </si>
  <si>
    <t>Gasto en inversión</t>
  </si>
  <si>
    <t>Medidas de ingresos</t>
  </si>
  <si>
    <t>CONTRIBUCIONES AL COMPONENTE NACIONAL DEL ESFUERZO FISCAL DISCRECIONAL (DFE), 2023 Y 2024</t>
  </si>
  <si>
    <t>Cuadro 3</t>
  </si>
  <si>
    <t>Cuadro 4</t>
  </si>
  <si>
    <t>Cuadro 5</t>
  </si>
  <si>
    <t>Cuadro RE_1.1</t>
  </si>
  <si>
    <t>Cuadro RE_1.2</t>
  </si>
  <si>
    <t>Cuadro RE_3.1</t>
  </si>
  <si>
    <t>Cuadro_ANEXO I</t>
  </si>
  <si>
    <t>Gráfico 1</t>
  </si>
  <si>
    <t>Gráfico 2</t>
  </si>
  <si>
    <t>Gráfico 3A</t>
  </si>
  <si>
    <t>Gráfico 3B</t>
  </si>
  <si>
    <t>Gráfico 4A</t>
  </si>
  <si>
    <t>Gráfico 4B</t>
  </si>
  <si>
    <t>Gráfico 5</t>
  </si>
  <si>
    <t>Gráfico 6</t>
  </si>
  <si>
    <t>Gráfico 7A</t>
  </si>
  <si>
    <t>Gráfico 7B</t>
  </si>
  <si>
    <t>Gráfico 8A</t>
  </si>
  <si>
    <t>Gráfico 8B</t>
  </si>
  <si>
    <t>Gráfico 9A</t>
  </si>
  <si>
    <t>Gráfico 9B</t>
  </si>
  <si>
    <t>Gráfico 10A</t>
  </si>
  <si>
    <t>Gráfico 10B</t>
  </si>
  <si>
    <t>Gráfico 11A</t>
  </si>
  <si>
    <t>Gráfico 11B</t>
  </si>
  <si>
    <t>Gráfico 12</t>
  </si>
  <si>
    <t>Gráfico 13</t>
  </si>
  <si>
    <t>Gráfico 14</t>
  </si>
  <si>
    <t>Gráfico 15</t>
  </si>
  <si>
    <t>Gráfico 16</t>
  </si>
  <si>
    <t>Gráfico 17</t>
  </si>
  <si>
    <t>Gráfico 18A</t>
  </si>
  <si>
    <t>Gráfico 18B</t>
  </si>
  <si>
    <t>Gráfico 19</t>
  </si>
  <si>
    <t>Gráfico 20</t>
  </si>
  <si>
    <t>Gráfico RE_2.1</t>
  </si>
  <si>
    <t>Gráfico RE_2.2.A</t>
  </si>
  <si>
    <t>Gráfico RE_2.2.B</t>
  </si>
  <si>
    <t>Gráfico RE_2.2.C</t>
  </si>
  <si>
    <t>Gráfico RE_2.2.D</t>
  </si>
  <si>
    <t>Gráfico RE_2.3</t>
  </si>
  <si>
    <t>Gráfico RE_2.4</t>
  </si>
  <si>
    <t>Gráfico RE_3.1.A</t>
  </si>
  <si>
    <t>Gráfico RE_3.1.B</t>
  </si>
  <si>
    <t>Gráfico RE_3.2</t>
  </si>
  <si>
    <t>Gráfico RE_3.3</t>
  </si>
  <si>
    <t>Gráfico RE_3.4</t>
  </si>
  <si>
    <t>Gráfico RE_3.5</t>
  </si>
  <si>
    <t>Gráfico RE_3.6</t>
  </si>
  <si>
    <t>Gráfico RE_3.7</t>
  </si>
  <si>
    <t>Gráfico RE_3.8</t>
  </si>
  <si>
    <t>Gráfico RE_3.9</t>
  </si>
  <si>
    <t>Gráfico RE_3.10</t>
  </si>
  <si>
    <t>Gráfico RE_3.11</t>
  </si>
  <si>
    <t>Gráfico RE_3.12</t>
  </si>
  <si>
    <t>Gráfico 55</t>
  </si>
  <si>
    <t>Gráfico 56</t>
  </si>
  <si>
    <t>Gráfico 57.A</t>
  </si>
  <si>
    <t>Gráfico 57.B</t>
  </si>
  <si>
    <t>Gráfico 59</t>
  </si>
  <si>
    <t xml:space="preserve">Gráfico 60 </t>
  </si>
  <si>
    <t>Gráfico 61</t>
  </si>
  <si>
    <t>Gráfico 62</t>
  </si>
  <si>
    <t>3.1 INTRODUCCIÓN</t>
  </si>
  <si>
    <t>3.2 EVOLUCIÓN DEL ENTORNO ECONÓMICO INTERNACIONAL</t>
  </si>
  <si>
    <t>3.3 EVOLUCIÓN RECIENTE DE LA ECONMÍA ESPAÑOLA</t>
  </si>
  <si>
    <t>3.4 CUADRO MACROECONÓMICO PARA EL AÑO 2024</t>
  </si>
  <si>
    <t>AIReF e IGAE</t>
  </si>
  <si>
    <t xml:space="preserve">AIReF y Gobierno </t>
  </si>
  <si>
    <t>AIReF, a partir de Presupuestos 2024 y Planes Presupuestarios a Medio de las CC.AA.</t>
  </si>
  <si>
    <t>MINHAC y AIReF</t>
  </si>
  <si>
    <t>IGAE y AIReF</t>
  </si>
  <si>
    <t xml:space="preserve">AEAT Y AIReF </t>
  </si>
  <si>
    <t>AIReF y AEAT</t>
  </si>
  <si>
    <t>AEAT y AIReF</t>
  </si>
  <si>
    <t>AIReF y SEPE</t>
  </si>
  <si>
    <t>AIReF y Ministerio de Inclusión, Seguridad Social y Migraciones</t>
  </si>
  <si>
    <t>AIReF, Seguridad Social, SEPE e IGAE</t>
  </si>
  <si>
    <t>IGAE, AIReF y Marcos Presupuestarios a Medio Plazo de las CC.AA.</t>
  </si>
  <si>
    <t>AIReF y MINHAC</t>
  </si>
  <si>
    <t>Gráfico 3</t>
  </si>
  <si>
    <t>Gráfico 4</t>
  </si>
  <si>
    <t>Gráfico 7</t>
  </si>
  <si>
    <t>Gráfico 8</t>
  </si>
  <si>
    <t>EVOLUCIÓN AFILIACIÓN MEDIA A LA SEGURIDAD SOCIAL</t>
  </si>
  <si>
    <t>Gráfico 9</t>
  </si>
  <si>
    <t>Gráfico 10</t>
  </si>
  <si>
    <t>Gráfico 11</t>
  </si>
  <si>
    <t>Gráfico 18</t>
  </si>
  <si>
    <t>3.5 RIESGOS EN TORNO AL ESCENARIO MACROECONÓMICO</t>
  </si>
  <si>
    <t>RECUADRO 1. LA ECONOMÍA ESPAÑOLA EN EL MEDIO PLAZO</t>
  </si>
  <si>
    <t>RECUADRO 2. COMPOSICIÓN DE LA CREACIÓN DE EMPLEO EN LA ECONOMÍA ESPAÑOLA</t>
  </si>
  <si>
    <t>RECUADRO 3. EVOLUCIÓN RECIENTE DE LA FORMACIÓN BRUTA DE CAPITAL FIJO</t>
  </si>
  <si>
    <t>Gráfico RE_2.2</t>
  </si>
  <si>
    <t>APORTACIÓN AL CRECIMIENTO DEL EMPLEO EN EL PERIODO 2019-2023 (PP)</t>
  </si>
  <si>
    <t>Gráfico RE_3.1</t>
  </si>
  <si>
    <t>4.4. ANÁLISIS POR SUBSECTORES</t>
  </si>
  <si>
    <t>4.5. PASIVOS CONTINGENTES Y RIESGOS FISCALES</t>
  </si>
  <si>
    <t>5. ORIENTACIÓN DE LA POLÍTICA FISCAL</t>
  </si>
  <si>
    <t>Gráfico 57</t>
  </si>
  <si>
    <t>Gráfico 57.</t>
  </si>
  <si>
    <t>EVOLUCIÓN DE LA INVERSIÓN PÚBLICA FINANCIADA NACIONALMENTE</t>
  </si>
  <si>
    <t>INVERSIÓN DE LAS AA.PP. FINANCIADA NACIONALMENTE (% VAR)</t>
  </si>
  <si>
    <t>INVERSIÓN DE LAS AA.PP. FINANCIADA NACIONALMENTE (% PIB)</t>
  </si>
  <si>
    <t>ANEXO I</t>
  </si>
  <si>
    <t>Entidades Locales y AIReF</t>
  </si>
  <si>
    <t>6.2. COMUNIDADES AUTÓNOMAS Y CORPORACIONES LOCALES</t>
  </si>
  <si>
    <t>6.1. EVOLUCIÓN RECIENTE Y PROYECCIONES A CORTO PLAZO</t>
  </si>
  <si>
    <t>6.3. PREOYECCIONES A LARGO PLAZO Y SOSTENIBILIDAD</t>
  </si>
  <si>
    <t xml:space="preserve"> Banco de España y AIReF</t>
  </si>
  <si>
    <t xml:space="preserve"> AIReF y MINHAC</t>
  </si>
  <si>
    <t>Gráfico 75</t>
  </si>
  <si>
    <t>Gráfico 76</t>
  </si>
  <si>
    <t>Gráfico 63</t>
  </si>
  <si>
    <t>Gráfico 64</t>
  </si>
  <si>
    <t>Gráfico 65</t>
  </si>
  <si>
    <t>Gráfico 66</t>
  </si>
  <si>
    <t>Gráfico 67</t>
  </si>
  <si>
    <t>Gráfico 68</t>
  </si>
  <si>
    <t>Gráfico 69</t>
  </si>
  <si>
    <t>Gráfico 70</t>
  </si>
  <si>
    <t>Gráfico 77</t>
  </si>
  <si>
    <t>Gráfico 78</t>
  </si>
  <si>
    <t>Gráfico 79</t>
  </si>
  <si>
    <t>Gráfico 80</t>
  </si>
  <si>
    <t>Gráfico 81</t>
  </si>
  <si>
    <t>Gráfico 82</t>
  </si>
  <si>
    <t>Gráfico 83</t>
  </si>
  <si>
    <t>Deuda (% PIB), evolución trimestral</t>
  </si>
  <si>
    <t>Debt (GDP), quarterly evolution</t>
  </si>
  <si>
    <t>Fuente: Banco España, INE y AIReF</t>
  </si>
  <si>
    <t>Source: Bank of Spain, INE and AIReF</t>
  </si>
  <si>
    <t>GRÁFICO 63.  EVOLUCIÓN DE LA DEUDA (%PIB)</t>
  </si>
  <si>
    <t>2020-23</t>
  </si>
  <si>
    <t>Contribución a la variación de la deuda (%PIB)</t>
  </si>
  <si>
    <t>Contribution to the change in debt (GDP points)</t>
  </si>
  <si>
    <t>Var. deuda/PIB</t>
  </si>
  <si>
    <t>Debt variation/GDP</t>
  </si>
  <si>
    <t>Déficit primario</t>
  </si>
  <si>
    <t>Primary deficit</t>
  </si>
  <si>
    <t>Interest</t>
  </si>
  <si>
    <t>Ajuste Stock-Flujo</t>
  </si>
  <si>
    <t>Stock-flow adj.</t>
  </si>
  <si>
    <t>Crecimiento real</t>
  </si>
  <si>
    <t>Real growth</t>
  </si>
  <si>
    <t>Deflactor</t>
  </si>
  <si>
    <t xml:space="preserve">Deflator </t>
  </si>
  <si>
    <t>Comprobación</t>
  </si>
  <si>
    <t>Very Unlikely (10-20%)</t>
  </si>
  <si>
    <t>Unlikely (20-40%)</t>
  </si>
  <si>
    <t>Feasible (40-60%)</t>
  </si>
  <si>
    <t>Likely (60-80%)</t>
  </si>
  <si>
    <t>Very Likely (80-90%)</t>
  </si>
  <si>
    <t>Previsión AIReF</t>
  </si>
  <si>
    <t>Muy improbable (10-20%)</t>
  </si>
  <si>
    <t>Improbable (20-40%)</t>
  </si>
  <si>
    <t>Factible (40-60%)</t>
  </si>
  <si>
    <t>Probable (60-80%)</t>
  </si>
  <si>
    <t>Muy probable (80-90%)</t>
  </si>
  <si>
    <t>Previsión FMI</t>
  </si>
  <si>
    <t>Previsión CE</t>
  </si>
  <si>
    <t>Previsión Gobierno APE (2023-2026)</t>
  </si>
  <si>
    <t>Crecimiento nominal</t>
  </si>
  <si>
    <t>https://www.tesoro.es/sites/default/files/estadisticas/03.xlsx</t>
  </si>
  <si>
    <t>https://www.tesoro.es/sites/default/files/estadisticas/10.xlsx</t>
  </si>
  <si>
    <t>Coste medio de la deuda del Estado (%)</t>
  </si>
  <si>
    <t xml:space="preserve">Cost of debt outstanding </t>
  </si>
  <si>
    <t>Cost at issuance</t>
  </si>
  <si>
    <t>Coste medio de la deuda en circulación</t>
  </si>
  <si>
    <t>Coste medio de las nuevas emisiones</t>
  </si>
  <si>
    <t>Fuente: Tesoro Público</t>
  </si>
  <si>
    <t>Carga financiera y tipo implícito de la deuda</t>
  </si>
  <si>
    <t>Tipo implícito (%)</t>
  </si>
  <si>
    <t>Intereses (% PIB)</t>
  </si>
  <si>
    <t>Intereses (mm€, eje dcho)</t>
  </si>
  <si>
    <t>Implicit rate (%)</t>
  </si>
  <si>
    <t>Interest exp. (GDP % )</t>
  </si>
  <si>
    <t>Interest (€mm, right axis)</t>
  </si>
  <si>
    <t>Previsión</t>
  </si>
  <si>
    <t>(miles de millones de euros)</t>
  </si>
  <si>
    <t>Prev. inicial 2023</t>
  </si>
  <si>
    <t>Ejecutado 2023</t>
  </si>
  <si>
    <t>Previsión
2024</t>
  </si>
  <si>
    <t>(billions euros)</t>
  </si>
  <si>
    <t>Initial fore. 2023</t>
  </si>
  <si>
    <t>Execution 2023</t>
  </si>
  <si>
    <t>Forecast
2024</t>
  </si>
  <si>
    <t>Financiación neta</t>
  </si>
  <si>
    <t>Net Issuance</t>
  </si>
  <si>
    <t>Financiación bruta</t>
  </si>
  <si>
    <t>Gross Issuance</t>
  </si>
  <si>
    <t>Medio y largo plazo</t>
  </si>
  <si>
    <t>Medium and long term</t>
  </si>
  <si>
    <t xml:space="preserve">Amortización </t>
  </si>
  <si>
    <t>Redemptions</t>
  </si>
  <si>
    <t>Letras del Tesoro</t>
  </si>
  <si>
    <t>Source: Treasury</t>
  </si>
  <si>
    <r>
      <t>24</t>
    </r>
    <r>
      <rPr>
        <b/>
        <vertAlign val="superscript"/>
        <sz val="11"/>
        <color theme="0"/>
        <rFont val="Arial"/>
        <family val="2"/>
      </rPr>
      <t>(p)</t>
    </r>
  </si>
  <si>
    <t>Amortizaciones</t>
  </si>
  <si>
    <t>Emisión Neta</t>
  </si>
  <si>
    <t>Emisión bruta (%PIB, eje dcho)</t>
  </si>
  <si>
    <t>Gross issuance (GDP%, right axis)</t>
  </si>
  <si>
    <t>Treasury net borrowing (€ billion and GDP%)</t>
  </si>
  <si>
    <t>Fuente: Tesoro Público, AIReF</t>
  </si>
  <si>
    <t>Source: Treasury and AIReF</t>
  </si>
  <si>
    <t>http://www.tesoro.es/doc/Presentacion/Excel/NP/X5%20Funding%20Programme.xlsx</t>
  </si>
  <si>
    <r>
      <rPr>
        <sz val="10"/>
        <rFont val="Century Gothic"/>
        <family val="2"/>
      </rPr>
      <t>GRÁFICO 64. C</t>
    </r>
    <r>
      <rPr>
        <sz val="10"/>
        <color theme="4"/>
        <rFont val="Century Gothic"/>
        <family val="2"/>
      </rPr>
      <t>ONTRIBUCIONES A LA VARIACIÓN DE LA DEUDA (PUNTOS PIB)</t>
    </r>
  </si>
  <si>
    <t>Gráfico 65. PREVISIONES DE DEUDA (%PIB)</t>
  </si>
  <si>
    <t>Gráfico 66. PREVISIONES DE DEUDA, CONTRIBUCIÓN A LA VARIACIÓN</t>
  </si>
  <si>
    <r>
      <t xml:space="preserve">GRÁFICO 67. </t>
    </r>
    <r>
      <rPr>
        <sz val="10"/>
        <color theme="4"/>
        <rFont val="Century Gothic"/>
        <family val="2"/>
      </rPr>
      <t>COSTE MEDIO DE LA DEUDA DEL ESTADO</t>
    </r>
  </si>
  <si>
    <r>
      <rPr>
        <sz val="10"/>
        <rFont val="Century Gothic"/>
        <family val="2"/>
      </rPr>
      <t xml:space="preserve">GRÁFICO 68. </t>
    </r>
    <r>
      <rPr>
        <sz val="10"/>
        <color theme="4"/>
        <rFont val="Century Gothic"/>
        <family val="2"/>
      </rPr>
      <t>TIPOS DE INTERÉS DE LA DEUDA Y CARGA FINANCIERA</t>
    </r>
  </si>
  <si>
    <r>
      <rPr>
        <sz val="10"/>
        <rFont val="Century Gothic"/>
        <family val="2"/>
      </rPr>
      <t xml:space="preserve">GRÁFICO 69. </t>
    </r>
    <r>
      <rPr>
        <sz val="10"/>
        <color theme="4"/>
        <rFont val="Century Gothic"/>
        <family val="2"/>
      </rPr>
      <t>FINANCIACIÓN DEL TESORO EN 2023 Y 2024 (MM€)</t>
    </r>
  </si>
  <si>
    <r>
      <t xml:space="preserve">GRÁFICO 70. </t>
    </r>
    <r>
      <rPr>
        <sz val="10"/>
        <color theme="4"/>
        <rFont val="Century Gothic"/>
        <family val="2"/>
      </rPr>
      <t>NECESIDADES DE FINANCIACIÓN DEL TESORO (MM€ Y % PIB)</t>
    </r>
  </si>
  <si>
    <t>CONTRIBUCIONES A LA VARIACIÓN DE LA DEUDA (PUNTOS PIB)</t>
  </si>
  <si>
    <t>PREVISIONES DE DEUDA (%PIB)</t>
  </si>
  <si>
    <t>PREVISIONES DE DEUDA, CONTRIBUCIÓN A LA VARIACIÓN</t>
  </si>
  <si>
    <t>COSTE MEDIO DE LA DEUDA DEL ESTADO</t>
  </si>
  <si>
    <t>TIPOS DE INTERÉS DE LA DEUDA Y CARGA FINANCIERA</t>
  </si>
  <si>
    <t>FINANCIACIÓN DEL TESORO EN 2023 Y 2024 (MM€)</t>
  </si>
  <si>
    <t>NECESIDADES DE FINANCIACIÓN DEL TESORO (MM€ Y % PIB)</t>
  </si>
  <si>
    <t>Fuente: AIReF, FMI Y CE</t>
  </si>
  <si>
    <t>Proyección inercial</t>
  </si>
  <si>
    <t>Presupuestos iniciales</t>
  </si>
  <si>
    <t>Plan Presupuestario (oct23)</t>
  </si>
  <si>
    <t>Var. Deuda</t>
  </si>
  <si>
    <t>Diferencial interés-crecimiento</t>
  </si>
  <si>
    <t>Aj. stock flujo</t>
  </si>
  <si>
    <t>% pib</t>
  </si>
  <si>
    <t xml:space="preserve">  2029-2038</t>
  </si>
  <si>
    <t>PROYECCIÓN INERCIAL DEUDA (%PIB), BANDAS DE INCERTIDUMBRE Y ESCENARIOS DE ESTRÉS</t>
  </si>
  <si>
    <t>P 47 %</t>
  </si>
  <si>
    <t>Escenario de menor saldo primario</t>
  </si>
  <si>
    <t>Escenario adverso del diferencial ‘i-g’</t>
  </si>
  <si>
    <t>Escenario de “estrés financiero”</t>
  </si>
  <si>
    <t>40-60%</t>
  </si>
  <si>
    <t>30-70%</t>
  </si>
  <si>
    <t>20-80%</t>
  </si>
  <si>
    <t>10-90%</t>
  </si>
  <si>
    <t>Medidas en t</t>
  </si>
  <si>
    <t>Medidas acumuladas t-1</t>
  </si>
  <si>
    <t>Trayectoria de referencia</t>
  </si>
  <si>
    <t>Escenario más restrictivo (i-g)</t>
  </si>
  <si>
    <t>P 83 %</t>
  </si>
  <si>
    <t>Ajuste de un plan a 4 años</t>
  </si>
  <si>
    <t>Ajuste de un plan a 7 años</t>
  </si>
  <si>
    <t>P 81 %</t>
  </si>
  <si>
    <t>Inercial</t>
  </si>
  <si>
    <t>Trayectoria de referencia, plan a 4 años</t>
  </si>
  <si>
    <t>Trayectoria de referencia, plan a 7 años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</si>
  <si>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</si>
  <si>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GRÁFICO 75. </t>
    </r>
    <r>
      <rPr>
        <sz val="10"/>
        <color theme="4"/>
        <rFont val="Century Gothic"/>
        <family val="2"/>
      </rPr>
      <t>DEUDA (%PIB)</t>
    </r>
  </si>
  <si>
    <r>
      <t xml:space="preserve">GRÁFICO 76. </t>
    </r>
    <r>
      <rPr>
        <sz val="10"/>
        <color theme="4"/>
        <rFont val="Century Gothic"/>
        <family val="2"/>
      </rPr>
      <t>TIPO MEDIO DE LAS NUEVAS EMISIONES (%)</t>
    </r>
  </si>
  <si>
    <t>GRÁFICO 77. CONTRIBUCIONES A LA VARIACIÓN DE LA DEUDA (PUNTOS PIB)</t>
  </si>
  <si>
    <t>GRÁFICO 78. PROYECCIÓN INERCIAL DEUDA (%PIB), BANDAS DE INCERTIDUMBRE Y ESCENARIOS DE ESTRÉS</t>
  </si>
  <si>
    <t>GRÁFICO 79. VALOR DE LAS MEDIDAS (PUNTOS PIB) DEL ESCENARIO MÁS RESTRICTIVO EN UN PLAN DE AJUSTE A 4 AÑOS</t>
  </si>
  <si>
    <t>GRÁFICO 81. VALOR DE LAS MEDIDAS (PUNTOS PIB) DEL ESCENARIO MÁS RESTRICTIVO EN UN PLAN DE AJUSTE A 7 AÑOS</t>
  </si>
  <si>
    <t>TRAYECTORIA DE REFERENCIA, BANDAS DE INCERTIDUMBRE Y ESCENARIO MÁS RESTRICTIVO EN UN PLAN DE AJUSTE A 4 AÑOS</t>
  </si>
  <si>
    <t>GRÁFICO 80. TRAYECTORIA DE REFERENCIA, BANDAS DE INCERTIDUMBRE Y ESCENARIO MÁS RESTRICTIVO EN UN PLAN DE AJUSTE A 4 AÑOS</t>
  </si>
  <si>
    <t>GRÁFICO 82. TRAYECTORIA DE REFERENCIA, BANDAS DE INCERTIDUMBRE Y ESCENARIO MÁS RESTRICTIVO EN UN PLAN DE AJUSTE A 7 AÑOS</t>
  </si>
  <si>
    <r>
      <t xml:space="preserve">GRÁFICO 83. </t>
    </r>
    <r>
      <rPr>
        <sz val="10"/>
        <color theme="4"/>
        <rFont val="Century Gothic"/>
        <family val="2"/>
      </rPr>
      <t>PROYECCIÓN INERCIAL Y TRAYECTORIAS DE REFERENCIA DE UN PLAN DE AJUSTE DE 0,64 PUNTOS DE PIB A 4 AÑOS Y DE 0,44 PUNTOS A 7 AÑOS</t>
    </r>
  </si>
  <si>
    <t>GRÁFICO 83.A. DEUDA (%PIB)</t>
  </si>
  <si>
    <t>GRÁFICO 83.B. SALDO PRIMARIO (%PIB)</t>
  </si>
  <si>
    <t>GRÁFICO 83.C. SALDO TOTAL (%PIB)</t>
  </si>
  <si>
    <t>GRÁFICO 83.D. INTERESES (%PIB)</t>
  </si>
  <si>
    <t>DEUDA (%PIB)</t>
  </si>
  <si>
    <t>TIPO MEDIO DE LAS NUEVAS EMISIONES (%)</t>
  </si>
  <si>
    <t>VALOR DE LAS MEDIDAS (PUNTOS PIB) DEL ESCENARIO MÁS RESTRICTIVO EN UN PLAN DE AJUSTE A 4 AÑOS</t>
  </si>
  <si>
    <t>VALOR DE LAS MEDIDAS (PUNTOS PIB) DEL ESCENARIO MÁS RESTRICTIVO EN UN PLAN DE AJUSTE A 7 AÑOS</t>
  </si>
  <si>
    <t>TRAYECTORIA DE REFERENCIA, BANDAS DE INCERTIDUMBRE Y ESCENARIO MÁS RESTRICTIVO EN UN PLAN DE AJUSTE A 7 AÑOS</t>
  </si>
  <si>
    <t>PROYECCIÓN INERCIAL Y TRAYECTORIAS DE REFERENCIA DE UN PLAN DE AJUSTE DE 0,64 PUNTOS DE PIB A 4 AÑOS Y DE 0,44 PUNTOS A 7 AÑOS</t>
  </si>
  <si>
    <t>Banco España, INE y AIReF</t>
  </si>
  <si>
    <t>AIReF, FMI Y CE</t>
  </si>
  <si>
    <t>Tesoro Público</t>
  </si>
  <si>
    <t>Tesoro Público, IGAE, AIReF</t>
  </si>
  <si>
    <t>GASTO PRIMARIO FINANCIADO NACIONALMENTE NETO DE MEDIDAS DE INGRESOS EN 2024. POR SUBSECTORES DE AA.PP.</t>
  </si>
  <si>
    <t>Gráfico 58</t>
  </si>
  <si>
    <t>CCLL</t>
  </si>
  <si>
    <t>AC</t>
  </si>
  <si>
    <t>Total AA. PP. octubre</t>
  </si>
  <si>
    <t>Octubre</t>
  </si>
  <si>
    <t>Total AA. PP. actual</t>
  </si>
  <si>
    <t>GRÁFICO 58.     GASTO PRIMARIO FINANCIADO NACIONALMENTE NETO DE MEDIDAS DE INGRESOS EN 2024. POR SUBSECTORES DE AA.PP.</t>
  </si>
  <si>
    <t>Cuadro15</t>
  </si>
  <si>
    <t>Cuadro16</t>
  </si>
  <si>
    <t>Impuesto sobre Patrimonio</t>
  </si>
  <si>
    <t>ITPAJD</t>
  </si>
  <si>
    <t>NAVARRA</t>
  </si>
  <si>
    <t>TOTAL CC. AA.</t>
  </si>
  <si>
    <t>CUADRO 15. IMPACTO RECAUDATORIO ACUMULADO EN EL PERIODO 2023-2028 DE LAS MEDIDAS PERMANENTES DE INGRESOS ADOPTADAS O PREVISTAS POR LAS CC.AA. (MILL. € Y %PIB)</t>
  </si>
  <si>
    <t>Remuneración de asalariados</t>
  </si>
  <si>
    <t>Transferencias Sociales en Especie</t>
  </si>
  <si>
    <t>Subvenciones, prestaciones dinerarias y otras ayudas corrientes</t>
  </si>
  <si>
    <t>Formación Bruta de capital y ayudas a la inversión</t>
  </si>
  <si>
    <t xml:space="preserve">PAÍS VASCO </t>
  </si>
  <si>
    <t>C. VALENCIANA</t>
  </si>
  <si>
    <t>TOTAL CC.AA</t>
  </si>
  <si>
    <t>CUADRO 16. AUMENTO DE GASTO ACUMULADO EN EL PERIODO 2023-2028 DE LAS MEDIDAS PERMANENTES DE GASTOS ADOPTADAS O PREVISTAS POR LAS CC.AA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</si>
</sst>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0.0%"/>
    <numFmt numFmtId="168" formatCode="_-* #,##0.0000_-;\-* #,##0.0000_-;_-* &quot;-&quot;??_-;_-@_-"/>
    <numFmt numFmtId="169" formatCode="_-* #,##0_-;\-* #,##0_-;_-* &quot;-&quot;??_-;_-@_-"/>
    <numFmt numFmtId="170" formatCode="_-* #,##0.0_-;\-* #,##0.0_-;_-* &quot;-&quot;??_-;_-@_-"/>
    <numFmt numFmtId="171" formatCode="#,##0.000"/>
    <numFmt numFmtId="172" formatCode="#,##0_ ;\-#,##0\ "/>
    <numFmt numFmtId="173" formatCode="#,##0.0_ ;\-#,##0.0\ "/>
    <numFmt numFmtId="174" formatCode="0.0000"/>
    <numFmt numFmtId="175" formatCode="#,##0.00000000"/>
    <numFmt numFmtId="176" formatCode="0.000000000000000"/>
    <numFmt numFmtId="177" formatCode="d\-mmmm\-yy"/>
    <numFmt numFmtId="178" formatCode="0.00000"/>
    <numFmt numFmtId="179" formatCode="0.000000"/>
  </numFmts>
  <fonts count="224"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24"/>
      <color rgb="FF000000"/>
      <name val="Century Gothic"/>
      <family val="2"/>
    </font>
    <font>
      <b/>
      <sz val="24"/>
      <color rgb="FF000000"/>
      <name val="Century Gothic"/>
      <family val="2"/>
    </font>
    <font>
      <b/>
      <sz val="24"/>
      <color theme="4"/>
      <name val="Century Gothic"/>
      <family val="2"/>
    </font>
    <font>
      <b/>
      <sz val="24"/>
      <color rgb="FF83082A"/>
      <name val="Century Gothic"/>
      <family val="2"/>
    </font>
    <font>
      <sz val="24"/>
      <color theme="1"/>
      <name val="Century Gothic"/>
      <family val="2"/>
    </font>
    <font>
      <sz val="10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b/>
      <sz val="10"/>
      <color theme="4"/>
      <name val="Century Gothic"/>
      <family val="2"/>
    </font>
    <font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sz val="10"/>
      <color rgb="FF8C2633"/>
      <name val="Century Gothic"/>
      <family val="2"/>
    </font>
    <font>
      <u/>
      <sz val="12"/>
      <color theme="10"/>
      <name val="Calibri"/>
      <family val="2"/>
      <scheme val="minor"/>
    </font>
    <font>
      <i/>
      <sz val="10"/>
      <color rgb="FF000000"/>
      <name val="Century Gothic"/>
      <family val="2"/>
    </font>
    <font>
      <sz val="24"/>
      <color rgb="FF83082A"/>
      <name val="Century Gothic"/>
      <family val="2"/>
    </font>
    <font>
      <sz val="11"/>
      <color theme="1"/>
      <name val="Gill Sans MT"/>
      <family val="2"/>
    </font>
    <font>
      <sz val="12"/>
      <color theme="1"/>
      <name val="Calibri"/>
      <family val="2"/>
      <scheme val="minor"/>
    </font>
    <font>
      <b/>
      <sz val="10"/>
      <color theme="0"/>
      <name val="Century Gothic"/>
      <family val="2"/>
    </font>
    <font>
      <sz val="11"/>
      <color rgb="FF83082A"/>
      <name val="Century Gothic"/>
      <family val="2"/>
    </font>
    <font>
      <sz val="11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1" tint="0.249977111117893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1"/>
      <color theme="2"/>
      <name val="Century Gothic"/>
      <family val="2"/>
    </font>
    <font>
      <b/>
      <sz val="10.5"/>
      <color theme="1"/>
      <name val="Century Gothic"/>
      <family val="2"/>
    </font>
    <font>
      <i/>
      <sz val="10.5"/>
      <color theme="1"/>
      <name val="Century Gothic"/>
      <family val="2"/>
    </font>
    <font>
      <b/>
      <i/>
      <sz val="10.5"/>
      <color theme="1"/>
      <name val="Century Gothic"/>
      <family val="2"/>
    </font>
    <font>
      <sz val="11"/>
      <name val="Century Gothic"/>
      <family val="2"/>
    </font>
    <font>
      <sz val="12"/>
      <color theme="1"/>
      <name val="Century Gothic"/>
      <family val="2"/>
    </font>
    <font>
      <sz val="8"/>
      <color theme="1"/>
      <name val="Century Gothic"/>
      <family val="2"/>
    </font>
    <font>
      <sz val="9"/>
      <name val="Verdana"/>
      <family val="2"/>
    </font>
    <font>
      <b/>
      <sz val="9"/>
      <name val="Verdana"/>
      <family val="2"/>
    </font>
    <font>
      <sz val="11"/>
      <color theme="4"/>
      <name val="Century Gothic"/>
      <family val="2"/>
    </font>
    <font>
      <b/>
      <sz val="11"/>
      <color theme="4"/>
      <name val="Century Gothic"/>
      <family val="2"/>
    </font>
    <font>
      <b/>
      <sz val="11"/>
      <color rgb="FF000000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Gill Sans MT"/>
      <family val="2"/>
    </font>
    <font>
      <b/>
      <sz val="12"/>
      <color theme="0"/>
      <name val="Century Gothic"/>
      <family val="2"/>
    </font>
    <font>
      <sz val="9"/>
      <color theme="1"/>
      <name val="Century Gothic"/>
      <family val="2"/>
    </font>
    <font>
      <sz val="8.5"/>
      <color theme="1"/>
      <name val="Century Gothic"/>
      <family val="2"/>
    </font>
    <font>
      <b/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Gill Sans MT"/>
      <family val="2"/>
    </font>
    <font>
      <b/>
      <sz val="14"/>
      <color theme="0"/>
      <name val="Century Gothic"/>
      <family val="2"/>
    </font>
    <font>
      <b/>
      <sz val="11"/>
      <color rgb="FF595959"/>
      <name val="Gill Sans MT"/>
      <family val="2"/>
    </font>
    <font>
      <b/>
      <sz val="11"/>
      <color rgb="FF83082A"/>
      <name val="Gill Sans MT"/>
      <family val="2"/>
    </font>
    <font>
      <b/>
      <sz val="24"/>
      <color theme="1"/>
      <name val="Symbol"/>
      <family val="1"/>
      <charset val="2"/>
    </font>
    <font>
      <b/>
      <sz val="12"/>
      <name val="Century Gothic"/>
      <family val="2"/>
    </font>
    <font>
      <b/>
      <sz val="11"/>
      <color theme="0"/>
      <name val="Gill Sans MT"/>
      <family val="2"/>
    </font>
    <font>
      <i/>
      <sz val="11"/>
      <color theme="1"/>
      <name val="Gill Sans MT"/>
      <family val="2"/>
    </font>
    <font>
      <sz val="10"/>
      <color theme="3"/>
      <name val="Century Gothic"/>
      <family val="2"/>
    </font>
    <font>
      <sz val="9"/>
      <color rgb="FF404040"/>
      <name val="Century Gothic"/>
      <family val="2"/>
    </font>
    <font>
      <sz val="11"/>
      <color theme="6"/>
      <name val="Calibri"/>
      <family val="2"/>
      <scheme val="minor"/>
    </font>
    <font>
      <b/>
      <sz val="11"/>
      <name val="Calibri"/>
      <family val="2"/>
      <scheme val="minor"/>
    </font>
    <font>
      <sz val="10.5"/>
      <color theme="1"/>
      <name val="Century Gothic"/>
      <family val="2"/>
    </font>
    <font>
      <u/>
      <sz val="11"/>
      <color rgb="FFFF0000"/>
      <name val="Calibri"/>
      <family val="2"/>
      <scheme val="minor"/>
    </font>
    <font>
      <sz val="9"/>
      <name val="Univers"/>
      <family val="2"/>
    </font>
    <font>
      <sz val="8"/>
      <name val="Univers"/>
      <family val="2"/>
    </font>
    <font>
      <sz val="8"/>
      <color rgb="FF000000"/>
      <name val="Helvetica"/>
    </font>
    <font>
      <b/>
      <sz val="13"/>
      <color theme="1" tint="0.249977111117893"/>
      <name val="Calibri"/>
      <family val="2"/>
      <scheme val="minor"/>
    </font>
    <font>
      <sz val="13"/>
      <color theme="1" tint="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2"/>
      <color theme="1"/>
      <name val="Gill Sans MT"/>
      <family val="2"/>
    </font>
    <font>
      <b/>
      <sz val="12"/>
      <color rgb="FF8E0808"/>
      <name val="Gill Sans MT"/>
      <family val="2"/>
    </font>
    <font>
      <sz val="8"/>
      <color theme="1" tint="0.249977111117893"/>
      <name val="Century Gothic"/>
      <family val="2"/>
    </font>
    <font>
      <b/>
      <sz val="9"/>
      <color rgb="FF404040"/>
      <name val="Century Gothic"/>
      <family val="2"/>
    </font>
    <font>
      <sz val="9"/>
      <color rgb="FFFF0000"/>
      <name val="Century Gothic"/>
      <family val="2"/>
    </font>
    <font>
      <sz val="9"/>
      <name val="Century Gothic"/>
      <family val="2"/>
    </font>
    <font>
      <b/>
      <sz val="9"/>
      <color theme="0"/>
      <name val="Century Gothic"/>
      <family val="2"/>
    </font>
    <font>
      <b/>
      <sz val="12"/>
      <color theme="0"/>
      <name val="Gill Sans MT"/>
      <family val="2"/>
    </font>
    <font>
      <b/>
      <sz val="10"/>
      <color theme="0"/>
      <name val="Gill Sans MT"/>
      <family val="2"/>
    </font>
    <font>
      <sz val="9"/>
      <color theme="1" tint="0.249977111117893"/>
      <name val="Century Gothic"/>
      <family val="2"/>
    </font>
    <font>
      <sz val="10"/>
      <color rgb="FFFF0000"/>
      <name val="Century Gothic"/>
      <family val="2"/>
    </font>
    <font>
      <b/>
      <sz val="10"/>
      <color theme="1" tint="0.34998626667073579"/>
      <name val="Century Gothic"/>
      <family val="2"/>
    </font>
    <font>
      <b/>
      <sz val="11"/>
      <color rgb="FF404040"/>
      <name val="Calibri"/>
      <family val="2"/>
      <scheme val="minor"/>
    </font>
    <font>
      <sz val="10"/>
      <color rgb="FFFFFFFF"/>
      <name val="Century Gothic"/>
      <family val="2"/>
    </font>
    <font>
      <b/>
      <sz val="14"/>
      <color theme="9" tint="-0.249977111117893"/>
      <name val="Century Gothic"/>
      <family val="2"/>
    </font>
    <font>
      <sz val="14"/>
      <color rgb="FF40404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entury Gothic"/>
      <family val="2"/>
    </font>
    <font>
      <b/>
      <sz val="11"/>
      <color theme="0"/>
      <name val="Calibri"/>
      <family val="2"/>
      <scheme val="minor"/>
    </font>
    <font>
      <sz val="12"/>
      <color theme="0"/>
      <name val="Century Gothic"/>
      <family val="2"/>
    </font>
    <font>
      <i/>
      <sz val="11"/>
      <color theme="1"/>
      <name val="Century Gothic"/>
      <family val="2"/>
    </font>
    <font>
      <i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0"/>
      <color theme="1"/>
      <name val="Trebuchet MS"/>
      <family val="2"/>
    </font>
    <font>
      <b/>
      <sz val="11"/>
      <color theme="1"/>
      <name val="Gill Sans MT"/>
      <family val="2"/>
    </font>
    <font>
      <b/>
      <sz val="11"/>
      <color rgb="FF84082A"/>
      <name val="Gill Sans MT"/>
      <family val="2"/>
    </font>
    <font>
      <sz val="11"/>
      <color rgb="FF84082A"/>
      <name val="Gill Sans MT"/>
      <family val="2"/>
    </font>
    <font>
      <b/>
      <sz val="11"/>
      <name val="Gill Sans MT"/>
      <family val="2"/>
    </font>
    <font>
      <b/>
      <sz val="9"/>
      <color theme="0"/>
      <name val="Gill Sans MT"/>
      <family val="2"/>
    </font>
    <font>
      <i/>
      <sz val="10"/>
      <color theme="1"/>
      <name val="Gill Sans MT"/>
      <family val="2"/>
    </font>
    <font>
      <sz val="10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ahoma"/>
      <family val="2"/>
    </font>
    <font>
      <b/>
      <sz val="12"/>
      <name val="Verdana"/>
      <family val="2"/>
    </font>
    <font>
      <sz val="11"/>
      <color theme="1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color theme="1"/>
      <name val="Gill Sans MT"/>
      <family val="2"/>
    </font>
    <font>
      <sz val="22"/>
      <color theme="0"/>
      <name val="Gill Sans MT"/>
      <family val="2"/>
    </font>
    <font>
      <sz val="22"/>
      <name val="Gill Sans MT"/>
      <family val="2"/>
    </font>
    <font>
      <sz val="10"/>
      <color theme="0"/>
      <name val="Gill Sans MT"/>
      <family val="2"/>
    </font>
    <font>
      <sz val="10"/>
      <name val="Gill Sans MT"/>
      <family val="2"/>
    </font>
    <font>
      <sz val="10"/>
      <name val="Univers"/>
      <family val="2"/>
    </font>
    <font>
      <sz val="11"/>
      <color rgb="FF8C2633"/>
      <name val="Calibri"/>
      <family val="2"/>
      <scheme val="minor"/>
    </font>
    <font>
      <b/>
      <sz val="10"/>
      <color theme="1"/>
      <name val="Gill Sans MT"/>
      <family val="2"/>
    </font>
    <font>
      <b/>
      <i/>
      <sz val="10"/>
      <color theme="1"/>
      <name val="Gill Sans MT"/>
      <family val="2"/>
    </font>
    <font>
      <b/>
      <i/>
      <sz val="11"/>
      <color theme="1"/>
      <name val="Gill Sans MT"/>
      <family val="2"/>
    </font>
    <font>
      <b/>
      <i/>
      <sz val="7"/>
      <color theme="1"/>
      <name val="Gill Sans MT"/>
      <family val="2"/>
    </font>
    <font>
      <sz val="10"/>
      <color theme="1"/>
      <name val="Calibri"/>
      <family val="2"/>
      <scheme val="minor"/>
    </font>
    <font>
      <sz val="4"/>
      <color theme="1"/>
      <name val="Gill Sans MT"/>
      <family val="2"/>
    </font>
    <font>
      <b/>
      <sz val="10"/>
      <color theme="1"/>
      <name val="Calibri"/>
      <family val="2"/>
      <scheme val="minor"/>
    </font>
    <font>
      <sz val="10"/>
      <color rgb="FFFF0000"/>
      <name val="Gill Sans MT"/>
      <family val="2"/>
    </font>
    <font>
      <b/>
      <i/>
      <sz val="9"/>
      <color theme="1"/>
      <name val="Gill Sans MT"/>
      <family val="2"/>
    </font>
    <font>
      <b/>
      <sz val="9"/>
      <color theme="1"/>
      <name val="Gill Sans MT"/>
      <family val="2"/>
    </font>
    <font>
      <sz val="9"/>
      <color theme="1"/>
      <name val="Gill Sans MT"/>
      <family val="2"/>
    </font>
    <font>
      <sz val="8"/>
      <color theme="1"/>
      <name val="Gill Sans MT"/>
      <family val="2"/>
    </font>
    <font>
      <b/>
      <sz val="8"/>
      <color theme="0"/>
      <name val="Gill Sans MT"/>
      <family val="2"/>
    </font>
    <font>
      <b/>
      <sz val="12"/>
      <color rgb="FF8C2633"/>
      <name val="Century Gothic"/>
      <family val="2"/>
    </font>
    <font>
      <sz val="11"/>
      <color theme="0"/>
      <name val="Gill Sans MT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Trebuchet MS"/>
      <family val="2"/>
    </font>
    <font>
      <i/>
      <sz val="11"/>
      <color theme="0"/>
      <name val="Calibri"/>
      <family val="2"/>
      <scheme val="minor"/>
    </font>
    <font>
      <sz val="11"/>
      <color theme="1"/>
      <name val="Trebuchet MS"/>
      <family val="2"/>
    </font>
    <font>
      <sz val="8"/>
      <color rgb="FF404040"/>
      <name val="Century Gothic"/>
      <family val="2"/>
    </font>
    <font>
      <sz val="9"/>
      <name val="Arial"/>
      <family val="2"/>
    </font>
    <font>
      <sz val="11"/>
      <color theme="2"/>
      <name val="Calibri"/>
      <family val="2"/>
      <scheme val="minor"/>
    </font>
    <font>
      <b/>
      <sz val="10"/>
      <color rgb="FF464646"/>
      <name val="Calibri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i/>
      <sz val="10"/>
      <color theme="2"/>
      <name val="Arial"/>
      <family val="2"/>
    </font>
    <font>
      <b/>
      <sz val="8"/>
      <color rgb="FF83082A"/>
      <name val="Century Gothic"/>
      <family val="2"/>
    </font>
    <font>
      <sz val="11"/>
      <color theme="1"/>
      <name val="Calibri"/>
      <family val="2"/>
    </font>
    <font>
      <b/>
      <sz val="11"/>
      <color rgb="FF83082A"/>
      <name val="Century Gothic"/>
      <family val="2"/>
    </font>
    <font>
      <sz val="11"/>
      <color rgb="FF83082A"/>
      <name val="Calibri"/>
      <family val="2"/>
      <scheme val="minor"/>
    </font>
    <font>
      <sz val="10"/>
      <color theme="1"/>
      <name val="BdE Neue Helvetica 45 Light"/>
      <family val="2"/>
    </font>
    <font>
      <sz val="12"/>
      <color theme="4"/>
      <name val="Trebuchet MS"/>
      <family val="2"/>
    </font>
    <font>
      <b/>
      <i/>
      <sz val="11"/>
      <color theme="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indexed="8"/>
      <name val="Calibri"/>
      <family val="2"/>
    </font>
    <font>
      <sz val="10"/>
      <color rgb="FF8C2633"/>
      <name val="Trebuchet MS"/>
      <family val="2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8C2633"/>
      <name val="Calibri"/>
      <family val="2"/>
      <scheme val="minor"/>
    </font>
    <font>
      <b/>
      <sz val="8"/>
      <color theme="1"/>
      <name val="Tahoma"/>
      <family val="2"/>
    </font>
    <font>
      <sz val="8"/>
      <color theme="3" tint="0.39997558519241921"/>
      <name val="Tahoma"/>
      <family val="2"/>
    </font>
    <font>
      <sz val="8"/>
      <color theme="3" tint="-0.499984740745262"/>
      <name val="Tahoma"/>
      <family val="2"/>
    </font>
    <font>
      <b/>
      <sz val="8"/>
      <color theme="4" tint="-0.499984740745262"/>
      <name val="Tahoma"/>
      <family val="2"/>
    </font>
    <font>
      <sz val="8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8"/>
      <color theme="0"/>
      <name val="Trebuchet MS"/>
      <family val="2"/>
    </font>
    <font>
      <sz val="10"/>
      <color theme="4"/>
      <name val="Century Gothic"/>
      <family val="2"/>
    </font>
    <font>
      <sz val="8"/>
      <color theme="0"/>
      <name val="Century Gothic"/>
      <family val="2"/>
    </font>
    <font>
      <sz val="10"/>
      <color theme="1" tint="0.34998626667073579"/>
      <name val="Century Gothic"/>
      <family val="2"/>
    </font>
    <font>
      <sz val="8"/>
      <color rgb="FF0070C0"/>
      <name val="Trebuchet MS"/>
      <family val="2"/>
    </font>
    <font>
      <sz val="9"/>
      <color theme="0"/>
      <name val="Century Gothic"/>
      <family val="2"/>
    </font>
    <font>
      <sz val="8"/>
      <color theme="1" tint="0.499984740745262"/>
      <name val="Century Gothic"/>
      <family val="2"/>
    </font>
    <font>
      <sz val="8"/>
      <color theme="1" tint="0.34998626667073579"/>
      <name val="Trebuchet MS"/>
      <family val="2"/>
    </font>
    <font>
      <sz val="8"/>
      <color theme="9" tint="0.39997558519241921"/>
      <name val="Century Gothic"/>
      <family val="2"/>
    </font>
    <font>
      <sz val="8"/>
      <name val="Trebuchet MS"/>
      <family val="2"/>
    </font>
    <font>
      <sz val="7"/>
      <name val="Trebuchet MS"/>
      <family val="2"/>
    </font>
    <font>
      <sz val="10"/>
      <name val="Trebuchet MS"/>
      <family val="2"/>
    </font>
    <font>
      <sz val="10"/>
      <color theme="1" tint="0.499984740745262"/>
      <name val="Trebuchet MS"/>
      <family val="2"/>
    </font>
    <font>
      <i/>
      <sz val="10"/>
      <color theme="3" tint="0.39997558519241921"/>
      <name val="Trebuchet MS"/>
      <family val="2"/>
    </font>
    <font>
      <i/>
      <sz val="10"/>
      <color theme="3" tint="0.59999389629810485"/>
      <name val="Trebuchet MS"/>
      <family val="2"/>
    </font>
    <font>
      <i/>
      <sz val="10"/>
      <color theme="5" tint="0.89999084444715716"/>
      <name val="Trebuchet MS"/>
      <family val="2"/>
    </font>
    <font>
      <sz val="8"/>
      <color theme="4"/>
      <name val="Trebuchet MS"/>
      <family val="2"/>
    </font>
    <font>
      <sz val="8"/>
      <color theme="7" tint="-0.249977111117893"/>
      <name val="Trebuchet MS"/>
      <family val="2"/>
    </font>
    <font>
      <sz val="11"/>
      <name val="Trebuchet MS"/>
      <family val="2"/>
    </font>
    <font>
      <u/>
      <sz val="7"/>
      <color theme="10"/>
      <name val="Trebuchet MS"/>
      <family val="2"/>
    </font>
    <font>
      <b/>
      <sz val="10"/>
      <name val="Arial"/>
      <family val="2"/>
    </font>
    <font>
      <sz val="9"/>
      <color theme="0" tint="-0.249977111117893"/>
      <name val="Trebuchet MS"/>
      <family val="2"/>
    </font>
    <font>
      <sz val="10"/>
      <color theme="1"/>
      <name val="Arial"/>
      <family val="2"/>
    </font>
    <font>
      <sz val="9"/>
      <name val="Trebuchet MS"/>
      <family val="2"/>
    </font>
    <font>
      <sz val="9"/>
      <color theme="0" tint="-4.9989318521683403E-2"/>
      <name val="Trebuchet MS"/>
      <family val="2"/>
    </font>
    <font>
      <sz val="11"/>
      <color indexed="8"/>
      <name val="Calibri"/>
      <family val="2"/>
    </font>
    <font>
      <b/>
      <i/>
      <sz val="10"/>
      <name val="Gill Sans MT"/>
      <family val="2"/>
    </font>
    <font>
      <b/>
      <sz val="8"/>
      <name val="Gill Sans MT"/>
      <family val="2"/>
    </font>
    <font>
      <sz val="11"/>
      <color theme="1" tint="0.34998626667073579"/>
      <name val="Gill Sans MT"/>
      <family val="2"/>
    </font>
    <font>
      <sz val="10"/>
      <color theme="1" tint="0.34998626667073579"/>
      <name val="Gill Sans MT"/>
      <family val="2"/>
    </font>
    <font>
      <b/>
      <sz val="10"/>
      <color theme="1" tint="0.34998626667073579"/>
      <name val="Gill Sans MT"/>
      <family val="2"/>
    </font>
    <font>
      <b/>
      <i/>
      <sz val="10"/>
      <color theme="1" tint="0.34998626667073579"/>
      <name val="Gill Sans MT"/>
      <family val="2"/>
    </font>
    <font>
      <i/>
      <sz val="10"/>
      <color theme="1" tint="0.34998626667073579"/>
      <name val="Gill Sans MT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vertAlign val="superscript"/>
      <sz val="11"/>
      <color theme="0"/>
      <name val="Arial"/>
      <family val="2"/>
    </font>
    <font>
      <sz val="8"/>
      <color theme="1" tint="0.34998626667073579"/>
      <name val="Century Gothic"/>
      <family val="2"/>
    </font>
    <font>
      <sz val="9"/>
      <color theme="1"/>
      <name val="Trebuchet MS"/>
      <family val="2"/>
    </font>
    <font>
      <u/>
      <sz val="7"/>
      <color theme="1" tint="0.34998626667073579"/>
      <name val="Century Gothic"/>
      <family val="2"/>
    </font>
    <font>
      <b/>
      <sz val="9"/>
      <color theme="0"/>
      <name val="Trebuchet MS"/>
      <family val="2"/>
    </font>
    <font>
      <sz val="10"/>
      <color theme="4" tint="-0.249977111117893"/>
      <name val="Trebuchet MS"/>
      <family val="2"/>
    </font>
    <font>
      <b/>
      <sz val="10"/>
      <name val="Trebuchet MS"/>
      <family val="2"/>
    </font>
    <font>
      <sz val="10"/>
      <color theme="6" tint="-0.249977111117893"/>
      <name val="Trebuchet MS"/>
      <family val="2"/>
    </font>
    <font>
      <sz val="8"/>
      <color theme="0" tint="-0.249977111117893"/>
      <name val="Trebuchet MS"/>
      <family val="2"/>
    </font>
    <font>
      <sz val="8"/>
      <name val="Calibri"/>
      <family val="2"/>
      <scheme val="minor"/>
    </font>
    <font>
      <b/>
      <sz val="12"/>
      <name val="Gill Sans MT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397A0"/>
        <bgColor indexed="64"/>
      </patternFill>
    </fill>
    <fill>
      <patternFill patternType="solid">
        <fgColor rgb="FF830830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4D8DB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46271"/>
        <bgColor indexed="64"/>
      </patternFill>
    </fill>
    <fill>
      <patternFill patternType="solid">
        <fgColor rgb="FFC1C1C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D1D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C2633"/>
        <bgColor rgb="FF000000"/>
      </patternFill>
    </fill>
    <fill>
      <patternFill patternType="solid">
        <fgColor rgb="FF8C2633"/>
        <bgColor indexed="64"/>
      </patternFill>
    </fill>
    <fill>
      <patternFill patternType="solid">
        <fgColor rgb="FFFCF2F3"/>
        <bgColor indexed="64"/>
      </patternFill>
    </fill>
    <fill>
      <patternFill patternType="solid">
        <fgColor rgb="FF8E080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5" tint="9.9948118533890809E-2"/>
      </bottom>
      <diagonal/>
    </border>
    <border>
      <left/>
      <right/>
      <top style="medium">
        <color theme="4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830830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theme="9" tint="0.399945066682943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24994659260841701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indexed="64"/>
      </right>
      <top style="thin">
        <color theme="1" tint="0.24994659260841701"/>
      </top>
      <bottom/>
      <diagonal/>
    </border>
    <border>
      <left style="thin">
        <color indexed="64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indexed="64"/>
      </right>
      <top style="thin">
        <color indexed="64"/>
      </top>
      <bottom style="thin">
        <color theme="1" tint="0.24994659260841701"/>
      </bottom>
      <diagonal/>
    </border>
    <border>
      <left style="thin">
        <color indexed="64"/>
      </left>
      <right style="thin">
        <color theme="1" tint="0.24994659260841701"/>
      </right>
      <top style="thin">
        <color indexed="64"/>
      </top>
      <bottom style="thin">
        <color theme="1" tint="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9" tint="0.39988402966399123"/>
      </bottom>
      <diagonal/>
    </border>
    <border>
      <left/>
      <right/>
      <top style="thin">
        <color theme="9" tint="0.39988402966399123"/>
      </top>
      <bottom/>
      <diagonal/>
    </border>
    <border>
      <left/>
      <right/>
      <top/>
      <bottom style="thin">
        <color theme="9" tint="0.3998535111545152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2" tint="-0.749961851863155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auto="1"/>
      </left>
      <right style="thin">
        <color indexed="64"/>
      </right>
      <top style="thin">
        <color theme="0"/>
      </top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3" fillId="0" borderId="0"/>
    <xf numFmtId="0" fontId="7" fillId="0" borderId="0"/>
    <xf numFmtId="0" fontId="12" fillId="0" borderId="0" applyNumberFormat="0" applyFill="0" applyBorder="0" applyAlignment="0" applyProtection="0"/>
    <xf numFmtId="0" fontId="13" fillId="0" borderId="0"/>
    <xf numFmtId="0" fontId="7" fillId="0" borderId="0"/>
    <xf numFmtId="0" fontId="14" fillId="0" borderId="0"/>
    <xf numFmtId="0" fontId="21" fillId="0" borderId="0"/>
    <xf numFmtId="0" fontId="1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0" borderId="0"/>
    <xf numFmtId="0" fontId="8" fillId="4" borderId="23">
      <alignment horizontal="left" vertical="center" wrapText="1"/>
    </xf>
    <xf numFmtId="0" fontId="32" fillId="5" borderId="0">
      <alignment horizontal="center" vertical="center" wrapText="1"/>
    </xf>
    <xf numFmtId="9" fontId="3" fillId="0" borderId="0" applyFont="0" applyFill="0" applyBorder="0" applyAlignment="0" applyProtection="0"/>
    <xf numFmtId="0" fontId="7" fillId="0" borderId="0"/>
    <xf numFmtId="0" fontId="3" fillId="0" borderId="0"/>
    <xf numFmtId="0" fontId="7" fillId="0" borderId="0"/>
    <xf numFmtId="43" fontId="3" fillId="0" borderId="0" applyFont="0" applyFill="0" applyBorder="0" applyAlignment="0" applyProtection="0"/>
    <xf numFmtId="0" fontId="75" fillId="19" borderId="32" applyBorder="0" applyAlignment="0">
      <alignment horizontal="left" vertical="center" wrapText="1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27" fillId="0" borderId="0"/>
    <xf numFmtId="9" fontId="13" fillId="0" borderId="0" applyFont="0" applyFill="0" applyBorder="0" applyAlignment="0" applyProtection="0"/>
    <xf numFmtId="0" fontId="105" fillId="0" borderId="0"/>
    <xf numFmtId="0" fontId="3" fillId="0" borderId="0"/>
    <xf numFmtId="0" fontId="161" fillId="0" borderId="0"/>
    <xf numFmtId="0" fontId="12" fillId="0" borderId="0" applyNumberFormat="0" applyFill="0" applyBorder="0" applyAlignment="0" applyProtection="0"/>
    <xf numFmtId="0" fontId="13" fillId="0" borderId="0"/>
    <xf numFmtId="0" fontId="7" fillId="0" borderId="0"/>
    <xf numFmtId="9" fontId="7" fillId="0" borderId="0" applyFont="0" applyFill="0" applyBorder="0" applyAlignment="0" applyProtection="0"/>
    <xf numFmtId="0" fontId="169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05" fillId="0" borderId="0"/>
    <xf numFmtId="0" fontId="1" fillId="0" borderId="0"/>
    <xf numFmtId="0" fontId="7" fillId="0" borderId="0"/>
    <xf numFmtId="9" fontId="31" fillId="0" borderId="0" applyFont="0" applyFill="0" applyBorder="0" applyAlignment="0" applyProtection="0"/>
    <xf numFmtId="0" fontId="200" fillId="0" borderId="0"/>
    <xf numFmtId="0" fontId="1" fillId="0" borderId="0"/>
    <xf numFmtId="0" fontId="1" fillId="0" borderId="0"/>
    <xf numFmtId="0" fontId="203" fillId="0" borderId="0"/>
    <xf numFmtId="0" fontId="7" fillId="0" borderId="0"/>
    <xf numFmtId="0" fontId="1" fillId="0" borderId="0"/>
    <xf numFmtId="0" fontId="3" fillId="0" borderId="0"/>
    <xf numFmtId="0" fontId="212" fillId="0" borderId="0" applyNumberFormat="0" applyFill="0" applyBorder="0" applyAlignment="0" applyProtection="0"/>
    <xf numFmtId="0" fontId="1" fillId="0" borderId="0"/>
    <xf numFmtId="0" fontId="105" fillId="0" borderId="0"/>
    <xf numFmtId="0" fontId="200" fillId="0" borderId="0"/>
    <xf numFmtId="0" fontId="7" fillId="0" borderId="0"/>
    <xf numFmtId="0" fontId="105" fillId="0" borderId="0"/>
    <xf numFmtId="9" fontId="105" fillId="0" borderId="0" applyFont="0" applyFill="0" applyBorder="0" applyAlignment="0" applyProtection="0"/>
    <xf numFmtId="0" fontId="1" fillId="0" borderId="0"/>
    <xf numFmtId="9" fontId="105" fillId="0" borderId="0" applyFont="0" applyFill="0" applyBorder="0" applyAlignment="0" applyProtection="0"/>
  </cellStyleXfs>
  <cellXfs count="1365">
    <xf numFmtId="0" fontId="0" fillId="0" borderId="0" xfId="0"/>
    <xf numFmtId="3" fontId="0" fillId="0" borderId="0" xfId="0" applyNumberFormat="1"/>
    <xf numFmtId="164" fontId="0" fillId="0" borderId="0" xfId="0" applyNumberFormat="1"/>
    <xf numFmtId="0" fontId="0" fillId="2" borderId="0" xfId="0" applyFill="1"/>
    <xf numFmtId="165" fontId="0" fillId="0" borderId="0" xfId="0" applyNumberFormat="1"/>
    <xf numFmtId="0" fontId="0" fillId="2" borderId="0" xfId="0" applyFill="1" applyAlignment="1">
      <alignment horizontal="center"/>
    </xf>
    <xf numFmtId="1" fontId="0" fillId="2" borderId="0" xfId="0" applyNumberFormat="1" applyFill="1"/>
    <xf numFmtId="3" fontId="0" fillId="2" borderId="0" xfId="0" applyNumberFormat="1" applyFill="1"/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5" fontId="0" fillId="2" borderId="0" xfId="0" applyNumberFormat="1" applyFill="1"/>
    <xf numFmtId="0" fontId="4" fillId="0" borderId="0" xfId="0" applyFont="1"/>
    <xf numFmtId="0" fontId="0" fillId="0" borderId="0" xfId="0" applyAlignment="1">
      <alignment wrapText="1"/>
    </xf>
    <xf numFmtId="2" fontId="0" fillId="2" borderId="0" xfId="0" applyNumberFormat="1" applyFill="1"/>
    <xf numFmtId="164" fontId="0" fillId="2" borderId="0" xfId="0" applyNumberFormat="1" applyFill="1"/>
    <xf numFmtId="0" fontId="15" fillId="2" borderId="0" xfId="6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9" fillId="2" borderId="0" xfId="6" applyFont="1" applyFill="1" applyAlignment="1">
      <alignment horizontal="center" vertical="center"/>
    </xf>
    <xf numFmtId="0" fontId="20" fillId="2" borderId="0" xfId="6" applyFont="1" applyFill="1" applyAlignment="1">
      <alignment horizontal="left" vertical="center"/>
    </xf>
    <xf numFmtId="0" fontId="15" fillId="2" borderId="0" xfId="6" applyFont="1" applyFill="1" applyAlignment="1">
      <alignment horizontal="left" vertical="center"/>
    </xf>
    <xf numFmtId="0" fontId="22" fillId="2" borderId="15" xfId="7" applyFont="1" applyFill="1" applyBorder="1" applyAlignment="1">
      <alignment horizontal="center" vertical="center"/>
    </xf>
    <xf numFmtId="0" fontId="9" fillId="2" borderId="16" xfId="6" applyFont="1" applyFill="1" applyBorder="1" applyAlignment="1">
      <alignment horizontal="center" vertical="center"/>
    </xf>
    <xf numFmtId="0" fontId="9" fillId="2" borderId="16" xfId="6" applyFont="1" applyFill="1" applyBorder="1" applyAlignment="1">
      <alignment horizontal="left" vertical="center"/>
    </xf>
    <xf numFmtId="0" fontId="2" fillId="2" borderId="16" xfId="6" applyFont="1" applyFill="1" applyBorder="1" applyAlignment="1">
      <alignment horizontal="center" vertical="center"/>
    </xf>
    <xf numFmtId="0" fontId="9" fillId="2" borderId="0" xfId="6" applyFont="1" applyFill="1" applyAlignment="1">
      <alignment horizontal="center" vertical="center"/>
    </xf>
    <xf numFmtId="0" fontId="23" fillId="2" borderId="17" xfId="6" applyFont="1" applyFill="1" applyBorder="1" applyAlignment="1">
      <alignment horizontal="left" vertical="center"/>
    </xf>
    <xf numFmtId="0" fontId="24" fillId="2" borderId="18" xfId="7" applyFont="1" applyFill="1" applyBorder="1" applyAlignment="1">
      <alignment vertical="center"/>
    </xf>
    <xf numFmtId="0" fontId="2" fillId="2" borderId="18" xfId="8" applyFont="1" applyFill="1" applyBorder="1" applyAlignment="1">
      <alignment horizontal="center" vertical="center"/>
    </xf>
    <xf numFmtId="0" fontId="25" fillId="2" borderId="18" xfId="8" applyFont="1" applyFill="1" applyBorder="1" applyAlignment="1">
      <alignment horizontal="left" vertical="center"/>
    </xf>
    <xf numFmtId="0" fontId="26" fillId="2" borderId="18" xfId="6" applyFont="1" applyFill="1" applyBorder="1" applyAlignment="1">
      <alignment horizontal="left" vertical="center" wrapText="1"/>
    </xf>
    <xf numFmtId="0" fontId="2" fillId="2" borderId="0" xfId="6" applyFont="1" applyFill="1" applyAlignment="1">
      <alignment vertical="center"/>
    </xf>
    <xf numFmtId="0" fontId="10" fillId="2" borderId="19" xfId="6" applyFont="1" applyFill="1" applyBorder="1" applyAlignment="1">
      <alignment vertical="center"/>
    </xf>
    <xf numFmtId="0" fontId="24" fillId="2" borderId="19" xfId="7" applyFont="1" applyFill="1" applyBorder="1" applyAlignment="1">
      <alignment vertical="center"/>
    </xf>
    <xf numFmtId="0" fontId="2" fillId="2" borderId="19" xfId="8" applyFont="1" applyFill="1" applyBorder="1" applyAlignment="1">
      <alignment horizontal="center" vertical="center"/>
    </xf>
    <xf numFmtId="0" fontId="26" fillId="2" borderId="19" xfId="6" applyFont="1" applyFill="1" applyBorder="1" applyAlignment="1">
      <alignment horizontal="left" vertical="center" wrapText="1"/>
    </xf>
    <xf numFmtId="0" fontId="2" fillId="2" borderId="20" xfId="9" applyFont="1" applyFill="1" applyBorder="1" applyAlignment="1">
      <alignment horizontal="center" vertical="center"/>
    </xf>
    <xf numFmtId="0" fontId="12" fillId="2" borderId="20" xfId="3" applyFill="1" applyBorder="1" applyAlignment="1">
      <alignment horizontal="left" vertical="center"/>
    </xf>
    <xf numFmtId="0" fontId="26" fillId="2" borderId="20" xfId="6" applyFont="1" applyFill="1" applyBorder="1" applyAlignment="1">
      <alignment vertical="center" wrapText="1"/>
    </xf>
    <xf numFmtId="0" fontId="2" fillId="2" borderId="20" xfId="6" applyFont="1" applyFill="1" applyBorder="1" applyAlignment="1">
      <alignment horizontal="left" vertical="center" wrapText="1"/>
    </xf>
    <xf numFmtId="0" fontId="24" fillId="2" borderId="20" xfId="7" applyFont="1" applyFill="1" applyBorder="1" applyAlignment="1">
      <alignment vertical="center"/>
    </xf>
    <xf numFmtId="0" fontId="2" fillId="2" borderId="20" xfId="8" applyFont="1" applyFill="1" applyBorder="1" applyAlignment="1">
      <alignment horizontal="center" vertical="center"/>
    </xf>
    <xf numFmtId="0" fontId="8" fillId="2" borderId="0" xfId="6" applyFont="1" applyFill="1" applyAlignment="1">
      <alignment vertical="center"/>
    </xf>
    <xf numFmtId="0" fontId="8" fillId="2" borderId="21" xfId="6" applyFont="1" applyFill="1" applyBorder="1" applyAlignment="1">
      <alignment vertical="center" wrapText="1"/>
    </xf>
    <xf numFmtId="0" fontId="24" fillId="2" borderId="0" xfId="7" applyFont="1" applyFill="1" applyAlignment="1">
      <alignment vertical="center" wrapText="1"/>
    </xf>
    <xf numFmtId="0" fontId="28" fillId="2" borderId="0" xfId="7" applyFont="1" applyFill="1" applyAlignment="1">
      <alignment vertical="center" wrapText="1"/>
    </xf>
    <xf numFmtId="0" fontId="24" fillId="2" borderId="0" xfId="6" applyFont="1" applyFill="1" applyAlignment="1">
      <alignment vertical="center"/>
    </xf>
    <xf numFmtId="0" fontId="2" fillId="2" borderId="0" xfId="6" applyFont="1" applyFill="1" applyAlignment="1">
      <alignment horizontal="center" vertical="center"/>
    </xf>
    <xf numFmtId="0" fontId="24" fillId="2" borderId="0" xfId="6" applyFont="1" applyFill="1" applyAlignment="1">
      <alignment horizontal="left" vertical="center"/>
    </xf>
    <xf numFmtId="0" fontId="29" fillId="2" borderId="0" xfId="6" applyFont="1" applyFill="1" applyAlignment="1">
      <alignment horizontal="left" vertical="center"/>
    </xf>
    <xf numFmtId="0" fontId="23" fillId="2" borderId="18" xfId="6" applyFont="1" applyFill="1" applyBorder="1" applyAlignment="1">
      <alignment horizontal="left" vertical="center"/>
    </xf>
    <xf numFmtId="0" fontId="10" fillId="2" borderId="0" xfId="6" applyFont="1" applyFill="1" applyAlignment="1">
      <alignment vertical="center"/>
    </xf>
    <xf numFmtId="0" fontId="26" fillId="2" borderId="21" xfId="6" applyFont="1" applyFill="1" applyBorder="1" applyAlignment="1">
      <alignment vertical="center" wrapText="1"/>
    </xf>
    <xf numFmtId="0" fontId="2" fillId="2" borderId="21" xfId="9" applyFont="1" applyFill="1" applyBorder="1" applyAlignment="1">
      <alignment horizontal="center" vertical="center"/>
    </xf>
    <xf numFmtId="0" fontId="2" fillId="2" borderId="21" xfId="6" applyFont="1" applyFill="1" applyBorder="1" applyAlignment="1">
      <alignment horizontal="left" vertical="center" wrapText="1"/>
    </xf>
    <xf numFmtId="0" fontId="2" fillId="2" borderId="0" xfId="9" applyFont="1" applyFill="1" applyBorder="1" applyAlignment="1">
      <alignment horizontal="center" vertical="center" wrapText="1"/>
    </xf>
    <xf numFmtId="0" fontId="2" fillId="2" borderId="0" xfId="9" applyFont="1" applyFill="1" applyBorder="1" applyAlignment="1">
      <alignment horizontal="center" vertical="center"/>
    </xf>
    <xf numFmtId="0" fontId="12" fillId="2" borderId="21" xfId="3" applyFill="1" applyBorder="1" applyAlignment="1">
      <alignment horizontal="left" vertical="center"/>
    </xf>
    <xf numFmtId="0" fontId="12" fillId="2" borderId="0" xfId="3" applyFill="1" applyBorder="1" applyAlignment="1">
      <alignment horizontal="left" vertical="center"/>
    </xf>
    <xf numFmtId="0" fontId="33" fillId="2" borderId="0" xfId="0" applyFont="1" applyFill="1"/>
    <xf numFmtId="0" fontId="34" fillId="2" borderId="0" xfId="0" applyFont="1" applyFill="1"/>
    <xf numFmtId="0" fontId="32" fillId="8" borderId="0" xfId="0" applyFont="1" applyFill="1" applyAlignment="1">
      <alignment horizontal="center" vertical="center" wrapText="1"/>
    </xf>
    <xf numFmtId="0" fontId="35" fillId="8" borderId="0" xfId="0" applyFont="1" applyFill="1" applyAlignment="1">
      <alignment horizontal="center" vertical="center" wrapText="1"/>
    </xf>
    <xf numFmtId="164" fontId="36" fillId="2" borderId="0" xfId="0" applyNumberFormat="1" applyFont="1" applyFill="1" applyAlignment="1">
      <alignment horizontal="center"/>
    </xf>
    <xf numFmtId="164" fontId="35" fillId="2" borderId="0" xfId="0" applyNumberFormat="1" applyFont="1" applyFill="1" applyAlignment="1">
      <alignment horizontal="center"/>
    </xf>
    <xf numFmtId="2" fontId="36" fillId="2" borderId="25" xfId="0" applyNumberFormat="1" applyFont="1" applyFill="1" applyBorder="1" applyAlignment="1">
      <alignment horizontal="center"/>
    </xf>
    <xf numFmtId="164" fontId="36" fillId="2" borderId="25" xfId="0" applyNumberFormat="1" applyFont="1" applyFill="1" applyBorder="1" applyAlignment="1">
      <alignment horizontal="center"/>
    </xf>
    <xf numFmtId="0" fontId="34" fillId="0" borderId="0" xfId="0" applyFont="1"/>
    <xf numFmtId="0" fontId="5" fillId="0" borderId="0" xfId="0" applyFont="1" applyAlignment="1">
      <alignment wrapText="1"/>
    </xf>
    <xf numFmtId="0" fontId="2" fillId="0" borderId="0" xfId="0" applyFont="1"/>
    <xf numFmtId="0" fontId="2" fillId="9" borderId="14" xfId="0" applyFont="1" applyFill="1" applyBorder="1" applyAlignment="1">
      <alignment horizontal="center" vertical="center" wrapText="1"/>
    </xf>
    <xf numFmtId="0" fontId="40" fillId="4" borderId="14" xfId="0" applyFont="1" applyFill="1" applyBorder="1"/>
    <xf numFmtId="165" fontId="38" fillId="4" borderId="14" xfId="0" applyNumberFormat="1" applyFont="1" applyFill="1" applyBorder="1" applyAlignment="1">
      <alignment horizontal="center" vertical="center"/>
    </xf>
    <xf numFmtId="0" fontId="7" fillId="0" borderId="0" xfId="2"/>
    <xf numFmtId="0" fontId="35" fillId="10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2" fillId="4" borderId="26" xfId="0" applyFont="1" applyFill="1" applyBorder="1" applyAlignment="1">
      <alignment horizontal="left"/>
    </xf>
    <xf numFmtId="0" fontId="2" fillId="4" borderId="26" xfId="0" applyFont="1" applyFill="1" applyBorder="1" applyAlignment="1">
      <alignment horizontal="center"/>
    </xf>
    <xf numFmtId="164" fontId="2" fillId="2" borderId="26" xfId="0" applyNumberFormat="1" applyFont="1" applyFill="1" applyBorder="1" applyAlignment="1">
      <alignment horizontal="center"/>
    </xf>
    <xf numFmtId="0" fontId="9" fillId="4" borderId="0" xfId="0" applyFont="1" applyFill="1" applyAlignment="1">
      <alignment horizontal="left"/>
    </xf>
    <xf numFmtId="0" fontId="9" fillId="4" borderId="15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center"/>
    </xf>
    <xf numFmtId="164" fontId="2" fillId="2" borderId="15" xfId="0" applyNumberFormat="1" applyFont="1" applyFill="1" applyBorder="1" applyAlignment="1">
      <alignment horizontal="center"/>
    </xf>
    <xf numFmtId="0" fontId="45" fillId="2" borderId="0" xfId="0" applyFont="1" applyFill="1"/>
    <xf numFmtId="0" fontId="46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2" fillId="4" borderId="15" xfId="0" applyFont="1" applyFill="1" applyBorder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13" borderId="0" xfId="0" applyFont="1" applyFill="1" applyAlignment="1">
      <alignment horizontal="right" vertical="center"/>
    </xf>
    <xf numFmtId="164" fontId="5" fillId="0" borderId="0" xfId="0" applyNumberFormat="1" applyFont="1"/>
    <xf numFmtId="0" fontId="35" fillId="10" borderId="0" xfId="0" applyFont="1" applyFill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left" vertical="center" indent="1"/>
    </xf>
    <xf numFmtId="0" fontId="9" fillId="2" borderId="28" xfId="0" applyFont="1" applyFill="1" applyBorder="1" applyAlignment="1">
      <alignment horizontal="left" vertical="center" indent="1"/>
    </xf>
    <xf numFmtId="0" fontId="2" fillId="2" borderId="6" xfId="0" applyFont="1" applyFill="1" applyBorder="1" applyAlignment="1">
      <alignment horizontal="left" vertical="center" wrapText="1" indent="1"/>
    </xf>
    <xf numFmtId="0" fontId="0" fillId="2" borderId="6" xfId="0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left" vertical="center" wrapText="1"/>
    </xf>
    <xf numFmtId="3" fontId="54" fillId="2" borderId="11" xfId="0" applyNumberFormat="1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left" vertical="center" wrapText="1"/>
    </xf>
    <xf numFmtId="3" fontId="54" fillId="2" borderId="24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/>
    </xf>
    <xf numFmtId="3" fontId="56" fillId="2" borderId="24" xfId="0" applyNumberFormat="1" applyFont="1" applyFill="1" applyBorder="1" applyAlignment="1">
      <alignment horizontal="center" vertical="center"/>
    </xf>
    <xf numFmtId="0" fontId="54" fillId="2" borderId="1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left" vertical="center"/>
    </xf>
    <xf numFmtId="0" fontId="54" fillId="2" borderId="24" xfId="0" applyFont="1" applyFill="1" applyBorder="1" applyAlignment="1">
      <alignment horizontal="center" vertical="center" wrapText="1"/>
    </xf>
    <xf numFmtId="0" fontId="12" fillId="0" borderId="0" xfId="3"/>
    <xf numFmtId="167" fontId="0" fillId="2" borderId="0" xfId="13" applyNumberFormat="1" applyFont="1" applyFill="1"/>
    <xf numFmtId="167" fontId="0" fillId="2" borderId="0" xfId="0" applyNumberFormat="1" applyFill="1"/>
    <xf numFmtId="0" fontId="39" fillId="2" borderId="0" xfId="0" applyFont="1" applyFill="1" applyAlignment="1">
      <alignment horizontal="center" vertical="center"/>
    </xf>
    <xf numFmtId="165" fontId="34" fillId="2" borderId="0" xfId="0" applyNumberFormat="1" applyFont="1" applyFill="1" applyAlignment="1">
      <alignment horizontal="center" vertical="center"/>
    </xf>
    <xf numFmtId="0" fontId="12" fillId="2" borderId="0" xfId="3" applyFill="1"/>
    <xf numFmtId="0" fontId="24" fillId="2" borderId="22" xfId="7" applyFont="1" applyFill="1" applyBorder="1" applyAlignment="1">
      <alignment vertical="center"/>
    </xf>
    <xf numFmtId="0" fontId="2" fillId="2" borderId="22" xfId="8" applyFont="1" applyFill="1" applyBorder="1" applyAlignment="1">
      <alignment horizontal="center" vertical="center"/>
    </xf>
    <xf numFmtId="0" fontId="12" fillId="2" borderId="22" xfId="3" applyFill="1" applyBorder="1" applyAlignment="1">
      <alignment horizontal="left" vertical="center"/>
    </xf>
    <xf numFmtId="0" fontId="26" fillId="2" borderId="22" xfId="6" applyFont="1" applyFill="1" applyBorder="1" applyAlignment="1">
      <alignment horizontal="left" vertical="center" wrapText="1"/>
    </xf>
    <xf numFmtId="0" fontId="8" fillId="2" borderId="29" xfId="6" applyFont="1" applyFill="1" applyBorder="1" applyAlignment="1">
      <alignment vertical="center" wrapText="1"/>
    </xf>
    <xf numFmtId="0" fontId="48" fillId="2" borderId="0" xfId="0" applyFont="1" applyFill="1" applyAlignment="1">
      <alignment horizontal="left"/>
    </xf>
    <xf numFmtId="0" fontId="39" fillId="16" borderId="14" xfId="0" applyFont="1" applyFill="1" applyBorder="1" applyAlignment="1">
      <alignment horizontal="center" vertical="center"/>
    </xf>
    <xf numFmtId="0" fontId="39" fillId="17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left" indent="1"/>
    </xf>
    <xf numFmtId="165" fontId="38" fillId="2" borderId="14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left" indent="1"/>
    </xf>
    <xf numFmtId="165" fontId="34" fillId="2" borderId="1" xfId="0" applyNumberFormat="1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left" indent="1"/>
    </xf>
    <xf numFmtId="165" fontId="34" fillId="2" borderId="9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indent="1"/>
    </xf>
    <xf numFmtId="165" fontId="2" fillId="2" borderId="2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indent="1"/>
    </xf>
    <xf numFmtId="165" fontId="2" fillId="2" borderId="1" xfId="0" applyNumberFormat="1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left" indent="1"/>
    </xf>
    <xf numFmtId="165" fontId="2" fillId="2" borderId="14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indent="1"/>
    </xf>
    <xf numFmtId="0" fontId="40" fillId="2" borderId="1" xfId="0" applyFont="1" applyFill="1" applyBorder="1"/>
    <xf numFmtId="0" fontId="41" fillId="2" borderId="1" xfId="0" applyFont="1" applyFill="1" applyBorder="1" applyAlignment="1">
      <alignment horizontal="left" indent="2"/>
    </xf>
    <xf numFmtId="0" fontId="42" fillId="2" borderId="9" xfId="0" applyFont="1" applyFill="1" applyBorder="1"/>
    <xf numFmtId="165" fontId="2" fillId="2" borderId="0" xfId="0" applyNumberFormat="1" applyFont="1" applyFill="1" applyAlignment="1">
      <alignment horizontal="center" vertical="center"/>
    </xf>
    <xf numFmtId="0" fontId="38" fillId="2" borderId="0" xfId="0" applyFont="1" applyFill="1"/>
    <xf numFmtId="165" fontId="9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wrapText="1"/>
    </xf>
    <xf numFmtId="165" fontId="44" fillId="2" borderId="0" xfId="0" applyNumberFormat="1" applyFont="1" applyFill="1" applyAlignment="1">
      <alignment horizontal="center" vertical="center"/>
    </xf>
    <xf numFmtId="0" fontId="44" fillId="2" borderId="0" xfId="0" applyFont="1" applyFill="1"/>
    <xf numFmtId="0" fontId="38" fillId="2" borderId="0" xfId="0" applyFont="1" applyFill="1" applyAlignment="1">
      <alignment horizontal="left" indent="1"/>
    </xf>
    <xf numFmtId="165" fontId="61" fillId="2" borderId="9" xfId="0" applyNumberFormat="1" applyFont="1" applyFill="1" applyBorder="1" applyAlignment="1">
      <alignment horizontal="center" vertical="center"/>
    </xf>
    <xf numFmtId="165" fontId="62" fillId="2" borderId="9" xfId="0" applyNumberFormat="1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left" indent="1"/>
    </xf>
    <xf numFmtId="165" fontId="30" fillId="2" borderId="9" xfId="0" applyNumberFormat="1" applyFont="1" applyFill="1" applyBorder="1" applyAlignment="1">
      <alignment horizontal="center" vertical="center"/>
    </xf>
    <xf numFmtId="165" fontId="30" fillId="2" borderId="0" xfId="0" applyNumberFormat="1" applyFont="1" applyFill="1" applyAlignment="1">
      <alignment horizontal="center" vertical="center"/>
    </xf>
    <xf numFmtId="0" fontId="30" fillId="2" borderId="11" xfId="0" applyFont="1" applyFill="1" applyBorder="1" applyAlignment="1">
      <alignment horizontal="left" indent="1"/>
    </xf>
    <xf numFmtId="165" fontId="30" fillId="2" borderId="1" xfId="0" applyNumberFormat="1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left" indent="1"/>
    </xf>
    <xf numFmtId="0" fontId="30" fillId="2" borderId="12" xfId="0" applyFont="1" applyFill="1" applyBorder="1" applyAlignment="1">
      <alignment horizontal="left" indent="1"/>
    </xf>
    <xf numFmtId="0" fontId="65" fillId="15" borderId="14" xfId="0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center" vertical="center" wrapText="1"/>
    </xf>
    <xf numFmtId="0" fontId="65" fillId="5" borderId="14" xfId="0" applyFont="1" applyFill="1" applyBorder="1" applyAlignment="1">
      <alignment horizontal="center" vertical="center" wrapText="1"/>
    </xf>
    <xf numFmtId="0" fontId="30" fillId="2" borderId="0" xfId="0" applyFont="1" applyFill="1"/>
    <xf numFmtId="0" fontId="66" fillId="2" borderId="0" xfId="0" applyFont="1" applyFill="1" applyAlignment="1">
      <alignment horizontal="right"/>
    </xf>
    <xf numFmtId="164" fontId="67" fillId="2" borderId="26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9" fontId="0" fillId="0" borderId="0" xfId="13" applyFont="1"/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68" fillId="0" borderId="0" xfId="0" applyFont="1" applyAlignment="1">
      <alignment horizontal="left" vertical="center"/>
    </xf>
    <xf numFmtId="0" fontId="35" fillId="10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6" fillId="0" borderId="0" xfId="0" applyFont="1"/>
    <xf numFmtId="0" fontId="58" fillId="0" borderId="0" xfId="0" applyFont="1"/>
    <xf numFmtId="0" fontId="70" fillId="0" borderId="0" xfId="0" applyFont="1"/>
    <xf numFmtId="164" fontId="58" fillId="0" borderId="0" xfId="0" applyNumberFormat="1" applyFont="1"/>
    <xf numFmtId="164" fontId="4" fillId="0" borderId="0" xfId="0" applyNumberFormat="1" applyFont="1"/>
    <xf numFmtId="164" fontId="70" fillId="0" borderId="0" xfId="0" applyNumberFormat="1" applyFont="1"/>
    <xf numFmtId="164" fontId="6" fillId="0" borderId="0" xfId="0" applyNumberFormat="1" applyFont="1"/>
    <xf numFmtId="165" fontId="38" fillId="4" borderId="14" xfId="0" applyNumberFormat="1" applyFont="1" applyFill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0" fontId="41" fillId="0" borderId="1" xfId="0" applyFont="1" applyBorder="1"/>
    <xf numFmtId="0" fontId="41" fillId="0" borderId="9" xfId="0" applyFont="1" applyBorder="1"/>
    <xf numFmtId="165" fontId="34" fillId="0" borderId="9" xfId="0" applyNumberFormat="1" applyFont="1" applyBorder="1" applyAlignment="1">
      <alignment horizontal="center"/>
    </xf>
    <xf numFmtId="0" fontId="37" fillId="12" borderId="14" xfId="0" applyFont="1" applyFill="1" applyBorder="1" applyAlignment="1">
      <alignment vertical="center"/>
    </xf>
    <xf numFmtId="10" fontId="0" fillId="2" borderId="0" xfId="0" applyNumberFormat="1" applyFill="1"/>
    <xf numFmtId="3" fontId="73" fillId="2" borderId="0" xfId="0" applyNumberFormat="1" applyFont="1" applyFill="1" applyAlignment="1">
      <alignment vertical="center"/>
    </xf>
    <xf numFmtId="3" fontId="74" fillId="2" borderId="0" xfId="0" applyNumberFormat="1" applyFont="1" applyFill="1" applyAlignment="1">
      <alignment vertical="center"/>
    </xf>
    <xf numFmtId="9" fontId="0" fillId="2" borderId="0" xfId="0" applyNumberFormat="1" applyFill="1"/>
    <xf numFmtId="49" fontId="34" fillId="2" borderId="0" xfId="0" applyNumberFormat="1" applyFont="1" applyFill="1" applyAlignment="1">
      <alignment horizontal="center"/>
    </xf>
    <xf numFmtId="0" fontId="72" fillId="2" borderId="0" xfId="3" applyFont="1" applyFill="1"/>
    <xf numFmtId="0" fontId="57" fillId="2" borderId="0" xfId="0" applyFont="1" applyFill="1"/>
    <xf numFmtId="3" fontId="9" fillId="2" borderId="14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3" fontId="2" fillId="18" borderId="5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 wrapText="1" indent="1"/>
    </xf>
    <xf numFmtId="165" fontId="38" fillId="18" borderId="5" xfId="0" applyNumberFormat="1" applyFont="1" applyFill="1" applyBorder="1" applyAlignment="1">
      <alignment horizontal="center" vertical="center" wrapText="1"/>
    </xf>
    <xf numFmtId="165" fontId="38" fillId="0" borderId="5" xfId="0" applyNumberFormat="1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/>
    </xf>
    <xf numFmtId="3" fontId="38" fillId="18" borderId="5" xfId="0" applyNumberFormat="1" applyFont="1" applyFill="1" applyBorder="1" applyAlignment="1">
      <alignment horizontal="center" vertical="center" wrapText="1"/>
    </xf>
    <xf numFmtId="3" fontId="38" fillId="0" borderId="5" xfId="0" applyNumberFormat="1" applyFont="1" applyBorder="1" applyAlignment="1">
      <alignment horizontal="center" vertical="center" wrapText="1"/>
    </xf>
    <xf numFmtId="3" fontId="38" fillId="0" borderId="14" xfId="0" applyNumberFormat="1" applyFont="1" applyBorder="1" applyAlignment="1">
      <alignment horizontal="center" vertical="center" wrapText="1"/>
    </xf>
    <xf numFmtId="3" fontId="2" fillId="18" borderId="10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24" xfId="0" applyNumberFormat="1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left" vertical="center" indent="1"/>
    </xf>
    <xf numFmtId="3" fontId="2" fillId="18" borderId="8" xfId="0" applyNumberFormat="1" applyFont="1" applyFill="1" applyBorder="1" applyAlignment="1">
      <alignment horizontal="center" vertical="center"/>
    </xf>
    <xf numFmtId="165" fontId="9" fillId="18" borderId="9" xfId="0" applyNumberFormat="1" applyFont="1" applyFill="1" applyBorder="1" applyAlignment="1">
      <alignment horizontal="center" vertical="center"/>
    </xf>
    <xf numFmtId="165" fontId="9" fillId="2" borderId="9" xfId="0" applyNumberFormat="1" applyFont="1" applyFill="1" applyBorder="1" applyAlignment="1">
      <alignment horizontal="center" vertical="center"/>
    </xf>
    <xf numFmtId="3" fontId="9" fillId="18" borderId="14" xfId="0" applyNumberFormat="1" applyFont="1" applyFill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>
      <alignment horizontal="center" vertical="center"/>
    </xf>
    <xf numFmtId="3" fontId="2" fillId="18" borderId="9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0" fontId="9" fillId="2" borderId="9" xfId="0" applyFont="1" applyFill="1" applyBorder="1" applyAlignment="1">
      <alignment horizontal="left" wrapText="1" indent="1"/>
    </xf>
    <xf numFmtId="3" fontId="2" fillId="2" borderId="8" xfId="0" applyNumberFormat="1" applyFont="1" applyFill="1" applyBorder="1" applyAlignment="1">
      <alignment horizontal="center" vertical="center"/>
    </xf>
    <xf numFmtId="3" fontId="2" fillId="18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vertical="top"/>
    </xf>
    <xf numFmtId="0" fontId="10" fillId="14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wrapText="1" indent="1"/>
    </xf>
    <xf numFmtId="0" fontId="9" fillId="2" borderId="1" xfId="0" applyFont="1" applyFill="1" applyBorder="1" applyAlignment="1">
      <alignment horizontal="left" wrapText="1" indent="1"/>
    </xf>
    <xf numFmtId="0" fontId="10" fillId="2" borderId="1" xfId="0" applyFont="1" applyFill="1" applyBorder="1" applyAlignment="1">
      <alignment horizontal="left" wrapText="1" indent="1"/>
    </xf>
    <xf numFmtId="3" fontId="2" fillId="18" borderId="1" xfId="0" applyNumberFormat="1" applyFont="1" applyFill="1" applyBorder="1" applyAlignment="1">
      <alignment horizontal="center" vertical="top"/>
    </xf>
    <xf numFmtId="3" fontId="2" fillId="2" borderId="24" xfId="0" quotePrefix="1" applyNumberFormat="1" applyFont="1" applyFill="1" applyBorder="1" applyAlignment="1">
      <alignment horizontal="center" vertical="center"/>
    </xf>
    <xf numFmtId="3" fontId="2" fillId="2" borderId="1" xfId="0" quotePrefix="1" applyNumberFormat="1" applyFont="1" applyFill="1" applyBorder="1" applyAlignment="1">
      <alignment horizontal="center" vertical="center"/>
    </xf>
    <xf numFmtId="164" fontId="76" fillId="6" borderId="5" xfId="0" applyNumberFormat="1" applyFont="1" applyFill="1" applyBorder="1" applyAlignment="1">
      <alignment horizontal="center" vertical="center"/>
    </xf>
    <xf numFmtId="3" fontId="76" fillId="6" borderId="3" xfId="0" applyNumberFormat="1" applyFont="1" applyFill="1" applyBorder="1" applyAlignment="1">
      <alignment horizontal="center" vertical="center"/>
    </xf>
    <xf numFmtId="0" fontId="76" fillId="6" borderId="14" xfId="0" applyFont="1" applyFill="1" applyBorder="1" applyAlignment="1">
      <alignment horizontal="left" vertical="center"/>
    </xf>
    <xf numFmtId="164" fontId="77" fillId="0" borderId="5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0" fontId="77" fillId="0" borderId="14" xfId="0" applyFont="1" applyBorder="1" applyAlignment="1">
      <alignment horizontal="left" vertical="center" wrapText="1"/>
    </xf>
    <xf numFmtId="0" fontId="77" fillId="2" borderId="14" xfId="0" applyFont="1" applyFill="1" applyBorder="1" applyAlignment="1">
      <alignment horizontal="left" vertical="center" wrapText="1"/>
    </xf>
    <xf numFmtId="0" fontId="76" fillId="20" borderId="10" xfId="0" applyFont="1" applyFill="1" applyBorder="1" applyAlignment="1">
      <alignment horizontal="center" vertical="center" wrapText="1"/>
    </xf>
    <xf numFmtId="0" fontId="76" fillId="20" borderId="7" xfId="0" applyFont="1" applyFill="1" applyBorder="1" applyAlignment="1">
      <alignment horizontal="center" vertical="center" wrapText="1"/>
    </xf>
    <xf numFmtId="3" fontId="76" fillId="6" borderId="4" xfId="0" applyNumberFormat="1" applyFont="1" applyFill="1" applyBorder="1" applyAlignment="1">
      <alignment horizontal="center" vertical="center"/>
    </xf>
    <xf numFmtId="164" fontId="76" fillId="6" borderId="4" xfId="0" applyNumberFormat="1" applyFont="1" applyFill="1" applyBorder="1" applyAlignment="1">
      <alignment horizontal="center" vertical="center"/>
    </xf>
    <xf numFmtId="164" fontId="77" fillId="2" borderId="5" xfId="0" applyNumberFormat="1" applyFont="1" applyFill="1" applyBorder="1" applyAlignment="1">
      <alignment horizontal="center" vertical="center" wrapText="1"/>
    </xf>
    <xf numFmtId="3" fontId="77" fillId="2" borderId="3" xfId="0" applyNumberFormat="1" applyFont="1" applyFill="1" applyBorder="1" applyAlignment="1">
      <alignment horizontal="center" vertical="center" wrapText="1"/>
    </xf>
    <xf numFmtId="164" fontId="77" fillId="2" borderId="13" xfId="0" applyNumberFormat="1" applyFont="1" applyFill="1" applyBorder="1" applyAlignment="1">
      <alignment horizontal="center" vertical="center" wrapText="1"/>
    </xf>
    <xf numFmtId="3" fontId="77" fillId="2" borderId="12" xfId="0" applyNumberFormat="1" applyFont="1" applyFill="1" applyBorder="1" applyAlignment="1">
      <alignment horizontal="center" vertical="center" wrapText="1"/>
    </xf>
    <xf numFmtId="0" fontId="77" fillId="2" borderId="0" xfId="0" applyFont="1" applyFill="1" applyAlignment="1">
      <alignment horizontal="left" vertical="center" wrapText="1"/>
    </xf>
    <xf numFmtId="0" fontId="11" fillId="2" borderId="0" xfId="0" applyFont="1" applyFill="1"/>
    <xf numFmtId="169" fontId="0" fillId="2" borderId="0" xfId="17" applyNumberFormat="1" applyFont="1" applyFill="1"/>
    <xf numFmtId="43" fontId="0" fillId="2" borderId="0" xfId="17" applyFont="1" applyFill="1"/>
    <xf numFmtId="168" fontId="0" fillId="2" borderId="0" xfId="17" applyNumberFormat="1" applyFont="1" applyFill="1"/>
    <xf numFmtId="0" fontId="80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2" fillId="2" borderId="0" xfId="0" applyFont="1" applyFill="1"/>
    <xf numFmtId="0" fontId="79" fillId="2" borderId="0" xfId="0" applyFont="1" applyFill="1"/>
    <xf numFmtId="2" fontId="54" fillId="2" borderId="0" xfId="0" applyNumberFormat="1" applyFont="1" applyFill="1" applyAlignment="1">
      <alignment horizontal="center" vertical="center" wrapText="1"/>
    </xf>
    <xf numFmtId="3" fontId="54" fillId="2" borderId="0" xfId="0" applyNumberFormat="1" applyFont="1" applyFill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166" fontId="51" fillId="0" borderId="0" xfId="0" applyNumberFormat="1" applyFont="1"/>
    <xf numFmtId="164" fontId="9" fillId="0" borderId="0" xfId="0" applyNumberFormat="1" applyFont="1" applyAlignment="1">
      <alignment horizontal="center" vertical="center"/>
    </xf>
    <xf numFmtId="164" fontId="9" fillId="6" borderId="5" xfId="0" applyNumberFormat="1" applyFont="1" applyFill="1" applyBorder="1" applyAlignment="1">
      <alignment horizontal="center" vertical="center"/>
    </xf>
    <xf numFmtId="3" fontId="9" fillId="6" borderId="3" xfId="0" applyNumberFormat="1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left" vertical="center"/>
    </xf>
    <xf numFmtId="164" fontId="54" fillId="0" borderId="0" xfId="0" applyNumberFormat="1" applyFont="1" applyAlignment="1">
      <alignment horizontal="center" vertical="center" wrapText="1"/>
    </xf>
    <xf numFmtId="164" fontId="54" fillId="2" borderId="8" xfId="0" applyNumberFormat="1" applyFont="1" applyFill="1" applyBorder="1" applyAlignment="1">
      <alignment horizontal="center" vertical="center" wrapText="1"/>
    </xf>
    <xf numFmtId="3" fontId="54" fillId="0" borderId="11" xfId="0" applyNumberFormat="1" applyFont="1" applyBorder="1" applyAlignment="1">
      <alignment horizontal="center" vertical="center" wrapText="1"/>
    </xf>
    <xf numFmtId="164" fontId="54" fillId="0" borderId="10" xfId="0" applyNumberFormat="1" applyFont="1" applyBorder="1" applyAlignment="1">
      <alignment horizontal="center" vertical="center" wrapText="1"/>
    </xf>
    <xf numFmtId="164" fontId="54" fillId="2" borderId="10" xfId="0" applyNumberFormat="1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3" fontId="54" fillId="0" borderId="24" xfId="0" applyNumberFormat="1" applyFont="1" applyBorder="1" applyAlignment="1">
      <alignment horizontal="center" vertical="center" wrapText="1"/>
    </xf>
    <xf numFmtId="164" fontId="54" fillId="0" borderId="8" xfId="0" applyNumberFormat="1" applyFont="1" applyBorder="1" applyAlignment="1">
      <alignment horizontal="center" vertical="center" wrapText="1"/>
    </xf>
    <xf numFmtId="164" fontId="54" fillId="2" borderId="0" xfId="0" applyNumberFormat="1" applyFont="1" applyFill="1" applyAlignment="1">
      <alignment horizontal="center" vertical="center" wrapText="1"/>
    </xf>
    <xf numFmtId="164" fontId="56" fillId="0" borderId="0" xfId="0" applyNumberFormat="1" applyFont="1" applyAlignment="1">
      <alignment horizontal="center" vertical="center"/>
    </xf>
    <xf numFmtId="164" fontId="56" fillId="2" borderId="13" xfId="0" applyNumberFormat="1" applyFont="1" applyFill="1" applyBorder="1" applyAlignment="1">
      <alignment horizontal="center" vertical="center"/>
    </xf>
    <xf numFmtId="3" fontId="56" fillId="0" borderId="24" xfId="0" applyNumberFormat="1" applyFont="1" applyBorder="1" applyAlignment="1">
      <alignment horizontal="center" vertical="center"/>
    </xf>
    <xf numFmtId="164" fontId="56" fillId="0" borderId="13" xfId="0" applyNumberFormat="1" applyFont="1" applyBorder="1" applyAlignment="1">
      <alignment horizontal="center" vertical="center"/>
    </xf>
    <xf numFmtId="0" fontId="82" fillId="3" borderId="1" xfId="0" applyFont="1" applyFill="1" applyBorder="1" applyAlignment="1">
      <alignment horizontal="left" vertical="center"/>
    </xf>
    <xf numFmtId="164" fontId="83" fillId="0" borderId="0" xfId="0" applyNumberFormat="1" applyFont="1" applyAlignment="1">
      <alignment horizontal="center" vertical="center" wrapText="1"/>
    </xf>
    <xf numFmtId="3" fontId="84" fillId="2" borderId="11" xfId="0" applyNumberFormat="1" applyFont="1" applyFill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left" vertical="center" wrapText="1"/>
    </xf>
    <xf numFmtId="0" fontId="68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54" fillId="0" borderId="24" xfId="0" applyFont="1" applyBorder="1" applyAlignment="1">
      <alignment horizontal="center" vertical="center" wrapText="1"/>
    </xf>
    <xf numFmtId="164" fontId="85" fillId="7" borderId="5" xfId="0" applyNumberFormat="1" applyFont="1" applyFill="1" applyBorder="1" applyAlignment="1">
      <alignment horizontal="center" vertical="center"/>
    </xf>
    <xf numFmtId="3" fontId="85" fillId="7" borderId="3" xfId="0" applyNumberFormat="1" applyFont="1" applyFill="1" applyBorder="1" applyAlignment="1">
      <alignment horizontal="center" vertical="center"/>
    </xf>
    <xf numFmtId="0" fontId="86" fillId="7" borderId="14" xfId="0" applyFont="1" applyFill="1" applyBorder="1" applyAlignment="1">
      <alignment horizontal="center" vertical="center" wrapText="1"/>
    </xf>
    <xf numFmtId="0" fontId="87" fillId="7" borderId="14" xfId="0" applyFont="1" applyFill="1" applyBorder="1" applyAlignment="1">
      <alignment horizontal="center" vertical="center" wrapText="1"/>
    </xf>
    <xf numFmtId="164" fontId="56" fillId="2" borderId="8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88" fillId="0" borderId="9" xfId="0" applyFont="1" applyBorder="1" applyAlignment="1">
      <alignment horizontal="center" vertical="center" wrapText="1"/>
    </xf>
    <xf numFmtId="0" fontId="89" fillId="0" borderId="0" xfId="0" applyFont="1"/>
    <xf numFmtId="0" fontId="90" fillId="0" borderId="0" xfId="0" applyFont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32" fillId="5" borderId="7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left"/>
    </xf>
    <xf numFmtId="167" fontId="24" fillId="21" borderId="0" xfId="0" applyNumberFormat="1" applyFont="1" applyFill="1" applyAlignment="1">
      <alignment horizontal="center"/>
    </xf>
    <xf numFmtId="164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 vertical="center" wrapText="1"/>
    </xf>
    <xf numFmtId="0" fontId="24" fillId="22" borderId="0" xfId="0" applyFont="1" applyFill="1" applyAlignment="1">
      <alignment horizontal="center"/>
    </xf>
    <xf numFmtId="0" fontId="92" fillId="23" borderId="0" xfId="0" applyFont="1" applyFill="1" applyAlignment="1">
      <alignment horizontal="center" vertical="center" wrapText="1"/>
    </xf>
    <xf numFmtId="0" fontId="48" fillId="0" borderId="0" xfId="19" applyFont="1" applyAlignment="1">
      <alignment horizontal="left"/>
    </xf>
    <xf numFmtId="0" fontId="93" fillId="0" borderId="0" xfId="0" applyFont="1"/>
    <xf numFmtId="0" fontId="38" fillId="18" borderId="14" xfId="0" applyFont="1" applyFill="1" applyBorder="1"/>
    <xf numFmtId="165" fontId="38" fillId="18" borderId="14" xfId="0" applyNumberFormat="1" applyFont="1" applyFill="1" applyBorder="1" applyAlignment="1">
      <alignment horizontal="center"/>
    </xf>
    <xf numFmtId="0" fontId="71" fillId="2" borderId="1" xfId="0" applyFont="1" applyFill="1" applyBorder="1" applyAlignment="1">
      <alignment horizontal="left" indent="1"/>
    </xf>
    <xf numFmtId="165" fontId="71" fillId="2" borderId="13" xfId="0" applyNumberFormat="1" applyFont="1" applyFill="1" applyBorder="1" applyAlignment="1">
      <alignment horizontal="center" vertical="center"/>
    </xf>
    <xf numFmtId="165" fontId="71" fillId="2" borderId="8" xfId="0" applyNumberFormat="1" applyFont="1" applyFill="1" applyBorder="1" applyAlignment="1">
      <alignment horizontal="center" vertical="center"/>
    </xf>
    <xf numFmtId="0" fontId="40" fillId="2" borderId="14" xfId="0" applyFont="1" applyFill="1" applyBorder="1"/>
    <xf numFmtId="165" fontId="38" fillId="2" borderId="5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/>
    </xf>
    <xf numFmtId="164" fontId="57" fillId="2" borderId="0" xfId="0" applyNumberFormat="1" applyFont="1" applyFill="1"/>
    <xf numFmtId="167" fontId="94" fillId="0" borderId="34" xfId="13" applyNumberFormat="1" applyFont="1" applyBorder="1" applyAlignment="1">
      <alignment horizontal="center" vertical="center"/>
    </xf>
    <xf numFmtId="0" fontId="94" fillId="0" borderId="35" xfId="0" applyFont="1" applyBorder="1" applyAlignment="1">
      <alignment vertical="center"/>
    </xf>
    <xf numFmtId="167" fontId="94" fillId="0" borderId="36" xfId="13" applyNumberFormat="1" applyFont="1" applyBorder="1" applyAlignment="1">
      <alignment horizontal="center" vertical="center"/>
    </xf>
    <xf numFmtId="0" fontId="94" fillId="0" borderId="37" xfId="0" applyFont="1" applyBorder="1" applyAlignment="1">
      <alignment vertical="center"/>
    </xf>
    <xf numFmtId="167" fontId="94" fillId="0" borderId="38" xfId="13" applyNumberFormat="1" applyFont="1" applyBorder="1" applyAlignment="1">
      <alignment horizontal="center" vertical="center"/>
    </xf>
    <xf numFmtId="0" fontId="94" fillId="0" borderId="39" xfId="0" applyFont="1" applyBorder="1" applyAlignment="1">
      <alignment vertical="center"/>
    </xf>
    <xf numFmtId="0" fontId="86" fillId="5" borderId="40" xfId="0" applyFont="1" applyFill="1" applyBorder="1" applyAlignment="1">
      <alignment horizontal="center" vertical="center" wrapText="1"/>
    </xf>
    <xf numFmtId="0" fontId="86" fillId="5" borderId="41" xfId="0" applyFont="1" applyFill="1" applyBorder="1" applyAlignment="1">
      <alignment horizontal="center" vertical="center" wrapText="1"/>
    </xf>
    <xf numFmtId="0" fontId="94" fillId="0" borderId="0" xfId="0" applyFont="1" applyAlignment="1">
      <alignment vertical="center"/>
    </xf>
    <xf numFmtId="4" fontId="0" fillId="2" borderId="0" xfId="0" applyNumberFormat="1" applyFill="1"/>
    <xf numFmtId="166" fontId="34" fillId="2" borderId="0" xfId="0" applyNumberFormat="1" applyFont="1" applyFill="1" applyAlignment="1">
      <alignment horizontal="center" vertical="center"/>
    </xf>
    <xf numFmtId="164" fontId="34" fillId="2" borderId="0" xfId="0" applyNumberFormat="1" applyFont="1" applyFill="1" applyAlignment="1">
      <alignment horizontal="center" vertical="center"/>
    </xf>
    <xf numFmtId="2" fontId="34" fillId="4" borderId="0" xfId="0" applyNumberFormat="1" applyFont="1" applyFill="1" applyAlignment="1">
      <alignment horizontal="center"/>
    </xf>
    <xf numFmtId="0" fontId="95" fillId="2" borderId="0" xfId="0" applyFont="1" applyFill="1"/>
    <xf numFmtId="0" fontId="96" fillId="2" borderId="0" xfId="0" applyFont="1" applyFill="1"/>
    <xf numFmtId="164" fontId="24" fillId="21" borderId="0" xfId="0" applyNumberFormat="1" applyFont="1" applyFill="1" applyAlignment="1">
      <alignment horizontal="center"/>
    </xf>
    <xf numFmtId="0" fontId="6" fillId="2" borderId="0" xfId="0" applyFont="1" applyFill="1"/>
    <xf numFmtId="0" fontId="97" fillId="24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/>
    </xf>
    <xf numFmtId="3" fontId="6" fillId="2" borderId="0" xfId="0" applyNumberFormat="1" applyFont="1" applyFill="1"/>
    <xf numFmtId="0" fontId="97" fillId="2" borderId="0" xfId="0" applyFont="1" applyFill="1" applyAlignment="1">
      <alignment horizontal="center" vertical="center" wrapText="1"/>
    </xf>
    <xf numFmtId="166" fontId="43" fillId="2" borderId="0" xfId="0" applyNumberFormat="1" applyFont="1" applyFill="1"/>
    <xf numFmtId="166" fontId="43" fillId="2" borderId="0" xfId="0" applyNumberFormat="1" applyFont="1" applyFill="1" applyAlignment="1">
      <alignment horizontal="center"/>
    </xf>
    <xf numFmtId="171" fontId="43" fillId="2" borderId="0" xfId="0" applyNumberFormat="1" applyFont="1" applyFill="1"/>
    <xf numFmtId="49" fontId="34" fillId="4" borderId="0" xfId="0" applyNumberFormat="1" applyFont="1" applyFill="1" applyAlignment="1">
      <alignment horizontal="center"/>
    </xf>
    <xf numFmtId="0" fontId="43" fillId="2" borderId="0" xfId="0" applyFont="1" applyFill="1"/>
    <xf numFmtId="171" fontId="43" fillId="0" borderId="0" xfId="0" applyNumberFormat="1" applyFont="1"/>
    <xf numFmtId="171" fontId="6" fillId="2" borderId="0" xfId="0" applyNumberFormat="1" applyFont="1" applyFill="1"/>
    <xf numFmtId="166" fontId="34" fillId="2" borderId="0" xfId="0" applyNumberFormat="1" applyFont="1" applyFill="1"/>
    <xf numFmtId="0" fontId="99" fillId="2" borderId="0" xfId="0" applyFont="1" applyFill="1" applyAlignment="1">
      <alignment horizontal="center" wrapText="1"/>
    </xf>
    <xf numFmtId="0" fontId="98" fillId="11" borderId="14" xfId="0" applyFont="1" applyFill="1" applyBorder="1" applyAlignment="1">
      <alignment horizontal="center" vertical="center" wrapText="1"/>
    </xf>
    <xf numFmtId="0" fontId="98" fillId="11" borderId="14" xfId="0" applyFont="1" applyFill="1" applyBorder="1"/>
    <xf numFmtId="170" fontId="2" fillId="2" borderId="0" xfId="17" applyNumberFormat="1" applyFont="1" applyFill="1"/>
    <xf numFmtId="169" fontId="2" fillId="2" borderId="0" xfId="17" applyNumberFormat="1" applyFont="1" applyFill="1"/>
    <xf numFmtId="43" fontId="2" fillId="2" borderId="0" xfId="17" applyFont="1" applyFill="1"/>
    <xf numFmtId="168" fontId="2" fillId="2" borderId="0" xfId="17" applyNumberFormat="1" applyFont="1" applyFill="1"/>
    <xf numFmtId="0" fontId="2" fillId="2" borderId="0" xfId="0" applyFont="1" applyFill="1"/>
    <xf numFmtId="9" fontId="2" fillId="2" borderId="0" xfId="13" applyFont="1" applyFill="1"/>
    <xf numFmtId="9" fontId="2" fillId="2" borderId="0" xfId="0" applyNumberFormat="1" applyFont="1" applyFill="1"/>
    <xf numFmtId="0" fontId="24" fillId="2" borderId="0" xfId="7" applyFont="1" applyFill="1" applyAlignment="1">
      <alignment vertical="center"/>
    </xf>
    <xf numFmtId="0" fontId="26" fillId="2" borderId="0" xfId="6" applyFont="1" applyFill="1" applyAlignment="1">
      <alignment vertical="center" wrapText="1"/>
    </xf>
    <xf numFmtId="0" fontId="2" fillId="2" borderId="0" xfId="6" applyFont="1" applyFill="1" applyAlignment="1">
      <alignment horizontal="left" vertical="center" wrapText="1"/>
    </xf>
    <xf numFmtId="0" fontId="26" fillId="2" borderId="22" xfId="6" applyFont="1" applyFill="1" applyBorder="1" applyAlignment="1">
      <alignment vertical="center" wrapText="1"/>
    </xf>
    <xf numFmtId="0" fontId="2" fillId="2" borderId="22" xfId="6" applyFont="1" applyFill="1" applyBorder="1" applyAlignment="1">
      <alignment horizontal="left" vertical="center" wrapText="1"/>
    </xf>
    <xf numFmtId="0" fontId="8" fillId="2" borderId="0" xfId="6" applyFont="1" applyFill="1" applyAlignment="1">
      <alignment vertical="center" wrapText="1"/>
    </xf>
    <xf numFmtId="0" fontId="8" fillId="2" borderId="22" xfId="6" applyFont="1" applyFill="1" applyBorder="1" applyAlignment="1">
      <alignment vertical="center" wrapText="1"/>
    </xf>
    <xf numFmtId="0" fontId="2" fillId="2" borderId="22" xfId="9" applyFont="1" applyFill="1" applyBorder="1" applyAlignment="1">
      <alignment horizontal="center" vertical="center"/>
    </xf>
    <xf numFmtId="0" fontId="2" fillId="2" borderId="22" xfId="9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8" fillId="2" borderId="21" xfId="6" applyFont="1" applyFill="1" applyBorder="1" applyAlignment="1">
      <alignment vertical="center"/>
    </xf>
    <xf numFmtId="0" fontId="24" fillId="2" borderId="22" xfId="6" applyFont="1" applyFill="1" applyBorder="1" applyAlignment="1">
      <alignment vertical="center"/>
    </xf>
    <xf numFmtId="0" fontId="20" fillId="2" borderId="22" xfId="7" applyFont="1" applyFill="1" applyBorder="1" applyAlignment="1">
      <alignment horizontal="left" vertical="center" wrapText="1"/>
    </xf>
    <xf numFmtId="0" fontId="20" fillId="2" borderId="21" xfId="7" applyFont="1" applyFill="1" applyBorder="1" applyAlignment="1">
      <alignment horizontal="left" vertical="center" wrapText="1"/>
    </xf>
    <xf numFmtId="0" fontId="20" fillId="2" borderId="0" xfId="7" applyFont="1" applyFill="1" applyAlignment="1">
      <alignment horizontal="left" vertical="center" wrapText="1"/>
    </xf>
    <xf numFmtId="165" fontId="34" fillId="2" borderId="8" xfId="0" applyNumberFormat="1" applyFont="1" applyFill="1" applyBorder="1" applyAlignment="1">
      <alignment horizontal="center" vertical="center"/>
    </xf>
    <xf numFmtId="0" fontId="100" fillId="2" borderId="1" xfId="0" applyFont="1" applyFill="1" applyBorder="1" applyAlignment="1">
      <alignment horizontal="left" indent="3"/>
    </xf>
    <xf numFmtId="165" fontId="34" fillId="2" borderId="10" xfId="0" applyNumberFormat="1" applyFont="1" applyFill="1" applyBorder="1" applyAlignment="1">
      <alignment horizontal="center" vertical="center"/>
    </xf>
    <xf numFmtId="0" fontId="93" fillId="2" borderId="0" xfId="0" applyFont="1" applyFill="1"/>
    <xf numFmtId="0" fontId="0" fillId="0" borderId="0" xfId="0" applyAlignment="1">
      <alignment horizontal="center" vertical="center" wrapText="1"/>
    </xf>
    <xf numFmtId="0" fontId="99" fillId="24" borderId="0" xfId="0" applyFont="1" applyFill="1" applyAlignment="1">
      <alignment horizontal="center" vertical="center" wrapText="1"/>
    </xf>
    <xf numFmtId="0" fontId="101" fillId="0" borderId="0" xfId="0" applyFont="1"/>
    <xf numFmtId="0" fontId="98" fillId="5" borderId="46" xfId="0" applyFont="1" applyFill="1" applyBorder="1" applyAlignment="1">
      <alignment horizontal="centerContinuous" vertical="center" wrapText="1"/>
    </xf>
    <xf numFmtId="0" fontId="98" fillId="5" borderId="47" xfId="0" applyFont="1" applyFill="1" applyBorder="1" applyAlignment="1">
      <alignment horizontal="centerContinuous" vertical="center" wrapText="1"/>
    </xf>
    <xf numFmtId="0" fontId="98" fillId="5" borderId="48" xfId="0" applyFont="1" applyFill="1" applyBorder="1" applyAlignment="1">
      <alignment horizontal="centerContinuous" vertical="center" wrapText="1"/>
    </xf>
    <xf numFmtId="0" fontId="98" fillId="5" borderId="49" xfId="0" applyFont="1" applyFill="1" applyBorder="1" applyAlignment="1">
      <alignment horizontal="centerContinuous" vertical="center" wrapText="1"/>
    </xf>
    <xf numFmtId="0" fontId="98" fillId="5" borderId="50" xfId="0" applyFont="1" applyFill="1" applyBorder="1" applyAlignment="1">
      <alignment horizontal="centerContinuous" vertical="center" wrapText="1"/>
    </xf>
    <xf numFmtId="0" fontId="98" fillId="5" borderId="51" xfId="0" applyFont="1" applyFill="1" applyBorder="1" applyAlignment="1">
      <alignment horizontal="centerContinuous" vertical="center" wrapText="1"/>
    </xf>
    <xf numFmtId="0" fontId="98" fillId="5" borderId="52" xfId="0" applyFont="1" applyFill="1" applyBorder="1" applyAlignment="1">
      <alignment horizontal="centerContinuous" vertical="center" wrapText="1"/>
    </xf>
    <xf numFmtId="0" fontId="102" fillId="5" borderId="53" xfId="0" applyFont="1" applyFill="1" applyBorder="1" applyAlignment="1">
      <alignment horizontal="centerContinuous" vertical="center" wrapText="1"/>
    </xf>
    <xf numFmtId="0" fontId="102" fillId="5" borderId="6" xfId="0" applyFont="1" applyFill="1" applyBorder="1" applyAlignment="1">
      <alignment horizontal="centerContinuous" vertical="center" wrapText="1"/>
    </xf>
    <xf numFmtId="0" fontId="102" fillId="5" borderId="13" xfId="0" applyFont="1" applyFill="1" applyBorder="1" applyAlignment="1">
      <alignment horizontal="centerContinuous" vertical="center" wrapText="1"/>
    </xf>
    <xf numFmtId="0" fontId="102" fillId="5" borderId="2" xfId="0" applyFont="1" applyFill="1" applyBorder="1" applyAlignment="1">
      <alignment horizontal="center" vertical="center" wrapText="1"/>
    </xf>
    <xf numFmtId="0" fontId="102" fillId="5" borderId="54" xfId="0" applyFont="1" applyFill="1" applyBorder="1" applyAlignment="1">
      <alignment horizontal="center" vertical="center" wrapText="1"/>
    </xf>
    <xf numFmtId="0" fontId="5" fillId="0" borderId="52" xfId="0" applyFont="1" applyBorder="1"/>
    <xf numFmtId="172" fontId="3" fillId="0" borderId="55" xfId="17" applyNumberFormat="1" applyFont="1" applyFill="1" applyBorder="1"/>
    <xf numFmtId="164" fontId="3" fillId="0" borderId="24" xfId="13" applyNumberFormat="1" applyFont="1" applyFill="1" applyBorder="1" applyAlignment="1">
      <alignment horizontal="right" indent="1"/>
    </xf>
    <xf numFmtId="173" fontId="3" fillId="0" borderId="8" xfId="17" applyNumberFormat="1" applyFont="1" applyFill="1" applyBorder="1"/>
    <xf numFmtId="172" fontId="3" fillId="0" borderId="8" xfId="17" applyNumberFormat="1" applyFont="1" applyFill="1" applyBorder="1"/>
    <xf numFmtId="172" fontId="3" fillId="0" borderId="56" xfId="17" applyNumberFormat="1" applyFont="1" applyFill="1" applyBorder="1"/>
    <xf numFmtId="172" fontId="3" fillId="0" borderId="1" xfId="17" applyNumberFormat="1" applyFont="1" applyFill="1" applyBorder="1"/>
    <xf numFmtId="164" fontId="3" fillId="0" borderId="56" xfId="13" applyNumberFormat="1" applyFont="1" applyFill="1" applyBorder="1" applyAlignment="1">
      <alignment horizontal="right" indent="1"/>
    </xf>
    <xf numFmtId="0" fontId="5" fillId="0" borderId="57" xfId="0" applyFont="1" applyBorder="1"/>
    <xf numFmtId="0" fontId="70" fillId="4" borderId="58" xfId="0" applyFont="1" applyFill="1" applyBorder="1" applyAlignment="1">
      <alignment vertical="center"/>
    </xf>
    <xf numFmtId="172" fontId="5" fillId="4" borderId="59" xfId="17" applyNumberFormat="1" applyFont="1" applyFill="1" applyBorder="1"/>
    <xf numFmtId="164" fontId="5" fillId="4" borderId="60" xfId="13" applyNumberFormat="1" applyFont="1" applyFill="1" applyBorder="1" applyAlignment="1">
      <alignment horizontal="right" indent="1"/>
    </xf>
    <xf numFmtId="173" fontId="5" fillId="4" borderId="61" xfId="17" applyNumberFormat="1" applyFont="1" applyFill="1" applyBorder="1"/>
    <xf numFmtId="172" fontId="5" fillId="4" borderId="61" xfId="17" applyNumberFormat="1" applyFont="1" applyFill="1" applyBorder="1"/>
    <xf numFmtId="172" fontId="5" fillId="4" borderId="62" xfId="17" applyNumberFormat="1" applyFont="1" applyFill="1" applyBorder="1"/>
    <xf numFmtId="172" fontId="5" fillId="4" borderId="63" xfId="17" applyNumberFormat="1" applyFont="1" applyFill="1" applyBorder="1"/>
    <xf numFmtId="164" fontId="5" fillId="4" borderId="62" xfId="13" applyNumberFormat="1" applyFont="1" applyFill="1" applyBorder="1" applyAlignment="1">
      <alignment horizontal="right" indent="1"/>
    </xf>
    <xf numFmtId="0" fontId="103" fillId="0" borderId="0" xfId="0" applyFont="1" applyAlignment="1">
      <alignment vertical="center"/>
    </xf>
    <xf numFmtId="172" fontId="103" fillId="0" borderId="0" xfId="0" applyNumberFormat="1" applyFont="1" applyAlignment="1">
      <alignment vertical="center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6" fontId="6" fillId="2" borderId="0" xfId="0" applyNumberFormat="1" applyFont="1" applyFill="1"/>
    <xf numFmtId="166" fontId="6" fillId="0" borderId="0" xfId="0" applyNumberFormat="1" applyFont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66" fontId="6" fillId="0" borderId="0" xfId="0" applyNumberFormat="1" applyFont="1"/>
    <xf numFmtId="166" fontId="0" fillId="2" borderId="0" xfId="0" applyNumberFormat="1" applyFill="1"/>
    <xf numFmtId="2" fontId="6" fillId="0" borderId="0" xfId="0" applyNumberFormat="1" applyFont="1"/>
    <xf numFmtId="2" fontId="0" fillId="0" borderId="0" xfId="0" applyNumberFormat="1"/>
    <xf numFmtId="0" fontId="96" fillId="0" borderId="0" xfId="0" applyFo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" fontId="6" fillId="0" borderId="0" xfId="0" applyNumberFormat="1" applyFont="1"/>
    <xf numFmtId="166" fontId="0" fillId="0" borderId="0" xfId="0" applyNumberFormat="1"/>
    <xf numFmtId="1" fontId="10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0" xfId="0" applyNumberFormat="1" applyFont="1"/>
    <xf numFmtId="171" fontId="0" fillId="0" borderId="0" xfId="0" applyNumberFormat="1"/>
    <xf numFmtId="171" fontId="6" fillId="0" borderId="0" xfId="0" applyNumberFormat="1" applyFont="1"/>
    <xf numFmtId="0" fontId="57" fillId="0" borderId="0" xfId="0" applyFont="1"/>
    <xf numFmtId="174" fontId="6" fillId="0" borderId="0" xfId="0" applyNumberFormat="1" applyFont="1" applyAlignment="1">
      <alignment horizontal="center"/>
    </xf>
    <xf numFmtId="0" fontId="11" fillId="0" borderId="0" xfId="0" applyFont="1"/>
    <xf numFmtId="2" fontId="0" fillId="0" borderId="0" xfId="13" applyNumberFormat="1" applyFont="1" applyFill="1" applyBorder="1"/>
    <xf numFmtId="167" fontId="0" fillId="0" borderId="0" xfId="13" applyNumberFormat="1" applyFont="1" applyFill="1" applyBorder="1"/>
    <xf numFmtId="0" fontId="0" fillId="2" borderId="0" xfId="0" applyFill="1" applyAlignment="1">
      <alignment horizontal="center" vertical="center" wrapText="1"/>
    </xf>
    <xf numFmtId="3" fontId="6" fillId="0" borderId="0" xfId="0" applyNumberFormat="1" applyFont="1"/>
    <xf numFmtId="1" fontId="0" fillId="0" borderId="0" xfId="0" applyNumberFormat="1"/>
    <xf numFmtId="3" fontId="105" fillId="0" borderId="0" xfId="0" applyNumberFormat="1" applyFont="1" applyAlignment="1">
      <alignment horizontal="center" vertical="center"/>
    </xf>
    <xf numFmtId="164" fontId="105" fillId="0" borderId="0" xfId="0" applyNumberFormat="1" applyFont="1" applyAlignment="1">
      <alignment horizontal="center" vertical="center"/>
    </xf>
    <xf numFmtId="0" fontId="6" fillId="2" borderId="8" xfId="0" applyFont="1" applyFill="1" applyBorder="1"/>
    <xf numFmtId="0" fontId="43" fillId="0" borderId="0" xfId="0" applyFont="1"/>
    <xf numFmtId="2" fontId="6" fillId="2" borderId="8" xfId="0" applyNumberFormat="1" applyFont="1" applyFill="1" applyBorder="1"/>
    <xf numFmtId="0" fontId="6" fillId="2" borderId="7" xfId="0" applyFont="1" applyFill="1" applyBorder="1"/>
    <xf numFmtId="171" fontId="43" fillId="2" borderId="7" xfId="0" applyNumberFormat="1" applyFont="1" applyFill="1" applyBorder="1"/>
    <xf numFmtId="166" fontId="43" fillId="2" borderId="7" xfId="0" applyNumberFormat="1" applyFont="1" applyFill="1" applyBorder="1" applyAlignment="1">
      <alignment horizontal="center"/>
    </xf>
    <xf numFmtId="166" fontId="43" fillId="2" borderId="7" xfId="0" applyNumberFormat="1" applyFont="1" applyFill="1" applyBorder="1"/>
    <xf numFmtId="0" fontId="6" fillId="2" borderId="10" xfId="0" applyFont="1" applyFill="1" applyBorder="1"/>
    <xf numFmtId="166" fontId="34" fillId="2" borderId="24" xfId="0" applyNumberFormat="1" applyFont="1" applyFill="1" applyBorder="1"/>
    <xf numFmtId="166" fontId="43" fillId="2" borderId="8" xfId="0" applyNumberFormat="1" applyFont="1" applyFill="1" applyBorder="1"/>
    <xf numFmtId="0" fontId="43" fillId="2" borderId="24" xfId="0" applyFont="1" applyFill="1" applyBorder="1"/>
    <xf numFmtId="0" fontId="6" fillId="2" borderId="11" xfId="0" applyFont="1" applyFill="1" applyBorder="1"/>
    <xf numFmtId="166" fontId="43" fillId="2" borderId="10" xfId="0" applyNumberFormat="1" applyFont="1" applyFill="1" applyBorder="1"/>
    <xf numFmtId="0" fontId="106" fillId="0" borderId="65" xfId="0" applyFont="1" applyBorder="1"/>
    <xf numFmtId="0" fontId="30" fillId="0" borderId="65" xfId="0" applyFont="1" applyBorder="1"/>
    <xf numFmtId="0" fontId="30" fillId="0" borderId="0" xfId="0" applyFont="1"/>
    <xf numFmtId="0" fontId="108" fillId="25" borderId="14" xfId="0" applyFont="1" applyFill="1" applyBorder="1" applyAlignment="1">
      <alignment horizontal="center" vertical="center"/>
    </xf>
    <xf numFmtId="0" fontId="30" fillId="0" borderId="24" xfId="0" applyFont="1" applyBorder="1"/>
    <xf numFmtId="0" fontId="30" fillId="0" borderId="12" xfId="0" applyFont="1" applyBorder="1"/>
    <xf numFmtId="0" fontId="30" fillId="0" borderId="13" xfId="0" applyFont="1" applyBorder="1"/>
    <xf numFmtId="0" fontId="30" fillId="2" borderId="24" xfId="0" applyFont="1" applyFill="1" applyBorder="1"/>
    <xf numFmtId="167" fontId="30" fillId="0" borderId="24" xfId="13" applyNumberFormat="1" applyFont="1" applyBorder="1" applyAlignment="1">
      <alignment horizontal="center"/>
    </xf>
    <xf numFmtId="167" fontId="30" fillId="0" borderId="8" xfId="13" applyNumberFormat="1" applyFont="1" applyBorder="1" applyAlignment="1">
      <alignment horizontal="center"/>
    </xf>
    <xf numFmtId="167" fontId="30" fillId="2" borderId="24" xfId="13" applyNumberFormat="1" applyFont="1" applyFill="1" applyBorder="1" applyAlignment="1">
      <alignment horizontal="center"/>
    </xf>
    <xf numFmtId="167" fontId="30" fillId="2" borderId="8" xfId="13" applyNumberFormat="1" applyFont="1" applyFill="1" applyBorder="1" applyAlignment="1">
      <alignment horizontal="center"/>
    </xf>
    <xf numFmtId="0" fontId="30" fillId="2" borderId="24" xfId="0" applyFont="1" applyFill="1" applyBorder="1" applyAlignment="1">
      <alignment wrapText="1"/>
    </xf>
    <xf numFmtId="0" fontId="109" fillId="4" borderId="3" xfId="0" applyFont="1" applyFill="1" applyBorder="1" applyAlignment="1">
      <alignment vertical="center" wrapText="1"/>
    </xf>
    <xf numFmtId="167" fontId="109" fillId="4" borderId="3" xfId="13" applyNumberFormat="1" applyFont="1" applyFill="1" applyBorder="1" applyAlignment="1">
      <alignment horizontal="center" vertical="center" wrapText="1"/>
    </xf>
    <xf numFmtId="167" fontId="109" fillId="4" borderId="5" xfId="13" applyNumberFormat="1" applyFont="1" applyFill="1" applyBorder="1" applyAlignment="1">
      <alignment horizontal="center" vertical="center" wrapText="1"/>
    </xf>
    <xf numFmtId="167" fontId="0" fillId="0" borderId="0" xfId="13" applyNumberFormat="1" applyFont="1"/>
    <xf numFmtId="0" fontId="30" fillId="0" borderId="2" xfId="0" applyFont="1" applyBorder="1"/>
    <xf numFmtId="167" fontId="30" fillId="0" borderId="1" xfId="13" applyNumberFormat="1" applyFont="1" applyBorder="1" applyAlignment="1">
      <alignment horizontal="center"/>
    </xf>
    <xf numFmtId="167" fontId="109" fillId="4" borderId="14" xfId="13" applyNumberFormat="1" applyFont="1" applyFill="1" applyBorder="1" applyAlignment="1">
      <alignment horizontal="center" vertical="center" wrapText="1"/>
    </xf>
    <xf numFmtId="0" fontId="86" fillId="5" borderId="12" xfId="0" applyFont="1" applyFill="1" applyBorder="1" applyAlignment="1">
      <alignment horizontal="center" vertical="center" wrapText="1"/>
    </xf>
    <xf numFmtId="167" fontId="94" fillId="0" borderId="2" xfId="13" applyNumberFormat="1" applyFont="1" applyBorder="1" applyAlignment="1">
      <alignment horizontal="center" vertical="center"/>
    </xf>
    <xf numFmtId="167" fontId="94" fillId="0" borderId="1" xfId="13" applyNumberFormat="1" applyFont="1" applyBorder="1" applyAlignment="1">
      <alignment horizontal="center" vertical="center"/>
    </xf>
    <xf numFmtId="167" fontId="94" fillId="0" borderId="9" xfId="13" applyNumberFormat="1" applyFont="1" applyBorder="1" applyAlignment="1">
      <alignment horizontal="center" vertical="center"/>
    </xf>
    <xf numFmtId="0" fontId="94" fillId="0" borderId="2" xfId="0" applyFont="1" applyBorder="1" applyAlignment="1">
      <alignment vertical="center"/>
    </xf>
    <xf numFmtId="0" fontId="94" fillId="0" borderId="1" xfId="0" applyFont="1" applyBorder="1" applyAlignment="1">
      <alignment vertical="center"/>
    </xf>
    <xf numFmtId="0" fontId="94" fillId="0" borderId="9" xfId="0" applyFont="1" applyBorder="1" applyAlignment="1">
      <alignment vertical="center"/>
    </xf>
    <xf numFmtId="0" fontId="86" fillId="26" borderId="3" xfId="0" applyFont="1" applyFill="1" applyBorder="1" applyAlignment="1">
      <alignment horizontal="center" vertical="center" wrapText="1"/>
    </xf>
    <xf numFmtId="0" fontId="59" fillId="27" borderId="14" xfId="0" applyFont="1" applyFill="1" applyBorder="1" applyAlignment="1">
      <alignment vertical="center" wrapText="1"/>
    </xf>
    <xf numFmtId="165" fontId="59" fillId="27" borderId="5" xfId="0" applyNumberFormat="1" applyFont="1" applyFill="1" applyBorder="1" applyAlignment="1">
      <alignment horizontal="center" vertical="center" wrapText="1"/>
    </xf>
    <xf numFmtId="0" fontId="52" fillId="2" borderId="2" xfId="0" applyFont="1" applyFill="1" applyBorder="1"/>
    <xf numFmtId="165" fontId="52" fillId="2" borderId="13" xfId="0" applyNumberFormat="1" applyFont="1" applyFill="1" applyBorder="1" applyAlignment="1">
      <alignment horizontal="center"/>
    </xf>
    <xf numFmtId="0" fontId="111" fillId="2" borderId="1" xfId="0" applyFont="1" applyFill="1" applyBorder="1"/>
    <xf numFmtId="165" fontId="111" fillId="2" borderId="8" xfId="0" applyNumberFormat="1" applyFont="1" applyFill="1" applyBorder="1" applyAlignment="1">
      <alignment horizontal="center"/>
    </xf>
    <xf numFmtId="0" fontId="52" fillId="2" borderId="1" xfId="0" applyFont="1" applyFill="1" applyBorder="1"/>
    <xf numFmtId="165" fontId="52" fillId="2" borderId="8" xfId="0" applyNumberFormat="1" applyFont="1" applyFill="1" applyBorder="1" applyAlignment="1">
      <alignment horizontal="center"/>
    </xf>
    <xf numFmtId="0" fontId="52" fillId="2" borderId="66" xfId="0" applyFont="1" applyFill="1" applyBorder="1"/>
    <xf numFmtId="165" fontId="52" fillId="2" borderId="67" xfId="0" applyNumberFormat="1" applyFont="1" applyFill="1" applyBorder="1" applyAlignment="1">
      <alignment horizontal="center"/>
    </xf>
    <xf numFmtId="0" fontId="112" fillId="0" borderId="0" xfId="0" applyFont="1"/>
    <xf numFmtId="0" fontId="113" fillId="0" borderId="0" xfId="0" applyFont="1"/>
    <xf numFmtId="0" fontId="52" fillId="2" borderId="9" xfId="0" applyFont="1" applyFill="1" applyBorder="1"/>
    <xf numFmtId="165" fontId="52" fillId="2" borderId="10" xfId="0" applyNumberFormat="1" applyFont="1" applyFill="1" applyBorder="1" applyAlignment="1">
      <alignment horizontal="center"/>
    </xf>
    <xf numFmtId="165" fontId="59" fillId="27" borderId="14" xfId="0" applyNumberFormat="1" applyFont="1" applyFill="1" applyBorder="1" applyAlignment="1">
      <alignment horizontal="center" vertical="center" wrapText="1"/>
    </xf>
    <xf numFmtId="167" fontId="0" fillId="0" borderId="0" xfId="13" applyNumberFormat="1" applyFont="1" applyAlignment="1">
      <alignment horizontal="center"/>
    </xf>
    <xf numFmtId="165" fontId="43" fillId="2" borderId="0" xfId="0" applyNumberFormat="1" applyFont="1" applyFill="1"/>
    <xf numFmtId="0" fontId="114" fillId="0" borderId="0" xfId="0" applyFont="1"/>
    <xf numFmtId="0" fontId="11" fillId="0" borderId="0" xfId="0" applyFont="1" applyAlignment="1">
      <alignment horizontal="right"/>
    </xf>
    <xf numFmtId="165" fontId="11" fillId="0" borderId="0" xfId="0" applyNumberFormat="1" applyFont="1" applyAlignment="1">
      <alignment horizontal="left"/>
    </xf>
    <xf numFmtId="0" fontId="115" fillId="0" borderId="0" xfId="0" applyFont="1"/>
    <xf numFmtId="0" fontId="11" fillId="0" borderId="0" xfId="0" applyFont="1" applyAlignment="1">
      <alignment horizontal="left"/>
    </xf>
    <xf numFmtId="0" fontId="116" fillId="0" borderId="0" xfId="0" applyFont="1"/>
    <xf numFmtId="0" fontId="99" fillId="24" borderId="0" xfId="0" applyFont="1" applyFill="1" applyAlignment="1">
      <alignment horizontal="center" wrapText="1"/>
    </xf>
    <xf numFmtId="0" fontId="99" fillId="24" borderId="0" xfId="0" applyFont="1" applyFill="1" applyAlignment="1">
      <alignment horizontal="right" wrapText="1"/>
    </xf>
    <xf numFmtId="164" fontId="34" fillId="2" borderId="0" xfId="0" applyNumberFormat="1" applyFont="1" applyFill="1" applyAlignment="1">
      <alignment horizontal="right" vertical="center"/>
    </xf>
    <xf numFmtId="0" fontId="116" fillId="0" borderId="0" xfId="1" applyFont="1"/>
    <xf numFmtId="0" fontId="116" fillId="0" borderId="0" xfId="0" applyFont="1" applyAlignment="1">
      <alignment horizontal="left"/>
    </xf>
    <xf numFmtId="166" fontId="38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right" vertical="center"/>
    </xf>
    <xf numFmtId="0" fontId="117" fillId="0" borderId="0" xfId="0" applyFont="1"/>
    <xf numFmtId="0" fontId="118" fillId="0" borderId="46" xfId="2" applyFont="1" applyBorder="1" applyAlignment="1">
      <alignment horizontal="left" vertical="center"/>
    </xf>
    <xf numFmtId="0" fontId="3" fillId="0" borderId="48" xfId="1" applyBorder="1"/>
    <xf numFmtId="0" fontId="119" fillId="0" borderId="48" xfId="1" applyFont="1" applyBorder="1"/>
    <xf numFmtId="0" fontId="118" fillId="0" borderId="46" xfId="0" applyFont="1" applyBorder="1" applyAlignment="1">
      <alignment horizontal="right" vertical="center"/>
    </xf>
    <xf numFmtId="0" fontId="118" fillId="0" borderId="48" xfId="0" applyFont="1" applyBorder="1" applyAlignment="1">
      <alignment horizontal="right" vertical="center"/>
    </xf>
    <xf numFmtId="0" fontId="118" fillId="0" borderId="48" xfId="2" applyFont="1" applyBorder="1" applyAlignment="1">
      <alignment horizontal="right" vertical="center"/>
    </xf>
    <xf numFmtId="0" fontId="118" fillId="0" borderId="64" xfId="0" applyFont="1" applyBorder="1" applyAlignment="1">
      <alignment horizontal="right" vertical="center"/>
    </xf>
    <xf numFmtId="0" fontId="120" fillId="0" borderId="57" xfId="0" applyFont="1" applyBorder="1"/>
    <xf numFmtId="0" fontId="3" fillId="0" borderId="0" xfId="1"/>
    <xf numFmtId="0" fontId="119" fillId="0" borderId="0" xfId="1" applyFont="1"/>
    <xf numFmtId="0" fontId="121" fillId="0" borderId="57" xfId="0" applyFont="1" applyBorder="1"/>
    <xf numFmtId="0" fontId="121" fillId="0" borderId="0" xfId="0" applyFont="1"/>
    <xf numFmtId="0" fontId="121" fillId="0" borderId="56" xfId="0" applyFont="1" applyBorder="1"/>
    <xf numFmtId="164" fontId="121" fillId="0" borderId="57" xfId="0" applyNumberFormat="1" applyFont="1" applyBorder="1" applyAlignment="1">
      <alignment horizontal="center" vertical="center"/>
    </xf>
    <xf numFmtId="164" fontId="121" fillId="0" borderId="0" xfId="0" applyNumberFormat="1" applyFont="1" applyAlignment="1">
      <alignment horizontal="center" vertical="center"/>
    </xf>
    <xf numFmtId="164" fontId="121" fillId="0" borderId="56" xfId="0" applyNumberFormat="1" applyFont="1" applyBorder="1" applyAlignment="1">
      <alignment horizontal="center" vertical="center"/>
    </xf>
    <xf numFmtId="0" fontId="120" fillId="0" borderId="58" xfId="0" applyFont="1" applyBorder="1"/>
    <xf numFmtId="0" fontId="3" fillId="0" borderId="45" xfId="1" applyBorder="1"/>
    <xf numFmtId="0" fontId="119" fillId="0" borderId="45" xfId="1" applyFont="1" applyBorder="1"/>
    <xf numFmtId="164" fontId="121" fillId="0" borderId="58" xfId="0" applyNumberFormat="1" applyFont="1" applyBorder="1" applyAlignment="1">
      <alignment horizontal="center" vertical="center"/>
    </xf>
    <xf numFmtId="164" fontId="121" fillId="0" borderId="45" xfId="0" applyNumberFormat="1" applyFont="1" applyBorder="1" applyAlignment="1">
      <alignment horizontal="center" vertical="center"/>
    </xf>
    <xf numFmtId="164" fontId="121" fillId="0" borderId="62" xfId="0" applyNumberFormat="1" applyFont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0" fontId="122" fillId="2" borderId="0" xfId="0" applyFont="1" applyFill="1"/>
    <xf numFmtId="0" fontId="4" fillId="2" borderId="0" xfId="0" applyFont="1" applyFill="1"/>
    <xf numFmtId="0" fontId="5" fillId="2" borderId="0" xfId="0" applyFont="1" applyFill="1"/>
    <xf numFmtId="49" fontId="34" fillId="2" borderId="2" xfId="0" applyNumberFormat="1" applyFont="1" applyFill="1" applyBorder="1" applyAlignment="1">
      <alignment horizontal="center"/>
    </xf>
    <xf numFmtId="49" fontId="34" fillId="2" borderId="1" xfId="0" applyNumberFormat="1" applyFont="1" applyFill="1" applyBorder="1" applyAlignment="1">
      <alignment horizontal="center"/>
    </xf>
    <xf numFmtId="49" fontId="34" fillId="2" borderId="9" xfId="0" applyNumberFormat="1" applyFont="1" applyFill="1" applyBorder="1" applyAlignment="1">
      <alignment horizontal="center"/>
    </xf>
    <xf numFmtId="164" fontId="6" fillId="2" borderId="2" xfId="0" applyNumberFormat="1" applyFont="1" applyFill="1" applyBorder="1"/>
    <xf numFmtId="164" fontId="6" fillId="2" borderId="1" xfId="0" applyNumberFormat="1" applyFont="1" applyFill="1" applyBorder="1"/>
    <xf numFmtId="164" fontId="6" fillId="2" borderId="9" xfId="0" applyNumberFormat="1" applyFont="1" applyFill="1" applyBorder="1"/>
    <xf numFmtId="164" fontId="6" fillId="2" borderId="12" xfId="0" applyNumberFormat="1" applyFont="1" applyFill="1" applyBorder="1"/>
    <xf numFmtId="164" fontId="6" fillId="2" borderId="24" xfId="0" applyNumberFormat="1" applyFont="1" applyFill="1" applyBorder="1"/>
    <xf numFmtId="164" fontId="6" fillId="2" borderId="11" xfId="0" applyNumberFormat="1" applyFont="1" applyFill="1" applyBorder="1"/>
    <xf numFmtId="0" fontId="34" fillId="2" borderId="2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3" fontId="5" fillId="2" borderId="0" xfId="0" applyNumberFormat="1" applyFont="1" applyFill="1"/>
    <xf numFmtId="0" fontId="5" fillId="2" borderId="0" xfId="0" applyFont="1" applyFill="1" applyAlignment="1">
      <alignment horizontal="center"/>
    </xf>
    <xf numFmtId="166" fontId="0" fillId="2" borderId="0" xfId="13" applyNumberFormat="1" applyFont="1" applyFill="1"/>
    <xf numFmtId="0" fontId="6" fillId="2" borderId="0" xfId="0" applyFont="1" applyFill="1" applyAlignment="1">
      <alignment horizontal="center" vertical="center" wrapText="1"/>
    </xf>
    <xf numFmtId="0" fontId="3" fillId="0" borderId="0" xfId="19"/>
    <xf numFmtId="0" fontId="122" fillId="2" borderId="0" xfId="20" applyNumberFormat="1" applyFont="1" applyFill="1" applyAlignment="1">
      <alignment horizontal="center"/>
    </xf>
    <xf numFmtId="3" fontId="34" fillId="2" borderId="0" xfId="0" applyNumberFormat="1" applyFont="1" applyFill="1"/>
    <xf numFmtId="4" fontId="34" fillId="2" borderId="0" xfId="0" applyNumberFormat="1" applyFont="1" applyFill="1"/>
    <xf numFmtId="0" fontId="34" fillId="2" borderId="2" xfId="0" applyFont="1" applyFill="1" applyBorder="1"/>
    <xf numFmtId="164" fontId="34" fillId="2" borderId="2" xfId="0" applyNumberFormat="1" applyFont="1" applyFill="1" applyBorder="1"/>
    <xf numFmtId="4" fontId="34" fillId="2" borderId="2" xfId="0" applyNumberFormat="1" applyFont="1" applyFill="1" applyBorder="1"/>
    <xf numFmtId="2" fontId="34" fillId="2" borderId="2" xfId="0" applyNumberFormat="1" applyFont="1" applyFill="1" applyBorder="1"/>
    <xf numFmtId="0" fontId="34" fillId="2" borderId="1" xfId="0" applyFont="1" applyFill="1" applyBorder="1"/>
    <xf numFmtId="164" fontId="34" fillId="2" borderId="1" xfId="0" applyNumberFormat="1" applyFont="1" applyFill="1" applyBorder="1"/>
    <xf numFmtId="2" fontId="34" fillId="2" borderId="1" xfId="0" applyNumberFormat="1" applyFont="1" applyFill="1" applyBorder="1"/>
    <xf numFmtId="0" fontId="34" fillId="2" borderId="9" xfId="0" applyFont="1" applyFill="1" applyBorder="1"/>
    <xf numFmtId="164" fontId="34" fillId="2" borderId="9" xfId="0" applyNumberFormat="1" applyFont="1" applyFill="1" applyBorder="1"/>
    <xf numFmtId="2" fontId="34" fillId="2" borderId="9" xfId="0" applyNumberFormat="1" applyFont="1" applyFill="1" applyBorder="1"/>
    <xf numFmtId="0" fontId="3" fillId="2" borderId="0" xfId="19" applyFill="1"/>
    <xf numFmtId="0" fontId="125" fillId="2" borderId="0" xfId="19" applyFont="1" applyFill="1" applyAlignment="1">
      <alignment horizontal="center" vertical="center"/>
    </xf>
    <xf numFmtId="1" fontId="126" fillId="2" borderId="0" xfId="19" applyNumberFormat="1" applyFont="1" applyFill="1" applyAlignment="1">
      <alignment horizontal="center" vertical="center"/>
    </xf>
    <xf numFmtId="0" fontId="126" fillId="2" borderId="0" xfId="19" applyFont="1" applyFill="1" applyAlignment="1">
      <alignment horizontal="center" vertical="center"/>
    </xf>
    <xf numFmtId="0" fontId="34" fillId="0" borderId="14" xfId="19" applyFont="1" applyBorder="1" applyAlignment="1">
      <alignment horizontal="center" vertical="center"/>
    </xf>
    <xf numFmtId="0" fontId="34" fillId="2" borderId="2" xfId="19" applyFont="1" applyFill="1" applyBorder="1" applyAlignment="1">
      <alignment horizontal="center"/>
    </xf>
    <xf numFmtId="0" fontId="34" fillId="2" borderId="1" xfId="19" applyFont="1" applyFill="1" applyBorder="1" applyAlignment="1">
      <alignment horizontal="center"/>
    </xf>
    <xf numFmtId="0" fontId="34" fillId="2" borderId="9" xfId="19" applyFont="1" applyFill="1" applyBorder="1" applyAlignment="1">
      <alignment horizontal="center"/>
    </xf>
    <xf numFmtId="167" fontId="2" fillId="2" borderId="2" xfId="20" applyNumberFormat="1" applyFont="1" applyFill="1" applyBorder="1" applyAlignment="1">
      <alignment horizontal="center"/>
    </xf>
    <xf numFmtId="167" fontId="2" fillId="2" borderId="1" xfId="20" applyNumberFormat="1" applyFont="1" applyFill="1" applyBorder="1" applyAlignment="1">
      <alignment horizontal="center"/>
    </xf>
    <xf numFmtId="167" fontId="2" fillId="2" borderId="9" xfId="20" applyNumberFormat="1" applyFont="1" applyFill="1" applyBorder="1" applyAlignment="1">
      <alignment horizontal="center"/>
    </xf>
    <xf numFmtId="49" fontId="34" fillId="4" borderId="7" xfId="0" applyNumberFormat="1" applyFont="1" applyFill="1" applyBorder="1" applyAlignment="1">
      <alignment horizontal="center"/>
    </xf>
    <xf numFmtId="0" fontId="43" fillId="2" borderId="7" xfId="0" applyFont="1" applyFill="1" applyBorder="1"/>
    <xf numFmtId="2" fontId="43" fillId="2" borderId="7" xfId="0" applyNumberFormat="1" applyFont="1" applyFill="1" applyBorder="1" applyAlignment="1">
      <alignment horizontal="center"/>
    </xf>
    <xf numFmtId="2" fontId="6" fillId="2" borderId="10" xfId="0" applyNumberFormat="1" applyFont="1" applyFill="1" applyBorder="1"/>
    <xf numFmtId="0" fontId="105" fillId="0" borderId="0" xfId="0" applyFont="1" applyAlignment="1">
      <alignment horizontal="center" vertical="center"/>
    </xf>
    <xf numFmtId="0" fontId="35" fillId="24" borderId="0" xfId="0" applyFont="1" applyFill="1" applyAlignment="1">
      <alignment horizontal="center" vertical="center" wrapText="1"/>
    </xf>
    <xf numFmtId="3" fontId="105" fillId="0" borderId="12" xfId="0" applyNumberFormat="1" applyFont="1" applyBorder="1" applyAlignment="1">
      <alignment horizontal="center" vertical="center"/>
    </xf>
    <xf numFmtId="3" fontId="105" fillId="0" borderId="6" xfId="0" applyNumberFormat="1" applyFont="1" applyBorder="1" applyAlignment="1">
      <alignment horizontal="center" vertical="center"/>
    </xf>
    <xf numFmtId="164" fontId="105" fillId="0" borderId="6" xfId="0" applyNumberFormat="1" applyFont="1" applyBorder="1" applyAlignment="1">
      <alignment horizontal="center" vertical="center"/>
    </xf>
    <xf numFmtId="164" fontId="105" fillId="0" borderId="13" xfId="0" applyNumberFormat="1" applyFont="1" applyBorder="1" applyAlignment="1">
      <alignment horizontal="center" vertical="center"/>
    </xf>
    <xf numFmtId="3" fontId="105" fillId="0" borderId="24" xfId="0" applyNumberFormat="1" applyFont="1" applyBorder="1" applyAlignment="1">
      <alignment horizontal="center" vertical="center"/>
    </xf>
    <xf numFmtId="164" fontId="105" fillId="0" borderId="8" xfId="0" applyNumberFormat="1" applyFont="1" applyBorder="1" applyAlignment="1">
      <alignment horizontal="center" vertical="center"/>
    </xf>
    <xf numFmtId="3" fontId="105" fillId="0" borderId="11" xfId="0" applyNumberFormat="1" applyFont="1" applyBorder="1" applyAlignment="1">
      <alignment horizontal="center" vertical="center"/>
    </xf>
    <xf numFmtId="3" fontId="105" fillId="0" borderId="7" xfId="0" applyNumberFormat="1" applyFont="1" applyBorder="1" applyAlignment="1">
      <alignment horizontal="center" vertical="center"/>
    </xf>
    <xf numFmtId="164" fontId="105" fillId="0" borderId="7" xfId="0" applyNumberFormat="1" applyFont="1" applyBorder="1" applyAlignment="1">
      <alignment horizontal="center" vertical="center"/>
    </xf>
    <xf numFmtId="164" fontId="10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2" fillId="0" borderId="0" xfId="3" applyAlignment="1">
      <alignment vertical="center"/>
    </xf>
    <xf numFmtId="0" fontId="122" fillId="2" borderId="0" xfId="21" applyFont="1" applyFill="1"/>
    <xf numFmtId="0" fontId="128" fillId="2" borderId="0" xfId="22" applyFont="1" applyFill="1" applyAlignment="1">
      <alignment vertical="center"/>
    </xf>
    <xf numFmtId="0" fontId="122" fillId="0" borderId="0" xfId="21" applyFont="1"/>
    <xf numFmtId="0" fontId="129" fillId="2" borderId="0" xfId="21" applyFont="1" applyFill="1" applyAlignment="1">
      <alignment horizontal="center" vertical="center" wrapText="1"/>
    </xf>
    <xf numFmtId="0" fontId="129" fillId="0" borderId="0" xfId="21" applyFont="1" applyAlignment="1">
      <alignment horizontal="center" vertical="center" wrapText="1"/>
    </xf>
    <xf numFmtId="0" fontId="130" fillId="0" borderId="0" xfId="21" applyFont="1" applyAlignment="1">
      <alignment horizontal="center" vertical="center" wrapText="1"/>
    </xf>
    <xf numFmtId="0" fontId="111" fillId="2" borderId="45" xfId="21" applyFont="1" applyFill="1" applyBorder="1"/>
    <xf numFmtId="4" fontId="122" fillId="0" borderId="0" xfId="21" applyNumberFormat="1" applyFont="1"/>
    <xf numFmtId="164" fontId="122" fillId="2" borderId="46" xfId="21" applyNumberFormat="1" applyFont="1" applyFill="1" applyBorder="1" applyAlignment="1">
      <alignment horizontal="center" vertical="center"/>
    </xf>
    <xf numFmtId="0" fontId="122" fillId="0" borderId="0" xfId="21" applyFont="1" applyAlignment="1">
      <alignment vertical="center"/>
    </xf>
    <xf numFmtId="164" fontId="122" fillId="33" borderId="68" xfId="21" applyNumberFormat="1" applyFont="1" applyFill="1" applyBorder="1" applyAlignment="1">
      <alignment horizontal="center" vertical="center"/>
    </xf>
    <xf numFmtId="164" fontId="111" fillId="33" borderId="68" xfId="21" applyNumberFormat="1" applyFont="1" applyFill="1" applyBorder="1" applyAlignment="1">
      <alignment horizontal="center" vertical="center"/>
    </xf>
    <xf numFmtId="164" fontId="122" fillId="0" borderId="0" xfId="21" applyNumberFormat="1" applyFont="1" applyAlignment="1">
      <alignment horizontal="center" vertical="center"/>
    </xf>
    <xf numFmtId="2" fontId="122" fillId="0" borderId="0" xfId="21" applyNumberFormat="1" applyFont="1"/>
    <xf numFmtId="175" fontId="122" fillId="0" borderId="0" xfId="21" applyNumberFormat="1" applyFont="1"/>
    <xf numFmtId="164" fontId="122" fillId="2" borderId="57" xfId="21" applyNumberFormat="1" applyFont="1" applyFill="1" applyBorder="1" applyAlignment="1">
      <alignment horizontal="center" vertical="center"/>
    </xf>
    <xf numFmtId="164" fontId="122" fillId="33" borderId="69" xfId="21" applyNumberFormat="1" applyFont="1" applyFill="1" applyBorder="1" applyAlignment="1">
      <alignment horizontal="center" vertical="center"/>
    </xf>
    <xf numFmtId="164" fontId="111" fillId="33" borderId="69" xfId="21" applyNumberFormat="1" applyFont="1" applyFill="1" applyBorder="1" applyAlignment="1">
      <alignment horizontal="center" vertical="center"/>
    </xf>
    <xf numFmtId="176" fontId="122" fillId="0" borderId="0" xfId="21" applyNumberFormat="1" applyFont="1"/>
    <xf numFmtId="164" fontId="122" fillId="0" borderId="57" xfId="21" applyNumberFormat="1" applyFont="1" applyBorder="1" applyAlignment="1">
      <alignment horizontal="center" vertical="center"/>
    </xf>
    <xf numFmtId="166" fontId="122" fillId="0" borderId="0" xfId="21" applyNumberFormat="1" applyFont="1"/>
    <xf numFmtId="164" fontId="111" fillId="2" borderId="57" xfId="21" applyNumberFormat="1" applyFont="1" applyFill="1" applyBorder="1" applyAlignment="1">
      <alignment horizontal="center" vertical="center"/>
    </xf>
    <xf numFmtId="164" fontId="111" fillId="0" borderId="0" xfId="21" applyNumberFormat="1" applyFont="1" applyAlignment="1">
      <alignment horizontal="center" vertical="center"/>
    </xf>
    <xf numFmtId="164" fontId="131" fillId="2" borderId="71" xfId="21" applyNumberFormat="1" applyFont="1" applyFill="1" applyBorder="1" applyAlignment="1">
      <alignment horizontal="center" vertical="center"/>
    </xf>
    <xf numFmtId="164" fontId="106" fillId="32" borderId="72" xfId="21" applyNumberFormat="1" applyFont="1" applyFill="1" applyBorder="1" applyAlignment="1">
      <alignment horizontal="center" vertical="center"/>
    </xf>
    <xf numFmtId="164" fontId="106" fillId="33" borderId="72" xfId="21" applyNumberFormat="1" applyFont="1" applyFill="1" applyBorder="1" applyAlignment="1">
      <alignment horizontal="center" vertical="center"/>
    </xf>
    <xf numFmtId="164" fontId="131" fillId="33" borderId="72" xfId="21" applyNumberFormat="1" applyFont="1" applyFill="1" applyBorder="1" applyAlignment="1">
      <alignment horizontal="center" vertical="center"/>
    </xf>
    <xf numFmtId="164" fontId="106" fillId="0" borderId="0" xfId="21" applyNumberFormat="1" applyFont="1" applyAlignment="1">
      <alignment horizontal="center" vertical="center"/>
    </xf>
    <xf numFmtId="164" fontId="106" fillId="2" borderId="58" xfId="21" applyNumberFormat="1" applyFont="1" applyFill="1" applyBorder="1" applyAlignment="1">
      <alignment horizontal="center" vertical="center"/>
    </xf>
    <xf numFmtId="164" fontId="131" fillId="33" borderId="73" xfId="21" applyNumberFormat="1" applyFont="1" applyFill="1" applyBorder="1" applyAlignment="1">
      <alignment horizontal="center" vertical="center"/>
    </xf>
    <xf numFmtId="0" fontId="129" fillId="2" borderId="0" xfId="21" applyFont="1" applyFill="1" applyAlignment="1">
      <alignment vertical="center"/>
    </xf>
    <xf numFmtId="0" fontId="129" fillId="0" borderId="0" xfId="21" applyFont="1" applyAlignment="1">
      <alignment vertical="center"/>
    </xf>
    <xf numFmtId="0" fontId="130" fillId="0" borderId="0" xfId="21" applyFont="1" applyAlignment="1">
      <alignment vertical="center"/>
    </xf>
    <xf numFmtId="164" fontId="106" fillId="2" borderId="71" xfId="21" applyNumberFormat="1" applyFont="1" applyFill="1" applyBorder="1" applyAlignment="1">
      <alignment horizontal="center" vertical="center"/>
    </xf>
    <xf numFmtId="0" fontId="129" fillId="0" borderId="33" xfId="21" applyFont="1" applyBorder="1" applyAlignment="1">
      <alignment vertical="center"/>
    </xf>
    <xf numFmtId="0" fontId="130" fillId="0" borderId="33" xfId="21" applyFont="1" applyBorder="1" applyAlignment="1">
      <alignment vertical="center"/>
    </xf>
    <xf numFmtId="164" fontId="122" fillId="2" borderId="72" xfId="21" applyNumberFormat="1" applyFont="1" applyFill="1" applyBorder="1" applyAlignment="1">
      <alignment horizontal="center" vertical="center"/>
    </xf>
    <xf numFmtId="164" fontId="122" fillId="33" borderId="72" xfId="21" applyNumberFormat="1" applyFont="1" applyFill="1" applyBorder="1" applyAlignment="1">
      <alignment horizontal="center" vertical="center"/>
    </xf>
    <xf numFmtId="164" fontId="111" fillId="33" borderId="72" xfId="21" applyNumberFormat="1" applyFont="1" applyFill="1" applyBorder="1" applyAlignment="1">
      <alignment horizontal="center" vertical="center"/>
    </xf>
    <xf numFmtId="164" fontId="111" fillId="33" borderId="73" xfId="21" applyNumberFormat="1" applyFont="1" applyFill="1" applyBorder="1" applyAlignment="1">
      <alignment horizontal="center" vertical="center"/>
    </xf>
    <xf numFmtId="164" fontId="111" fillId="33" borderId="70" xfId="21" applyNumberFormat="1" applyFont="1" applyFill="1" applyBorder="1" applyAlignment="1">
      <alignment horizontal="center" vertical="center"/>
    </xf>
    <xf numFmtId="164" fontId="111" fillId="33" borderId="74" xfId="21" applyNumberFormat="1" applyFont="1" applyFill="1" applyBorder="1" applyAlignment="1">
      <alignment horizontal="center" vertical="center"/>
    </xf>
    <xf numFmtId="0" fontId="3" fillId="2" borderId="0" xfId="21" applyFill="1"/>
    <xf numFmtId="0" fontId="133" fillId="0" borderId="0" xfId="21" applyFont="1"/>
    <xf numFmtId="0" fontId="122" fillId="20" borderId="72" xfId="21" applyFont="1" applyFill="1" applyBorder="1" applyAlignment="1">
      <alignment vertical="center"/>
    </xf>
    <xf numFmtId="164" fontId="122" fillId="2" borderId="0" xfId="21" applyNumberFormat="1" applyFont="1" applyFill="1" applyAlignment="1">
      <alignment horizontal="center" vertical="center"/>
    </xf>
    <xf numFmtId="164" fontId="122" fillId="20" borderId="72" xfId="21" applyNumberFormat="1" applyFont="1" applyFill="1" applyBorder="1" applyAlignment="1">
      <alignment horizontal="center" vertical="center"/>
    </xf>
    <xf numFmtId="164" fontId="122" fillId="20" borderId="0" xfId="21" applyNumberFormat="1" applyFont="1" applyFill="1" applyAlignment="1">
      <alignment horizontal="center" vertical="center"/>
    </xf>
    <xf numFmtId="0" fontId="3" fillId="0" borderId="0" xfId="21"/>
    <xf numFmtId="0" fontId="134" fillId="0" borderId="0" xfId="21" applyFont="1"/>
    <xf numFmtId="0" fontId="134" fillId="0" borderId="0" xfId="21" applyFont="1" applyAlignment="1">
      <alignment vertical="center"/>
    </xf>
    <xf numFmtId="164" fontId="122" fillId="0" borderId="0" xfId="21" applyNumberFormat="1" applyFont="1" applyAlignment="1">
      <alignment vertical="center"/>
    </xf>
    <xf numFmtId="0" fontId="122" fillId="0" borderId="0" xfId="0" applyFont="1"/>
    <xf numFmtId="0" fontId="133" fillId="0" borderId="0" xfId="0" applyFont="1"/>
    <xf numFmtId="0" fontId="135" fillId="0" borderId="0" xfId="0" applyFont="1" applyAlignment="1">
      <alignment horizontal="center"/>
    </xf>
    <xf numFmtId="164" fontId="122" fillId="0" borderId="76" xfId="0" applyNumberFormat="1" applyFont="1" applyBorder="1" applyAlignment="1">
      <alignment horizontal="center" vertical="center"/>
    </xf>
    <xf numFmtId="164" fontId="122" fillId="34" borderId="76" xfId="0" applyNumberFormat="1" applyFont="1" applyFill="1" applyBorder="1" applyAlignment="1">
      <alignment horizontal="center" vertical="center"/>
    </xf>
    <xf numFmtId="177" fontId="133" fillId="0" borderId="0" xfId="0" applyNumberFormat="1" applyFont="1" applyAlignment="1">
      <alignment horizontal="center" vertical="center"/>
    </xf>
    <xf numFmtId="164" fontId="122" fillId="0" borderId="78" xfId="0" applyNumberFormat="1" applyFont="1" applyBorder="1" applyAlignment="1">
      <alignment horizontal="center" vertical="center"/>
    </xf>
    <xf numFmtId="164" fontId="122" fillId="34" borderId="78" xfId="0" applyNumberFormat="1" applyFont="1" applyFill="1" applyBorder="1" applyAlignment="1">
      <alignment horizontal="center" vertical="center"/>
    </xf>
    <xf numFmtId="164" fontId="122" fillId="0" borderId="80" xfId="0" applyNumberFormat="1" applyFont="1" applyBorder="1" applyAlignment="1">
      <alignment horizontal="center" vertical="center"/>
    </xf>
    <xf numFmtId="164" fontId="122" fillId="34" borderId="80" xfId="0" applyNumberFormat="1" applyFont="1" applyFill="1" applyBorder="1" applyAlignment="1">
      <alignment horizontal="center" vertical="center"/>
    </xf>
    <xf numFmtId="2" fontId="122" fillId="0" borderId="80" xfId="0" applyNumberFormat="1" applyFont="1" applyBorder="1" applyAlignment="1">
      <alignment horizontal="center" vertical="center"/>
    </xf>
    <xf numFmtId="2" fontId="122" fillId="34" borderId="80" xfId="0" applyNumberFormat="1" applyFont="1" applyFill="1" applyBorder="1" applyAlignment="1">
      <alignment horizontal="center" vertical="center"/>
    </xf>
    <xf numFmtId="164" fontId="122" fillId="0" borderId="70" xfId="0" applyNumberFormat="1" applyFont="1" applyBorder="1" applyAlignment="1">
      <alignment horizontal="center" vertical="center"/>
    </xf>
    <xf numFmtId="164" fontId="122" fillId="34" borderId="70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justify" vertical="center" wrapText="1"/>
    </xf>
    <xf numFmtId="0" fontId="68" fillId="0" borderId="0" xfId="0" applyFont="1" applyAlignment="1">
      <alignment vertical="center"/>
    </xf>
    <xf numFmtId="0" fontId="129" fillId="2" borderId="0" xfId="0" applyFont="1" applyFill="1" applyAlignment="1">
      <alignment horizontal="center" vertical="center" wrapText="1"/>
    </xf>
    <xf numFmtId="0" fontId="111" fillId="2" borderId="45" xfId="0" applyFont="1" applyFill="1" applyBorder="1"/>
    <xf numFmtId="0" fontId="131" fillId="2" borderId="68" xfId="0" applyFont="1" applyFill="1" applyBorder="1" applyAlignment="1">
      <alignment horizontal="center" vertical="center" wrapText="1"/>
    </xf>
    <xf numFmtId="164" fontId="122" fillId="2" borderId="46" xfId="0" applyNumberFormat="1" applyFont="1" applyFill="1" applyBorder="1" applyAlignment="1">
      <alignment horizontal="center" vertical="center"/>
    </xf>
    <xf numFmtId="164" fontId="122" fillId="0" borderId="0" xfId="0" applyNumberFormat="1" applyFont="1" applyAlignment="1">
      <alignment horizontal="center"/>
    </xf>
    <xf numFmtId="164" fontId="122" fillId="0" borderId="68" xfId="0" applyNumberFormat="1" applyFont="1" applyBorder="1" applyAlignment="1">
      <alignment horizontal="center" vertical="center"/>
    </xf>
    <xf numFmtId="164" fontId="122" fillId="2" borderId="57" xfId="0" applyNumberFormat="1" applyFont="1" applyFill="1" applyBorder="1" applyAlignment="1">
      <alignment horizontal="center" vertical="center"/>
    </xf>
    <xf numFmtId="164" fontId="122" fillId="0" borderId="0" xfId="0" applyNumberFormat="1" applyFont="1"/>
    <xf numFmtId="164" fontId="122" fillId="0" borderId="69" xfId="0" applyNumberFormat="1" applyFont="1" applyBorder="1" applyAlignment="1">
      <alignment horizontal="center" vertical="center"/>
    </xf>
    <xf numFmtId="164" fontId="122" fillId="0" borderId="57" xfId="0" applyNumberFormat="1" applyFont="1" applyBorder="1" applyAlignment="1">
      <alignment horizontal="center" vertical="center"/>
    </xf>
    <xf numFmtId="164" fontId="111" fillId="2" borderId="57" xfId="0" applyNumberFormat="1" applyFont="1" applyFill="1" applyBorder="1" applyAlignment="1">
      <alignment horizontal="center" vertical="center"/>
    </xf>
    <xf numFmtId="164" fontId="131" fillId="2" borderId="71" xfId="0" applyNumberFormat="1" applyFont="1" applyFill="1" applyBorder="1" applyAlignment="1">
      <alignment horizontal="center" vertical="center"/>
    </xf>
    <xf numFmtId="164" fontId="106" fillId="0" borderId="72" xfId="0" applyNumberFormat="1" applyFont="1" applyBorder="1" applyAlignment="1">
      <alignment horizontal="center" vertical="center"/>
    </xf>
    <xf numFmtId="164" fontId="106" fillId="2" borderId="58" xfId="0" applyNumberFormat="1" applyFont="1" applyFill="1" applyBorder="1" applyAlignment="1">
      <alignment horizontal="center" vertical="center"/>
    </xf>
    <xf numFmtId="0" fontId="129" fillId="2" borderId="0" xfId="0" applyFont="1" applyFill="1" applyAlignment="1">
      <alignment vertical="center"/>
    </xf>
    <xf numFmtId="0" fontId="129" fillId="0" borderId="0" xfId="0" applyFont="1" applyAlignment="1">
      <alignment vertical="center"/>
    </xf>
    <xf numFmtId="164" fontId="106" fillId="2" borderId="71" xfId="0" applyNumberFormat="1" applyFont="1" applyFill="1" applyBorder="1" applyAlignment="1">
      <alignment horizontal="center" vertical="center"/>
    </xf>
    <xf numFmtId="164" fontId="122" fillId="2" borderId="72" xfId="0" applyNumberFormat="1" applyFont="1" applyFill="1" applyBorder="1" applyAlignment="1">
      <alignment horizontal="center" vertical="center"/>
    </xf>
    <xf numFmtId="164" fontId="122" fillId="0" borderId="72" xfId="0" applyNumberFormat="1" applyFont="1" applyBorder="1" applyAlignment="1">
      <alignment horizontal="center" vertical="center"/>
    </xf>
    <xf numFmtId="164" fontId="122" fillId="2" borderId="0" xfId="0" applyNumberFormat="1" applyFont="1" applyFill="1"/>
    <xf numFmtId="0" fontId="134" fillId="0" borderId="0" xfId="0" applyFont="1" applyAlignment="1">
      <alignment vertical="center"/>
    </xf>
    <xf numFmtId="164" fontId="122" fillId="0" borderId="0" xfId="0" applyNumberFormat="1" applyFont="1" applyAlignment="1">
      <alignment vertical="center"/>
    </xf>
    <xf numFmtId="0" fontId="136" fillId="2" borderId="0" xfId="0" applyFont="1" applyFill="1" applyAlignment="1">
      <alignment horizontal="center" wrapText="1"/>
    </xf>
    <xf numFmtId="0" fontId="30" fillId="0" borderId="68" xfId="0" applyFont="1" applyBorder="1"/>
    <xf numFmtId="0" fontId="30" fillId="0" borderId="70" xfId="0" applyFont="1" applyBorder="1"/>
    <xf numFmtId="0" fontId="129" fillId="0" borderId="46" xfId="0" applyFont="1" applyBorder="1" applyAlignment="1">
      <alignment horizontal="center" vertical="center"/>
    </xf>
    <xf numFmtId="0" fontId="129" fillId="0" borderId="48" xfId="0" applyFont="1" applyBorder="1" applyAlignment="1">
      <alignment horizontal="center" vertical="center"/>
    </xf>
    <xf numFmtId="0" fontId="129" fillId="0" borderId="64" xfId="0" applyFont="1" applyBorder="1" applyAlignment="1">
      <alignment horizontal="center" vertical="center"/>
    </xf>
    <xf numFmtId="0" fontId="138" fillId="0" borderId="46" xfId="0" applyFont="1" applyBorder="1" applyAlignment="1">
      <alignment vertical="center"/>
    </xf>
    <xf numFmtId="164" fontId="139" fillId="0" borderId="46" xfId="0" applyNumberFormat="1" applyFont="1" applyBorder="1" applyAlignment="1">
      <alignment horizontal="center" vertical="center"/>
    </xf>
    <xf numFmtId="164" fontId="139" fillId="0" borderId="48" xfId="0" applyNumberFormat="1" applyFont="1" applyBorder="1" applyAlignment="1">
      <alignment horizontal="center" vertical="center"/>
    </xf>
    <xf numFmtId="164" fontId="139" fillId="0" borderId="64" xfId="0" applyNumberFormat="1" applyFont="1" applyBorder="1" applyAlignment="1">
      <alignment horizontal="center" vertical="center"/>
    </xf>
    <xf numFmtId="0" fontId="138" fillId="0" borderId="57" xfId="0" applyFont="1" applyBorder="1" applyAlignment="1">
      <alignment vertical="center"/>
    </xf>
    <xf numFmtId="164" fontId="139" fillId="0" borderId="57" xfId="0" applyNumberFormat="1" applyFont="1" applyBorder="1" applyAlignment="1">
      <alignment horizontal="center" vertical="center"/>
    </xf>
    <xf numFmtId="164" fontId="139" fillId="0" borderId="0" xfId="0" applyNumberFormat="1" applyFont="1" applyAlignment="1">
      <alignment horizontal="center" vertical="center"/>
    </xf>
    <xf numFmtId="164" fontId="139" fillId="0" borderId="56" xfId="0" applyNumberFormat="1" applyFont="1" applyBorder="1" applyAlignment="1">
      <alignment horizontal="center" vertical="center"/>
    </xf>
    <xf numFmtId="0" fontId="138" fillId="0" borderId="58" xfId="0" applyFont="1" applyBorder="1" applyAlignment="1">
      <alignment vertical="center"/>
    </xf>
    <xf numFmtId="164" fontId="139" fillId="0" borderId="58" xfId="0" applyNumberFormat="1" applyFont="1" applyBorder="1" applyAlignment="1">
      <alignment horizontal="center" vertical="center"/>
    </xf>
    <xf numFmtId="164" fontId="139" fillId="0" borderId="45" xfId="0" applyNumberFormat="1" applyFont="1" applyBorder="1" applyAlignment="1">
      <alignment horizontal="center" vertical="center"/>
    </xf>
    <xf numFmtId="164" fontId="139" fillId="0" borderId="62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0" fontId="106" fillId="0" borderId="71" xfId="0" applyFont="1" applyBorder="1" applyAlignment="1">
      <alignment vertical="center"/>
    </xf>
    <xf numFmtId="164" fontId="129" fillId="0" borderId="71" xfId="0" applyNumberFormat="1" applyFont="1" applyBorder="1" applyAlignment="1">
      <alignment horizontal="center" vertical="center"/>
    </xf>
    <xf numFmtId="164" fontId="129" fillId="0" borderId="33" xfId="0" applyNumberFormat="1" applyFont="1" applyBorder="1" applyAlignment="1">
      <alignment horizontal="center" vertical="center"/>
    </xf>
    <xf numFmtId="164" fontId="129" fillId="0" borderId="30" xfId="0" applyNumberFormat="1" applyFont="1" applyBorder="1" applyAlignment="1">
      <alignment horizontal="center" vertical="center"/>
    </xf>
    <xf numFmtId="164" fontId="129" fillId="0" borderId="72" xfId="0" applyNumberFormat="1" applyFont="1" applyBorder="1" applyAlignment="1">
      <alignment horizontal="center" vertical="center"/>
    </xf>
    <xf numFmtId="178" fontId="30" fillId="0" borderId="0" xfId="0" applyNumberFormat="1" applyFont="1" applyAlignment="1">
      <alignment horizontal="center"/>
    </xf>
    <xf numFmtId="0" fontId="140" fillId="0" borderId="0" xfId="0" applyFont="1"/>
    <xf numFmtId="0" fontId="141" fillId="10" borderId="0" xfId="0" applyFont="1" applyFill="1" applyAlignment="1">
      <alignment horizontal="center" vertical="center" wrapText="1"/>
    </xf>
    <xf numFmtId="0" fontId="140" fillId="0" borderId="14" xfId="0" applyFont="1" applyBorder="1" applyAlignment="1">
      <alignment horizontal="justify" vertical="center" wrapText="1"/>
    </xf>
    <xf numFmtId="0" fontId="122" fillId="33" borderId="46" xfId="21" applyFont="1" applyFill="1" applyBorder="1" applyAlignment="1">
      <alignment vertical="center"/>
    </xf>
    <xf numFmtId="0" fontId="122" fillId="33" borderId="57" xfId="21" applyFont="1" applyFill="1" applyBorder="1" applyAlignment="1">
      <alignment vertical="center"/>
    </xf>
    <xf numFmtId="0" fontId="111" fillId="33" borderId="57" xfId="21" applyFont="1" applyFill="1" applyBorder="1" applyAlignment="1">
      <alignment horizontal="left" vertical="center"/>
    </xf>
    <xf numFmtId="0" fontId="111" fillId="33" borderId="57" xfId="21" applyFont="1" applyFill="1" applyBorder="1" applyAlignment="1">
      <alignment horizontal="left" vertical="center" indent="1"/>
    </xf>
    <xf numFmtId="0" fontId="106" fillId="33" borderId="71" xfId="21" applyFont="1" applyFill="1" applyBorder="1" applyAlignment="1">
      <alignment vertical="center"/>
    </xf>
    <xf numFmtId="0" fontId="106" fillId="33" borderId="58" xfId="21" applyFont="1" applyFill="1" applyBorder="1" applyAlignment="1">
      <alignment vertical="center"/>
    </xf>
    <xf numFmtId="0" fontId="129" fillId="33" borderId="0" xfId="21" applyFont="1" applyFill="1" applyAlignment="1">
      <alignment vertical="center"/>
    </xf>
    <xf numFmtId="0" fontId="122" fillId="33" borderId="71" xfId="21" applyFont="1" applyFill="1" applyBorder="1" applyAlignment="1">
      <alignment vertical="center"/>
    </xf>
    <xf numFmtId="164" fontId="122" fillId="35" borderId="68" xfId="21" applyNumberFormat="1" applyFont="1" applyFill="1" applyBorder="1" applyAlignment="1">
      <alignment horizontal="center" vertical="center"/>
    </xf>
    <xf numFmtId="164" fontId="111" fillId="35" borderId="68" xfId="21" applyNumberFormat="1" applyFont="1" applyFill="1" applyBorder="1" applyAlignment="1">
      <alignment horizontal="center" vertical="center"/>
    </xf>
    <xf numFmtId="164" fontId="122" fillId="35" borderId="69" xfId="21" applyNumberFormat="1" applyFont="1" applyFill="1" applyBorder="1" applyAlignment="1">
      <alignment horizontal="center" vertical="center"/>
    </xf>
    <xf numFmtId="164" fontId="111" fillId="35" borderId="69" xfId="21" applyNumberFormat="1" applyFont="1" applyFill="1" applyBorder="1" applyAlignment="1">
      <alignment horizontal="center" vertical="center"/>
    </xf>
    <xf numFmtId="164" fontId="106" fillId="35" borderId="72" xfId="21" applyNumberFormat="1" applyFont="1" applyFill="1" applyBorder="1" applyAlignment="1">
      <alignment horizontal="center" vertical="center"/>
    </xf>
    <xf numFmtId="164" fontId="131" fillId="35" borderId="72" xfId="21" applyNumberFormat="1" applyFont="1" applyFill="1" applyBorder="1" applyAlignment="1">
      <alignment horizontal="center" vertical="center"/>
    </xf>
    <xf numFmtId="164" fontId="131" fillId="35" borderId="73" xfId="21" applyNumberFormat="1" applyFont="1" applyFill="1" applyBorder="1" applyAlignment="1">
      <alignment horizontal="center" vertical="center"/>
    </xf>
    <xf numFmtId="0" fontId="129" fillId="35" borderId="0" xfId="21" applyFont="1" applyFill="1" applyAlignment="1">
      <alignment vertical="center"/>
    </xf>
    <xf numFmtId="0" fontId="130" fillId="35" borderId="0" xfId="21" applyFont="1" applyFill="1" applyAlignment="1">
      <alignment vertical="center"/>
    </xf>
    <xf numFmtId="0" fontId="129" fillId="35" borderId="33" xfId="21" applyFont="1" applyFill="1" applyBorder="1" applyAlignment="1">
      <alignment vertical="center"/>
    </xf>
    <xf numFmtId="0" fontId="130" fillId="35" borderId="33" xfId="21" applyFont="1" applyFill="1" applyBorder="1" applyAlignment="1">
      <alignment vertical="center"/>
    </xf>
    <xf numFmtId="164" fontId="122" fillId="35" borderId="72" xfId="21" applyNumberFormat="1" applyFont="1" applyFill="1" applyBorder="1" applyAlignment="1">
      <alignment horizontal="center" vertical="center"/>
    </xf>
    <xf numFmtId="164" fontId="111" fillId="35" borderId="72" xfId="21" applyNumberFormat="1" applyFont="1" applyFill="1" applyBorder="1" applyAlignment="1">
      <alignment horizontal="center" vertical="center"/>
    </xf>
    <xf numFmtId="164" fontId="111" fillId="35" borderId="73" xfId="21" applyNumberFormat="1" applyFont="1" applyFill="1" applyBorder="1" applyAlignment="1">
      <alignment horizontal="center" vertical="center"/>
    </xf>
    <xf numFmtId="164" fontId="111" fillId="35" borderId="70" xfId="21" applyNumberFormat="1" applyFont="1" applyFill="1" applyBorder="1" applyAlignment="1">
      <alignment horizontal="center" vertical="center"/>
    </xf>
    <xf numFmtId="164" fontId="111" fillId="35" borderId="74" xfId="21" applyNumberFormat="1" applyFont="1" applyFill="1" applyBorder="1" applyAlignment="1">
      <alignment horizontal="center" vertical="center"/>
    </xf>
    <xf numFmtId="164" fontId="122" fillId="36" borderId="68" xfId="21" applyNumberFormat="1" applyFont="1" applyFill="1" applyBorder="1" applyAlignment="1">
      <alignment horizontal="center" vertical="center"/>
    </xf>
    <xf numFmtId="164" fontId="122" fillId="36" borderId="69" xfId="21" applyNumberFormat="1" applyFont="1" applyFill="1" applyBorder="1" applyAlignment="1">
      <alignment horizontal="center" vertical="center"/>
    </xf>
    <xf numFmtId="164" fontId="122" fillId="36" borderId="70" xfId="21" applyNumberFormat="1" applyFont="1" applyFill="1" applyBorder="1" applyAlignment="1">
      <alignment horizontal="center" vertical="center"/>
    </xf>
    <xf numFmtId="0" fontId="122" fillId="36" borderId="0" xfId="21" applyFont="1" applyFill="1" applyAlignment="1">
      <alignment vertical="center"/>
    </xf>
    <xf numFmtId="164" fontId="106" fillId="36" borderId="72" xfId="21" applyNumberFormat="1" applyFont="1" applyFill="1" applyBorder="1" applyAlignment="1">
      <alignment horizontal="center" vertical="center"/>
    </xf>
    <xf numFmtId="164" fontId="106" fillId="36" borderId="70" xfId="21" applyNumberFormat="1" applyFont="1" applyFill="1" applyBorder="1" applyAlignment="1">
      <alignment horizontal="center" vertical="center"/>
    </xf>
    <xf numFmtId="164" fontId="30" fillId="36" borderId="72" xfId="21" applyNumberFormat="1" applyFont="1" applyFill="1" applyBorder="1" applyAlignment="1">
      <alignment horizontal="center" vertical="center"/>
    </xf>
    <xf numFmtId="0" fontId="122" fillId="36" borderId="69" xfId="21" applyFont="1" applyFill="1" applyBorder="1" applyAlignment="1">
      <alignment vertical="center"/>
    </xf>
    <xf numFmtId="0" fontId="122" fillId="33" borderId="46" xfId="0" applyFont="1" applyFill="1" applyBorder="1"/>
    <xf numFmtId="0" fontId="129" fillId="33" borderId="75" xfId="0" applyFont="1" applyFill="1" applyBorder="1" applyAlignment="1">
      <alignment horizontal="left" vertical="center" wrapText="1"/>
    </xf>
    <xf numFmtId="0" fontId="129" fillId="33" borderId="77" xfId="0" applyFont="1" applyFill="1" applyBorder="1" applyAlignment="1">
      <alignment horizontal="left" vertical="center" wrapText="1"/>
    </xf>
    <xf numFmtId="0" fontId="129" fillId="33" borderId="79" xfId="0" applyFont="1" applyFill="1" applyBorder="1" applyAlignment="1">
      <alignment horizontal="left" vertical="center" wrapText="1"/>
    </xf>
    <xf numFmtId="0" fontId="129" fillId="33" borderId="58" xfId="0" applyFont="1" applyFill="1" applyBorder="1" applyAlignment="1">
      <alignment horizontal="left" vertical="center" wrapText="1"/>
    </xf>
    <xf numFmtId="0" fontId="129" fillId="33" borderId="68" xfId="0" applyFont="1" applyFill="1" applyBorder="1" applyAlignment="1">
      <alignment horizontal="center" vertical="center"/>
    </xf>
    <xf numFmtId="164" fontId="122" fillId="33" borderId="68" xfId="0" applyNumberFormat="1" applyFont="1" applyFill="1" applyBorder="1" applyAlignment="1">
      <alignment horizontal="center" vertical="center"/>
    </xf>
    <xf numFmtId="164" fontId="122" fillId="33" borderId="69" xfId="0" applyNumberFormat="1" applyFont="1" applyFill="1" applyBorder="1" applyAlignment="1">
      <alignment horizontal="center" vertical="center"/>
    </xf>
    <xf numFmtId="164" fontId="106" fillId="33" borderId="72" xfId="0" applyNumberFormat="1" applyFont="1" applyFill="1" applyBorder="1" applyAlignment="1">
      <alignment horizontal="center" vertical="center"/>
    </xf>
    <xf numFmtId="164" fontId="122" fillId="33" borderId="72" xfId="0" applyNumberFormat="1" applyFont="1" applyFill="1" applyBorder="1" applyAlignment="1">
      <alignment horizontal="center" vertical="center"/>
    </xf>
    <xf numFmtId="0" fontId="122" fillId="33" borderId="46" xfId="0" applyFont="1" applyFill="1" applyBorder="1" applyAlignment="1">
      <alignment vertical="center"/>
    </xf>
    <xf numFmtId="0" fontId="122" fillId="33" borderId="57" xfId="0" applyFont="1" applyFill="1" applyBorder="1" applyAlignment="1">
      <alignment vertical="center"/>
    </xf>
    <xf numFmtId="0" fontId="111" fillId="33" borderId="57" xfId="0" applyFont="1" applyFill="1" applyBorder="1" applyAlignment="1">
      <alignment horizontal="left" vertical="center" indent="1"/>
    </xf>
    <xf numFmtId="0" fontId="106" fillId="33" borderId="71" xfId="0" applyFont="1" applyFill="1" applyBorder="1" applyAlignment="1">
      <alignment vertical="center"/>
    </xf>
    <xf numFmtId="0" fontId="106" fillId="33" borderId="58" xfId="0" applyFont="1" applyFill="1" applyBorder="1" applyAlignment="1">
      <alignment vertical="center"/>
    </xf>
    <xf numFmtId="0" fontId="122" fillId="33" borderId="71" xfId="0" applyFont="1" applyFill="1" applyBorder="1" applyAlignment="1">
      <alignment vertical="center"/>
    </xf>
    <xf numFmtId="0" fontId="122" fillId="33" borderId="72" xfId="0" applyFont="1" applyFill="1" applyBorder="1" applyAlignment="1">
      <alignment vertical="center"/>
    </xf>
    <xf numFmtId="0" fontId="129" fillId="2" borderId="33" xfId="0" applyFont="1" applyFill="1" applyBorder="1" applyAlignment="1">
      <alignment vertical="center"/>
    </xf>
    <xf numFmtId="164" fontId="122" fillId="35" borderId="68" xfId="0" applyNumberFormat="1" applyFont="1" applyFill="1" applyBorder="1" applyAlignment="1">
      <alignment horizontal="center" vertical="center"/>
    </xf>
    <xf numFmtId="164" fontId="122" fillId="35" borderId="69" xfId="0" applyNumberFormat="1" applyFont="1" applyFill="1" applyBorder="1" applyAlignment="1">
      <alignment horizontal="center" vertical="center"/>
    </xf>
    <xf numFmtId="164" fontId="106" fillId="35" borderId="72" xfId="0" applyNumberFormat="1" applyFont="1" applyFill="1" applyBorder="1" applyAlignment="1">
      <alignment horizontal="center" vertical="center"/>
    </xf>
    <xf numFmtId="0" fontId="129" fillId="35" borderId="33" xfId="0" applyFont="1" applyFill="1" applyBorder="1" applyAlignment="1">
      <alignment vertical="center"/>
    </xf>
    <xf numFmtId="164" fontId="122" fillId="35" borderId="7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vertical="center"/>
    </xf>
    <xf numFmtId="0" fontId="136" fillId="2" borderId="0" xfId="0" applyFont="1" applyFill="1" applyAlignment="1">
      <alignment wrapText="1"/>
    </xf>
    <xf numFmtId="0" fontId="142" fillId="2" borderId="0" xfId="22" applyFont="1" applyFill="1" applyAlignment="1">
      <alignment horizontal="center" vertical="center"/>
    </xf>
    <xf numFmtId="0" fontId="26" fillId="2" borderId="0" xfId="22" applyFont="1" applyFill="1" applyAlignment="1">
      <alignment vertical="center"/>
    </xf>
    <xf numFmtId="0" fontId="57" fillId="2" borderId="0" xfId="0" applyFont="1" applyFill="1" applyAlignment="1">
      <alignment horizontal="center"/>
    </xf>
    <xf numFmtId="174" fontId="122" fillId="2" borderId="0" xfId="0" applyNumberFormat="1" applyFont="1" applyFill="1"/>
    <xf numFmtId="0" fontId="111" fillId="2" borderId="0" xfId="0" applyFont="1" applyFill="1"/>
    <xf numFmtId="0" fontId="145" fillId="2" borderId="0" xfId="0" applyFont="1" applyFill="1"/>
    <xf numFmtId="0" fontId="131" fillId="37" borderId="69" xfId="0" applyFont="1" applyFill="1" applyBorder="1" applyAlignment="1">
      <alignment horizontal="center" vertical="center" wrapText="1"/>
    </xf>
    <xf numFmtId="164" fontId="122" fillId="37" borderId="68" xfId="0" applyNumberFormat="1" applyFont="1" applyFill="1" applyBorder="1" applyAlignment="1">
      <alignment horizontal="center" vertical="center"/>
    </xf>
    <xf numFmtId="164" fontId="122" fillId="37" borderId="69" xfId="0" applyNumberFormat="1" applyFont="1" applyFill="1" applyBorder="1" applyAlignment="1">
      <alignment horizontal="center" vertical="center"/>
    </xf>
    <xf numFmtId="164" fontId="106" fillId="37" borderId="72" xfId="0" applyNumberFormat="1" applyFont="1" applyFill="1" applyBorder="1" applyAlignment="1">
      <alignment horizontal="center" vertical="center"/>
    </xf>
    <xf numFmtId="164" fontId="122" fillId="37" borderId="72" xfId="0" applyNumberFormat="1" applyFont="1" applyFill="1" applyBorder="1" applyAlignment="1">
      <alignment horizontal="center" vertical="center"/>
    </xf>
    <xf numFmtId="0" fontId="131" fillId="37" borderId="68" xfId="0" applyFont="1" applyFill="1" applyBorder="1" applyAlignment="1">
      <alignment vertical="center"/>
    </xf>
    <xf numFmtId="0" fontId="122" fillId="37" borderId="46" xfId="0" applyFont="1" applyFill="1" applyBorder="1" applyAlignment="1">
      <alignment vertical="center"/>
    </xf>
    <xf numFmtId="0" fontId="122" fillId="37" borderId="57" xfId="0" applyFont="1" applyFill="1" applyBorder="1" applyAlignment="1">
      <alignment vertical="center"/>
    </xf>
    <xf numFmtId="0" fontId="111" fillId="37" borderId="57" xfId="0" applyFont="1" applyFill="1" applyBorder="1" applyAlignment="1">
      <alignment horizontal="left" vertical="center" indent="1"/>
    </xf>
    <xf numFmtId="0" fontId="106" fillId="37" borderId="71" xfId="0" applyFont="1" applyFill="1" applyBorder="1" applyAlignment="1">
      <alignment vertical="center"/>
    </xf>
    <xf numFmtId="0" fontId="106" fillId="37" borderId="58" xfId="0" applyFont="1" applyFill="1" applyBorder="1" applyAlignment="1">
      <alignment vertical="center"/>
    </xf>
    <xf numFmtId="0" fontId="122" fillId="37" borderId="71" xfId="0" applyFont="1" applyFill="1" applyBorder="1" applyAlignment="1">
      <alignment vertical="center"/>
    </xf>
    <xf numFmtId="0" fontId="122" fillId="37" borderId="72" xfId="0" applyFont="1" applyFill="1" applyBorder="1" applyAlignment="1">
      <alignment vertical="center"/>
    </xf>
    <xf numFmtId="0" fontId="129" fillId="37" borderId="46" xfId="0" applyFont="1" applyFill="1" applyBorder="1" applyAlignment="1">
      <alignment horizontal="center" vertical="center"/>
    </xf>
    <xf numFmtId="0" fontId="129" fillId="37" borderId="48" xfId="0" applyFont="1" applyFill="1" applyBorder="1" applyAlignment="1">
      <alignment horizontal="center" vertical="center"/>
    </xf>
    <xf numFmtId="0" fontId="129" fillId="37" borderId="64" xfId="0" applyFont="1" applyFill="1" applyBorder="1" applyAlignment="1">
      <alignment horizontal="center" vertical="center"/>
    </xf>
    <xf numFmtId="164" fontId="139" fillId="37" borderId="46" xfId="0" applyNumberFormat="1" applyFont="1" applyFill="1" applyBorder="1" applyAlignment="1">
      <alignment horizontal="center" vertical="center"/>
    </xf>
    <xf numFmtId="164" fontId="139" fillId="37" borderId="48" xfId="0" applyNumberFormat="1" applyFont="1" applyFill="1" applyBorder="1" applyAlignment="1">
      <alignment horizontal="center" vertical="center"/>
    </xf>
    <xf numFmtId="164" fontId="139" fillId="37" borderId="64" xfId="0" applyNumberFormat="1" applyFont="1" applyFill="1" applyBorder="1" applyAlignment="1">
      <alignment horizontal="center" vertical="center"/>
    </xf>
    <xf numFmtId="164" fontId="139" fillId="37" borderId="57" xfId="0" applyNumberFormat="1" applyFont="1" applyFill="1" applyBorder="1" applyAlignment="1">
      <alignment horizontal="center" vertical="center"/>
    </xf>
    <xf numFmtId="164" fontId="139" fillId="37" borderId="0" xfId="0" applyNumberFormat="1" applyFont="1" applyFill="1" applyAlignment="1">
      <alignment horizontal="center" vertical="center"/>
    </xf>
    <xf numFmtId="164" fontId="139" fillId="37" borderId="56" xfId="0" applyNumberFormat="1" applyFont="1" applyFill="1" applyBorder="1" applyAlignment="1">
      <alignment horizontal="center" vertical="center"/>
    </xf>
    <xf numFmtId="164" fontId="139" fillId="37" borderId="58" xfId="0" applyNumberFormat="1" applyFont="1" applyFill="1" applyBorder="1" applyAlignment="1">
      <alignment horizontal="center" vertical="center"/>
    </xf>
    <xf numFmtId="164" fontId="139" fillId="37" borderId="45" xfId="0" applyNumberFormat="1" applyFont="1" applyFill="1" applyBorder="1" applyAlignment="1">
      <alignment horizontal="center" vertical="center"/>
    </xf>
    <xf numFmtId="164" fontId="139" fillId="37" borderId="62" xfId="0" applyNumberFormat="1" applyFont="1" applyFill="1" applyBorder="1" applyAlignment="1">
      <alignment horizontal="center" vertical="center"/>
    </xf>
    <xf numFmtId="164" fontId="129" fillId="37" borderId="33" xfId="0" applyNumberFormat="1" applyFont="1" applyFill="1" applyBorder="1" applyAlignment="1">
      <alignment horizontal="center" vertical="center"/>
    </xf>
    <xf numFmtId="164" fontId="129" fillId="37" borderId="30" xfId="0" applyNumberFormat="1" applyFont="1" applyFill="1" applyBorder="1" applyAlignment="1">
      <alignment horizontal="center" vertical="center"/>
    </xf>
    <xf numFmtId="0" fontId="146" fillId="2" borderId="0" xfId="3" applyFont="1" applyFill="1"/>
    <xf numFmtId="0" fontId="125" fillId="10" borderId="0" xfId="0" applyFont="1" applyFill="1"/>
    <xf numFmtId="0" fontId="125" fillId="10" borderId="0" xfId="0" applyFont="1" applyFill="1" applyAlignment="1">
      <alignment horizontal="center"/>
    </xf>
    <xf numFmtId="17" fontId="125" fillId="10" borderId="0" xfId="0" applyNumberFormat="1" applyFont="1" applyFill="1"/>
    <xf numFmtId="0" fontId="13" fillId="0" borderId="0" xfId="4"/>
    <xf numFmtId="0" fontId="125" fillId="10" borderId="0" xfId="0" applyFont="1" applyFill="1" applyAlignment="1">
      <alignment horizontal="center" wrapText="1"/>
    </xf>
    <xf numFmtId="1" fontId="147" fillId="10" borderId="0" xfId="0" applyNumberFormat="1" applyFont="1" applyFill="1"/>
    <xf numFmtId="2" fontId="148" fillId="0" borderId="0" xfId="0" applyNumberFormat="1" applyFont="1" applyAlignment="1">
      <alignment horizontal="center"/>
    </xf>
    <xf numFmtId="167" fontId="0" fillId="0" borderId="0" xfId="23" applyNumberFormat="1" applyFont="1"/>
    <xf numFmtId="0" fontId="149" fillId="0" borderId="0" xfId="0" applyFont="1" applyAlignment="1">
      <alignment horizontal="justify" vertical="center"/>
    </xf>
    <xf numFmtId="0" fontId="150" fillId="0" borderId="0" xfId="4" applyFont="1" applyAlignment="1">
      <alignment horizontal="left" vertical="center"/>
    </xf>
    <xf numFmtId="0" fontId="135" fillId="0" borderId="0" xfId="24" applyFont="1"/>
    <xf numFmtId="0" fontId="133" fillId="0" borderId="0" xfId="24" applyFont="1"/>
    <xf numFmtId="0" fontId="133" fillId="0" borderId="0" xfId="24" applyFont="1" applyAlignment="1">
      <alignment horizontal="center" vertical="center" wrapText="1"/>
    </xf>
    <xf numFmtId="164" fontId="133" fillId="0" borderId="0" xfId="24" applyNumberFormat="1" applyFont="1" applyAlignment="1">
      <alignment horizontal="center"/>
    </xf>
    <xf numFmtId="174" fontId="133" fillId="0" borderId="0" xfId="24" applyNumberFormat="1" applyFont="1"/>
    <xf numFmtId="17" fontId="133" fillId="0" borderId="0" xfId="24" applyNumberFormat="1" applyFont="1"/>
    <xf numFmtId="164" fontId="133" fillId="0" borderId="0" xfId="24" applyNumberFormat="1" applyFont="1"/>
    <xf numFmtId="2" fontId="133" fillId="0" borderId="0" xfId="24" applyNumberFormat="1" applyFont="1"/>
    <xf numFmtId="0" fontId="151" fillId="10" borderId="0" xfId="0" applyFont="1" applyFill="1"/>
    <xf numFmtId="0" fontId="151" fillId="10" borderId="0" xfId="0" applyFont="1" applyFill="1" applyAlignment="1">
      <alignment horizontal="center"/>
    </xf>
    <xf numFmtId="14" fontId="151" fillId="10" borderId="0" xfId="0" applyNumberFormat="1" applyFont="1" applyFill="1"/>
    <xf numFmtId="2" fontId="0" fillId="0" borderId="0" xfId="0" applyNumberFormat="1" applyAlignment="1">
      <alignment horizontal="center"/>
    </xf>
    <xf numFmtId="14" fontId="0" fillId="0" borderId="0" xfId="0" applyNumberFormat="1"/>
    <xf numFmtId="0" fontId="152" fillId="0" borderId="0" xfId="25" applyFont="1"/>
    <xf numFmtId="0" fontId="57" fillId="10" borderId="0" xfId="0" applyFont="1" applyFill="1"/>
    <xf numFmtId="0" fontId="57" fillId="10" borderId="0" xfId="0" applyFont="1" applyFill="1" applyAlignment="1">
      <alignment horizontal="center" vertical="center" wrapText="1"/>
    </xf>
    <xf numFmtId="164" fontId="148" fillId="0" borderId="0" xfId="0" applyNumberFormat="1" applyFont="1" applyAlignment="1">
      <alignment horizontal="center"/>
    </xf>
    <xf numFmtId="0" fontId="154" fillId="0" borderId="0" xfId="25" applyFont="1"/>
    <xf numFmtId="0" fontId="155" fillId="10" borderId="0" xfId="25" applyFont="1" applyFill="1" applyAlignment="1">
      <alignment horizontal="center" vertical="center" wrapText="1"/>
    </xf>
    <xf numFmtId="0" fontId="128" fillId="2" borderId="0" xfId="22" applyFont="1" applyFill="1" applyAlignment="1">
      <alignment horizontal="left"/>
    </xf>
    <xf numFmtId="16" fontId="125" fillId="10" borderId="0" xfId="0" applyNumberFormat="1" applyFont="1" applyFill="1"/>
    <xf numFmtId="164" fontId="139" fillId="0" borderId="0" xfId="0" applyNumberFormat="1" applyFont="1" applyAlignment="1">
      <alignment horizontal="center"/>
    </xf>
    <xf numFmtId="0" fontId="144" fillId="2" borderId="0" xfId="25" applyFont="1" applyFill="1"/>
    <xf numFmtId="1" fontId="156" fillId="10" borderId="0" xfId="14" applyNumberFormat="1" applyFont="1" applyFill="1"/>
    <xf numFmtId="2" fontId="144" fillId="2" borderId="0" xfId="25" applyNumberFormat="1" applyFont="1" applyFill="1" applyAlignment="1">
      <alignment horizontal="center"/>
    </xf>
    <xf numFmtId="14" fontId="125" fillId="10" borderId="0" xfId="0" applyNumberFormat="1" applyFont="1" applyFill="1"/>
    <xf numFmtId="0" fontId="157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/>
    </xf>
    <xf numFmtId="1" fontId="133" fillId="0" borderId="0" xfId="24" applyNumberFormat="1" applyFont="1"/>
    <xf numFmtId="4" fontId="30" fillId="0" borderId="0" xfId="0" applyNumberFormat="1" applyFont="1"/>
    <xf numFmtId="2" fontId="133" fillId="0" borderId="0" xfId="24" applyNumberFormat="1" applyFont="1" applyAlignment="1">
      <alignment horizontal="center"/>
    </xf>
    <xf numFmtId="14" fontId="125" fillId="0" borderId="0" xfId="0" applyNumberFormat="1" applyFont="1"/>
    <xf numFmtId="0" fontId="158" fillId="2" borderId="0" xfId="25" applyFont="1" applyFill="1"/>
    <xf numFmtId="167" fontId="0" fillId="0" borderId="0" xfId="13" applyNumberFormat="1" applyFont="1" applyAlignment="1"/>
    <xf numFmtId="1" fontId="133" fillId="0" borderId="0" xfId="24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157" fillId="0" borderId="0" xfId="0" applyFont="1" applyAlignment="1">
      <alignment horizontal="left" vertical="center"/>
    </xf>
    <xf numFmtId="14" fontId="125" fillId="10" borderId="0" xfId="0" applyNumberFormat="1" applyFont="1" applyFill="1" applyAlignment="1">
      <alignment horizontal="center"/>
    </xf>
    <xf numFmtId="14" fontId="125" fillId="0" borderId="0" xfId="0" applyNumberFormat="1" applyFont="1" applyAlignment="1">
      <alignment horizontal="center"/>
    </xf>
    <xf numFmtId="174" fontId="133" fillId="0" borderId="0" xfId="24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0" fontId="106" fillId="0" borderId="0" xfId="0" applyFont="1" applyAlignment="1">
      <alignment horizontal="center" vertical="center" wrapText="1"/>
    </xf>
    <xf numFmtId="1" fontId="125" fillId="10" borderId="0" xfId="0" applyNumberFormat="1" applyFont="1" applyFill="1"/>
    <xf numFmtId="167" fontId="133" fillId="0" borderId="0" xfId="13" applyNumberFormat="1" applyFont="1" applyAlignment="1">
      <alignment horizontal="center"/>
    </xf>
    <xf numFmtId="0" fontId="157" fillId="0" borderId="0" xfId="0" applyFont="1" applyAlignment="1">
      <alignment horizontal="left" vertical="center" wrapText="1"/>
    </xf>
    <xf numFmtId="14" fontId="30" fillId="0" borderId="0" xfId="0" applyNumberFormat="1" applyFont="1"/>
    <xf numFmtId="9" fontId="133" fillId="0" borderId="0" xfId="13" applyFont="1" applyAlignment="1">
      <alignment horizontal="center"/>
    </xf>
    <xf numFmtId="0" fontId="159" fillId="0" borderId="0" xfId="0" applyFont="1" applyAlignment="1">
      <alignment horizontal="left" vertical="center"/>
    </xf>
    <xf numFmtId="0" fontId="109" fillId="0" borderId="0" xfId="0" applyFont="1" applyAlignment="1">
      <alignment horizontal="left"/>
    </xf>
    <xf numFmtId="167" fontId="30" fillId="0" borderId="0" xfId="13" applyNumberFormat="1" applyFont="1" applyFill="1"/>
    <xf numFmtId="10" fontId="30" fillId="0" borderId="0" xfId="13" applyNumberFormat="1" applyFont="1" applyFill="1"/>
    <xf numFmtId="0" fontId="122" fillId="0" borderId="0" xfId="0" applyFont="1" applyAlignment="1">
      <alignment wrapText="1"/>
    </xf>
    <xf numFmtId="0" fontId="160" fillId="0" borderId="0" xfId="0" applyFont="1" applyAlignment="1">
      <alignment horizontal="left" vertical="center"/>
    </xf>
    <xf numFmtId="1" fontId="122" fillId="0" borderId="0" xfId="0" applyNumberFormat="1" applyFont="1"/>
    <xf numFmtId="164" fontId="30" fillId="0" borderId="0" xfId="13" applyNumberFormat="1" applyFont="1" applyAlignment="1"/>
    <xf numFmtId="0" fontId="161" fillId="0" borderId="0" xfId="26"/>
    <xf numFmtId="0" fontId="155" fillId="10" borderId="0" xfId="25" applyFont="1" applyFill="1"/>
    <xf numFmtId="0" fontId="155" fillId="0" borderId="0" xfId="25" applyFont="1" applyAlignment="1">
      <alignment horizontal="center" vertical="center" wrapText="1"/>
    </xf>
    <xf numFmtId="0" fontId="162" fillId="0" borderId="0" xfId="24" applyFont="1"/>
    <xf numFmtId="17" fontId="155" fillId="10" borderId="0" xfId="25" applyNumberFormat="1" applyFont="1" applyFill="1"/>
    <xf numFmtId="2" fontId="144" fillId="0" borderId="0" xfId="25" applyNumberFormat="1" applyFont="1" applyAlignment="1">
      <alignment horizontal="center"/>
    </xf>
    <xf numFmtId="0" fontId="158" fillId="0" borderId="0" xfId="25" applyFont="1"/>
    <xf numFmtId="0" fontId="144" fillId="0" borderId="0" xfId="25" applyFont="1"/>
    <xf numFmtId="174" fontId="0" fillId="0" borderId="0" xfId="0" applyNumberFormat="1" applyAlignment="1">
      <alignment wrapText="1"/>
    </xf>
    <xf numFmtId="166" fontId="144" fillId="0" borderId="0" xfId="25" applyNumberFormat="1" applyFont="1" applyAlignment="1">
      <alignment horizontal="center"/>
    </xf>
    <xf numFmtId="1" fontId="113" fillId="0" borderId="0" xfId="0" applyNumberFormat="1" applyFont="1"/>
    <xf numFmtId="0" fontId="5" fillId="0" borderId="0" xfId="0" applyFont="1" applyAlignment="1">
      <alignment horizontal="center"/>
    </xf>
    <xf numFmtId="1" fontId="163" fillId="10" borderId="0" xfId="0" applyNumberFormat="1" applyFont="1" applyFill="1"/>
    <xf numFmtId="164" fontId="5" fillId="0" borderId="12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6" xfId="0" applyNumberFormat="1" applyFont="1" applyBorder="1"/>
    <xf numFmtId="0" fontId="0" fillId="0" borderId="13" xfId="0" applyBorder="1"/>
    <xf numFmtId="1" fontId="147" fillId="10" borderId="6" xfId="0" applyNumberFormat="1" applyFont="1" applyFill="1" applyBorder="1"/>
    <xf numFmtId="164" fontId="0" fillId="0" borderId="12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" fontId="147" fillId="10" borderId="7" xfId="0" applyNumberFormat="1" applyFont="1" applyFill="1" applyBorder="1"/>
    <xf numFmtId="164" fontId="0" fillId="0" borderId="11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164" fontId="5" fillId="0" borderId="24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8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64" fontId="5" fillId="0" borderId="7" xfId="0" applyNumberFormat="1" applyFont="1" applyBorder="1"/>
    <xf numFmtId="164" fontId="0" fillId="0" borderId="10" xfId="0" applyNumberFormat="1" applyBorder="1"/>
    <xf numFmtId="0" fontId="3" fillId="0" borderId="0" xfId="26" applyFont="1"/>
    <xf numFmtId="0" fontId="153" fillId="10" borderId="0" xfId="25" applyFont="1" applyFill="1" applyAlignment="1">
      <alignment horizontal="center" vertical="center"/>
    </xf>
    <xf numFmtId="0" fontId="155" fillId="35" borderId="0" xfId="25" applyFont="1" applyFill="1" applyAlignment="1">
      <alignment horizontal="center" vertical="center" wrapText="1"/>
    </xf>
    <xf numFmtId="0" fontId="5" fillId="0" borderId="71" xfId="0" applyFont="1" applyBorder="1"/>
    <xf numFmtId="0" fontId="164" fillId="0" borderId="0" xfId="0" applyFont="1"/>
    <xf numFmtId="164" fontId="164" fillId="0" borderId="0" xfId="0" applyNumberFormat="1" applyFont="1"/>
    <xf numFmtId="0" fontId="98" fillId="0" borderId="0" xfId="0" applyFont="1"/>
    <xf numFmtId="164" fontId="98" fillId="0" borderId="0" xfId="0" applyNumberFormat="1" applyFont="1"/>
    <xf numFmtId="164" fontId="0" fillId="35" borderId="0" xfId="0" applyNumberFormat="1" applyFill="1" applyAlignment="1">
      <alignment horizontal="center"/>
    </xf>
    <xf numFmtId="0" fontId="165" fillId="0" borderId="0" xfId="24" applyFont="1"/>
    <xf numFmtId="0" fontId="0" fillId="0" borderId="0" xfId="0" applyAlignment="1">
      <alignment vertical="center" wrapText="1"/>
    </xf>
    <xf numFmtId="0" fontId="165" fillId="2" borderId="0" xfId="24" applyFont="1" applyFill="1"/>
    <xf numFmtId="10" fontId="0" fillId="0" borderId="0" xfId="0" applyNumberFormat="1" applyAlignment="1">
      <alignment horizontal="center" vertical="center" wrapText="1"/>
    </xf>
    <xf numFmtId="10" fontId="0" fillId="0" borderId="0" xfId="0" applyNumberFormat="1"/>
    <xf numFmtId="0" fontId="154" fillId="0" borderId="0" xfId="0" applyFont="1"/>
    <xf numFmtId="0" fontId="144" fillId="0" borderId="0" xfId="0" applyFont="1"/>
    <xf numFmtId="164" fontId="144" fillId="0" borderId="0" xfId="25" applyNumberFormat="1" applyFont="1" applyAlignment="1">
      <alignment horizontal="center"/>
    </xf>
    <xf numFmtId="17" fontId="144" fillId="0" borderId="0" xfId="0" applyNumberFormat="1" applyFont="1"/>
    <xf numFmtId="2" fontId="144" fillId="0" borderId="0" xfId="0" applyNumberFormat="1" applyFont="1"/>
    <xf numFmtId="164" fontId="144" fillId="0" borderId="0" xfId="0" applyNumberFormat="1" applyFont="1"/>
    <xf numFmtId="0" fontId="153" fillId="10" borderId="0" xfId="25" applyFont="1" applyFill="1" applyAlignment="1">
      <alignment horizontal="left" vertical="center"/>
    </xf>
    <xf numFmtId="0" fontId="166" fillId="0" borderId="0" xfId="0" applyFont="1"/>
    <xf numFmtId="0" fontId="167" fillId="2" borderId="0" xfId="22" applyFont="1" applyFill="1" applyAlignment="1">
      <alignment vertical="center"/>
    </xf>
    <xf numFmtId="0" fontId="153" fillId="0" borderId="0" xfId="25" applyFont="1" applyAlignment="1">
      <alignment horizontal="left" vertical="center"/>
    </xf>
    <xf numFmtId="0" fontId="153" fillId="10" borderId="0" xfId="25" applyFont="1" applyFill="1" applyAlignment="1">
      <alignment horizontal="left" vertical="center" wrapText="1"/>
    </xf>
    <xf numFmtId="0" fontId="3" fillId="0" borderId="0" xfId="21" applyAlignment="1">
      <alignment horizontal="center" vertical="center"/>
    </xf>
    <xf numFmtId="0" fontId="57" fillId="10" borderId="0" xfId="21" applyFont="1" applyFill="1"/>
    <xf numFmtId="0" fontId="57" fillId="10" borderId="0" xfId="21" applyFont="1" applyFill="1" applyAlignment="1">
      <alignment horizontal="center" vertical="center" wrapText="1"/>
    </xf>
    <xf numFmtId="1" fontId="147" fillId="10" borderId="0" xfId="21" applyNumberFormat="1" applyFont="1" applyFill="1"/>
    <xf numFmtId="164" fontId="3" fillId="0" borderId="0" xfId="21" applyNumberFormat="1" applyAlignment="1">
      <alignment horizontal="center"/>
    </xf>
    <xf numFmtId="1" fontId="3" fillId="0" borderId="0" xfId="21" applyNumberFormat="1" applyAlignment="1">
      <alignment horizontal="center"/>
    </xf>
    <xf numFmtId="164" fontId="3" fillId="0" borderId="0" xfId="21" applyNumberFormat="1"/>
    <xf numFmtId="164" fontId="13" fillId="0" borderId="0" xfId="28" applyNumberFormat="1" applyAlignment="1">
      <alignment horizontal="center"/>
    </xf>
    <xf numFmtId="0" fontId="13" fillId="0" borderId="0" xfId="28" applyAlignment="1">
      <alignment horizontal="center"/>
    </xf>
    <xf numFmtId="164" fontId="0" fillId="0" borderId="0" xfId="21" applyNumberFormat="1" applyFont="1"/>
    <xf numFmtId="165" fontId="13" fillId="0" borderId="0" xfId="28" applyNumberFormat="1" applyAlignment="1">
      <alignment horizontal="center"/>
    </xf>
    <xf numFmtId="0" fontId="3" fillId="0" borderId="0" xfId="21" applyAlignment="1">
      <alignment horizontal="center"/>
    </xf>
    <xf numFmtId="0" fontId="57" fillId="10" borderId="0" xfId="21" applyFont="1" applyFill="1" applyAlignment="1">
      <alignment horizontal="center"/>
    </xf>
    <xf numFmtId="17" fontId="155" fillId="10" borderId="0" xfId="29" applyNumberFormat="1" applyFont="1" applyFill="1"/>
    <xf numFmtId="164" fontId="168" fillId="0" borderId="0" xfId="29" applyNumberFormat="1" applyFont="1" applyAlignment="1">
      <alignment horizontal="center"/>
    </xf>
    <xf numFmtId="0" fontId="168" fillId="0" borderId="0" xfId="29" applyFont="1" applyAlignment="1">
      <alignment horizontal="center"/>
    </xf>
    <xf numFmtId="167" fontId="3" fillId="0" borderId="0" xfId="30" applyNumberFormat="1" applyFont="1" applyAlignment="1">
      <alignment horizontal="center"/>
    </xf>
    <xf numFmtId="164" fontId="169" fillId="0" borderId="0" xfId="31" applyNumberFormat="1" applyAlignment="1">
      <alignment horizontal="center"/>
    </xf>
    <xf numFmtId="0" fontId="169" fillId="0" borderId="0" xfId="31"/>
    <xf numFmtId="2" fontId="7" fillId="0" borderId="0" xfId="14" applyNumberFormat="1"/>
    <xf numFmtId="0" fontId="7" fillId="0" borderId="0" xfId="14"/>
    <xf numFmtId="0" fontId="57" fillId="0" borderId="0" xfId="21" applyFont="1"/>
    <xf numFmtId="0" fontId="170" fillId="2" borderId="0" xfId="22" applyFont="1" applyFill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 vertical="center" wrapText="1"/>
    </xf>
    <xf numFmtId="0" fontId="173" fillId="0" borderId="0" xfId="0" applyFont="1" applyAlignment="1">
      <alignment horizontal="center" vertical="center" wrapText="1"/>
    </xf>
    <xf numFmtId="0" fontId="128" fillId="2" borderId="0" xfId="22" applyFont="1" applyFill="1"/>
    <xf numFmtId="166" fontId="172" fillId="0" borderId="0" xfId="0" applyNumberFormat="1" applyFont="1" applyAlignment="1">
      <alignment horizontal="center" vertical="center"/>
    </xf>
    <xf numFmtId="167" fontId="174" fillId="0" borderId="0" xfId="13" applyNumberFormat="1" applyFont="1" applyAlignment="1">
      <alignment horizontal="center"/>
    </xf>
    <xf numFmtId="167" fontId="175" fillId="0" borderId="0" xfId="13" applyNumberFormat="1" applyFont="1" applyAlignment="1">
      <alignment horizontal="center"/>
    </xf>
    <xf numFmtId="179" fontId="175" fillId="0" borderId="0" xfId="0" applyNumberFormat="1" applyFont="1" applyAlignment="1">
      <alignment horizontal="center"/>
    </xf>
    <xf numFmtId="166" fontId="172" fillId="2" borderId="0" xfId="0" applyNumberFormat="1" applyFont="1" applyFill="1" applyAlignment="1">
      <alignment horizontal="center" vertical="center"/>
    </xf>
    <xf numFmtId="0" fontId="57" fillId="10" borderId="0" xfId="32" applyFont="1" applyFill="1"/>
    <xf numFmtId="0" fontId="57" fillId="10" borderId="0" xfId="32" applyFont="1" applyFill="1" applyAlignment="1">
      <alignment horizontal="center"/>
    </xf>
    <xf numFmtId="0" fontId="3" fillId="0" borderId="0" xfId="32"/>
    <xf numFmtId="164" fontId="3" fillId="0" borderId="0" xfId="32" applyNumberFormat="1" applyAlignment="1">
      <alignment horizontal="center"/>
    </xf>
    <xf numFmtId="164" fontId="3" fillId="0" borderId="0" xfId="32" applyNumberFormat="1"/>
    <xf numFmtId="0" fontId="57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164" fontId="176" fillId="0" borderId="0" xfId="0" applyNumberFormat="1" applyFont="1" applyAlignment="1">
      <alignment horizontal="center"/>
    </xf>
    <xf numFmtId="0" fontId="177" fillId="0" borderId="0" xfId="0" applyFont="1" applyAlignment="1">
      <alignment horizontal="center"/>
    </xf>
    <xf numFmtId="164" fontId="177" fillId="0" borderId="0" xfId="0" applyNumberFormat="1" applyFont="1" applyAlignment="1">
      <alignment horizontal="center"/>
    </xf>
    <xf numFmtId="0" fontId="2" fillId="2" borderId="21" xfId="8" applyFont="1" applyFill="1" applyBorder="1" applyAlignment="1">
      <alignment horizontal="center" vertical="center"/>
    </xf>
    <xf numFmtId="0" fontId="2" fillId="2" borderId="0" xfId="8" applyFont="1" applyFill="1" applyBorder="1" applyAlignment="1">
      <alignment horizontal="center" vertical="center"/>
    </xf>
    <xf numFmtId="0" fontId="26" fillId="2" borderId="0" xfId="6" applyFont="1" applyFill="1" applyAlignment="1">
      <alignment horizontal="left" vertical="center" wrapText="1"/>
    </xf>
    <xf numFmtId="0" fontId="26" fillId="2" borderId="21" xfId="6" applyFont="1" applyFill="1" applyBorder="1" applyAlignment="1">
      <alignment horizontal="left" vertical="center" wrapText="1"/>
    </xf>
    <xf numFmtId="0" fontId="12" fillId="0" borderId="0" xfId="3" applyAlignment="1">
      <alignment horizontal="left" vertical="center"/>
    </xf>
    <xf numFmtId="0" fontId="12" fillId="0" borderId="29" xfId="3" applyBorder="1" applyAlignment="1">
      <alignment horizontal="left" vertical="center"/>
    </xf>
    <xf numFmtId="0" fontId="12" fillId="0" borderId="0" xfId="3" applyBorder="1" applyAlignment="1">
      <alignment horizontal="left" vertical="center"/>
    </xf>
    <xf numFmtId="0" fontId="12" fillId="0" borderId="18" xfId="3" applyBorder="1" applyAlignment="1">
      <alignment horizontal="left" vertical="center"/>
    </xf>
    <xf numFmtId="0" fontId="12" fillId="0" borderId="21" xfId="3" applyBorder="1" applyAlignment="1">
      <alignment horizontal="left" vertical="center"/>
    </xf>
    <xf numFmtId="0" fontId="12" fillId="0" borderId="22" xfId="3" applyBorder="1" applyAlignment="1">
      <alignment horizontal="left" vertical="center"/>
    </xf>
    <xf numFmtId="0" fontId="8" fillId="2" borderId="18" xfId="6" applyFont="1" applyFill="1" applyBorder="1" applyAlignment="1">
      <alignment vertical="center" wrapText="1"/>
    </xf>
    <xf numFmtId="0" fontId="2" fillId="2" borderId="29" xfId="8" applyFont="1" applyFill="1" applyBorder="1" applyAlignment="1">
      <alignment horizontal="center" vertical="center"/>
    </xf>
    <xf numFmtId="0" fontId="26" fillId="2" borderId="29" xfId="6" applyFont="1" applyFill="1" applyBorder="1" applyAlignment="1">
      <alignment horizontal="left" vertical="center" wrapText="1"/>
    </xf>
    <xf numFmtId="0" fontId="2" fillId="2" borderId="29" xfId="6" applyFont="1" applyFill="1" applyBorder="1" applyAlignment="1">
      <alignment horizontal="left" vertical="center" wrapText="1"/>
    </xf>
    <xf numFmtId="0" fontId="8" fillId="2" borderId="81" xfId="6" applyFont="1" applyFill="1" applyBorder="1" applyAlignment="1">
      <alignment vertical="center" wrapText="1"/>
    </xf>
    <xf numFmtId="0" fontId="2" fillId="2" borderId="81" xfId="8" applyFont="1" applyFill="1" applyBorder="1" applyAlignment="1">
      <alignment horizontal="center" vertical="center"/>
    </xf>
    <xf numFmtId="0" fontId="12" fillId="0" borderId="81" xfId="3" applyBorder="1" applyAlignment="1">
      <alignment horizontal="left" vertical="center"/>
    </xf>
    <xf numFmtId="0" fontId="26" fillId="2" borderId="81" xfId="6" applyFont="1" applyFill="1" applyBorder="1" applyAlignment="1">
      <alignment horizontal="left" vertical="center" wrapText="1"/>
    </xf>
    <xf numFmtId="0" fontId="2" fillId="2" borderId="81" xfId="6" applyFont="1" applyFill="1" applyBorder="1" applyAlignment="1">
      <alignment horizontal="left" vertical="center" wrapText="1"/>
    </xf>
    <xf numFmtId="0" fontId="10" fillId="2" borderId="21" xfId="6" applyFont="1" applyFill="1" applyBorder="1" applyAlignment="1">
      <alignment vertical="center"/>
    </xf>
    <xf numFmtId="0" fontId="24" fillId="2" borderId="21" xfId="7" applyFont="1" applyFill="1" applyBorder="1" applyAlignment="1">
      <alignment vertical="center"/>
    </xf>
    <xf numFmtId="0" fontId="10" fillId="2" borderId="22" xfId="6" applyFont="1" applyFill="1" applyBorder="1" applyAlignment="1">
      <alignment vertical="center"/>
    </xf>
    <xf numFmtId="0" fontId="8" fillId="2" borderId="82" xfId="6" applyFont="1" applyFill="1" applyBorder="1" applyAlignment="1">
      <alignment vertical="center" wrapText="1"/>
    </xf>
    <xf numFmtId="0" fontId="2" fillId="2" borderId="82" xfId="8" applyFont="1" applyFill="1" applyBorder="1" applyAlignment="1">
      <alignment horizontal="center" vertical="center"/>
    </xf>
    <xf numFmtId="0" fontId="12" fillId="0" borderId="82" xfId="3" applyBorder="1" applyAlignment="1">
      <alignment horizontal="left" vertical="center"/>
    </xf>
    <xf numFmtId="0" fontId="26" fillId="2" borderId="82" xfId="6" applyFont="1" applyFill="1" applyBorder="1" applyAlignment="1">
      <alignment horizontal="left" vertical="center" wrapText="1"/>
    </xf>
    <xf numFmtId="0" fontId="2" fillId="2" borderId="82" xfId="6" applyFont="1" applyFill="1" applyBorder="1" applyAlignment="1">
      <alignment horizontal="left" vertical="center" wrapText="1"/>
    </xf>
    <xf numFmtId="0" fontId="8" fillId="2" borderId="83" xfId="6" applyFont="1" applyFill="1" applyBorder="1" applyAlignment="1">
      <alignment vertical="center" wrapText="1"/>
    </xf>
    <xf numFmtId="0" fontId="2" fillId="2" borderId="83" xfId="8" applyFont="1" applyFill="1" applyBorder="1" applyAlignment="1">
      <alignment horizontal="center" vertical="center"/>
    </xf>
    <xf numFmtId="0" fontId="12" fillId="0" borderId="83" xfId="3" applyBorder="1" applyAlignment="1">
      <alignment horizontal="left" vertical="center"/>
    </xf>
    <xf numFmtId="0" fontId="26" fillId="2" borderId="83" xfId="6" applyFont="1" applyFill="1" applyBorder="1" applyAlignment="1">
      <alignment horizontal="left" vertical="center" wrapText="1"/>
    </xf>
    <xf numFmtId="0" fontId="2" fillId="2" borderId="83" xfId="6" applyFont="1" applyFill="1" applyBorder="1" applyAlignment="1">
      <alignment horizontal="left" vertical="center" wrapText="1"/>
    </xf>
    <xf numFmtId="2" fontId="2" fillId="2" borderId="0" xfId="6" applyNumberFormat="1" applyFont="1" applyFill="1" applyAlignment="1">
      <alignment horizontal="left" vertical="center" wrapText="1"/>
    </xf>
    <xf numFmtId="0" fontId="24" fillId="2" borderId="81" xfId="7" applyFont="1" applyFill="1" applyBorder="1" applyAlignment="1">
      <alignment vertical="center"/>
    </xf>
    <xf numFmtId="0" fontId="1" fillId="0" borderId="0" xfId="33"/>
    <xf numFmtId="0" fontId="179" fillId="2" borderId="0" xfId="0" applyFont="1" applyFill="1"/>
    <xf numFmtId="0" fontId="1" fillId="0" borderId="0" xfId="0" applyFont="1"/>
    <xf numFmtId="0" fontId="45" fillId="4" borderId="0" xfId="33" applyFont="1" applyFill="1" applyAlignment="1">
      <alignment horizontal="center" vertical="center"/>
    </xf>
    <xf numFmtId="0" fontId="180" fillId="10" borderId="0" xfId="0" applyFont="1" applyFill="1" applyAlignment="1">
      <alignment horizontal="center"/>
    </xf>
    <xf numFmtId="167" fontId="45" fillId="4" borderId="0" xfId="33" applyNumberFormat="1" applyFont="1" applyFill="1"/>
    <xf numFmtId="167" fontId="45" fillId="39" borderId="0" xfId="34" applyNumberFormat="1" applyFont="1" applyFill="1"/>
    <xf numFmtId="0" fontId="181" fillId="2" borderId="0" xfId="0" applyFont="1" applyFill="1"/>
    <xf numFmtId="0" fontId="179" fillId="2" borderId="0" xfId="0" applyFont="1" applyFill="1" applyAlignment="1">
      <alignment horizontal="center" wrapText="1"/>
    </xf>
    <xf numFmtId="0" fontId="45" fillId="4" borderId="0" xfId="33" applyFont="1" applyFill="1"/>
    <xf numFmtId="0" fontId="179" fillId="2" borderId="0" xfId="0" applyFont="1" applyFill="1" applyAlignment="1">
      <alignment wrapText="1"/>
    </xf>
    <xf numFmtId="0" fontId="182" fillId="0" borderId="0" xfId="0" applyFont="1" applyAlignment="1">
      <alignment horizontal="right"/>
    </xf>
    <xf numFmtId="167" fontId="0" fillId="0" borderId="0" xfId="0" applyNumberFormat="1" applyAlignment="1">
      <alignment horizontal="right" indent="1"/>
    </xf>
    <xf numFmtId="0" fontId="54" fillId="0" borderId="0" xfId="33" applyFont="1"/>
    <xf numFmtId="0" fontId="54" fillId="0" borderId="0" xfId="35" applyFont="1"/>
    <xf numFmtId="10" fontId="1" fillId="0" borderId="0" xfId="33" applyNumberFormat="1"/>
    <xf numFmtId="167" fontId="1" fillId="0" borderId="0" xfId="33" applyNumberFormat="1"/>
    <xf numFmtId="0" fontId="1" fillId="0" borderId="0" xfId="33" applyAlignment="1">
      <alignment horizontal="right"/>
    </xf>
    <xf numFmtId="0" fontId="180" fillId="10" borderId="0" xfId="0" quotePrefix="1" applyFont="1" applyFill="1" applyAlignment="1">
      <alignment horizontal="center"/>
    </xf>
    <xf numFmtId="167" fontId="45" fillId="0" borderId="0" xfId="33" applyNumberFormat="1" applyFont="1"/>
    <xf numFmtId="0" fontId="12" fillId="2" borderId="0" xfId="3" applyFill="1" applyAlignment="1"/>
    <xf numFmtId="0" fontId="1" fillId="0" borderId="0" xfId="36"/>
    <xf numFmtId="0" fontId="1" fillId="0" borderId="0" xfId="37"/>
    <xf numFmtId="0" fontId="45" fillId="0" borderId="0" xfId="0" applyFont="1"/>
    <xf numFmtId="0" fontId="183" fillId="10" borderId="0" xfId="0" applyFont="1" applyFill="1" applyAlignment="1">
      <alignment horizontal="center" vertical="center" wrapText="1"/>
    </xf>
    <xf numFmtId="164" fontId="184" fillId="0" borderId="0" xfId="38" applyNumberFormat="1" applyFont="1" applyAlignment="1">
      <alignment vertical="center"/>
    </xf>
    <xf numFmtId="0" fontId="185" fillId="0" borderId="0" xfId="37" applyFont="1" applyAlignment="1">
      <alignment horizontal="left" indent="1"/>
    </xf>
    <xf numFmtId="0" fontId="186" fillId="0" borderId="0" xfId="38" applyFont="1" applyAlignment="1">
      <alignment horizontal="center"/>
    </xf>
    <xf numFmtId="164" fontId="186" fillId="0" borderId="0" xfId="38" applyNumberFormat="1" applyFont="1" applyAlignment="1">
      <alignment vertical="center"/>
    </xf>
    <xf numFmtId="0" fontId="54" fillId="0" borderId="0" xfId="37" applyFont="1"/>
    <xf numFmtId="0" fontId="187" fillId="0" borderId="0" xfId="0" applyFont="1"/>
    <xf numFmtId="9" fontId="188" fillId="2" borderId="0" xfId="0" applyNumberFormat="1" applyFont="1" applyFill="1" applyAlignment="1">
      <alignment horizontal="center" vertical="center" wrapText="1"/>
    </xf>
    <xf numFmtId="0" fontId="188" fillId="2" borderId="7" xfId="0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vertical="center" wrapText="1"/>
    </xf>
    <xf numFmtId="0" fontId="188" fillId="2" borderId="0" xfId="0" applyFont="1" applyFill="1" applyAlignment="1">
      <alignment horizontal="center" vertical="center" wrapText="1"/>
    </xf>
    <xf numFmtId="0" fontId="148" fillId="0" borderId="0" xfId="0" applyFont="1"/>
    <xf numFmtId="0" fontId="105" fillId="0" borderId="0" xfId="0" applyFont="1"/>
    <xf numFmtId="0" fontId="178" fillId="10" borderId="0" xfId="0" applyFont="1" applyFill="1" applyAlignment="1">
      <alignment horizontal="center"/>
    </xf>
    <xf numFmtId="164" fontId="1" fillId="4" borderId="0" xfId="0" applyNumberFormat="1" applyFont="1" applyFill="1"/>
    <xf numFmtId="164" fontId="1" fillId="2" borderId="0" xfId="0" applyNumberFormat="1" applyFont="1" applyFill="1"/>
    <xf numFmtId="1" fontId="1" fillId="0" borderId="0" xfId="0" applyNumberFormat="1" applyFont="1"/>
    <xf numFmtId="0" fontId="105" fillId="4" borderId="0" xfId="0" applyFont="1" applyFill="1" applyAlignment="1">
      <alignment horizontal="left" vertical="center" indent="1"/>
    </xf>
    <xf numFmtId="164" fontId="189" fillId="0" borderId="0" xfId="0" applyNumberFormat="1" applyFont="1"/>
    <xf numFmtId="164" fontId="105" fillId="0" borderId="0" xfId="0" applyNumberFormat="1" applyFont="1"/>
    <xf numFmtId="0" fontId="190" fillId="0" borderId="0" xfId="0" applyFont="1" applyAlignment="1">
      <alignment horizontal="left" vertical="center" indent="1"/>
    </xf>
    <xf numFmtId="164" fontId="190" fillId="0" borderId="0" xfId="0" applyNumberFormat="1" applyFont="1"/>
    <xf numFmtId="0" fontId="190" fillId="0" borderId="0" xfId="0" quotePrefix="1" applyFont="1" applyAlignment="1">
      <alignment horizontal="left" vertical="center" indent="2"/>
    </xf>
    <xf numFmtId="0" fontId="191" fillId="0" borderId="0" xfId="0" quotePrefix="1" applyFont="1" applyAlignment="1">
      <alignment horizontal="left" vertical="center" indent="2"/>
    </xf>
    <xf numFmtId="164" fontId="192" fillId="0" borderId="0" xfId="0" applyNumberFormat="1" applyFont="1"/>
    <xf numFmtId="164" fontId="1" fillId="0" borderId="0" xfId="39" applyNumberFormat="1"/>
    <xf numFmtId="0" fontId="193" fillId="0" borderId="0" xfId="0" quotePrefix="1" applyFont="1" applyAlignment="1">
      <alignment horizontal="left" vertical="center" indent="2"/>
    </xf>
    <xf numFmtId="164" fontId="193" fillId="0" borderId="0" xfId="0" applyNumberFormat="1" applyFont="1"/>
    <xf numFmtId="164" fontId="6" fillId="2" borderId="0" xfId="0" applyNumberFormat="1" applyFont="1" applyFill="1"/>
    <xf numFmtId="0" fontId="194" fillId="37" borderId="0" xfId="0" applyFont="1" applyFill="1" applyAlignment="1">
      <alignment horizontal="center"/>
    </xf>
    <xf numFmtId="164" fontId="195" fillId="2" borderId="0" xfId="0" applyNumberFormat="1" applyFont="1" applyFill="1"/>
    <xf numFmtId="2" fontId="6" fillId="2" borderId="0" xfId="0" applyNumberFormat="1" applyFont="1" applyFill="1"/>
    <xf numFmtId="2" fontId="148" fillId="2" borderId="0" xfId="0" applyNumberFormat="1" applyFont="1" applyFill="1"/>
    <xf numFmtId="0" fontId="196" fillId="2" borderId="0" xfId="0" applyFont="1" applyFill="1"/>
    <xf numFmtId="0" fontId="105" fillId="2" borderId="0" xfId="40" applyFill="1" applyAlignment="1">
      <alignment wrapText="1"/>
    </xf>
    <xf numFmtId="0" fontId="189" fillId="2" borderId="0" xfId="40" applyFont="1" applyFill="1" applyAlignment="1">
      <alignment wrapText="1"/>
    </xf>
    <xf numFmtId="0" fontId="148" fillId="2" borderId="0" xfId="0" applyFont="1" applyFill="1"/>
    <xf numFmtId="0" fontId="187" fillId="2" borderId="0" xfId="0" applyFont="1" applyFill="1" applyAlignment="1">
      <alignment horizontal="left" vertical="center"/>
    </xf>
    <xf numFmtId="0" fontId="8" fillId="2" borderId="0" xfId="0" applyFont="1" applyFill="1"/>
    <xf numFmtId="0" fontId="1" fillId="0" borderId="0" xfId="41"/>
    <xf numFmtId="0" fontId="197" fillId="0" borderId="0" xfId="3" applyFont="1" applyAlignment="1">
      <alignment wrapText="1"/>
    </xf>
    <xf numFmtId="0" fontId="7" fillId="0" borderId="0" xfId="42"/>
    <xf numFmtId="0" fontId="198" fillId="0" borderId="0" xfId="10" applyFont="1" applyAlignment="1">
      <alignment horizontal="center"/>
    </xf>
    <xf numFmtId="0" fontId="180" fillId="10" borderId="0" xfId="0" applyFont="1" applyFill="1" applyAlignment="1">
      <alignment horizontal="center" vertical="center" wrapText="1"/>
    </xf>
    <xf numFmtId="0" fontId="180" fillId="10" borderId="0" xfId="0" applyFont="1" applyFill="1" applyAlignment="1">
      <alignment horizontal="center" vertical="center"/>
    </xf>
    <xf numFmtId="164" fontId="199" fillId="2" borderId="84" xfId="43" applyNumberFormat="1" applyFont="1" applyFill="1" applyBorder="1" applyAlignment="1">
      <alignment horizontal="right" vertical="center" indent="1"/>
    </xf>
    <xf numFmtId="0" fontId="54" fillId="0" borderId="0" xfId="41" applyFont="1"/>
    <xf numFmtId="0" fontId="200" fillId="0" borderId="0" xfId="44"/>
    <xf numFmtId="164" fontId="7" fillId="0" borderId="0" xfId="42" applyNumberFormat="1"/>
    <xf numFmtId="17" fontId="7" fillId="0" borderId="0" xfId="42" applyNumberFormat="1"/>
    <xf numFmtId="2" fontId="31" fillId="0" borderId="0" xfId="10" applyNumberFormat="1"/>
    <xf numFmtId="0" fontId="1" fillId="0" borderId="0" xfId="45"/>
    <xf numFmtId="0" fontId="1" fillId="0" borderId="0" xfId="44" applyFont="1" applyAlignment="1">
      <alignment horizontal="center" vertical="center" wrapText="1"/>
    </xf>
    <xf numFmtId="164" fontId="199" fillId="2" borderId="84" xfId="43" applyNumberFormat="1" applyFont="1" applyFill="1" applyBorder="1" applyAlignment="1">
      <alignment horizontal="right" indent="1"/>
    </xf>
    <xf numFmtId="164" fontId="201" fillId="2" borderId="84" xfId="43" applyNumberFormat="1" applyFont="1" applyFill="1" applyBorder="1" applyAlignment="1">
      <alignment horizontal="right" indent="1"/>
    </xf>
    <xf numFmtId="164" fontId="202" fillId="2" borderId="84" xfId="43" applyNumberFormat="1" applyFont="1" applyFill="1" applyBorder="1" applyAlignment="1">
      <alignment horizontal="right" indent="1"/>
    </xf>
    <xf numFmtId="164" fontId="199" fillId="2" borderId="85" xfId="43" applyNumberFormat="1" applyFont="1" applyFill="1" applyBorder="1" applyAlignment="1">
      <alignment horizontal="right" indent="1"/>
    </xf>
    <xf numFmtId="166" fontId="201" fillId="0" borderId="85" xfId="43" applyNumberFormat="1" applyFont="1" applyFill="1" applyBorder="1" applyAlignment="1">
      <alignment horizontal="right" indent="1"/>
    </xf>
    <xf numFmtId="164" fontId="202" fillId="2" borderId="85" xfId="43" applyNumberFormat="1" applyFont="1" applyFill="1" applyBorder="1" applyAlignment="1">
      <alignment horizontal="right" indent="1"/>
    </xf>
    <xf numFmtId="164" fontId="199" fillId="37" borderId="84" xfId="43" applyNumberFormat="1" applyFont="1" applyFill="1" applyBorder="1" applyAlignment="1">
      <alignment horizontal="right" indent="1"/>
    </xf>
    <xf numFmtId="164" fontId="201" fillId="37" borderId="84" xfId="43" applyNumberFormat="1" applyFont="1" applyFill="1" applyBorder="1" applyAlignment="1">
      <alignment horizontal="right" indent="1"/>
    </xf>
    <xf numFmtId="0" fontId="54" fillId="0" borderId="0" xfId="45" applyFont="1"/>
    <xf numFmtId="0" fontId="7" fillId="40" borderId="0" xfId="42" applyFill="1"/>
    <xf numFmtId="0" fontId="1" fillId="0" borderId="0" xfId="46"/>
    <xf numFmtId="0" fontId="203" fillId="0" borderId="0" xfId="47"/>
    <xf numFmtId="0" fontId="206" fillId="0" borderId="57" xfId="48" applyFont="1" applyBorder="1" applyAlignment="1">
      <alignment horizontal="left" vertical="center" indent="1"/>
    </xf>
    <xf numFmtId="0" fontId="207" fillId="0" borderId="57" xfId="48" applyFont="1" applyBorder="1" applyAlignment="1">
      <alignment horizontal="left" vertical="center"/>
    </xf>
    <xf numFmtId="0" fontId="208" fillId="0" borderId="0" xfId="48" applyFont="1" applyAlignment="1">
      <alignment horizontal="left" vertical="center"/>
    </xf>
    <xf numFmtId="164" fontId="208" fillId="0" borderId="87" xfId="48" applyNumberFormat="1" applyFont="1" applyBorder="1" applyAlignment="1">
      <alignment horizontal="right" vertical="center" indent="1"/>
    </xf>
    <xf numFmtId="164" fontId="208" fillId="0" borderId="1" xfId="48" applyNumberFormat="1" applyFont="1" applyBorder="1" applyAlignment="1">
      <alignment horizontal="right" vertical="center" indent="1"/>
    </xf>
    <xf numFmtId="164" fontId="208" fillId="0" borderId="56" xfId="48" applyNumberFormat="1" applyFont="1" applyBorder="1" applyAlignment="1">
      <alignment horizontal="right" vertical="center" indent="1"/>
    </xf>
    <xf numFmtId="0" fontId="206" fillId="0" borderId="77" xfId="48" applyFont="1" applyBorder="1" applyAlignment="1">
      <alignment horizontal="left" vertical="center" indent="1"/>
    </xf>
    <xf numFmtId="0" fontId="207" fillId="0" borderId="7" xfId="48" applyFont="1" applyBorder="1" applyAlignment="1">
      <alignment horizontal="left" vertical="center" indent="1"/>
    </xf>
    <xf numFmtId="0" fontId="208" fillId="0" borderId="7" xfId="48" applyFont="1" applyBorder="1" applyAlignment="1">
      <alignment horizontal="left" vertical="center" indent="1"/>
    </xf>
    <xf numFmtId="164" fontId="208" fillId="0" borderId="11" xfId="48" applyNumberFormat="1" applyFont="1" applyBorder="1" applyAlignment="1">
      <alignment horizontal="right" vertical="center" indent="1"/>
    </xf>
    <xf numFmtId="164" fontId="208" fillId="0" borderId="9" xfId="48" applyNumberFormat="1" applyFont="1" applyBorder="1" applyAlignment="1">
      <alignment horizontal="right" vertical="center" indent="1"/>
    </xf>
    <xf numFmtId="164" fontId="208" fillId="0" borderId="88" xfId="48" applyNumberFormat="1" applyFont="1" applyBorder="1" applyAlignment="1">
      <alignment horizontal="right" vertical="center" indent="1"/>
    </xf>
    <xf numFmtId="0" fontId="208" fillId="27" borderId="77" xfId="48" applyFont="1" applyFill="1" applyBorder="1" applyAlignment="1">
      <alignment vertical="center"/>
    </xf>
    <xf numFmtId="0" fontId="209" fillId="27" borderId="7" xfId="48" applyFont="1" applyFill="1" applyBorder="1" applyAlignment="1">
      <alignment horizontal="left" vertical="center" indent="1"/>
    </xf>
    <xf numFmtId="0" fontId="208" fillId="27" borderId="7" xfId="48" applyFont="1" applyFill="1" applyBorder="1" applyAlignment="1">
      <alignment vertical="center"/>
    </xf>
    <xf numFmtId="164" fontId="208" fillId="27" borderId="11" xfId="48" applyNumberFormat="1" applyFont="1" applyFill="1" applyBorder="1" applyAlignment="1">
      <alignment horizontal="right" vertical="center" indent="1"/>
    </xf>
    <xf numFmtId="164" fontId="208" fillId="27" borderId="9" xfId="48" applyNumberFormat="1" applyFont="1" applyFill="1" applyBorder="1" applyAlignment="1">
      <alignment horizontal="right" vertical="center" indent="1"/>
    </xf>
    <xf numFmtId="164" fontId="208" fillId="27" borderId="88" xfId="48" applyNumberFormat="1" applyFont="1" applyFill="1" applyBorder="1" applyAlignment="1">
      <alignment horizontal="right" vertical="center" indent="1"/>
    </xf>
    <xf numFmtId="0" fontId="207" fillId="0" borderId="57" xfId="48" applyFont="1" applyBorder="1" applyAlignment="1">
      <alignment vertical="center"/>
    </xf>
    <xf numFmtId="0" fontId="207" fillId="0" borderId="0" xfId="48" applyFont="1"/>
    <xf numFmtId="0" fontId="210" fillId="0" borderId="0" xfId="48" applyFont="1" applyAlignment="1">
      <alignment vertical="center"/>
    </xf>
    <xf numFmtId="164" fontId="207" fillId="0" borderId="24" xfId="48" applyNumberFormat="1" applyFont="1" applyBorder="1" applyAlignment="1">
      <alignment horizontal="right" vertical="center" indent="1"/>
    </xf>
    <xf numFmtId="164" fontId="207" fillId="0" borderId="2" xfId="48" applyNumberFormat="1" applyFont="1" applyBorder="1" applyAlignment="1">
      <alignment horizontal="right" vertical="center" indent="1"/>
    </xf>
    <xf numFmtId="164" fontId="207" fillId="0" borderId="56" xfId="48" applyNumberFormat="1" applyFont="1" applyBorder="1" applyAlignment="1">
      <alignment horizontal="right" vertical="center" indent="1"/>
    </xf>
    <xf numFmtId="164" fontId="207" fillId="0" borderId="1" xfId="48" applyNumberFormat="1" applyFont="1" applyBorder="1" applyAlignment="1">
      <alignment horizontal="right" vertical="center" indent="1"/>
    </xf>
    <xf numFmtId="0" fontId="207" fillId="0" borderId="58" xfId="48" applyFont="1" applyBorder="1" applyAlignment="1">
      <alignment vertical="center"/>
    </xf>
    <xf numFmtId="0" fontId="207" fillId="0" borderId="45" xfId="48" applyFont="1" applyBorder="1"/>
    <xf numFmtId="0" fontId="210" fillId="0" borderId="45" xfId="48" applyFont="1" applyBorder="1" applyAlignment="1">
      <alignment vertical="center"/>
    </xf>
    <xf numFmtId="164" fontId="207" fillId="0" borderId="60" xfId="48" applyNumberFormat="1" applyFont="1" applyBorder="1" applyAlignment="1">
      <alignment horizontal="right" vertical="center" indent="1"/>
    </xf>
    <xf numFmtId="164" fontId="207" fillId="0" borderId="63" xfId="48" applyNumberFormat="1" applyFont="1" applyBorder="1" applyAlignment="1">
      <alignment horizontal="right" vertical="center" indent="1"/>
    </xf>
    <xf numFmtId="164" fontId="207" fillId="0" borderId="62" xfId="48" applyNumberFormat="1" applyFont="1" applyBorder="1" applyAlignment="1">
      <alignment horizontal="right" vertical="center" indent="1"/>
    </xf>
    <xf numFmtId="0" fontId="54" fillId="0" borderId="0" xfId="49" applyFont="1"/>
    <xf numFmtId="0" fontId="211" fillId="0" borderId="0" xfId="50" applyFont="1"/>
    <xf numFmtId="3" fontId="199" fillId="2" borderId="84" xfId="43" applyNumberFormat="1" applyFont="1" applyFill="1" applyBorder="1" applyAlignment="1">
      <alignment horizontal="right" vertical="center"/>
    </xf>
    <xf numFmtId="0" fontId="212" fillId="0" borderId="0" xfId="51"/>
    <xf numFmtId="0" fontId="214" fillId="0" borderId="0" xfId="46" applyFont="1" applyAlignment="1">
      <alignment horizontal="left" vertical="center" wrapText="1" indent="1"/>
    </xf>
    <xf numFmtId="165" fontId="199" fillId="2" borderId="84" xfId="43" applyNumberFormat="1" applyFont="1" applyFill="1" applyBorder="1" applyAlignment="1">
      <alignment horizontal="right" vertical="center"/>
    </xf>
    <xf numFmtId="165" fontId="215" fillId="0" borderId="0" xfId="50" applyNumberFormat="1" applyFont="1"/>
    <xf numFmtId="3" fontId="211" fillId="0" borderId="0" xfId="50" applyNumberFormat="1" applyFont="1"/>
    <xf numFmtId="0" fontId="216" fillId="0" borderId="0" xfId="3" applyFont="1"/>
    <xf numFmtId="0" fontId="3" fillId="0" borderId="0" xfId="50"/>
    <xf numFmtId="0" fontId="12" fillId="2" borderId="22" xfId="3" applyFill="1" applyBorder="1" applyAlignment="1">
      <alignment horizontal="left" vertical="center" wrapText="1"/>
    </xf>
    <xf numFmtId="0" fontId="1" fillId="0" borderId="0" xfId="52"/>
    <xf numFmtId="0" fontId="105" fillId="0" borderId="0" xfId="53"/>
    <xf numFmtId="0" fontId="182" fillId="0" borderId="0" xfId="40" applyFont="1" applyAlignment="1">
      <alignment horizontal="center" vertical="top" wrapText="1"/>
    </xf>
    <xf numFmtId="0" fontId="105" fillId="0" borderId="0" xfId="53" applyAlignment="1">
      <alignment horizontal="center" vertical="center"/>
    </xf>
    <xf numFmtId="0" fontId="217" fillId="41" borderId="89" xfId="53" applyFont="1" applyFill="1" applyBorder="1" applyAlignment="1">
      <alignment horizontal="center" vertical="center"/>
    </xf>
    <xf numFmtId="0" fontId="54" fillId="0" borderId="0" xfId="52" applyFont="1"/>
    <xf numFmtId="0" fontId="200" fillId="0" borderId="0" xfId="54"/>
    <xf numFmtId="0" fontId="7" fillId="0" borderId="0" xfId="55"/>
    <xf numFmtId="164" fontId="105" fillId="0" borderId="0" xfId="53" applyNumberFormat="1" applyAlignment="1">
      <alignment vertical="center"/>
    </xf>
    <xf numFmtId="164" fontId="7" fillId="0" borderId="0" xfId="55" applyNumberFormat="1"/>
    <xf numFmtId="17" fontId="7" fillId="0" borderId="0" xfId="55" applyNumberFormat="1"/>
    <xf numFmtId="0" fontId="105" fillId="0" borderId="0" xfId="56"/>
    <xf numFmtId="0" fontId="217" fillId="41" borderId="89" xfId="53" applyFont="1" applyFill="1" applyBorder="1" applyAlignment="1">
      <alignment horizontal="center" vertical="center" wrapText="1"/>
    </xf>
    <xf numFmtId="0" fontId="218" fillId="0" borderId="0" xfId="56" applyFont="1"/>
    <xf numFmtId="164" fontId="1" fillId="0" borderId="0" xfId="52" applyNumberFormat="1"/>
    <xf numFmtId="0" fontId="105" fillId="0" borderId="0" xfId="56" applyAlignment="1">
      <alignment vertical="center"/>
    </xf>
    <xf numFmtId="0" fontId="182" fillId="0" borderId="0" xfId="56" applyFont="1" applyAlignment="1">
      <alignment horizontal="center" vertical="top" wrapText="1"/>
    </xf>
    <xf numFmtId="9" fontId="219" fillId="0" borderId="0" xfId="57" applyFont="1" applyAlignment="1">
      <alignment horizontal="center" vertical="center"/>
    </xf>
    <xf numFmtId="164" fontId="220" fillId="0" borderId="0" xfId="57" applyNumberFormat="1" applyFont="1"/>
    <xf numFmtId="164" fontId="199" fillId="2" borderId="84" xfId="43" applyNumberFormat="1" applyFont="1" applyFill="1" applyBorder="1" applyAlignment="1">
      <alignment horizontal="center" vertical="center"/>
    </xf>
    <xf numFmtId="164" fontId="105" fillId="0" borderId="0" xfId="53" applyNumberFormat="1"/>
    <xf numFmtId="164" fontId="105" fillId="0" borderId="0" xfId="53" applyNumberFormat="1" applyAlignment="1">
      <alignment horizontal="center" vertical="center"/>
    </xf>
    <xf numFmtId="0" fontId="105" fillId="0" borderId="0" xfId="53" applyAlignment="1">
      <alignment horizontal="center"/>
    </xf>
    <xf numFmtId="0" fontId="54" fillId="0" borderId="0" xfId="58" applyFont="1"/>
    <xf numFmtId="164" fontId="105" fillId="0" borderId="0" xfId="0" applyNumberFormat="1" applyFont="1" applyAlignment="1">
      <alignment vertical="center"/>
    </xf>
    <xf numFmtId="0" fontId="1" fillId="0" borderId="0" xfId="58"/>
    <xf numFmtId="4" fontId="187" fillId="0" borderId="0" xfId="0" applyNumberFormat="1" applyFont="1"/>
    <xf numFmtId="4" fontId="221" fillId="0" borderId="0" xfId="0" applyNumberFormat="1" applyFont="1"/>
    <xf numFmtId="164" fontId="218" fillId="0" borderId="0" xfId="57" applyNumberFormat="1" applyFont="1"/>
    <xf numFmtId="167" fontId="218" fillId="0" borderId="0" xfId="57" applyNumberFormat="1" applyFont="1" applyAlignment="1">
      <alignment horizontal="center" vertical="center"/>
    </xf>
    <xf numFmtId="167" fontId="218" fillId="0" borderId="0" xfId="57" applyNumberFormat="1" applyFont="1"/>
    <xf numFmtId="167" fontId="220" fillId="0" borderId="0" xfId="57" applyNumberFormat="1" applyFont="1" applyAlignment="1">
      <alignment horizontal="center" vertical="center"/>
    </xf>
    <xf numFmtId="167" fontId="220" fillId="0" borderId="0" xfId="57" applyNumberFormat="1" applyFont="1"/>
    <xf numFmtId="0" fontId="194" fillId="0" borderId="90" xfId="0" applyFont="1" applyBorder="1" applyAlignment="1">
      <alignment horizontal="center" vertical="center" wrapText="1"/>
    </xf>
    <xf numFmtId="164" fontId="199" fillId="2" borderId="91" xfId="59" applyNumberFormat="1" applyFont="1" applyFill="1" applyBorder="1" applyAlignment="1">
      <alignment horizontal="right"/>
    </xf>
    <xf numFmtId="0" fontId="179" fillId="2" borderId="0" xfId="0" applyFont="1" applyFill="1" applyAlignment="1">
      <alignment horizontal="centerContinuous"/>
    </xf>
    <xf numFmtId="165" fontId="69" fillId="0" borderId="0" xfId="0" applyNumberFormat="1" applyFont="1"/>
    <xf numFmtId="0" fontId="35" fillId="10" borderId="0" xfId="0" applyFont="1" applyFill="1" applyAlignment="1">
      <alignment horizontal="center" wrapText="1"/>
    </xf>
    <xf numFmtId="164" fontId="2" fillId="2" borderId="45" xfId="0" applyNumberFormat="1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/>
    </xf>
    <xf numFmtId="0" fontId="37" fillId="15" borderId="14" xfId="0" applyFont="1" applyFill="1" applyBorder="1" applyAlignment="1">
      <alignment horizontal="center" vertical="center" wrapText="1"/>
    </xf>
    <xf numFmtId="0" fontId="60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165" fontId="63" fillId="2" borderId="1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 wrapText="1"/>
    </xf>
    <xf numFmtId="0" fontId="132" fillId="35" borderId="69" xfId="21" applyFont="1" applyFill="1" applyBorder="1" applyAlignment="1">
      <alignment horizontal="center" vertical="center" wrapText="1"/>
    </xf>
    <xf numFmtId="0" fontId="132" fillId="35" borderId="70" xfId="21" applyFont="1" applyFill="1" applyBorder="1" applyAlignment="1">
      <alignment horizontal="center" vertical="center" wrapText="1"/>
    </xf>
    <xf numFmtId="0" fontId="130" fillId="33" borderId="46" xfId="21" applyFont="1" applyFill="1" applyBorder="1" applyAlignment="1">
      <alignment horizontal="center" vertical="center" wrapText="1"/>
    </xf>
    <xf numFmtId="0" fontId="130" fillId="33" borderId="48" xfId="21" applyFont="1" applyFill="1" applyBorder="1" applyAlignment="1">
      <alignment horizontal="center" vertical="center" wrapText="1"/>
    </xf>
    <xf numFmtId="0" fontId="130" fillId="33" borderId="64" xfId="21" applyFont="1" applyFill="1" applyBorder="1" applyAlignment="1">
      <alignment horizontal="center" vertical="center" wrapText="1"/>
    </xf>
    <xf numFmtId="0" fontId="130" fillId="33" borderId="58" xfId="21" applyFont="1" applyFill="1" applyBorder="1" applyAlignment="1">
      <alignment horizontal="center" vertical="center" wrapText="1"/>
    </xf>
    <xf numFmtId="0" fontId="130" fillId="33" borderId="45" xfId="21" applyFont="1" applyFill="1" applyBorder="1" applyAlignment="1">
      <alignment horizontal="center" vertical="center" wrapText="1"/>
    </xf>
    <xf numFmtId="0" fontId="130" fillId="33" borderId="62" xfId="21" applyFont="1" applyFill="1" applyBorder="1" applyAlignment="1">
      <alignment horizontal="center" vertical="center" wrapText="1"/>
    </xf>
    <xf numFmtId="0" fontId="130" fillId="35" borderId="46" xfId="21" applyFont="1" applyFill="1" applyBorder="1" applyAlignment="1">
      <alignment horizontal="center" vertical="center" wrapText="1"/>
    </xf>
    <xf numFmtId="0" fontId="130" fillId="35" borderId="48" xfId="21" applyFont="1" applyFill="1" applyBorder="1" applyAlignment="1">
      <alignment horizontal="center" vertical="center" wrapText="1"/>
    </xf>
    <xf numFmtId="0" fontId="130" fillId="35" borderId="64" xfId="21" applyFont="1" applyFill="1" applyBorder="1" applyAlignment="1">
      <alignment horizontal="center" vertical="center" wrapText="1"/>
    </xf>
    <xf numFmtId="0" fontId="130" fillId="35" borderId="58" xfId="21" applyFont="1" applyFill="1" applyBorder="1" applyAlignment="1">
      <alignment horizontal="center" vertical="center" wrapText="1"/>
    </xf>
    <xf numFmtId="0" fontId="130" fillId="35" borderId="45" xfId="21" applyFont="1" applyFill="1" applyBorder="1" applyAlignment="1">
      <alignment horizontal="center" vertical="center" wrapText="1"/>
    </xf>
    <xf numFmtId="0" fontId="130" fillId="35" borderId="62" xfId="21" applyFont="1" applyFill="1" applyBorder="1" applyAlignment="1">
      <alignment horizontal="center" vertical="center" wrapText="1"/>
    </xf>
    <xf numFmtId="0" fontId="129" fillId="36" borderId="68" xfId="21" applyFont="1" applyFill="1" applyBorder="1" applyAlignment="1">
      <alignment horizontal="center" vertical="center" wrapText="1"/>
    </xf>
    <xf numFmtId="0" fontId="129" fillId="36" borderId="69" xfId="21" applyFont="1" applyFill="1" applyBorder="1" applyAlignment="1">
      <alignment horizontal="center" vertical="center" wrapText="1"/>
    </xf>
    <xf numFmtId="0" fontId="129" fillId="36" borderId="70" xfId="21" applyFont="1" applyFill="1" applyBorder="1" applyAlignment="1">
      <alignment horizontal="center" vertical="center" wrapText="1"/>
    </xf>
    <xf numFmtId="0" fontId="131" fillId="33" borderId="68" xfId="21" applyFont="1" applyFill="1" applyBorder="1" applyAlignment="1">
      <alignment horizontal="left" vertical="center"/>
    </xf>
    <xf numFmtId="0" fontId="131" fillId="33" borderId="69" xfId="21" applyFont="1" applyFill="1" applyBorder="1" applyAlignment="1">
      <alignment horizontal="left" vertical="center"/>
    </xf>
    <xf numFmtId="0" fontId="131" fillId="33" borderId="70" xfId="21" applyFont="1" applyFill="1" applyBorder="1" applyAlignment="1">
      <alignment horizontal="left" vertical="center"/>
    </xf>
    <xf numFmtId="0" fontId="130" fillId="2" borderId="68" xfId="21" applyFont="1" applyFill="1" applyBorder="1" applyAlignment="1">
      <alignment horizontal="center" vertical="center" wrapText="1"/>
    </xf>
    <xf numFmtId="0" fontId="130" fillId="2" borderId="69" xfId="21" applyFont="1" applyFill="1" applyBorder="1" applyAlignment="1">
      <alignment horizontal="center" vertical="center" wrapText="1"/>
    </xf>
    <xf numFmtId="0" fontId="130" fillId="2" borderId="70" xfId="21" applyFont="1" applyFill="1" applyBorder="1" applyAlignment="1">
      <alignment horizontal="center" vertical="center" wrapText="1"/>
    </xf>
    <xf numFmtId="0" fontId="130" fillId="33" borderId="69" xfId="21" applyFont="1" applyFill="1" applyBorder="1" applyAlignment="1">
      <alignment horizontal="center" vertical="center" wrapText="1"/>
    </xf>
    <xf numFmtId="0" fontId="130" fillId="33" borderId="70" xfId="21" applyFont="1" applyFill="1" applyBorder="1" applyAlignment="1">
      <alignment horizontal="center" vertical="center" wrapText="1"/>
    </xf>
    <xf numFmtId="0" fontId="132" fillId="33" borderId="69" xfId="21" applyFont="1" applyFill="1" applyBorder="1" applyAlignment="1">
      <alignment horizontal="center" vertical="center" wrapText="1"/>
    </xf>
    <xf numFmtId="0" fontId="132" fillId="33" borderId="70" xfId="21" applyFont="1" applyFill="1" applyBorder="1" applyAlignment="1">
      <alignment horizontal="center" vertical="center" wrapText="1"/>
    </xf>
    <xf numFmtId="0" fontId="130" fillId="35" borderId="69" xfId="21" applyFont="1" applyFill="1" applyBorder="1" applyAlignment="1">
      <alignment horizontal="center" vertical="center" wrapText="1"/>
    </xf>
    <xf numFmtId="0" fontId="130" fillId="35" borderId="70" xfId="21" applyFont="1" applyFill="1" applyBorder="1" applyAlignment="1">
      <alignment horizontal="center" vertical="center" wrapText="1"/>
    </xf>
    <xf numFmtId="0" fontId="131" fillId="0" borderId="68" xfId="0" applyFont="1" applyBorder="1" applyAlignment="1">
      <alignment horizontal="center" vertical="center" wrapText="1"/>
    </xf>
    <xf numFmtId="0" fontId="131" fillId="0" borderId="69" xfId="0" applyFont="1" applyBorder="1" applyAlignment="1">
      <alignment horizontal="center" vertical="center" wrapText="1"/>
    </xf>
    <xf numFmtId="0" fontId="131" fillId="0" borderId="70" xfId="0" applyFont="1" applyBorder="1" applyAlignment="1">
      <alignment horizontal="center" vertical="center" wrapText="1"/>
    </xf>
    <xf numFmtId="17" fontId="130" fillId="33" borderId="68" xfId="0" quotePrefix="1" applyNumberFormat="1" applyFont="1" applyFill="1" applyBorder="1" applyAlignment="1">
      <alignment horizontal="center" vertical="center" wrapText="1"/>
    </xf>
    <xf numFmtId="0" fontId="130" fillId="33" borderId="70" xfId="0" applyFont="1" applyFill="1" applyBorder="1" applyAlignment="1">
      <alignment horizontal="center" vertical="center" wrapText="1"/>
    </xf>
    <xf numFmtId="0" fontId="137" fillId="35" borderId="68" xfId="0" quotePrefix="1" applyFont="1" applyFill="1" applyBorder="1" applyAlignment="1">
      <alignment horizontal="center" vertical="center" wrapText="1"/>
    </xf>
    <xf numFmtId="0" fontId="137" fillId="35" borderId="70" xfId="0" quotePrefix="1" applyFont="1" applyFill="1" applyBorder="1" applyAlignment="1">
      <alignment horizontal="center" vertical="center" wrapText="1"/>
    </xf>
    <xf numFmtId="0" fontId="137" fillId="0" borderId="68" xfId="0" quotePrefix="1" applyFont="1" applyBorder="1" applyAlignment="1">
      <alignment horizontal="center" vertical="center" wrapText="1"/>
    </xf>
    <xf numFmtId="0" fontId="137" fillId="0" borderId="70" xfId="0" applyFont="1" applyBorder="1" applyAlignment="1">
      <alignment horizontal="center" vertical="center" wrapText="1"/>
    </xf>
    <xf numFmtId="0" fontId="131" fillId="33" borderId="68" xfId="0" applyFont="1" applyFill="1" applyBorder="1" applyAlignment="1">
      <alignment horizontal="left" vertical="center"/>
    </xf>
    <xf numFmtId="0" fontId="131" fillId="33" borderId="69" xfId="0" applyFont="1" applyFill="1" applyBorder="1" applyAlignment="1">
      <alignment horizontal="left" vertical="center"/>
    </xf>
    <xf numFmtId="0" fontId="131" fillId="33" borderId="70" xfId="0" applyFont="1" applyFill="1" applyBorder="1" applyAlignment="1">
      <alignment horizontal="left" vertical="center"/>
    </xf>
    <xf numFmtId="0" fontId="131" fillId="2" borderId="68" xfId="0" applyFont="1" applyFill="1" applyBorder="1" applyAlignment="1">
      <alignment horizontal="center" vertical="center" wrapText="1"/>
    </xf>
    <xf numFmtId="0" fontId="131" fillId="2" borderId="69" xfId="0" applyFont="1" applyFill="1" applyBorder="1" applyAlignment="1">
      <alignment horizontal="center" vertical="center" wrapText="1"/>
    </xf>
    <xf numFmtId="0" fontId="131" fillId="2" borderId="70" xfId="0" applyFont="1" applyFill="1" applyBorder="1" applyAlignment="1">
      <alignment horizontal="center" vertical="center" wrapText="1"/>
    </xf>
    <xf numFmtId="0" fontId="131" fillId="33" borderId="69" xfId="0" applyFont="1" applyFill="1" applyBorder="1" applyAlignment="1">
      <alignment horizontal="center" vertical="center" wrapText="1"/>
    </xf>
    <xf numFmtId="0" fontId="131" fillId="33" borderId="70" xfId="0" applyFont="1" applyFill="1" applyBorder="1" applyAlignment="1">
      <alignment horizontal="center" vertical="center" wrapText="1"/>
    </xf>
    <xf numFmtId="0" fontId="131" fillId="35" borderId="68" xfId="0" applyFont="1" applyFill="1" applyBorder="1" applyAlignment="1">
      <alignment horizontal="center" vertical="center" wrapText="1"/>
    </xf>
    <xf numFmtId="0" fontId="131" fillId="35" borderId="69" xfId="0" applyFont="1" applyFill="1" applyBorder="1" applyAlignment="1">
      <alignment horizontal="center" vertical="center" wrapText="1"/>
    </xf>
    <xf numFmtId="0" fontId="131" fillId="35" borderId="70" xfId="0" applyFont="1" applyFill="1" applyBorder="1" applyAlignment="1">
      <alignment horizontal="center" vertical="center" wrapText="1"/>
    </xf>
    <xf numFmtId="0" fontId="131" fillId="37" borderId="71" xfId="0" applyFont="1" applyFill="1" applyBorder="1" applyAlignment="1">
      <alignment horizontal="center" vertical="center" wrapText="1"/>
    </xf>
    <xf numFmtId="0" fontId="131" fillId="37" borderId="33" xfId="0" applyFont="1" applyFill="1" applyBorder="1" applyAlignment="1">
      <alignment horizontal="center" vertical="center" wrapText="1"/>
    </xf>
    <xf numFmtId="0" fontId="131" fillId="37" borderId="30" xfId="0" applyFont="1" applyFill="1" applyBorder="1" applyAlignment="1">
      <alignment horizontal="center" vertical="center" wrapText="1"/>
    </xf>
    <xf numFmtId="0" fontId="106" fillId="0" borderId="71" xfId="0" applyFont="1" applyBorder="1" applyAlignment="1">
      <alignment horizontal="center" vertical="center" wrapText="1"/>
    </xf>
    <xf numFmtId="0" fontId="106" fillId="0" borderId="33" xfId="0" applyFont="1" applyBorder="1" applyAlignment="1">
      <alignment horizontal="center" vertical="center" wrapText="1"/>
    </xf>
    <xf numFmtId="0" fontId="106" fillId="0" borderId="30" xfId="0" applyFont="1" applyBorder="1" applyAlignment="1">
      <alignment horizontal="center" vertical="center" wrapText="1"/>
    </xf>
    <xf numFmtId="0" fontId="106" fillId="37" borderId="71" xfId="0" applyFont="1" applyFill="1" applyBorder="1" applyAlignment="1">
      <alignment horizontal="center" vertical="center" wrapText="1"/>
    </xf>
    <xf numFmtId="0" fontId="106" fillId="37" borderId="33" xfId="0" applyFont="1" applyFill="1" applyBorder="1" applyAlignment="1">
      <alignment horizontal="center" vertical="center" wrapText="1"/>
    </xf>
    <xf numFmtId="0" fontId="106" fillId="37" borderId="30" xfId="0" applyFont="1" applyFill="1" applyBorder="1" applyAlignment="1">
      <alignment horizontal="center" vertical="center" wrapText="1"/>
    </xf>
    <xf numFmtId="0" fontId="122" fillId="0" borderId="71" xfId="0" applyFont="1" applyBorder="1" applyAlignment="1">
      <alignment horizontal="center" vertical="center" wrapText="1"/>
    </xf>
    <xf numFmtId="0" fontId="122" fillId="0" borderId="33" xfId="0" applyFont="1" applyBorder="1" applyAlignment="1">
      <alignment horizontal="center" vertical="center" wrapText="1"/>
    </xf>
    <xf numFmtId="0" fontId="122" fillId="0" borderId="30" xfId="0" applyFont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9" xfId="0" applyFont="1" applyFill="1" applyBorder="1" applyAlignment="1">
      <alignment horizontal="center" vertical="center"/>
    </xf>
    <xf numFmtId="0" fontId="39" fillId="11" borderId="9" xfId="0" applyFont="1" applyFill="1" applyBorder="1" applyAlignment="1">
      <alignment horizontal="center" vertical="center" wrapText="1"/>
    </xf>
    <xf numFmtId="0" fontId="39" fillId="9" borderId="2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/>
    </xf>
    <xf numFmtId="0" fontId="60" fillId="5" borderId="33" xfId="0" applyFont="1" applyFill="1" applyBorder="1" applyAlignment="1">
      <alignment horizontal="center" vertical="center"/>
    </xf>
    <xf numFmtId="0" fontId="60" fillId="5" borderId="30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 wrapText="1"/>
    </xf>
    <xf numFmtId="0" fontId="0" fillId="0" borderId="4" xfId="0" applyBorder="1"/>
    <xf numFmtId="0" fontId="57" fillId="12" borderId="4" xfId="0" applyFont="1" applyFill="1" applyBorder="1" applyAlignment="1">
      <alignment horizontal="center" vertical="center" wrapText="1"/>
    </xf>
    <xf numFmtId="0" fontId="57" fillId="12" borderId="5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9" xfId="0" applyFont="1" applyFill="1" applyBorder="1" applyAlignment="1">
      <alignment horizontal="center" vertical="center" wrapText="1"/>
    </xf>
    <xf numFmtId="0" fontId="37" fillId="7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7" fillId="12" borderId="3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9" xfId="0" applyFont="1" applyFill="1" applyBorder="1" applyAlignment="1">
      <alignment horizontal="center" vertical="center" wrapText="1"/>
    </xf>
    <xf numFmtId="0" fontId="37" fillId="12" borderId="2" xfId="0" applyFont="1" applyFill="1" applyBorder="1" applyAlignment="1">
      <alignment horizontal="center" vertical="center" wrapText="1"/>
    </xf>
    <xf numFmtId="0" fontId="37" fillId="12" borderId="9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2" fillId="5" borderId="9" xfId="0" applyFont="1" applyFill="1" applyBorder="1" applyAlignment="1">
      <alignment horizontal="center" vertical="center" wrapText="1"/>
    </xf>
    <xf numFmtId="0" fontId="85" fillId="5" borderId="2" xfId="0" applyFont="1" applyFill="1" applyBorder="1" applyAlignment="1">
      <alignment horizontal="center" vertical="center" wrapText="1"/>
    </xf>
    <xf numFmtId="0" fontId="85" fillId="5" borderId="9" xfId="0" applyFont="1" applyFill="1" applyBorder="1" applyAlignment="1">
      <alignment horizontal="center" vertical="center" wrapText="1"/>
    </xf>
    <xf numFmtId="0" fontId="78" fillId="5" borderId="12" xfId="0" applyFont="1" applyFill="1" applyBorder="1" applyAlignment="1">
      <alignment horizontal="center" vertical="center"/>
    </xf>
    <xf numFmtId="0" fontId="78" fillId="5" borderId="6" xfId="0" applyFont="1" applyFill="1" applyBorder="1" applyAlignment="1">
      <alignment horizontal="center" vertical="center"/>
    </xf>
    <xf numFmtId="0" fontId="76" fillId="20" borderId="1" xfId="0" applyFont="1" applyFill="1" applyBorder="1" applyAlignment="1">
      <alignment horizontal="center" vertical="center" wrapText="1"/>
    </xf>
    <xf numFmtId="0" fontId="76" fillId="20" borderId="9" xfId="0" applyFont="1" applyFill="1" applyBorder="1" applyAlignment="1">
      <alignment horizontal="center" vertical="center" wrapText="1"/>
    </xf>
    <xf numFmtId="0" fontId="76" fillId="20" borderId="24" xfId="0" applyFont="1" applyFill="1" applyBorder="1" applyAlignment="1">
      <alignment horizontal="center" vertical="center" wrapText="1"/>
    </xf>
    <xf numFmtId="0" fontId="76" fillId="20" borderId="8" xfId="0" applyFont="1" applyFill="1" applyBorder="1" applyAlignment="1">
      <alignment horizontal="center" vertical="center" wrapText="1"/>
    </xf>
    <xf numFmtId="0" fontId="107" fillId="25" borderId="2" xfId="0" applyFont="1" applyFill="1" applyBorder="1" applyAlignment="1">
      <alignment horizontal="center" vertical="center" wrapText="1"/>
    </xf>
    <xf numFmtId="0" fontId="107" fillId="25" borderId="9" xfId="0" applyFont="1" applyFill="1" applyBorder="1" applyAlignment="1">
      <alignment horizontal="center" vertical="center" wrapText="1"/>
    </xf>
    <xf numFmtId="0" fontId="107" fillId="25" borderId="3" xfId="0" applyFont="1" applyFill="1" applyBorder="1" applyAlignment="1">
      <alignment horizontal="center" vertical="center"/>
    </xf>
    <xf numFmtId="0" fontId="107" fillId="25" borderId="5" xfId="0" applyFont="1" applyFill="1" applyBorder="1" applyAlignment="1">
      <alignment horizontal="center" vertical="center"/>
    </xf>
    <xf numFmtId="0" fontId="143" fillId="24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153" fillId="10" borderId="0" xfId="25" applyFont="1" applyFill="1" applyAlignment="1">
      <alignment horizontal="center"/>
    </xf>
    <xf numFmtId="0" fontId="155" fillId="10" borderId="0" xfId="25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0" fillId="2" borderId="0" xfId="0" applyFill="1"/>
    <xf numFmtId="0" fontId="97" fillId="24" borderId="0" xfId="0" applyFont="1" applyFill="1" applyAlignment="1">
      <alignment horizontal="center" vertical="center" wrapText="1"/>
    </xf>
    <xf numFmtId="0" fontId="97" fillId="24" borderId="0" xfId="0" applyFont="1" applyFill="1" applyAlignment="1">
      <alignment horizontal="center" wrapText="1"/>
    </xf>
    <xf numFmtId="0" fontId="97" fillId="24" borderId="44" xfId="0" applyFont="1" applyFill="1" applyBorder="1" applyAlignment="1">
      <alignment horizontal="center" vertical="center"/>
    </xf>
    <xf numFmtId="0" fontId="97" fillId="24" borderId="43" xfId="0" applyFont="1" applyFill="1" applyBorder="1" applyAlignment="1">
      <alignment horizontal="center" vertical="center"/>
    </xf>
    <xf numFmtId="0" fontId="97" fillId="24" borderId="42" xfId="0" applyFont="1" applyFill="1" applyBorder="1" applyAlignment="1">
      <alignment horizontal="center" vertical="center"/>
    </xf>
    <xf numFmtId="0" fontId="7" fillId="0" borderId="0" xfId="2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2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7" fillId="0" borderId="0" xfId="2" applyAlignment="1">
      <alignment horizontal="left"/>
    </xf>
    <xf numFmtId="0" fontId="0" fillId="0" borderId="0" xfId="0" applyAlignment="1">
      <alignment horizontal="left"/>
    </xf>
    <xf numFmtId="0" fontId="98" fillId="11" borderId="3" xfId="0" applyFont="1" applyFill="1" applyBorder="1" applyAlignment="1">
      <alignment horizontal="center" vertical="center" wrapText="1"/>
    </xf>
    <xf numFmtId="0" fontId="98" fillId="11" borderId="4" xfId="0" applyFont="1" applyFill="1" applyBorder="1" applyAlignment="1">
      <alignment horizontal="center" wrapText="1"/>
    </xf>
    <xf numFmtId="0" fontId="98" fillId="11" borderId="5" xfId="0" applyFont="1" applyFill="1" applyBorder="1" applyAlignment="1">
      <alignment horizontal="center" wrapText="1"/>
    </xf>
    <xf numFmtId="0" fontId="98" fillId="11" borderId="14" xfId="0" applyFont="1" applyFill="1" applyBorder="1" applyAlignment="1">
      <alignment horizontal="center" vertical="center" wrapText="1"/>
    </xf>
    <xf numFmtId="49" fontId="98" fillId="11" borderId="14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57" fillId="38" borderId="0" xfId="0" applyFont="1" applyFill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" fillId="0" borderId="0" xfId="45" applyAlignment="1">
      <alignment horizontal="center"/>
    </xf>
    <xf numFmtId="0" fontId="205" fillId="6" borderId="50" xfId="48" applyFont="1" applyFill="1" applyBorder="1" applyAlignment="1">
      <alignment horizontal="center" vertical="center" wrapText="1"/>
    </xf>
    <xf numFmtId="0" fontId="205" fillId="6" borderId="1" xfId="48" applyFont="1" applyFill="1" applyBorder="1" applyAlignment="1">
      <alignment horizontal="center" vertical="center" wrapText="1"/>
    </xf>
    <xf numFmtId="0" fontId="205" fillId="6" borderId="64" xfId="48" applyFont="1" applyFill="1" applyBorder="1" applyAlignment="1">
      <alignment horizontal="center" vertical="center" wrapText="1"/>
    </xf>
    <xf numFmtId="0" fontId="205" fillId="6" borderId="56" xfId="48" applyFont="1" applyFill="1" applyBorder="1" applyAlignment="1">
      <alignment horizontal="center" vertical="center" wrapText="1"/>
    </xf>
    <xf numFmtId="0" fontId="204" fillId="6" borderId="46" xfId="48" applyFont="1" applyFill="1" applyBorder="1" applyAlignment="1">
      <alignment horizontal="center" vertical="center" wrapText="1"/>
    </xf>
    <xf numFmtId="0" fontId="204" fillId="6" borderId="48" xfId="48" applyFont="1" applyFill="1" applyBorder="1" applyAlignment="1">
      <alignment horizontal="center" vertical="center" wrapText="1"/>
    </xf>
    <xf numFmtId="0" fontId="204" fillId="6" borderId="57" xfId="48" applyFont="1" applyFill="1" applyBorder="1" applyAlignment="1">
      <alignment horizontal="center" vertical="center" wrapText="1"/>
    </xf>
    <xf numFmtId="0" fontId="204" fillId="6" borderId="0" xfId="48" applyFont="1" applyFill="1" applyAlignment="1">
      <alignment horizontal="center" vertical="center" wrapText="1"/>
    </xf>
    <xf numFmtId="0" fontId="205" fillId="6" borderId="86" xfId="48" applyFont="1" applyFill="1" applyBorder="1" applyAlignment="1">
      <alignment horizontal="center" vertical="center" wrapText="1"/>
    </xf>
    <xf numFmtId="0" fontId="205" fillId="6" borderId="87" xfId="48" applyFont="1" applyFill="1" applyBorder="1" applyAlignment="1">
      <alignment horizontal="center" vertical="center" wrapText="1"/>
    </xf>
    <xf numFmtId="0" fontId="123" fillId="28" borderId="0" xfId="19" applyFont="1" applyFill="1" applyAlignment="1">
      <alignment horizontal="center" vertical="center"/>
    </xf>
    <xf numFmtId="164" fontId="123" fillId="29" borderId="0" xfId="19" applyNumberFormat="1" applyFont="1" applyFill="1" applyAlignment="1">
      <alignment horizontal="center" vertical="center"/>
    </xf>
    <xf numFmtId="0" fontId="123" fillId="29" borderId="0" xfId="19" applyFont="1" applyFill="1" applyAlignment="1">
      <alignment horizontal="center" vertical="center"/>
    </xf>
    <xf numFmtId="164" fontId="123" fillId="30" borderId="0" xfId="19" applyNumberFormat="1" applyFont="1" applyFill="1" applyAlignment="1">
      <alignment horizontal="center" vertical="center"/>
    </xf>
    <xf numFmtId="0" fontId="123" fillId="30" borderId="0" xfId="19" applyFont="1" applyFill="1" applyAlignment="1">
      <alignment horizontal="center" vertical="center"/>
    </xf>
    <xf numFmtId="164" fontId="124" fillId="31" borderId="0" xfId="19" applyNumberFormat="1" applyFont="1" applyFill="1" applyAlignment="1">
      <alignment horizontal="center" vertical="center"/>
    </xf>
    <xf numFmtId="0" fontId="124" fillId="31" borderId="0" xfId="19" applyFont="1" applyFill="1" applyAlignment="1">
      <alignment horizontal="center" vertical="center"/>
    </xf>
    <xf numFmtId="164" fontId="124" fillId="4" borderId="0" xfId="19" applyNumberFormat="1" applyFont="1" applyFill="1" applyAlignment="1">
      <alignment horizontal="center" vertical="center"/>
    </xf>
    <xf numFmtId="0" fontId="124" fillId="4" borderId="0" xfId="19" applyFont="1" applyFill="1" applyAlignment="1">
      <alignment horizontal="center" vertical="center"/>
    </xf>
    <xf numFmtId="0" fontId="43" fillId="2" borderId="14" xfId="0" applyFont="1" applyFill="1" applyBorder="1" applyAlignment="1">
      <alignment horizontal="center" wrapText="1"/>
    </xf>
    <xf numFmtId="4" fontId="34" fillId="2" borderId="14" xfId="0" applyNumberFormat="1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0" fontId="105" fillId="0" borderId="0" xfId="53" applyAlignment="1">
      <alignment horizontal="center" vertical="center" wrapText="1"/>
    </xf>
    <xf numFmtId="3" fontId="65" fillId="5" borderId="92" xfId="0" applyNumberFormat="1" applyFont="1" applyFill="1" applyBorder="1" applyAlignment="1">
      <alignment horizontal="center" vertical="center" wrapText="1"/>
    </xf>
    <xf numFmtId="3" fontId="65" fillId="5" borderId="93" xfId="0" applyNumberFormat="1" applyFont="1" applyFill="1" applyBorder="1" applyAlignment="1">
      <alignment horizontal="center" vertical="center" wrapText="1"/>
    </xf>
    <xf numFmtId="3" fontId="65" fillId="5" borderId="94" xfId="0" applyNumberFormat="1" applyFont="1" applyFill="1" applyBorder="1" applyAlignment="1">
      <alignment horizontal="center" vertical="center" wrapText="1"/>
    </xf>
    <xf numFmtId="3" fontId="65" fillId="5" borderId="95" xfId="0" applyNumberFormat="1" applyFont="1" applyFill="1" applyBorder="1" applyAlignment="1">
      <alignment horizontal="center" vertical="center" wrapText="1"/>
    </xf>
    <xf numFmtId="3" fontId="65" fillId="5" borderId="96" xfId="0" applyNumberFormat="1" applyFont="1" applyFill="1" applyBorder="1" applyAlignment="1">
      <alignment horizontal="center" vertical="center" wrapText="1"/>
    </xf>
    <xf numFmtId="3" fontId="65" fillId="5" borderId="97" xfId="0" applyNumberFormat="1" applyFont="1" applyFill="1" applyBorder="1" applyAlignment="1">
      <alignment horizontal="center" vertical="center" wrapText="1"/>
    </xf>
    <xf numFmtId="3" fontId="65" fillId="5" borderId="98" xfId="0" applyNumberFormat="1" applyFont="1" applyFill="1" applyBorder="1" applyAlignment="1">
      <alignment horizontal="center" vertical="center" wrapText="1"/>
    </xf>
    <xf numFmtId="3" fontId="52" fillId="0" borderId="2" xfId="0" applyNumberFormat="1" applyFont="1" applyBorder="1" applyAlignment="1">
      <alignment horizontal="center" vertical="center"/>
    </xf>
    <xf numFmtId="3" fontId="59" fillId="0" borderId="2" xfId="0" applyNumberFormat="1" applyFont="1" applyBorder="1" applyAlignment="1">
      <alignment horizontal="center" vertical="center"/>
    </xf>
    <xf numFmtId="164" fontId="59" fillId="0" borderId="99" xfId="0" applyNumberFormat="1" applyFont="1" applyBorder="1" applyAlignment="1">
      <alignment horizontal="center" vertical="center"/>
    </xf>
    <xf numFmtId="3" fontId="52" fillId="0" borderId="1" xfId="0" applyNumberFormat="1" applyFont="1" applyBorder="1" applyAlignment="1">
      <alignment horizontal="center" vertical="center"/>
    </xf>
    <xf numFmtId="3" fontId="59" fillId="0" borderId="1" xfId="0" applyNumberFormat="1" applyFont="1" applyBorder="1" applyAlignment="1">
      <alignment horizontal="center" vertical="center"/>
    </xf>
    <xf numFmtId="164" fontId="59" fillId="0" borderId="100" xfId="0" applyNumberFormat="1" applyFont="1" applyBorder="1" applyAlignment="1">
      <alignment horizontal="center" vertical="center"/>
    </xf>
    <xf numFmtId="3" fontId="52" fillId="2" borderId="1" xfId="0" applyNumberFormat="1" applyFont="1" applyFill="1" applyBorder="1" applyAlignment="1">
      <alignment horizontal="center" vertical="center"/>
    </xf>
    <xf numFmtId="0" fontId="109" fillId="4" borderId="14" xfId="0" applyFont="1" applyFill="1" applyBorder="1" applyAlignment="1">
      <alignment vertical="center" wrapText="1"/>
    </xf>
    <xf numFmtId="3" fontId="59" fillId="4" borderId="14" xfId="0" applyNumberFormat="1" applyFont="1" applyFill="1" applyBorder="1" applyAlignment="1">
      <alignment horizontal="center" vertical="center"/>
    </xf>
    <xf numFmtId="164" fontId="59" fillId="4" borderId="101" xfId="0" applyNumberFormat="1" applyFont="1" applyFill="1" applyBorder="1" applyAlignment="1">
      <alignment horizontal="center" vertical="center"/>
    </xf>
    <xf numFmtId="3" fontId="86" fillId="5" borderId="92" xfId="0" applyNumberFormat="1" applyFont="1" applyFill="1" applyBorder="1" applyAlignment="1">
      <alignment horizontal="center" vertical="center" wrapText="1"/>
    </xf>
    <xf numFmtId="3" fontId="86" fillId="5" borderId="96" xfId="0" applyNumberFormat="1" applyFont="1" applyFill="1" applyBorder="1" applyAlignment="1">
      <alignment horizontal="center" vertical="center" wrapText="1"/>
    </xf>
    <xf numFmtId="0" fontId="52" fillId="2" borderId="24" xfId="0" applyFont="1" applyFill="1" applyBorder="1"/>
    <xf numFmtId="0" fontId="52" fillId="2" borderId="24" xfId="0" applyFont="1" applyFill="1" applyBorder="1" applyAlignment="1">
      <alignment wrapText="1"/>
    </xf>
    <xf numFmtId="0" fontId="223" fillId="4" borderId="14" xfId="0" applyFont="1" applyFill="1" applyBorder="1" applyAlignment="1">
      <alignment vertical="center" wrapText="1"/>
    </xf>
  </cellXfs>
  <cellStyles count="60">
    <cellStyle name="Encabezado Columna Informe" xfId="12" xr:uid="{29B984BA-7DA3-403B-8967-DF60FFB04B86}"/>
    <cellStyle name="Encabezado fila 2" xfId="11" xr:uid="{1FC860F3-DB1A-41EB-9530-132D374191DB}"/>
    <cellStyle name="fila gris 1" xfId="18" xr:uid="{13C15D82-AD3B-4F03-91A0-C6F3C2E833D8}"/>
    <cellStyle name="Hipervínculo" xfId="3" builtinId="8"/>
    <cellStyle name="Hipervínculo 2" xfId="8" xr:uid="{51A92D04-DEA2-477E-BB53-A26A1B09338E}"/>
    <cellStyle name="Hipervínculo 2 2" xfId="27" xr:uid="{0D5FB028-787A-4A94-918C-F3CF021D69EC}"/>
    <cellStyle name="Hipervínculo 2 2 2" xfId="51" xr:uid="{4A518933-6487-4096-B20F-2C880FC3516D}"/>
    <cellStyle name="Hipervínculo 3" xfId="9" xr:uid="{95347B14-8922-4285-8CFD-BDD4DB3D44B8}"/>
    <cellStyle name="Millares" xfId="17" builtinId="3"/>
    <cellStyle name="Normal" xfId="0" builtinId="0"/>
    <cellStyle name="Normal 10" xfId="14" xr:uid="{993A2A55-D9E0-4A48-9122-AF5CE0113FB5}"/>
    <cellStyle name="Normal 11 2" xfId="50" xr:uid="{2B5860AB-0875-4762-9CF5-8D189B03E5DE}"/>
    <cellStyle name="Normal 13" xfId="25" xr:uid="{97A43A84-879B-4085-AB4F-7E3DA08BFC0D}"/>
    <cellStyle name="Normal 2" xfId="6" xr:uid="{F37FDB7D-4AF1-4E4F-BFE7-7809198881A9}"/>
    <cellStyle name="Normal 2 2" xfId="2" xr:uid="{86BE879D-B2FC-4051-A0D8-6523C3A0D905}"/>
    <cellStyle name="Normal 2 2 2" xfId="4" xr:uid="{7E6EB6EF-5D2F-44AD-8E91-0D5697DF3338}"/>
    <cellStyle name="Normal 2 2 2 2" xfId="38" xr:uid="{3EFDAE97-5BA1-43FD-B8BA-9EB99F83447D}"/>
    <cellStyle name="Normal 2 2 2 2 2" xfId="42" xr:uid="{3CF12749-DE93-43BC-88F3-CA3D7C4359DF}"/>
    <cellStyle name="Normal 2 2 2 2 2 2" xfId="55" xr:uid="{F25DCE1A-9B5D-4D19-B73A-20A0DB7D8124}"/>
    <cellStyle name="Normal 2 2 3" xfId="21" xr:uid="{861F576D-04DD-471B-A078-2777275C73FE}"/>
    <cellStyle name="Normal 2 2 4" xfId="56" xr:uid="{30C53064-D795-4EC0-BAC4-56750B340A0B}"/>
    <cellStyle name="Normal 2 3" xfId="19" xr:uid="{8310D746-803B-4E29-A88F-B7CC0B8D052E}"/>
    <cellStyle name="Normal 2 3 2" xfId="22" xr:uid="{98423C25-9651-46DA-A9B5-5D38038F751F}"/>
    <cellStyle name="Normal 2 3 3" xfId="40" xr:uid="{406B3D3D-A06C-4CF1-8751-B1CE228EBFBC}"/>
    <cellStyle name="Normal 2 6" xfId="53" xr:uid="{AFE87418-6158-473D-BE5A-41D8E819B75F}"/>
    <cellStyle name="Normal 3" xfId="10" xr:uid="{8113018D-CE01-48E5-8B77-5E18BA112B64}"/>
    <cellStyle name="Normal 3 2" xfId="1" xr:uid="{A4FECB49-6203-4353-A8AE-994027774ECC}"/>
    <cellStyle name="Normal 3 2 2" xfId="5" xr:uid="{063164A5-EAB1-486C-AF93-44024C19474F}"/>
    <cellStyle name="Normal 3 2 4" xfId="48" xr:uid="{0A1C6784-F7D8-40BA-8206-B0F8A11A52B2}"/>
    <cellStyle name="Normal 3 3" xfId="24" xr:uid="{EA867543-D6C3-46BA-BBCB-83D3C7A44177}"/>
    <cellStyle name="Normal 3 6" xfId="47" xr:uid="{E332341B-C68B-46C5-AD3C-B73000A283B4}"/>
    <cellStyle name="Normal 4" xfId="15" xr:uid="{6F21053A-119B-4D37-8ED3-16E7360FFA7F}"/>
    <cellStyle name="Normal 4 2" xfId="7" xr:uid="{49F5B8BA-03F0-4EDB-99DF-F92B7C365372}"/>
    <cellStyle name="Normal 4 2 2" xfId="28" xr:uid="{88DE3205-327E-4133-B224-50558BF6981C}"/>
    <cellStyle name="Normal 4 3" xfId="26" xr:uid="{81B4F6EE-95F4-4ED9-A71D-9467BD61E0C4}"/>
    <cellStyle name="Normal 4 3 2" xfId="54" xr:uid="{A71F3DBD-0BAF-4E56-AC60-9C7DCFC4D0C0}"/>
    <cellStyle name="Normal 4 4" xfId="44" xr:uid="{7E308F09-9AF6-4216-A926-6C803C734A4D}"/>
    <cellStyle name="Normal 5" xfId="31" xr:uid="{D40225EE-0A44-418D-8267-D3708313EB6B}"/>
    <cellStyle name="Normal 5 2" xfId="16" xr:uid="{0FC375F4-1E12-4E34-9490-80D54F4AB5F8}"/>
    <cellStyle name="Normal 5 3" xfId="39" xr:uid="{AF69F163-1888-4A4A-8A14-8E7BFDF5A0E4}"/>
    <cellStyle name="Normal 6" xfId="32" xr:uid="{A225ABAD-C981-4975-BB8A-6ABB28E9C408}"/>
    <cellStyle name="Normal 6 2" xfId="33" xr:uid="{EEA3DE4A-255A-4439-B655-CCDF24C85271}"/>
    <cellStyle name="Normal 6 2 2" xfId="35" xr:uid="{65FD8F8A-A687-43A1-8E35-6675DB850B24}"/>
    <cellStyle name="Normal 6 2 2 2 2" xfId="37" xr:uid="{604DA416-B33F-40BF-8036-20E9FF71F04E}"/>
    <cellStyle name="Normal 6 2 6" xfId="46" xr:uid="{38EEB2DC-5492-4355-A05E-973FB705C6DD}"/>
    <cellStyle name="Normal 6 3 3 2" xfId="45" xr:uid="{EC405DAE-5036-4F9F-A16E-E8411EBCB491}"/>
    <cellStyle name="Normal 6 3 4" xfId="41" xr:uid="{BC1F6297-E206-48EF-81B7-10200A1CE04C}"/>
    <cellStyle name="Normal 6 3 5" xfId="49" xr:uid="{C70116F0-DAA1-4297-B5DC-1EA3A492BC6D}"/>
    <cellStyle name="Normal 6 3 5 2" xfId="52" xr:uid="{BE740DDD-BA1C-4EA4-90C2-4A34DA2C9FAE}"/>
    <cellStyle name="Normal 6 3 6" xfId="58" xr:uid="{F7CCF518-4E0A-4937-B832-EE1FC206270F}"/>
    <cellStyle name="Normal 6 4 2" xfId="36" xr:uid="{2E1F1E4D-258A-4DAC-836A-7B3FD72C75EF}"/>
    <cellStyle name="Normal_Datos_tituladosyjefes" xfId="29" xr:uid="{32B95B1E-4DF6-441C-913F-656FCEA5D136}"/>
    <cellStyle name="Porcentaje" xfId="13" builtinId="5"/>
    <cellStyle name="Porcentaje 2" xfId="20" xr:uid="{27F74630-6263-4980-A2AA-04B43A2939E4}"/>
    <cellStyle name="Porcentaje 2 2" xfId="23" xr:uid="{86387362-9BB4-4F92-9350-0FFFFDE45C9B}"/>
    <cellStyle name="Porcentaje 2 2 2" xfId="59" xr:uid="{A98B5DC0-D4FD-490B-AE5F-15E2FCF9E3D9}"/>
    <cellStyle name="Porcentaje 2 3" xfId="43" xr:uid="{78B7AFB1-5542-4027-9C5E-C46405396F0A}"/>
    <cellStyle name="Porcentaje 2 3 2" xfId="57" xr:uid="{EE263A70-9E44-4F7F-BBB5-3A756E7650B0}"/>
    <cellStyle name="Porcentaje 3" xfId="30" xr:uid="{760E43F9-FB34-4BE2-89B8-E79AD8C721EB}"/>
    <cellStyle name="Porcentaje 4 2" xfId="34" xr:uid="{C6511426-2B89-4502-ACFF-374D27BE9989}"/>
  </cellStyles>
  <dxfs count="2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</dxf>
    <dxf>
      <font>
        <color theme="6" tint="-0.24994659260841701"/>
      </font>
    </dxf>
  </dxfs>
  <tableStyles count="2" defaultTableStyle="TableStyleMedium2" defaultPivotStyle="PivotStyleLight16">
    <tableStyle name="Estilo de tabla 1" pivot="0" count="0" xr9:uid="{EA5DA70E-6131-4E39-9AAF-028D7B5A43AD}"/>
    <tableStyle name="Invisible" pivot="0" table="0" count="0" xr9:uid="{2221E983-5D56-445B-9F14-E2D5D9513875}"/>
  </tableStyles>
  <colors>
    <mruColors>
      <color rgb="FF83082A"/>
      <color rgb="FF33CCFF"/>
      <color rgb="FFFBEFF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06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02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03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0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7064242490522018"/>
        </c:manualLayout>
      </c:layout>
      <c:lineChart>
        <c:grouping val="standard"/>
        <c:varyColors val="0"/>
        <c:ser>
          <c:idx val="0"/>
          <c:order val="0"/>
          <c:tx>
            <c:strRef>
              <c:f>'Gráfico 1'!$C$2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1'!$C$3:$C$17</c:f>
              <c:numCache>
                <c:formatCode>0.0</c:formatCode>
                <c:ptCount val="15"/>
                <c:pt idx="0">
                  <c:v>1.9536479825729012</c:v>
                </c:pt>
                <c:pt idx="1">
                  <c:v>1.8532342125189674</c:v>
                </c:pt>
                <c:pt idx="2">
                  <c:v>1.8448397656059781</c:v>
                </c:pt>
                <c:pt idx="3">
                  <c:v>1.7600150634618996</c:v>
                </c:pt>
                <c:pt idx="4">
                  <c:v>1.5543312475705351</c:v>
                </c:pt>
                <c:pt idx="5">
                  <c:v>1.4938090617403672</c:v>
                </c:pt>
                <c:pt idx="6">
                  <c:v>1.4753907906438268</c:v>
                </c:pt>
                <c:pt idx="7">
                  <c:v>1.427482435046876</c:v>
                </c:pt>
                <c:pt idx="8">
                  <c:v>1.415813014930666</c:v>
                </c:pt>
                <c:pt idx="9">
                  <c:v>1.3374725348829319</c:v>
                </c:pt>
                <c:pt idx="10">
                  <c:v>1.283089005662817</c:v>
                </c:pt>
                <c:pt idx="11">
                  <c:v>1.30813727377015</c:v>
                </c:pt>
                <c:pt idx="12">
                  <c:v>1.3177482283000108</c:v>
                </c:pt>
                <c:pt idx="13">
                  <c:v>1.4741703519659253</c:v>
                </c:pt>
                <c:pt idx="14">
                  <c:v>1.6220818701662785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F-4326-AA6A-32049C83962F}"/>
            </c:ext>
          </c:extLst>
        </c:ser>
        <c:ser>
          <c:idx val="1"/>
          <c:order val="1"/>
          <c:tx>
            <c:strRef>
              <c:f>'Gráfico 1'!$D$2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1'!$D$3:$D$17</c:f>
              <c:numCache>
                <c:formatCode>0.0</c:formatCode>
                <c:ptCount val="15"/>
                <c:pt idx="0">
                  <c:v>1.3812949873126146</c:v>
                </c:pt>
                <c:pt idx="1">
                  <c:v>1.3963379448202076</c:v>
                </c:pt>
                <c:pt idx="2">
                  <c:v>1.3454746497483137</c:v>
                </c:pt>
                <c:pt idx="3">
                  <c:v>1.1677405210044696</c:v>
                </c:pt>
                <c:pt idx="4">
                  <c:v>1.0916942103509304</c:v>
                </c:pt>
                <c:pt idx="5">
                  <c:v>1.0694493770172948</c:v>
                </c:pt>
                <c:pt idx="6">
                  <c:v>1.0511149481822231</c:v>
                </c:pt>
                <c:pt idx="7">
                  <c:v>0.86391966342723181</c:v>
                </c:pt>
                <c:pt idx="8">
                  <c:v>0.6004079860276661</c:v>
                </c:pt>
                <c:pt idx="9">
                  <c:v>0.52367466440600852</c:v>
                </c:pt>
                <c:pt idx="10">
                  <c:v>0.51444203430996682</c:v>
                </c:pt>
                <c:pt idx="11">
                  <c:v>0.38607314852951663</c:v>
                </c:pt>
                <c:pt idx="12">
                  <c:v>0.29809962791486005</c:v>
                </c:pt>
                <c:pt idx="13">
                  <c:v>0.2520088970254119</c:v>
                </c:pt>
                <c:pt idx="14">
                  <c:v>0.11259245932453914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F-4326-AA6A-32049C83962F}"/>
            </c:ext>
          </c:extLst>
        </c:ser>
        <c:ser>
          <c:idx val="2"/>
          <c:order val="2"/>
          <c:tx>
            <c:strRef>
              <c:f>'Gráfico 1'!$E$2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1'!$E$3:$E$17</c:f>
              <c:numCache>
                <c:formatCode>0.0</c:formatCode>
                <c:ptCount val="15"/>
                <c:pt idx="0">
                  <c:v>0.36255533110217553</c:v>
                </c:pt>
                <c:pt idx="1">
                  <c:v>0.3280345956822085</c:v>
                </c:pt>
                <c:pt idx="2">
                  <c:v>0.2840296901576454</c:v>
                </c:pt>
                <c:pt idx="3">
                  <c:v>0.29383563022238568</c:v>
                </c:pt>
                <c:pt idx="4">
                  <c:v>0.28347065552794137</c:v>
                </c:pt>
                <c:pt idx="5">
                  <c:v>0.27867850196144733</c:v>
                </c:pt>
                <c:pt idx="6">
                  <c:v>0.26601331522047916</c:v>
                </c:pt>
                <c:pt idx="7">
                  <c:v>0.27386534005304836</c:v>
                </c:pt>
                <c:pt idx="8">
                  <c:v>0.31459456183943202</c:v>
                </c:pt>
                <c:pt idx="9">
                  <c:v>0.27593619586689017</c:v>
                </c:pt>
                <c:pt idx="10">
                  <c:v>0.27340650656059162</c:v>
                </c:pt>
                <c:pt idx="11">
                  <c:v>0.27446609104453357</c:v>
                </c:pt>
                <c:pt idx="12">
                  <c:v>0.23361301802777198</c:v>
                </c:pt>
                <c:pt idx="13">
                  <c:v>0.2177595490852535</c:v>
                </c:pt>
                <c:pt idx="14">
                  <c:v>0.18549146883624976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F-4326-AA6A-32049C83962F}"/>
            </c:ext>
          </c:extLst>
        </c:ser>
        <c:ser>
          <c:idx val="3"/>
          <c:order val="3"/>
          <c:tx>
            <c:strRef>
              <c:f>'Gráfico 1'!$F$2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1'!$F$3:$F$17</c:f>
              <c:numCache>
                <c:formatCode>0.0</c:formatCode>
                <c:ptCount val="15"/>
                <c:pt idx="0">
                  <c:v>1.123212096242975</c:v>
                </c:pt>
                <c:pt idx="1">
                  <c:v>1.0010592385580142</c:v>
                </c:pt>
                <c:pt idx="2">
                  <c:v>1.0495022800459084</c:v>
                </c:pt>
                <c:pt idx="3">
                  <c:v>0.95472940529901396</c:v>
                </c:pt>
                <c:pt idx="4">
                  <c:v>0.91805455178642503</c:v>
                </c:pt>
                <c:pt idx="5">
                  <c:v>0.82209400349434336</c:v>
                </c:pt>
                <c:pt idx="6">
                  <c:v>0.78093690856955444</c:v>
                </c:pt>
                <c:pt idx="7">
                  <c:v>0.74251272508059551</c:v>
                </c:pt>
                <c:pt idx="8">
                  <c:v>0.66612620116942833</c:v>
                </c:pt>
                <c:pt idx="9">
                  <c:v>0.58997875054970872</c:v>
                </c:pt>
                <c:pt idx="10">
                  <c:v>0.50821383635729933</c:v>
                </c:pt>
                <c:pt idx="11">
                  <c:v>0.47011768140942528</c:v>
                </c:pt>
                <c:pt idx="12">
                  <c:v>0.46171266712125164</c:v>
                </c:pt>
                <c:pt idx="13">
                  <c:v>0.49538777443274462</c:v>
                </c:pt>
                <c:pt idx="14">
                  <c:v>0.59393543078379785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6F-4326-AA6A-32049C83962F}"/>
            </c:ext>
          </c:extLst>
        </c:ser>
        <c:ser>
          <c:idx val="4"/>
          <c:order val="4"/>
          <c:tx>
            <c:strRef>
              <c:f>'Gráfico 1'!$G$2</c:f>
              <c:strCache>
                <c:ptCount val="1"/>
                <c:pt idx="0">
                  <c:v>EEUU</c:v>
                </c:pt>
              </c:strCache>
            </c:strRef>
          </c:tx>
          <c:spPr>
            <a:ln w="28575" cap="rnd">
              <a:solidFill>
                <a:srgbClr val="60626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1'!$B$3:$B$17</c:f>
              <c:numCache>
                <c:formatCode>mmm\-yy</c:formatCode>
                <c:ptCount val="15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</c:numCache>
            </c:numRef>
          </c:cat>
          <c:val>
            <c:numRef>
              <c:f>'Gráfico 1'!$G$3:$G$17</c:f>
              <c:numCache>
                <c:formatCode>0.0</c:formatCode>
                <c:ptCount val="15"/>
                <c:pt idx="0">
                  <c:v>1.1169592933976722</c:v>
                </c:pt>
                <c:pt idx="1">
                  <c:v>1.0506250813368458</c:v>
                </c:pt>
                <c:pt idx="2">
                  <c:v>0.86612698904082053</c:v>
                </c:pt>
                <c:pt idx="3">
                  <c:v>0.69335591120615692</c:v>
                </c:pt>
                <c:pt idx="4">
                  <c:v>0.57534019279963444</c:v>
                </c:pt>
                <c:pt idx="5">
                  <c:v>0.53073047938132945</c:v>
                </c:pt>
                <c:pt idx="6">
                  <c:v>0.51103292497418529</c:v>
                </c:pt>
                <c:pt idx="7">
                  <c:v>0.56338879790731433</c:v>
                </c:pt>
                <c:pt idx="8">
                  <c:v>0.84150156344417582</c:v>
                </c:pt>
                <c:pt idx="9">
                  <c:v>0.90678331481532815</c:v>
                </c:pt>
                <c:pt idx="10">
                  <c:v>1.0591240621961899</c:v>
                </c:pt>
                <c:pt idx="11">
                  <c:v>1.1840900534591847</c:v>
                </c:pt>
                <c:pt idx="12">
                  <c:v>1.4181345129336744</c:v>
                </c:pt>
                <c:pt idx="13">
                  <c:v>2.0837249379455827</c:v>
                </c:pt>
                <c:pt idx="14">
                  <c:v>2.170562121019274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6F-4326-AA6A-32049C839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dateAx>
        <c:axId val="1410337791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Offset val="100"/>
        <c:baseTimeUnit val="months"/>
      </c:dateAx>
      <c:valAx>
        <c:axId val="1219451695"/>
        <c:scaling>
          <c:orientation val="minMax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452099737532807E-2"/>
          <c:y val="0.91974227179935841"/>
          <c:w val="0.88942913385826772"/>
          <c:h val="7.5628098571011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6939807524059498"/>
          <c:h val="0.7573501749781277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7B'!$B$4:$B$219</c:f>
              <c:numCache>
                <c:formatCode>0</c:formatCode>
                <c:ptCount val="216"/>
                <c:pt idx="0">
                  <c:v>2007</c:v>
                </c:pt>
                <c:pt idx="12">
                  <c:v>2008</c:v>
                </c:pt>
                <c:pt idx="24">
                  <c:v>2009</c:v>
                </c:pt>
                <c:pt idx="36">
                  <c:v>2010</c:v>
                </c:pt>
                <c:pt idx="48">
                  <c:v>2011</c:v>
                </c:pt>
                <c:pt idx="60">
                  <c:v>2012</c:v>
                </c:pt>
                <c:pt idx="72">
                  <c:v>2013</c:v>
                </c:pt>
                <c:pt idx="84">
                  <c:v>2014</c:v>
                </c:pt>
                <c:pt idx="96">
                  <c:v>2015</c:v>
                </c:pt>
                <c:pt idx="108">
                  <c:v>2016</c:v>
                </c:pt>
                <c:pt idx="120">
                  <c:v>2017</c:v>
                </c:pt>
                <c:pt idx="132">
                  <c:v>2018</c:v>
                </c:pt>
                <c:pt idx="144">
                  <c:v>2019</c:v>
                </c:pt>
                <c:pt idx="156">
                  <c:v>2020</c:v>
                </c:pt>
                <c:pt idx="168">
                  <c:v>2021</c:v>
                </c:pt>
                <c:pt idx="180">
                  <c:v>2022</c:v>
                </c:pt>
                <c:pt idx="192">
                  <c:v>2023</c:v>
                </c:pt>
                <c:pt idx="204">
                  <c:v>2024</c:v>
                </c:pt>
              </c:numCache>
            </c:numRef>
          </c:cat>
          <c:val>
            <c:numRef>
              <c:f>'Gráfico 7B'!$D$4:$D$219</c:f>
              <c:numCache>
                <c:formatCode>0.00</c:formatCode>
                <c:ptCount val="216"/>
                <c:pt idx="0">
                  <c:v>0.17620895542781109</c:v>
                </c:pt>
                <c:pt idx="1">
                  <c:v>0.22412792284355931</c:v>
                </c:pt>
                <c:pt idx="2">
                  <c:v>0.28163068374245731</c:v>
                </c:pt>
                <c:pt idx="3">
                  <c:v>0.19537654239411048</c:v>
                </c:pt>
                <c:pt idx="4">
                  <c:v>0.19537654239411048</c:v>
                </c:pt>
                <c:pt idx="5">
                  <c:v>0.25287930329300834</c:v>
                </c:pt>
                <c:pt idx="6">
                  <c:v>0.39663620554025303</c:v>
                </c:pt>
                <c:pt idx="7">
                  <c:v>0.17620895542781109</c:v>
                </c:pt>
                <c:pt idx="8">
                  <c:v>3.7006727311175761E-3</c:v>
                </c:pt>
                <c:pt idx="9">
                  <c:v>-9.2137262100378883E-2</c:v>
                </c:pt>
                <c:pt idx="10">
                  <c:v>-0.27422933828022217</c:v>
                </c:pt>
                <c:pt idx="11">
                  <c:v>-0.58091072974101077</c:v>
                </c:pt>
                <c:pt idx="12">
                  <c:v>-0.62882969715675896</c:v>
                </c:pt>
                <c:pt idx="13">
                  <c:v>-0.67674866457250726</c:v>
                </c:pt>
                <c:pt idx="14">
                  <c:v>-0.62882969715675896</c:v>
                </c:pt>
                <c:pt idx="15">
                  <c:v>-0.95467867558384711</c:v>
                </c:pt>
                <c:pt idx="16">
                  <c:v>-1.3188628279435335</c:v>
                </c:pt>
                <c:pt idx="17">
                  <c:v>-1.9322256108651108</c:v>
                </c:pt>
                <c:pt idx="18">
                  <c:v>-2.0472311326629069</c:v>
                </c:pt>
                <c:pt idx="19">
                  <c:v>-1.7501335346852676</c:v>
                </c:pt>
                <c:pt idx="20">
                  <c:v>-1.8459714695167642</c:v>
                </c:pt>
                <c:pt idx="21">
                  <c:v>-2.1814042414270016</c:v>
                </c:pt>
                <c:pt idx="22">
                  <c:v>-2.0759825131123555</c:v>
                </c:pt>
                <c:pt idx="23">
                  <c:v>-2.1334852740112535</c:v>
                </c:pt>
                <c:pt idx="24">
                  <c:v>-2.085566306595505</c:v>
                </c:pt>
                <c:pt idx="25">
                  <c:v>-2.4976694263709405</c:v>
                </c:pt>
                <c:pt idx="26">
                  <c:v>-1.903474230415662</c:v>
                </c:pt>
                <c:pt idx="27">
                  <c:v>-1.6063766324380229</c:v>
                </c:pt>
                <c:pt idx="28">
                  <c:v>-1.1080193713142412</c:v>
                </c:pt>
                <c:pt idx="29">
                  <c:v>-1.0025976429995953</c:v>
                </c:pt>
                <c:pt idx="30">
                  <c:v>-0.74383521895455462</c:v>
                </c:pt>
                <c:pt idx="31">
                  <c:v>-0.68633245805565701</c:v>
                </c:pt>
                <c:pt idx="32">
                  <c:v>-0.77258659940400365</c:v>
                </c:pt>
                <c:pt idx="33">
                  <c:v>-0.72466763198825546</c:v>
                </c:pt>
                <c:pt idx="34">
                  <c:v>-0.77258659940400365</c:v>
                </c:pt>
                <c:pt idx="35">
                  <c:v>-0.50424038187581355</c:v>
                </c:pt>
                <c:pt idx="36">
                  <c:v>-0.50424038187581355</c:v>
                </c:pt>
                <c:pt idx="37">
                  <c:v>-0.76300280592085423</c:v>
                </c:pt>
                <c:pt idx="38">
                  <c:v>-0.87800832771864989</c:v>
                </c:pt>
                <c:pt idx="39">
                  <c:v>-0.81092177333660242</c:v>
                </c:pt>
                <c:pt idx="40">
                  <c:v>-1.1080193713142412</c:v>
                </c:pt>
                <c:pt idx="41">
                  <c:v>-1.4051169692918803</c:v>
                </c:pt>
                <c:pt idx="42">
                  <c:v>-1.3571980018761323</c:v>
                </c:pt>
                <c:pt idx="43">
                  <c:v>-0.92592729513439809</c:v>
                </c:pt>
                <c:pt idx="44">
                  <c:v>-0.7821703928871534</c:v>
                </c:pt>
                <c:pt idx="45">
                  <c:v>-0.86842453423550015</c:v>
                </c:pt>
                <c:pt idx="46">
                  <c:v>-0.91634350165124834</c:v>
                </c:pt>
                <c:pt idx="47">
                  <c:v>-1.1080193713142412</c:v>
                </c:pt>
                <c:pt idx="48">
                  <c:v>-1.14635454524684</c:v>
                </c:pt>
                <c:pt idx="49">
                  <c:v>-0.91634350165124834</c:v>
                </c:pt>
                <c:pt idx="50">
                  <c:v>-0.92592729513439809</c:v>
                </c:pt>
                <c:pt idx="51">
                  <c:v>-1.0025976429995953</c:v>
                </c:pt>
                <c:pt idx="52">
                  <c:v>-0.74383521895455462</c:v>
                </c:pt>
                <c:pt idx="53">
                  <c:v>-0.72466763198825546</c:v>
                </c:pt>
                <c:pt idx="54">
                  <c:v>-0.63841349063990882</c:v>
                </c:pt>
                <c:pt idx="55">
                  <c:v>-0.88759212120179931</c:v>
                </c:pt>
                <c:pt idx="56">
                  <c:v>-0.92592729513439809</c:v>
                </c:pt>
                <c:pt idx="57">
                  <c:v>-1.117603164797391</c:v>
                </c:pt>
                <c:pt idx="58">
                  <c:v>-0.79175418637030293</c:v>
                </c:pt>
                <c:pt idx="59">
                  <c:v>-0.7821703928871534</c:v>
                </c:pt>
                <c:pt idx="60">
                  <c:v>-1.2421924800783366</c:v>
                </c:pt>
                <c:pt idx="61">
                  <c:v>-1.338030414909833</c:v>
                </c:pt>
                <c:pt idx="62">
                  <c:v>-1.5967928389548731</c:v>
                </c:pt>
                <c:pt idx="63">
                  <c:v>-1.7405497412021178</c:v>
                </c:pt>
                <c:pt idx="64">
                  <c:v>-1.903474230415662</c:v>
                </c:pt>
                <c:pt idx="65">
                  <c:v>-1.6447118063706214</c:v>
                </c:pt>
                <c:pt idx="66">
                  <c:v>-1.8843066434493625</c:v>
                </c:pt>
                <c:pt idx="67">
                  <c:v>-2.536004600303539</c:v>
                </c:pt>
                <c:pt idx="68">
                  <c:v>-2.2676583827753483</c:v>
                </c:pt>
                <c:pt idx="69">
                  <c:v>-2.0280635456966074</c:v>
                </c:pt>
                <c:pt idx="70">
                  <c:v>-2.0472311326629069</c:v>
                </c:pt>
                <c:pt idx="71">
                  <c:v>-2.2005718283933011</c:v>
                </c:pt>
                <c:pt idx="72">
                  <c:v>-1.778884915134717</c:v>
                </c:pt>
                <c:pt idx="73">
                  <c:v>-1.8651390564830637</c:v>
                </c:pt>
                <c:pt idx="74">
                  <c:v>-1.6542955998537712</c:v>
                </c:pt>
                <c:pt idx="75">
                  <c:v>-1.6159604259211726</c:v>
                </c:pt>
                <c:pt idx="76">
                  <c:v>-1.6926307737863695</c:v>
                </c:pt>
                <c:pt idx="77">
                  <c:v>-1.4626197301907782</c:v>
                </c:pt>
                <c:pt idx="78">
                  <c:v>-1.0505166104153436</c:v>
                </c:pt>
                <c:pt idx="79">
                  <c:v>-0.98343005603329581</c:v>
                </c:pt>
                <c:pt idx="80">
                  <c:v>-0.59049452322416052</c:v>
                </c:pt>
                <c:pt idx="81">
                  <c:v>-0.85884074075235073</c:v>
                </c:pt>
                <c:pt idx="82">
                  <c:v>-0.72466763198825546</c:v>
                </c:pt>
                <c:pt idx="83">
                  <c:v>-0.69591625153880643</c:v>
                </c:pt>
                <c:pt idx="84">
                  <c:v>-0.46590520794321511</c:v>
                </c:pt>
                <c:pt idx="85">
                  <c:v>-0.54257555580841232</c:v>
                </c:pt>
                <c:pt idx="86">
                  <c:v>-0.27422933828022217</c:v>
                </c:pt>
                <c:pt idx="87">
                  <c:v>-0.29339692524652139</c:v>
                </c:pt>
                <c:pt idx="88">
                  <c:v>-0.20714278389817473</c:v>
                </c:pt>
                <c:pt idx="89">
                  <c:v>6.1203433630015416E-2</c:v>
                </c:pt>
                <c:pt idx="90">
                  <c:v>-5.380208816778026E-2</c:v>
                </c:pt>
                <c:pt idx="91">
                  <c:v>0.10912240104576364</c:v>
                </c:pt>
                <c:pt idx="92">
                  <c:v>8.0371020596314638E-2</c:v>
                </c:pt>
                <c:pt idx="93">
                  <c:v>2.28682596974168E-2</c:v>
                </c:pt>
                <c:pt idx="94">
                  <c:v>-0.14964002299927673</c:v>
                </c:pt>
                <c:pt idx="95">
                  <c:v>0.15704136846151187</c:v>
                </c:pt>
                <c:pt idx="96">
                  <c:v>0.61706345565269483</c:v>
                </c:pt>
                <c:pt idx="97">
                  <c:v>0.61706345565269483</c:v>
                </c:pt>
                <c:pt idx="98">
                  <c:v>0.84707449924828648</c:v>
                </c:pt>
                <c:pt idx="99">
                  <c:v>0.96208002104608215</c:v>
                </c:pt>
                <c:pt idx="100">
                  <c:v>0.8279069122819871</c:v>
                </c:pt>
                <c:pt idx="101">
                  <c:v>0.74165277093364024</c:v>
                </c:pt>
                <c:pt idx="102">
                  <c:v>0.76082035789993951</c:v>
                </c:pt>
                <c:pt idx="103">
                  <c:v>0.80873932531568771</c:v>
                </c:pt>
                <c:pt idx="104">
                  <c:v>0.91416105363033384</c:v>
                </c:pt>
                <c:pt idx="105">
                  <c:v>1.0195827819449799</c:v>
                </c:pt>
                <c:pt idx="106">
                  <c:v>1.0866693363270277</c:v>
                </c:pt>
                <c:pt idx="107">
                  <c:v>1.3837669343046666</c:v>
                </c:pt>
                <c:pt idx="108">
                  <c:v>0.97166381452923178</c:v>
                </c:pt>
                <c:pt idx="109">
                  <c:v>0.94291243407978287</c:v>
                </c:pt>
                <c:pt idx="110">
                  <c:v>0.69373380351789193</c:v>
                </c:pt>
                <c:pt idx="111">
                  <c:v>0.69373380351789193</c:v>
                </c:pt>
                <c:pt idx="112">
                  <c:v>0.55956069475379688</c:v>
                </c:pt>
                <c:pt idx="113">
                  <c:v>0.70331759700104168</c:v>
                </c:pt>
                <c:pt idx="114">
                  <c:v>0.46372275992230044</c:v>
                </c:pt>
                <c:pt idx="115">
                  <c:v>0.68415001003474241</c:v>
                </c:pt>
                <c:pt idx="116">
                  <c:v>0.67456621655159277</c:v>
                </c:pt>
                <c:pt idx="117">
                  <c:v>0.8566582927314359</c:v>
                </c:pt>
                <c:pt idx="118">
                  <c:v>0.97166381452923178</c:v>
                </c:pt>
                <c:pt idx="119">
                  <c:v>0.97166381452923178</c:v>
                </c:pt>
                <c:pt idx="120">
                  <c:v>0.93332864059663312</c:v>
                </c:pt>
                <c:pt idx="121">
                  <c:v>0.76082035789993951</c:v>
                </c:pt>
                <c:pt idx="122">
                  <c:v>0.93332864059663312</c:v>
                </c:pt>
                <c:pt idx="123">
                  <c:v>1.0579179558775786</c:v>
                </c:pt>
                <c:pt idx="124">
                  <c:v>1.096253129810177</c:v>
                </c:pt>
                <c:pt idx="125">
                  <c:v>1.096253129810177</c:v>
                </c:pt>
                <c:pt idx="126">
                  <c:v>1.1920910646416736</c:v>
                </c:pt>
                <c:pt idx="127">
                  <c:v>1.2304262385742721</c:v>
                </c:pt>
                <c:pt idx="128">
                  <c:v>1.2400100320574219</c:v>
                </c:pt>
                <c:pt idx="129">
                  <c:v>1.1729234776753743</c:v>
                </c:pt>
                <c:pt idx="130">
                  <c:v>1.0866693363270277</c:v>
                </c:pt>
                <c:pt idx="131">
                  <c:v>1.125004510259626</c:v>
                </c:pt>
                <c:pt idx="132">
                  <c:v>1.1633396841922246</c:v>
                </c:pt>
                <c:pt idx="133">
                  <c:v>1.0387503689112794</c:v>
                </c:pt>
                <c:pt idx="134">
                  <c:v>0.71290139048419132</c:v>
                </c:pt>
                <c:pt idx="135">
                  <c:v>0.90457726014718409</c:v>
                </c:pt>
                <c:pt idx="136">
                  <c:v>0.93332864059663312</c:v>
                </c:pt>
                <c:pt idx="137">
                  <c:v>1.2016748581248233</c:v>
                </c:pt>
                <c:pt idx="138">
                  <c:v>1.096253129810177</c:v>
                </c:pt>
                <c:pt idx="139">
                  <c:v>0.99083140149553117</c:v>
                </c:pt>
                <c:pt idx="140">
                  <c:v>0.72248518396734096</c:v>
                </c:pt>
                <c:pt idx="141">
                  <c:v>0.76082035789993951</c:v>
                </c:pt>
                <c:pt idx="142">
                  <c:v>0.89499346666403468</c:v>
                </c:pt>
                <c:pt idx="143">
                  <c:v>0.77040415138308926</c:v>
                </c:pt>
                <c:pt idx="144">
                  <c:v>0.8279069122819871</c:v>
                </c:pt>
                <c:pt idx="145">
                  <c:v>0.83749070576513662</c:v>
                </c:pt>
                <c:pt idx="146">
                  <c:v>1.1729234776753743</c:v>
                </c:pt>
                <c:pt idx="147">
                  <c:v>0.80873932531568771</c:v>
                </c:pt>
                <c:pt idx="148">
                  <c:v>0.95249622756293228</c:v>
                </c:pt>
                <c:pt idx="149">
                  <c:v>1.1920910646416736</c:v>
                </c:pt>
                <c:pt idx="150">
                  <c:v>0.78957173834938843</c:v>
                </c:pt>
                <c:pt idx="151">
                  <c:v>0.74165277093364024</c:v>
                </c:pt>
                <c:pt idx="152">
                  <c:v>0.64581483610214374</c:v>
                </c:pt>
                <c:pt idx="153">
                  <c:v>0.37746861857395381</c:v>
                </c:pt>
                <c:pt idx="154">
                  <c:v>0.34871723812450478</c:v>
                </c:pt>
                <c:pt idx="155">
                  <c:v>0.2432955098098587</c:v>
                </c:pt>
                <c:pt idx="156">
                  <c:v>0.23371171632670909</c:v>
                </c:pt>
                <c:pt idx="157">
                  <c:v>0.46372275992230044</c:v>
                </c:pt>
                <c:pt idx="158">
                  <c:v>0.13787378149521265</c:v>
                </c:pt>
                <c:pt idx="159">
                  <c:v>-1.7597173281684173</c:v>
                </c:pt>
                <c:pt idx="160">
                  <c:v>-1.5872090454717234</c:v>
                </c:pt>
                <c:pt idx="161">
                  <c:v>-0.98343005603329581</c:v>
                </c:pt>
                <c:pt idx="162">
                  <c:v>-1.0313490234490441</c:v>
                </c:pt>
                <c:pt idx="163">
                  <c:v>-1.2805276540109349</c:v>
                </c:pt>
                <c:pt idx="164">
                  <c:v>-1.0984355778310919</c:v>
                </c:pt>
                <c:pt idx="165">
                  <c:v>-1.0792679908647922</c:v>
                </c:pt>
                <c:pt idx="166">
                  <c:v>-1.1655221322131393</c:v>
                </c:pt>
                <c:pt idx="167">
                  <c:v>-0.5138241753589633</c:v>
                </c:pt>
                <c:pt idx="168">
                  <c:v>-0.64799728412305824</c:v>
                </c:pt>
                <c:pt idx="169">
                  <c:v>-0.8300893603029017</c:v>
                </c:pt>
                <c:pt idx="170">
                  <c:v>3.2452053180566411E-2</c:v>
                </c:pt>
                <c:pt idx="171">
                  <c:v>9.9538607562614026E-2</c:v>
                </c:pt>
                <c:pt idx="172">
                  <c:v>0.31996585767505575</c:v>
                </c:pt>
                <c:pt idx="173">
                  <c:v>0.43497137947285164</c:v>
                </c:pt>
                <c:pt idx="174">
                  <c:v>0.45413896643915086</c:v>
                </c:pt>
                <c:pt idx="175">
                  <c:v>0.54039310778749772</c:v>
                </c:pt>
                <c:pt idx="176">
                  <c:v>0.50205793385489905</c:v>
                </c:pt>
                <c:pt idx="177">
                  <c:v>0.62664724913584458</c:v>
                </c:pt>
                <c:pt idx="178">
                  <c:v>-6.3385881650930051E-2</c:v>
                </c:pt>
                <c:pt idx="179">
                  <c:v>-5.8831207520320351E-3</c:v>
                </c:pt>
                <c:pt idx="180">
                  <c:v>8.0371020596314638E-2</c:v>
                </c:pt>
                <c:pt idx="181">
                  <c:v>0.31038206419190617</c:v>
                </c:pt>
                <c:pt idx="182">
                  <c:v>-1.4530359367076287</c:v>
                </c:pt>
                <c:pt idx="183">
                  <c:v>-1.2709438605277852</c:v>
                </c:pt>
                <c:pt idx="184">
                  <c:v>-0.91634350165124834</c:v>
                </c:pt>
                <c:pt idx="185">
                  <c:v>-1.4626197301907782</c:v>
                </c:pt>
                <c:pt idx="186">
                  <c:v>-2.1143176870449545</c:v>
                </c:pt>
                <c:pt idx="187">
                  <c:v>-1.7022145672695195</c:v>
                </c:pt>
                <c:pt idx="188">
                  <c:v>-1.7117983607526692</c:v>
                </c:pt>
                <c:pt idx="189">
                  <c:v>-1.6063766324380229</c:v>
                </c:pt>
                <c:pt idx="190">
                  <c:v>-1.2901114474940847</c:v>
                </c:pt>
                <c:pt idx="191">
                  <c:v>-1.0217652299658946</c:v>
                </c:pt>
                <c:pt idx="192">
                  <c:v>-0.77258659940400365</c:v>
                </c:pt>
                <c:pt idx="193">
                  <c:v>-0.68633245805565701</c:v>
                </c:pt>
                <c:pt idx="194">
                  <c:v>-0.94509488210069736</c:v>
                </c:pt>
                <c:pt idx="195">
                  <c:v>-0.58091072974101077</c:v>
                </c:pt>
                <c:pt idx="196">
                  <c:v>-0.61924590367360954</c:v>
                </c:pt>
                <c:pt idx="197">
                  <c:v>-0.21672657738132417</c:v>
                </c:pt>
                <c:pt idx="198">
                  <c:v>0.15704136846151187</c:v>
                </c:pt>
                <c:pt idx="199">
                  <c:v>-0.13047243603297751</c:v>
                </c:pt>
                <c:pt idx="200">
                  <c:v>-0.60007831670730993</c:v>
                </c:pt>
                <c:pt idx="201">
                  <c:v>-0.52340796884211305</c:v>
                </c:pt>
                <c:pt idx="202">
                  <c:v>-0.49465658839266408</c:v>
                </c:pt>
                <c:pt idx="203">
                  <c:v>-0.41798624052746686</c:v>
                </c:pt>
                <c:pt idx="204">
                  <c:v>-0.43715382749376608</c:v>
                </c:pt>
                <c:pt idx="205">
                  <c:v>-0.30298071872967119</c:v>
                </c:pt>
                <c:pt idx="206">
                  <c:v>-0.17839140344872573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D-423F-9F12-BA46E70D1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2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85841952404351"/>
          <c:y val="0.14001163528237781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64'!$B$7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CC-42C1-872A-54DC1E4C620C}"/>
              </c:ext>
            </c:extLst>
          </c:dPt>
          <c:dLbls>
            <c:dLbl>
              <c:idx val="3"/>
              <c:layout>
                <c:manualLayout>
                  <c:x val="0"/>
                  <c:y val="-1.5120967741935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C-42C1-872A-54DC1E4C620C}"/>
                </c:ext>
              </c:extLst>
            </c:dLbl>
            <c:dLbl>
              <c:idx val="4"/>
              <c:layout>
                <c:manualLayout>
                  <c:x val="9.301431530973511E-17"/>
                  <c:y val="2.0523345305284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64'!$C$7:$G$7</c:f>
              <c:numCache>
                <c:formatCode>0.0</c:formatCode>
                <c:ptCount val="5"/>
                <c:pt idx="0">
                  <c:v>7.8711539664524892</c:v>
                </c:pt>
                <c:pt idx="1">
                  <c:v>4.5886819003673436</c:v>
                </c:pt>
                <c:pt idx="2">
                  <c:v>2.3713269017518868</c:v>
                </c:pt>
                <c:pt idx="3">
                  <c:v>1.1760126794852415</c:v>
                </c:pt>
                <c:pt idx="4">
                  <c:v>16.007175448056962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CC-42C1-872A-54DC1E4C620C}"/>
            </c:ext>
          </c:extLst>
        </c:ser>
        <c:ser>
          <c:idx val="5"/>
          <c:order val="2"/>
          <c:tx>
            <c:strRef>
              <c:f>'Gráfico 64'!$B$8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ECC-42C1-872A-54DC1E4C620C}"/>
                </c:ext>
              </c:extLst>
            </c:dLbl>
            <c:dLbl>
              <c:idx val="1"/>
              <c:layout>
                <c:manualLayout>
                  <c:x val="-3.8351370462253863E-5"/>
                  <c:y val="-3.0046500729225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C-42C1-872A-54DC1E4C620C}"/>
                </c:ext>
              </c:extLst>
            </c:dLbl>
            <c:dLbl>
              <c:idx val="2"/>
              <c:layout>
                <c:manualLayout>
                  <c:x val="0"/>
                  <c:y val="-1.008064516129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C-42C1-872A-54DC1E4C620C}"/>
                </c:ext>
              </c:extLst>
            </c:dLbl>
            <c:dLbl>
              <c:idx val="3"/>
              <c:layout>
                <c:manualLayout>
                  <c:x val="0"/>
                  <c:y val="-5.04032258064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C-42C1-872A-54DC1E4C620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64'!$C$8:$G$8</c:f>
              <c:numCache>
                <c:formatCode>0.0</c:formatCode>
                <c:ptCount val="5"/>
                <c:pt idx="0">
                  <c:v>2.2448414223286655</c:v>
                </c:pt>
                <c:pt idx="1">
                  <c:v>2.1414721547259652</c:v>
                </c:pt>
                <c:pt idx="2">
                  <c:v>2.3625626403303088</c:v>
                </c:pt>
                <c:pt idx="3">
                  <c:v>2.4603099140906046</c:v>
                </c:pt>
                <c:pt idx="4">
                  <c:v>9.2091861314755441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CC-42C1-872A-54DC1E4C620C}"/>
            </c:ext>
          </c:extLst>
        </c:ser>
        <c:ser>
          <c:idx val="3"/>
          <c:order val="3"/>
          <c:tx>
            <c:strRef>
              <c:f>'Gráfico 64'!$B$10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C-42C1-872A-54DC1E4C620C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C-42C1-872A-54DC1E4C620C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C-42C1-872A-54DC1E4C620C}"/>
                </c:ext>
              </c:extLst>
            </c:dLbl>
            <c:dLbl>
              <c:idx val="3"/>
              <c:layout>
                <c:manualLayout>
                  <c:x val="3.0441400304413911E-2"/>
                  <c:y val="-1.1803751570561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C-42C1-872A-54DC1E4C620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64'!$C$10:$G$10</c:f>
              <c:numCache>
                <c:formatCode>0.0</c:formatCode>
                <c:ptCount val="5"/>
                <c:pt idx="0">
                  <c:v>12.27546701529706</c:v>
                </c:pt>
                <c:pt idx="1">
                  <c:v>-7.1401773118879754</c:v>
                </c:pt>
                <c:pt idx="2">
                  <c:v>-6.2483746825221091</c:v>
                </c:pt>
                <c:pt idx="3">
                  <c:v>-2.6472973402199447</c:v>
                </c:pt>
                <c:pt idx="4">
                  <c:v>-3.7603823193329688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CC-42C1-872A-54DC1E4C620C}"/>
            </c:ext>
          </c:extLst>
        </c:ser>
        <c:ser>
          <c:idx val="1"/>
          <c:order val="4"/>
          <c:tx>
            <c:strRef>
              <c:f>'Gráfico 64'!$B$11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CC-42C1-872A-54DC1E4C620C}"/>
                </c:ext>
              </c:extLst>
            </c:dLbl>
            <c:dLbl>
              <c:idx val="1"/>
              <c:layout>
                <c:manualLayout>
                  <c:x val="-8.9973913078216818E-3"/>
                  <c:y val="-3.1483942906315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CC-42C1-872A-54DC1E4C620C}"/>
                </c:ext>
              </c:extLst>
            </c:dLbl>
            <c:dLbl>
              <c:idx val="2"/>
              <c:layout>
                <c:manualLayout>
                  <c:x val="5.0735667174022408E-3"/>
                  <c:y val="-4.939015768231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CC-42C1-872A-54DC1E4C620C}"/>
                </c:ext>
              </c:extLst>
            </c:dLbl>
            <c:dLbl>
              <c:idx val="3"/>
              <c:layout>
                <c:manualLayout>
                  <c:x val="-9.301431530973511E-17"/>
                  <c:y val="-2.1488508138637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CC-42C1-872A-54DC1E4C620C}"/>
                </c:ext>
              </c:extLst>
            </c:dLbl>
            <c:dLbl>
              <c:idx val="4"/>
              <c:layout>
                <c:manualLayout>
                  <c:x val="5.0735667174023336E-3"/>
                  <c:y val="-5.25559240959425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64'!$C$11:$G$11</c:f>
              <c:numCache>
                <c:formatCode>0.0</c:formatCode>
                <c:ptCount val="5"/>
                <c:pt idx="0">
                  <c:v>-1.1716772953504786</c:v>
                </c:pt>
                <c:pt idx="1">
                  <c:v>-3.0219334733182941</c:v>
                </c:pt>
                <c:pt idx="2">
                  <c:v>-4.5200933668704275</c:v>
                </c:pt>
                <c:pt idx="3">
                  <c:v>-6.172263293032775</c:v>
                </c:pt>
                <c:pt idx="4">
                  <c:v>-14.885967428571973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ECC-42C1-872A-54DC1E4C620C}"/>
            </c:ext>
          </c:extLst>
        </c:ser>
        <c:ser>
          <c:idx val="2"/>
          <c:order val="5"/>
          <c:tx>
            <c:strRef>
              <c:f>'Gráfico 64'!$B$9</c:f>
              <c:strCache>
                <c:ptCount val="1"/>
                <c:pt idx="0">
                  <c:v>Ajuste Stock-Flujo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64'!$C$9:$G$9</c:f>
              <c:numCache>
                <c:formatCode>0.0</c:formatCode>
                <c:ptCount val="5"/>
                <c:pt idx="0">
                  <c:v>0.82495777517627777</c:v>
                </c:pt>
                <c:pt idx="1">
                  <c:v>6.955796087665697E-3</c:v>
                </c:pt>
                <c:pt idx="2">
                  <c:v>0.81183427821480825</c:v>
                </c:pt>
                <c:pt idx="3">
                  <c:v>1.2172880430730277</c:v>
                </c:pt>
                <c:pt idx="4">
                  <c:v>2.8610358925517794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CC-42C1-872A-54DC1E4C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64'!$B$6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1534694008E-3"/>
                  <c:y val="-4.924794867547662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CC-42C1-872A-54DC1E4C620C}"/>
                </c:ext>
              </c:extLst>
            </c:dLbl>
            <c:dLbl>
              <c:idx val="1"/>
              <c:layout>
                <c:manualLayout>
                  <c:x val="-0.2439370877727042"/>
                  <c:y val="0.10774756285274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CC-42C1-872A-54DC1E4C620C}"/>
                </c:ext>
              </c:extLst>
            </c:dLbl>
            <c:dLbl>
              <c:idx val="2"/>
              <c:layout>
                <c:manualLayout>
                  <c:x val="-0.20319235209754033"/>
                  <c:y val="0.14390945487894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CC-42C1-872A-54DC1E4C620C}"/>
                </c:ext>
              </c:extLst>
            </c:dLbl>
            <c:dLbl>
              <c:idx val="3"/>
              <c:layout>
                <c:manualLayout>
                  <c:x val="-0.14246575342465753"/>
                  <c:y val="0.1436634171369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CC-42C1-872A-54DC1E4C620C}"/>
                </c:ext>
              </c:extLst>
            </c:dLbl>
            <c:dLbl>
              <c:idx val="4"/>
              <c:layout>
                <c:manualLayout>
                  <c:x val="-0.23367729718716676"/>
                  <c:y val="-8.1773006952889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CC-42C1-872A-54DC1E4C6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64'!$C$6:$G$6</c:f>
              <c:numCache>
                <c:formatCode>0.0</c:formatCode>
                <c:ptCount val="5"/>
                <c:pt idx="0">
                  <c:v>22.044742883904</c:v>
                </c:pt>
                <c:pt idx="1">
                  <c:v>-3.4250009340252863</c:v>
                </c:pt>
                <c:pt idx="2">
                  <c:v>-5.2227442290955288</c:v>
                </c:pt>
                <c:pt idx="3">
                  <c:v>-3.9659499966038529</c:v>
                </c:pt>
                <c:pt idx="4">
                  <c:v>9.4310477241793329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ECC-42C1-872A-54DC1E4C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30"/>
          <c:min val="-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5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6.6070763057941018E-2"/>
          <c:y val="0.84219446273679621"/>
          <c:w val="0.93392923694205898"/>
          <c:h val="0.15780553726320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7610-4353-A589-060E257196B8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7610-4353-A589-060E257196B8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7610-4353-A589-060E257196B8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7610-4353-A589-060E257196B8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7610-4353-A589-060E257196B8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7610-4353-A589-060E257196B8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7610-4353-A589-060E257196B8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65'!$R$20:$R$26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0-4353-A589-060E2571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BB40-447C-AF00-D18EEDE13D3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BB40-447C-AF00-D18EEDE13D3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BB40-447C-AF00-D18EEDE13D3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BB40-447C-AF00-D18EEDE13D3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BB40-447C-AF00-D18EEDE13D3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BB40-447C-AF00-D18EEDE13D3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BB40-447C-AF00-D18EEDE13D3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65'!$Q$20:$Q$26</c:f>
              <c:numCache>
                <c:formatCode>General</c:formatCode>
                <c:ptCount val="7"/>
              </c:numCache>
            </c:numRef>
          </c:cat>
          <c:val>
            <c:numRef>
              <c:f>'Gráfico 65'!$R$20:$R$26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40-447C-AF00-D18EEDE1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5.0925925925925923E-2"/>
          <c:w val="0.8050292100584201"/>
          <c:h val="0.84248250218722676"/>
        </c:manualLayout>
      </c:layout>
      <c:areaChart>
        <c:grouping val="stacked"/>
        <c:varyColors val="0"/>
        <c:ser>
          <c:idx val="0"/>
          <c:order val="0"/>
          <c:tx>
            <c:strRef>
              <c:f>'Gráfico 65'!$C$6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2-4723-B91D-84B8F0D8CF66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2-4723-B91D-84B8F0D8CF66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2-4723-B91D-84B8F0D8CF66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2-4723-B91D-84B8F0D8CF66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2-4723-B91D-84B8F0D8CF66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2-4723-B91D-84B8F0D8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65'!$B$6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2-4723-B91D-84B8F0D8CF6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2-4723-B91D-84B8F0D8CF66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2-4723-B91D-84B8F0D8CF66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2-4723-B91D-84B8F0D8C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65'!$B$15:$B$21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D2-4723-B91D-84B8F0D8CF66}"/>
            </c:ext>
          </c:extLst>
        </c:ser>
        <c:ser>
          <c:idx val="7"/>
          <c:order val="7"/>
          <c:tx>
            <c:strRef>
              <c:f>'Gráfico 65'!$J$6</c:f>
              <c:strCache>
                <c:ptCount val="1"/>
                <c:pt idx="0">
                  <c:v>Previsión FMI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'Gráfico 65'!$J$15:$J$21</c:f>
              <c:numCache>
                <c:formatCode>0.0</c:formatCode>
                <c:ptCount val="7"/>
                <c:pt idx="0">
                  <c:v>111.596</c:v>
                </c:pt>
                <c:pt idx="1">
                  <c:v>107.28100000000001</c:v>
                </c:pt>
                <c:pt idx="2">
                  <c:v>104.709</c:v>
                </c:pt>
                <c:pt idx="3">
                  <c:v>103.925</c:v>
                </c:pt>
                <c:pt idx="4">
                  <c:v>103.828</c:v>
                </c:pt>
                <c:pt idx="5">
                  <c:v>103.834</c:v>
                </c:pt>
                <c:pt idx="6">
                  <c:v>103.822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D2-4723-B91D-84B8F0D8CF66}"/>
            </c:ext>
          </c:extLst>
        </c:ser>
        <c:ser>
          <c:idx val="8"/>
          <c:order val="8"/>
          <c:tx>
            <c:strRef>
              <c:f>'Gráfico 65'!$K$6</c:f>
              <c:strCache>
                <c:ptCount val="1"/>
                <c:pt idx="0">
                  <c:v>Previsión CE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'Gráfico 65'!$A$15:$A$21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65'!$K$15:$K$21</c:f>
              <c:numCache>
                <c:formatCode>0.0</c:formatCode>
                <c:ptCount val="7"/>
                <c:pt idx="0">
                  <c:v>111.596</c:v>
                </c:pt>
                <c:pt idx="1">
                  <c:v>107.5</c:v>
                </c:pt>
                <c:pt idx="2">
                  <c:v>106.5</c:v>
                </c:pt>
                <c:pt idx="3">
                  <c:v>106.6</c:v>
                </c:pt>
                <c:pt idx="4">
                  <c:v>106.5</c:v>
                </c:pt>
                <c:pt idx="5">
                  <c:v>107</c:v>
                </c:pt>
                <c:pt idx="6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D2-4723-B91D-84B8F0D8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5.8719589725383811E-2"/>
          <c:y val="0.51592186309372623"/>
          <c:w val="0.51660103379015876"/>
          <c:h val="0.36753397256794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C36-41BB-A180-B6481994C824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C36-41BB-A180-B6481994C82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C36-41BB-A180-B6481994C82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C36-41BB-A180-B6481994C82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C36-41BB-A180-B6481994C82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2C36-41BB-A180-B6481994C82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2C36-41BB-A180-B6481994C824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66'!$R$20:$R$26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36-41BB-A180-B6481994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ECA0-4263-9998-5C758866322D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ECA0-4263-9998-5C758866322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ECA0-4263-9998-5C758866322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ECA0-4263-9998-5C758866322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ECA0-4263-9998-5C758866322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ECA0-4263-9998-5C758866322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ECA0-4263-9998-5C758866322D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66'!$Q$20:$Q$26</c:f>
              <c:numCache>
                <c:formatCode>General</c:formatCode>
                <c:ptCount val="7"/>
              </c:numCache>
            </c:numRef>
          </c:cat>
          <c:val>
            <c:numRef>
              <c:f>'Gráfico 66'!$R$20:$R$26</c:f>
              <c:numCache>
                <c:formatCode>General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A0-4263-9998-5C758866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5.0925925925925923E-2"/>
          <c:w val="0.8050292100584201"/>
          <c:h val="0.84248250218722676"/>
        </c:manualLayout>
      </c:layout>
      <c:areaChart>
        <c:grouping val="stacked"/>
        <c:varyColors val="0"/>
        <c:ser>
          <c:idx val="0"/>
          <c:order val="0"/>
          <c:tx>
            <c:strRef>
              <c:f>'Gráfico 66'!$C$6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E-4531-9BB2-88047E0C286B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E-4531-9BB2-88047E0C286B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E-4531-9BB2-88047E0C286B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E-4531-9BB2-88047E0C286B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AE-4531-9BB2-88047E0C286B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AE-4531-9BB2-88047E0C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66'!$B$6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E-4531-9BB2-88047E0C286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E-4531-9BB2-88047E0C286B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E-4531-9BB2-88047E0C286B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E-4531-9BB2-88047E0C2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'Gráfico 66'!$B$15:$B$21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AE-4531-9BB2-88047E0C286B}"/>
            </c:ext>
          </c:extLst>
        </c:ser>
        <c:ser>
          <c:idx val="7"/>
          <c:order val="7"/>
          <c:tx>
            <c:strRef>
              <c:f>'Gráfico 66'!$J$6</c:f>
              <c:strCache>
                <c:ptCount val="1"/>
                <c:pt idx="0">
                  <c:v>Previsión FMI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'Gráfico 66'!$J$15:$J$21</c:f>
              <c:numCache>
                <c:formatCode>0.0</c:formatCode>
                <c:ptCount val="7"/>
                <c:pt idx="0">
                  <c:v>111.596</c:v>
                </c:pt>
                <c:pt idx="1">
                  <c:v>107.28100000000001</c:v>
                </c:pt>
                <c:pt idx="2">
                  <c:v>104.709</c:v>
                </c:pt>
                <c:pt idx="3">
                  <c:v>103.925</c:v>
                </c:pt>
                <c:pt idx="4">
                  <c:v>103.828</c:v>
                </c:pt>
                <c:pt idx="5">
                  <c:v>103.834</c:v>
                </c:pt>
                <c:pt idx="6">
                  <c:v>103.822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AE-4531-9BB2-88047E0C286B}"/>
            </c:ext>
          </c:extLst>
        </c:ser>
        <c:ser>
          <c:idx val="8"/>
          <c:order val="8"/>
          <c:tx>
            <c:strRef>
              <c:f>'Gráfico 66'!$K$6</c:f>
              <c:strCache>
                <c:ptCount val="1"/>
                <c:pt idx="0">
                  <c:v>Previsión CE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66'!$K$15:$K$21</c:f>
              <c:numCache>
                <c:formatCode>0.0</c:formatCode>
                <c:ptCount val="7"/>
                <c:pt idx="0">
                  <c:v>111.596</c:v>
                </c:pt>
                <c:pt idx="1">
                  <c:v>107.5</c:v>
                </c:pt>
                <c:pt idx="2">
                  <c:v>106.5</c:v>
                </c:pt>
                <c:pt idx="3">
                  <c:v>106.6</c:v>
                </c:pt>
                <c:pt idx="4">
                  <c:v>106.5</c:v>
                </c:pt>
                <c:pt idx="5">
                  <c:v>107</c:v>
                </c:pt>
                <c:pt idx="6">
                  <c:v>107.6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AE-4531-9BB2-88047E0C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5.8719589725383811E-2"/>
          <c:y val="0.51592186309372623"/>
          <c:w val="0.51660103379015876"/>
          <c:h val="0.36753397256794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2012327644564786"/>
          <c:h val="0.70763230269850119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66'!$X$9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69E-4E2E-960D-EB82E8960EE5}"/>
              </c:ext>
            </c:extLst>
          </c:dPt>
          <c:dLbls>
            <c:dLbl>
              <c:idx val="1"/>
              <c:layout>
                <c:manualLayout>
                  <c:x val="0"/>
                  <c:y val="-3.0219088390833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E-4E2E-960D-EB82E8960EE5}"/>
                </c:ext>
              </c:extLst>
            </c:dLbl>
            <c:dLbl>
              <c:idx val="2"/>
              <c:layout>
                <c:manualLayout>
                  <c:x val="0"/>
                  <c:y val="-3.52556031226391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E-4E2E-960D-EB82E8960EE5}"/>
                </c:ext>
              </c:extLst>
            </c:dLbl>
            <c:dLbl>
              <c:idx val="4"/>
              <c:layout>
                <c:manualLayout>
                  <c:x val="9.0497737556560973E-2"/>
                  <c:y val="-1.04986876640420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66'!$AA$9:$AE$9</c:f>
              <c:numCache>
                <c:formatCode>0.0</c:formatCode>
                <c:ptCount val="5"/>
                <c:pt idx="0">
                  <c:v>0.46226189485607039</c:v>
                </c:pt>
                <c:pt idx="1">
                  <c:v>0.27507085921326774</c:v>
                </c:pt>
                <c:pt idx="2">
                  <c:v>0.41412099868113522</c:v>
                </c:pt>
                <c:pt idx="3">
                  <c:v>0.3266163268623391</c:v>
                </c:pt>
                <c:pt idx="4">
                  <c:v>0.16103270223060717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E-4E2E-960D-EB82E8960EE5}"/>
            </c:ext>
          </c:extLst>
        </c:ser>
        <c:ser>
          <c:idx val="5"/>
          <c:order val="2"/>
          <c:tx>
            <c:strRef>
              <c:f>'Gráfico 66'!$X$10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66'!$AA$10:$AE$10</c:f>
              <c:numCache>
                <c:formatCode>0.0</c:formatCode>
                <c:ptCount val="5"/>
                <c:pt idx="0">
                  <c:v>2.5095179142005417</c:v>
                </c:pt>
                <c:pt idx="1">
                  <c:v>2.5966552174771436</c:v>
                </c:pt>
                <c:pt idx="2">
                  <c:v>2.7028421758891388</c:v>
                </c:pt>
                <c:pt idx="3">
                  <c:v>2.8422317888434989</c:v>
                </c:pt>
                <c:pt idx="4">
                  <c:v>3.0261930719941161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E-4E2E-960D-EB82E8960EE5}"/>
            </c:ext>
          </c:extLst>
        </c:ser>
        <c:ser>
          <c:idx val="2"/>
          <c:order val="3"/>
          <c:tx>
            <c:strRef>
              <c:f>'Gráfico 66'!$X$11</c:f>
              <c:strCache>
                <c:ptCount val="1"/>
                <c:pt idx="0">
                  <c:v>Ajuste Stock-Flujo</c:v>
                </c:pt>
              </c:strCache>
            </c:strRef>
          </c:tx>
          <c:spPr>
            <a:pattFill prst="pct20">
              <a:fgClr>
                <a:srgbClr val="D46271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3.09703876994204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66'!$AA$11:$AE$11</c:f>
              <c:numCache>
                <c:formatCode>0.0</c:formatCode>
                <c:ptCount val="5"/>
                <c:pt idx="0">
                  <c:v>0.5322100508221701</c:v>
                </c:pt>
                <c:pt idx="1">
                  <c:v>0.45955299108044656</c:v>
                </c:pt>
                <c:pt idx="2">
                  <c:v>0.2537402454064826</c:v>
                </c:pt>
                <c:pt idx="3">
                  <c:v>0.21776206883514274</c:v>
                </c:pt>
                <c:pt idx="4">
                  <c:v>0.19273927520772763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9E-4E2E-960D-EB82E8960EE5}"/>
            </c:ext>
          </c:extLst>
        </c:ser>
        <c:ser>
          <c:idx val="3"/>
          <c:order val="4"/>
          <c:tx>
            <c:strRef>
              <c:f>'Gráfico 66'!$X$12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869684499314106E-2"/>
                  <c:y val="1.78094948760868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E-4E2E-960D-EB82E8960EE5}"/>
                </c:ext>
              </c:extLst>
            </c:dLbl>
            <c:dLbl>
              <c:idx val="1"/>
              <c:layout>
                <c:manualLayout>
                  <c:x val="6.035665294924554E-2"/>
                  <c:y val="-2.51305054019010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E-4E2E-960D-EB82E8960EE5}"/>
                </c:ext>
              </c:extLst>
            </c:dLbl>
            <c:dLbl>
              <c:idx val="2"/>
              <c:layout>
                <c:manualLayout>
                  <c:x val="8.2304526748971193E-2"/>
                  <c:y val="-3.47472990494798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E-4E2E-960D-EB82E8960EE5}"/>
                </c:ext>
              </c:extLst>
            </c:dLbl>
            <c:dLbl>
              <c:idx val="3"/>
              <c:layout>
                <c:manualLayout>
                  <c:x val="4.9382716049382713E-2"/>
                  <c:y val="-1.513048554562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E-4E2E-960D-EB82E8960EE5}"/>
                </c:ext>
              </c:extLst>
            </c:dLbl>
            <c:dLbl>
              <c:idx val="4"/>
              <c:layout>
                <c:manualLayout>
                  <c:x val="7.8431372549019607E-2"/>
                  <c:y val="-1.54863909727818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66'!$AA$12:$AE$12</c:f>
              <c:numCache>
                <c:formatCode>0.0</c:formatCode>
                <c:ptCount val="5"/>
                <c:pt idx="0">
                  <c:v>-2.0973375513408681</c:v>
                </c:pt>
                <c:pt idx="1">
                  <c:v>-1.9280625348137617</c:v>
                </c:pt>
                <c:pt idx="2">
                  <c:v>-1.749251453488637</c:v>
                </c:pt>
                <c:pt idx="3">
                  <c:v>-1.5963170585937199</c:v>
                </c:pt>
                <c:pt idx="4">
                  <c:v>-1.4772936319185708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9E-4E2E-960D-EB82E8960EE5}"/>
            </c:ext>
          </c:extLst>
        </c:ser>
        <c:ser>
          <c:idx val="1"/>
          <c:order val="5"/>
          <c:tx>
            <c:strRef>
              <c:f>'Gráfico 66'!$X$13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66'!$AA$13:$AE$13</c:f>
              <c:numCache>
                <c:formatCode>0.0</c:formatCode>
                <c:ptCount val="5"/>
                <c:pt idx="0">
                  <c:v>-3.2614267388910205</c:v>
                </c:pt>
                <c:pt idx="1">
                  <c:v>-2.2203832850277485</c:v>
                </c:pt>
                <c:pt idx="2">
                  <c:v>-2.0223589541716076</c:v>
                </c:pt>
                <c:pt idx="3">
                  <c:v>-2.0150546428482508</c:v>
                </c:pt>
                <c:pt idx="4">
                  <c:v>-1.994313642577199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9E-4E2E-960D-EB82E896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66'!$X$8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3865637484969554"/>
                  <c:y val="-5.03651473180559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9E-4E2E-960D-EB82E8960EE5}"/>
                </c:ext>
              </c:extLst>
            </c:dLbl>
            <c:dLbl>
              <c:idx val="2"/>
              <c:layout>
                <c:manualLayout>
                  <c:x val="-0.12178219101922605"/>
                  <c:y val="-5.04365309914205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9E-4E2E-960D-EB82E8960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66'!$AA$6:$AE$6</c:f>
              <c:numCache>
                <c:formatCode>General</c:formatCode>
                <c:ptCount val="5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</c:numCache>
            </c:numRef>
          </c:cat>
          <c:val>
            <c:numRef>
              <c:f>'Gráfico 66'!$AA$8:$AE$8</c:f>
              <c:numCache>
                <c:formatCode>0.0</c:formatCode>
                <c:ptCount val="5"/>
                <c:pt idx="0">
                  <c:v>-1.8547744303531175</c:v>
                </c:pt>
                <c:pt idx="1">
                  <c:v>-0.81716675207063361</c:v>
                </c:pt>
                <c:pt idx="2">
                  <c:v>-0.40090698768347011</c:v>
                </c:pt>
                <c:pt idx="3">
                  <c:v>-0.22476151690098334</c:v>
                </c:pt>
                <c:pt idx="4">
                  <c:v>-9.1642225063324645E-2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9E-4E2E-960D-EB82E896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4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815618552914005"/>
          <c:w val="1"/>
          <c:h val="0.1765942111000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3270117551096"/>
          <c:y val="3.7760683760683762E-2"/>
          <c:w val="0.81174867724867728"/>
          <c:h val="0.83823376068376065"/>
        </c:manualLayout>
      </c:layout>
      <c:areaChart>
        <c:grouping val="stacked"/>
        <c:varyColors val="0"/>
        <c:ser>
          <c:idx val="0"/>
          <c:order val="0"/>
          <c:tx>
            <c:strRef>
              <c:f>'Gráfico 66'!$C$6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66'!$C$15:$C$21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98.49704855629227</c:v>
                </c:pt>
                <c:pt idx="3">
                  <c:v>94.35714159236737</c:v>
                </c:pt>
                <c:pt idx="4">
                  <c:v>92.213749240445907</c:v>
                </c:pt>
                <c:pt idx="5">
                  <c:v>90.951187941455444</c:v>
                </c:pt>
                <c:pt idx="6">
                  <c:v>88.675645159057481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8-42AC-98D1-442758A893C5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66'!$D$15:$D$21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2.6159584275511634</c:v>
                </c:pt>
                <c:pt idx="3">
                  <c:v>3.7262770056149463</c:v>
                </c:pt>
                <c:pt idx="4">
                  <c:v>4.089110416387399</c:v>
                </c:pt>
                <c:pt idx="5">
                  <c:v>4.3170632316721793</c:v>
                </c:pt>
                <c:pt idx="6">
                  <c:v>5.2161080941519344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8-42AC-98D1-442758A893C5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66'!$E$15:$E$21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3.6917484920412562</c:v>
                </c:pt>
                <c:pt idx="3">
                  <c:v>4.9932145860073547</c:v>
                </c:pt>
                <c:pt idx="4">
                  <c:v>6.3058320029622337</c:v>
                </c:pt>
                <c:pt idx="5">
                  <c:v>6.6099244291532102</c:v>
                </c:pt>
                <c:pt idx="6">
                  <c:v>8.0330670408263245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8-42AC-98D1-442758A893C5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66'!$F$15:$F$21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2.8366606896343285</c:v>
                </c:pt>
                <c:pt idx="3">
                  <c:v>4.2879393813261402</c:v>
                </c:pt>
                <c:pt idx="4">
                  <c:v>5.2757742988123653</c:v>
                </c:pt>
                <c:pt idx="5">
                  <c:v>5.6230196150756484</c:v>
                </c:pt>
                <c:pt idx="6">
                  <c:v>6.4577474605874556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08-42AC-98D1-442758A893C5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66'!$G$15:$G$21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3.0112102062255843</c:v>
                </c:pt>
                <c:pt idx="3">
                  <c:v>5.2367757423500763</c:v>
                </c:pt>
                <c:pt idx="4">
                  <c:v>6.0920340908641464</c:v>
                </c:pt>
                <c:pt idx="5">
                  <c:v>7.514262131179791</c:v>
                </c:pt>
                <c:pt idx="6">
                  <c:v>7.3980108257230199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08-42AC-98D1-442758A893C5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66'!$H$15:$H$21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2.683701755263769</c:v>
                </c:pt>
                <c:pt idx="3">
                  <c:v>3.552583003902626</c:v>
                </c:pt>
                <c:pt idx="4">
                  <c:v>4.9792435479885313</c:v>
                </c:pt>
                <c:pt idx="5">
                  <c:v>5.8742001651733062</c:v>
                </c:pt>
                <c:pt idx="6">
                  <c:v>6.9306473916527978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08-42AC-98D1-442758A8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'Gráfico 66'!$B$6</c:f>
              <c:strCache>
                <c:ptCount val="1"/>
                <c:pt idx="0">
                  <c:v>Previsión AIReF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8-42AC-98D1-442758A893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8-42AC-98D1-442758A893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8-42AC-98D1-442758A893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8-42AC-98D1-442758A893C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8-42AC-98D1-442758A893C5}"/>
                </c:ext>
              </c:extLst>
            </c:dLbl>
            <c:dLbl>
              <c:idx val="5"/>
              <c:layout>
                <c:manualLayout>
                  <c:x val="-9.0271284448818892E-2"/>
                  <c:y val="7.205472510767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8-42AC-98D1-442758A893C5}"/>
                </c:ext>
              </c:extLst>
            </c:dLbl>
            <c:dLbl>
              <c:idx val="6"/>
              <c:layout>
                <c:manualLayout>
                  <c:x val="-3.640541656083312E-3"/>
                  <c:y val="-1.70259715519431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8-42AC-98D1-442758A89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66'!$B$15:$B$21</c:f>
              <c:numCache>
                <c:formatCode>0.0</c:formatCode>
                <c:ptCount val="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08-42AC-98D1-442758A893C5}"/>
            </c:ext>
          </c:extLst>
        </c:ser>
        <c:ser>
          <c:idx val="7"/>
          <c:order val="7"/>
          <c:tx>
            <c:strRef>
              <c:f>'Gráfico 66'!$L$6</c:f>
              <c:strCache>
                <c:ptCount val="1"/>
                <c:pt idx="0">
                  <c:v>Previsión Gobierno APE (2023-2026)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diamond"/>
            <c:size val="5"/>
            <c:spPr>
              <a:solidFill>
                <a:schemeClr val="accent2">
                  <a:lumMod val="60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66'!$A$15:$A$21</c:f>
              <c:numCache>
                <c:formatCode>General</c:formatCode>
                <c:ptCount val="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</c:numCache>
            </c:numRef>
          </c:cat>
          <c:val>
            <c:numRef>
              <c:f>'Gráfico 66'!$L$15:$L$21</c:f>
              <c:numCache>
                <c:formatCode>0.0</c:formatCode>
                <c:ptCount val="7"/>
                <c:pt idx="0">
                  <c:v>113.2193265355947</c:v>
                </c:pt>
                <c:pt idx="1">
                  <c:v>111.9</c:v>
                </c:pt>
                <c:pt idx="2">
                  <c:v>109.1</c:v>
                </c:pt>
                <c:pt idx="3">
                  <c:v>107.9</c:v>
                </c:pt>
                <c:pt idx="4">
                  <c:v>106.8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08-42AC-98D1-442758A8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25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0023364197530864"/>
          <c:y val="0.70045170940170931"/>
          <c:w val="0.8066626543209876"/>
          <c:h val="0.20471324786324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8C3-43F8-9C84-8A79DC7EAEF0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8C3-43F8-9C84-8A79DC7EAEF0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8C3-43F8-9C84-8A79DC7EAEF0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8C3-43F8-9C84-8A79DC7EAEF0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8C3-43F8-9C84-8A79DC7EAEF0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38C3-43F8-9C84-8A79DC7EAEF0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38C3-43F8-9C84-8A79DC7EAEF0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38C3-43F8-9C84-8A79DC7EA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82428297200984"/>
          <c:y val="4.6142012453954981E-2"/>
          <c:w val="0.74012267288052536"/>
          <c:h val="0.75893611111111114"/>
        </c:manualLayout>
      </c:layout>
      <c:areaChart>
        <c:grouping val="stacked"/>
        <c:varyColors val="0"/>
        <c:ser>
          <c:idx val="2"/>
          <c:order val="2"/>
          <c:spPr>
            <a:solidFill>
              <a:srgbClr val="FFFFFF">
                <a:lumMod val="95000"/>
              </a:srgbClr>
            </a:solidFill>
            <a:ln>
              <a:noFill/>
            </a:ln>
            <a:effectLst/>
          </c:spPr>
          <c:val>
            <c:numRef>
              <c:f>'Gráfico 8A'!$E$3:$E$77</c:f>
              <c:numCache>
                <c:formatCode>0.0</c:formatCode>
                <c:ptCount val="75"/>
                <c:pt idx="48" formatCode="0">
                  <c:v>21500</c:v>
                </c:pt>
                <c:pt idx="49" formatCode="0">
                  <c:v>21500</c:v>
                </c:pt>
                <c:pt idx="50" formatCode="0">
                  <c:v>21500</c:v>
                </c:pt>
                <c:pt idx="51" formatCode="0">
                  <c:v>21500</c:v>
                </c:pt>
                <c:pt idx="52" formatCode="0">
                  <c:v>21500</c:v>
                </c:pt>
                <c:pt idx="53" formatCode="0">
                  <c:v>21500</c:v>
                </c:pt>
                <c:pt idx="54" formatCode="0">
                  <c:v>21500</c:v>
                </c:pt>
                <c:pt idx="55" formatCode="0">
                  <c:v>21500</c:v>
                </c:pt>
                <c:pt idx="56" formatCode="0">
                  <c:v>21500</c:v>
                </c:pt>
                <c:pt idx="57" formatCode="0">
                  <c:v>21500</c:v>
                </c:pt>
                <c:pt idx="58" formatCode="0">
                  <c:v>21500</c:v>
                </c:pt>
                <c:pt idx="59" formatCode="0">
                  <c:v>21500</c:v>
                </c:pt>
                <c:pt idx="60" formatCode="0">
                  <c:v>21500</c:v>
                </c:pt>
                <c:pt idx="61" formatCode="0">
                  <c:v>21500</c:v>
                </c:pt>
                <c:pt idx="62" formatCode="0">
                  <c:v>21500</c:v>
                </c:pt>
                <c:pt idx="63" formatCode="0">
                  <c:v>21500</c:v>
                </c:pt>
                <c:pt idx="64" formatCode="0">
                  <c:v>21500</c:v>
                </c:pt>
                <c:pt idx="65" formatCode="0">
                  <c:v>21500</c:v>
                </c:pt>
                <c:pt idx="66" formatCode="0">
                  <c:v>21500</c:v>
                </c:pt>
                <c:pt idx="67" formatCode="0">
                  <c:v>21500</c:v>
                </c:pt>
                <c:pt idx="68" formatCode="0">
                  <c:v>21500</c:v>
                </c:pt>
                <c:pt idx="69" formatCode="0">
                  <c:v>21500</c:v>
                </c:pt>
                <c:pt idx="70" formatCode="0">
                  <c:v>21500</c:v>
                </c:pt>
                <c:pt idx="71" formatCode="0">
                  <c:v>21500</c:v>
                </c:pt>
                <c:pt idx="72" formatCode="0">
                  <c:v>21500</c:v>
                </c:pt>
                <c:pt idx="73" formatCode="0">
                  <c:v>21500</c:v>
                </c:pt>
                <c:pt idx="74" formatCode="0">
                  <c:v>21500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F-43C4-B60A-441A9C05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814576"/>
        <c:axId val="551814992"/>
      </c:areaChart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8A'!$B$3:$B$77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8A'!$C$3:$C$77</c:f>
              <c:numCache>
                <c:formatCode>0.0</c:formatCode>
                <c:ptCount val="75"/>
                <c:pt idx="0">
                  <c:v>18282.030999999999</c:v>
                </c:pt>
                <c:pt idx="1">
                  <c:v>18363.513999999999</c:v>
                </c:pt>
                <c:pt idx="2">
                  <c:v>18502.088</c:v>
                </c:pt>
                <c:pt idx="3">
                  <c:v>18678.460999999999</c:v>
                </c:pt>
                <c:pt idx="4">
                  <c:v>18915.668000000001</c:v>
                </c:pt>
                <c:pt idx="5">
                  <c:v>19006.990000000002</c:v>
                </c:pt>
                <c:pt idx="6">
                  <c:v>19042.810000000001</c:v>
                </c:pt>
                <c:pt idx="7">
                  <c:v>18839.813999999998</c:v>
                </c:pt>
                <c:pt idx="8">
                  <c:v>18862.713</c:v>
                </c:pt>
                <c:pt idx="9">
                  <c:v>18993.073</c:v>
                </c:pt>
                <c:pt idx="10">
                  <c:v>18945.624</c:v>
                </c:pt>
                <c:pt idx="11">
                  <c:v>19024.165000000001</c:v>
                </c:pt>
                <c:pt idx="12">
                  <c:v>18819.3</c:v>
                </c:pt>
                <c:pt idx="13">
                  <c:v>18888.472000000002</c:v>
                </c:pt>
                <c:pt idx="14">
                  <c:v>19043.576000000001</c:v>
                </c:pt>
                <c:pt idx="15">
                  <c:v>19230.362000000001</c:v>
                </c:pt>
                <c:pt idx="16">
                  <c:v>19442.113000000001</c:v>
                </c:pt>
                <c:pt idx="17">
                  <c:v>19517.697</c:v>
                </c:pt>
                <c:pt idx="18">
                  <c:v>19533.210999999999</c:v>
                </c:pt>
                <c:pt idx="19">
                  <c:v>19320.226999999999</c:v>
                </c:pt>
                <c:pt idx="20">
                  <c:v>19323.451000000001</c:v>
                </c:pt>
                <c:pt idx="21">
                  <c:v>19429.992999999999</c:v>
                </c:pt>
                <c:pt idx="22">
                  <c:v>19376.878000000001</c:v>
                </c:pt>
                <c:pt idx="23">
                  <c:v>19408.538</c:v>
                </c:pt>
                <c:pt idx="24">
                  <c:v>19164.493999999999</c:v>
                </c:pt>
                <c:pt idx="25">
                  <c:v>19250.228999999999</c:v>
                </c:pt>
                <c:pt idx="26">
                  <c:v>19006.759999999998</c:v>
                </c:pt>
                <c:pt idx="27">
                  <c:v>18458.667000000001</c:v>
                </c:pt>
                <c:pt idx="28">
                  <c:v>18556.129000000001</c:v>
                </c:pt>
                <c:pt idx="29">
                  <c:v>18624.337</c:v>
                </c:pt>
                <c:pt idx="30">
                  <c:v>18785.554</c:v>
                </c:pt>
                <c:pt idx="31">
                  <c:v>18792.376</c:v>
                </c:pt>
                <c:pt idx="32">
                  <c:v>18876.388999999999</c:v>
                </c:pt>
                <c:pt idx="33">
                  <c:v>18990.364000000001</c:v>
                </c:pt>
                <c:pt idx="34">
                  <c:v>19022.002</c:v>
                </c:pt>
                <c:pt idx="35">
                  <c:v>19048.433000000001</c:v>
                </c:pt>
                <c:pt idx="36">
                  <c:v>18829.48</c:v>
                </c:pt>
                <c:pt idx="37">
                  <c:v>18850.112000000001</c:v>
                </c:pt>
                <c:pt idx="38">
                  <c:v>18920.901999999998</c:v>
                </c:pt>
                <c:pt idx="39">
                  <c:v>19055.297999999999</c:v>
                </c:pt>
                <c:pt idx="40">
                  <c:v>19267.221000000001</c:v>
                </c:pt>
                <c:pt idx="41">
                  <c:v>19500.276999999998</c:v>
                </c:pt>
                <c:pt idx="42">
                  <c:v>19591.727999999999</c:v>
                </c:pt>
                <c:pt idx="43">
                  <c:v>19473.723999999998</c:v>
                </c:pt>
                <c:pt idx="44">
                  <c:v>19531.111000000001</c:v>
                </c:pt>
                <c:pt idx="45">
                  <c:v>19690.59</c:v>
                </c:pt>
                <c:pt idx="46">
                  <c:v>19752.358</c:v>
                </c:pt>
                <c:pt idx="47">
                  <c:v>19824.911</c:v>
                </c:pt>
                <c:pt idx="48">
                  <c:v>19627.161</c:v>
                </c:pt>
                <c:pt idx="49">
                  <c:v>19694.272000000001</c:v>
                </c:pt>
                <c:pt idx="50">
                  <c:v>19834.504000000001</c:v>
                </c:pt>
                <c:pt idx="51">
                  <c:v>20019.080000000002</c:v>
                </c:pt>
                <c:pt idx="52">
                  <c:v>20232.723000000002</c:v>
                </c:pt>
                <c:pt idx="53">
                  <c:v>20348.330000000002</c:v>
                </c:pt>
                <c:pt idx="54">
                  <c:v>20340.964</c:v>
                </c:pt>
                <c:pt idx="55">
                  <c:v>20151.001</c:v>
                </c:pt>
                <c:pt idx="56">
                  <c:v>20180.287</c:v>
                </c:pt>
                <c:pt idx="57">
                  <c:v>20283.786</c:v>
                </c:pt>
                <c:pt idx="58">
                  <c:v>20283.631000000001</c:v>
                </c:pt>
                <c:pt idx="59">
                  <c:v>20296.271000000001</c:v>
                </c:pt>
                <c:pt idx="60">
                  <c:v>20081.223999999998</c:v>
                </c:pt>
                <c:pt idx="61">
                  <c:v>20170.142</c:v>
                </c:pt>
                <c:pt idx="62">
                  <c:v>20376.552</c:v>
                </c:pt>
                <c:pt idx="63">
                  <c:v>20614.989000000001</c:v>
                </c:pt>
                <c:pt idx="64">
                  <c:v>20815.399000000001</c:v>
                </c:pt>
                <c:pt idx="65">
                  <c:v>20869.939999999999</c:v>
                </c:pt>
                <c:pt idx="66">
                  <c:v>20891.884999999998</c:v>
                </c:pt>
                <c:pt idx="67">
                  <c:v>20706.5</c:v>
                </c:pt>
                <c:pt idx="68">
                  <c:v>20724.795999999998</c:v>
                </c:pt>
                <c:pt idx="69">
                  <c:v>20817.656999999999</c:v>
                </c:pt>
                <c:pt idx="70">
                  <c:v>20806.074000000001</c:v>
                </c:pt>
                <c:pt idx="71">
                  <c:v>20836.009999999998</c:v>
                </c:pt>
                <c:pt idx="72">
                  <c:v>20604.760999999999</c:v>
                </c:pt>
                <c:pt idx="73">
                  <c:v>20708.382000000001</c:v>
                </c:pt>
                <c:pt idx="74">
                  <c:v>20901.966526315802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3C4-B60A-441A9C05663E}"/>
            </c:ext>
          </c:extLst>
        </c:ser>
        <c:ser>
          <c:idx val="1"/>
          <c:order val="1"/>
          <c:spPr>
            <a:ln w="19050" cap="rnd">
              <a:solidFill>
                <a:sysClr val="window" lastClr="FFFFFF">
                  <a:lumMod val="50000"/>
                </a:sys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3"/>
              <c:layout>
                <c:manualLayout>
                  <c:x val="2.1035119047619E-2"/>
                  <c:y val="-4.29210317460317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2019M12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96488765197972"/>
                      <c:h val="0.125568425301990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02CF-43C4-B60A-441A9C056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8A'!$B$3:$B$77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8A'!$D$3:$D$86</c:f>
              <c:numCache>
                <c:formatCode>0.0</c:formatCode>
                <c:ptCount val="84"/>
                <c:pt idx="0">
                  <c:v>19408.538</c:v>
                </c:pt>
                <c:pt idx="1">
                  <c:v>19408.538</c:v>
                </c:pt>
                <c:pt idx="2">
                  <c:v>19408.538</c:v>
                </c:pt>
                <c:pt idx="3">
                  <c:v>19408.538</c:v>
                </c:pt>
                <c:pt idx="4">
                  <c:v>19408.538</c:v>
                </c:pt>
                <c:pt idx="5">
                  <c:v>19408.538</c:v>
                </c:pt>
                <c:pt idx="6">
                  <c:v>19408.538</c:v>
                </c:pt>
                <c:pt idx="7">
                  <c:v>19408.538</c:v>
                </c:pt>
                <c:pt idx="8">
                  <c:v>19408.538</c:v>
                </c:pt>
                <c:pt idx="9">
                  <c:v>19408.538</c:v>
                </c:pt>
                <c:pt idx="10">
                  <c:v>19408.538</c:v>
                </c:pt>
                <c:pt idx="11">
                  <c:v>19408.538</c:v>
                </c:pt>
                <c:pt idx="12">
                  <c:v>19408.538</c:v>
                </c:pt>
                <c:pt idx="13">
                  <c:v>19408.538</c:v>
                </c:pt>
                <c:pt idx="14">
                  <c:v>19408.538</c:v>
                </c:pt>
                <c:pt idx="15">
                  <c:v>19408.538</c:v>
                </c:pt>
                <c:pt idx="16">
                  <c:v>19408.538</c:v>
                </c:pt>
                <c:pt idx="17">
                  <c:v>19408.538</c:v>
                </c:pt>
                <c:pt idx="18">
                  <c:v>19408.538</c:v>
                </c:pt>
                <c:pt idx="19">
                  <c:v>19408.538</c:v>
                </c:pt>
                <c:pt idx="20">
                  <c:v>19408.538</c:v>
                </c:pt>
                <c:pt idx="21">
                  <c:v>19408.538</c:v>
                </c:pt>
                <c:pt idx="22">
                  <c:v>19408.538</c:v>
                </c:pt>
                <c:pt idx="23">
                  <c:v>19408.538</c:v>
                </c:pt>
                <c:pt idx="24">
                  <c:v>19408.538</c:v>
                </c:pt>
                <c:pt idx="25">
                  <c:v>19408.538</c:v>
                </c:pt>
                <c:pt idx="26">
                  <c:v>19408.538</c:v>
                </c:pt>
                <c:pt idx="27">
                  <c:v>19408.538</c:v>
                </c:pt>
                <c:pt idx="28">
                  <c:v>19408.538</c:v>
                </c:pt>
                <c:pt idx="29">
                  <c:v>19408.538</c:v>
                </c:pt>
                <c:pt idx="30">
                  <c:v>19408.538</c:v>
                </c:pt>
                <c:pt idx="31">
                  <c:v>19408.538</c:v>
                </c:pt>
                <c:pt idx="32">
                  <c:v>19408.538</c:v>
                </c:pt>
                <c:pt idx="33">
                  <c:v>19408.538</c:v>
                </c:pt>
                <c:pt idx="34">
                  <c:v>19408.538</c:v>
                </c:pt>
                <c:pt idx="35">
                  <c:v>19408.538</c:v>
                </c:pt>
                <c:pt idx="36">
                  <c:v>19408.538</c:v>
                </c:pt>
                <c:pt idx="37">
                  <c:v>19408.538</c:v>
                </c:pt>
                <c:pt idx="38">
                  <c:v>19408.538</c:v>
                </c:pt>
                <c:pt idx="39">
                  <c:v>19408.538</c:v>
                </c:pt>
                <c:pt idx="40">
                  <c:v>19408.538</c:v>
                </c:pt>
                <c:pt idx="41">
                  <c:v>19408.538</c:v>
                </c:pt>
                <c:pt idx="42">
                  <c:v>19408.538</c:v>
                </c:pt>
                <c:pt idx="43">
                  <c:v>19408.538</c:v>
                </c:pt>
                <c:pt idx="44">
                  <c:v>19408.538</c:v>
                </c:pt>
                <c:pt idx="45">
                  <c:v>19408.538</c:v>
                </c:pt>
                <c:pt idx="46">
                  <c:v>19408.538</c:v>
                </c:pt>
                <c:pt idx="47">
                  <c:v>19408.538</c:v>
                </c:pt>
                <c:pt idx="48">
                  <c:v>19408.538</c:v>
                </c:pt>
                <c:pt idx="49">
                  <c:v>19408.538</c:v>
                </c:pt>
                <c:pt idx="50">
                  <c:v>19408.538</c:v>
                </c:pt>
                <c:pt idx="51">
                  <c:v>19408.538</c:v>
                </c:pt>
                <c:pt idx="52">
                  <c:v>19408.538</c:v>
                </c:pt>
                <c:pt idx="53">
                  <c:v>19408.538</c:v>
                </c:pt>
                <c:pt idx="54">
                  <c:v>19408.538</c:v>
                </c:pt>
                <c:pt idx="55">
                  <c:v>19408.538</c:v>
                </c:pt>
                <c:pt idx="56">
                  <c:v>19408.538</c:v>
                </c:pt>
                <c:pt idx="57">
                  <c:v>19408.538</c:v>
                </c:pt>
                <c:pt idx="58">
                  <c:v>19408.538</c:v>
                </c:pt>
                <c:pt idx="59">
                  <c:v>19408.538</c:v>
                </c:pt>
                <c:pt idx="60">
                  <c:v>19408.538</c:v>
                </c:pt>
                <c:pt idx="61">
                  <c:v>19408.538</c:v>
                </c:pt>
                <c:pt idx="62">
                  <c:v>19408.538</c:v>
                </c:pt>
                <c:pt idx="63">
                  <c:v>19408.538</c:v>
                </c:pt>
                <c:pt idx="64">
                  <c:v>19408.538</c:v>
                </c:pt>
                <c:pt idx="65">
                  <c:v>19408.538</c:v>
                </c:pt>
                <c:pt idx="66">
                  <c:v>19408.538</c:v>
                </c:pt>
                <c:pt idx="67">
                  <c:v>19408.538</c:v>
                </c:pt>
                <c:pt idx="68">
                  <c:v>19408.538</c:v>
                </c:pt>
                <c:pt idx="69">
                  <c:v>19408.538</c:v>
                </c:pt>
                <c:pt idx="70">
                  <c:v>19408.538</c:v>
                </c:pt>
                <c:pt idx="71">
                  <c:v>19408.538</c:v>
                </c:pt>
                <c:pt idx="72">
                  <c:v>19408.538</c:v>
                </c:pt>
                <c:pt idx="73">
                  <c:v>19408.538</c:v>
                </c:pt>
                <c:pt idx="74">
                  <c:v>19408.538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CF-43C4-B60A-441A9C05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4576"/>
        <c:axId val="551814992"/>
      </c:lineChart>
      <c:dateAx>
        <c:axId val="55181457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9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992"/>
        <c:crosses val="autoZero"/>
        <c:auto val="0"/>
        <c:lblOffset val="100"/>
        <c:baseTimeUnit val="months"/>
        <c:majorUnit val="6"/>
        <c:majorTimeUnit val="months"/>
      </c:dateAx>
      <c:valAx>
        <c:axId val="551814992"/>
        <c:scaling>
          <c:orientation val="minMax"/>
          <c:max val="21500"/>
          <c:min val="17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81424863733036E-2"/>
          <c:y val="4.3000017154718406E-2"/>
          <c:w val="0.81500100948919851"/>
          <c:h val="0.74423975020363842"/>
        </c:manualLayout>
      </c:layout>
      <c:lineChart>
        <c:grouping val="standard"/>
        <c:varyColors val="0"/>
        <c:ser>
          <c:idx val="0"/>
          <c:order val="0"/>
          <c:tx>
            <c:strRef>
              <c:f>'Gráfico 67'!$C$6</c:f>
              <c:strCache>
                <c:ptCount val="1"/>
                <c:pt idx="0">
                  <c:v>Coste medio de la deuda en circulación</c:v>
                </c:pt>
              </c:strCache>
            </c:strRef>
          </c:tx>
          <c:spPr>
            <a:ln w="3175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F-484A-9061-02AB3D34488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F-484A-9061-02AB3D344884}"/>
                </c:ext>
              </c:extLst>
            </c:dLbl>
            <c:dLbl>
              <c:idx val="22"/>
              <c:layout>
                <c:manualLayout>
                  <c:x val="-0.14068877753917125"/>
                  <c:y val="2.82604433481958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F-484A-9061-02AB3D34488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F-484A-9061-02AB3D344884}"/>
                </c:ext>
              </c:extLst>
            </c:dLbl>
            <c:dLbl>
              <c:idx val="24"/>
              <c:layout>
                <c:manualLayout>
                  <c:x val="-1.1141774122018113E-2"/>
                  <c:y val="-2.894820756101134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F-484A-9061-02AB3D34488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67'!$B$11:$B$35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67'!$C$11:$C$35</c:f>
              <c:numCache>
                <c:formatCode>0.0</c:formatCode>
                <c:ptCount val="25"/>
                <c:pt idx="0">
                  <c:v>5.65</c:v>
                </c:pt>
                <c:pt idx="1">
                  <c:v>5.69</c:v>
                </c:pt>
                <c:pt idx="2">
                  <c:v>5.55</c:v>
                </c:pt>
                <c:pt idx="3">
                  <c:v>5.37</c:v>
                </c:pt>
                <c:pt idx="4">
                  <c:v>4.82</c:v>
                </c:pt>
                <c:pt idx="5">
                  <c:v>4.62</c:v>
                </c:pt>
                <c:pt idx="6">
                  <c:v>4.3899999999999997</c:v>
                </c:pt>
                <c:pt idx="7">
                  <c:v>4.3600000000000003</c:v>
                </c:pt>
                <c:pt idx="8">
                  <c:v>4.53</c:v>
                </c:pt>
                <c:pt idx="9">
                  <c:v>4.32</c:v>
                </c:pt>
                <c:pt idx="10">
                  <c:v>3.53</c:v>
                </c:pt>
                <c:pt idx="11">
                  <c:v>3.6900000000000004</c:v>
                </c:pt>
                <c:pt idx="12">
                  <c:v>4.07</c:v>
                </c:pt>
                <c:pt idx="13">
                  <c:v>3.9</c:v>
                </c:pt>
                <c:pt idx="14">
                  <c:v>3.73</c:v>
                </c:pt>
                <c:pt idx="15">
                  <c:v>3.49</c:v>
                </c:pt>
                <c:pt idx="16">
                  <c:v>3.1080000000000001</c:v>
                </c:pt>
                <c:pt idx="17">
                  <c:v>2.7719999999999998</c:v>
                </c:pt>
                <c:pt idx="18">
                  <c:v>2.5449999999999999</c:v>
                </c:pt>
                <c:pt idx="19">
                  <c:v>2.383</c:v>
                </c:pt>
                <c:pt idx="20">
                  <c:v>2.1829999999999998</c:v>
                </c:pt>
                <c:pt idx="21">
                  <c:v>1.849</c:v>
                </c:pt>
                <c:pt idx="22">
                  <c:v>1.641</c:v>
                </c:pt>
                <c:pt idx="23">
                  <c:v>1.7310000000000001</c:v>
                </c:pt>
                <c:pt idx="24">
                  <c:v>2.0870000000000002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F-484A-9061-02AB3D344884}"/>
            </c:ext>
          </c:extLst>
        </c:ser>
        <c:ser>
          <c:idx val="1"/>
          <c:order val="1"/>
          <c:tx>
            <c:strRef>
              <c:f>'Gráfico 67'!$D$6</c:f>
              <c:strCache>
                <c:ptCount val="1"/>
                <c:pt idx="0">
                  <c:v>Coste medio de las nuevas emisiones</c:v>
                </c:pt>
              </c:strCache>
            </c:strRef>
          </c:tx>
          <c:spPr>
            <a:ln w="317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22"/>
              <c:layout>
                <c:manualLayout>
                  <c:x val="-4.2507970244422388E-3"/>
                  <c:y val="-3.768239839585269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72512526843236"/>
                      <c:h val="7.93641758635592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BF5F-484A-9061-02AB3D344884}"/>
                </c:ext>
              </c:extLst>
            </c:dLbl>
            <c:dLbl>
              <c:idx val="23"/>
              <c:layout>
                <c:manualLayout>
                  <c:x val="-1.5124469696335779E-2"/>
                  <c:y val="1.1794004010368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F-484A-9061-02AB3D344884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F-484A-9061-02AB3D3448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67'!$B$11:$B$35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67'!$D$11:$D$35</c:f>
              <c:numCache>
                <c:formatCode>0.0</c:formatCode>
                <c:ptCount val="25"/>
                <c:pt idx="0">
                  <c:v>3.7699999999999996</c:v>
                </c:pt>
                <c:pt idx="1">
                  <c:v>4.9800000000000004</c:v>
                </c:pt>
                <c:pt idx="2">
                  <c:v>4.54</c:v>
                </c:pt>
                <c:pt idx="3">
                  <c:v>4.1710000000000003</c:v>
                </c:pt>
                <c:pt idx="4">
                  <c:v>2.9420000000000002</c:v>
                </c:pt>
                <c:pt idx="5">
                  <c:v>2.9359999999999999</c:v>
                </c:pt>
                <c:pt idx="6">
                  <c:v>2.8010000000000002</c:v>
                </c:pt>
                <c:pt idx="7">
                  <c:v>3.472</c:v>
                </c:pt>
                <c:pt idx="8">
                  <c:v>4.1980000000000004</c:v>
                </c:pt>
                <c:pt idx="9">
                  <c:v>3.8149999999999999</c:v>
                </c:pt>
                <c:pt idx="10">
                  <c:v>2.1480000000000001</c:v>
                </c:pt>
                <c:pt idx="11">
                  <c:v>2.5539999999999998</c:v>
                </c:pt>
                <c:pt idx="12">
                  <c:v>3.8969999999999998</c:v>
                </c:pt>
                <c:pt idx="13">
                  <c:v>3.008</c:v>
                </c:pt>
                <c:pt idx="14">
                  <c:v>2.452</c:v>
                </c:pt>
                <c:pt idx="15">
                  <c:v>1.5189999999999999</c:v>
                </c:pt>
                <c:pt idx="16">
                  <c:v>0.84099999999999997</c:v>
                </c:pt>
                <c:pt idx="17">
                  <c:v>0.61099999999999999</c:v>
                </c:pt>
                <c:pt idx="18">
                  <c:v>0.622</c:v>
                </c:pt>
                <c:pt idx="19">
                  <c:v>0.64600000000000002</c:v>
                </c:pt>
                <c:pt idx="20">
                  <c:v>0.23100000000000001</c:v>
                </c:pt>
                <c:pt idx="21">
                  <c:v>0.17799999999999999</c:v>
                </c:pt>
                <c:pt idx="22">
                  <c:v>-3.5000000000000003E-2</c:v>
                </c:pt>
                <c:pt idx="23">
                  <c:v>1.345</c:v>
                </c:pt>
                <c:pt idx="24">
                  <c:v>3.4420000000000002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5F-484A-9061-02AB3D34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066816"/>
        <c:axId val="164068736"/>
      </c:lineChart>
      <c:catAx>
        <c:axId val="1640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64068736"/>
        <c:crosses val="autoZero"/>
        <c:auto val="1"/>
        <c:lblAlgn val="ctr"/>
        <c:lblOffset val="100"/>
        <c:tickLblSkip val="2"/>
        <c:tickMarkSkip val="3"/>
        <c:noMultiLvlLbl val="0"/>
      </c:catAx>
      <c:valAx>
        <c:axId val="1640687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6406681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1496296296296307E-3"/>
          <c:y val="0.87081903051558596"/>
          <c:w val="0.91948259259259257"/>
          <c:h val="0.1291809694844140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 MT" panose="020B0502020104020203" pitchFamily="34" charset="0"/>
          <a:ea typeface="Cambria"/>
          <a:cs typeface="Cambria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D81F-46ED-A1F1-AEC9E04C6FD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D81F-46ED-A1F1-AEC9E04C6FD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D81F-46ED-A1F1-AEC9E04C6FD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D81F-46ED-A1F1-AEC9E04C6FD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D81F-46ED-A1F1-AEC9E04C6FD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D81F-46ED-A1F1-AEC9E04C6FD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D81F-46ED-A1F1-AEC9E04C6FD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D81F-46ED-A1F1-AEC9E04C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19034407575353"/>
          <c:y val="2.9235508260991319E-2"/>
          <c:w val="0.76486384861737011"/>
          <c:h val="0.6277858431758530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'Gráfico 68'!$F$7</c:f>
              <c:strCache>
                <c:ptCount val="1"/>
                <c:pt idx="0">
                  <c:v>Intereses (mm€, eje dcho)</c:v>
                </c:pt>
              </c:strCache>
            </c:strRef>
          </c:tx>
          <c:spPr>
            <a:solidFill>
              <a:srgbClr val="E397A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5-4A6D-BE0C-EA4AD0ABC246}"/>
              </c:ext>
            </c:extLst>
          </c:dPt>
          <c:dPt>
            <c:idx val="11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E5-4A6D-BE0C-EA4AD0ABC246}"/>
              </c:ext>
            </c:extLst>
          </c:dPt>
          <c:dPt>
            <c:idx val="12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E5-4A6D-BE0C-EA4AD0ABC246}"/>
              </c:ext>
            </c:extLst>
          </c:dPt>
          <c:dPt>
            <c:idx val="13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5-4A6D-BE0C-EA4AD0ABC246}"/>
              </c:ext>
            </c:extLst>
          </c:dPt>
          <c:dPt>
            <c:idx val="14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E5-4A6D-BE0C-EA4AD0ABC246}"/>
              </c:ext>
            </c:extLst>
          </c:dPt>
          <c:dPt>
            <c:idx val="15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83082A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B-41E5-4A6D-BE0C-EA4AD0ABC246}"/>
              </c:ext>
            </c:extLst>
          </c:dPt>
          <c:dPt>
            <c:idx val="16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430416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E5-4A6D-BE0C-EA4AD0ABC246}"/>
              </c:ext>
            </c:extLst>
          </c:dPt>
          <c:dPt>
            <c:idx val="17"/>
            <c:invertIfNegative val="0"/>
            <c:bubble3D val="0"/>
            <c:spPr>
              <a:solidFill>
                <a:srgbClr val="E397A0">
                  <a:lumMod val="20000"/>
                  <a:lumOff val="80000"/>
                </a:srgbClr>
              </a:solidFill>
              <a:ln>
                <a:solidFill>
                  <a:srgbClr val="430416"/>
                </a:solidFill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E5-4A6D-BE0C-EA4AD0ABC246}"/>
              </c:ext>
            </c:extLst>
          </c:dPt>
          <c:dLbls>
            <c:dLbl>
              <c:idx val="12"/>
              <c:layout>
                <c:manualLayout>
                  <c:x val="-6.86106346483705E-2"/>
                  <c:y val="-3.0241935483870989E-2"/>
                </c:manualLayout>
              </c:layout>
              <c:spPr>
                <a:solidFill>
                  <a:srgbClr val="F3D1D5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68'!$F$9:$F$26</c:f>
              <c:numCache>
                <c:formatCode>0.0</c:formatCode>
                <c:ptCount val="18"/>
                <c:pt idx="0">
                  <c:v>26.437000000000001</c:v>
                </c:pt>
                <c:pt idx="1">
                  <c:v>31.253</c:v>
                </c:pt>
                <c:pt idx="2">
                  <c:v>36.677</c:v>
                </c:pt>
                <c:pt idx="3">
                  <c:v>36.469000000000001</c:v>
                </c:pt>
                <c:pt idx="4">
                  <c:v>32.823</c:v>
                </c:pt>
                <c:pt idx="5">
                  <c:v>30.728999999999999</c:v>
                </c:pt>
                <c:pt idx="6">
                  <c:v>29.274000000000001</c:v>
                </c:pt>
                <c:pt idx="7">
                  <c:v>29.309000000000001</c:v>
                </c:pt>
                <c:pt idx="8">
                  <c:v>28.361000000000001</c:v>
                </c:pt>
                <c:pt idx="9">
                  <c:v>25.12</c:v>
                </c:pt>
                <c:pt idx="10">
                  <c:v>26.175000000000001</c:v>
                </c:pt>
                <c:pt idx="11">
                  <c:v>31.809000000000001</c:v>
                </c:pt>
                <c:pt idx="12" formatCode="0.000">
                  <c:v>35.966999999999999</c:v>
                </c:pt>
                <c:pt idx="13">
                  <c:v>38.608228408331776</c:v>
                </c:pt>
                <c:pt idx="14">
                  <c:v>41.579184038142508</c:v>
                </c:pt>
                <c:pt idx="15">
                  <c:v>44.892356000705092</c:v>
                </c:pt>
                <c:pt idx="16">
                  <c:v>48.896019198533736</c:v>
                </c:pt>
                <c:pt idx="17">
                  <c:v>53.852306178104271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5-4A6D-BE0C-EA4AD0A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777968"/>
        <c:axId val="249349920"/>
      </c:barChart>
      <c:lineChart>
        <c:grouping val="standard"/>
        <c:varyColors val="0"/>
        <c:ser>
          <c:idx val="2"/>
          <c:order val="0"/>
          <c:spPr>
            <a:ln w="31750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68'!$E$9:$E$18</c:f>
              <c:numCache>
                <c:formatCode>0.0</c:formatCode>
                <c:ptCount val="10"/>
                <c:pt idx="0">
                  <c:v>2.4852340229919636</c:v>
                </c:pt>
                <c:pt idx="1">
                  <c:v>3.0310230587797156</c:v>
                </c:pt>
                <c:pt idx="2">
                  <c:v>3.5933992830248944</c:v>
                </c:pt>
                <c:pt idx="3">
                  <c:v>3.5317371161176365</c:v>
                </c:pt>
                <c:pt idx="4">
                  <c:v>3.0445453634754731</c:v>
                </c:pt>
                <c:pt idx="5">
                  <c:v>2.7573984673641894</c:v>
                </c:pt>
                <c:pt idx="6">
                  <c:v>2.5182108780103434</c:v>
                </c:pt>
                <c:pt idx="7">
                  <c:v>2.4345874392266871</c:v>
                </c:pt>
                <c:pt idx="8">
                  <c:v>2.2770537120046122</c:v>
                </c:pt>
                <c:pt idx="9">
                  <c:v>2.2448414223286655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E5-4A6D-BE0C-EA4AD0ABC246}"/>
            </c:ext>
          </c:extLst>
        </c:ser>
        <c:ser>
          <c:idx val="3"/>
          <c:order val="1"/>
          <c:tx>
            <c:strRef>
              <c:f>'Gráfico 68'!$E$7</c:f>
              <c:strCache>
                <c:ptCount val="1"/>
                <c:pt idx="0">
                  <c:v>Intereses (% PIB)</c:v>
                </c:pt>
              </c:strCache>
            </c:strRef>
          </c:tx>
          <c:spPr>
            <a:ln w="31750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1E5-4A6D-BE0C-EA4AD0ABC246}"/>
              </c:ext>
            </c:extLst>
          </c:dPt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E5-4A6D-BE0C-EA4AD0ABC24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E5-4A6D-BE0C-EA4AD0ABC24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5-4A6D-BE0C-EA4AD0ABC24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68'!$E$9:$E$21</c:f>
              <c:numCache>
                <c:formatCode>0.0</c:formatCode>
                <c:ptCount val="13"/>
                <c:pt idx="0">
                  <c:v>2.4852340229919636</c:v>
                </c:pt>
                <c:pt idx="1">
                  <c:v>3.0310230587797156</c:v>
                </c:pt>
                <c:pt idx="2">
                  <c:v>3.5933992830248944</c:v>
                </c:pt>
                <c:pt idx="3">
                  <c:v>3.5317371161176365</c:v>
                </c:pt>
                <c:pt idx="4">
                  <c:v>3.0445453634754731</c:v>
                </c:pt>
                <c:pt idx="5">
                  <c:v>2.7573984673641894</c:v>
                </c:pt>
                <c:pt idx="6">
                  <c:v>2.5182108780103434</c:v>
                </c:pt>
                <c:pt idx="7">
                  <c:v>2.4345874392266871</c:v>
                </c:pt>
                <c:pt idx="8">
                  <c:v>2.2770537120046122</c:v>
                </c:pt>
                <c:pt idx="9">
                  <c:v>2.2448414223286655</c:v>
                </c:pt>
                <c:pt idx="10">
                  <c:v>2.1414721547259652</c:v>
                </c:pt>
                <c:pt idx="11">
                  <c:v>2.3625626403303088</c:v>
                </c:pt>
                <c:pt idx="12">
                  <c:v>2.4603099140906046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E5-4A6D-BE0C-EA4AD0ABC246}"/>
            </c:ext>
          </c:extLst>
        </c:ser>
        <c:ser>
          <c:idx val="1"/>
          <c:order val="2"/>
          <c:tx>
            <c:strRef>
              <c:f>'Gráfico 68'!$D$7</c:f>
              <c:strCache>
                <c:ptCount val="1"/>
                <c:pt idx="0">
                  <c:v>Tipo implícito (%)</c:v>
                </c:pt>
              </c:strCache>
            </c:strRef>
          </c:tx>
          <c:spPr>
            <a:ln w="31750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68'!$D$9:$D$18</c:f>
              <c:numCache>
                <c:formatCode>0.0</c:formatCode>
                <c:ptCount val="10"/>
                <c:pt idx="0">
                  <c:v>4.0725405475967253</c:v>
                </c:pt>
                <c:pt idx="1">
                  <c:v>4.2060813802525274</c:v>
                </c:pt>
                <c:pt idx="2">
                  <c:v>3.9530582710234725</c:v>
                </c:pt>
                <c:pt idx="3">
                  <c:v>3.5556783258576732</c:v>
                </c:pt>
                <c:pt idx="4">
                  <c:v>3.0255913425777439</c:v>
                </c:pt>
                <c:pt idx="5">
                  <c:v>2.7592786502652968</c:v>
                </c:pt>
                <c:pt idx="6">
                  <c:v>2.5565691802257962</c:v>
                </c:pt>
                <c:pt idx="7">
                  <c:v>2.4766525284219094</c:v>
                </c:pt>
                <c:pt idx="8">
                  <c:v>2.3460930956972619</c:v>
                </c:pt>
                <c:pt idx="9">
                  <c:v>2.0533689891485172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E5-4A6D-BE0C-EA4AD0ABC246}"/>
            </c:ext>
          </c:extLst>
        </c:ser>
        <c:ser>
          <c:idx val="0"/>
          <c:order val="3"/>
          <c:tx>
            <c:strRef>
              <c:f>'Gráfico 68'!$D$7</c:f>
              <c:strCache>
                <c:ptCount val="1"/>
                <c:pt idx="0">
                  <c:v>Tipo implícito (%)</c:v>
                </c:pt>
              </c:strCache>
            </c:strRef>
          </c:tx>
          <c:spPr>
            <a:ln w="31750" cap="rnd">
              <a:solidFill>
                <a:sysClr val="window" lastClr="FFFFFF">
                  <a:lumMod val="65000"/>
                </a:sysClr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41E5-4A6D-BE0C-EA4AD0ABC246}"/>
              </c:ext>
            </c:extLst>
          </c:dPt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E5-4A6D-BE0C-EA4AD0ABC24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E5-4A6D-BE0C-EA4AD0ABC24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E5-4A6D-BE0C-EA4AD0ABC246}"/>
                </c:ext>
              </c:extLst>
            </c:dLbl>
            <c:dLbl>
              <c:idx val="12"/>
              <c:layout>
                <c:manualLayout>
                  <c:x val="-8.6229058417440621E-2"/>
                  <c:y val="5.442318072136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68'!$D$9:$D$21</c:f>
              <c:numCache>
                <c:formatCode>0.0</c:formatCode>
                <c:ptCount val="13"/>
                <c:pt idx="0">
                  <c:v>4.0725405475967253</c:v>
                </c:pt>
                <c:pt idx="1">
                  <c:v>4.2060813802525274</c:v>
                </c:pt>
                <c:pt idx="2">
                  <c:v>3.9530582710234725</c:v>
                </c:pt>
                <c:pt idx="3">
                  <c:v>3.5556783258576732</c:v>
                </c:pt>
                <c:pt idx="4">
                  <c:v>3.0255913425777439</c:v>
                </c:pt>
                <c:pt idx="5">
                  <c:v>2.7592786502652968</c:v>
                </c:pt>
                <c:pt idx="6">
                  <c:v>2.5565691802257962</c:v>
                </c:pt>
                <c:pt idx="7">
                  <c:v>2.4766525284219094</c:v>
                </c:pt>
                <c:pt idx="8">
                  <c:v>2.3460930956972619</c:v>
                </c:pt>
                <c:pt idx="9">
                  <c:v>2.0533689891485172</c:v>
                </c:pt>
                <c:pt idx="10">
                  <c:v>1.9449604214115093</c:v>
                </c:pt>
                <c:pt idx="11">
                  <c:v>2.2273139368359565</c:v>
                </c:pt>
                <c:pt idx="12">
                  <c:v>2.3933338634995596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E5-4A6D-BE0C-EA4AD0ABC246}"/>
            </c:ext>
          </c:extLst>
        </c:ser>
        <c:ser>
          <c:idx val="5"/>
          <c:order val="5"/>
          <c:spPr>
            <a:ln w="2222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ysClr val="window" lastClr="FFFFFF">
                  <a:lumMod val="50000"/>
                </a:sysClr>
              </a:solidFill>
              <a:ln w="9525">
                <a:noFill/>
                <a:round/>
              </a:ln>
              <a:effectLst/>
            </c:spPr>
          </c:marker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68'!$H$9:$H$26</c:f>
              <c:numCache>
                <c:formatCode>0.0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2.453257652040552</c:v>
                </c:pt>
                <c:pt idx="14">
                  <c:v>2.5545352234707099</c:v>
                </c:pt>
                <c:pt idx="15">
                  <c:v>2.6705683400893894</c:v>
                </c:pt>
                <c:pt idx="16">
                  <c:v>2.8149874292789154</c:v>
                </c:pt>
                <c:pt idx="17">
                  <c:v>2.9997105687802614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E5-4A6D-BE0C-EA4AD0ABC246}"/>
            </c:ext>
          </c:extLst>
        </c:ser>
        <c:ser>
          <c:idx val="6"/>
          <c:order val="6"/>
          <c:spPr>
            <a:ln w="2222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83082A"/>
              </a:solidFill>
              <a:ln w="9525">
                <a:noFill/>
                <a:round/>
              </a:ln>
              <a:effectLst/>
            </c:spPr>
          </c:marker>
          <c:dLbls>
            <c:dLbl>
              <c:idx val="17"/>
              <c:spPr>
                <a:solidFill>
                  <a:srgbClr val="F3D1D5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E5-4A6D-BE0C-EA4AD0A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68'!$C$9:$C$26</c:f>
              <c:numCache>
                <c:formatCode>General</c:formatCode>
                <c:ptCount val="1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</c:numCache>
            </c:numRef>
          </c:cat>
          <c:val>
            <c:numRef>
              <c:f>'Gráfico 68'!$I$9:$I$26</c:f>
              <c:numCache>
                <c:formatCode>0.0</c:formatCode>
                <c:ptCount val="1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2.5095179142005417</c:v>
                </c:pt>
                <c:pt idx="14">
                  <c:v>2.5966552174771436</c:v>
                </c:pt>
                <c:pt idx="15">
                  <c:v>2.7028421758891388</c:v>
                </c:pt>
                <c:pt idx="16">
                  <c:v>2.8422317888434989</c:v>
                </c:pt>
                <c:pt idx="17">
                  <c:v>3.0261930719941161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E5-4A6D-BE0C-EA4AD0A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226048"/>
        <c:axId val="1788226592"/>
      </c:lineChart>
      <c:catAx>
        <c:axId val="17882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59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788226592"/>
        <c:scaling>
          <c:orientation val="minMax"/>
          <c:min val="1.5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048"/>
        <c:crosses val="autoZero"/>
        <c:crossBetween val="between"/>
      </c:valAx>
      <c:valAx>
        <c:axId val="2493499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0777968"/>
        <c:crosses val="max"/>
        <c:crossBetween val="between"/>
      </c:valAx>
      <c:catAx>
        <c:axId val="15077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934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4979679959359922"/>
          <c:w val="1"/>
          <c:h val="0.15020280353060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54000725794"/>
          <c:y val="3.3830200907323395E-2"/>
          <c:w val="0.76665940873146488"/>
          <c:h val="0.77400401100218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70'!$B$7</c:f>
              <c:strCache>
                <c:ptCount val="1"/>
                <c:pt idx="0">
                  <c:v>Amortizaciones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70'!$C$7:$T$7</c:f>
              <c:numCache>
                <c:formatCode>#,##0</c:formatCode>
                <c:ptCount val="18"/>
                <c:pt idx="0">
                  <c:v>59371</c:v>
                </c:pt>
                <c:pt idx="1">
                  <c:v>66569</c:v>
                </c:pt>
                <c:pt idx="2">
                  <c:v>107589</c:v>
                </c:pt>
                <c:pt idx="3">
                  <c:v>145456</c:v>
                </c:pt>
                <c:pt idx="4">
                  <c:v>146677</c:v>
                </c:pt>
                <c:pt idx="5">
                  <c:v>153052</c:v>
                </c:pt>
                <c:pt idx="6">
                  <c:v>164818</c:v>
                </c:pt>
                <c:pt idx="7">
                  <c:v>185692.34182834998</c:v>
                </c:pt>
                <c:pt idx="8">
                  <c:v>189100</c:v>
                </c:pt>
                <c:pt idx="9">
                  <c:v>186321</c:v>
                </c:pt>
                <c:pt idx="10">
                  <c:v>188869</c:v>
                </c:pt>
                <c:pt idx="11">
                  <c:v>178687</c:v>
                </c:pt>
                <c:pt idx="12">
                  <c:v>172854</c:v>
                </c:pt>
                <c:pt idx="13">
                  <c:v>167137</c:v>
                </c:pt>
                <c:pt idx="14">
                  <c:v>189174</c:v>
                </c:pt>
                <c:pt idx="15">
                  <c:v>162507</c:v>
                </c:pt>
                <c:pt idx="16">
                  <c:v>186869</c:v>
                </c:pt>
                <c:pt idx="17">
                  <c:v>202572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3-4D08-825B-3C7988DE3003}"/>
            </c:ext>
          </c:extLst>
        </c:ser>
        <c:ser>
          <c:idx val="1"/>
          <c:order val="1"/>
          <c:tx>
            <c:strRef>
              <c:f>'Gráfico 70'!$B$8</c:f>
              <c:strCache>
                <c:ptCount val="1"/>
                <c:pt idx="0">
                  <c:v>Emisión Neta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70'!$C$8:$T$8</c:f>
              <c:numCache>
                <c:formatCode>#,##0</c:formatCode>
                <c:ptCount val="18"/>
                <c:pt idx="0">
                  <c:v>-8528</c:v>
                </c:pt>
                <c:pt idx="1">
                  <c:v>46528</c:v>
                </c:pt>
                <c:pt idx="2">
                  <c:v>116696</c:v>
                </c:pt>
                <c:pt idx="3">
                  <c:v>62100</c:v>
                </c:pt>
                <c:pt idx="4">
                  <c:v>48208</c:v>
                </c:pt>
                <c:pt idx="5">
                  <c:v>96583</c:v>
                </c:pt>
                <c:pt idx="6">
                  <c:v>73742</c:v>
                </c:pt>
                <c:pt idx="7">
                  <c:v>55640.767102630009</c:v>
                </c:pt>
                <c:pt idx="8">
                  <c:v>47717</c:v>
                </c:pt>
                <c:pt idx="9">
                  <c:v>35043.222303940012</c:v>
                </c:pt>
                <c:pt idx="10">
                  <c:v>45031</c:v>
                </c:pt>
                <c:pt idx="11">
                  <c:v>34276.51</c:v>
                </c:pt>
                <c:pt idx="12">
                  <c:v>19960</c:v>
                </c:pt>
                <c:pt idx="13">
                  <c:v>109923</c:v>
                </c:pt>
                <c:pt idx="14">
                  <c:v>75318</c:v>
                </c:pt>
                <c:pt idx="15">
                  <c:v>70063</c:v>
                </c:pt>
                <c:pt idx="16">
                  <c:v>65126.000000000007</c:v>
                </c:pt>
                <c:pt idx="17">
                  <c:v>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3-4D08-825B-3C7988DE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14447"/>
        <c:axId val="83499887"/>
      </c:barChart>
      <c:lineChart>
        <c:grouping val="standard"/>
        <c:varyColors val="0"/>
        <c:ser>
          <c:idx val="2"/>
          <c:order val="2"/>
          <c:tx>
            <c:strRef>
              <c:f>'Gráfico 70'!$B$10</c:f>
              <c:strCache>
                <c:ptCount val="1"/>
                <c:pt idx="0">
                  <c:v>Emisión bruta (%PIB, eje dcho)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B73-4D08-825B-3C7988DE3003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B73-4D08-825B-3C7988DE300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70'!$C$10:$T$10</c:f>
              <c:numCache>
                <c:formatCode>#,##0.0</c:formatCode>
                <c:ptCount val="18"/>
                <c:pt idx="0">
                  <c:v>4.7273041702811343</c:v>
                </c:pt>
                <c:pt idx="1">
                  <c:v>10.193133917538875</c:v>
                </c:pt>
                <c:pt idx="2">
                  <c:v>20.97448572601543</c:v>
                </c:pt>
                <c:pt idx="3">
                  <c:v>19.348770262951088</c:v>
                </c:pt>
                <c:pt idx="4">
                  <c:v>18.320246145052987</c:v>
                </c:pt>
                <c:pt idx="5">
                  <c:v>24.210554900378622</c:v>
                </c:pt>
                <c:pt idx="6">
                  <c:v>23.372722222603233</c:v>
                </c:pt>
                <c:pt idx="7">
                  <c:v>23.371179963742293</c:v>
                </c:pt>
                <c:pt idx="8">
                  <c:v>21.966307142618625</c:v>
                </c:pt>
                <c:pt idx="9">
                  <c:v>19.863626128743203</c:v>
                </c:pt>
                <c:pt idx="10">
                  <c:v>20.120568571654687</c:v>
                </c:pt>
                <c:pt idx="11">
                  <c:v>17.69007084716732</c:v>
                </c:pt>
                <c:pt idx="12">
                  <c:v>15.480689482968064</c:v>
                </c:pt>
                <c:pt idx="13">
                  <c:v>24.759296163573161</c:v>
                </c:pt>
                <c:pt idx="14">
                  <c:v>21.624328105441425</c:v>
                </c:pt>
                <c:pt idx="15">
                  <c:v>17.273765074715328</c:v>
                </c:pt>
                <c:pt idx="16">
                  <c:v>17.276984476632883</c:v>
                </c:pt>
                <c:pt idx="17">
                  <c:v>16.82566437275468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73-4D08-825B-3C7988DE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3359"/>
        <c:axId val="1648572527"/>
      </c:lineChart>
      <c:catAx>
        <c:axId val="83514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499887"/>
        <c:crosses val="autoZero"/>
        <c:auto val="1"/>
        <c:lblAlgn val="ctr"/>
        <c:lblOffset val="100"/>
        <c:noMultiLvlLbl val="0"/>
      </c:catAx>
      <c:valAx>
        <c:axId val="83499887"/>
        <c:scaling>
          <c:orientation val="minMax"/>
          <c:max val="350000"/>
          <c:min val="-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514447"/>
        <c:crosses val="autoZero"/>
        <c:crossBetween val="between"/>
        <c:majorUnit val="50000"/>
        <c:dispUnits>
          <c:builtInUnit val="thousands"/>
        </c:dispUnits>
      </c:valAx>
      <c:valAx>
        <c:axId val="1648572527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48573359"/>
        <c:crosses val="max"/>
        <c:crossBetween val="between"/>
        <c:majorUnit val="5"/>
      </c:valAx>
      <c:catAx>
        <c:axId val="16485733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572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53915830190699"/>
          <c:w val="1"/>
          <c:h val="0.10697996029822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54000725794"/>
          <c:y val="3.3830200907323395E-2"/>
          <c:w val="0.76665940873146488"/>
          <c:h val="0.77400401100218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70'!$U$7</c:f>
              <c:strCache>
                <c:ptCount val="1"/>
                <c:pt idx="0">
                  <c:v>Redemptions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70'!$C$7:$T$7</c:f>
              <c:numCache>
                <c:formatCode>#,##0</c:formatCode>
                <c:ptCount val="18"/>
                <c:pt idx="0">
                  <c:v>59371</c:v>
                </c:pt>
                <c:pt idx="1">
                  <c:v>66569</c:v>
                </c:pt>
                <c:pt idx="2">
                  <c:v>107589</c:v>
                </c:pt>
                <c:pt idx="3">
                  <c:v>145456</c:v>
                </c:pt>
                <c:pt idx="4">
                  <c:v>146677</c:v>
                </c:pt>
                <c:pt idx="5">
                  <c:v>153052</c:v>
                </c:pt>
                <c:pt idx="6">
                  <c:v>164818</c:v>
                </c:pt>
                <c:pt idx="7">
                  <c:v>185692.34182834998</c:v>
                </c:pt>
                <c:pt idx="8">
                  <c:v>189100</c:v>
                </c:pt>
                <c:pt idx="9">
                  <c:v>186321</c:v>
                </c:pt>
                <c:pt idx="10">
                  <c:v>188869</c:v>
                </c:pt>
                <c:pt idx="11">
                  <c:v>178687</c:v>
                </c:pt>
                <c:pt idx="12">
                  <c:v>172854</c:v>
                </c:pt>
                <c:pt idx="13">
                  <c:v>167137</c:v>
                </c:pt>
                <c:pt idx="14">
                  <c:v>189174</c:v>
                </c:pt>
                <c:pt idx="15">
                  <c:v>162507</c:v>
                </c:pt>
                <c:pt idx="16">
                  <c:v>186869</c:v>
                </c:pt>
                <c:pt idx="17">
                  <c:v>202572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D-455E-9AD7-2E9A1AC82947}"/>
            </c:ext>
          </c:extLst>
        </c:ser>
        <c:ser>
          <c:idx val="1"/>
          <c:order val="1"/>
          <c:tx>
            <c:strRef>
              <c:f>'Gráfico 70'!$U$8</c:f>
              <c:strCache>
                <c:ptCount val="1"/>
                <c:pt idx="0">
                  <c:v>Net Issuance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70'!$C$8:$T$8</c:f>
              <c:numCache>
                <c:formatCode>#,##0</c:formatCode>
                <c:ptCount val="18"/>
                <c:pt idx="0">
                  <c:v>-8528</c:v>
                </c:pt>
                <c:pt idx="1">
                  <c:v>46528</c:v>
                </c:pt>
                <c:pt idx="2">
                  <c:v>116696</c:v>
                </c:pt>
                <c:pt idx="3">
                  <c:v>62100</c:v>
                </c:pt>
                <c:pt idx="4">
                  <c:v>48208</c:v>
                </c:pt>
                <c:pt idx="5">
                  <c:v>96583</c:v>
                </c:pt>
                <c:pt idx="6">
                  <c:v>73742</c:v>
                </c:pt>
                <c:pt idx="7">
                  <c:v>55640.767102630009</c:v>
                </c:pt>
                <c:pt idx="8">
                  <c:v>47717</c:v>
                </c:pt>
                <c:pt idx="9">
                  <c:v>35043.222303940012</c:v>
                </c:pt>
                <c:pt idx="10">
                  <c:v>45031</c:v>
                </c:pt>
                <c:pt idx="11">
                  <c:v>34276.51</c:v>
                </c:pt>
                <c:pt idx="12">
                  <c:v>19960</c:v>
                </c:pt>
                <c:pt idx="13">
                  <c:v>109923</c:v>
                </c:pt>
                <c:pt idx="14">
                  <c:v>75318</c:v>
                </c:pt>
                <c:pt idx="15">
                  <c:v>70063</c:v>
                </c:pt>
                <c:pt idx="16">
                  <c:v>65126.000000000007</c:v>
                </c:pt>
                <c:pt idx="17">
                  <c:v>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D-455E-9AD7-2E9A1AC8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14447"/>
        <c:axId val="83499887"/>
      </c:barChart>
      <c:lineChart>
        <c:grouping val="standard"/>
        <c:varyColors val="0"/>
        <c:ser>
          <c:idx val="2"/>
          <c:order val="2"/>
          <c:tx>
            <c:strRef>
              <c:f>'Gráfico 70'!$U$10</c:f>
              <c:strCache>
                <c:ptCount val="1"/>
                <c:pt idx="0">
                  <c:v>Gross issuance (GDP%, right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09D-455E-9AD7-2E9A1AC82947}"/>
                </c:ext>
              </c:extLst>
            </c:dLbl>
            <c:dLbl>
              <c:idx val="1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09D-455E-9AD7-2E9A1AC8294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70'!$C$5:$T$5</c:f>
              <c:strCach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  <c:pt idx="17">
                  <c:v>24(p)</c:v>
                </c:pt>
              </c:strCache>
            </c:strRef>
          </c:cat>
          <c:val>
            <c:numRef>
              <c:f>'Gráfico 70'!$C$10:$T$10</c:f>
              <c:numCache>
                <c:formatCode>#,##0.0</c:formatCode>
                <c:ptCount val="18"/>
                <c:pt idx="0">
                  <c:v>4.7273041702811343</c:v>
                </c:pt>
                <c:pt idx="1">
                  <c:v>10.193133917538875</c:v>
                </c:pt>
                <c:pt idx="2">
                  <c:v>20.97448572601543</c:v>
                </c:pt>
                <c:pt idx="3">
                  <c:v>19.348770262951088</c:v>
                </c:pt>
                <c:pt idx="4">
                  <c:v>18.320246145052987</c:v>
                </c:pt>
                <c:pt idx="5">
                  <c:v>24.210554900378622</c:v>
                </c:pt>
                <c:pt idx="6">
                  <c:v>23.372722222603233</c:v>
                </c:pt>
                <c:pt idx="7">
                  <c:v>23.371179963742293</c:v>
                </c:pt>
                <c:pt idx="8">
                  <c:v>21.966307142618625</c:v>
                </c:pt>
                <c:pt idx="9">
                  <c:v>19.863626128743203</c:v>
                </c:pt>
                <c:pt idx="10">
                  <c:v>20.120568571654687</c:v>
                </c:pt>
                <c:pt idx="11">
                  <c:v>17.69007084716732</c:v>
                </c:pt>
                <c:pt idx="12">
                  <c:v>15.480689482968064</c:v>
                </c:pt>
                <c:pt idx="13">
                  <c:v>24.759296163573161</c:v>
                </c:pt>
                <c:pt idx="14">
                  <c:v>21.624328105441425</c:v>
                </c:pt>
                <c:pt idx="15">
                  <c:v>17.273765074715328</c:v>
                </c:pt>
                <c:pt idx="16">
                  <c:v>17.276984476632883</c:v>
                </c:pt>
                <c:pt idx="17">
                  <c:v>16.82566437275468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9D-455E-9AD7-2E9A1AC82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73359"/>
        <c:axId val="1648572527"/>
      </c:lineChart>
      <c:catAx>
        <c:axId val="83514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499887"/>
        <c:crosses val="autoZero"/>
        <c:auto val="1"/>
        <c:lblAlgn val="ctr"/>
        <c:lblOffset val="100"/>
        <c:noMultiLvlLbl val="0"/>
      </c:catAx>
      <c:valAx>
        <c:axId val="83499887"/>
        <c:scaling>
          <c:orientation val="minMax"/>
          <c:max val="350000"/>
          <c:min val="-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514447"/>
        <c:crosses val="autoZero"/>
        <c:crossBetween val="between"/>
        <c:majorUnit val="50000"/>
        <c:dispUnits>
          <c:builtInUnit val="thousands"/>
        </c:dispUnits>
      </c:valAx>
      <c:valAx>
        <c:axId val="1648572527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48573359"/>
        <c:crosses val="max"/>
        <c:crossBetween val="between"/>
        <c:majorUnit val="5"/>
      </c:valAx>
      <c:catAx>
        <c:axId val="16485733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85725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653915830190699"/>
          <c:w val="1"/>
          <c:h val="0.10697996029822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003544583508"/>
          <c:y val="3.8950994999970553E-2"/>
          <c:w val="0.79854108148762104"/>
          <c:h val="0.747111349301232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Gráfico71!$B$6</c:f>
              <c:strCache>
                <c:ptCount val="1"/>
                <c:pt idx="0">
                  <c:v>Variación PIB</c:v>
                </c:pt>
              </c:strCache>
            </c:strRef>
          </c:tx>
          <c:spPr>
            <a:solidFill>
              <a:srgbClr val="E397A0">
                <a:alpha val="24706"/>
              </a:srgbClr>
            </a:solidFill>
            <a:ln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6A-47CA-B6D2-211C803A618E}"/>
              </c:ext>
            </c:extLst>
          </c:dPt>
          <c:dLbls>
            <c:dLbl>
              <c:idx val="2"/>
              <c:layout>
                <c:manualLayout>
                  <c:x val="0"/>
                  <c:y val="4.7526781665380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A-47CA-B6D2-211C803A618E}"/>
                </c:ext>
              </c:extLst>
            </c:dLbl>
            <c:dLbl>
              <c:idx val="3"/>
              <c:layout>
                <c:manualLayout>
                  <c:x val="4.1734204012722174E-3"/>
                  <c:y val="-4.548907826311738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A-47CA-B6D2-211C803A618E}"/>
                </c:ext>
              </c:extLst>
            </c:dLbl>
            <c:dLbl>
              <c:idx val="4"/>
              <c:layout>
                <c:manualLayout>
                  <c:x val="0"/>
                  <c:y val="1.4246383020505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A-47CA-B6D2-211C803A618E}"/>
                </c:ext>
              </c:extLst>
            </c:dLbl>
            <c:dLbl>
              <c:idx val="5"/>
              <c:layout>
                <c:manualLayout>
                  <c:x val="-1.2127586127350221E-16"/>
                  <c:y val="-3.1056301050045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A-47CA-B6D2-211C803A618E}"/>
                </c:ext>
              </c:extLst>
            </c:dLbl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Gráfico71!$C$6:$H$6</c:f>
              <c:numCache>
                <c:formatCode>0.0</c:formatCode>
                <c:ptCount val="6"/>
                <c:pt idx="0">
                  <c:v>-0.81973222843358395</c:v>
                </c:pt>
                <c:pt idx="1">
                  <c:v>2.7591836267291585</c:v>
                </c:pt>
                <c:pt idx="2">
                  <c:v>-2.3605410870371712</c:v>
                </c:pt>
                <c:pt idx="3">
                  <c:v>-2.3733839631287141</c:v>
                </c:pt>
                <c:pt idx="4">
                  <c:v>-1.9146255739610289</c:v>
                </c:pt>
                <c:pt idx="5">
                  <c:v>-1.134490696107654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796A-47CA-B6D2-211C803A618E}"/>
            </c:ext>
          </c:extLst>
        </c:ser>
        <c:ser>
          <c:idx val="15"/>
          <c:order val="3"/>
          <c:tx>
            <c:strRef>
              <c:f>Gráfico71!$B$7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302193811916374E-3"/>
                  <c:y val="-1.2426966561901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A-47CA-B6D2-211C803A61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A-47CA-B6D2-211C803A61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6A-47CA-B6D2-211C803A618E}"/>
                </c:ext>
              </c:extLst>
            </c:dLbl>
            <c:dLbl>
              <c:idx val="3"/>
              <c:layout>
                <c:manualLayout>
                  <c:x val="-1.6537808490355828E-3"/>
                  <c:y val="2.5409700859127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A-47CA-B6D2-211C803A618E}"/>
                </c:ext>
              </c:extLst>
            </c:dLbl>
            <c:dLbl>
              <c:idx val="4"/>
              <c:layout>
                <c:manualLayout>
                  <c:x val="-4.5356788247386247E-4"/>
                  <c:y val="-5.76284846408046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A-47CA-B6D2-211C803A61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A-47CA-B6D2-211C803A618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Gráfico71!$C$7:$H$7</c:f>
              <c:numCache>
                <c:formatCode>0.0</c:formatCode>
                <c:ptCount val="6"/>
                <c:pt idx="0">
                  <c:v>0.58907454197587661</c:v>
                </c:pt>
                <c:pt idx="1">
                  <c:v>0.1772995773049392</c:v>
                </c:pt>
                <c:pt idx="2">
                  <c:v>2.0044342995524794E-2</c:v>
                </c:pt>
                <c:pt idx="3">
                  <c:v>1.2369404969360791</c:v>
                </c:pt>
                <c:pt idx="4">
                  <c:v>0.98441966848809814</c:v>
                </c:pt>
                <c:pt idx="5">
                  <c:v>0.10647825272050912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6A-47CA-B6D2-211C803A618E}"/>
            </c:ext>
          </c:extLst>
        </c:ser>
        <c:ser>
          <c:idx val="16"/>
          <c:order val="4"/>
          <c:tx>
            <c:strRef>
              <c:f>Gráfico71!$B$8</c:f>
              <c:strCache>
                <c:ptCount val="1"/>
                <c:pt idx="0">
                  <c:v>Ajustes stock-flow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4288286296284014E-4"/>
                  <c:y val="-4.1173496903929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A-47CA-B6D2-211C803A618E}"/>
                </c:ext>
              </c:extLst>
            </c:dLbl>
            <c:dLbl>
              <c:idx val="2"/>
              <c:layout>
                <c:manualLayout>
                  <c:x val="3.2824294379241638E-3"/>
                  <c:y val="-3.80767590826897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A-47CA-B6D2-211C803A618E}"/>
                </c:ext>
              </c:extLst>
            </c:dLbl>
            <c:dLbl>
              <c:idx val="3"/>
              <c:layout>
                <c:manualLayout>
                  <c:x val="3.8630038900753345E-3"/>
                  <c:y val="-1.225114854517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6A-47CA-B6D2-211C803A618E}"/>
                </c:ext>
              </c:extLst>
            </c:dLbl>
            <c:dLbl>
              <c:idx val="4"/>
              <c:layout>
                <c:manualLayout>
                  <c:x val="-1.7081741202690504E-2"/>
                  <c:y val="-3.46941972567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6A-47CA-B6D2-211C803A618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Gráfico71!$C$8:$H$8</c:f>
              <c:numCache>
                <c:formatCode>0.0</c:formatCode>
                <c:ptCount val="6"/>
                <c:pt idx="1">
                  <c:v>0.53825297011929807</c:v>
                </c:pt>
                <c:pt idx="2">
                  <c:v>0.75015431474658678</c:v>
                </c:pt>
                <c:pt idx="3">
                  <c:v>-0.8880302470658985</c:v>
                </c:pt>
                <c:pt idx="4">
                  <c:v>-0.37358755221085049</c:v>
                </c:pt>
                <c:pt idx="5">
                  <c:v>0.38732869418885996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276784"/>
        <c:axId val="609927184"/>
        <c:extLst/>
      </c:barChart>
      <c:lineChart>
        <c:grouping val="standard"/>
        <c:varyColors val="0"/>
        <c:ser>
          <c:idx val="0"/>
          <c:order val="1"/>
          <c:tx>
            <c:strRef>
              <c:f>Gráfico71!$B$5</c:f>
              <c:strCache>
                <c:ptCount val="1"/>
                <c:pt idx="0">
                  <c:v>Deuda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6A-47CA-B6D2-211C803A618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96A-47CA-B6D2-211C803A618E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96A-47CA-B6D2-211C803A618E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96A-47CA-B6D2-211C803A618E}"/>
              </c:ext>
            </c:extLst>
          </c:dPt>
          <c:dLbls>
            <c:dLbl>
              <c:idx val="0"/>
              <c:layout>
                <c:manualLayout>
                  <c:x val="1.3223424709330085E-2"/>
                  <c:y val="1.244519703588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6A-47CA-B6D2-211C803A618E}"/>
                </c:ext>
              </c:extLst>
            </c:dLbl>
            <c:dLbl>
              <c:idx val="1"/>
              <c:layout>
                <c:manualLayout>
                  <c:x val="3.0224970764183054E-2"/>
                  <c:y val="-1.5556496294859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6A-47CA-B6D2-211C803A618E}"/>
                </c:ext>
              </c:extLst>
            </c:dLbl>
            <c:dLbl>
              <c:idx val="2"/>
              <c:layout>
                <c:manualLayout>
                  <c:x val="2.0579883886424379E-2"/>
                  <c:y val="-4.371584699453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6A-47CA-B6D2-211C803A618E}"/>
                </c:ext>
              </c:extLst>
            </c:dLbl>
            <c:dLbl>
              <c:idx val="3"/>
              <c:layout>
                <c:manualLayout>
                  <c:x val="-2.8682159337748016E-2"/>
                  <c:y val="-9.7531679872449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A-47CA-B6D2-211C803A618E}"/>
                </c:ext>
              </c:extLst>
            </c:dLbl>
            <c:dLbl>
              <c:idx val="4"/>
              <c:layout>
                <c:manualLayout>
                  <c:x val="-8.2192540554514748E-2"/>
                  <c:y val="-8.410937283887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6A-47CA-B6D2-211C803A618E}"/>
                </c:ext>
              </c:extLst>
            </c:dLbl>
            <c:dLbl>
              <c:idx val="5"/>
              <c:layout>
                <c:manualLayout>
                  <c:x val="3.3075616980709232E-3"/>
                  <c:y val="-2.5409700859127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6A-47CA-B6D2-211C803A618E}"/>
                </c:ext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Gráfico71!$C$5:$H$5</c:f>
              <c:numCache>
                <c:formatCode>0.0</c:formatCode>
                <c:ptCount val="6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  <c:pt idx="5">
                  <c:v>21.606853512522679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54000"/>
        <c:axId val="775345552"/>
        <c:extLst>
          <c:ext xmlns:c15="http://schemas.microsoft.com/office/drawing/2012/chart" uri="{02D57815-91ED-43cb-92C2-25804820EDAC}">
            <c15:filteredLineSeries>
              <c15:ser>
                <c:idx val="17"/>
                <c:order val="5"/>
                <c:tx>
                  <c:strRef>
                    <c:extLst>
                      <c:ext uri="{02D57815-91ED-43cb-92C2-25804820EDAC}">
                        <c15:formulaRef>
                          <c15:sqref>Gráfico71!$B$10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40000"/>
                        <a:lumOff val="60000"/>
                      </a:schemeClr>
                    </a:solidFill>
                    <a:ln w="9525">
                      <a:solidFill>
                        <a:schemeClr val="bg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Gráfico71!$C$4:$H$4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Gráfico71!$C$10:$H$10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33-796A-47CA-B6D2-211C803A61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4"/>
          <c:order val="2"/>
          <c:tx>
            <c:strRef>
              <c:f>Gráfico71!$B$9</c:f>
              <c:strCache>
                <c:ptCount val="1"/>
                <c:pt idx="0">
                  <c:v>eje secundario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Gráfico71!$C$4:$H$4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Gráfico71!$C$9:$H$9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6A-47CA-B6D2-211C803A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76784"/>
        <c:axId val="609927184"/>
      </c:lineChart>
      <c:catAx>
        <c:axId val="85865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75345552"/>
        <c:crosses val="autoZero"/>
        <c:auto val="1"/>
        <c:lblAlgn val="ctr"/>
        <c:lblOffset val="100"/>
        <c:noMultiLvlLbl val="0"/>
      </c:catAx>
      <c:valAx>
        <c:axId val="775345552"/>
        <c:scaling>
          <c:orientation val="minMax"/>
          <c:max val="29"/>
          <c:min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Deuda (% PIB)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58654000"/>
        <c:crosses val="autoZero"/>
        <c:crossBetween val="between"/>
      </c:valAx>
      <c:valAx>
        <c:axId val="609927184"/>
        <c:scaling>
          <c:orientation val="minMax"/>
        </c:scaling>
        <c:delete val="0"/>
        <c:axPos val="r"/>
        <c:title>
          <c:tx>
            <c:strRef>
              <c:f>Gráfico71!$C$25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20276784"/>
        <c:crosses val="max"/>
        <c:crossBetween val="between"/>
      </c:valAx>
      <c:catAx>
        <c:axId val="6202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992718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0342535900841858E-2"/>
          <c:y val="0.89049264129941874"/>
          <c:w val="0.95965746409915809"/>
          <c:h val="0.10950735870058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18517499461442E-2"/>
          <c:y val="0.1961955055077157"/>
          <c:w val="0.86265636897639508"/>
          <c:h val="0.66128945424411667"/>
        </c:manualLayout>
      </c:layout>
      <c:areaChart>
        <c:grouping val="stacked"/>
        <c:varyColors val="0"/>
        <c:ser>
          <c:idx val="3"/>
          <c:order val="1"/>
          <c:tx>
            <c:strRef>
              <c:f>Gráfico73!$F$4</c:f>
              <c:strCache>
                <c:ptCount val="1"/>
                <c:pt idx="0">
                  <c:v>Saldo Límite inferior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Gráfico73!$F$6:$F$15</c:f>
              <c:numCache>
                <c:formatCode>0.00</c:formatCode>
                <c:ptCount val="10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  <c:pt idx="5">
                  <c:v>21.303124602609589</c:v>
                </c:pt>
                <c:pt idx="6">
                  <c:v>20.282303505405416</c:v>
                </c:pt>
                <c:pt idx="7">
                  <c:v>19.502308243928873</c:v>
                </c:pt>
                <c:pt idx="8">
                  <c:v>18.758575711900235</c:v>
                </c:pt>
                <c:pt idx="9">
                  <c:v>18.037234806492954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4-4082-9749-027E846C2828}"/>
            </c:ext>
          </c:extLst>
        </c:ser>
        <c:ser>
          <c:idx val="2"/>
          <c:order val="2"/>
          <c:tx>
            <c:strRef>
              <c:f>Gráfico73!$E$4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 w="25400">
              <a:solidFill>
                <a:srgbClr val="D46271">
                  <a:lumMod val="60000"/>
                  <a:lumOff val="40000"/>
                </a:srgbClr>
              </a:solidFill>
            </a:ln>
            <a:effectLst/>
          </c:spP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Gráfico73!$E$6:$E$15</c:f>
              <c:numCache>
                <c:formatCode>General</c:formatCode>
                <c:ptCount val="10"/>
                <c:pt idx="5" formatCode="0.00">
                  <c:v>0.60745781982618041</c:v>
                </c:pt>
                <c:pt idx="6" formatCode="0.00">
                  <c:v>1.2149156396523608</c:v>
                </c:pt>
                <c:pt idx="7" formatCode="0.00">
                  <c:v>1.8223734594785412</c:v>
                </c:pt>
                <c:pt idx="8" formatCode="0.00">
                  <c:v>2.4298312793047234</c:v>
                </c:pt>
                <c:pt idx="9" formatCode="0.00">
                  <c:v>3.0372890991309038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94-4082-9749-027E846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35992"/>
        <c:axId val="435216392"/>
      </c:area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47360"/>
        <c:axId val="435243832"/>
        <c:extLst>
          <c:ext xmlns:c15="http://schemas.microsoft.com/office/drawing/2012/chart" uri="{02D57815-91ED-43cb-92C2-25804820EDAC}">
            <c15:filteredBarSeries>
              <c15:ser>
                <c:idx val="0"/>
                <c:order val="4"/>
                <c:tx>
                  <c:strRef>
                    <c:extLst>
                      <c:ext uri="{02D57815-91ED-43cb-92C2-25804820EDAC}">
                        <c15:formulaRef>
                          <c15:sqref>Gráfico73!$G$4</c15:sqref>
                        </c15:formulaRef>
                      </c:ext>
                    </c:extLst>
                    <c:strCache>
                      <c:ptCount val="1"/>
                      <c:pt idx="0">
                        <c:v>Carga de intereses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Gráfico73!$B$6:$B$15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Gráfico73!$G$6:$G$15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0">
                        <c:v>0.34507869448171158</c:v>
                      </c:pt>
                      <c:pt idx="1">
                        <c:v>0.32841529566313082</c:v>
                      </c:pt>
                      <c:pt idx="2">
                        <c:v>0.27857546081535478</c:v>
                      </c:pt>
                      <c:pt idx="3">
                        <c:v>0.27689124220036437</c:v>
                      </c:pt>
                      <c:pt idx="4">
                        <c:v>0.44244125237962662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094-4082-9749-027E846C2828}"/>
                  </c:ext>
                </c:extLst>
              </c15:ser>
            </c15:filteredBarSeries>
            <c15:filteredBarSeries>
              <c15:ser>
                <c:idx val="8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Gráfico73!$H$4</c15:sqref>
                        </c15:formulaRef>
                      </c:ext>
                    </c:extLst>
                    <c:strCache>
                      <c:ptCount val="1"/>
                      <c:pt idx="0">
                        <c:v>Previsión intereses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Gráfico73!$B$6:$B$15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  <c:pt idx="5">
                        <c:v>2024</c:v>
                      </c:pt>
                      <c:pt idx="6">
                        <c:v>2025</c:v>
                      </c:pt>
                      <c:pt idx="7">
                        <c:v>2026</c:v>
                      </c:pt>
                      <c:pt idx="8">
                        <c:v>2027</c:v>
                      </c:pt>
                      <c:pt idx="9">
                        <c:v>2028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Gráfico73!$H$6:$H$15</c15:sqref>
                        </c15:formulaRef>
                      </c:ext>
                    </c:extLst>
                    <c:numCache>
                      <c:formatCode>0.00</c:formatCode>
                      <c:ptCount val="10"/>
                      <c:pt idx="5">
                        <c:v>0.47395614104382833</c:v>
                      </c:pt>
                      <c:pt idx="6">
                        <c:v>0.47041705716176185</c:v>
                      </c:pt>
                      <c:pt idx="7">
                        <c:v>0.48067251951377021</c:v>
                      </c:pt>
                      <c:pt idx="8">
                        <c:v>0.49979018116367702</c:v>
                      </c:pt>
                      <c:pt idx="9">
                        <c:v>0.52346931719459999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094-4082-9749-027E846C282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Gráfico73!$C$4</c:f>
              <c:strCache>
                <c:ptCount val="1"/>
                <c:pt idx="0">
                  <c:v>Deuda REG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Gráfico73!$C$6:$C$15</c:f>
              <c:numCache>
                <c:formatCode>0.0</c:formatCode>
                <c:ptCount val="10"/>
                <c:pt idx="0">
                  <c:v>23.691410687804943</c:v>
                </c:pt>
                <c:pt idx="1">
                  <c:v>27.166146861958339</c:v>
                </c:pt>
                <c:pt idx="2">
                  <c:v>25.575804432663279</c:v>
                </c:pt>
                <c:pt idx="3">
                  <c:v>23.551330719404746</c:v>
                </c:pt>
                <c:pt idx="4">
                  <c:v>22.247537261720964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4-4082-9749-027E846C2828}"/>
            </c:ext>
          </c:extLst>
        </c:ser>
        <c:ser>
          <c:idx val="12"/>
          <c:order val="3"/>
          <c:tx>
            <c:strRef>
              <c:f>Gráfico73!$D$4</c:f>
              <c:strCache>
                <c:ptCount val="1"/>
                <c:pt idx="0">
                  <c:v>Previsión deuda AIReF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Gráfico73!$D$6:$D$15</c:f>
              <c:numCache>
                <c:formatCode>General</c:formatCode>
                <c:ptCount val="10"/>
                <c:pt idx="4" formatCode="0.0">
                  <c:v>22.247537261720964</c:v>
                </c:pt>
                <c:pt idx="5" formatCode="0.0">
                  <c:v>21.606853512522679</c:v>
                </c:pt>
                <c:pt idx="6" formatCode="0.0">
                  <c:v>20.889761325231596</c:v>
                </c:pt>
                <c:pt idx="7" formatCode="0.0">
                  <c:v>20.413494973668143</c:v>
                </c:pt>
                <c:pt idx="8" formatCode="0.0">
                  <c:v>19.973491351552596</c:v>
                </c:pt>
                <c:pt idx="9" formatCode="0.0">
                  <c:v>19.555879356058405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94-4082-9749-027E846C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35992"/>
        <c:axId val="435216392"/>
      </c:lineChart>
      <c:catAx>
        <c:axId val="435235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16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216392"/>
        <c:scaling>
          <c:orientation val="minMax"/>
          <c:max val="50"/>
          <c:min val="36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1.7048350940506735E-2"/>
              <c:y val="0.40704790496204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35235992"/>
        <c:crosses val="autoZero"/>
        <c:crossBetween val="between"/>
        <c:majorUnit val="1.5"/>
      </c:valAx>
      <c:valAx>
        <c:axId val="435243832"/>
        <c:scaling>
          <c:orientation val="minMax"/>
          <c:max val="28"/>
          <c:min val="16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47360"/>
        <c:crosses val="max"/>
        <c:crossBetween val="between"/>
        <c:majorUnit val="2"/>
      </c:valAx>
      <c:catAx>
        <c:axId val="43524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52438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3.919981255706103E-2"/>
          <c:y val="3.262991274743185E-3"/>
          <c:w val="0.89394121898337753"/>
          <c:h val="0.18153284249336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34311113465764"/>
          <c:y val="0.22179516763489399"/>
          <c:w val="0.85992770360206972"/>
          <c:h val="0.534468487068936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Gráfico73!$G$4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 w="28575" cap="rnd">
              <a:solidFill>
                <a:sysClr val="window" lastClr="FFFFFF">
                  <a:lumMod val="50000"/>
                </a:sysClr>
              </a:solidFill>
              <a:round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Gráfico73!$G$6:$G$15</c:f>
              <c:numCache>
                <c:formatCode>0.00</c:formatCode>
                <c:ptCount val="10"/>
                <c:pt idx="0">
                  <c:v>0.34507869448171158</c:v>
                </c:pt>
                <c:pt idx="1">
                  <c:v>0.32841529566313082</c:v>
                </c:pt>
                <c:pt idx="2">
                  <c:v>0.27857546081535478</c:v>
                </c:pt>
                <c:pt idx="3">
                  <c:v>0.27689124220036437</c:v>
                </c:pt>
                <c:pt idx="4">
                  <c:v>0.44244125237962662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4D6-41CF-9CC6-AB52D8E68A79}"/>
            </c:ext>
          </c:extLst>
        </c:ser>
        <c:ser>
          <c:idx val="8"/>
          <c:order val="1"/>
          <c:tx>
            <c:strRef>
              <c:f>Gráfico73!$H$4</c:f>
              <c:strCache>
                <c:ptCount val="1"/>
                <c:pt idx="0">
                  <c:v>Previsión intereses</c:v>
                </c:pt>
              </c:strCache>
            </c:strRef>
          </c:tx>
          <c:spPr>
            <a:solidFill>
              <a:srgbClr val="E7E6E6"/>
            </a:solidFill>
            <a:ln w="28575" cap="rnd">
              <a:solidFill>
                <a:srgbClr val="E7E6E6"/>
              </a:solidFill>
              <a:round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Gráfico73!$B$6:$B$15</c:f>
              <c:numCache>
                <c:formatCode>General</c:formatCod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</c:numCache>
            </c:numRef>
          </c:cat>
          <c:val>
            <c:numRef>
              <c:f>Gráfico73!$H$6:$H$15</c:f>
              <c:numCache>
                <c:formatCode>0.00</c:formatCode>
                <c:ptCount val="10"/>
                <c:pt idx="5">
                  <c:v>0.47395614104382833</c:v>
                </c:pt>
                <c:pt idx="6">
                  <c:v>0.47041705716176185</c:v>
                </c:pt>
                <c:pt idx="7">
                  <c:v>0.48067251951377021</c:v>
                </c:pt>
                <c:pt idx="8">
                  <c:v>0.49979018116367702</c:v>
                </c:pt>
                <c:pt idx="9">
                  <c:v>0.52346931719459999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4D6-41CF-9CC6-AB52D8E68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5235992"/>
        <c:axId val="435216392"/>
      </c:barChart>
      <c:catAx>
        <c:axId val="43523599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16392"/>
        <c:crosses val="autoZero"/>
        <c:auto val="0"/>
        <c:lblAlgn val="ctr"/>
        <c:lblOffset val="100"/>
        <c:noMultiLvlLbl val="0"/>
      </c:catAx>
      <c:valAx>
        <c:axId val="435216392"/>
        <c:scaling>
          <c:orientation val="minMax"/>
          <c:max val="1.2"/>
          <c:min val="0"/>
        </c:scaling>
        <c:delete val="0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1.5713899040491055E-2"/>
              <c:y val="0.4289604544933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35235992"/>
        <c:crosses val="autoZero"/>
        <c:crossBetween val="between"/>
        <c:majorUnit val="0.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0.14808560179244756"/>
          <c:y val="5.81044336038972E-2"/>
          <c:w val="0.70261762179538634"/>
          <c:h val="0.13042500792799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42104111986002"/>
          <c:y val="5.0925925925925923E-2"/>
          <c:w val="0.73626902887139112"/>
          <c:h val="0.73600247885680947"/>
        </c:manualLayout>
      </c:layout>
      <c:lineChart>
        <c:grouping val="standard"/>
        <c:varyColors val="0"/>
        <c:ser>
          <c:idx val="1"/>
          <c:order val="0"/>
          <c:tx>
            <c:strRef>
              <c:f>Gráfico74!$H$6</c:f>
              <c:strCache>
                <c:ptCount val="1"/>
                <c:pt idx="0">
                  <c:v>Deuda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Gráfico74!$H$7:$H$19</c:f>
              <c:numCache>
                <c:formatCode>0.0</c:formatCode>
                <c:ptCount val="13"/>
                <c:pt idx="0">
                  <c:v>4.2675651534665757</c:v>
                </c:pt>
                <c:pt idx="1">
                  <c:v>4.1256422942811488</c:v>
                </c:pt>
                <c:pt idx="2">
                  <c:v>3.7118692669435065</c:v>
                </c:pt>
                <c:pt idx="3">
                  <c:v>3.2565823695936893</c:v>
                </c:pt>
                <c:pt idx="4">
                  <c:v>2.8891116455196424</c:v>
                </c:pt>
                <c:pt idx="5">
                  <c:v>2.4975970587324472</c:v>
                </c:pt>
                <c:pt idx="6">
                  <c:v>2.1414409827064462</c:v>
                </c:pt>
                <c:pt idx="7">
                  <c:v>1.865207268009246</c:v>
                </c:pt>
                <c:pt idx="8">
                  <c:v>1.9617793406671973</c:v>
                </c:pt>
                <c:pt idx="9">
                  <c:v>1.8636808776967821</c:v>
                </c:pt>
                <c:pt idx="10">
                  <c:v>1.7120374902423316</c:v>
                </c:pt>
                <c:pt idx="11">
                  <c:v>1.5950461355137087</c:v>
                </c:pt>
                <c:pt idx="12">
                  <c:v>1.5589428953844158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37-4424-9D37-34FC05B687C7}"/>
            </c:ext>
          </c:extLst>
        </c:ser>
        <c:ser>
          <c:idx val="0"/>
          <c:order val="1"/>
          <c:tx>
            <c:strRef>
              <c:f>Gráfico74!$J$6</c:f>
              <c:strCache>
                <c:ptCount val="1"/>
                <c:pt idx="0">
                  <c:v>Deuda Neta de depósitos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Gráfico74!$J$7:$J$19</c:f>
              <c:numCache>
                <c:formatCode>0.0</c:formatCode>
                <c:ptCount val="13"/>
                <c:pt idx="0">
                  <c:v>3.1358655382968159</c:v>
                </c:pt>
                <c:pt idx="1">
                  <c:v>2.8069097275631765</c:v>
                </c:pt>
                <c:pt idx="2">
                  <c:v>2.2851904110756456</c:v>
                </c:pt>
                <c:pt idx="3">
                  <c:v>1.7494753694489891</c:v>
                </c:pt>
                <c:pt idx="4">
                  <c:v>1.1181455824554476</c:v>
                </c:pt>
                <c:pt idx="5">
                  <c:v>0.44528186000419812</c:v>
                </c:pt>
                <c:pt idx="6">
                  <c:v>-0.11771062890255468</c:v>
                </c:pt>
                <c:pt idx="7">
                  <c:v>-0.38936574728645934</c:v>
                </c:pt>
                <c:pt idx="8">
                  <c:v>-0.77653398986604194</c:v>
                </c:pt>
                <c:pt idx="9">
                  <c:v>-0.83036063454662989</c:v>
                </c:pt>
                <c:pt idx="10">
                  <c:v>-0.97963059380842088</c:v>
                </c:pt>
                <c:pt idx="11">
                  <c:v>-0.9853823375098929</c:v>
                </c:pt>
                <c:pt idx="12">
                  <c:v>-1.0497170033389518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B37-4424-9D37-34FC05B6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795712"/>
        <c:axId val="-1713816384"/>
      </c:lineChart>
      <c:lineChart>
        <c:grouping val="standard"/>
        <c:varyColors val="0"/>
        <c:ser>
          <c:idx val="2"/>
          <c:order val="2"/>
          <c:tx>
            <c:strRef>
              <c:f>Gráfico74!$F$6</c:f>
              <c:strCache>
                <c:ptCount val="1"/>
                <c:pt idx="0">
                  <c:v>Depósitos (der)</c:v>
                </c:pt>
              </c:strCache>
            </c:strRef>
          </c:tx>
          <c:spPr>
            <a:ln w="38100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Gráfico74!$C$7:$C$19</c:f>
              <c:numCache>
                <c:formatCode>@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Gráfico74!$F$7:$F$19</c:f>
              <c:numCache>
                <c:formatCode>#,##0</c:formatCode>
                <c:ptCount val="13"/>
                <c:pt idx="0">
                  <c:v>11669</c:v>
                </c:pt>
                <c:pt idx="1">
                  <c:v>13460</c:v>
                </c:pt>
                <c:pt idx="2">
                  <c:v>14732</c:v>
                </c:pt>
                <c:pt idx="3">
                  <c:v>16248.000000000002</c:v>
                </c:pt>
                <c:pt idx="4">
                  <c:v>19736</c:v>
                </c:pt>
                <c:pt idx="5">
                  <c:v>23858</c:v>
                </c:pt>
                <c:pt idx="6">
                  <c:v>27197</c:v>
                </c:pt>
                <c:pt idx="7">
                  <c:v>28081</c:v>
                </c:pt>
                <c:pt idx="8">
                  <c:v>30642</c:v>
                </c:pt>
                <c:pt idx="9">
                  <c:v>32929</c:v>
                </c:pt>
                <c:pt idx="10">
                  <c:v>36240</c:v>
                </c:pt>
                <c:pt idx="11">
                  <c:v>37723</c:v>
                </c:pt>
                <c:pt idx="12">
                  <c:v>40133.5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B37-4424-9D37-34FC05B6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815840"/>
        <c:axId val="-1713813664"/>
      </c:lineChart>
      <c:catAx>
        <c:axId val="-171379571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6384"/>
        <c:crosses val="autoZero"/>
        <c:auto val="1"/>
        <c:lblAlgn val="ctr"/>
        <c:lblOffset val="100"/>
        <c:noMultiLvlLbl val="0"/>
      </c:catAx>
      <c:valAx>
        <c:axId val="-1713816384"/>
        <c:scaling>
          <c:orientation val="minMax"/>
          <c:max val="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 sz="1050" b="0" i="0" baseline="0">
                    <a:effectLst/>
                  </a:rPr>
                  <a:t>% PIB</a:t>
                </a:r>
                <a:endParaRPr lang="es-ES" sz="105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795712"/>
        <c:crosses val="autoZero"/>
        <c:crossBetween val="between"/>
      </c:valAx>
      <c:valAx>
        <c:axId val="-1713813664"/>
        <c:scaling>
          <c:orientation val="minMax"/>
          <c:max val="42000"/>
          <c:min val="1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 sz="1050" b="0" i="0" baseline="0">
                    <a:effectLst/>
                  </a:rPr>
                  <a:t>Millones de euros</a:t>
                </a:r>
                <a:endParaRPr lang="es-ES" sz="105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5840"/>
        <c:crosses val="max"/>
        <c:crossBetween val="between"/>
        <c:majorUnit val="4000"/>
      </c:valAx>
      <c:catAx>
        <c:axId val="-1713815840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extTo"/>
        <c:crossAx val="-171381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04569994434363E-2"/>
          <c:y val="0.88020766850692955"/>
          <c:w val="0.96254374453193348"/>
          <c:h val="0.11979221347331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Segoe UI" panose="020B0502040204020203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Gill Sans MT" panose="020B0502020104020203" pitchFamily="34" charset="0"/>
          <a:cs typeface="Segoe UI" panose="020B05020402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5CE9-4E8C-A4C8-CC45DA21DB56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5CE9-4E8C-A4C8-CC45DA21DB56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5CE9-4E8C-A4C8-CC45DA21DB56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5CE9-4E8C-A4C8-CC45DA21DB56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5CE9-4E8C-A4C8-CC45DA21DB56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5CE9-4E8C-A4C8-CC45DA21DB56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5CE9-4E8C-A4C8-CC45DA21DB56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5CE9-4E8C-A4C8-CC45DA2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401557167658436"/>
          <c:y val="4.9879761904761906E-2"/>
          <c:w val="0.77894191274499769"/>
          <c:h val="0.761855158730158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2225" cap="rnd">
              <a:solidFill>
                <a:srgbClr val="8C2633"/>
              </a:solidFill>
              <a:round/>
            </a:ln>
            <a:effectLst/>
          </c:spPr>
          <c:invertIfNegative val="0"/>
          <c:dLbls>
            <c:dLbl>
              <c:idx val="26"/>
              <c:layout>
                <c:manualLayout>
                  <c:x val="1.5108326100976779E-2"/>
                  <c:y val="-5.10062167912803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C-47B7-8D29-6D16CEF6D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8B'!$B$3:$B$29</c:f>
              <c:numCache>
                <c:formatCode>m/d/yyyy</c:formatCode>
                <c:ptCount val="27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</c:numCache>
            </c:numRef>
          </c:cat>
          <c:val>
            <c:numRef>
              <c:f>'Gráfico 8B'!$C$3:$C$29</c:f>
              <c:numCache>
                <c:formatCode>0.00</c:formatCode>
                <c:ptCount val="27"/>
                <c:pt idx="0">
                  <c:v>4.2363410991700157</c:v>
                </c:pt>
                <c:pt idx="1">
                  <c:v>4.4782757789449734</c:v>
                </c:pt>
                <c:pt idx="2">
                  <c:v>4.8285330160263928</c:v>
                </c:pt>
                <c:pt idx="3">
                  <c:v>5.0578164665805891</c:v>
                </c:pt>
                <c:pt idx="4">
                  <c:v>5.011111877525054</c:v>
                </c:pt>
                <c:pt idx="5">
                  <c:v>4.3489279665104297</c:v>
                </c:pt>
                <c:pt idx="6">
                  <c:v>3.8242466412355292</c:v>
                </c:pt>
                <c:pt idx="7">
                  <c:v>3.4779018127195416</c:v>
                </c:pt>
                <c:pt idx="8">
                  <c:v>3.3238047748538113</c:v>
                </c:pt>
                <c:pt idx="9">
                  <c:v>3.0125862150397698</c:v>
                </c:pt>
                <c:pt idx="10">
                  <c:v>2.6896687473971559</c:v>
                </c:pt>
                <c:pt idx="11">
                  <c:v>2.3776147090899924</c:v>
                </c:pt>
                <c:pt idx="12">
                  <c:v>2.3134420714233661</c:v>
                </c:pt>
                <c:pt idx="13">
                  <c:v>2.4162863191896644</c:v>
                </c:pt>
                <c:pt idx="14">
                  <c:v>2.7328538187796347</c:v>
                </c:pt>
                <c:pt idx="15">
                  <c:v>2.9767052232170466</c:v>
                </c:pt>
                <c:pt idx="16">
                  <c:v>2.8798694075928388</c:v>
                </c:pt>
                <c:pt idx="17">
                  <c:v>2.5634044661158928</c:v>
                </c:pt>
                <c:pt idx="18">
                  <c:v>2.7084311245032522</c:v>
                </c:pt>
                <c:pt idx="19">
                  <c:v>2.7566819137173404</c:v>
                </c:pt>
                <c:pt idx="20">
                  <c:v>2.6982222799903699</c:v>
                </c:pt>
                <c:pt idx="21">
                  <c:v>2.6320086398071929</c:v>
                </c:pt>
                <c:pt idx="22">
                  <c:v>2.575687755313627</c:v>
                </c:pt>
                <c:pt idx="23">
                  <c:v>2.6593013071218863</c:v>
                </c:pt>
                <c:pt idx="24">
                  <c:v>2.6070970574303631</c:v>
                </c:pt>
                <c:pt idx="25">
                  <c:v>2.6684988137416266</c:v>
                </c:pt>
                <c:pt idx="26">
                  <c:v>2.5785236585673901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DC-47B7-8D29-6D16CEF6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551814576"/>
        <c:axId val="551814992"/>
      </c:barChart>
      <c:dateAx>
        <c:axId val="551814576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alpha val="9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992"/>
        <c:crosses val="autoZero"/>
        <c:auto val="0"/>
        <c:lblOffset val="100"/>
        <c:baseTimeUnit val="months"/>
        <c:majorUnit val="6"/>
        <c:majorTimeUnit val="months"/>
      </c:dateAx>
      <c:valAx>
        <c:axId val="5518149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5181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5797178784884764"/>
          <c:h val="0.78950544343422457"/>
        </c:manualLayout>
      </c:layout>
      <c:lineChart>
        <c:grouping val="standard"/>
        <c:varyColors val="0"/>
        <c:ser>
          <c:idx val="11"/>
          <c:order val="0"/>
          <c:tx>
            <c:strRef>
              <c:f>'Gráfico 75'!$C$6</c:f>
              <c:strCache>
                <c:ptCount val="1"/>
                <c:pt idx="0">
                  <c:v>Presupuestos iniciales</c:v>
                </c:pt>
              </c:strCache>
            </c:strRef>
          </c:tx>
          <c:spPr>
            <a:ln>
              <a:solidFill>
                <a:srgbClr val="8C2633"/>
              </a:solidFill>
            </a:ln>
          </c:spPr>
          <c:marker>
            <c:symbol val="none"/>
          </c:marker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75'!$C$25:$C$28</c:f>
              <c:numCache>
                <c:formatCode>0.0</c:formatCode>
                <c:ptCount val="4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111.61800223860034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A-4272-8D5C-4D11C16B4BAA}"/>
            </c:ext>
          </c:extLst>
        </c:ser>
        <c:ser>
          <c:idx val="0"/>
          <c:order val="1"/>
          <c:tx>
            <c:strRef>
              <c:f>'Gráfico 75'!$D$6</c:f>
              <c:strCache>
                <c:ptCount val="1"/>
                <c:pt idx="0">
                  <c:v>Plan Presupuestario (oct23)</c:v>
                </c:pt>
              </c:strCache>
            </c:strRef>
          </c:tx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  <c:marker>
            <c:symbol val="none"/>
          </c:marker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75'!$D$25:$D$46</c:f>
              <c:numCache>
                <c:formatCode>0.0</c:formatCode>
                <c:ptCount val="22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111.61837360560973</c:v>
                </c:pt>
                <c:pt idx="4">
                  <c:v>107.80651176841644</c:v>
                </c:pt>
                <c:pt idx="5">
                  <c:v>106.29389220129136</c:v>
                </c:pt>
                <c:pt idx="6">
                  <c:v>105.8520846352796</c:v>
                </c:pt>
                <c:pt idx="7">
                  <c:v>105.62443337919632</c:v>
                </c:pt>
                <c:pt idx="8">
                  <c:v>105.49886325021332</c:v>
                </c:pt>
                <c:pt idx="9">
                  <c:v>105.46594132171228</c:v>
                </c:pt>
                <c:pt idx="10">
                  <c:v>105.4286709115166</c:v>
                </c:pt>
                <c:pt idx="11">
                  <c:v>105.58862432378957</c:v>
                </c:pt>
                <c:pt idx="12">
                  <c:v>105.91876457149834</c:v>
                </c:pt>
                <c:pt idx="13">
                  <c:v>106.40217389968089</c:v>
                </c:pt>
                <c:pt idx="14">
                  <c:v>107.08205448323491</c:v>
                </c:pt>
                <c:pt idx="15">
                  <c:v>107.94497352328627</c:v>
                </c:pt>
                <c:pt idx="16">
                  <c:v>109.01408812527498</c:v>
                </c:pt>
                <c:pt idx="17">
                  <c:v>110.32379149945743</c:v>
                </c:pt>
                <c:pt idx="18">
                  <c:v>111.86289901076856</c:v>
                </c:pt>
                <c:pt idx="19">
                  <c:v>113.6779531259793</c:v>
                </c:pt>
                <c:pt idx="20">
                  <c:v>115.75484527586556</c:v>
                </c:pt>
                <c:pt idx="21">
                  <c:v>118.09079394625167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A-4272-8D5C-4D11C16B4BAA}"/>
            </c:ext>
          </c:extLst>
        </c:ser>
        <c:ser>
          <c:idx val="9"/>
          <c:order val="2"/>
          <c:tx>
            <c:strRef>
              <c:f>'Gráfico 75'!$C$4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>
              <a:solidFill>
                <a:srgbClr val="8C2633"/>
              </a:solidFill>
              <a:prstDash val="sysDash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4660565183490359E-2"/>
                  <c:y val="-7.294660493827163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272-8D5C-4D11C16B4BAA}"/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272-8D5C-4D11C16B4BAA}"/>
                </c:ext>
              </c:extLst>
            </c:dLbl>
            <c:dLbl>
              <c:idx val="14"/>
              <c:layout>
                <c:manualLayout>
                  <c:x val="-9.1932197677625019E-2"/>
                  <c:y val="-7.650364127019333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A-4272-8D5C-4D11C16B4B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A-4272-8D5C-4D11C16B4BAA}"/>
                </c:ext>
              </c:extLst>
            </c:dLbl>
            <c:dLbl>
              <c:idx val="19"/>
              <c:layout>
                <c:manualLayout>
                  <c:x val="-0.1001807712653608"/>
                  <c:y val="-6.718876586551447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272-8D5C-4D11C16B4BAA}"/>
                </c:ext>
              </c:extLst>
            </c:dLbl>
            <c:dLbl>
              <c:idx val="2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272-8D5C-4D11C16B4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75'!$B$25:$B$46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75'!$C$25:$C$46</c:f>
              <c:numCache>
                <c:formatCode>0.0</c:formatCode>
                <c:ptCount val="22"/>
                <c:pt idx="0">
                  <c:v>98.22100451781715</c:v>
                </c:pt>
                <c:pt idx="1">
                  <c:v>120.26574740172119</c:v>
                </c:pt>
                <c:pt idx="2">
                  <c:v>116.84074646769589</c:v>
                </c:pt>
                <c:pt idx="3">
                  <c:v>111.61800223860034</c:v>
                </c:pt>
                <c:pt idx="4">
                  <c:v>107.6520522419965</c:v>
                </c:pt>
                <c:pt idx="5">
                  <c:v>105.79727781164338</c:v>
                </c:pt>
                <c:pt idx="6">
                  <c:v>104.98011105957275</c:v>
                </c:pt>
                <c:pt idx="7">
                  <c:v>104.57920407188928</c:v>
                </c:pt>
                <c:pt idx="8">
                  <c:v>104.3544425549883</c:v>
                </c:pt>
                <c:pt idx="9">
                  <c:v>104.26280032992497</c:v>
                </c:pt>
                <c:pt idx="10">
                  <c:v>103.91110461669729</c:v>
                </c:pt>
                <c:pt idx="11">
                  <c:v>103.8150333568861</c:v>
                </c:pt>
                <c:pt idx="12">
                  <c:v>103.99654897312283</c:v>
                </c:pt>
                <c:pt idx="13">
                  <c:v>104.38485105762105</c:v>
                </c:pt>
                <c:pt idx="14">
                  <c:v>105.09470628595199</c:v>
                </c:pt>
                <c:pt idx="15">
                  <c:v>106.1067094192708</c:v>
                </c:pt>
                <c:pt idx="16">
                  <c:v>107.38171324377686</c:v>
                </c:pt>
                <c:pt idx="17">
                  <c:v>108.90783634884275</c:v>
                </c:pt>
                <c:pt idx="18">
                  <c:v>110.68899952311861</c:v>
                </c:pt>
                <c:pt idx="19">
                  <c:v>112.73636761317944</c:v>
                </c:pt>
                <c:pt idx="20">
                  <c:v>115.04534046022421</c:v>
                </c:pt>
                <c:pt idx="21">
                  <c:v>117.54795713881467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272-8D5C-4D11C16B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25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</c:valAx>
      <c:spPr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9.621255656237751E-2"/>
          <c:y val="0.66476298213195939"/>
          <c:w val="0.89680891145252561"/>
          <c:h val="0.15090764883123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0808-4C02-8BB2-9F74C0348533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0808-4C02-8BB2-9F74C034853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0808-4C02-8BB2-9F74C034853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0808-4C02-8BB2-9F74C034853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0808-4C02-8BB2-9F74C034853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0808-4C02-8BB2-9F74C034853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0808-4C02-8BB2-9F74C0348533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0808-4C02-8BB2-9F74C0348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5797178784884764"/>
          <c:h val="0.78950544343422457"/>
        </c:manualLayout>
      </c:layout>
      <c:lineChart>
        <c:grouping val="standard"/>
        <c:varyColors val="0"/>
        <c:ser>
          <c:idx val="11"/>
          <c:order val="0"/>
          <c:tx>
            <c:strRef>
              <c:f>'Gráfico 76'!$C$6</c:f>
              <c:strCache>
                <c:ptCount val="1"/>
                <c:pt idx="0">
                  <c:v>Presupuestos iniciales</c:v>
                </c:pt>
              </c:strCache>
            </c:strRef>
          </c:tx>
          <c:spPr>
            <a:ln>
              <a:solidFill>
                <a:srgbClr val="8C2633"/>
              </a:solidFill>
            </a:ln>
          </c:spPr>
          <c:marker>
            <c:symbol val="none"/>
          </c:marker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76'!$C$25:$C$28</c:f>
              <c:numCache>
                <c:formatCode>0.0</c:formatCode>
                <c:ptCount val="4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5-4C5C-81AD-BC413E0C8F73}"/>
            </c:ext>
          </c:extLst>
        </c:ser>
        <c:ser>
          <c:idx val="0"/>
          <c:order val="1"/>
          <c:tx>
            <c:strRef>
              <c:f>'Gráfico 76'!$D$6</c:f>
              <c:strCache>
                <c:ptCount val="1"/>
                <c:pt idx="0">
                  <c:v>Plan Presupuestario (oct23)</c:v>
                </c:pt>
              </c:strCache>
            </c:strRef>
          </c:tx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  <c:marker>
            <c:symbol val="none"/>
          </c:marker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76'!$D$25:$D$46</c:f>
              <c:numCache>
                <c:formatCode>0.0</c:formatCode>
                <c:ptCount val="22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  <c:pt idx="4">
                  <c:v>3.3775366294419076</c:v>
                </c:pt>
                <c:pt idx="5">
                  <c:v>3.4403250000000005</c:v>
                </c:pt>
                <c:pt idx="6">
                  <c:v>3.4699487499999999</c:v>
                </c:pt>
                <c:pt idx="7">
                  <c:v>3.5620287500000001</c:v>
                </c:pt>
                <c:pt idx="8">
                  <c:v>3.6941928124999994</c:v>
                </c:pt>
                <c:pt idx="9">
                  <c:v>3.8595946875</c:v>
                </c:pt>
                <c:pt idx="10">
                  <c:v>3.8923643125000003</c:v>
                </c:pt>
                <c:pt idx="11">
                  <c:v>3.9624888749999996</c:v>
                </c:pt>
                <c:pt idx="12">
                  <c:v>4.0249461875000003</c:v>
                </c:pt>
                <c:pt idx="13">
                  <c:v>4.0772269374999999</c:v>
                </c:pt>
                <c:pt idx="14">
                  <c:v>4.1202778124999995</c:v>
                </c:pt>
                <c:pt idx="15">
                  <c:v>4.1521382499999993</c:v>
                </c:pt>
                <c:pt idx="16">
                  <c:v>4.1777223125000003</c:v>
                </c:pt>
                <c:pt idx="17">
                  <c:v>4.1850392916666657</c:v>
                </c:pt>
                <c:pt idx="18">
                  <c:v>4.1887009583333326</c:v>
                </c:pt>
                <c:pt idx="19">
                  <c:v>4.1928948249999998</c:v>
                </c:pt>
                <c:pt idx="20">
                  <c:v>4.1944334249999997</c:v>
                </c:pt>
                <c:pt idx="21">
                  <c:v>4.1949436249999996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5-4C5C-81AD-BC413E0C8F73}"/>
            </c:ext>
          </c:extLst>
        </c:ser>
        <c:ser>
          <c:idx val="9"/>
          <c:order val="2"/>
          <c:tx>
            <c:strRef>
              <c:f>'Gráfico 76'!$C$4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>
              <a:solidFill>
                <a:srgbClr val="8C2633"/>
              </a:solidFill>
              <a:prstDash val="sysDash"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3.4660565183490359E-2"/>
                  <c:y val="-7.294660493827163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5-4C5C-81AD-BC413E0C8F73}"/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5-4C5C-81AD-BC413E0C8F73}"/>
                </c:ext>
              </c:extLst>
            </c:dLbl>
            <c:dLbl>
              <c:idx val="14"/>
              <c:layout>
                <c:manualLayout>
                  <c:x val="-9.1932197677625019E-2"/>
                  <c:y val="-7.650364127019333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5-4C5C-81AD-BC413E0C8F7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5-4C5C-81AD-BC413E0C8F73}"/>
                </c:ext>
              </c:extLst>
            </c:dLbl>
            <c:dLbl>
              <c:idx val="19"/>
              <c:layout>
                <c:manualLayout>
                  <c:x val="-0.1001807712653608"/>
                  <c:y val="-6.7188765865514477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35-4C5C-81AD-BC413E0C8F73}"/>
                </c:ext>
              </c:extLst>
            </c:dLbl>
            <c:dLbl>
              <c:idx val="2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5-4C5C-81AD-BC413E0C8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76'!$B$25:$B$46</c:f>
              <c:numCache>
                <c:formatCode>General</c:formatCode>
                <c:ptCount val="2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</c:numCache>
            </c:numRef>
          </c:cat>
          <c:val>
            <c:numRef>
              <c:f>'Gráfico 76'!$C$25:$C$46</c:f>
              <c:numCache>
                <c:formatCode>0.0</c:formatCode>
                <c:ptCount val="22"/>
                <c:pt idx="0">
                  <c:v>0.23100000000000001</c:v>
                </c:pt>
                <c:pt idx="1">
                  <c:v>0.17799999999999999</c:v>
                </c:pt>
                <c:pt idx="2">
                  <c:v>-3.5000000000000003E-2</c:v>
                </c:pt>
                <c:pt idx="3">
                  <c:v>1.345</c:v>
                </c:pt>
                <c:pt idx="4">
                  <c:v>3.4420000000000002</c:v>
                </c:pt>
                <c:pt idx="5">
                  <c:v>3.0841287099497952</c:v>
                </c:pt>
                <c:pt idx="6">
                  <c:v>2.9486362500000003</c:v>
                </c:pt>
                <c:pt idx="7">
                  <c:v>3.0269712500000003</c:v>
                </c:pt>
                <c:pt idx="8">
                  <c:v>3.1653849999999997</c:v>
                </c:pt>
                <c:pt idx="9">
                  <c:v>3.3463512500000001</c:v>
                </c:pt>
                <c:pt idx="10">
                  <c:v>3.5450137499999999</c:v>
                </c:pt>
                <c:pt idx="11">
                  <c:v>3.7394700000000003</c:v>
                </c:pt>
                <c:pt idx="12">
                  <c:v>3.9157912500000003</c:v>
                </c:pt>
                <c:pt idx="13">
                  <c:v>4.0649762500000008</c:v>
                </c:pt>
                <c:pt idx="14">
                  <c:v>4.1791512499999994</c:v>
                </c:pt>
                <c:pt idx="15">
                  <c:v>4.2516556250000006</c:v>
                </c:pt>
                <c:pt idx="16">
                  <c:v>4.2917506249999997</c:v>
                </c:pt>
                <c:pt idx="17">
                  <c:v>4.3072524999999997</c:v>
                </c:pt>
                <c:pt idx="18">
                  <c:v>4.281765833333333</c:v>
                </c:pt>
                <c:pt idx="19">
                  <c:v>4.2562791666666673</c:v>
                </c:pt>
                <c:pt idx="20">
                  <c:v>4.2229151250000001</c:v>
                </c:pt>
                <c:pt idx="21">
                  <c:v>4.1764221249999993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5-4C5C-81AD-BC413E0C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solidFill>
              <a:sysClr val="window" lastClr="FFFFFF">
                <a:lumMod val="75000"/>
              </a:sysClr>
            </a:solidFill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  <c:majorUnit val="1"/>
      </c:valAx>
      <c:spPr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77108649239048"/>
          <c:y val="0.66391127179141529"/>
          <c:w val="0.79531074058255047"/>
          <c:h val="0.150907445257955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329720504216714E-2"/>
          <c:y val="3.674143725004899E-2"/>
          <c:w val="0.9120387262738725"/>
          <c:h val="0.840323765432098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77'!$E$7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val>
            <c:numRef>
              <c:f>'Gráfico 77'!$E$9:$E$24</c:f>
              <c:numCache>
                <c:formatCode>0.0</c:formatCode>
                <c:ptCount val="16"/>
                <c:pt idx="0">
                  <c:v>1.1760126794852415</c:v>
                </c:pt>
                <c:pt idx="1">
                  <c:v>0.46226189485607039</c:v>
                </c:pt>
                <c:pt idx="2">
                  <c:v>0.27507085921326774</c:v>
                </c:pt>
                <c:pt idx="3">
                  <c:v>0.41412099868113522</c:v>
                </c:pt>
                <c:pt idx="4">
                  <c:v>0.3266163268623391</c:v>
                </c:pt>
                <c:pt idx="5">
                  <c:v>0.16103270223060717</c:v>
                </c:pt>
                <c:pt idx="6">
                  <c:v>-6.2636919918197309E-2</c:v>
                </c:pt>
                <c:pt idx="7">
                  <c:v>2.0429007715059852E-3</c:v>
                </c:pt>
                <c:pt idx="8">
                  <c:v>2.4023727762911232E-2</c:v>
                </c:pt>
                <c:pt idx="9">
                  <c:v>3.3713182794012225E-2</c:v>
                </c:pt>
                <c:pt idx="10">
                  <c:v>0.1254010210747197</c:v>
                </c:pt>
                <c:pt idx="11">
                  <c:v>0.22829668755846616</c:v>
                </c:pt>
                <c:pt idx="12">
                  <c:v>0.30856226684159566</c:v>
                </c:pt>
                <c:pt idx="13">
                  <c:v>0.41625865834171827</c:v>
                </c:pt>
                <c:pt idx="14">
                  <c:v>0.53129048507961552</c:v>
                </c:pt>
                <c:pt idx="15">
                  <c:v>0.66462351390381658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5-41D0-98F7-ED547ED83E62}"/>
            </c:ext>
          </c:extLst>
        </c:ser>
        <c:ser>
          <c:idx val="3"/>
          <c:order val="2"/>
          <c:tx>
            <c:strRef>
              <c:f>'Gráfico 77'!$D$7</c:f>
              <c:strCache>
                <c:ptCount val="1"/>
                <c:pt idx="0">
                  <c:v>Diferencial interés-crecimiento</c:v>
                </c:pt>
              </c:strCache>
            </c:strRef>
          </c:tx>
          <c:spPr>
            <a:solidFill>
              <a:srgbClr val="E397A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77'!$D$9:$D$24</c:f>
              <c:numCache>
                <c:formatCode>0.0</c:formatCode>
                <c:ptCount val="16"/>
                <c:pt idx="0">
                  <c:v>-6.3592507191621221</c:v>
                </c:pt>
                <c:pt idx="1">
                  <c:v>-2.8492463760313385</c:v>
                </c:pt>
                <c:pt idx="2">
                  <c:v>-1.5517906023643446</c:v>
                </c:pt>
                <c:pt idx="3">
                  <c:v>-1.0687682317710971</c:v>
                </c:pt>
                <c:pt idx="4">
                  <c:v>-0.7691399125984576</c:v>
                </c:pt>
                <c:pt idx="5">
                  <c:v>-0.44541420250165659</c:v>
                </c:pt>
                <c:pt idx="6">
                  <c:v>-0.20455788995501548</c:v>
                </c:pt>
                <c:pt idx="7">
                  <c:v>4.4050536651371569E-2</c:v>
                </c:pt>
                <c:pt idx="8">
                  <c:v>0.29789886998195658</c:v>
                </c:pt>
                <c:pt idx="9">
                  <c:v>0.47700663824279488</c:v>
                </c:pt>
                <c:pt idx="10">
                  <c:v>0.69600813012240459</c:v>
                </c:pt>
                <c:pt idx="11">
                  <c:v>0.88909614027462802</c:v>
                </c:pt>
                <c:pt idx="12">
                  <c:v>1.0842812001824373</c:v>
                </c:pt>
                <c:pt idx="13">
                  <c:v>1.2067223719288604</c:v>
                </c:pt>
                <c:pt idx="14">
                  <c:v>1.3477415584543722</c:v>
                </c:pt>
                <c:pt idx="15">
                  <c:v>1.4680558354221211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5-41D0-98F7-ED547ED83E62}"/>
            </c:ext>
          </c:extLst>
        </c:ser>
        <c:ser>
          <c:idx val="2"/>
          <c:order val="3"/>
          <c:tx>
            <c:strRef>
              <c:f>'Gráfico 77'!$F$7</c:f>
              <c:strCache>
                <c:ptCount val="1"/>
                <c:pt idx="0">
                  <c:v>Aj. stock flujo</c:v>
                </c:pt>
              </c:strCache>
            </c:strRef>
          </c:tx>
          <c:spPr>
            <a:pattFill prst="pct20">
              <a:fgClr>
                <a:srgbClr val="83082A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val>
            <c:numRef>
              <c:f>'Gráfico 77'!$F$9:$F$24</c:f>
              <c:numCache>
                <c:formatCode>0.0</c:formatCode>
                <c:ptCount val="16"/>
                <c:pt idx="0">
                  <c:v>1.2172880430730277</c:v>
                </c:pt>
                <c:pt idx="1">
                  <c:v>0.5322100508221701</c:v>
                </c:pt>
                <c:pt idx="2">
                  <c:v>0.45955299108044656</c:v>
                </c:pt>
                <c:pt idx="3">
                  <c:v>0.2537402454064826</c:v>
                </c:pt>
                <c:pt idx="4">
                  <c:v>0.21776206883514274</c:v>
                </c:pt>
                <c:pt idx="5">
                  <c:v>0.19273927520772763</c:v>
                </c:pt>
                <c:pt idx="6">
                  <c:v>-8.4500903354492132E-2</c:v>
                </c:pt>
                <c:pt idx="7">
                  <c:v>-0.14216469723405753</c:v>
                </c:pt>
                <c:pt idx="8">
                  <c:v>-0.14040698150816047</c:v>
                </c:pt>
                <c:pt idx="9">
                  <c:v>-0.12241773653855265</c:v>
                </c:pt>
                <c:pt idx="10">
                  <c:v>-0.11155392286620737</c:v>
                </c:pt>
                <c:pt idx="11">
                  <c:v>-0.10538969451426793</c:v>
                </c:pt>
                <c:pt idx="12">
                  <c:v>-0.11783964251799543</c:v>
                </c:pt>
                <c:pt idx="13">
                  <c:v>-9.6857925204678827E-2</c:v>
                </c:pt>
                <c:pt idx="14">
                  <c:v>-9.7868869258120578E-2</c:v>
                </c:pt>
                <c:pt idx="15">
                  <c:v>-8.5311259265112266E-2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5-41D0-98F7-ED547ED8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77'!$C$7</c:f>
              <c:strCache>
                <c:ptCount val="1"/>
                <c:pt idx="0">
                  <c:v>Var. Deuda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ysClr val="windowText" lastClr="000000"/>
              </a:solidFill>
              <a:ln w="12700">
                <a:solidFill>
                  <a:sysClr val="window" lastClr="FFFFFF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5-41D0-98F7-ED547ED83E6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5-41D0-98F7-ED547ED83E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5-41D0-98F7-ED547ED83E6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45-41D0-98F7-ED547ED83E6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5-41D0-98F7-ED547ED83E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45-41D0-98F7-ED547ED83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77'!$B$9:$B$24</c:f>
              <c:numCache>
                <c:formatCode>General</c:formatCode>
                <c:ptCount val="1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</c:numCache>
            </c:numRef>
          </c:cat>
          <c:val>
            <c:numRef>
              <c:f>'Gráfico 77'!$C$9:$C$24</c:f>
              <c:numCache>
                <c:formatCode>0.0</c:formatCode>
                <c:ptCount val="16"/>
                <c:pt idx="0">
                  <c:v>-3.9659499966038529</c:v>
                </c:pt>
                <c:pt idx="1">
                  <c:v>-1.854774430353098</c:v>
                </c:pt>
                <c:pt idx="2">
                  <c:v>-0.81716675207063028</c:v>
                </c:pt>
                <c:pt idx="3">
                  <c:v>-0.40090698768347938</c:v>
                </c:pt>
                <c:pt idx="4">
                  <c:v>-0.22476151690097576</c:v>
                </c:pt>
                <c:pt idx="5">
                  <c:v>-9.1642225063321786E-2</c:v>
                </c:pt>
                <c:pt idx="6">
                  <c:v>-0.35169571322770488</c:v>
                </c:pt>
                <c:pt idx="7">
                  <c:v>-9.6071259811179976E-2</c:v>
                </c:pt>
                <c:pt idx="8">
                  <c:v>0.18151561623670734</c:v>
                </c:pt>
                <c:pt idx="9">
                  <c:v>0.38830208449825449</c:v>
                </c:pt>
                <c:pt idx="10">
                  <c:v>0.70985522833091697</c:v>
                </c:pt>
                <c:pt idx="11">
                  <c:v>1.0120031333188264</c:v>
                </c:pt>
                <c:pt idx="12">
                  <c:v>1.2750038245060376</c:v>
                </c:pt>
                <c:pt idx="13">
                  <c:v>1.5261231050658999</c:v>
                </c:pt>
                <c:pt idx="14">
                  <c:v>1.7811631742758669</c:v>
                </c:pt>
                <c:pt idx="15">
                  <c:v>2.0473680900608251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45-41D0-98F7-ED547ED8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.5"/>
          <c:min val="-7.5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.5"/>
      </c:valAx>
      <c:spPr>
        <a:noFill/>
        <a:ln w="6350">
          <a:noFill/>
        </a:ln>
        <a:effectLst/>
      </c:spPr>
    </c:plotArea>
    <c:legend>
      <c:legendPos val="t"/>
      <c:layout>
        <c:manualLayout>
          <c:xMode val="edge"/>
          <c:yMode val="edge"/>
          <c:x val="0.17884227464801303"/>
          <c:y val="0.6191060734735766"/>
          <c:w val="0.81000243077124889"/>
          <c:h val="0.22584244410721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873571428571428"/>
          <c:y val="9.3381818181818177E-2"/>
          <c:w val="0.8512642857142857"/>
          <c:h val="0.83773585858585864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'Gráfico 77'!$E$7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386183068766217E-2"/>
                  <c:y val="-9.26399648510609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06739694620025"/>
                      <c:h val="0.126124048881715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77'!$E$27</c:f>
              <c:numCache>
                <c:formatCode>0.0</c:formatCode>
                <c:ptCount val="1"/>
                <c:pt idx="0">
                  <c:v>2.2715755242101641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3-45EB-BD42-57D7FDE44746}"/>
            </c:ext>
          </c:extLst>
        </c:ser>
        <c:ser>
          <c:idx val="1"/>
          <c:order val="2"/>
          <c:tx>
            <c:strRef>
              <c:f>'Gráfico 77'!$D$7</c:f>
              <c:strCache>
                <c:ptCount val="1"/>
                <c:pt idx="0">
                  <c:v>Diferencial interés-crecimiento</c:v>
                </c:pt>
              </c:strCache>
            </c:strRef>
          </c:tx>
          <c:spPr>
            <a:solidFill>
              <a:srgbClr val="F3D1D5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352941176470584"/>
                      <c:h val="0.137852822580645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77'!$D$27</c:f>
              <c:numCache>
                <c:formatCode>0.0</c:formatCode>
                <c:ptCount val="1"/>
                <c:pt idx="0">
                  <c:v>7.3063033913059305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3-45EB-BD42-57D7FDE44746}"/>
            </c:ext>
          </c:extLst>
        </c:ser>
        <c:ser>
          <c:idx val="2"/>
          <c:order val="3"/>
          <c:tx>
            <c:strRef>
              <c:f>'Gráfico 77'!$F$25</c:f>
              <c:strCache>
                <c:ptCount val="1"/>
              </c:strCache>
            </c:strRef>
          </c:tx>
          <c:spPr>
            <a:pattFill prst="pct20">
              <a:fgClr>
                <a:srgbClr val="83082A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161908704443765"/>
                      <c:h val="0.12621135209967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77'!$F$27</c:f>
              <c:numCache>
                <c:formatCode>0.0</c:formatCode>
                <c:ptCount val="1"/>
                <c:pt idx="0">
                  <c:v>-1.1043116322616451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43-45EB-BD42-57D7FDE4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77'!$C$7</c:f>
              <c:strCache>
                <c:ptCount val="1"/>
                <c:pt idx="0">
                  <c:v>Var. Deuda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ysClr val="windowText" lastClr="000000"/>
              </a:solidFill>
              <a:ln w="12700">
                <a:solidFill>
                  <a:srgbClr val="E7E6E6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44603983325616"/>
                      <c:h val="0.126123952247904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343-45EB-BD42-57D7FDE44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77'!$B$27</c:f>
              <c:strCache>
                <c:ptCount val="1"/>
                <c:pt idx="0">
                  <c:v>  2029-2038</c:v>
                </c:pt>
              </c:strCache>
            </c:strRef>
          </c:cat>
          <c:val>
            <c:numRef>
              <c:f>'Gráfico 77'!$C$27</c:f>
              <c:numCache>
                <c:formatCode>0.0</c:formatCode>
                <c:ptCount val="1"/>
                <c:pt idx="0">
                  <c:v>8.4735672832544502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43-45EB-BD42-57D7FDE44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3863807982740022E-2"/>
          <c:w val="0.81591548099253741"/>
          <c:h val="0.84192542598841813"/>
        </c:manualLayout>
      </c:layout>
      <c:areaChart>
        <c:grouping val="standard"/>
        <c:varyColors val="0"/>
        <c:ser>
          <c:idx val="0"/>
          <c:order val="0"/>
          <c:tx>
            <c:strRef>
              <c:f>'Gráfico 78'!$L$7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78'!$L$9:$L$25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111.0768129087527</c:v>
                </c:pt>
                <c:pt idx="8">
                  <c:v>114.46491542073477</c:v>
                </c:pt>
                <c:pt idx="9">
                  <c:v>117.96923377673595</c:v>
                </c:pt>
                <c:pt idx="10">
                  <c:v>120.64555360336799</c:v>
                </c:pt>
                <c:pt idx="11">
                  <c:v>122.78952883254975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3-4A8D-A351-6AC023EC800F}"/>
            </c:ext>
          </c:extLst>
        </c:ser>
        <c:ser>
          <c:idx val="1"/>
          <c:order val="1"/>
          <c:tx>
            <c:strRef>
              <c:f>'Gráfico 78'!$K$7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3-4A8D-A351-6AC023EC800F}"/>
                </c:ext>
              </c:extLst>
            </c:dLbl>
            <c:dLbl>
              <c:idx val="1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783-4A8D-A351-6AC023EC800F}"/>
                </c:ext>
              </c:extLst>
            </c:dLbl>
            <c:dLbl>
              <c:idx val="2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783-4A8D-A351-6AC023EC800F}"/>
                </c:ext>
              </c:extLst>
            </c:dLbl>
            <c:dLbl>
              <c:idx val="3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783-4A8D-A351-6AC023EC800F}"/>
                </c:ext>
              </c:extLst>
            </c:dLbl>
            <c:dLbl>
              <c:idx val="4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783-4A8D-A351-6AC023EC800F}"/>
                </c:ext>
              </c:extLst>
            </c:dLbl>
            <c:dLbl>
              <c:idx val="5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783-4A8D-A351-6AC023EC800F}"/>
                </c:ext>
              </c:extLst>
            </c:dLbl>
            <c:dLbl>
              <c:idx val="6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83-4A8D-A351-6AC023EC800F}"/>
                </c:ext>
              </c:extLst>
            </c:dLbl>
            <c:dLbl>
              <c:idx val="7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83-4A8D-A351-6AC023EC800F}"/>
                </c:ext>
              </c:extLst>
            </c:dLbl>
            <c:dLbl>
              <c:idx val="8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783-4A8D-A351-6AC023EC800F}"/>
                </c:ext>
              </c:extLst>
            </c:dLbl>
            <c:dLbl>
              <c:idx val="9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783-4A8D-A351-6AC023EC800F}"/>
                </c:ext>
              </c:extLst>
            </c:dLbl>
            <c:dLbl>
              <c:idx val="10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783-4A8D-A351-6AC023EC800F}"/>
                </c:ext>
              </c:extLst>
            </c:dLbl>
            <c:dLbl>
              <c:idx val="11"/>
              <c:layout>
                <c:manualLayout>
                  <c:x val="0.11024305555555555"/>
                  <c:y val="-0.3729365079365079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783-4A8D-A351-6AC023EC800F}"/>
                </c:ext>
              </c:extLst>
            </c:dLbl>
            <c:dLbl>
              <c:idx val="12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783-4A8D-A351-6AC023EC800F}"/>
                </c:ext>
              </c:extLst>
            </c:dLbl>
            <c:dLbl>
              <c:idx val="13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783-4A8D-A351-6AC023EC800F}"/>
                </c:ext>
              </c:extLst>
            </c:dLbl>
            <c:dLbl>
              <c:idx val="14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783-4A8D-A351-6AC023EC800F}"/>
                </c:ext>
              </c:extLst>
            </c:dLbl>
            <c:dLbl>
              <c:idx val="15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83-4A8D-A351-6AC023EC800F}"/>
                </c:ext>
              </c:extLst>
            </c:dLbl>
            <c:dLbl>
              <c:idx val="16"/>
              <c:layout>
                <c:manualLayout>
                  <c:x val="9.4037326388888884E-2"/>
                  <c:y val="5.69736111111111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807465277777777"/>
                      <c:h val="0.113947222222222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noAutofit/>
              </a:bodyPr>
              <a:lstStyle/>
              <a:p>
                <a:pPr algn="r"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78'!$K$9:$K$25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108.39311115348893</c:v>
                </c:pt>
                <c:pt idx="8">
                  <c:v>110.91233241683214</c:v>
                </c:pt>
                <c:pt idx="9">
                  <c:v>112.98999022874742</c:v>
                </c:pt>
                <c:pt idx="10">
                  <c:v>114.77135343819468</c:v>
                </c:pt>
                <c:pt idx="11">
                  <c:v>115.85888144089695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83-4A8D-A351-6AC023EC800F}"/>
            </c:ext>
          </c:extLst>
        </c:ser>
        <c:ser>
          <c:idx val="2"/>
          <c:order val="2"/>
          <c:tx>
            <c:strRef>
              <c:f>'Gráfico 78'!$J$7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78'!$J$9:$J$25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106.80279888621199</c:v>
                </c:pt>
                <c:pt idx="8">
                  <c:v>107.70328771687348</c:v>
                </c:pt>
                <c:pt idx="9">
                  <c:v>109.51308690087518</c:v>
                </c:pt>
                <c:pt idx="10">
                  <c:v>110.21882997558986</c:v>
                </c:pt>
                <c:pt idx="11">
                  <c:v>111.85327891071482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783-4A8D-A351-6AC023EC800F}"/>
            </c:ext>
          </c:extLst>
        </c:ser>
        <c:ser>
          <c:idx val="3"/>
          <c:order val="3"/>
          <c:tx>
            <c:strRef>
              <c:f>'Gráfico 78'!$I$7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78'!$I$9:$I$25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105.38190094726335</c:v>
                </c:pt>
                <c:pt idx="8">
                  <c:v>105.67555667448207</c:v>
                </c:pt>
                <c:pt idx="9">
                  <c:v>106.89795613788327</c:v>
                </c:pt>
                <c:pt idx="10">
                  <c:v>107.25709130701489</c:v>
                </c:pt>
                <c:pt idx="11">
                  <c:v>108.46087061517393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83-4A8D-A351-6AC023EC800F}"/>
            </c:ext>
          </c:extLst>
        </c:ser>
        <c:ser>
          <c:idx val="4"/>
          <c:order val="4"/>
          <c:tx>
            <c:strRef>
              <c:f>'Gráfico 78'!$H$7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78'!$H$9:$H$25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103.91110461669729</c:v>
                </c:pt>
                <c:pt idx="8">
                  <c:v>103.8150333568861</c:v>
                </c:pt>
                <c:pt idx="9">
                  <c:v>103.99654897312283</c:v>
                </c:pt>
                <c:pt idx="10">
                  <c:v>104.38485105762105</c:v>
                </c:pt>
                <c:pt idx="11">
                  <c:v>105.09470628595199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783-4A8D-A351-6AC023EC800F}"/>
            </c:ext>
          </c:extLst>
        </c:ser>
        <c:ser>
          <c:idx val="5"/>
          <c:order val="5"/>
          <c:tx>
            <c:strRef>
              <c:f>'Gráfico 78'!$G$7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78'!$G$9:$G$25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102.54524025762902</c:v>
                </c:pt>
                <c:pt idx="8">
                  <c:v>101.38761729315593</c:v>
                </c:pt>
                <c:pt idx="9">
                  <c:v>101.6221818390709</c:v>
                </c:pt>
                <c:pt idx="10">
                  <c:v>101.63407169193924</c:v>
                </c:pt>
                <c:pt idx="11">
                  <c:v>102.00312315458648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83-4A8D-A351-6AC023EC800F}"/>
            </c:ext>
          </c:extLst>
        </c:ser>
        <c:ser>
          <c:idx val="6"/>
          <c:order val="6"/>
          <c:tx>
            <c:strRef>
              <c:f>'Gráfico 78'!$F$7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78'!$F$9:$F$25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100.82023284089969</c:v>
                </c:pt>
                <c:pt idx="8">
                  <c:v>99.050861755215706</c:v>
                </c:pt>
                <c:pt idx="9">
                  <c:v>98.757271254864307</c:v>
                </c:pt>
                <c:pt idx="10">
                  <c:v>98.41532497716986</c:v>
                </c:pt>
                <c:pt idx="11">
                  <c:v>98.223169967190529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83-4A8D-A351-6AC023EC800F}"/>
            </c:ext>
          </c:extLst>
        </c:ser>
        <c:ser>
          <c:idx val="7"/>
          <c:order val="7"/>
          <c:tx>
            <c:strRef>
              <c:f>'Gráfico 78'!$E$7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78'!$E$9:$E$25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98.853491765587762</c:v>
                </c:pt>
                <c:pt idx="8">
                  <c:v>96.394402707148572</c:v>
                </c:pt>
                <c:pt idx="9">
                  <c:v>95.316349836108671</c:v>
                </c:pt>
                <c:pt idx="10">
                  <c:v>95.02414726278603</c:v>
                </c:pt>
                <c:pt idx="11">
                  <c:v>93.970056113760151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83-4A8D-A351-6AC023EC800F}"/>
            </c:ext>
          </c:extLst>
        </c:ser>
        <c:ser>
          <c:idx val="8"/>
          <c:order val="8"/>
          <c:tx>
            <c:strRef>
              <c:f>'Gráfico 78'!$D$7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78'!$D$9:$D$25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96.237533338036599</c:v>
                </c:pt>
                <c:pt idx="8">
                  <c:v>92.668125701533626</c:v>
                </c:pt>
                <c:pt idx="9">
                  <c:v>91.227239419721272</c:v>
                </c:pt>
                <c:pt idx="10">
                  <c:v>90.707084031113851</c:v>
                </c:pt>
                <c:pt idx="11">
                  <c:v>88.753948019608217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83-4A8D-A351-6AC023EC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78'!$C$6</c:f>
              <c:strCache>
                <c:ptCount val="1"/>
                <c:pt idx="0">
                  <c:v>P 47 %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4.832409081160575E-3"/>
                  <c:y val="4.959472564662265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78'!$A$9:$A$25</c:f>
              <c:numCache>
                <c:formatCode>0.0</c:formatCode>
                <c:ptCount val="17"/>
                <c:pt idx="5">
                  <c:v>#N/A</c:v>
                </c:pt>
                <c:pt idx="6">
                  <c:v>104.26280032992497</c:v>
                </c:pt>
                <c:pt idx="7">
                  <c:v>104.26280032992497</c:v>
                </c:pt>
                <c:pt idx="8">
                  <c:v>104.26280032992497</c:v>
                </c:pt>
                <c:pt idx="9">
                  <c:v>104.26280032992497</c:v>
                </c:pt>
                <c:pt idx="10">
                  <c:v>104.26280032992497</c:v>
                </c:pt>
                <c:pt idx="11">
                  <c:v>104.26280032992497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83-4A8D-A351-6AC023EC800F}"/>
            </c:ext>
          </c:extLst>
        </c:ser>
        <c:ser>
          <c:idx val="9"/>
          <c:order val="10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dLbls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83-4A8D-A351-6AC023EC800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3-4A8D-A351-6AC023EC800F}"/>
                </c:ext>
              </c:extLst>
            </c:dLbl>
            <c:dLbl>
              <c:idx val="19"/>
              <c:layout>
                <c:manualLayout>
                  <c:x val="-1.614743298995909E-16"/>
                  <c:y val="-5.053521048572408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rgbClr val="83082A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78'!$B$9:$B$10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83-4A8D-A351-6AC023EC800F}"/>
            </c:ext>
          </c:extLst>
        </c:ser>
        <c:ser>
          <c:idx val="11"/>
          <c:order val="11"/>
          <c:tx>
            <c:strRef>
              <c:f>'Gráfico 78'!$O$6</c:f>
              <c:strCache>
                <c:ptCount val="1"/>
                <c:pt idx="0">
                  <c:v>Escenario de menor saldo primario</c:v>
                </c:pt>
              </c:strCache>
            </c:strRef>
          </c:tx>
          <c:spPr>
            <a:ln w="22225">
              <a:solidFill>
                <a:srgbClr val="8C2633">
                  <a:lumMod val="40000"/>
                  <a:lumOff val="60000"/>
                </a:srgbClr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78'!$O$9:$O$25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104.16155566656748</c:v>
                </c:pt>
                <c:pt idx="8">
                  <c:v>104.56743194638291</c:v>
                </c:pt>
                <c:pt idx="9">
                  <c:v>105.25460668098208</c:v>
                </c:pt>
                <c:pt idx="10">
                  <c:v>106.15353897343644</c:v>
                </c:pt>
                <c:pt idx="11">
                  <c:v>107.38140811707093</c:v>
                </c:pt>
                <c:pt idx="12">
                  <c:v>108.9199181655498</c:v>
                </c:pt>
                <c:pt idx="13">
                  <c:v>110.73105140210163</c:v>
                </c:pt>
                <c:pt idx="14">
                  <c:v>112.80214656410665</c:v>
                </c:pt>
                <c:pt idx="15">
                  <c:v>115.13853136632093</c:v>
                </c:pt>
                <c:pt idx="16">
                  <c:v>117.75123054063992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83-4A8D-A351-6AC023EC800F}"/>
            </c:ext>
          </c:extLst>
        </c:ser>
        <c:ser>
          <c:idx val="13"/>
          <c:order val="12"/>
          <c:tx>
            <c:strRef>
              <c:f>'Gráfico 78'!$P$6</c:f>
              <c:strCache>
                <c:ptCount val="1"/>
                <c:pt idx="0">
                  <c:v>Escenario adverso del diferencial ‘i-g’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78'!$P$9:$P$25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104.43218739295659</c:v>
                </c:pt>
                <c:pt idx="8">
                  <c:v>104.94213507401129</c:v>
                </c:pt>
                <c:pt idx="9">
                  <c:v>105.80197483025162</c:v>
                </c:pt>
                <c:pt idx="10">
                  <c:v>106.93143045448046</c:v>
                </c:pt>
                <c:pt idx="11">
                  <c:v>108.44839466600524</c:v>
                </c:pt>
                <c:pt idx="12">
                  <c:v>110.34286989659145</c:v>
                </c:pt>
                <c:pt idx="13">
                  <c:v>112.56994248494267</c:v>
                </c:pt>
                <c:pt idx="14">
                  <c:v>115.1116063649151</c:v>
                </c:pt>
                <c:pt idx="15">
                  <c:v>117.97257623225389</c:v>
                </c:pt>
                <c:pt idx="16">
                  <c:v>121.17746461140591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83-4A8D-A351-6AC023EC800F}"/>
            </c:ext>
          </c:extLst>
        </c:ser>
        <c:ser>
          <c:idx val="14"/>
          <c:order val="13"/>
          <c:tx>
            <c:strRef>
              <c:f>'Gráfico 78'!$Q$6</c:f>
              <c:strCache>
                <c:ptCount val="1"/>
                <c:pt idx="0">
                  <c:v>Escenario de “estrés financiero”</c:v>
                </c:pt>
              </c:strCache>
            </c:strRef>
          </c:tx>
          <c:spPr>
            <a:ln w="22225">
              <a:solidFill>
                <a:sysClr val="window" lastClr="FFFFFF">
                  <a:lumMod val="65000"/>
                </a:sysClr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'Gráfico 78'!$Q$9:$Q$25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103.93484378617337</c:v>
                </c:pt>
                <c:pt idx="8">
                  <c:v>104.2165623939362</c:v>
                </c:pt>
                <c:pt idx="9">
                  <c:v>104.65684926133906</c:v>
                </c:pt>
                <c:pt idx="10">
                  <c:v>105.29858260904381</c:v>
                </c:pt>
                <c:pt idx="11">
                  <c:v>106.21425210781632</c:v>
                </c:pt>
                <c:pt idx="12">
                  <c:v>107.42991651826233</c:v>
                </c:pt>
                <c:pt idx="13">
                  <c:v>108.90700482368077</c:v>
                </c:pt>
                <c:pt idx="14">
                  <c:v>110.56983543581056</c:v>
                </c:pt>
                <c:pt idx="15">
                  <c:v>112.48754714414969</c:v>
                </c:pt>
                <c:pt idx="16">
                  <c:v>114.67121414386455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783-4A8D-A351-6AC023EC800F}"/>
            </c:ext>
          </c:extLst>
        </c:ser>
        <c:ser>
          <c:idx val="12"/>
          <c:order val="14"/>
          <c:tx>
            <c:strRef>
              <c:f>'Gráfico 78'!$B$6</c:f>
              <c:strCache>
                <c:ptCount val="1"/>
                <c:pt idx="0">
                  <c:v>Proyección inercial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0.13817541856925419"/>
                  <c:y val="-0.10844120595448944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83-4A8D-A351-6AC023EC80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83-4A8D-A351-6AC023EC800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83-4A8D-A351-6AC023EC800F}"/>
                </c:ext>
              </c:extLst>
            </c:dLbl>
            <c:dLbl>
              <c:idx val="11"/>
              <c:layout>
                <c:manualLayout>
                  <c:x val="2.151104043153157E-2"/>
                  <c:y val="0.11776561263175436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83-4A8D-A351-6AC023EC800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83-4A8D-A351-6AC023EC800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83-4A8D-A351-6AC023EC800F}"/>
                </c:ext>
              </c:extLst>
            </c:dLbl>
            <c:dLbl>
              <c:idx val="16"/>
              <c:layout>
                <c:manualLayout>
                  <c:x val="-3.7177290953288389E-3"/>
                  <c:y val="3.1496062992125984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83-4A8D-A351-6AC023EC8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78'!$C$9:$C$25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78'!$B$9:$B$25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104.98011105957275</c:v>
                </c:pt>
                <c:pt idx="4">
                  <c:v>104.57920407188928</c:v>
                </c:pt>
                <c:pt idx="5">
                  <c:v>104.3544425549883</c:v>
                </c:pt>
                <c:pt idx="6">
                  <c:v>104.26280032992497</c:v>
                </c:pt>
                <c:pt idx="7">
                  <c:v>103.91110461669729</c:v>
                </c:pt>
                <c:pt idx="8">
                  <c:v>103.8150333568861</c:v>
                </c:pt>
                <c:pt idx="9">
                  <c:v>103.99654897312283</c:v>
                </c:pt>
                <c:pt idx="10">
                  <c:v>104.38485105762105</c:v>
                </c:pt>
                <c:pt idx="11">
                  <c:v>105.09470628595199</c:v>
                </c:pt>
                <c:pt idx="12">
                  <c:v>106.1067094192708</c:v>
                </c:pt>
                <c:pt idx="13">
                  <c:v>107.38171324377686</c:v>
                </c:pt>
                <c:pt idx="14">
                  <c:v>108.90783634884275</c:v>
                </c:pt>
                <c:pt idx="15">
                  <c:v>110.68899952311861</c:v>
                </c:pt>
                <c:pt idx="16">
                  <c:v>112.73636761317944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E783-4A8D-A351-6AC023EC8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25"/>
          <c:min val="8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71316736"/>
        <c:crosses val="autoZero"/>
        <c:crossBetween val="midCat"/>
      </c:valAx>
      <c:spPr>
        <a:ln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6.7511866279872892E-2"/>
          <c:y val="0.47171770195392243"/>
          <c:w val="0.68104942671639734"/>
          <c:h val="0.40615062148101488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rebuchet MS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08556483389861"/>
          <c:y val="7.4229673354797118E-2"/>
          <c:w val="0.82403838476989577"/>
          <c:h val="0.787214613336497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79'!$E$7</c:f>
              <c:strCache>
                <c:ptCount val="1"/>
                <c:pt idx="0">
                  <c:v>Medidas acumuladas t-1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F-4788-BD97-BA1BA0B3E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79'!$C$9:$C$14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'Gráfico 79'!$E$9:$E$14</c:f>
              <c:numCache>
                <c:formatCode>#,##0.00</c:formatCode>
                <c:ptCount val="6"/>
                <c:pt idx="0">
                  <c:v>-5.5511151231257827E-17</c:v>
                </c:pt>
                <c:pt idx="1">
                  <c:v>0</c:v>
                </c:pt>
                <c:pt idx="2">
                  <c:v>0.63</c:v>
                </c:pt>
                <c:pt idx="3">
                  <c:v>1.26</c:v>
                </c:pt>
                <c:pt idx="4">
                  <c:v>1.8900000000000001</c:v>
                </c:pt>
                <c:pt idx="5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F-4788-BD97-BA1BA0B3E70F}"/>
            </c:ext>
          </c:extLst>
        </c:ser>
        <c:ser>
          <c:idx val="0"/>
          <c:order val="1"/>
          <c:tx>
            <c:strRef>
              <c:f>'Gráfico 79'!$D$7</c:f>
              <c:strCache>
                <c:ptCount val="1"/>
                <c:pt idx="0">
                  <c:v>Medidas en 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F-4788-BD97-BA1BA0B3E7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F-4788-BD97-BA1BA0B3E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79'!$C$9:$C$14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'Gráfico 79'!$D$9:$D$14</c:f>
              <c:numCache>
                <c:formatCode>#,##0.00</c:formatCode>
                <c:ptCount val="6"/>
                <c:pt idx="0">
                  <c:v>0</c:v>
                </c:pt>
                <c:pt idx="1">
                  <c:v>0.63</c:v>
                </c:pt>
                <c:pt idx="2">
                  <c:v>0.63</c:v>
                </c:pt>
                <c:pt idx="3">
                  <c:v>0.63</c:v>
                </c:pt>
                <c:pt idx="4">
                  <c:v>0.63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1F-4788-BD97-BA1BA0B3E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9904351"/>
        <c:axId val="759906015"/>
      </c:barChart>
      <c:catAx>
        <c:axId val="75990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6015"/>
        <c:crosses val="autoZero"/>
        <c:auto val="1"/>
        <c:lblAlgn val="ctr"/>
        <c:lblOffset val="100"/>
        <c:noMultiLvlLbl val="0"/>
      </c:catAx>
      <c:valAx>
        <c:axId val="759906015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3640447367432"/>
          <c:y val="0.90122046619875706"/>
          <c:w val="0.81486143659404808"/>
          <c:h val="9.877953380124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5858987902937107E-2"/>
          <c:w val="0.76956306633734584"/>
          <c:h val="0.81699422148844292"/>
        </c:manualLayout>
      </c:layout>
      <c:areaChart>
        <c:grouping val="standard"/>
        <c:varyColors val="0"/>
        <c:ser>
          <c:idx val="0"/>
          <c:order val="0"/>
          <c:tx>
            <c:strRef>
              <c:f>'Gráfico 80'!$L$7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80'!$L$30:$L$46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104.90868591229909</c:v>
                </c:pt>
                <c:pt idx="8">
                  <c:v>105.54175119725977</c:v>
                </c:pt>
                <c:pt idx="9">
                  <c:v>106.32662089886597</c:v>
                </c:pt>
                <c:pt idx="10">
                  <c:v>106.40053721515009</c:v>
                </c:pt>
                <c:pt idx="11">
                  <c:v>105.89529061841382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F8C-B7C4-894A0B6182F4}"/>
            </c:ext>
          </c:extLst>
        </c:ser>
        <c:ser>
          <c:idx val="1"/>
          <c:order val="1"/>
          <c:tx>
            <c:strRef>
              <c:f>'Gráfico 80'!$K$7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80'!$K$30:$K$46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102.22498415703532</c:v>
                </c:pt>
                <c:pt idx="8">
                  <c:v>101.98916819335714</c:v>
                </c:pt>
                <c:pt idx="9">
                  <c:v>101.34737735087744</c:v>
                </c:pt>
                <c:pt idx="10">
                  <c:v>100.52633704997679</c:v>
                </c:pt>
                <c:pt idx="11">
                  <c:v>98.964643226761027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8-4F8C-B7C4-894A0B6182F4}"/>
            </c:ext>
          </c:extLst>
        </c:ser>
        <c:ser>
          <c:idx val="2"/>
          <c:order val="2"/>
          <c:tx>
            <c:strRef>
              <c:f>'Gráfico 80'!$J$7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80'!$J$30:$J$46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100.63467188975838</c:v>
                </c:pt>
                <c:pt idx="8">
                  <c:v>98.780123493398477</c:v>
                </c:pt>
                <c:pt idx="9">
                  <c:v>97.870474023005201</c:v>
                </c:pt>
                <c:pt idx="10">
                  <c:v>95.973813587371964</c:v>
                </c:pt>
                <c:pt idx="11">
                  <c:v>94.959040696578896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8-4F8C-B7C4-894A0B6182F4}"/>
            </c:ext>
          </c:extLst>
        </c:ser>
        <c:ser>
          <c:idx val="3"/>
          <c:order val="3"/>
          <c:tx>
            <c:strRef>
              <c:f>'Gráfico 80'!$I$7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80'!$I$30:$I$46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99.213773950809738</c:v>
                </c:pt>
                <c:pt idx="8">
                  <c:v>96.752392451007069</c:v>
                </c:pt>
                <c:pt idx="9">
                  <c:v>95.255343260013291</c:v>
                </c:pt>
                <c:pt idx="10">
                  <c:v>93.012074918796998</c:v>
                </c:pt>
                <c:pt idx="11">
                  <c:v>91.566632401038007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8-4F8C-B7C4-894A0B6182F4}"/>
            </c:ext>
          </c:extLst>
        </c:ser>
        <c:ser>
          <c:idx val="4"/>
          <c:order val="4"/>
          <c:tx>
            <c:strRef>
              <c:f>'Gráfico 80'!$H$7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80'!$H$30:$H$46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97.742977620243678</c:v>
                </c:pt>
                <c:pt idx="8">
                  <c:v>94.891869133411106</c:v>
                </c:pt>
                <c:pt idx="9">
                  <c:v>92.353936095252848</c:v>
                </c:pt>
                <c:pt idx="10">
                  <c:v>90.139834669403157</c:v>
                </c:pt>
                <c:pt idx="11">
                  <c:v>88.200468071816061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B8-4F8C-B7C4-894A0B6182F4}"/>
            </c:ext>
          </c:extLst>
        </c:ser>
        <c:ser>
          <c:idx val="5"/>
          <c:order val="5"/>
          <c:tx>
            <c:strRef>
              <c:f>'Gráfico 80'!$G$7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80'!$G$30:$G$46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96.37711326117541</c:v>
                </c:pt>
                <c:pt idx="8">
                  <c:v>92.464453069680928</c:v>
                </c:pt>
                <c:pt idx="9">
                  <c:v>89.979568961200926</c:v>
                </c:pt>
                <c:pt idx="10">
                  <c:v>87.389055303721349</c:v>
                </c:pt>
                <c:pt idx="11">
                  <c:v>85.108884940450551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8-4F8C-B7C4-894A0B6182F4}"/>
            </c:ext>
          </c:extLst>
        </c:ser>
        <c:ser>
          <c:idx val="6"/>
          <c:order val="6"/>
          <c:tx>
            <c:strRef>
              <c:f>'Gráfico 80'!$F$7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80'!$F$30:$F$46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94.652105844446083</c:v>
                </c:pt>
                <c:pt idx="8">
                  <c:v>90.127697531740708</c:v>
                </c:pt>
                <c:pt idx="9">
                  <c:v>87.114658376994328</c:v>
                </c:pt>
                <c:pt idx="10">
                  <c:v>84.170308588951968</c:v>
                </c:pt>
                <c:pt idx="11">
                  <c:v>81.328931753054604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B8-4F8C-B7C4-894A0B6182F4}"/>
            </c:ext>
          </c:extLst>
        </c:ser>
        <c:ser>
          <c:idx val="7"/>
          <c:order val="7"/>
          <c:tx>
            <c:strRef>
              <c:f>'Gráfico 80'!$E$7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80'!$E$30:$E$46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92.685364769134154</c:v>
                </c:pt>
                <c:pt idx="8">
                  <c:v>87.471238483673574</c:v>
                </c:pt>
                <c:pt idx="9">
                  <c:v>83.673736958238692</c:v>
                </c:pt>
                <c:pt idx="10">
                  <c:v>80.779130874568139</c:v>
                </c:pt>
                <c:pt idx="11">
                  <c:v>77.075817899624226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B8-4F8C-B7C4-894A0B6182F4}"/>
            </c:ext>
          </c:extLst>
        </c:ser>
        <c:ser>
          <c:idx val="8"/>
          <c:order val="8"/>
          <c:tx>
            <c:strRef>
              <c:f>'Gráfico 80'!$D$7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80'!$D$30:$D$46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90.06940634158299</c:v>
                </c:pt>
                <c:pt idx="8">
                  <c:v>83.744961478058627</c:v>
                </c:pt>
                <c:pt idx="9">
                  <c:v>79.584626541851293</c:v>
                </c:pt>
                <c:pt idx="10">
                  <c:v>76.46206764289596</c:v>
                </c:pt>
                <c:pt idx="11">
                  <c:v>71.859709805472292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B8-4F8C-B7C4-894A0B61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80'!$A$7</c:f>
              <c:strCache>
                <c:ptCount val="1"/>
                <c:pt idx="0">
                  <c:v>P 83 %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-1.2819536997218115E-2"/>
                  <c:y val="-7.4203867157734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8-4F8C-B7C4-894A0B618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80'!$A$30:$A$46</c:f>
              <c:numCache>
                <c:formatCode>0.0</c:formatCode>
                <c:ptCount val="17"/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100.8106392217359</c:v>
                </c:pt>
                <c:pt idx="7">
                  <c:v>100.8106392217359</c:v>
                </c:pt>
                <c:pt idx="8">
                  <c:v>100.8106392217359</c:v>
                </c:pt>
                <c:pt idx="9">
                  <c:v>100.8106392217359</c:v>
                </c:pt>
                <c:pt idx="10">
                  <c:v>100.8106392217359</c:v>
                </c:pt>
                <c:pt idx="11">
                  <c:v>100.8106392217359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B8-4F8C-B7C4-894A0B6182F4}"/>
            </c:ext>
          </c:extLst>
        </c:ser>
        <c:ser>
          <c:idx val="13"/>
          <c:order val="10"/>
          <c:tx>
            <c:strRef>
              <c:f>'Gráfico 80'!$O$6</c:f>
              <c:strCache>
                <c:ptCount val="1"/>
                <c:pt idx="0">
                  <c:v>Escenario más restrictivo (i-g)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6.6900616686113315E-2"/>
                  <c:y val="-9.8143831652724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8-4F8C-B7C4-894A0B6182F4}"/>
                </c:ext>
              </c:extLst>
            </c:dLbl>
            <c:dLbl>
              <c:idx val="16"/>
              <c:layout>
                <c:manualLayout>
                  <c:x val="-3.4375426041045125E-3"/>
                  <c:y val="-1.160327631887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8-4F8C-B7C4-894A0B6182F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80'!$O$30:$O$46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98.241275709567191</c:v>
                </c:pt>
                <c:pt idx="8">
                  <c:v>95.943946153831291</c:v>
                </c:pt>
                <c:pt idx="9">
                  <c:v>94.005313037423761</c:v>
                </c:pt>
                <c:pt idx="10">
                  <c:v>92.426573209860507</c:v>
                </c:pt>
                <c:pt idx="11">
                  <c:v>91.159030082735455</c:v>
                </c:pt>
                <c:pt idx="12">
                  <c:v>90.185705176789028</c:v>
                </c:pt>
                <c:pt idx="13">
                  <c:v>89.453089676427183</c:v>
                </c:pt>
                <c:pt idx="14">
                  <c:v>88.952084955349576</c:v>
                </c:pt>
                <c:pt idx="15">
                  <c:v>88.676629804717777</c:v>
                </c:pt>
                <c:pt idx="16">
                  <c:v>88.649821582988494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B8-4F8C-B7C4-894A0B6182F4}"/>
            </c:ext>
          </c:extLst>
        </c:ser>
        <c:ser>
          <c:idx val="12"/>
          <c:order val="11"/>
          <c:tx>
            <c:strRef>
              <c:f>'Gráfico 80'!$N$6</c:f>
              <c:strCache>
                <c:ptCount val="1"/>
                <c:pt idx="0">
                  <c:v>Trayectoria de referencia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1.1036561464133078E-5"/>
                  <c:y val="3.3873348996697069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8C2633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8-4F8C-B7C4-894A0B6182F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80'!$N$30:$N$46</c:f>
              <c:numCache>
                <c:formatCode>0.0</c:formatCode>
                <c:ptCount val="17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105.11950974810689</c:v>
                </c:pt>
                <c:pt idx="4">
                  <c:v>104.25009497092645</c:v>
                </c:pt>
                <c:pt idx="5">
                  <c:v>102.85923758768918</c:v>
                </c:pt>
                <c:pt idx="6">
                  <c:v>100.8106392217359</c:v>
                </c:pt>
                <c:pt idx="7">
                  <c:v>97.742977620243678</c:v>
                </c:pt>
                <c:pt idx="8">
                  <c:v>94.891869133411106</c:v>
                </c:pt>
                <c:pt idx="9">
                  <c:v>92.353936095252848</c:v>
                </c:pt>
                <c:pt idx="10">
                  <c:v>90.139834669403157</c:v>
                </c:pt>
                <c:pt idx="11">
                  <c:v>88.200468071816061</c:v>
                </c:pt>
                <c:pt idx="12">
                  <c:v>86.511446546417034</c:v>
                </c:pt>
                <c:pt idx="13">
                  <c:v>85.027423020735966</c:v>
                </c:pt>
                <c:pt idx="14">
                  <c:v>83.744703554001219</c:v>
                </c:pt>
                <c:pt idx="15">
                  <c:v>82.658771405058602</c:v>
                </c:pt>
                <c:pt idx="16">
                  <c:v>81.781486994636765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B8-4F8C-B7C4-894A0B6182F4}"/>
            </c:ext>
          </c:extLst>
        </c:ser>
        <c:ser>
          <c:idx val="14"/>
          <c:order val="12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cat>
            <c:numRef>
              <c:f>'Gráfico 80'!$C$30:$C$46</c:f>
              <c:numCache>
                <c:formatCode>General</c:formatCode>
                <c:ptCount val="17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</c:numCache>
            </c:numRef>
          </c:cat>
          <c:val>
            <c:numRef>
              <c:f>'Gráfico 80'!$N$30:$N$31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B8-4F8C-B7C4-894A0B618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15"/>
          <c:min val="6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6736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9.6295899559661696E-2"/>
          <c:y val="0.5107441195634399"/>
          <c:w val="0.82019901100443571"/>
          <c:h val="0.34628804458803264"/>
        </c:manualLayout>
      </c:layout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508556483389861"/>
          <c:y val="7.4229673354797118E-2"/>
          <c:w val="0.82403838476989577"/>
          <c:h val="0.7872146133364974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81'!$E$7</c:f>
              <c:strCache>
                <c:ptCount val="1"/>
                <c:pt idx="0">
                  <c:v>Medidas acumuladas t-1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7B-4BB4-A8C0-016E0CE5C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81'!$C$9:$C$17</c:f>
              <c:numCache>
                <c:formatCode>General</c:formatCode>
                <c:ptCount val="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</c:numCache>
            </c:numRef>
          </c:cat>
          <c:val>
            <c:numRef>
              <c:f>'Gráfico 81'!$E$9:$E$17</c:f>
              <c:numCache>
                <c:formatCode>#,##0.00</c:formatCode>
                <c:ptCount val="9"/>
                <c:pt idx="0">
                  <c:v>-5.5511151231257827E-17</c:v>
                </c:pt>
                <c:pt idx="1">
                  <c:v>0</c:v>
                </c:pt>
                <c:pt idx="2">
                  <c:v>0.43</c:v>
                </c:pt>
                <c:pt idx="3">
                  <c:v>0.86</c:v>
                </c:pt>
                <c:pt idx="4">
                  <c:v>1.29</c:v>
                </c:pt>
                <c:pt idx="5">
                  <c:v>1.72</c:v>
                </c:pt>
                <c:pt idx="6">
                  <c:v>2.15</c:v>
                </c:pt>
                <c:pt idx="7">
                  <c:v>2.58</c:v>
                </c:pt>
                <c:pt idx="8">
                  <c:v>3.0100000000000002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B-4BB4-A8C0-016E0CE5C00D}"/>
            </c:ext>
          </c:extLst>
        </c:ser>
        <c:ser>
          <c:idx val="0"/>
          <c:order val="1"/>
          <c:tx>
            <c:strRef>
              <c:f>'Gráfico 81'!$D$7</c:f>
              <c:strCache>
                <c:ptCount val="1"/>
                <c:pt idx="0">
                  <c:v>Medidas en 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B-4BB4-A8C0-016E0CE5C00D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B-4BB4-A8C0-016E0CE5C0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B-4BB4-A8C0-016E0CE5C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81'!$C$9:$C$17</c:f>
              <c:numCache>
                <c:formatCode>General</c:formatCode>
                <c:ptCount val="9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</c:numCache>
            </c:numRef>
          </c:cat>
          <c:val>
            <c:numRef>
              <c:f>'Gráfico 81'!$D$9:$D$17</c:f>
              <c:numCache>
                <c:formatCode>#,##0.00</c:formatCode>
                <c:ptCount val="9"/>
                <c:pt idx="0">
                  <c:v>0</c:v>
                </c:pt>
                <c:pt idx="1">
                  <c:v>0.43</c:v>
                </c:pt>
                <c:pt idx="2">
                  <c:v>0.43</c:v>
                </c:pt>
                <c:pt idx="3">
                  <c:v>0.43</c:v>
                </c:pt>
                <c:pt idx="4">
                  <c:v>0.43</c:v>
                </c:pt>
                <c:pt idx="5">
                  <c:v>0.43</c:v>
                </c:pt>
                <c:pt idx="6">
                  <c:v>0.43</c:v>
                </c:pt>
                <c:pt idx="7">
                  <c:v>0.43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7B-4BB4-A8C0-016E0CE5C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59904351"/>
        <c:axId val="759906015"/>
      </c:barChart>
      <c:catAx>
        <c:axId val="75990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6015"/>
        <c:crosses val="autoZero"/>
        <c:auto val="1"/>
        <c:lblAlgn val="ctr"/>
        <c:lblOffset val="100"/>
        <c:noMultiLvlLbl val="0"/>
      </c:catAx>
      <c:valAx>
        <c:axId val="759906015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5990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43640447367432"/>
          <c:y val="0.90122046619875706"/>
          <c:w val="0.81486143659404808"/>
          <c:h val="9.8779533801242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1732222222222206"/>
          <c:h val="0.79857306617629498"/>
        </c:manualLayout>
      </c:layout>
      <c:lineChart>
        <c:grouping val="standard"/>
        <c:varyColors val="0"/>
        <c:ser>
          <c:idx val="0"/>
          <c:order val="0"/>
          <c:tx>
            <c:strRef>
              <c:f>'Gráfico 81'!$D$26</c:f>
              <c:strCache>
                <c:ptCount val="1"/>
                <c:pt idx="0">
                  <c:v>Ajuste de un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6-41D0-B687-E88F3501B691}"/>
                </c:ext>
              </c:extLst>
            </c:dLbl>
            <c:dLbl>
              <c:idx val="6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6-41D0-B687-E88F3501B6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6-41D0-B687-E88F3501B691}"/>
                </c:ext>
              </c:extLst>
            </c:dLbl>
            <c:dLbl>
              <c:idx val="2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6-41D0-B687-E88F3501B691}"/>
                </c:ext>
              </c:extLst>
            </c:dLbl>
            <c:spPr>
              <a:solidFill>
                <a:srgbClr val="83082A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81'!$C$28:$C$38</c:f>
              <c:numCache>
                <c:formatCode>General</c:formatCode>
                <c:ptCount val="1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</c:numCache>
            </c:numRef>
          </c:cat>
          <c:val>
            <c:numRef>
              <c:f>'Gráfico 81'!$D$28:$D$38</c:f>
              <c:numCache>
                <c:formatCode>#,##0.00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</c:v>
                </c:pt>
                <c:pt idx="4">
                  <c:v>1.26</c:v>
                </c:pt>
                <c:pt idx="5">
                  <c:v>1.8900000000000001</c:v>
                </c:pt>
                <c:pt idx="6">
                  <c:v>2.52</c:v>
                </c:pt>
                <c:pt idx="7">
                  <c:v>2.52</c:v>
                </c:pt>
                <c:pt idx="8">
                  <c:v>2.52</c:v>
                </c:pt>
                <c:pt idx="9">
                  <c:v>2.52</c:v>
                </c:pt>
                <c:pt idx="10">
                  <c:v>2.52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A6-41D0-B687-E88F3501B691}"/>
            </c:ext>
          </c:extLst>
        </c:ser>
        <c:ser>
          <c:idx val="1"/>
          <c:order val="1"/>
          <c:tx>
            <c:strRef>
              <c:f>'Gráfico 81'!$E$26</c:f>
              <c:strCache>
                <c:ptCount val="1"/>
                <c:pt idx="0">
                  <c:v>Ajuste de un plan a 7 años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6-41D0-B687-E88F3501B6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6-41D0-B687-E88F3501B691}"/>
                </c:ext>
              </c:extLst>
            </c:dLbl>
            <c:dLbl>
              <c:idx val="9"/>
              <c:layout>
                <c:manualLayout>
                  <c:x val="-4.4155636449610298E-3"/>
                  <c:y val="-2.0389716518720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6-41D0-B687-E88F3501B6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6-41D0-B687-E88F3501B691}"/>
                </c:ext>
              </c:extLst>
            </c:dLbl>
            <c:dLbl>
              <c:idx val="20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6-41D0-B687-E88F3501B691}"/>
                </c:ext>
              </c:extLst>
            </c:dLbl>
            <c:spPr>
              <a:solidFill>
                <a:sysClr val="windowText" lastClr="0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81'!$C$28:$C$38</c:f>
              <c:numCache>
                <c:formatCode>General</c:formatCode>
                <c:ptCount val="11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</c:numCache>
            </c:numRef>
          </c:cat>
          <c:val>
            <c:numRef>
              <c:f>'Gráfico 81'!$E$28:$E$38</c:f>
              <c:numCache>
                <c:formatCode>#,##0.00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0.43</c:v>
                </c:pt>
                <c:pt idx="4">
                  <c:v>0.86</c:v>
                </c:pt>
                <c:pt idx="5">
                  <c:v>1.29</c:v>
                </c:pt>
                <c:pt idx="6">
                  <c:v>1.72</c:v>
                </c:pt>
                <c:pt idx="7">
                  <c:v>2.15</c:v>
                </c:pt>
                <c:pt idx="8">
                  <c:v>2.58</c:v>
                </c:pt>
                <c:pt idx="9">
                  <c:v>3.0100000000000002</c:v>
                </c:pt>
                <c:pt idx="10">
                  <c:v>3.0100000000000002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6-41D0-B687-E88F3501B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8.3391570097942055E-2"/>
          <c:y val="3.0809343306633531E-3"/>
          <c:w val="0.67378024400335168"/>
          <c:h val="0.216107291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8123333919316"/>
          <c:y val="3.0350949159619237E-2"/>
          <c:w val="0.81982843560545182"/>
          <c:h val="0.79429167383923427"/>
        </c:manualLayout>
      </c:layout>
      <c:areaChart>
        <c:grouping val="standard"/>
        <c:varyColors val="0"/>
        <c:ser>
          <c:idx val="1"/>
          <c:order val="1"/>
          <c:spPr>
            <a:solidFill>
              <a:schemeClr val="accent6">
                <a:alpha val="50000"/>
              </a:schemeClr>
            </a:solidFill>
            <a:ln>
              <a:noFill/>
            </a:ln>
            <a:effectLst/>
          </c:spPr>
          <c:val>
            <c:numRef>
              <c:f>'Gráfico 9A'!$E$15:$E$89</c:f>
              <c:numCache>
                <c:formatCode>0.0</c:formatCode>
                <c:ptCount val="75"/>
                <c:pt idx="48" formatCode="0.00">
                  <c:v>0.35</c:v>
                </c:pt>
                <c:pt idx="49" formatCode="0.00">
                  <c:v>0.35</c:v>
                </c:pt>
                <c:pt idx="50" formatCode="0.00">
                  <c:v>0.35</c:v>
                </c:pt>
                <c:pt idx="51" formatCode="0.00">
                  <c:v>0.35</c:v>
                </c:pt>
                <c:pt idx="52" formatCode="0.00">
                  <c:v>0.35</c:v>
                </c:pt>
                <c:pt idx="53" formatCode="0.00">
                  <c:v>0.35</c:v>
                </c:pt>
                <c:pt idx="54" formatCode="0.00">
                  <c:v>0.35</c:v>
                </c:pt>
                <c:pt idx="55" formatCode="0.00">
                  <c:v>0.35</c:v>
                </c:pt>
                <c:pt idx="56" formatCode="0.00">
                  <c:v>0.35</c:v>
                </c:pt>
                <c:pt idx="57" formatCode="0.00">
                  <c:v>0.35</c:v>
                </c:pt>
                <c:pt idx="58" formatCode="0.00">
                  <c:v>0.35</c:v>
                </c:pt>
                <c:pt idx="59" formatCode="0.00">
                  <c:v>0.35</c:v>
                </c:pt>
                <c:pt idx="60" formatCode="0.00">
                  <c:v>0.35</c:v>
                </c:pt>
                <c:pt idx="61" formatCode="0.00">
                  <c:v>0.35</c:v>
                </c:pt>
                <c:pt idx="62" formatCode="0.00">
                  <c:v>0.35</c:v>
                </c:pt>
                <c:pt idx="63" formatCode="0.00">
                  <c:v>0.35</c:v>
                </c:pt>
                <c:pt idx="64" formatCode="0.00">
                  <c:v>0.35</c:v>
                </c:pt>
                <c:pt idx="65" formatCode="0.00">
                  <c:v>0.35</c:v>
                </c:pt>
                <c:pt idx="66" formatCode="0.00">
                  <c:v>0.35</c:v>
                </c:pt>
                <c:pt idx="67" formatCode="0.00">
                  <c:v>0.35</c:v>
                </c:pt>
                <c:pt idx="68" formatCode="0.00">
                  <c:v>0.35</c:v>
                </c:pt>
                <c:pt idx="69" formatCode="0.00">
                  <c:v>0.35</c:v>
                </c:pt>
                <c:pt idx="70" formatCode="0.00">
                  <c:v>0.35</c:v>
                </c:pt>
                <c:pt idx="71" formatCode="0.00">
                  <c:v>0.35</c:v>
                </c:pt>
                <c:pt idx="72" formatCode="0.00">
                  <c:v>0.35</c:v>
                </c:pt>
                <c:pt idx="73" formatCode="0.00">
                  <c:v>0.35</c:v>
                </c:pt>
                <c:pt idx="74" formatCode="0.0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8-42E6-A628-F4098BF3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606496"/>
        <c:axId val="641606912"/>
      </c:areaChart>
      <c:lineChart>
        <c:grouping val="standard"/>
        <c:varyColors val="0"/>
        <c:ser>
          <c:idx val="0"/>
          <c:order val="0"/>
          <c:tx>
            <c:strRef>
              <c:f>'Gráfico 9A'!$C$2</c:f>
              <c:strCache>
                <c:ptCount val="1"/>
                <c:pt idx="0">
                  <c:v>Afiliados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-0.15119047619047618"/>
                  <c:y val="-0.11591269841269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8-42E6-A628-F4098BF3CFA6}"/>
                </c:ext>
              </c:extLst>
            </c:dLbl>
            <c:dLbl>
              <c:idx val="74"/>
              <c:layout>
                <c:manualLayout>
                  <c:x val="-6.3686405209092856E-2"/>
                  <c:y val="8.2254669447857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28-42E6-A628-F4098BF3CFA6}"/>
                </c:ext>
              </c:extLst>
            </c:dLbl>
            <c:dLbl>
              <c:idx val="85"/>
              <c:layout>
                <c:manualLayout>
                  <c:x val="-7.1585735108243995E-2"/>
                  <c:y val="0.104445895335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8-42E6-A628-F4098BF3CF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9A'!$B$15:$B$89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9A'!$C$15:$C$89</c:f>
              <c:numCache>
                <c:formatCode>0.00</c:formatCode>
                <c:ptCount val="75"/>
                <c:pt idx="0">
                  <c:v>0.30544400643458242</c:v>
                </c:pt>
                <c:pt idx="1">
                  <c:v>0.30586190968748966</c:v>
                </c:pt>
                <c:pt idx="2">
                  <c:v>0.30622290158583571</c:v>
                </c:pt>
                <c:pt idx="3">
                  <c:v>0.30692434352816311</c:v>
                </c:pt>
                <c:pt idx="4">
                  <c:v>0.31073914031868327</c:v>
                </c:pt>
                <c:pt idx="5">
                  <c:v>0.31499936375257737</c:v>
                </c:pt>
                <c:pt idx="6">
                  <c:v>0.32593766714561812</c:v>
                </c:pt>
                <c:pt idx="7">
                  <c:v>0.32058833477722354</c:v>
                </c:pt>
                <c:pt idx="8">
                  <c:v>0.307560983336575</c:v>
                </c:pt>
                <c:pt idx="9">
                  <c:v>0.30264009671966235</c:v>
                </c:pt>
                <c:pt idx="10">
                  <c:v>0.30175855712642585</c:v>
                </c:pt>
                <c:pt idx="11">
                  <c:v>0.30244768257750293</c:v>
                </c:pt>
                <c:pt idx="12">
                  <c:v>0.29415960896762733</c:v>
                </c:pt>
                <c:pt idx="13">
                  <c:v>0.29513759269813167</c:v>
                </c:pt>
                <c:pt idx="14">
                  <c:v>0.29762450139792013</c:v>
                </c:pt>
                <c:pt idx="15">
                  <c:v>0.30017377197425588</c:v>
                </c:pt>
                <c:pt idx="16">
                  <c:v>0.30412005576365098</c:v>
                </c:pt>
                <c:pt idx="17">
                  <c:v>0.30909014865376405</c:v>
                </c:pt>
                <c:pt idx="18">
                  <c:v>0.31987237117261985</c:v>
                </c:pt>
                <c:pt idx="19">
                  <c:v>0.31552055334348261</c:v>
                </c:pt>
                <c:pt idx="20">
                  <c:v>0.302736119960411</c:v>
                </c:pt>
                <c:pt idx="21">
                  <c:v>0.29611440254415511</c:v>
                </c:pt>
                <c:pt idx="22">
                  <c:v>0.29538043873351483</c:v>
                </c:pt>
                <c:pt idx="23">
                  <c:v>0.29529232714747383</c:v>
                </c:pt>
                <c:pt idx="24">
                  <c:v>0.28566904142131555</c:v>
                </c:pt>
                <c:pt idx="25">
                  <c:v>0.28590184352732567</c:v>
                </c:pt>
                <c:pt idx="26">
                  <c:v>0.27564247103216855</c:v>
                </c:pt>
                <c:pt idx="27">
                  <c:v>0.25726032916747854</c:v>
                </c:pt>
                <c:pt idx="28">
                  <c:v>0.2588926250971702</c:v>
                </c:pt>
                <c:pt idx="29">
                  <c:v>0.26549730176608022</c:v>
                </c:pt>
                <c:pt idx="30">
                  <c:v>0.28130778830848097</c:v>
                </c:pt>
                <c:pt idx="31">
                  <c:v>0.28340551867143482</c:v>
                </c:pt>
                <c:pt idx="32">
                  <c:v>0.27741280975023253</c:v>
                </c:pt>
                <c:pt idx="33">
                  <c:v>0.27825109499179335</c:v>
                </c:pt>
                <c:pt idx="34">
                  <c:v>0.27920250732053431</c:v>
                </c:pt>
                <c:pt idx="35">
                  <c:v>0.27926060149508108</c:v>
                </c:pt>
                <c:pt idx="36">
                  <c:v>0.27065168461432115</c:v>
                </c:pt>
                <c:pt idx="37">
                  <c:v>0.27002028535455791</c:v>
                </c:pt>
                <c:pt idx="38">
                  <c:v>0.26698666342713501</c:v>
                </c:pt>
                <c:pt idx="39">
                  <c:v>0.26699936212558367</c:v>
                </c:pt>
                <c:pt idx="40">
                  <c:v>0.27121325966930654</c:v>
                </c:pt>
                <c:pt idx="41">
                  <c:v>0.27910704574601514</c:v>
                </c:pt>
                <c:pt idx="42">
                  <c:v>0.28500103474254646</c:v>
                </c:pt>
                <c:pt idx="43">
                  <c:v>0.29279972920425262</c:v>
                </c:pt>
                <c:pt idx="44">
                  <c:v>0.28390855365499995</c:v>
                </c:pt>
                <c:pt idx="45">
                  <c:v>0.28252246992396318</c:v>
                </c:pt>
                <c:pt idx="46">
                  <c:v>0.28034496080519317</c:v>
                </c:pt>
                <c:pt idx="47">
                  <c:v>0.27942182054492054</c:v>
                </c:pt>
                <c:pt idx="48">
                  <c:v>0.26929015046086191</c:v>
                </c:pt>
                <c:pt idx="49">
                  <c:v>0.26317493537202774</c:v>
                </c:pt>
                <c:pt idx="50">
                  <c:v>0.25121005212151487</c:v>
                </c:pt>
                <c:pt idx="51">
                  <c:v>0.22786614759101956</c:v>
                </c:pt>
                <c:pt idx="52">
                  <c:v>0.21390352919687797</c:v>
                </c:pt>
                <c:pt idx="53">
                  <c:v>0.20174911749609806</c:v>
                </c:pt>
                <c:pt idx="54">
                  <c:v>0.19628321263056089</c:v>
                </c:pt>
                <c:pt idx="55">
                  <c:v>0.18711643344705567</c:v>
                </c:pt>
                <c:pt idx="56">
                  <c:v>0.16993336759542746</c:v>
                </c:pt>
                <c:pt idx="57">
                  <c:v>0.15812770388500499</c:v>
                </c:pt>
                <c:pt idx="58">
                  <c:v>0.15600213363521465</c:v>
                </c:pt>
                <c:pt idx="59">
                  <c:v>0.15511446093371359</c:v>
                </c:pt>
                <c:pt idx="60">
                  <c:v>0.14609902809333108</c:v>
                </c:pt>
                <c:pt idx="61">
                  <c:v>0.14262381084125564</c:v>
                </c:pt>
                <c:pt idx="62">
                  <c:v>0.14094649389308711</c:v>
                </c:pt>
                <c:pt idx="63">
                  <c:v>0.13886851695983307</c:v>
                </c:pt>
                <c:pt idx="64">
                  <c:v>0.13831890345797879</c:v>
                </c:pt>
                <c:pt idx="65">
                  <c:v>0.14180893119910939</c:v>
                </c:pt>
                <c:pt idx="66">
                  <c:v>0.15198791536393452</c:v>
                </c:pt>
                <c:pt idx="67">
                  <c:v>0.1512523535002035</c:v>
                </c:pt>
                <c:pt idx="68">
                  <c:v>0.14037755355761927</c:v>
                </c:pt>
                <c:pt idx="69">
                  <c:v>0.13418131251541571</c:v>
                </c:pt>
                <c:pt idx="70">
                  <c:v>0.1346243431556946</c:v>
                </c:pt>
                <c:pt idx="71">
                  <c:v>0.13631958813355202</c:v>
                </c:pt>
                <c:pt idx="72">
                  <c:v>0.1297474641106135</c:v>
                </c:pt>
                <c:pt idx="73">
                  <c:v>0.12713777808929019</c:v>
                </c:pt>
                <c:pt idx="74">
                  <c:v>0.12677807614235928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28-42E6-A628-F4098BF3CFA6}"/>
            </c:ext>
          </c:extLst>
        </c:ser>
        <c:ser>
          <c:idx val="2"/>
          <c:order val="2"/>
          <c:tx>
            <c:strRef>
              <c:f>'Gráfico 9A'!$D$2</c:f>
              <c:strCache>
                <c:ptCount val="1"/>
                <c:pt idx="0">
                  <c:v>EPA</c:v>
                </c:pt>
              </c:strCache>
            </c:strRef>
          </c:tx>
          <c:spPr>
            <a:ln w="190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9A'!$B$15:$B$89</c:f>
              <c:numCache>
                <c:formatCode>m/d/yyyy</c:formatCode>
                <c:ptCount val="7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</c:numCache>
            </c:numRef>
          </c:cat>
          <c:val>
            <c:numRef>
              <c:f>'Gráfico 9A'!$D$15:$D$89</c:f>
              <c:numCache>
                <c:formatCode>0.00</c:formatCode>
                <c:ptCount val="75"/>
                <c:pt idx="0">
                  <c:v>0.26705437554168288</c:v>
                </c:pt>
                <c:pt idx="1">
                  <c:v>0.26705437554168288</c:v>
                </c:pt>
                <c:pt idx="2">
                  <c:v>0.26705437554168288</c:v>
                </c:pt>
                <c:pt idx="3">
                  <c:v>0.26109725054140653</c:v>
                </c:pt>
                <c:pt idx="4">
                  <c:v>0.26109725054140653</c:v>
                </c:pt>
                <c:pt idx="5">
                  <c:v>0.26109725054140653</c:v>
                </c:pt>
                <c:pt idx="6">
                  <c:v>0.2680026818721436</c:v>
                </c:pt>
                <c:pt idx="7">
                  <c:v>0.2680026818721436</c:v>
                </c:pt>
                <c:pt idx="8">
                  <c:v>0.2680026818721436</c:v>
                </c:pt>
                <c:pt idx="9">
                  <c:v>0.27430995034563332</c:v>
                </c:pt>
                <c:pt idx="10">
                  <c:v>0.27430995034563332</c:v>
                </c:pt>
                <c:pt idx="11">
                  <c:v>0.27430995034563332</c:v>
                </c:pt>
                <c:pt idx="12">
                  <c:v>0.26860383138036664</c:v>
                </c:pt>
                <c:pt idx="13">
                  <c:v>0.26860383138036664</c:v>
                </c:pt>
                <c:pt idx="14">
                  <c:v>0.26860383138036664</c:v>
                </c:pt>
                <c:pt idx="15">
                  <c:v>0.25882000525746285</c:v>
                </c:pt>
                <c:pt idx="16">
                  <c:v>0.25882000525746285</c:v>
                </c:pt>
                <c:pt idx="17">
                  <c:v>0.25882000525746285</c:v>
                </c:pt>
                <c:pt idx="18">
                  <c:v>0.26364578776747782</c:v>
                </c:pt>
                <c:pt idx="19">
                  <c:v>0.26364578776747782</c:v>
                </c:pt>
                <c:pt idx="20">
                  <c:v>0.26364578776747782</c:v>
                </c:pt>
                <c:pt idx="21">
                  <c:v>0.26661107802263251</c:v>
                </c:pt>
                <c:pt idx="22">
                  <c:v>0.26661107802263251</c:v>
                </c:pt>
                <c:pt idx="23">
                  <c:v>0.26661107802263251</c:v>
                </c:pt>
                <c:pt idx="24">
                  <c:v>0.26106339152682223</c:v>
                </c:pt>
                <c:pt idx="25">
                  <c:v>0.26106339152682223</c:v>
                </c:pt>
                <c:pt idx="26">
                  <c:v>0.26106339152682223</c:v>
                </c:pt>
                <c:pt idx="27">
                  <c:v>0.25015549423010736</c:v>
                </c:pt>
                <c:pt idx="28">
                  <c:v>0.25015549423010736</c:v>
                </c:pt>
                <c:pt idx="29">
                  <c:v>0.25015549423010736</c:v>
                </c:pt>
                <c:pt idx="30">
                  <c:v>0.22352963907566273</c:v>
                </c:pt>
                <c:pt idx="31">
                  <c:v>0.22352963907566273</c:v>
                </c:pt>
                <c:pt idx="32">
                  <c:v>0.22352963907566273</c:v>
                </c:pt>
                <c:pt idx="33">
                  <c:v>0.24171840079463619</c:v>
                </c:pt>
                <c:pt idx="34">
                  <c:v>0.24171840079463619</c:v>
                </c:pt>
                <c:pt idx="35">
                  <c:v>0.24171840079463619</c:v>
                </c:pt>
                <c:pt idx="36">
                  <c:v>0.24632577040298001</c:v>
                </c:pt>
                <c:pt idx="37">
                  <c:v>0.24632577040298001</c:v>
                </c:pt>
                <c:pt idx="38">
                  <c:v>0.24632577040298001</c:v>
                </c:pt>
                <c:pt idx="39">
                  <c:v>0.23795508032016294</c:v>
                </c:pt>
                <c:pt idx="40">
                  <c:v>0.23795508032016294</c:v>
                </c:pt>
                <c:pt idx="41">
                  <c:v>0.23795508032016294</c:v>
                </c:pt>
                <c:pt idx="42">
                  <c:v>0.25062699153107088</c:v>
                </c:pt>
                <c:pt idx="43">
                  <c:v>0.25062699153107088</c:v>
                </c:pt>
                <c:pt idx="44">
                  <c:v>0.25062699153107088</c:v>
                </c:pt>
                <c:pt idx="45">
                  <c:v>0.26017639478382182</c:v>
                </c:pt>
                <c:pt idx="46">
                  <c:v>0.26017639478382182</c:v>
                </c:pt>
                <c:pt idx="47">
                  <c:v>0.26017639478382182</c:v>
                </c:pt>
                <c:pt idx="48">
                  <c:v>0.25382639535294738</c:v>
                </c:pt>
                <c:pt idx="49">
                  <c:v>0.25382639535294738</c:v>
                </c:pt>
                <c:pt idx="50">
                  <c:v>0.25382639535294738</c:v>
                </c:pt>
                <c:pt idx="51">
                  <c:v>0.2421124139764303</c:v>
                </c:pt>
                <c:pt idx="52">
                  <c:v>0.2421124139764303</c:v>
                </c:pt>
                <c:pt idx="53">
                  <c:v>0.2421124139764303</c:v>
                </c:pt>
                <c:pt idx="54">
                  <c:v>0.22292084443391372</c:v>
                </c:pt>
                <c:pt idx="55">
                  <c:v>0.22292084443391372</c:v>
                </c:pt>
                <c:pt idx="56">
                  <c:v>0.22292084443391372</c:v>
                </c:pt>
                <c:pt idx="57">
                  <c:v>0.20182495173301462</c:v>
                </c:pt>
                <c:pt idx="58">
                  <c:v>0.20182495173301462</c:v>
                </c:pt>
                <c:pt idx="59">
                  <c:v>0.20182495173301462</c:v>
                </c:pt>
                <c:pt idx="60">
                  <c:v>0.17929942722274989</c:v>
                </c:pt>
                <c:pt idx="61">
                  <c:v>0.17929942722274989</c:v>
                </c:pt>
                <c:pt idx="62">
                  <c:v>0.17929942722274989</c:v>
                </c:pt>
                <c:pt idx="63">
                  <c:v>0.1727950289077316</c:v>
                </c:pt>
                <c:pt idx="64">
                  <c:v>0.1727950289077316</c:v>
                </c:pt>
                <c:pt idx="65">
                  <c:v>0.1727950289077316</c:v>
                </c:pt>
                <c:pt idx="66">
                  <c:v>0.17324140094210164</c:v>
                </c:pt>
                <c:pt idx="67">
                  <c:v>0.17324140094210164</c:v>
                </c:pt>
                <c:pt idx="68">
                  <c:v>0.17324140094210164</c:v>
                </c:pt>
                <c:pt idx="69">
                  <c:v>0.17256908226957399</c:v>
                </c:pt>
                <c:pt idx="70">
                  <c:v>0.17256908226957399</c:v>
                </c:pt>
                <c:pt idx="71">
                  <c:v>0.17256908226957399</c:v>
                </c:pt>
                <c:pt idx="72">
                  <c:v>0.1649191871586593</c:v>
                </c:pt>
                <c:pt idx="73">
                  <c:v>0.1649191871586593</c:v>
                </c:pt>
                <c:pt idx="74">
                  <c:v>0.1649191871586593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8-42E6-A628-F4098BF3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606496"/>
        <c:axId val="641606912"/>
      </c:lineChart>
      <c:dateAx>
        <c:axId val="6416064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3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606912"/>
        <c:crosses val="autoZero"/>
        <c:auto val="1"/>
        <c:lblOffset val="100"/>
        <c:baseTimeUnit val="months"/>
        <c:majorUnit val="12"/>
        <c:majorTimeUnit val="months"/>
      </c:dateAx>
      <c:valAx>
        <c:axId val="641606912"/>
        <c:scaling>
          <c:orientation val="minMax"/>
          <c:max val="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60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4495995024080466"/>
          <c:y val="0.5624478312791551"/>
          <c:w val="0.36149069812044493"/>
          <c:h val="0.1437674308630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431642512077294E-2"/>
          <c:y val="2.5858987902937107E-2"/>
          <c:w val="0.75442090400855522"/>
          <c:h val="0.81699422148844292"/>
        </c:manualLayout>
      </c:layout>
      <c:areaChart>
        <c:grouping val="standard"/>
        <c:varyColors val="0"/>
        <c:ser>
          <c:idx val="0"/>
          <c:order val="0"/>
          <c:tx>
            <c:strRef>
              <c:f>'Gráfico 82'!$L$7</c:f>
              <c:strCache>
                <c:ptCount val="1"/>
                <c:pt idx="0">
                  <c:v>10-90%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 w="22225"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82'!$L$30:$L$49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99.349246967816853</c:v>
                </c:pt>
                <c:pt idx="11">
                  <c:v>100.28428754430352</c:v>
                </c:pt>
                <c:pt idx="12">
                  <c:v>101.34160512187231</c:v>
                </c:pt>
                <c:pt idx="13">
                  <c:v>101.66037533661543</c:v>
                </c:pt>
                <c:pt idx="14">
                  <c:v>101.32116456006833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3-449E-830A-550B5C9665FB}"/>
            </c:ext>
          </c:extLst>
        </c:ser>
        <c:ser>
          <c:idx val="1"/>
          <c:order val="1"/>
          <c:tx>
            <c:strRef>
              <c:f>'Gráfico 82'!$K$7</c:f>
              <c:strCache>
                <c:ptCount val="1"/>
                <c:pt idx="0">
                  <c:v>20-80%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2225"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82'!$K$30:$K$49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96.665545212553084</c:v>
                </c:pt>
                <c:pt idx="11">
                  <c:v>96.731704540400898</c:v>
                </c:pt>
                <c:pt idx="12">
                  <c:v>96.362361573883774</c:v>
                </c:pt>
                <c:pt idx="13">
                  <c:v>95.786175171442125</c:v>
                </c:pt>
                <c:pt idx="14">
                  <c:v>94.390517168415528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3-449E-830A-550B5C9665FB}"/>
            </c:ext>
          </c:extLst>
        </c:ser>
        <c:ser>
          <c:idx val="2"/>
          <c:order val="2"/>
          <c:tx>
            <c:strRef>
              <c:f>'Gráfico 82'!$J$7</c:f>
              <c:strCache>
                <c:ptCount val="1"/>
                <c:pt idx="0">
                  <c:v>30-70%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2225"/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82'!$J$30:$J$49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95.075232945276142</c:v>
                </c:pt>
                <c:pt idx="11">
                  <c:v>93.52265984044223</c:v>
                </c:pt>
                <c:pt idx="12">
                  <c:v>92.885458246011538</c:v>
                </c:pt>
                <c:pt idx="13">
                  <c:v>91.2336517088373</c:v>
                </c:pt>
                <c:pt idx="14">
                  <c:v>90.384914638233397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33-449E-830A-550B5C9665FB}"/>
            </c:ext>
          </c:extLst>
        </c:ser>
        <c:ser>
          <c:idx val="3"/>
          <c:order val="3"/>
          <c:tx>
            <c:strRef>
              <c:f>'Gráfico 82'!$I$7</c:f>
              <c:strCache>
                <c:ptCount val="1"/>
                <c:pt idx="0">
                  <c:v>40-60%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82'!$I$30:$I$49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93.6543350063275</c:v>
                </c:pt>
                <c:pt idx="11">
                  <c:v>91.494928798050822</c:v>
                </c:pt>
                <c:pt idx="12">
                  <c:v>90.270327483019628</c:v>
                </c:pt>
                <c:pt idx="13">
                  <c:v>88.271913040262334</c:v>
                </c:pt>
                <c:pt idx="14">
                  <c:v>86.992506342692508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33-449E-830A-550B5C9665FB}"/>
            </c:ext>
          </c:extLst>
        </c:ser>
        <c:ser>
          <c:idx val="4"/>
          <c:order val="4"/>
          <c:tx>
            <c:strRef>
              <c:f>'Gráfico 82'!$H$7</c:f>
              <c:strCache>
                <c:ptCount val="1"/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82'!$H$30:$H$49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92.18353867576144</c:v>
                </c:pt>
                <c:pt idx="11">
                  <c:v>89.634405480454859</c:v>
                </c:pt>
                <c:pt idx="12">
                  <c:v>87.368920318259185</c:v>
                </c:pt>
                <c:pt idx="13">
                  <c:v>85.399672790868493</c:v>
                </c:pt>
                <c:pt idx="14">
                  <c:v>83.626342013470563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33-449E-830A-550B5C9665FB}"/>
            </c:ext>
          </c:extLst>
        </c:ser>
        <c:ser>
          <c:idx val="5"/>
          <c:order val="5"/>
          <c:tx>
            <c:strRef>
              <c:f>'Gráfico 82'!$G$7</c:f>
              <c:strCache>
                <c:ptCount val="1"/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82'!$G$30:$G$49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90.817674316693171</c:v>
                </c:pt>
                <c:pt idx="11">
                  <c:v>87.206989416724682</c:v>
                </c:pt>
                <c:pt idx="12">
                  <c:v>84.994553184207263</c:v>
                </c:pt>
                <c:pt idx="13">
                  <c:v>82.648893425186685</c:v>
                </c:pt>
                <c:pt idx="14">
                  <c:v>80.534758882105052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33-449E-830A-550B5C9665FB}"/>
            </c:ext>
          </c:extLst>
        </c:ser>
        <c:ser>
          <c:idx val="6"/>
          <c:order val="6"/>
          <c:tx>
            <c:strRef>
              <c:f>'Gráfico 82'!$F$7</c:f>
              <c:strCache>
                <c:ptCount val="1"/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82'!$F$30:$F$49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89.092666899963845</c:v>
                </c:pt>
                <c:pt idx="11">
                  <c:v>84.870233878784461</c:v>
                </c:pt>
                <c:pt idx="12">
                  <c:v>82.129642600000665</c:v>
                </c:pt>
                <c:pt idx="13">
                  <c:v>79.430146710417304</c:v>
                </c:pt>
                <c:pt idx="14">
                  <c:v>76.754805694709106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33-449E-830A-550B5C9665FB}"/>
            </c:ext>
          </c:extLst>
        </c:ser>
        <c:ser>
          <c:idx val="7"/>
          <c:order val="7"/>
          <c:tx>
            <c:strRef>
              <c:f>'Gráfico 82'!$E$7</c:f>
              <c:strCache>
                <c:ptCount val="1"/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82'!$E$30:$E$49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87.125925824651915</c:v>
                </c:pt>
                <c:pt idx="11">
                  <c:v>82.213774830717327</c:v>
                </c:pt>
                <c:pt idx="12">
                  <c:v>78.688721181245029</c:v>
                </c:pt>
                <c:pt idx="13">
                  <c:v>76.038968996033475</c:v>
                </c:pt>
                <c:pt idx="14">
                  <c:v>72.501691841278728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33-449E-830A-550B5C9665FB}"/>
            </c:ext>
          </c:extLst>
        </c:ser>
        <c:ser>
          <c:idx val="8"/>
          <c:order val="8"/>
          <c:tx>
            <c:strRef>
              <c:f>'Gráfico 82'!$D$7</c:f>
              <c:strCache>
                <c:ptCount val="1"/>
              </c:strCache>
            </c:strRef>
          </c:tx>
          <c:spPr>
            <a:solidFill>
              <a:sysClr val="window" lastClr="FFFFFF"/>
            </a:solidFill>
            <a:ln>
              <a:noFill/>
            </a:ln>
          </c:spP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82'!$D$30:$D$49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84.509967397100752</c:v>
                </c:pt>
                <c:pt idx="11">
                  <c:v>78.48749782510238</c:v>
                </c:pt>
                <c:pt idx="12">
                  <c:v>74.59961076485763</c:v>
                </c:pt>
                <c:pt idx="13">
                  <c:v>71.721905764361296</c:v>
                </c:pt>
                <c:pt idx="14">
                  <c:v>67.285583747126793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33-449E-830A-550B5C96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6736"/>
        <c:axId val="171318272"/>
      </c:areaChart>
      <c:lineChart>
        <c:grouping val="standard"/>
        <c:varyColors val="0"/>
        <c:ser>
          <c:idx val="10"/>
          <c:order val="9"/>
          <c:tx>
            <c:strRef>
              <c:f>'Gráfico 82'!$A$7</c:f>
              <c:strCache>
                <c:ptCount val="1"/>
                <c:pt idx="0">
                  <c:v>P 81 %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1"/>
              <c:layout>
                <c:manualLayout>
                  <c:x val="0.10607467565829275"/>
                  <c:y val="-9.1082994665989331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s-E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33-449E-830A-550B5C966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82'!$A$30:$A$49</c:f>
              <c:numCache>
                <c:formatCode>0.0</c:formatCode>
                <c:ptCount val="20"/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94.985064476438765</c:v>
                </c:pt>
                <c:pt idx="10">
                  <c:v>94.985064476438765</c:v>
                </c:pt>
                <c:pt idx="11">
                  <c:v>94.985064476438765</c:v>
                </c:pt>
                <c:pt idx="12">
                  <c:v>94.985064476438765</c:v>
                </c:pt>
                <c:pt idx="13">
                  <c:v>94.985064476438765</c:v>
                </c:pt>
                <c:pt idx="14">
                  <c:v>94.985064476438765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33-449E-830A-550B5C9665FB}"/>
            </c:ext>
          </c:extLst>
        </c:ser>
        <c:ser>
          <c:idx val="13"/>
          <c:order val="10"/>
          <c:tx>
            <c:strRef>
              <c:f>'Gráfico 82'!$O$6</c:f>
              <c:strCache>
                <c:ptCount val="1"/>
                <c:pt idx="0">
                  <c:v>Escenario más restrictivo (i-g)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33-449E-830A-550B5C9665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33-449E-830A-550B5C9665FB}"/>
                </c:ext>
              </c:extLst>
            </c:dLbl>
            <c:dLbl>
              <c:idx val="18"/>
              <c:layout>
                <c:manualLayout>
                  <c:x val="-6.8225569566945088E-2"/>
                  <c:y val="-6.5183872248111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33-449E-830A-550B5C9665FB}"/>
                </c:ext>
              </c:extLst>
            </c:dLbl>
            <c:dLbl>
              <c:idx val="1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33-449E-830A-550B5C9665F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82'!$O$30:$O$49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92.65682878083264</c:v>
                </c:pt>
                <c:pt idx="11">
                  <c:v>90.637066062997718</c:v>
                </c:pt>
                <c:pt idx="12">
                  <c:v>88.946091974418124</c:v>
                </c:pt>
                <c:pt idx="13">
                  <c:v>87.587974440518707</c:v>
                </c:pt>
                <c:pt idx="14">
                  <c:v>86.460475104309296</c:v>
                </c:pt>
                <c:pt idx="15">
                  <c:v>85.557362142803683</c:v>
                </c:pt>
                <c:pt idx="16">
                  <c:v>84.899013694543882</c:v>
                </c:pt>
                <c:pt idx="17">
                  <c:v>84.457455309405276</c:v>
                </c:pt>
                <c:pt idx="18">
                  <c:v>84.191196596879053</c:v>
                </c:pt>
                <c:pt idx="19">
                  <c:v>84.143693979565597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33-449E-830A-550B5C9665FB}"/>
            </c:ext>
          </c:extLst>
        </c:ser>
        <c:ser>
          <c:idx val="12"/>
          <c:order val="11"/>
          <c:tx>
            <c:strRef>
              <c:f>'Gráfico 82'!$N$6</c:f>
              <c:strCache>
                <c:ptCount val="1"/>
                <c:pt idx="0">
                  <c:v>Trayectoria de referencia</c:v>
                </c:pt>
              </c:strCache>
            </c:strRef>
          </c:tx>
          <c:spPr>
            <a:ln w="22225">
              <a:solidFill>
                <a:srgbClr val="83082A"/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33-449E-830A-550B5C9665FB}"/>
                </c:ext>
              </c:extLst>
            </c:dLbl>
            <c:dLbl>
              <c:idx val="19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33-449E-830A-550B5C9665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8C263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82'!$N$30:$N$49</c:f>
              <c:numCache>
                <c:formatCode>0.0</c:formatCode>
                <c:ptCount val="20"/>
                <c:pt idx="0">
                  <c:v>111.61800223860034</c:v>
                </c:pt>
                <c:pt idx="1">
                  <c:v>107.6520522419965</c:v>
                </c:pt>
                <c:pt idx="2">
                  <c:v>105.79727781164338</c:v>
                </c:pt>
                <c:pt idx="3">
                  <c:v>105.0747643438547</c:v>
                </c:pt>
                <c:pt idx="4">
                  <c:v>104.35377430868604</c:v>
                </c:pt>
                <c:pt idx="5">
                  <c:v>103.33316593834824</c:v>
                </c:pt>
                <c:pt idx="6">
                  <c:v>101.90582545940268</c:v>
                </c:pt>
                <c:pt idx="7">
                  <c:v>99.781049175466521</c:v>
                </c:pt>
                <c:pt idx="8">
                  <c:v>97.469809814508494</c:v>
                </c:pt>
                <c:pt idx="9">
                  <c:v>94.985064476438765</c:v>
                </c:pt>
                <c:pt idx="10">
                  <c:v>92.18353867576144</c:v>
                </c:pt>
                <c:pt idx="11">
                  <c:v>89.634405480454859</c:v>
                </c:pt>
                <c:pt idx="12">
                  <c:v>87.368920318259185</c:v>
                </c:pt>
                <c:pt idx="13">
                  <c:v>85.399672790868493</c:v>
                </c:pt>
                <c:pt idx="14">
                  <c:v>83.626342013470563</c:v>
                </c:pt>
                <c:pt idx="15">
                  <c:v>82.043950492212161</c:v>
                </c:pt>
                <c:pt idx="16">
                  <c:v>80.663906539159086</c:v>
                </c:pt>
                <c:pt idx="17">
                  <c:v>79.476124503731953</c:v>
                </c:pt>
                <c:pt idx="18">
                  <c:v>78.434586369936056</c:v>
                </c:pt>
                <c:pt idx="19">
                  <c:v>77.572018364679408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33-449E-830A-550B5C9665FB}"/>
            </c:ext>
          </c:extLst>
        </c:ser>
        <c:ser>
          <c:idx val="14"/>
          <c:order val="12"/>
          <c:spPr>
            <a:ln w="22225">
              <a:solidFill>
                <a:srgbClr val="83082A"/>
              </a:solidFill>
              <a:prstDash val="solid"/>
            </a:ln>
          </c:spPr>
          <c:marker>
            <c:symbol val="none"/>
          </c:marker>
          <c:cat>
            <c:numRef>
              <c:f>'Gráfico 82'!$C$30:$C$49</c:f>
              <c:numCache>
                <c:formatCode>General</c:formatCode>
                <c:ptCount val="20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</c:numCache>
            </c:numRef>
          </c:cat>
          <c:val>
            <c:numRef>
              <c:f>'Gráfico 82'!$N$30:$N$31</c:f>
              <c:numCache>
                <c:formatCode>0.0</c:formatCode>
                <c:ptCount val="2"/>
                <c:pt idx="0">
                  <c:v>111.61800223860034</c:v>
                </c:pt>
                <c:pt idx="1">
                  <c:v>107.6520522419965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33-449E-830A-550B5C966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16736"/>
        <c:axId val="171318272"/>
      </c:lineChart>
      <c:catAx>
        <c:axId val="1713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318272"/>
        <c:scaling>
          <c:orientation val="minMax"/>
          <c:max val="115"/>
          <c:min val="6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171316736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5.7629879397023173E-2"/>
          <c:y val="0.51549045910591818"/>
          <c:w val="0.82019901100443571"/>
          <c:h val="0.32642041846583691"/>
        </c:manualLayout>
      </c:layout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1732222222222206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83'!$C$6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0.14787355906272961"/>
                  <c:y val="-5.24443580137160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A-4B95-BCEC-742DC9ADCC5F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83'!$C$11:$C$31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104.98011105957275</c:v>
                </c:pt>
                <c:pt idx="5">
                  <c:v>104.57920407188928</c:v>
                </c:pt>
                <c:pt idx="6">
                  <c:v>104.3544425549883</c:v>
                </c:pt>
                <c:pt idx="7">
                  <c:v>104.26280032992497</c:v>
                </c:pt>
                <c:pt idx="8">
                  <c:v>103.91110461669729</c:v>
                </c:pt>
                <c:pt idx="9">
                  <c:v>103.8150333568861</c:v>
                </c:pt>
                <c:pt idx="10">
                  <c:v>103.99654897312283</c:v>
                </c:pt>
                <c:pt idx="11">
                  <c:v>104.38485105762105</c:v>
                </c:pt>
                <c:pt idx="12">
                  <c:v>105.09470628595199</c:v>
                </c:pt>
                <c:pt idx="13">
                  <c:v>106.1067094192708</c:v>
                </c:pt>
                <c:pt idx="14">
                  <c:v>107.38171324377686</c:v>
                </c:pt>
                <c:pt idx="15">
                  <c:v>108.90783634884275</c:v>
                </c:pt>
                <c:pt idx="16">
                  <c:v>110.68899952311861</c:v>
                </c:pt>
                <c:pt idx="17">
                  <c:v>112.73636761317944</c:v>
                </c:pt>
                <c:pt idx="18">
                  <c:v>115.04534046022421</c:v>
                </c:pt>
                <c:pt idx="19">
                  <c:v>117.54795713881467</c:v>
                </c:pt>
                <c:pt idx="20">
                  <c:v>120.28097425802613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A-4B95-BCEC-742DC9ADCC5F}"/>
            </c:ext>
          </c:extLst>
        </c:ser>
        <c:ser>
          <c:idx val="0"/>
          <c:order val="1"/>
          <c:tx>
            <c:strRef>
              <c:f>'Gráfico 83'!$D$6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A-4B95-BCEC-742DC9ADCC5F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83'!$D$11:$D$31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105.11950974810689</c:v>
                </c:pt>
                <c:pt idx="5">
                  <c:v>104.25009497092645</c:v>
                </c:pt>
                <c:pt idx="6">
                  <c:v>102.85923758768918</c:v>
                </c:pt>
                <c:pt idx="7">
                  <c:v>100.8106392217359</c:v>
                </c:pt>
                <c:pt idx="8">
                  <c:v>97.742977620243678</c:v>
                </c:pt>
                <c:pt idx="9">
                  <c:v>94.891869133411106</c:v>
                </c:pt>
                <c:pt idx="10">
                  <c:v>92.353936095252848</c:v>
                </c:pt>
                <c:pt idx="11">
                  <c:v>90.139834669403157</c:v>
                </c:pt>
                <c:pt idx="12">
                  <c:v>88.200468071816061</c:v>
                </c:pt>
                <c:pt idx="13">
                  <c:v>86.511446546417034</c:v>
                </c:pt>
                <c:pt idx="14">
                  <c:v>85.027423020735966</c:v>
                </c:pt>
                <c:pt idx="15">
                  <c:v>83.744703554001219</c:v>
                </c:pt>
                <c:pt idx="16">
                  <c:v>82.658771405058602</c:v>
                </c:pt>
                <c:pt idx="17">
                  <c:v>81.781486994636765</c:v>
                </c:pt>
                <c:pt idx="18">
                  <c:v>81.103442812023061</c:v>
                </c:pt>
                <c:pt idx="19">
                  <c:v>80.578354426982457</c:v>
                </c:pt>
                <c:pt idx="20">
                  <c:v>80.239374981664753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A-4B95-BCEC-742DC9ADCC5F}"/>
            </c:ext>
          </c:extLst>
        </c:ser>
        <c:ser>
          <c:idx val="1"/>
          <c:order val="2"/>
          <c:tx>
            <c:strRef>
              <c:f>'Gráfico 83'!$E$6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0.12796658901113417"/>
                  <c:y val="5.7387847222222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A-4B95-BCEC-742DC9ADCC5F}"/>
                </c:ext>
              </c:extLst>
            </c:dLbl>
            <c:dLbl>
              <c:idx val="20"/>
              <c:layout>
                <c:manualLayout>
                  <c:x val="-4.8539051004223281E-2"/>
                  <c:y val="4.8506944444444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A-4B95-BCEC-742DC9ADC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83'!$E$11:$E$31</c:f>
              <c:numCache>
                <c:formatCode>0.0</c:formatCode>
                <c:ptCount val="21"/>
                <c:pt idx="0">
                  <c:v>116.84074646769589</c:v>
                </c:pt>
                <c:pt idx="1">
                  <c:v>111.61800223860034</c:v>
                </c:pt>
                <c:pt idx="2">
                  <c:v>107.6520522419965</c:v>
                </c:pt>
                <c:pt idx="3">
                  <c:v>105.79727781164338</c:v>
                </c:pt>
                <c:pt idx="4">
                  <c:v>105.0747643438547</c:v>
                </c:pt>
                <c:pt idx="5">
                  <c:v>104.35377430868604</c:v>
                </c:pt>
                <c:pt idx="6">
                  <c:v>103.33316593834824</c:v>
                </c:pt>
                <c:pt idx="7">
                  <c:v>101.90582545940268</c:v>
                </c:pt>
                <c:pt idx="8">
                  <c:v>99.781049175466521</c:v>
                </c:pt>
                <c:pt idx="9">
                  <c:v>97.469809814508494</c:v>
                </c:pt>
                <c:pt idx="10">
                  <c:v>94.985064476438765</c:v>
                </c:pt>
                <c:pt idx="11">
                  <c:v>92.18353867576144</c:v>
                </c:pt>
                <c:pt idx="12">
                  <c:v>89.634405480454859</c:v>
                </c:pt>
                <c:pt idx="13">
                  <c:v>87.368920318259185</c:v>
                </c:pt>
                <c:pt idx="14">
                  <c:v>85.399672790868493</c:v>
                </c:pt>
                <c:pt idx="15">
                  <c:v>83.626342013470563</c:v>
                </c:pt>
                <c:pt idx="16">
                  <c:v>82.043950492212161</c:v>
                </c:pt>
                <c:pt idx="17">
                  <c:v>80.663906539159086</c:v>
                </c:pt>
                <c:pt idx="18">
                  <c:v>79.476124503731953</c:v>
                </c:pt>
                <c:pt idx="19">
                  <c:v>78.434586369936056</c:v>
                </c:pt>
                <c:pt idx="20">
                  <c:v>77.572018364679408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A-4B95-BCEC-742DC9AD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  <c:max val="130"/>
          <c:min val="60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2356923590083018E-2"/>
          <c:y val="0.68375825501651011"/>
          <c:w val="0.90764300909945461"/>
          <c:h val="0.1808249460248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6093666155432846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83'!$G$6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F-4D13-B3CA-39F4C11F9322}"/>
                </c:ext>
              </c:extLst>
            </c:dLbl>
            <c:dLbl>
              <c:idx val="2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83'!$G$11:$G$31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-0.27507085921326774</c:v>
                </c:pt>
                <c:pt idx="5">
                  <c:v>-0.41412099868113522</c:v>
                </c:pt>
                <c:pt idx="6">
                  <c:v>-0.3266163268623391</c:v>
                </c:pt>
                <c:pt idx="7">
                  <c:v>-0.16103270223060717</c:v>
                </c:pt>
                <c:pt idx="8">
                  <c:v>6.2636919918197309E-2</c:v>
                </c:pt>
                <c:pt idx="9">
                  <c:v>-2.0429007715059852E-3</c:v>
                </c:pt>
                <c:pt idx="10">
                  <c:v>-2.4023727762911232E-2</c:v>
                </c:pt>
                <c:pt idx="11">
                  <c:v>-3.3713182794012225E-2</c:v>
                </c:pt>
                <c:pt idx="12">
                  <c:v>-0.1254010210747197</c:v>
                </c:pt>
                <c:pt idx="13">
                  <c:v>-0.22829668755846616</c:v>
                </c:pt>
                <c:pt idx="14">
                  <c:v>-0.30856226684159566</c:v>
                </c:pt>
                <c:pt idx="15">
                  <c:v>-0.41625865834171827</c:v>
                </c:pt>
                <c:pt idx="16">
                  <c:v>-0.53129048507961552</c:v>
                </c:pt>
                <c:pt idx="17">
                  <c:v>-0.66462351390381658</c:v>
                </c:pt>
                <c:pt idx="18">
                  <c:v>-0.80842294558248551</c:v>
                </c:pt>
                <c:pt idx="19">
                  <c:v>-0.96183242770210386</c:v>
                </c:pt>
                <c:pt idx="20">
                  <c:v>-1.1162702240911739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F-4D13-B3CA-39F4C11F9322}"/>
            </c:ext>
          </c:extLst>
        </c:ser>
        <c:ser>
          <c:idx val="0"/>
          <c:order val="1"/>
          <c:tx>
            <c:strRef>
              <c:f>'Gráfico 83'!$H$6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F-4D13-B3CA-39F4C11F93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F-4D13-B3CA-39F4C11F932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F-4D13-B3CA-39F4C11F9322}"/>
                </c:ext>
              </c:extLst>
            </c:dLbl>
            <c:dLbl>
              <c:idx val="20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83'!$H$11:$H$31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7.2846640786732253E-2</c:v>
                </c:pt>
                <c:pt idx="5">
                  <c:v>0.3757415013188648</c:v>
                </c:pt>
                <c:pt idx="6">
                  <c:v>0.999218673137661</c:v>
                </c:pt>
                <c:pt idx="7">
                  <c:v>1.7948022977693929</c:v>
                </c:pt>
                <c:pt idx="8">
                  <c:v>2.3005544199181971</c:v>
                </c:pt>
                <c:pt idx="9">
                  <c:v>2.4239295992284946</c:v>
                </c:pt>
                <c:pt idx="10">
                  <c:v>2.4959762722370891</c:v>
                </c:pt>
                <c:pt idx="11">
                  <c:v>2.4862868172059875</c:v>
                </c:pt>
                <c:pt idx="12">
                  <c:v>2.3945989789252811</c:v>
                </c:pt>
                <c:pt idx="13">
                  <c:v>2.291703312441534</c:v>
                </c:pt>
                <c:pt idx="14">
                  <c:v>2.2114377331584048</c:v>
                </c:pt>
                <c:pt idx="15">
                  <c:v>2.1037413416582815</c:v>
                </c:pt>
                <c:pt idx="16">
                  <c:v>1.9887095149203837</c:v>
                </c:pt>
                <c:pt idx="17">
                  <c:v>1.855376486096183</c:v>
                </c:pt>
                <c:pt idx="18">
                  <c:v>1.7115770544175142</c:v>
                </c:pt>
                <c:pt idx="19">
                  <c:v>1.558167572297896</c:v>
                </c:pt>
                <c:pt idx="20">
                  <c:v>1.4037297759088259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CF-4D13-B3CA-39F4C11F9322}"/>
            </c:ext>
          </c:extLst>
        </c:ser>
        <c:ser>
          <c:idx val="1"/>
          <c:order val="2"/>
          <c:tx>
            <c:strRef>
              <c:f>'Gráfico 83'!$I$6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7.2808576506334835E-2"/>
                  <c:y val="-5.9989680674195953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CF-4D13-B3CA-39F4C11F9322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CF-4D13-B3CA-39F4C11F9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83'!$I$11:$I$31</c:f>
              <c:numCache>
                <c:formatCode>0.0</c:formatCode>
                <c:ptCount val="21"/>
                <c:pt idx="0">
                  <c:v>-4.5886819003673436</c:v>
                </c:pt>
                <c:pt idx="1">
                  <c:v>-2.3713269017518868</c:v>
                </c:pt>
                <c:pt idx="2">
                  <c:v>-1.1760126794852415</c:v>
                </c:pt>
                <c:pt idx="3">
                  <c:v>-0.46226189485607039</c:v>
                </c:pt>
                <c:pt idx="4">
                  <c:v>-3.760335921326774E-2</c:v>
                </c:pt>
                <c:pt idx="5">
                  <c:v>0.1249915013188648</c:v>
                </c:pt>
                <c:pt idx="6">
                  <c:v>0.57831867313766083</c:v>
                </c:pt>
                <c:pt idx="7">
                  <c:v>1.1739022977693929</c:v>
                </c:pt>
                <c:pt idx="8">
                  <c:v>1.8275719199181972</c:v>
                </c:pt>
                <c:pt idx="9">
                  <c:v>2.1928920992284939</c:v>
                </c:pt>
                <c:pt idx="10">
                  <c:v>2.6009112722370888</c:v>
                </c:pt>
                <c:pt idx="11">
                  <c:v>2.7837543172059878</c:v>
                </c:pt>
                <c:pt idx="12">
                  <c:v>2.8204214789252799</c:v>
                </c:pt>
                <c:pt idx="13">
                  <c:v>2.7817033124415342</c:v>
                </c:pt>
                <c:pt idx="14">
                  <c:v>2.7014377331584045</c:v>
                </c:pt>
                <c:pt idx="15">
                  <c:v>2.5937413416582817</c:v>
                </c:pt>
                <c:pt idx="16">
                  <c:v>2.4787095149203844</c:v>
                </c:pt>
                <c:pt idx="17">
                  <c:v>2.3453764860961837</c:v>
                </c:pt>
                <c:pt idx="18">
                  <c:v>2.2015770544175148</c:v>
                </c:pt>
                <c:pt idx="19">
                  <c:v>2.0481675722978965</c:v>
                </c:pt>
                <c:pt idx="20">
                  <c:v>1.8937297759088263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CF-4D13-B3CA-39F4C11F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0663487629536883"/>
          <c:y val="0.66324255461010928"/>
          <c:w val="0.89263975521667815"/>
          <c:h val="0.20098623634747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391246103903518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83'!$K$6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6.6120167417409614E-2"/>
                  <c:y val="-6.17158224450548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B2-4D4E-862F-5013529BC9F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83'!$K$11:$K$31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-2.8717260766904111</c:v>
                </c:pt>
                <c:pt idx="5">
                  <c:v>-3.1169631745702739</c:v>
                </c:pt>
                <c:pt idx="6">
                  <c:v>-3.1688481157058384</c:v>
                </c:pt>
                <c:pt idx="7">
                  <c:v>-3.1872257742247236</c:v>
                </c:pt>
                <c:pt idx="8">
                  <c:v>-3.0721940300151052</c:v>
                </c:pt>
                <c:pt idx="9">
                  <c:v>-3.323591725315457</c:v>
                </c:pt>
                <c:pt idx="10">
                  <c:v>-3.5495792520760254</c:v>
                </c:pt>
                <c:pt idx="11">
                  <c:v>-3.7390360265001124</c:v>
                </c:pt>
                <c:pt idx="12">
                  <c:v>-3.9761502230428873</c:v>
                </c:pt>
                <c:pt idx="13">
                  <c:v>-4.2230791375945582</c:v>
                </c:pt>
                <c:pt idx="14">
                  <c:v>-4.4505269383854529</c:v>
                </c:pt>
                <c:pt idx="15">
                  <c:v>-4.696221815900449</c:v>
                </c:pt>
                <c:pt idx="16">
                  <c:v>-4.9374638610850337</c:v>
                </c:pt>
                <c:pt idx="17">
                  <c:v>-5.1851588122724328</c:v>
                </c:pt>
                <c:pt idx="18">
                  <c:v>-5.4326928005810933</c:v>
                </c:pt>
                <c:pt idx="19">
                  <c:v>-5.6923373733044764</c:v>
                </c:pt>
                <c:pt idx="20">
                  <c:v>-5.9660156455489792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2-4D4E-862F-5013529BC9FE}"/>
            </c:ext>
          </c:extLst>
        </c:ser>
        <c:ser>
          <c:idx val="0"/>
          <c:order val="1"/>
          <c:tx>
            <c:strRef>
              <c:f>'Gráfico 83'!$L$6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2-4D4E-862F-5013529BC9FE}"/>
                </c:ext>
              </c:extLst>
            </c:dLbl>
            <c:dLbl>
              <c:idx val="2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83'!$L$11:$L$31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-2.5294562896729915</c:v>
                </c:pt>
                <c:pt idx="5">
                  <c:v>-2.3225934708976643</c:v>
                </c:pt>
                <c:pt idx="6">
                  <c:v>-1.8076580606779038</c:v>
                </c:pt>
                <c:pt idx="7">
                  <c:v>-1.138216371199315</c:v>
                </c:pt>
                <c:pt idx="8">
                  <c:v>-0.64839387679392368</c:v>
                </c:pt>
                <c:pt idx="9">
                  <c:v>-0.60830973271100175</c:v>
                </c:pt>
                <c:pt idx="10">
                  <c:v>-0.6291310322479311</c:v>
                </c:pt>
                <c:pt idx="11">
                  <c:v>-0.70452678734726526</c:v>
                </c:pt>
                <c:pt idx="12">
                  <c:v>-0.82242064900704903</c:v>
                </c:pt>
                <c:pt idx="13">
                  <c:v>-0.94657178664962738</c:v>
                </c:pt>
                <c:pt idx="14">
                  <c:v>-1.0492787083497672</c:v>
                </c:pt>
                <c:pt idx="15">
                  <c:v>-1.1692196339981511</c:v>
                </c:pt>
                <c:pt idx="16">
                  <c:v>-1.2859400236913103</c:v>
                </c:pt>
                <c:pt idx="17">
                  <c:v>-1.4097109247488584</c:v>
                </c:pt>
                <c:pt idx="18">
                  <c:v>-1.5341221808752223</c:v>
                </c:pt>
                <c:pt idx="19">
                  <c:v>-1.6728039687663361</c:v>
                </c:pt>
                <c:pt idx="20">
                  <c:v>-1.8264346974111632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2-4D4E-862F-5013529BC9FE}"/>
            </c:ext>
          </c:extLst>
        </c:ser>
        <c:ser>
          <c:idx val="1"/>
          <c:order val="2"/>
          <c:tx>
            <c:strRef>
              <c:f>'Gráfico 83'!$M$6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B2-4D4E-862F-5013529BC9F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2-4D4E-862F-5013529BC9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83'!$M$11:$M$31</c:f>
              <c:numCache>
                <c:formatCode>0.0</c:formatCode>
                <c:ptCount val="21"/>
                <c:pt idx="0">
                  <c:v>-6.7301540550933083</c:v>
                </c:pt>
                <c:pt idx="1">
                  <c:v>-4.7338895420821956</c:v>
                </c:pt>
                <c:pt idx="2">
                  <c:v>-3.6363225935758461</c:v>
                </c:pt>
                <c:pt idx="3">
                  <c:v>-2.9717798090566121</c:v>
                </c:pt>
                <c:pt idx="4">
                  <c:v>-2.6381011909397585</c:v>
                </c:pt>
                <c:pt idx="5">
                  <c:v>-2.5747546433651936</c:v>
                </c:pt>
                <c:pt idx="6">
                  <c:v>-2.2397641352391648</c:v>
                </c:pt>
                <c:pt idx="7">
                  <c:v>-1.7886760503994878</c:v>
                </c:pt>
                <c:pt idx="8">
                  <c:v>-1.1846530558549875</c:v>
                </c:pt>
                <c:pt idx="9">
                  <c:v>-0.92650275878806765</c:v>
                </c:pt>
                <c:pt idx="10">
                  <c:v>-0.62036186243974389</c:v>
                </c:pt>
                <c:pt idx="11">
                  <c:v>-0.48683007411810791</c:v>
                </c:pt>
                <c:pt idx="12">
                  <c:v>-0.45605045612671735</c:v>
                </c:pt>
                <c:pt idx="13">
                  <c:v>-0.49473383274420246</c:v>
                </c:pt>
                <c:pt idx="14">
                  <c:v>-0.57805563719030972</c:v>
                </c:pt>
                <c:pt idx="15">
                  <c:v>-0.67812104940229578</c:v>
                </c:pt>
                <c:pt idx="16">
                  <c:v>-0.77475609831348635</c:v>
                </c:pt>
                <c:pt idx="17">
                  <c:v>-0.87829739739089063</c:v>
                </c:pt>
                <c:pt idx="18">
                  <c:v>-0.98223315037309944</c:v>
                </c:pt>
                <c:pt idx="19">
                  <c:v>-1.1002246622594667</c:v>
                </c:pt>
                <c:pt idx="20">
                  <c:v>-1.2329842302357297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2-4D4E-862F-5013529BC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6953682801571531E-2"/>
          <c:y val="0.67963749364998727"/>
          <c:w val="0.86162092836510462"/>
          <c:h val="0.180824946024892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66579496871793E-2"/>
          <c:y val="6.2411210323311199E-2"/>
          <c:w val="0.83182183184086023"/>
          <c:h val="0.79857306617629498"/>
        </c:manualLayout>
      </c:layout>
      <c:lineChart>
        <c:grouping val="standard"/>
        <c:varyColors val="0"/>
        <c:ser>
          <c:idx val="2"/>
          <c:order val="0"/>
          <c:tx>
            <c:strRef>
              <c:f>'Gráfico 83'!$O$6</c:f>
              <c:strCache>
                <c:ptCount val="1"/>
                <c:pt idx="0">
                  <c:v>Inercial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B-4D48-A9B0-A135C0B1070E}"/>
                </c:ext>
              </c:extLst>
            </c:dLbl>
            <c:dLbl>
              <c:idx val="2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83'!$O$11:$O$31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2.5966552174771436</c:v>
                </c:pt>
                <c:pt idx="5">
                  <c:v>2.7028421758891388</c:v>
                </c:pt>
                <c:pt idx="6">
                  <c:v>2.8422317888434989</c:v>
                </c:pt>
                <c:pt idx="7">
                  <c:v>3.0261930719941161</c:v>
                </c:pt>
                <c:pt idx="8">
                  <c:v>3.1348309499333022</c:v>
                </c:pt>
                <c:pt idx="9">
                  <c:v>3.3215488245439508</c:v>
                </c:pt>
                <c:pt idx="10">
                  <c:v>3.5255555243131136</c:v>
                </c:pt>
                <c:pt idx="11">
                  <c:v>3.7053228437060999</c:v>
                </c:pt>
                <c:pt idx="12">
                  <c:v>3.8507492019681684</c:v>
                </c:pt>
                <c:pt idx="13">
                  <c:v>3.9947824500360918</c:v>
                </c:pt>
                <c:pt idx="14">
                  <c:v>4.1419646715438576</c:v>
                </c:pt>
                <c:pt idx="15">
                  <c:v>4.2799631575587309</c:v>
                </c:pt>
                <c:pt idx="16">
                  <c:v>4.4061733760054187</c:v>
                </c:pt>
                <c:pt idx="17">
                  <c:v>4.5205352983686158</c:v>
                </c:pt>
                <c:pt idx="18">
                  <c:v>4.6242698549986088</c:v>
                </c:pt>
                <c:pt idx="19">
                  <c:v>4.7305049456023731</c:v>
                </c:pt>
                <c:pt idx="20">
                  <c:v>4.8497454214578051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B-4D48-A9B0-A135C0B1070E}"/>
            </c:ext>
          </c:extLst>
        </c:ser>
        <c:ser>
          <c:idx val="0"/>
          <c:order val="1"/>
          <c:tx>
            <c:strRef>
              <c:f>'Gráfico 83'!$P$6</c:f>
              <c:strCache>
                <c:ptCount val="1"/>
                <c:pt idx="0">
                  <c:v>Trayectoria de referencia, plan a 4 años</c:v>
                </c:pt>
              </c:strCache>
            </c:strRef>
          </c:tx>
          <c:spPr>
            <a:ln w="22225" cap="rnd">
              <a:solidFill>
                <a:srgbClr val="D46271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B-4D48-A9B0-A135C0B1070E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83'!$P$11:$P$31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2.6023029304597238</c:v>
                </c:pt>
                <c:pt idx="5">
                  <c:v>2.6983349722165295</c:v>
                </c:pt>
                <c:pt idx="6">
                  <c:v>2.8068767338155651</c:v>
                </c:pt>
                <c:pt idx="7">
                  <c:v>2.9330186689687081</c:v>
                </c:pt>
                <c:pt idx="8">
                  <c:v>2.9489482967121212</c:v>
                </c:pt>
                <c:pt idx="9">
                  <c:v>3.0322393319394965</c:v>
                </c:pt>
                <c:pt idx="10">
                  <c:v>3.1251073044850206</c:v>
                </c:pt>
                <c:pt idx="11">
                  <c:v>3.1908136045532531</c:v>
                </c:pt>
                <c:pt idx="12">
                  <c:v>3.2170196279323298</c:v>
                </c:pt>
                <c:pt idx="13">
                  <c:v>3.2382750990911617</c:v>
                </c:pt>
                <c:pt idx="14">
                  <c:v>3.2607164415081722</c:v>
                </c:pt>
                <c:pt idx="15">
                  <c:v>3.2729609756564324</c:v>
                </c:pt>
                <c:pt idx="16">
                  <c:v>3.2746495386116945</c:v>
                </c:pt>
                <c:pt idx="17">
                  <c:v>3.2650874108450409</c:v>
                </c:pt>
                <c:pt idx="18">
                  <c:v>3.2456992352927365</c:v>
                </c:pt>
                <c:pt idx="19">
                  <c:v>3.2309715410642323</c:v>
                </c:pt>
                <c:pt idx="20">
                  <c:v>3.2301644733199888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B-4D48-A9B0-A135C0B1070E}"/>
            </c:ext>
          </c:extLst>
        </c:ser>
        <c:ser>
          <c:idx val="1"/>
          <c:order val="2"/>
          <c:tx>
            <c:strRef>
              <c:f>'Gráfico 83'!$Q$6</c:f>
              <c:strCache>
                <c:ptCount val="1"/>
                <c:pt idx="0">
                  <c:v>Trayectoria de referencia, plan a 7 años</c:v>
                </c:pt>
              </c:strCache>
            </c:strRef>
          </c:tx>
          <c:spPr>
            <a:ln w="22225" cap="rnd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B-4D48-A9B0-A135C0B1070E}"/>
                </c:ext>
              </c:extLst>
            </c:dLbl>
            <c:dLbl>
              <c:idx val="2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6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B-4D48-A9B0-A135C0B10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83'!$B$11:$B$31</c:f>
              <c:numCache>
                <c:formatCode>General</c:formatCode>
                <c:ptCount val="21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  <c:pt idx="20">
                  <c:v>2041</c:v>
                </c:pt>
              </c:numCache>
            </c:numRef>
          </c:cat>
          <c:val>
            <c:numRef>
              <c:f>'Gráfico 83'!$Q$11:$Q$31</c:f>
              <c:numCache>
                <c:formatCode>0.0</c:formatCode>
                <c:ptCount val="21"/>
                <c:pt idx="0">
                  <c:v>2.1414721547259652</c:v>
                </c:pt>
                <c:pt idx="1">
                  <c:v>2.3625626403303088</c:v>
                </c:pt>
                <c:pt idx="2">
                  <c:v>2.4603099140906046</c:v>
                </c:pt>
                <c:pt idx="3">
                  <c:v>2.5095179142005417</c:v>
                </c:pt>
                <c:pt idx="4">
                  <c:v>2.6004978317264906</c:v>
                </c:pt>
                <c:pt idx="5">
                  <c:v>2.6997461446840587</c:v>
                </c:pt>
                <c:pt idx="6">
                  <c:v>2.8180828083768259</c:v>
                </c:pt>
                <c:pt idx="7">
                  <c:v>2.9625783481688805</c:v>
                </c:pt>
                <c:pt idx="8">
                  <c:v>3.0122249757731847</c:v>
                </c:pt>
                <c:pt idx="9">
                  <c:v>3.1193948580165616</c:v>
                </c:pt>
                <c:pt idx="10">
                  <c:v>3.2212731346768324</c:v>
                </c:pt>
                <c:pt idx="11">
                  <c:v>3.2705843913240953</c:v>
                </c:pt>
                <c:pt idx="12">
                  <c:v>3.2764719350519971</c:v>
                </c:pt>
                <c:pt idx="13">
                  <c:v>3.2764371451857364</c:v>
                </c:pt>
                <c:pt idx="14">
                  <c:v>3.2794933703487144</c:v>
                </c:pt>
                <c:pt idx="15">
                  <c:v>3.2718623910605773</c:v>
                </c:pt>
                <c:pt idx="16">
                  <c:v>3.2534656132338706</c:v>
                </c:pt>
                <c:pt idx="17">
                  <c:v>3.2236738834870744</c:v>
                </c:pt>
                <c:pt idx="18">
                  <c:v>3.1838102047906136</c:v>
                </c:pt>
                <c:pt idx="19">
                  <c:v>3.1483922345573632</c:v>
                </c:pt>
                <c:pt idx="20">
                  <c:v>3.1267140061445562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B-4D48-A9B0-A135C0B10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6995216"/>
        <c:axId val="1966996464"/>
      </c:lineChart>
      <c:catAx>
        <c:axId val="1966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6464"/>
        <c:crosses val="autoZero"/>
        <c:auto val="1"/>
        <c:lblAlgn val="ctr"/>
        <c:lblOffset val="100"/>
        <c:tickLblSkip val="1"/>
        <c:noMultiLvlLbl val="0"/>
      </c:catAx>
      <c:valAx>
        <c:axId val="19669964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Times New Roman" panose="02020603050405020304" pitchFamily="18" charset="0"/>
              </a:defRPr>
            </a:pPr>
            <a:endParaRPr lang="es-ES"/>
          </a:p>
        </c:txPr>
        <c:crossAx val="19669952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8.0166918477867902E-2"/>
          <c:y val="0.67260485458470909"/>
          <c:w val="0.90145720668435059"/>
          <c:h val="0.1858652686055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Times New Roman" panose="02020603050405020304" pitchFamily="18" charset="0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  <a:cs typeface="Times New Roman" panose="02020603050405020304" pitchFamily="18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967629046369203E-2"/>
          <c:y val="3.5953029552583837E-2"/>
          <c:w val="0.80607710586692882"/>
          <c:h val="0.6000363216113587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9B'!$D$2</c:f>
              <c:strCache>
                <c:ptCount val="1"/>
                <c:pt idx="0">
                  <c:v>Indefinidos</c:v>
                </c:pt>
              </c:strCache>
            </c:strRef>
          </c:tx>
          <c:spPr>
            <a:solidFill>
              <a:srgbClr val="8C2633"/>
            </a:solidFill>
            <a:ln w="12700" cap="rnd">
              <a:noFill/>
              <a:round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9B'!$D$3:$D$28</c:f>
              <c:numCache>
                <c:formatCode>0.0</c:formatCode>
                <c:ptCount val="26"/>
                <c:pt idx="0">
                  <c:v>48.176000000000158</c:v>
                </c:pt>
                <c:pt idx="1">
                  <c:v>160.37210000000027</c:v>
                </c:pt>
                <c:pt idx="2">
                  <c:v>358.63985000000048</c:v>
                </c:pt>
                <c:pt idx="3">
                  <c:v>669.70906000000082</c:v>
                </c:pt>
                <c:pt idx="4">
                  <c:v>892.69816999999966</c:v>
                </c:pt>
                <c:pt idx="5">
                  <c:v>1133.6582700000008</c:v>
                </c:pt>
                <c:pt idx="6">
                  <c:v>1322.2173300000004</c:v>
                </c:pt>
                <c:pt idx="7">
                  <c:v>1389.8406300000011</c:v>
                </c:pt>
                <c:pt idx="8">
                  <c:v>1532.2265000000011</c:v>
                </c:pt>
                <c:pt idx="9">
                  <c:v>1682.092000000001</c:v>
                </c:pt>
                <c:pt idx="10">
                  <c:v>1785.5977600000006</c:v>
                </c:pt>
                <c:pt idx="11">
                  <c:v>1836.82645</c:v>
                </c:pt>
                <c:pt idx="12">
                  <c:v>1863.9898000000017</c:v>
                </c:pt>
                <c:pt idx="13">
                  <c:v>1950.4113000000002</c:v>
                </c:pt>
                <c:pt idx="14">
                  <c:v>2061.0439900000006</c:v>
                </c:pt>
                <c:pt idx="15">
                  <c:v>2158.7672900000011</c:v>
                </c:pt>
                <c:pt idx="16">
                  <c:v>2220.8301300000003</c:v>
                </c:pt>
                <c:pt idx="17">
                  <c:v>2266.3431700000015</c:v>
                </c:pt>
                <c:pt idx="18">
                  <c:v>2287.7094699999993</c:v>
                </c:pt>
                <c:pt idx="19">
                  <c:v>2247.7032099999997</c:v>
                </c:pt>
                <c:pt idx="20">
                  <c:v>2293.7313300000014</c:v>
                </c:pt>
                <c:pt idx="21">
                  <c:v>2366.6119399999998</c:v>
                </c:pt>
                <c:pt idx="22">
                  <c:v>2429.8355700000006</c:v>
                </c:pt>
                <c:pt idx="23">
                  <c:v>2452.4750099999992</c:v>
                </c:pt>
                <c:pt idx="24">
                  <c:v>2448.7899000000007</c:v>
                </c:pt>
                <c:pt idx="25">
                  <c:v>2535.0730899999994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4-4027-AE8C-5FD1392965F4}"/>
            </c:ext>
          </c:extLst>
        </c:ser>
        <c:ser>
          <c:idx val="2"/>
          <c:order val="2"/>
          <c:tx>
            <c:strRef>
              <c:f>'Gráfico 9B'!$E$2</c:f>
              <c:strCache>
                <c:ptCount val="1"/>
                <c:pt idx="0">
                  <c:v>Fijos discontinuos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9B'!$E$3:$E$28</c:f>
              <c:numCache>
                <c:formatCode>0.0</c:formatCode>
                <c:ptCount val="26"/>
                <c:pt idx="0">
                  <c:v>-11.201619999999991</c:v>
                </c:pt>
                <c:pt idx="1">
                  <c:v>17.33373000000006</c:v>
                </c:pt>
                <c:pt idx="2">
                  <c:v>89.0197</c:v>
                </c:pt>
                <c:pt idx="3">
                  <c:v>258.12579000000005</c:v>
                </c:pt>
                <c:pt idx="4">
                  <c:v>393.24926000000005</c:v>
                </c:pt>
                <c:pt idx="5">
                  <c:v>452.04097999999999</c:v>
                </c:pt>
                <c:pt idx="6">
                  <c:v>408.97082000000012</c:v>
                </c:pt>
                <c:pt idx="7">
                  <c:v>381.01089000000002</c:v>
                </c:pt>
                <c:pt idx="8">
                  <c:v>514.62761999999998</c:v>
                </c:pt>
                <c:pt idx="9">
                  <c:v>587.86503000000005</c:v>
                </c:pt>
                <c:pt idx="10">
                  <c:v>497.84986000000004</c:v>
                </c:pt>
                <c:pt idx="11">
                  <c:v>451.66268000000002</c:v>
                </c:pt>
                <c:pt idx="12">
                  <c:v>409.78124000000003</c:v>
                </c:pt>
                <c:pt idx="13">
                  <c:v>439.06553000000008</c:v>
                </c:pt>
                <c:pt idx="14">
                  <c:v>497.16678999999999</c:v>
                </c:pt>
                <c:pt idx="15">
                  <c:v>603.67270000000008</c:v>
                </c:pt>
                <c:pt idx="16">
                  <c:v>686.79539000000011</c:v>
                </c:pt>
                <c:pt idx="17">
                  <c:v>656.95303000000001</c:v>
                </c:pt>
                <c:pt idx="18">
                  <c:v>542.61143000000004</c:v>
                </c:pt>
                <c:pt idx="19">
                  <c:v>481.76625999999999</c:v>
                </c:pt>
                <c:pt idx="20">
                  <c:v>595.62039000000004</c:v>
                </c:pt>
                <c:pt idx="21">
                  <c:v>648.06300999999996</c:v>
                </c:pt>
                <c:pt idx="22">
                  <c:v>533.87782000000004</c:v>
                </c:pt>
                <c:pt idx="23">
                  <c:v>482.77635999999995</c:v>
                </c:pt>
                <c:pt idx="24">
                  <c:v>423.02134999999998</c:v>
                </c:pt>
                <c:pt idx="25">
                  <c:v>437.64696000000004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027-AE8C-5FD1392965F4}"/>
            </c:ext>
          </c:extLst>
        </c:ser>
        <c:ser>
          <c:idx val="4"/>
          <c:order val="3"/>
          <c:tx>
            <c:strRef>
              <c:f>'Gráfico 9B'!$F$2</c:f>
              <c:strCache>
                <c:ptCount val="1"/>
                <c:pt idx="0">
                  <c:v>Temporales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9B'!$F$3:$F$28</c:f>
              <c:numCache>
                <c:formatCode>0.0</c:formatCode>
                <c:ptCount val="26"/>
                <c:pt idx="0">
                  <c:v>-201.37191000000007</c:v>
                </c:pt>
                <c:pt idx="1">
                  <c:v>-272.24185999999986</c:v>
                </c:pt>
                <c:pt idx="2">
                  <c:v>-421.70908999999983</c:v>
                </c:pt>
                <c:pt idx="3">
                  <c:v>-743.87441999999965</c:v>
                </c:pt>
                <c:pt idx="4">
                  <c:v>-920.04393999999979</c:v>
                </c:pt>
                <c:pt idx="5">
                  <c:v>-1083.2928499999996</c:v>
                </c:pt>
                <c:pt idx="6">
                  <c:v>-1159.6540299999997</c:v>
                </c:pt>
                <c:pt idx="7">
                  <c:v>-1331.3471599999998</c:v>
                </c:pt>
                <c:pt idx="8">
                  <c:v>-1596.6382099999996</c:v>
                </c:pt>
                <c:pt idx="9">
                  <c:v>-1767.9711099999997</c:v>
                </c:pt>
                <c:pt idx="10">
                  <c:v>-1801.5260599999997</c:v>
                </c:pt>
                <c:pt idx="11">
                  <c:v>-1815.7369599999997</c:v>
                </c:pt>
                <c:pt idx="12">
                  <c:v>-1983.9865499999996</c:v>
                </c:pt>
                <c:pt idx="13">
                  <c:v>-2023.0772599999996</c:v>
                </c:pt>
                <c:pt idx="14">
                  <c:v>-2022.1655099999998</c:v>
                </c:pt>
                <c:pt idx="15">
                  <c:v>-2025.4179299999998</c:v>
                </c:pt>
                <c:pt idx="16">
                  <c:v>-2010.1081199999999</c:v>
                </c:pt>
                <c:pt idx="17">
                  <c:v>-1940.4508499999997</c:v>
                </c:pt>
                <c:pt idx="18">
                  <c:v>-1761.9607899999996</c:v>
                </c:pt>
                <c:pt idx="19">
                  <c:v>-1794.5832999999998</c:v>
                </c:pt>
                <c:pt idx="20">
                  <c:v>-1966.2598699999996</c:v>
                </c:pt>
                <c:pt idx="21">
                  <c:v>-2049.8561099999997</c:v>
                </c:pt>
                <c:pt idx="22">
                  <c:v>-2045.1403999999998</c:v>
                </c:pt>
                <c:pt idx="23">
                  <c:v>-2015.0097699999997</c:v>
                </c:pt>
                <c:pt idx="24">
                  <c:v>-2145.7302099999997</c:v>
                </c:pt>
                <c:pt idx="25">
                  <c:v>-2175.0583999999999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4-4027-AE8C-5FD1392965F4}"/>
            </c:ext>
          </c:extLst>
        </c:ser>
        <c:ser>
          <c:idx val="6"/>
          <c:order val="4"/>
          <c:tx>
            <c:strRef>
              <c:f>'Gráfico 9B'!$G$2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9B'!$G$3:$G$28</c:f>
              <c:numCache>
                <c:formatCode>0.0</c:formatCode>
                <c:ptCount val="26"/>
                <c:pt idx="0">
                  <c:v>-3.4483799999998155</c:v>
                </c:pt>
                <c:pt idx="1">
                  <c:v>11.502970000000232</c:v>
                </c:pt>
                <c:pt idx="2">
                  <c:v>25.366280000000188</c:v>
                </c:pt>
                <c:pt idx="3">
                  <c:v>34.79885000000013</c:v>
                </c:pt>
                <c:pt idx="4">
                  <c:v>34.73172999999997</c:v>
                </c:pt>
                <c:pt idx="5">
                  <c:v>32.606240000000071</c:v>
                </c:pt>
                <c:pt idx="6">
                  <c:v>18.210220000000163</c:v>
                </c:pt>
                <c:pt idx="7">
                  <c:v>-9.9600799999998344</c:v>
                </c:pt>
                <c:pt idx="8">
                  <c:v>-12.325359999999819</c:v>
                </c:pt>
                <c:pt idx="9">
                  <c:v>33.933270000000221</c:v>
                </c:pt>
                <c:pt idx="10">
                  <c:v>48.831710000000385</c:v>
                </c:pt>
                <c:pt idx="11">
                  <c:v>52.189470000000028</c:v>
                </c:pt>
                <c:pt idx="12">
                  <c:v>46.857889999999998</c:v>
                </c:pt>
                <c:pt idx="13">
                  <c:v>68.645870000000286</c:v>
                </c:pt>
                <c:pt idx="14">
                  <c:v>87.641070000000127</c:v>
                </c:pt>
                <c:pt idx="15">
                  <c:v>94.549370000000181</c:v>
                </c:pt>
                <c:pt idx="16">
                  <c:v>106.6240600000001</c:v>
                </c:pt>
                <c:pt idx="17">
                  <c:v>101.89773000000014</c:v>
                </c:pt>
                <c:pt idx="18">
                  <c:v>85.102750000000015</c:v>
                </c:pt>
                <c:pt idx="19">
                  <c:v>60.00792000000024</c:v>
                </c:pt>
                <c:pt idx="20">
                  <c:v>73.236750000000029</c:v>
                </c:pt>
                <c:pt idx="21">
                  <c:v>121.61161000000016</c:v>
                </c:pt>
                <c:pt idx="22">
                  <c:v>140.3133700000003</c:v>
                </c:pt>
                <c:pt idx="23">
                  <c:v>150.2037600000001</c:v>
                </c:pt>
                <c:pt idx="24">
                  <c:v>149.16719000000035</c:v>
                </c:pt>
                <c:pt idx="25">
                  <c:v>173.1882300000002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84-4027-AE8C-5FD13929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164651680"/>
        <c:axId val="1164650432"/>
      </c:barChart>
      <c:lineChart>
        <c:grouping val="standard"/>
        <c:varyColors val="0"/>
        <c:ser>
          <c:idx val="0"/>
          <c:order val="0"/>
          <c:tx>
            <c:strRef>
              <c:f>'Gráfico 9B'!$C$2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3D1D5"/>
              </a:solidFill>
              <a:ln w="15875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'Gráfico 9B'!$B$3:$B$28</c:f>
              <c:numCache>
                <c:formatCode>m/d/yyyy</c:formatCode>
                <c:ptCount val="2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</c:numCache>
            </c:numRef>
          </c:cat>
          <c:val>
            <c:numRef>
              <c:f>'Gráfico 9B'!$C$3:$C$28</c:f>
              <c:numCache>
                <c:formatCode>0.0</c:formatCode>
                <c:ptCount val="26"/>
                <c:pt idx="0">
                  <c:v>-167.84591</c:v>
                </c:pt>
                <c:pt idx="1">
                  <c:v>-83.033060000001569</c:v>
                </c:pt>
                <c:pt idx="2">
                  <c:v>51.31673999999839</c:v>
                </c:pt>
                <c:pt idx="3">
                  <c:v>218.7592799999984</c:v>
                </c:pt>
                <c:pt idx="4">
                  <c:v>400.63522000000012</c:v>
                </c:pt>
                <c:pt idx="5">
                  <c:v>535.01264000000083</c:v>
                </c:pt>
                <c:pt idx="6">
                  <c:v>589.7443400000011</c:v>
                </c:pt>
                <c:pt idx="7">
                  <c:v>429.54428000000189</c:v>
                </c:pt>
                <c:pt idx="8">
                  <c:v>437.89055000000189</c:v>
                </c:pt>
                <c:pt idx="9">
                  <c:v>535.91919000000416</c:v>
                </c:pt>
                <c:pt idx="10">
                  <c:v>530.75326999999925</c:v>
                </c:pt>
                <c:pt idx="11">
                  <c:v>524.9416399999991</c:v>
                </c:pt>
                <c:pt idx="12">
                  <c:v>336.64237999999932</c:v>
                </c:pt>
                <c:pt idx="13">
                  <c:v>435.04543999999805</c:v>
                </c:pt>
                <c:pt idx="14">
                  <c:v>623.68633999999838</c:v>
                </c:pt>
                <c:pt idx="15">
                  <c:v>831.57143000000178</c:v>
                </c:pt>
                <c:pt idx="16">
                  <c:v>1004.1414600000007</c:v>
                </c:pt>
                <c:pt idx="17">
                  <c:v>1084.7430799999984</c:v>
                </c:pt>
                <c:pt idx="18">
                  <c:v>1153.4628600000015</c:v>
                </c:pt>
                <c:pt idx="19">
                  <c:v>994.89408999999978</c:v>
                </c:pt>
                <c:pt idx="20">
                  <c:v>996.32860000000073</c:v>
                </c:pt>
                <c:pt idx="21">
                  <c:v>1086.430449999998</c:v>
                </c:pt>
                <c:pt idx="22">
                  <c:v>1058.8863600000022</c:v>
                </c:pt>
                <c:pt idx="23">
                  <c:v>1070.4453600000015</c:v>
                </c:pt>
                <c:pt idx="24">
                  <c:v>875.24823000000106</c:v>
                </c:pt>
                <c:pt idx="25">
                  <c:v>970.84987999999976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84-4027-AE8C-5FD13929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651680"/>
        <c:axId val="1164650432"/>
      </c:lineChart>
      <c:dateAx>
        <c:axId val="1164651680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64650432"/>
        <c:crosses val="autoZero"/>
        <c:auto val="1"/>
        <c:lblOffset val="100"/>
        <c:baseTimeUnit val="months"/>
        <c:majorUnit val="3"/>
      </c:dateAx>
      <c:valAx>
        <c:axId val="1164650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6465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53186395905577"/>
          <c:w val="0.99546050475254011"/>
          <c:h val="0.12501692256892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71924477182283E-2"/>
          <c:y val="3.6165179352580928E-2"/>
          <c:w val="0.84442103174603178"/>
          <c:h val="0.65547923771697314"/>
        </c:manualLayout>
      </c:layout>
      <c:lineChart>
        <c:grouping val="standard"/>
        <c:varyColors val="0"/>
        <c:ser>
          <c:idx val="0"/>
          <c:order val="0"/>
          <c:tx>
            <c:strRef>
              <c:f>'Gráfico 10A'!$C$2</c:f>
              <c:strCache>
                <c:ptCount val="1"/>
                <c:pt idx="0">
                  <c:v>Horas EPA</c:v>
                </c:pt>
              </c:strCache>
            </c:strRef>
          </c:tx>
          <c:spPr>
            <a:ln w="25400" cap="rnd">
              <a:solidFill>
                <a:srgbClr val="8C2633">
                  <a:lumMod val="40000"/>
                  <a:lumOff val="6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10A'!$C$3:$C$66</c:f>
              <c:numCache>
                <c:formatCode>0.0</c:formatCode>
                <c:ptCount val="64"/>
                <c:pt idx="0">
                  <c:v>110.2211887259583</c:v>
                </c:pt>
                <c:pt idx="1">
                  <c:v>108.38203214225518</c:v>
                </c:pt>
                <c:pt idx="2">
                  <c:v>106.08450396414533</c:v>
                </c:pt>
                <c:pt idx="3">
                  <c:v>104.28974308602392</c:v>
                </c:pt>
                <c:pt idx="4">
                  <c:v>101.65032187321152</c:v>
                </c:pt>
                <c:pt idx="5">
                  <c:v>99.762119988560187</c:v>
                </c:pt>
                <c:pt idx="6">
                  <c:v>98.887310232478427</c:v>
                </c:pt>
                <c:pt idx="7">
                  <c:v>98.379362893358646</c:v>
                </c:pt>
                <c:pt idx="8">
                  <c:v>98.036729478259033</c:v>
                </c:pt>
                <c:pt idx="9">
                  <c:v>98.280065439789382</c:v>
                </c:pt>
                <c:pt idx="10">
                  <c:v>97.728786463573798</c:v>
                </c:pt>
                <c:pt idx="11">
                  <c:v>96.815142057826648</c:v>
                </c:pt>
                <c:pt idx="12">
                  <c:v>97.416911874181153</c:v>
                </c:pt>
                <c:pt idx="13">
                  <c:v>96.308918671579605</c:v>
                </c:pt>
                <c:pt idx="14">
                  <c:v>95.222432657714663</c:v>
                </c:pt>
                <c:pt idx="15">
                  <c:v>94.136605391122615</c:v>
                </c:pt>
                <c:pt idx="16">
                  <c:v>92.439185588114611</c:v>
                </c:pt>
                <c:pt idx="17">
                  <c:v>90.743144375714053</c:v>
                </c:pt>
                <c:pt idx="18">
                  <c:v>89.74475443781003</c:v>
                </c:pt>
                <c:pt idx="19">
                  <c:v>88.221479381327455</c:v>
                </c:pt>
                <c:pt idx="20">
                  <c:v>87.892265180475846</c:v>
                </c:pt>
                <c:pt idx="21">
                  <c:v>87.420273499183537</c:v>
                </c:pt>
                <c:pt idx="22">
                  <c:v>87.433057633501278</c:v>
                </c:pt>
                <c:pt idx="23">
                  <c:v>87.824542767200114</c:v>
                </c:pt>
                <c:pt idx="24">
                  <c:v>87.807517433473677</c:v>
                </c:pt>
                <c:pt idx="25">
                  <c:v>88.658239330968797</c:v>
                </c:pt>
                <c:pt idx="26">
                  <c:v>88.913841139805996</c:v>
                </c:pt>
                <c:pt idx="27">
                  <c:v>90.092811134630765</c:v>
                </c:pt>
                <c:pt idx="28">
                  <c:v>90.208761865516351</c:v>
                </c:pt>
                <c:pt idx="29">
                  <c:v>90.977178024960679</c:v>
                </c:pt>
                <c:pt idx="30">
                  <c:v>92.072000639853684</c:v>
                </c:pt>
                <c:pt idx="31">
                  <c:v>92.631395453304364</c:v>
                </c:pt>
                <c:pt idx="32">
                  <c:v>93.279689968963879</c:v>
                </c:pt>
                <c:pt idx="33">
                  <c:v>93.4687977623108</c:v>
                </c:pt>
                <c:pt idx="34">
                  <c:v>93.582892636248886</c:v>
                </c:pt>
                <c:pt idx="35">
                  <c:v>93.340661591241727</c:v>
                </c:pt>
                <c:pt idx="36">
                  <c:v>93.725245119578673</c:v>
                </c:pt>
                <c:pt idx="37">
                  <c:v>93.990744155671138</c:v>
                </c:pt>
                <c:pt idx="38">
                  <c:v>94.3662390773613</c:v>
                </c:pt>
                <c:pt idx="39">
                  <c:v>95.144350773509288</c:v>
                </c:pt>
                <c:pt idx="40">
                  <c:v>96.401525063694208</c:v>
                </c:pt>
                <c:pt idx="41">
                  <c:v>97.19596041699667</c:v>
                </c:pt>
                <c:pt idx="42">
                  <c:v>98.272845048191513</c:v>
                </c:pt>
                <c:pt idx="43">
                  <c:v>98.509293149177878</c:v>
                </c:pt>
                <c:pt idx="44">
                  <c:v>98.361492460265893</c:v>
                </c:pt>
                <c:pt idx="45">
                  <c:v>99.075112772348419</c:v>
                </c:pt>
                <c:pt idx="46">
                  <c:v>99.383903860552962</c:v>
                </c:pt>
                <c:pt idx="47">
                  <c:v>100</c:v>
                </c:pt>
                <c:pt idx="48">
                  <c:v>93.385990202219347</c:v>
                </c:pt>
                <c:pt idx="49">
                  <c:v>71.674226070420914</c:v>
                </c:pt>
                <c:pt idx="50">
                  <c:v>93.329437280050598</c:v>
                </c:pt>
                <c:pt idx="51">
                  <c:v>94.44866787042389</c:v>
                </c:pt>
                <c:pt idx="52">
                  <c:v>90.927592394139779</c:v>
                </c:pt>
                <c:pt idx="53">
                  <c:v>95.790910510263188</c:v>
                </c:pt>
                <c:pt idx="54">
                  <c:v>97.162483144260918</c:v>
                </c:pt>
                <c:pt idx="55">
                  <c:v>97.696941843043945</c:v>
                </c:pt>
                <c:pt idx="56">
                  <c:v>98.703262070636796</c:v>
                </c:pt>
                <c:pt idx="57">
                  <c:v>99.70404657943412</c:v>
                </c:pt>
                <c:pt idx="58">
                  <c:v>100.04176796610666</c:v>
                </c:pt>
                <c:pt idx="59">
                  <c:v>100.34275064484123</c:v>
                </c:pt>
                <c:pt idx="60">
                  <c:v>101.00247909202005</c:v>
                </c:pt>
                <c:pt idx="61">
                  <c:v>101.6188557634611</c:v>
                </c:pt>
                <c:pt idx="62">
                  <c:v>102.42074654936147</c:v>
                </c:pt>
                <c:pt idx="63">
                  <c:v>103.42655313495554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5-429F-B7FD-9608A4F6F3CB}"/>
            </c:ext>
          </c:extLst>
        </c:ser>
        <c:ser>
          <c:idx val="3"/>
          <c:order val="1"/>
          <c:spPr>
            <a:ln w="12700" cap="rnd">
              <a:solidFill>
                <a:sysClr val="window" lastClr="FFFFFF">
                  <a:lumMod val="50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0.15902619047619049"/>
                  <c:y val="-4.004920634920634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2019T4 = 100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518134920634923"/>
                      <c:h val="6.995079365079365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5905-429F-B7FD-9608A4F6F3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10A'!$F$3:$F$62</c:f>
              <c:numCache>
                <c:formatCode>0.0</c:formatCode>
                <c:ptCount val="6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5-429F-B7FD-9608A4F6F3CB}"/>
            </c:ext>
          </c:extLst>
        </c:ser>
        <c:ser>
          <c:idx val="4"/>
          <c:order val="2"/>
          <c:tx>
            <c:strRef>
              <c:f>'Gráfico 10A'!$E$2</c:f>
              <c:strCache>
                <c:ptCount val="1"/>
                <c:pt idx="0">
                  <c:v>Horas  CNTR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10A'!$E$3:$E$66</c:f>
              <c:numCache>
                <c:formatCode>0.0</c:formatCode>
                <c:ptCount val="64"/>
                <c:pt idx="0">
                  <c:v>106.99037251870942</c:v>
                </c:pt>
                <c:pt idx="1">
                  <c:v>107.21618605844434</c:v>
                </c:pt>
                <c:pt idx="2">
                  <c:v>105.78629726506801</c:v>
                </c:pt>
                <c:pt idx="3">
                  <c:v>105.34298493200389</c:v>
                </c:pt>
                <c:pt idx="4">
                  <c:v>101.56342108609833</c:v>
                </c:pt>
                <c:pt idx="5">
                  <c:v>99.994960226388272</c:v>
                </c:pt>
                <c:pt idx="6">
                  <c:v>99.243434348388732</c:v>
                </c:pt>
                <c:pt idx="7">
                  <c:v>98.895180711496806</c:v>
                </c:pt>
                <c:pt idx="8">
                  <c:v>97.760756419914742</c:v>
                </c:pt>
                <c:pt idx="9">
                  <c:v>98.781010771363242</c:v>
                </c:pt>
                <c:pt idx="10">
                  <c:v>97.55496937988444</c:v>
                </c:pt>
                <c:pt idx="11">
                  <c:v>96.326569444759642</c:v>
                </c:pt>
                <c:pt idx="12">
                  <c:v>97.168089603818899</c:v>
                </c:pt>
                <c:pt idx="13">
                  <c:v>95.590837595354699</c:v>
                </c:pt>
                <c:pt idx="14">
                  <c:v>94.987939862816319</c:v>
                </c:pt>
                <c:pt idx="15">
                  <c:v>93.863348703449901</c:v>
                </c:pt>
                <c:pt idx="16">
                  <c:v>92.582675931339026</c:v>
                </c:pt>
                <c:pt idx="17">
                  <c:v>91.119380303335006</c:v>
                </c:pt>
                <c:pt idx="18">
                  <c:v>90.560455915639338</c:v>
                </c:pt>
                <c:pt idx="19">
                  <c:v>89.04751470399421</c:v>
                </c:pt>
                <c:pt idx="20">
                  <c:v>88.500397115386136</c:v>
                </c:pt>
                <c:pt idx="21">
                  <c:v>88.088426424503453</c:v>
                </c:pt>
                <c:pt idx="22">
                  <c:v>87.972672387891208</c:v>
                </c:pt>
                <c:pt idx="23">
                  <c:v>88.440984110198102</c:v>
                </c:pt>
                <c:pt idx="24">
                  <c:v>88.312178292006536</c:v>
                </c:pt>
                <c:pt idx="25">
                  <c:v>88.986191395793412</c:v>
                </c:pt>
                <c:pt idx="26">
                  <c:v>89.250734334324306</c:v>
                </c:pt>
                <c:pt idx="27">
                  <c:v>90.275759749685548</c:v>
                </c:pt>
                <c:pt idx="28">
                  <c:v>90.441419865804264</c:v>
                </c:pt>
                <c:pt idx="29">
                  <c:v>91.641367081362787</c:v>
                </c:pt>
                <c:pt idx="30">
                  <c:v>92.335162616656092</c:v>
                </c:pt>
                <c:pt idx="31">
                  <c:v>93.18396844611236</c:v>
                </c:pt>
                <c:pt idx="32">
                  <c:v>93.821614214963674</c:v>
                </c:pt>
                <c:pt idx="33">
                  <c:v>93.97019894444729</c:v>
                </c:pt>
                <c:pt idx="34">
                  <c:v>94.554210726745694</c:v>
                </c:pt>
                <c:pt idx="35">
                  <c:v>94.699032347038894</c:v>
                </c:pt>
                <c:pt idx="36">
                  <c:v>95.527933710889641</c:v>
                </c:pt>
                <c:pt idx="37">
                  <c:v>95.881292832062016</c:v>
                </c:pt>
                <c:pt idx="38">
                  <c:v>96.59419374429271</c:v>
                </c:pt>
                <c:pt idx="39">
                  <c:v>96.898616018322585</c:v>
                </c:pt>
                <c:pt idx="40">
                  <c:v>97.500749864336825</c:v>
                </c:pt>
                <c:pt idx="41">
                  <c:v>98.612627182706021</c:v>
                </c:pt>
                <c:pt idx="42">
                  <c:v>99.386499381697817</c:v>
                </c:pt>
                <c:pt idx="43">
                  <c:v>99.096948840090548</c:v>
                </c:pt>
                <c:pt idx="44">
                  <c:v>100.38330089142859</c:v>
                </c:pt>
                <c:pt idx="45">
                  <c:v>99.867758452556956</c:v>
                </c:pt>
                <c:pt idx="46">
                  <c:v>99.954447252297825</c:v>
                </c:pt>
                <c:pt idx="47">
                  <c:v>100</c:v>
                </c:pt>
                <c:pt idx="48">
                  <c:v>94.882399141574609</c:v>
                </c:pt>
                <c:pt idx="49">
                  <c:v>74.192605386007827</c:v>
                </c:pt>
                <c:pt idx="50">
                  <c:v>93.109640292524205</c:v>
                </c:pt>
                <c:pt idx="51">
                  <c:v>93.952457063886342</c:v>
                </c:pt>
                <c:pt idx="52">
                  <c:v>91.854437444980533</c:v>
                </c:pt>
                <c:pt idx="53">
                  <c:v>96.847995335293504</c:v>
                </c:pt>
                <c:pt idx="54">
                  <c:v>96.298827808501557</c:v>
                </c:pt>
                <c:pt idx="55">
                  <c:v>96.836467806548086</c:v>
                </c:pt>
                <c:pt idx="56">
                  <c:v>97.864427907311637</c:v>
                </c:pt>
                <c:pt idx="57">
                  <c:v>100.12316760813238</c:v>
                </c:pt>
                <c:pt idx="58">
                  <c:v>99.460992985362665</c:v>
                </c:pt>
                <c:pt idx="59">
                  <c:v>99.247787680193028</c:v>
                </c:pt>
                <c:pt idx="60">
                  <c:v>99.721529919909742</c:v>
                </c:pt>
                <c:pt idx="61">
                  <c:v>101.3143917324151</c:v>
                </c:pt>
                <c:pt idx="62">
                  <c:v>101.31430255365036</c:v>
                </c:pt>
                <c:pt idx="63">
                  <c:v>102.04676295047568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05-429F-B7FD-9608A4F6F3CB}"/>
            </c:ext>
          </c:extLst>
        </c:ser>
        <c:ser>
          <c:idx val="1"/>
          <c:order val="3"/>
          <c:tx>
            <c:strRef>
              <c:f>'Gráfico 10A'!$D$2</c:f>
              <c:strCache>
                <c:ptCount val="1"/>
                <c:pt idx="0">
                  <c:v>Ocupados EPA</c:v>
                </c:pt>
              </c:strCache>
            </c:strRef>
          </c:tx>
          <c:spPr>
            <a:ln w="25400" cap="rnd">
              <a:solidFill>
                <a:sysClr val="window" lastClr="FFFFFF">
                  <a:lumMod val="50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10A'!$B$3:$B$66</c:f>
              <c:numCache>
                <c:formatCode>m/d/yyyy</c:formatCode>
                <c:ptCount val="64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  <c:pt idx="51">
                  <c:v>44105</c:v>
                </c:pt>
                <c:pt idx="52">
                  <c:v>44197</c:v>
                </c:pt>
                <c:pt idx="53">
                  <c:v>44287</c:v>
                </c:pt>
                <c:pt idx="54">
                  <c:v>44378</c:v>
                </c:pt>
                <c:pt idx="55">
                  <c:v>44470</c:v>
                </c:pt>
                <c:pt idx="56">
                  <c:v>44562</c:v>
                </c:pt>
                <c:pt idx="57">
                  <c:v>44652</c:v>
                </c:pt>
                <c:pt idx="58">
                  <c:v>44743</c:v>
                </c:pt>
                <c:pt idx="59">
                  <c:v>44835</c:v>
                </c:pt>
                <c:pt idx="60">
                  <c:v>44927</c:v>
                </c:pt>
                <c:pt idx="61">
                  <c:v>45017</c:v>
                </c:pt>
                <c:pt idx="62">
                  <c:v>45108</c:v>
                </c:pt>
                <c:pt idx="63">
                  <c:v>45200</c:v>
                </c:pt>
              </c:numCache>
            </c:numRef>
          </c:cat>
          <c:val>
            <c:numRef>
              <c:f>'Gráfico 10A'!$D$3:$D$66</c:f>
              <c:numCache>
                <c:formatCode>0.0</c:formatCode>
                <c:ptCount val="64"/>
                <c:pt idx="0">
                  <c:v>104.18047859871824</c:v>
                </c:pt>
                <c:pt idx="1">
                  <c:v>103.3358382211203</c:v>
                </c:pt>
                <c:pt idx="2">
                  <c:v>102.42190586836711</c:v>
                </c:pt>
                <c:pt idx="3">
                  <c:v>100.4613660206749</c:v>
                </c:pt>
                <c:pt idx="4">
                  <c:v>97.499180395470816</c:v>
                </c:pt>
                <c:pt idx="5">
                  <c:v>95.872266655446126</c:v>
                </c:pt>
                <c:pt idx="6">
                  <c:v>95.135476629248387</c:v>
                </c:pt>
                <c:pt idx="7">
                  <c:v>94.615343508511032</c:v>
                </c:pt>
                <c:pt idx="8">
                  <c:v>94.344042284111183</c:v>
                </c:pt>
                <c:pt idx="9">
                  <c:v>93.822915290832128</c:v>
                </c:pt>
                <c:pt idx="10">
                  <c:v>93.728412850694312</c:v>
                </c:pt>
                <c:pt idx="11">
                  <c:v>93.548795664317765</c:v>
                </c:pt>
                <c:pt idx="12">
                  <c:v>93.239891318273919</c:v>
                </c:pt>
                <c:pt idx="13">
                  <c:v>93.140768941021179</c:v>
                </c:pt>
                <c:pt idx="14">
                  <c:v>92.041116388620623</c:v>
                </c:pt>
                <c:pt idx="15">
                  <c:v>90.939901212201875</c:v>
                </c:pt>
                <c:pt idx="16">
                  <c:v>89.936403922886484</c:v>
                </c:pt>
                <c:pt idx="17">
                  <c:v>88.803180201276305</c:v>
                </c:pt>
                <c:pt idx="18">
                  <c:v>87.957621731716699</c:v>
                </c:pt>
                <c:pt idx="19">
                  <c:v>86.858046041875426</c:v>
                </c:pt>
                <c:pt idx="20">
                  <c:v>86.250373278445977</c:v>
                </c:pt>
                <c:pt idx="21">
                  <c:v>85.798992811361757</c:v>
                </c:pt>
                <c:pt idx="22">
                  <c:v>85.772391272345999</c:v>
                </c:pt>
                <c:pt idx="23">
                  <c:v>85.824179177800247</c:v>
                </c:pt>
                <c:pt idx="24">
                  <c:v>85.874193100528814</c:v>
                </c:pt>
                <c:pt idx="25">
                  <c:v>86.74712171224715</c:v>
                </c:pt>
                <c:pt idx="26">
                  <c:v>87.137086482567994</c:v>
                </c:pt>
                <c:pt idx="27">
                  <c:v>87.989442829143272</c:v>
                </c:pt>
                <c:pt idx="28">
                  <c:v>88.440010499564139</c:v>
                </c:pt>
                <c:pt idx="29">
                  <c:v>89.309358534171693</c:v>
                </c:pt>
                <c:pt idx="30">
                  <c:v>89.84759088528962</c:v>
                </c:pt>
                <c:pt idx="31">
                  <c:v>90.620528979515981</c:v>
                </c:pt>
                <c:pt idx="32">
                  <c:v>91.356090972724729</c:v>
                </c:pt>
                <c:pt idx="33">
                  <c:v>91.477015542049116</c:v>
                </c:pt>
                <c:pt idx="34">
                  <c:v>92.223446421578501</c:v>
                </c:pt>
                <c:pt idx="35">
                  <c:v>92.700885917111265</c:v>
                </c:pt>
                <c:pt idx="36">
                  <c:v>93.442155141582063</c:v>
                </c:pt>
                <c:pt idx="37">
                  <c:v>94.0230852230507</c:v>
                </c:pt>
                <c:pt idx="38">
                  <c:v>94.81254850456196</c:v>
                </c:pt>
                <c:pt idx="39">
                  <c:v>95.157446212270713</c:v>
                </c:pt>
                <c:pt idx="40">
                  <c:v>95.670573186222384</c:v>
                </c:pt>
                <c:pt idx="41">
                  <c:v>96.661549294003777</c:v>
                </c:pt>
                <c:pt idx="42">
                  <c:v>97.199413023657669</c:v>
                </c:pt>
                <c:pt idx="43">
                  <c:v>97.98764838775999</c:v>
                </c:pt>
                <c:pt idx="44">
                  <c:v>98.707925532106984</c:v>
                </c:pt>
                <c:pt idx="45">
                  <c:v>98.953014635670613</c:v>
                </c:pt>
                <c:pt idx="46">
                  <c:v>98.916721163007622</c:v>
                </c:pt>
                <c:pt idx="47">
                  <c:v>100</c:v>
                </c:pt>
                <c:pt idx="48">
                  <c:v>99.804317605363622</c:v>
                </c:pt>
                <c:pt idx="49">
                  <c:v>92.972923066154308</c:v>
                </c:pt>
                <c:pt idx="50">
                  <c:v>95.424487103203333</c:v>
                </c:pt>
                <c:pt idx="51">
                  <c:v>96.864598465007205</c:v>
                </c:pt>
                <c:pt idx="52">
                  <c:v>97.408074891431582</c:v>
                </c:pt>
                <c:pt idx="53">
                  <c:v>98.289333398812843</c:v>
                </c:pt>
                <c:pt idx="54">
                  <c:v>99.687766357190227</c:v>
                </c:pt>
                <c:pt idx="55">
                  <c:v>101.09344453823932</c:v>
                </c:pt>
                <c:pt idx="56">
                  <c:v>101.85013568553887</c:v>
                </c:pt>
                <c:pt idx="57">
                  <c:v>102.2228990470974</c:v>
                </c:pt>
                <c:pt idx="58">
                  <c:v>102.25667512276462</c:v>
                </c:pt>
                <c:pt idx="59">
                  <c:v>102.53350130377126</c:v>
                </c:pt>
                <c:pt idx="60">
                  <c:v>103.72762444626022</c:v>
                </c:pt>
                <c:pt idx="61">
                  <c:v>105.12934700586456</c:v>
                </c:pt>
                <c:pt idx="62">
                  <c:v>105.82961126798385</c:v>
                </c:pt>
                <c:pt idx="63">
                  <c:v>106.46850742644791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05-429F-B7FD-9608A4F6F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291775"/>
        <c:axId val="842292607"/>
      </c:lineChart>
      <c:dateAx>
        <c:axId val="842291775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42292607"/>
        <c:crosses val="autoZero"/>
        <c:auto val="0"/>
        <c:lblOffset val="100"/>
        <c:baseTimeUnit val="months"/>
        <c:majorUnit val="24"/>
        <c:majorTimeUnit val="months"/>
      </c:dateAx>
      <c:valAx>
        <c:axId val="842292607"/>
        <c:scaling>
          <c:orientation val="minMax"/>
          <c:max val="11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4229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531878440163718E-2"/>
          <c:y val="8.4469170143718117E-2"/>
          <c:w val="0.87917125984251965"/>
          <c:h val="0.597819444444444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'Gráfico 10B'!$C$2</c:f>
              <c:strCache>
                <c:ptCount val="1"/>
                <c:pt idx="0">
                  <c:v>Jornada media ocupados que trabajan</c:v>
                </c:pt>
              </c:strCache>
            </c:strRef>
          </c:tx>
          <c:spPr>
            <a:solidFill>
              <a:schemeClr val="accent2"/>
            </a:solidFill>
            <a:ln w="28575" cap="rnd">
              <a:noFill/>
              <a:prstDash val="solid"/>
              <a:round/>
            </a:ln>
            <a:effectLst/>
          </c:spPr>
          <c:invertIfNegative val="0"/>
          <c:dLbls>
            <c:dLbl>
              <c:idx val="24"/>
              <c:layout>
                <c:manualLayout>
                  <c:x val="-5.5555555555555657E-2"/>
                  <c:y val="-0.159695052507158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C-41B8-87B5-D7F0289E5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10B'!$B$3:$B$11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'Gráfico 10B'!$C$3:$C$11</c:f>
              <c:numCache>
                <c:formatCode>0.0%</c:formatCode>
                <c:ptCount val="9"/>
                <c:pt idx="0">
                  <c:v>-2.1132447517032693E-3</c:v>
                </c:pt>
                <c:pt idx="1">
                  <c:v>-2.7118847042605365E-3</c:v>
                </c:pt>
                <c:pt idx="2">
                  <c:v>-7.6049178929121775E-3</c:v>
                </c:pt>
                <c:pt idx="3">
                  <c:v>-7.2517272028282964E-4</c:v>
                </c:pt>
                <c:pt idx="4">
                  <c:v>-8.0848097057559815E-3</c:v>
                </c:pt>
                <c:pt idx="5">
                  <c:v>-1.9551071290365377E-2</c:v>
                </c:pt>
                <c:pt idx="6">
                  <c:v>-2.8290714605221593E-2</c:v>
                </c:pt>
                <c:pt idx="7">
                  <c:v>-2.0031110067628477E-2</c:v>
                </c:pt>
                <c:pt idx="8">
                  <c:v>-2.5201669754679971E-2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C-41B8-87B5-D7F0289E5392}"/>
            </c:ext>
          </c:extLst>
        </c:ser>
        <c:ser>
          <c:idx val="0"/>
          <c:order val="1"/>
          <c:tx>
            <c:strRef>
              <c:f>'Gráfico 10B'!$D$2</c:f>
              <c:strCache>
                <c:ptCount val="1"/>
                <c:pt idx="0">
                  <c:v>Ocupados ausentes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10B'!$B$3:$B$11</c:f>
              <c:numCache>
                <c:formatCode>0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'Gráfico 10B'!$D$3:$D$11</c:f>
              <c:numCache>
                <c:formatCode>0.0%</c:formatCode>
                <c:ptCount val="9"/>
                <c:pt idx="0">
                  <c:v>1.5843175564167528E-3</c:v>
                </c:pt>
                <c:pt idx="1">
                  <c:v>-7.0387651136814291E-4</c:v>
                </c:pt>
                <c:pt idx="2">
                  <c:v>-5.5364114558428233E-3</c:v>
                </c:pt>
                <c:pt idx="3">
                  <c:v>-5.914412252844105E-3</c:v>
                </c:pt>
                <c:pt idx="4">
                  <c:v>-9.2109624268489933E-3</c:v>
                </c:pt>
                <c:pt idx="5">
                  <c:v>-8.8647490637676879E-2</c:v>
                </c:pt>
                <c:pt idx="6">
                  <c:v>-4.0741160920286366E-2</c:v>
                </c:pt>
                <c:pt idx="7">
                  <c:v>-3.7816927500127023E-2</c:v>
                </c:pt>
                <c:pt idx="8">
                  <c:v>-3.7176660432636489E-2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1B8-87B5-D7F0289E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6190735"/>
        <c:axId val="316233999"/>
      </c:barChart>
      <c:lineChart>
        <c:grouping val="standard"/>
        <c:varyColors val="0"/>
        <c:ser>
          <c:idx val="2"/>
          <c:order val="2"/>
          <c:tx>
            <c:strRef>
              <c:f>'Gráfico 10B'!$E$2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3D1D5">
                  <a:lumMod val="10000"/>
                </a:srgbClr>
              </a:solidFill>
              <a:ln w="15875">
                <a:solidFill>
                  <a:srgbClr val="8C2633"/>
                </a:solidFill>
              </a:ln>
              <a:effectLst/>
            </c:spPr>
          </c:marker>
          <c:val>
            <c:numRef>
              <c:f>'Gráfico 10B'!$E$3:$E$11</c:f>
              <c:numCache>
                <c:formatCode>0.0%</c:formatCode>
                <c:ptCount val="9"/>
                <c:pt idx="0">
                  <c:v>-5.2892719528651656E-4</c:v>
                </c:pt>
                <c:pt idx="1">
                  <c:v>-3.4157612156286796E-3</c:v>
                </c:pt>
                <c:pt idx="2">
                  <c:v>-1.3141329348755001E-2</c:v>
                </c:pt>
                <c:pt idx="3">
                  <c:v>-6.6395849731269345E-3</c:v>
                </c:pt>
                <c:pt idx="4">
                  <c:v>-1.7295772132604977E-2</c:v>
                </c:pt>
                <c:pt idx="5">
                  <c:v>-0.10819856192804225</c:v>
                </c:pt>
                <c:pt idx="6">
                  <c:v>-6.9031875525507963E-2</c:v>
                </c:pt>
                <c:pt idx="7">
                  <c:v>-5.78480375677555E-2</c:v>
                </c:pt>
                <c:pt idx="8">
                  <c:v>-6.2378330187316464E-2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C-41B8-87B5-D7F0289E5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0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089722222222226"/>
          <c:w val="0.88059087301587302"/>
          <c:h val="0.168864682539682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11A'!$C$3</c:f>
              <c:strCache>
                <c:ptCount val="1"/>
                <c:pt idx="0">
                  <c:v>Observada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11A'!$B$4:$B$25</c:f>
              <c:numCache>
                <c:formatCode>0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'Gráfico 11A'!$C$4:$C$25</c:f>
              <c:numCache>
                <c:formatCode>0%</c:formatCode>
                <c:ptCount val="22"/>
                <c:pt idx="0">
                  <c:v>0.114497762175</c:v>
                </c:pt>
                <c:pt idx="1">
                  <c:v>0.11486116555000001</c:v>
                </c:pt>
                <c:pt idx="2">
                  <c:v>0.109656541075</c:v>
                </c:pt>
                <c:pt idx="3">
                  <c:v>9.1513783005000029E-2</c:v>
                </c:pt>
                <c:pt idx="4">
                  <c:v>8.4546822359999982E-2</c:v>
                </c:pt>
                <c:pt idx="5">
                  <c:v>8.231978668749998E-2</c:v>
                </c:pt>
                <c:pt idx="6">
                  <c:v>0.11244299475</c:v>
                </c:pt>
                <c:pt idx="7">
                  <c:v>0.17857309672500002</c:v>
                </c:pt>
                <c:pt idx="8">
                  <c:v>0.198597956425</c:v>
                </c:pt>
                <c:pt idx="9">
                  <c:v>0.21390483832499999</c:v>
                </c:pt>
                <c:pt idx="10">
                  <c:v>0.24788145510000001</c:v>
                </c:pt>
                <c:pt idx="11">
                  <c:v>0.26091896765</c:v>
                </c:pt>
                <c:pt idx="12">
                  <c:v>0.24442841444999999</c:v>
                </c:pt>
                <c:pt idx="13">
                  <c:v>0.22056555112500001</c:v>
                </c:pt>
                <c:pt idx="14">
                  <c:v>0.19633879230000001</c:v>
                </c:pt>
                <c:pt idx="15">
                  <c:v>0.17224885237500001</c:v>
                </c:pt>
                <c:pt idx="16">
                  <c:v>0.15257884965000001</c:v>
                </c:pt>
                <c:pt idx="17">
                  <c:v>0.14106025217499998</c:v>
                </c:pt>
                <c:pt idx="18">
                  <c:v>0.15529947865000002</c:v>
                </c:pt>
                <c:pt idx="19">
                  <c:v>0.14786785359999999</c:v>
                </c:pt>
                <c:pt idx="20">
                  <c:v>0.12918601220000001</c:v>
                </c:pt>
                <c:pt idx="21">
                  <c:v>0.1211546502395414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F-4CDB-B46C-B2D6B9FDDB57}"/>
            </c:ext>
          </c:extLst>
        </c:ser>
        <c:ser>
          <c:idx val="1"/>
          <c:order val="1"/>
          <c:tx>
            <c:strRef>
              <c:f>'Gráfico 11A'!$D$3</c:f>
              <c:strCache>
                <c:ptCount val="1"/>
                <c:pt idx="0">
                  <c:v>NAWRU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5.5555555555555657E-2"/>
                  <c:y val="-0.1596950525071584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7F-4CDB-B46C-B2D6B9FD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11A'!$B$4:$B$25</c:f>
              <c:numCache>
                <c:formatCode>0</c:formatCode>
                <c:ptCount val="2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</c:numCache>
            </c:numRef>
          </c:cat>
          <c:val>
            <c:numRef>
              <c:f>'Gráfico 11A'!$D$4:$D$25</c:f>
              <c:numCache>
                <c:formatCode>0%</c:formatCode>
                <c:ptCount val="22"/>
                <c:pt idx="0">
                  <c:v>0.13833605999999998</c:v>
                </c:pt>
                <c:pt idx="1">
                  <c:v>0.13652554</c:v>
                </c:pt>
                <c:pt idx="2">
                  <c:v>0.13499677999999998</c:v>
                </c:pt>
                <c:pt idx="3">
                  <c:v>0.13220370000000001</c:v>
                </c:pt>
                <c:pt idx="4">
                  <c:v>0.13290212000000001</c:v>
                </c:pt>
                <c:pt idx="5">
                  <c:v>0.13331825999999999</c:v>
                </c:pt>
                <c:pt idx="6">
                  <c:v>0.13816392</c:v>
                </c:pt>
                <c:pt idx="7">
                  <c:v>0.14973312</c:v>
                </c:pt>
                <c:pt idx="8">
                  <c:v>0.15101148</c:v>
                </c:pt>
                <c:pt idx="9">
                  <c:v>0.15247854999999999</c:v>
                </c:pt>
                <c:pt idx="10">
                  <c:v>0.15815161</c:v>
                </c:pt>
                <c:pt idx="11">
                  <c:v>0.16054279999999999</c:v>
                </c:pt>
                <c:pt idx="12">
                  <c:v>0.15840901000000002</c:v>
                </c:pt>
                <c:pt idx="13">
                  <c:v>0.15534100000000001</c:v>
                </c:pt>
                <c:pt idx="14">
                  <c:v>0.15135069000000001</c:v>
                </c:pt>
                <c:pt idx="15">
                  <c:v>0.14633299999999999</c:v>
                </c:pt>
                <c:pt idx="16">
                  <c:v>0.14109177000000001</c:v>
                </c:pt>
                <c:pt idx="17">
                  <c:v>0.13539554000000001</c:v>
                </c:pt>
                <c:pt idx="18">
                  <c:v>0.13380153</c:v>
                </c:pt>
                <c:pt idx="19">
                  <c:v>0.12741961999999998</c:v>
                </c:pt>
                <c:pt idx="20">
                  <c:v>0.11995531</c:v>
                </c:pt>
                <c:pt idx="21">
                  <c:v>0.11635325000000001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F-4CDB-B46C-B2D6B9FD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69186507936508"/>
          <c:y val="5.0487670432950667E-2"/>
          <c:w val="0.74484404761904766"/>
          <c:h val="0.7815467337416154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0"/>
            <c:marker>
              <c:symbol val="circle"/>
              <c:size val="5"/>
              <c:spPr>
                <a:solidFill>
                  <a:srgbClr val="8C2633"/>
                </a:solidFill>
                <a:ln w="9525">
                  <a:solidFill>
                    <a:srgbClr val="8C263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2E0-471B-91B6-4166FAA068FF}"/>
              </c:ext>
            </c:extLst>
          </c:dPt>
          <c:dPt>
            <c:idx val="41"/>
            <c:marker>
              <c:symbol val="circle"/>
              <c:size val="5"/>
              <c:spPr>
                <a:solidFill>
                  <a:srgbClr val="F3D1D5">
                    <a:lumMod val="90000"/>
                  </a:srgbClr>
                </a:solidFill>
                <a:ln w="9525">
                  <a:solidFill>
                    <a:srgbClr val="F3D1D5">
                      <a:lumMod val="75000"/>
                    </a:srgb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2E0-471B-91B6-4166FAA068FF}"/>
              </c:ext>
            </c:extLst>
          </c:dPt>
          <c:dLbls>
            <c:dLbl>
              <c:idx val="0"/>
              <c:layout>
                <c:manualLayout>
                  <c:x val="-1.9959381968512116E-3"/>
                  <c:y val="-0.16525731533756163"/>
                </c:manualLayout>
              </c:layout>
              <c:tx>
                <c:rich>
                  <a:bodyPr/>
                  <a:lstStyle/>
                  <a:p>
                    <a:fld id="{2E89962D-E3FE-4C5C-AF5B-5C4B12CCC86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2E0-471B-91B6-4166FAA068FF}"/>
                </c:ext>
              </c:extLst>
            </c:dLbl>
            <c:dLbl>
              <c:idx val="1"/>
              <c:layout>
                <c:manualLayout>
                  <c:x val="-1.0384795502904366E-3"/>
                  <c:y val="0.14945975270633841"/>
                </c:manualLayout>
              </c:layout>
              <c:tx>
                <c:rich>
                  <a:bodyPr/>
                  <a:lstStyle/>
                  <a:p>
                    <a:fld id="{21133C6C-E825-4275-98DD-688655525B9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2E0-471B-91B6-4166FAA068F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8A1C8D7-D019-4937-BCA6-703FA152919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2E0-471B-91B6-4166FAA068F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029A960-46B3-44C4-AF44-6A176C6F4A4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2E0-471B-91B6-4166FAA068F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9D1A79D-F06E-40FE-A970-531CEDB71D8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2E0-471B-91B6-4166FAA068FF}"/>
                </c:ext>
              </c:extLst>
            </c:dLbl>
            <c:dLbl>
              <c:idx val="5"/>
              <c:layout>
                <c:manualLayout>
                  <c:x val="1.9351893283703268E-2"/>
                  <c:y val="0.22351082754019724"/>
                </c:manualLayout>
              </c:layout>
              <c:tx>
                <c:rich>
                  <a:bodyPr/>
                  <a:lstStyle/>
                  <a:p>
                    <a:fld id="{66565F96-B678-44CF-9DC2-316FDD199E3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2E0-471B-91B6-4166FAA068F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6964663-859B-4A9A-8670-F0799C735B6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2E0-471B-91B6-4166FAA068F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E0AACB8-E827-44F0-A841-AAC9DC27B39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2E0-471B-91B6-4166FAA068F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D73E025-313C-4527-BAAE-414CA3D33B2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2E0-471B-91B6-4166FAA068FF}"/>
                </c:ext>
              </c:extLst>
            </c:dLbl>
            <c:dLbl>
              <c:idx val="9"/>
              <c:layout>
                <c:manualLayout>
                  <c:x val="-6.1769866342403751E-2"/>
                  <c:y val="0.2358526733458404"/>
                </c:manualLayout>
              </c:layout>
              <c:tx>
                <c:rich>
                  <a:bodyPr/>
                  <a:lstStyle/>
                  <a:p>
                    <a:fld id="{77D83C3A-51E5-43AF-BBF1-DC8D4E24042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2E0-471B-91B6-4166FAA068F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BE613B6-2463-4D9A-8DA9-6AF3617B3482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2E0-471B-91B6-4166FAA068F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101CCB4-2C84-47B0-A5AB-E925D3E7E2A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2E0-471B-91B6-4166FAA068F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9211824-0071-4C6A-9B66-57C2298E75D0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2E0-471B-91B6-4166FAA068FF}"/>
                </c:ext>
              </c:extLst>
            </c:dLbl>
            <c:dLbl>
              <c:idx val="13"/>
              <c:layout>
                <c:manualLayout>
                  <c:x val="-0.10019596300740173"/>
                  <c:y val="0.19882713592891096"/>
                </c:manualLayout>
              </c:layout>
              <c:tx>
                <c:rich>
                  <a:bodyPr/>
                  <a:lstStyle/>
                  <a:p>
                    <a:fld id="{011760BB-613A-4E6C-886A-A073949C5DD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2E0-471B-91B6-4166FAA068F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51DDA55-13B3-4D3D-A634-DBE6135111F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2E0-471B-91B6-4166FAA068F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F59F429B-DB37-4753-B955-6BEAC752108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2E0-471B-91B6-4166FAA068F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54589443-4F63-4697-94D2-041AF4F7B934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2E0-471B-91B6-4166FAA068FF}"/>
                </c:ext>
              </c:extLst>
            </c:dLbl>
            <c:dLbl>
              <c:idx val="17"/>
              <c:layout>
                <c:manualLayout>
                  <c:x val="-0.20649774200456475"/>
                  <c:y val="0.2163525569729241"/>
                </c:manualLayout>
              </c:layout>
              <c:tx>
                <c:rich>
                  <a:bodyPr/>
                  <a:lstStyle/>
                  <a:p>
                    <a:fld id="{7A3E412E-54C7-4900-9EF6-A720C016DDAD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2E0-471B-91B6-4166FAA068F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36939B0-11DE-42AB-B080-7831327EA9F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2E0-471B-91B6-4166FAA068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4A1E8E1-41B0-4864-8DAC-495C0747F7C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2E0-471B-91B6-4166FAA068F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C44110A-79A7-41AB-9250-990ACCFCE08B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2E0-471B-91B6-4166FAA068FF}"/>
                </c:ext>
              </c:extLst>
            </c:dLbl>
            <c:dLbl>
              <c:idx val="21"/>
              <c:layout>
                <c:manualLayout>
                  <c:x val="-0.26200210385400641"/>
                  <c:y val="0.19783978826445953"/>
                </c:manualLayout>
              </c:layout>
              <c:tx>
                <c:rich>
                  <a:bodyPr/>
                  <a:lstStyle/>
                  <a:p>
                    <a:fld id="{D393A742-E528-410F-9C66-C4EB68B7A1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2E0-471B-91B6-4166FAA068F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95BBED8B-86D3-4498-B02D-FF4DF433D213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2E0-471B-91B6-4166FAA068F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B18695D6-3FF4-406A-A2F3-374AF4FA7E2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2E0-471B-91B6-4166FAA068F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52DA5B9F-450A-4551-9325-C2825D3CDF28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2E0-471B-91B6-4166FAA068FF}"/>
                </c:ext>
              </c:extLst>
            </c:dLbl>
            <c:dLbl>
              <c:idx val="25"/>
              <c:layout>
                <c:manualLayout>
                  <c:x val="-0.30469776681511535"/>
                  <c:y val="0.1731560966531733"/>
                </c:manualLayout>
              </c:layout>
              <c:tx>
                <c:rich>
                  <a:bodyPr/>
                  <a:lstStyle/>
                  <a:p>
                    <a:fld id="{86D34398-AEF8-4F68-BCE8-59FE29B2C03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2E0-471B-91B6-4166FAA068F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1F8C874-27B9-4836-8FF7-7E9B0239AD2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2E0-471B-91B6-4166FAA068F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3CBF32C5-3377-4565-9AE8-95D0F2995F31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2E0-471B-91B6-4166FAA068F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2F6F41A1-6EFE-4921-A9C6-FD372470621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2E0-471B-91B6-4166FAA068FF}"/>
                </c:ext>
              </c:extLst>
            </c:dLbl>
            <c:dLbl>
              <c:idx val="29"/>
              <c:layout>
                <c:manualLayout>
                  <c:x val="-0.32221341040516838"/>
                  <c:y val="0.1926562130260894"/>
                </c:manualLayout>
              </c:layout>
              <c:tx>
                <c:rich>
                  <a:bodyPr/>
                  <a:lstStyle/>
                  <a:p>
                    <a:fld id="{69856A58-3472-48CA-A828-35BF2460424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2E0-471B-91B6-4166FAA068F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B52702D-5B7B-4486-9EFF-55E5030398EA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2E0-471B-91B6-4166FAA068F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69765EE1-17C8-43ED-9492-312AC570FB1D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2E0-471B-91B6-4166FAA068F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FBD2584-C338-4A34-8D2A-A55C9119E826}" type="CELLRANGE">
                      <a:rPr lang="es-ES"/>
                      <a:pPr/>
                      <a:t>[CELLRANGE]</a:t>
                    </a:fld>
                    <a:endParaRPr lang="es-E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2E0-471B-91B6-4166FAA068FF}"/>
                </c:ext>
              </c:extLst>
            </c:dLbl>
            <c:dLbl>
              <c:idx val="33"/>
              <c:layout>
                <c:manualLayout>
                  <c:x val="-0.26200210385400641"/>
                  <c:y val="1.8883024082634002E-2"/>
                </c:manualLayout>
              </c:layout>
              <c:tx>
                <c:rich>
                  <a:bodyPr/>
                  <a:lstStyle/>
                  <a:p>
                    <a:fld id="{33F2A226-5A56-4CF5-A44D-6D8413F78046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82E0-471B-91B6-4166FAA068FF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E0-471B-91B6-4166FAA068FF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E0-471B-91B6-4166FAA068FF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E0-471B-91B6-4166FAA068FF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E0-471B-91B6-4166FAA068FF}"/>
                </c:ext>
              </c:extLst>
            </c:dLbl>
            <c:dLbl>
              <c:idx val="38"/>
              <c:layout>
                <c:manualLayout>
                  <c:x val="0.11798929649986326"/>
                  <c:y val="-1.1971590431473859E-2"/>
                </c:manualLayout>
              </c:layout>
              <c:tx>
                <c:rich>
                  <a:bodyPr/>
                  <a:lstStyle/>
                  <a:p>
                    <a:fld id="{C567884C-1489-4835-95F5-6B2D541BDD7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82E0-471B-91B6-4166FAA068FF}"/>
                </c:ext>
              </c:extLst>
            </c:dLbl>
            <c:dLbl>
              <c:idx val="39"/>
              <c:layout>
                <c:manualLayout>
                  <c:x val="-0.24065427237345191"/>
                  <c:y val="-6.1338973654046398E-2"/>
                </c:manualLayout>
              </c:layout>
              <c:tx>
                <c:rich>
                  <a:bodyPr/>
                  <a:lstStyle/>
                  <a:p>
                    <a:fld id="{FAC4F4FC-7ABD-43CC-8A37-B17733AA50E8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82E0-471B-91B6-4166FAA068FF}"/>
                </c:ext>
              </c:extLst>
            </c:dLbl>
            <c:dLbl>
              <c:idx val="40"/>
              <c:layout>
                <c:manualLayout>
                  <c:x val="5.3945802058199828E-2"/>
                  <c:y val="-4.8997127848403273E-2"/>
                </c:manualLayout>
              </c:layout>
              <c:tx>
                <c:rich>
                  <a:bodyPr/>
                  <a:lstStyle/>
                  <a:p>
                    <a:fld id="{06A768CE-6E8C-419F-9629-7CFFCE1745D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2E0-471B-91B6-4166FAA068FF}"/>
                </c:ext>
              </c:extLst>
            </c:dLbl>
            <c:dLbl>
              <c:idx val="41"/>
              <c:layout>
                <c:manualLayout>
                  <c:x val="-0.27908036903845002"/>
                  <c:y val="5.5908561499563393E-2"/>
                </c:manualLayout>
              </c:layout>
              <c:tx>
                <c:rich>
                  <a:bodyPr/>
                  <a:lstStyle/>
                  <a:p>
                    <a:fld id="{ADB6ECF8-465B-4063-891A-D899B742AF5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2E0-471B-91B6-4166FAA06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11B'!$B$3:$B$44</c:f>
              <c:numCache>
                <c:formatCode>0.0%</c:formatCode>
                <c:ptCount val="42"/>
                <c:pt idx="0">
                  <c:v>0.25650000000000001</c:v>
                </c:pt>
                <c:pt idx="1">
                  <c:v>0.25730000000000003</c:v>
                </c:pt>
                <c:pt idx="2">
                  <c:v>0.25929999999999997</c:v>
                </c:pt>
                <c:pt idx="3">
                  <c:v>0.2447</c:v>
                </c:pt>
                <c:pt idx="4">
                  <c:v>0.23670000000000002</c:v>
                </c:pt>
                <c:pt idx="5">
                  <c:v>0.23699999999999999</c:v>
                </c:pt>
                <c:pt idx="6">
                  <c:v>0.23780000000000001</c:v>
                </c:pt>
                <c:pt idx="7">
                  <c:v>0.22370000000000001</c:v>
                </c:pt>
                <c:pt idx="8">
                  <c:v>0.21179999999999999</c:v>
                </c:pt>
                <c:pt idx="9">
                  <c:v>0.20899999999999999</c:v>
                </c:pt>
                <c:pt idx="10">
                  <c:v>0.21</c:v>
                </c:pt>
                <c:pt idx="11">
                  <c:v>0.2</c:v>
                </c:pt>
                <c:pt idx="12">
                  <c:v>0.18909999999999999</c:v>
                </c:pt>
                <c:pt idx="13">
                  <c:v>0.18629999999999999</c:v>
                </c:pt>
                <c:pt idx="14">
                  <c:v>0.1875</c:v>
                </c:pt>
                <c:pt idx="15">
                  <c:v>0.17219999999999999</c:v>
                </c:pt>
                <c:pt idx="16">
                  <c:v>0.1638</c:v>
                </c:pt>
                <c:pt idx="17">
                  <c:v>0.16550000000000001</c:v>
                </c:pt>
                <c:pt idx="18">
                  <c:v>0.16739999999999999</c:v>
                </c:pt>
                <c:pt idx="19">
                  <c:v>0.15279999999999999</c:v>
                </c:pt>
                <c:pt idx="20">
                  <c:v>0.14550000000000002</c:v>
                </c:pt>
                <c:pt idx="21">
                  <c:v>0.14449999999999999</c:v>
                </c:pt>
                <c:pt idx="22">
                  <c:v>0.14699999999999999</c:v>
                </c:pt>
                <c:pt idx="23">
                  <c:v>0.14019999999999999</c:v>
                </c:pt>
                <c:pt idx="24">
                  <c:v>0.13919999999999999</c:v>
                </c:pt>
                <c:pt idx="25">
                  <c:v>0.13780000000000001</c:v>
                </c:pt>
                <c:pt idx="26">
                  <c:v>0.14410000000000001</c:v>
                </c:pt>
                <c:pt idx="27">
                  <c:v>0.15329999999999999</c:v>
                </c:pt>
                <c:pt idx="28">
                  <c:v>0.16260000000000002</c:v>
                </c:pt>
                <c:pt idx="29">
                  <c:v>0.1613</c:v>
                </c:pt>
                <c:pt idx="30">
                  <c:v>0.1598</c:v>
                </c:pt>
                <c:pt idx="31">
                  <c:v>0.15259999999999999</c:v>
                </c:pt>
                <c:pt idx="32">
                  <c:v>0.1457</c:v>
                </c:pt>
                <c:pt idx="33">
                  <c:v>0.1333</c:v>
                </c:pt>
                <c:pt idx="34">
                  <c:v>0.13650000000000001</c:v>
                </c:pt>
                <c:pt idx="35">
                  <c:v>0.12480000000000001</c:v>
                </c:pt>
                <c:pt idx="36">
                  <c:v>0.12670000000000001</c:v>
                </c:pt>
                <c:pt idx="37">
                  <c:v>0.12869999999999998</c:v>
                </c:pt>
                <c:pt idx="38">
                  <c:v>0.1326</c:v>
                </c:pt>
                <c:pt idx="39">
                  <c:v>0.11599999999999999</c:v>
                </c:pt>
                <c:pt idx="40">
                  <c:v>0.11840000000000001</c:v>
                </c:pt>
                <c:pt idx="41">
                  <c:v>0.1176</c:v>
                </c:pt>
              </c:numCache>
            </c:numRef>
          </c:xVal>
          <c:yVal>
            <c:numRef>
              <c:f>'Gráfico 11B'!$C$3:$C$44</c:f>
              <c:numCache>
                <c:formatCode>0.0%</c:formatCode>
                <c:ptCount val="42"/>
                <c:pt idx="0">
                  <c:v>4.2246082414393498E-3</c:v>
                </c:pt>
                <c:pt idx="1">
                  <c:v>3.146096923292404E-3</c:v>
                </c:pt>
                <c:pt idx="2">
                  <c:v>3.2426580770002242E-3</c:v>
                </c:pt>
                <c:pt idx="3">
                  <c:v>3.1831959891661385E-3</c:v>
                </c:pt>
                <c:pt idx="4">
                  <c:v>3.2941042047531992E-3</c:v>
                </c:pt>
                <c:pt idx="5">
                  <c:v>3.2027252391983651E-3</c:v>
                </c:pt>
                <c:pt idx="6">
                  <c:v>3.363372825812957E-3</c:v>
                </c:pt>
                <c:pt idx="7">
                  <c:v>3.3640052612431085E-3</c:v>
                </c:pt>
                <c:pt idx="8">
                  <c:v>3.4446802262766848E-3</c:v>
                </c:pt>
                <c:pt idx="9">
                  <c:v>3.2534182224138123E-3</c:v>
                </c:pt>
                <c:pt idx="10">
                  <c:v>3.8285929804321782E-3</c:v>
                </c:pt>
                <c:pt idx="11">
                  <c:v>4.144691546910005E-3</c:v>
                </c:pt>
                <c:pt idx="12">
                  <c:v>3.6732964512211576E-3</c:v>
                </c:pt>
                <c:pt idx="13">
                  <c:v>3.6451067370502645E-3</c:v>
                </c:pt>
                <c:pt idx="14">
                  <c:v>4.2496325583161135E-3</c:v>
                </c:pt>
                <c:pt idx="15">
                  <c:v>4.4025237464984874E-3</c:v>
                </c:pt>
                <c:pt idx="16">
                  <c:v>4.3333053356571401E-3</c:v>
                </c:pt>
                <c:pt idx="17">
                  <c:v>3.9338575880074108E-3</c:v>
                </c:pt>
                <c:pt idx="18">
                  <c:v>5.3783471617340076E-3</c:v>
                </c:pt>
                <c:pt idx="19">
                  <c:v>5.091630006048356E-3</c:v>
                </c:pt>
                <c:pt idx="20">
                  <c:v>4.9614399836132731E-3</c:v>
                </c:pt>
                <c:pt idx="21">
                  <c:v>4.6564202692618304E-3</c:v>
                </c:pt>
                <c:pt idx="22">
                  <c:v>5.0713621726558846E-3</c:v>
                </c:pt>
                <c:pt idx="23">
                  <c:v>5.429514918025337E-3</c:v>
                </c:pt>
                <c:pt idx="24">
                  <c:v>5.2420462607488064E-3</c:v>
                </c:pt>
                <c:pt idx="25">
                  <c:v>5.0588223509908901E-3</c:v>
                </c:pt>
                <c:pt idx="26">
                  <c:v>5.2336481838089963E-3</c:v>
                </c:pt>
                <c:pt idx="27">
                  <c:v>3.9955501096349804E-3</c:v>
                </c:pt>
                <c:pt idx="28">
                  <c:v>4.5236717091917877E-3</c:v>
                </c:pt>
                <c:pt idx="29">
                  <c:v>3.9291677651814745E-3</c:v>
                </c:pt>
                <c:pt idx="30">
                  <c:v>5.2086240289897327E-3</c:v>
                </c:pt>
                <c:pt idx="31">
                  <c:v>6.0600761500022877E-3</c:v>
                </c:pt>
                <c:pt idx="32">
                  <c:v>5.9352004393190558E-3</c:v>
                </c:pt>
                <c:pt idx="33">
                  <c:v>5.4042873633260505E-3</c:v>
                </c:pt>
                <c:pt idx="34">
                  <c:v>6.6711476895348204E-3</c:v>
                </c:pt>
                <c:pt idx="35">
                  <c:v>7.0868184483095561E-3</c:v>
                </c:pt>
                <c:pt idx="36">
                  <c:v>7.0027304983524535E-3</c:v>
                </c:pt>
                <c:pt idx="37">
                  <c:v>6.8665796842244144E-3</c:v>
                </c:pt>
                <c:pt idx="38">
                  <c:v>7.316602127826019E-3</c:v>
                </c:pt>
                <c:pt idx="39">
                  <c:v>7.0329633798268485E-3</c:v>
                </c:pt>
                <c:pt idx="40">
                  <c:v>7.3261418515087537E-3</c:v>
                </c:pt>
                <c:pt idx="41">
                  <c:v>6.5569094785592249E-3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'Gráfico 11B'!$D$3:$D$44</c15:f>
                <c15:dlblRangeCache>
                  <c:ptCount val="42"/>
                  <c:pt idx="0">
                    <c:v>2013T3</c:v>
                  </c:pt>
                  <c:pt idx="1">
                    <c:v>2013T4</c:v>
                  </c:pt>
                  <c:pt idx="5">
                    <c:v>2014T4</c:v>
                  </c:pt>
                  <c:pt idx="9">
                    <c:v>2015T4</c:v>
                  </c:pt>
                  <c:pt idx="13">
                    <c:v>2016T4</c:v>
                  </c:pt>
                  <c:pt idx="17">
                    <c:v>2017T4</c:v>
                  </c:pt>
                  <c:pt idx="21">
                    <c:v>2018T4</c:v>
                  </c:pt>
                  <c:pt idx="25">
                    <c:v>2019T4</c:v>
                  </c:pt>
                  <c:pt idx="29">
                    <c:v>2020T4</c:v>
                  </c:pt>
                  <c:pt idx="33">
                    <c:v>2021T4</c:v>
                  </c:pt>
                  <c:pt idx="34">
                    <c:v>2022T1</c:v>
                  </c:pt>
                  <c:pt idx="35">
                    <c:v>2022T2</c:v>
                  </c:pt>
                  <c:pt idx="36">
                    <c:v>2022T3</c:v>
                  </c:pt>
                  <c:pt idx="37">
                    <c:v>2022T4</c:v>
                  </c:pt>
                  <c:pt idx="38">
                    <c:v>2023T1</c:v>
                  </c:pt>
                  <c:pt idx="39">
                    <c:v>2023T2</c:v>
                  </c:pt>
                  <c:pt idx="40">
                    <c:v>2023T3</c:v>
                  </c:pt>
                  <c:pt idx="41">
                    <c:v>2023T4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A-82E0-471B-91B6-4166FAA06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534240"/>
        <c:axId val="837535488"/>
      </c:scatterChart>
      <c:valAx>
        <c:axId val="837534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/>
                  <a:t>Tasa de paro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7535488"/>
        <c:crosses val="autoZero"/>
        <c:crossBetween val="midCat"/>
      </c:valAx>
      <c:valAx>
        <c:axId val="8375354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/>
                  <a:t>Tasa</a:t>
                </a:r>
                <a:r>
                  <a:rPr lang="es-ES" baseline="0"/>
                  <a:t> de vacantes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37534240"/>
        <c:crosses val="autoZero"/>
        <c:crossBetween val="midCat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36205876174457E-2"/>
          <c:y val="2.821691160392063E-2"/>
          <c:w val="0.87140682414698167"/>
          <c:h val="0.66249889184397159"/>
        </c:manualLayout>
      </c:layout>
      <c:lineChart>
        <c:grouping val="standard"/>
        <c:varyColors val="0"/>
        <c:ser>
          <c:idx val="0"/>
          <c:order val="0"/>
          <c:tx>
            <c:v>IPC  </c:v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0.97947516105638499</c:v>
              </c:pt>
              <c:pt idx="1">
                <c:v>1.090458748333873</c:v>
              </c:pt>
              <c:pt idx="2">
                <c:v>1.3376243539882324</c:v>
              </c:pt>
              <c:pt idx="3">
                <c:v>1.5210904440586148</c:v>
              </c:pt>
              <c:pt idx="4">
                <c:v>0.80990849888715388</c:v>
              </c:pt>
              <c:pt idx="5">
                <c:v>0.42856261947336804</c:v>
              </c:pt>
              <c:pt idx="6">
                <c:v>0.52689329634382887</c:v>
              </c:pt>
              <c:pt idx="7">
                <c:v>0.32767567344069448</c:v>
              </c:pt>
              <c:pt idx="8">
                <c:v>8.352409824910012E-2</c:v>
              </c:pt>
              <c:pt idx="9">
                <c:v>0.12873563218391837</c:v>
              </c:pt>
              <c:pt idx="10">
                <c:v>0.40810899271745882</c:v>
              </c:pt>
              <c:pt idx="11">
                <c:v>0.78804878299376924</c:v>
              </c:pt>
              <c:pt idx="12">
                <c:v>1.0969454129156446</c:v>
              </c:pt>
              <c:pt idx="13">
                <c:v>0.73089700996678175</c:v>
              </c:pt>
              <c:pt idx="14">
                <c:v>-1.7585782412140816E-2</c:v>
              </c:pt>
              <c:pt idx="15">
                <c:v>-0.71688992667240825</c:v>
              </c:pt>
              <c:pt idx="16">
                <c:v>-0.91583703007134432</c:v>
              </c:pt>
              <c:pt idx="17">
                <c:v>-0.34179637532105289</c:v>
              </c:pt>
              <c:pt idx="18">
                <c:v>-0.61989640933758494</c:v>
              </c:pt>
              <c:pt idx="19">
                <c:v>-0.51927178314220157</c:v>
              </c:pt>
              <c:pt idx="20">
                <c:v>-0.36987811537312609</c:v>
              </c:pt>
              <c:pt idx="21">
                <c:v>-0.80917541657738923</c:v>
              </c:pt>
              <c:pt idx="22">
                <c:v>-0.81493781005836752</c:v>
              </c:pt>
              <c:pt idx="23">
                <c:v>-0.53213178926766602</c:v>
              </c:pt>
              <c:pt idx="24">
                <c:v>0.45707697217389409</c:v>
              </c:pt>
              <c:pt idx="25">
                <c:v>-1.6490765171511157E-2</c:v>
              </c:pt>
              <c:pt idx="26">
                <c:v>1.3419277407606671</c:v>
              </c:pt>
              <c:pt idx="27">
                <c:v>2.2291219673213476</c:v>
              </c:pt>
              <c:pt idx="28">
                <c:v>2.7172006849739034</c:v>
              </c:pt>
              <c:pt idx="29">
                <c:v>2.7324536632951748</c:v>
              </c:pt>
              <c:pt idx="30">
                <c:v>2.881536819637148</c:v>
              </c:pt>
              <c:pt idx="31">
                <c:v>3.3017451193620104</c:v>
              </c:pt>
              <c:pt idx="32">
                <c:v>4.0072388831437422</c:v>
              </c:pt>
              <c:pt idx="33">
                <c:v>5.366842235206974</c:v>
              </c:pt>
              <c:pt idx="34">
                <c:v>5.5162426694876103</c:v>
              </c:pt>
              <c:pt idx="35">
                <c:v>6.5499005882714698</c:v>
              </c:pt>
              <c:pt idx="36">
                <c:v>6.132215652316475</c:v>
              </c:pt>
              <c:pt idx="37">
                <c:v>7.623082632360223</c:v>
              </c:pt>
              <c:pt idx="38">
                <c:v>9.8183748685540593</c:v>
              </c:pt>
              <c:pt idx="39">
                <c:v>8.3446849301246147</c:v>
              </c:pt>
              <c:pt idx="40">
                <c:v>8.727353071144492</c:v>
              </c:pt>
              <c:pt idx="41">
                <c:v>10.216300501769183</c:v>
              </c:pt>
              <c:pt idx="42">
                <c:v>10.770253394029723</c:v>
              </c:pt>
              <c:pt idx="43">
                <c:v>10.549111215824666</c:v>
              </c:pt>
              <c:pt idx="44">
                <c:v>8.8719860800397612</c:v>
              </c:pt>
              <c:pt idx="45">
                <c:v>7.2648279228703956</c:v>
              </c:pt>
              <c:pt idx="46">
                <c:v>6.8095544005139175</c:v>
              </c:pt>
              <c:pt idx="47">
                <c:v>5.7076900880103807</c:v>
              </c:pt>
              <c:pt idx="48">
                <c:v>5.8908725752411613</c:v>
              </c:pt>
              <c:pt idx="49">
                <c:v>6.034309358926464</c:v>
              </c:pt>
              <c:pt idx="50">
                <c:v>3.2956510421508654</c:v>
              </c:pt>
              <c:pt idx="51">
                <c:v>4.0959254947613459</c:v>
              </c:pt>
              <c:pt idx="52">
                <c:v>3.1931795089689814</c:v>
              </c:pt>
              <c:pt idx="53">
                <c:v>1.8926786799314357</c:v>
              </c:pt>
              <c:pt idx="54">
                <c:v>2.325750550070012</c:v>
              </c:pt>
              <c:pt idx="55">
                <c:v>2.615517163197751</c:v>
              </c:pt>
              <c:pt idx="56">
                <c:v>3.5160459551772476</c:v>
              </c:pt>
              <c:pt idx="57">
                <c:v>3.4678608486701847</c:v>
              </c:pt>
              <c:pt idx="58">
                <c:v>3.2314505987205422</c:v>
              </c:pt>
              <c:pt idx="59">
                <c:v>3.1019390531306072</c:v>
              </c:pt>
              <c:pt idx="60">
                <c:v>3.406645511908664</c:v>
              </c:pt>
              <c:pt idx="61">
                <c:v>2.803898719998557</c:v>
              </c:pt>
              <c:pt idx="62">
                <c:v>3.2004032004032013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26-464B-9AC0-E3631140812F}"/>
            </c:ext>
          </c:extLst>
        </c:ser>
        <c:ser>
          <c:idx val="1"/>
          <c:order val="1"/>
          <c:tx>
            <c:v>IPC subyacente</c:v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0.77959556533654961</c:v>
              </c:pt>
              <c:pt idx="1">
                <c:v>0.65640303560520863</c:v>
              </c:pt>
              <c:pt idx="2">
                <c:v>0.68091681689415395</c:v>
              </c:pt>
              <c:pt idx="3">
                <c:v>0.94618206341259281</c:v>
              </c:pt>
              <c:pt idx="4">
                <c:v>0.72181951457892524</c:v>
              </c:pt>
              <c:pt idx="5">
                <c:v>0.85773590281029044</c:v>
              </c:pt>
              <c:pt idx="6">
                <c:v>0.85772620476673467</c:v>
              </c:pt>
              <c:pt idx="7">
                <c:v>0.9411812953033234</c:v>
              </c:pt>
              <c:pt idx="8">
                <c:v>0.99027155583345916</c:v>
              </c:pt>
              <c:pt idx="9">
                <c:v>0.98070134388639474</c:v>
              </c:pt>
              <c:pt idx="10">
                <c:v>1.0341083225930987</c:v>
              </c:pt>
              <c:pt idx="11">
                <c:v>1.0296101682880021</c:v>
              </c:pt>
              <c:pt idx="12">
                <c:v>1.027986362184933</c:v>
              </c:pt>
              <c:pt idx="13">
                <c:v>1.1540716511864559</c:v>
              </c:pt>
              <c:pt idx="14">
                <c:v>1.1019481050994528</c:v>
              </c:pt>
              <c:pt idx="15">
                <c:v>1.1215369509985464</c:v>
              </c:pt>
              <c:pt idx="16">
                <c:v>1.0926586679874219</c:v>
              </c:pt>
              <c:pt idx="17">
                <c:v>0.98562421185373239</c:v>
              </c:pt>
              <c:pt idx="18">
                <c:v>0.57882261985902517</c:v>
              </c:pt>
              <c:pt idx="19">
                <c:v>0.42659082829719353</c:v>
              </c:pt>
              <c:pt idx="20">
                <c:v>0.43952697558746934</c:v>
              </c:pt>
              <c:pt idx="21">
                <c:v>0.26395059489627215</c:v>
              </c:pt>
              <c:pt idx="22">
                <c:v>0.21796339822013522</c:v>
              </c:pt>
              <c:pt idx="23">
                <c:v>0.13454355596608991</c:v>
              </c:pt>
              <c:pt idx="24">
                <c:v>0.61479797310386175</c:v>
              </c:pt>
              <c:pt idx="25">
                <c:v>0.32742543953305869</c:v>
              </c:pt>
              <c:pt idx="26">
                <c:v>0.25907522289575979</c:v>
              </c:pt>
              <c:pt idx="27">
                <c:v>2.3022792564660222E-2</c:v>
              </c:pt>
              <c:pt idx="28">
                <c:v>0.18797368368427669</c:v>
              </c:pt>
              <c:pt idx="29">
                <c:v>0.20978601826135446</c:v>
              </c:pt>
              <c:pt idx="30">
                <c:v>0.59066267497370006</c:v>
              </c:pt>
              <c:pt idx="31">
                <c:v>0.71706700379266408</c:v>
              </c:pt>
              <c:pt idx="32">
                <c:v>0.98839794639609124</c:v>
              </c:pt>
              <c:pt idx="33">
                <c:v>1.3946524923887011</c:v>
              </c:pt>
              <c:pt idx="34">
                <c:v>1.7178651966925429</c:v>
              </c:pt>
              <c:pt idx="35">
                <c:v>2.0535445703399233</c:v>
              </c:pt>
              <c:pt idx="36">
                <c:v>2.4188318268412417</c:v>
              </c:pt>
              <c:pt idx="37">
                <c:v>3.0324836568185134</c:v>
              </c:pt>
              <c:pt idx="38">
                <c:v>3.4410360455843829</c:v>
              </c:pt>
              <c:pt idx="39">
                <c:v>4.4333693607141527</c:v>
              </c:pt>
              <c:pt idx="40">
                <c:v>4.8771481607153646</c:v>
              </c:pt>
              <c:pt idx="41">
                <c:v>5.4529866815535684</c:v>
              </c:pt>
              <c:pt idx="42">
                <c:v>6.0770592020592034</c:v>
              </c:pt>
              <c:pt idx="43">
                <c:v>6.3554386246786692</c:v>
              </c:pt>
              <c:pt idx="44">
                <c:v>6.1935832516061708</c:v>
              </c:pt>
              <c:pt idx="45">
                <c:v>6.1608744339071109</c:v>
              </c:pt>
              <c:pt idx="46">
                <c:v>6.3287646937106388</c:v>
              </c:pt>
              <c:pt idx="47">
                <c:v>6.9740022401697672</c:v>
              </c:pt>
              <c:pt idx="48">
                <c:v>7.5273817415480266</c:v>
              </c:pt>
              <c:pt idx="49">
                <c:v>7.6197408933964255</c:v>
              </c:pt>
              <c:pt idx="50">
                <c:v>7.528445129686375</c:v>
              </c:pt>
              <c:pt idx="51">
                <c:v>6.6197749966460293</c:v>
              </c:pt>
              <c:pt idx="52">
                <c:v>6.1157685390478775</c:v>
              </c:pt>
              <c:pt idx="53">
                <c:v>5.9310657767862125</c:v>
              </c:pt>
              <c:pt idx="54">
                <c:v>6.1791469194312896</c:v>
              </c:pt>
              <c:pt idx="55">
                <c:v>6.0804622661996035</c:v>
              </c:pt>
              <c:pt idx="56">
                <c:v>5.777694011214237</c:v>
              </c:pt>
              <c:pt idx="57">
                <c:v>5.1853857068180105</c:v>
              </c:pt>
              <c:pt idx="58">
                <c:v>4.4888427607680228</c:v>
              </c:pt>
              <c:pt idx="59">
                <c:v>3.8181050001836923</c:v>
              </c:pt>
              <c:pt idx="60">
                <c:v>3.6133935718952017</c:v>
              </c:pt>
              <c:pt idx="61">
                <c:v>3.4770527316435391</c:v>
              </c:pt>
              <c:pt idx="62">
                <c:v>3.2996651329939368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26-464B-9AC0-E3631140812F}"/>
            </c:ext>
          </c:extLst>
        </c:ser>
        <c:ser>
          <c:idx val="2"/>
          <c:order val="2"/>
          <c:tx>
            <c:v>Salarios negociados de convenio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2"/>
              <c:layout>
                <c:manualLayout>
                  <c:x val="-1.3546389236615101E-3"/>
                  <c:y val="4.012327628743735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792154443343668E-2"/>
                      <c:h val="5.9774396199383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126-464B-9AC0-E363114081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2.1605641635270434</c:v>
              </c:pt>
              <c:pt idx="1">
                <c:v>2.2298367926181877</c:v>
              </c:pt>
              <c:pt idx="2">
                <c:v>2.200879382528937</c:v>
              </c:pt>
              <c:pt idx="3">
                <c:v>2.2110029705322165</c:v>
              </c:pt>
              <c:pt idx="4">
                <c:v>2.2059799779202782</c:v>
              </c:pt>
              <c:pt idx="5">
                <c:v>2.2042584137155448</c:v>
              </c:pt>
              <c:pt idx="6">
                <c:v>2.2943284780281421</c:v>
              </c:pt>
              <c:pt idx="7">
                <c:v>2.2888867565487048</c:v>
              </c:pt>
              <c:pt idx="8">
                <c:v>2.2858146778650581</c:v>
              </c:pt>
              <c:pt idx="9">
                <c:v>2.2872007530243974</c:v>
              </c:pt>
              <c:pt idx="10">
                <c:v>2.3075135339693928</c:v>
              </c:pt>
              <c:pt idx="11">
                <c:v>2.3282856344624925</c:v>
              </c:pt>
              <c:pt idx="12">
                <c:v>1.9805361454026196</c:v>
              </c:pt>
              <c:pt idx="13">
                <c:v>1.9692634707846204</c:v>
              </c:pt>
              <c:pt idx="14">
                <c:v>1.9625159432509969</c:v>
              </c:pt>
              <c:pt idx="15">
                <c:v>1.963670382787629</c:v>
              </c:pt>
              <c:pt idx="16">
                <c:v>1.9620897220672069</c:v>
              </c:pt>
              <c:pt idx="17">
                <c:v>1.9637385165445893</c:v>
              </c:pt>
              <c:pt idx="18">
                <c:v>1.9422209083729913</c:v>
              </c:pt>
              <c:pt idx="19">
                <c:v>1.9346264529300714</c:v>
              </c:pt>
              <c:pt idx="20">
                <c:v>1.9302781902327266</c:v>
              </c:pt>
              <c:pt idx="21">
                <c:v>1.9136252979748631</c:v>
              </c:pt>
              <c:pt idx="22">
                <c:v>1.8872600963530257</c:v>
              </c:pt>
              <c:pt idx="23">
                <c:v>1.887857307973585</c:v>
              </c:pt>
              <c:pt idx="24">
                <c:v>1.4369228408553194</c:v>
              </c:pt>
              <c:pt idx="25">
                <c:v>1.4541488344099651</c:v>
              </c:pt>
              <c:pt idx="26">
                <c:v>1.584111312101365</c:v>
              </c:pt>
              <c:pt idx="27">
                <c:v>1.5536857439345488</c:v>
              </c:pt>
              <c:pt idx="28">
                <c:v>1.5554059730657106</c:v>
              </c:pt>
              <c:pt idx="29">
                <c:v>1.5555854536308042</c:v>
              </c:pt>
              <c:pt idx="30">
                <c:v>1.5371071978216668</c:v>
              </c:pt>
              <c:pt idx="31">
                <c:v>1.4952993690396867</c:v>
              </c:pt>
              <c:pt idx="32">
                <c:v>1.4565072630642575</c:v>
              </c:pt>
              <c:pt idx="33">
                <c:v>1.5529923606409839</c:v>
              </c:pt>
              <c:pt idx="34">
                <c:v>1.487954251543214</c:v>
              </c:pt>
              <c:pt idx="35">
                <c:v>1.4723950680064539</c:v>
              </c:pt>
              <c:pt idx="36">
                <c:v>2.0113252232063115</c:v>
              </c:pt>
              <c:pt idx="37">
                <c:v>2.2610092907014279</c:v>
              </c:pt>
              <c:pt idx="38">
                <c:v>2.3579723803182224</c:v>
              </c:pt>
              <c:pt idx="39">
                <c:v>2.4034596204207959</c:v>
              </c:pt>
              <c:pt idx="40">
                <c:v>2.4220188488713896</c:v>
              </c:pt>
              <c:pt idx="41">
                <c:v>2.4547805777918499</c:v>
              </c:pt>
              <c:pt idx="42">
                <c:v>2.5636880198733922</c:v>
              </c:pt>
              <c:pt idx="43">
                <c:v>2.6022617000517752</c:v>
              </c:pt>
              <c:pt idx="44">
                <c:v>2.6127493469512069</c:v>
              </c:pt>
              <c:pt idx="45">
                <c:v>2.635404943551253</c:v>
              </c:pt>
              <c:pt idx="46">
                <c:v>2.6886788353835946</c:v>
              </c:pt>
              <c:pt idx="47">
                <c:v>2.7765239303984885</c:v>
              </c:pt>
              <c:pt idx="48">
                <c:v>2.8137796971078024</c:v>
              </c:pt>
              <c:pt idx="49">
                <c:v>2.8924423658561853</c:v>
              </c:pt>
              <c:pt idx="50">
                <c:v>3.0617712663890959</c:v>
              </c:pt>
              <c:pt idx="51">
                <c:v>3.1431935024288697</c:v>
              </c:pt>
              <c:pt idx="52">
                <c:v>3.2625697711877235</c:v>
              </c:pt>
              <c:pt idx="53">
                <c:v>3.2607125855770231</c:v>
              </c:pt>
              <c:pt idx="54">
                <c:v>3.3412970653636216</c:v>
              </c:pt>
              <c:pt idx="55">
                <c:v>3.3841334330887385</c:v>
              </c:pt>
              <c:pt idx="56">
                <c:v>3.4128559185914749</c:v>
              </c:pt>
              <c:pt idx="57">
                <c:v>3.4606714202902316</c:v>
              </c:pt>
              <c:pt idx="58">
                <c:v>3.4877072971548526</c:v>
              </c:pt>
              <c:pt idx="59">
                <c:v>3.4554523186576565</c:v>
              </c:pt>
              <c:pt idx="60">
                <c:v>2.832403130758637</c:v>
              </c:pt>
              <c:pt idx="61">
                <c:v>2.8477642023570175</c:v>
              </c:pt>
              <c:pt idx="62">
                <c:v>2.9087747309722145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126-464B-9AC0-E3631140812F}"/>
            </c:ext>
          </c:extLst>
        </c:ser>
        <c:ser>
          <c:idx val="3"/>
          <c:order val="3"/>
          <c:tx>
            <c:v>Retribución media de grandes empresas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63"/>
              <c:pt idx="0">
                <c:v>43466</c:v>
              </c:pt>
              <c:pt idx="1">
                <c:v>43497</c:v>
              </c:pt>
              <c:pt idx="2">
                <c:v>43525</c:v>
              </c:pt>
              <c:pt idx="3">
                <c:v>43556</c:v>
              </c:pt>
              <c:pt idx="4">
                <c:v>43586</c:v>
              </c:pt>
              <c:pt idx="5">
                <c:v>43617</c:v>
              </c:pt>
              <c:pt idx="6">
                <c:v>43647</c:v>
              </c:pt>
              <c:pt idx="7">
                <c:v>43678</c:v>
              </c:pt>
              <c:pt idx="8">
                <c:v>43709</c:v>
              </c:pt>
              <c:pt idx="9">
                <c:v>43739</c:v>
              </c:pt>
              <c:pt idx="10">
                <c:v>43770</c:v>
              </c:pt>
              <c:pt idx="11">
                <c:v>43800</c:v>
              </c:pt>
              <c:pt idx="12">
                <c:v>43831</c:v>
              </c:pt>
              <c:pt idx="13">
                <c:v>43862</c:v>
              </c:pt>
              <c:pt idx="14">
                <c:v>43891</c:v>
              </c:pt>
              <c:pt idx="15">
                <c:v>43922</c:v>
              </c:pt>
              <c:pt idx="16">
                <c:v>43952</c:v>
              </c:pt>
              <c:pt idx="17">
                <c:v>43983</c:v>
              </c:pt>
              <c:pt idx="18">
                <c:v>44013</c:v>
              </c:pt>
              <c:pt idx="19">
                <c:v>44044</c:v>
              </c:pt>
              <c:pt idx="20">
                <c:v>44075</c:v>
              </c:pt>
              <c:pt idx="21">
                <c:v>44105</c:v>
              </c:pt>
              <c:pt idx="22">
                <c:v>44136</c:v>
              </c:pt>
              <c:pt idx="23">
                <c:v>44166</c:v>
              </c:pt>
              <c:pt idx="24">
                <c:v>44197</c:v>
              </c:pt>
              <c:pt idx="25">
                <c:v>44228</c:v>
              </c:pt>
              <c:pt idx="26">
                <c:v>44256</c:v>
              </c:pt>
              <c:pt idx="27">
                <c:v>44287</c:v>
              </c:pt>
              <c:pt idx="28">
                <c:v>44317</c:v>
              </c:pt>
              <c:pt idx="29">
                <c:v>44348</c:v>
              </c:pt>
              <c:pt idx="30">
                <c:v>44378</c:v>
              </c:pt>
              <c:pt idx="31">
                <c:v>44409</c:v>
              </c:pt>
              <c:pt idx="32">
                <c:v>44440</c:v>
              </c:pt>
              <c:pt idx="33">
                <c:v>44470</c:v>
              </c:pt>
              <c:pt idx="34">
                <c:v>44501</c:v>
              </c:pt>
              <c:pt idx="35">
                <c:v>44531</c:v>
              </c:pt>
              <c:pt idx="36">
                <c:v>44562</c:v>
              </c:pt>
              <c:pt idx="37">
                <c:v>44593</c:v>
              </c:pt>
              <c:pt idx="38">
                <c:v>44621</c:v>
              </c:pt>
              <c:pt idx="39">
                <c:v>44652</c:v>
              </c:pt>
              <c:pt idx="40">
                <c:v>44682</c:v>
              </c:pt>
              <c:pt idx="41">
                <c:v>44713</c:v>
              </c:pt>
              <c:pt idx="42">
                <c:v>44743</c:v>
              </c:pt>
              <c:pt idx="43">
                <c:v>44774</c:v>
              </c:pt>
              <c:pt idx="44">
                <c:v>44805</c:v>
              </c:pt>
              <c:pt idx="45">
                <c:v>44835</c:v>
              </c:pt>
              <c:pt idx="46">
                <c:v>44866</c:v>
              </c:pt>
              <c:pt idx="47">
                <c:v>44896</c:v>
              </c:pt>
              <c:pt idx="48">
                <c:v>44927</c:v>
              </c:pt>
              <c:pt idx="49">
                <c:v>44958</c:v>
              </c:pt>
              <c:pt idx="50">
                <c:v>44986</c:v>
              </c:pt>
              <c:pt idx="51">
                <c:v>45017</c:v>
              </c:pt>
              <c:pt idx="52">
                <c:v>45047</c:v>
              </c:pt>
              <c:pt idx="53">
                <c:v>45078</c:v>
              </c:pt>
              <c:pt idx="54">
                <c:v>45108</c:v>
              </c:pt>
              <c:pt idx="55">
                <c:v>45139</c:v>
              </c:pt>
              <c:pt idx="56">
                <c:v>45170</c:v>
              </c:pt>
              <c:pt idx="57">
                <c:v>45200</c:v>
              </c:pt>
              <c:pt idx="58">
                <c:v>45231</c:v>
              </c:pt>
              <c:pt idx="59">
                <c:v>45261</c:v>
              </c:pt>
              <c:pt idx="60">
                <c:v>45292</c:v>
              </c:pt>
              <c:pt idx="61">
                <c:v>45323</c:v>
              </c:pt>
              <c:pt idx="62">
                <c:v>45352</c:v>
              </c:pt>
            </c:numLit>
          </c:cat>
          <c:val>
            <c:numLit>
              <c:formatCode>General</c:formatCode>
              <c:ptCount val="63"/>
              <c:pt idx="0">
                <c:v>0.99602566230822731</c:v>
              </c:pt>
              <c:pt idx="1">
                <c:v>0.68392155868627924</c:v>
              </c:pt>
              <c:pt idx="2">
                <c:v>0.75007231857797763</c:v>
              </c:pt>
              <c:pt idx="3">
                <c:v>1.0811546645841332</c:v>
              </c:pt>
              <c:pt idx="4">
                <c:v>1.3332316624818219</c:v>
              </c:pt>
              <c:pt idx="5">
                <c:v>0.57082641140230805</c:v>
              </c:pt>
              <c:pt idx="6">
                <c:v>0.49453265137253766</c:v>
              </c:pt>
              <c:pt idx="7">
                <c:v>1.0702655520864965</c:v>
              </c:pt>
              <c:pt idx="8">
                <c:v>1.0259044976176739</c:v>
              </c:pt>
              <c:pt idx="9">
                <c:v>1.1157168360490743</c:v>
              </c:pt>
              <c:pt idx="10">
                <c:v>0.88603054608569209</c:v>
              </c:pt>
              <c:pt idx="11">
                <c:v>0.75859530162749422</c:v>
              </c:pt>
              <c:pt idx="12">
                <c:v>1.0414215931150608</c:v>
              </c:pt>
              <c:pt idx="13">
                <c:v>0.90828884382530362</c:v>
              </c:pt>
              <c:pt idx="14">
                <c:v>-1.605057551846869</c:v>
              </c:pt>
              <c:pt idx="15">
                <c:v>-1.555022712222069</c:v>
              </c:pt>
              <c:pt idx="16">
                <c:v>-1.4838202000786822</c:v>
              </c:pt>
              <c:pt idx="17">
                <c:v>0.46185874015964146</c:v>
              </c:pt>
              <c:pt idx="18">
                <c:v>0.27041041411659705</c:v>
              </c:pt>
              <c:pt idx="19">
                <c:v>0.92739604993057867</c:v>
              </c:pt>
              <c:pt idx="20">
                <c:v>1.106399886844244</c:v>
              </c:pt>
              <c:pt idx="21">
                <c:v>1.2288519262062039</c:v>
              </c:pt>
              <c:pt idx="22">
                <c:v>1.2561543349427922</c:v>
              </c:pt>
              <c:pt idx="23">
                <c:v>1.4189310357400302</c:v>
              </c:pt>
              <c:pt idx="24">
                <c:v>1.1967631257462301</c:v>
              </c:pt>
              <c:pt idx="25">
                <c:v>1.1123020670999182</c:v>
              </c:pt>
              <c:pt idx="26">
                <c:v>2.4691479582200628</c:v>
              </c:pt>
              <c:pt idx="27">
                <c:v>2.3993614594272685</c:v>
              </c:pt>
              <c:pt idx="28">
                <c:v>1.7122947608712451</c:v>
              </c:pt>
              <c:pt idx="29">
                <c:v>-0.13002964264148886</c:v>
              </c:pt>
              <c:pt idx="30">
                <c:v>-0.11417360082226935</c:v>
              </c:pt>
              <c:pt idx="31">
                <c:v>0.67226153255444387</c:v>
              </c:pt>
              <c:pt idx="32">
                <c:v>0.53075381993241422</c:v>
              </c:pt>
              <c:pt idx="33">
                <c:v>7.5784179465472334E-3</c:v>
              </c:pt>
              <c:pt idx="34">
                <c:v>1.2312857795403858</c:v>
              </c:pt>
              <c:pt idx="35">
                <c:v>0.87514893966695695</c:v>
              </c:pt>
              <c:pt idx="36">
                <c:v>2.4128145510631072</c:v>
              </c:pt>
              <c:pt idx="37">
                <c:v>3.5169415717813735</c:v>
              </c:pt>
              <c:pt idx="38">
                <c:v>4.568770025821749</c:v>
              </c:pt>
              <c:pt idx="39">
                <c:v>5.2005737566596792</c:v>
              </c:pt>
              <c:pt idx="40">
                <c:v>3.6181920197227271</c:v>
              </c:pt>
              <c:pt idx="41">
                <c:v>2.8774309241376415</c:v>
              </c:pt>
              <c:pt idx="42">
                <c:v>3.6501908133707275</c:v>
              </c:pt>
              <c:pt idx="43">
                <c:v>4.0638437447557862</c:v>
              </c:pt>
              <c:pt idx="44">
                <c:v>3.5929396817842871</c:v>
              </c:pt>
              <c:pt idx="45">
                <c:v>3.8707838905716727</c:v>
              </c:pt>
              <c:pt idx="46">
                <c:v>4.4968767296592205</c:v>
              </c:pt>
              <c:pt idx="47">
                <c:v>3.2975585062433765</c:v>
              </c:pt>
              <c:pt idx="48">
                <c:v>5.3567141793142525</c:v>
              </c:pt>
              <c:pt idx="49">
                <c:v>4.8443408361086711</c:v>
              </c:pt>
              <c:pt idx="50">
                <c:v>4.8458992510070402</c:v>
              </c:pt>
              <c:pt idx="51">
                <c:v>4.7084075705754884</c:v>
              </c:pt>
              <c:pt idx="52">
                <c:v>5.3148059375740786</c:v>
              </c:pt>
              <c:pt idx="53">
                <c:v>3.929288173400252</c:v>
              </c:pt>
              <c:pt idx="54">
                <c:v>2.46880611527898</c:v>
              </c:pt>
              <c:pt idx="55">
                <c:v>3.9749898164446904</c:v>
              </c:pt>
              <c:pt idx="56">
                <c:v>3.3911096937336822</c:v>
              </c:pt>
              <c:pt idx="57">
                <c:v>4.3967945220399827</c:v>
              </c:pt>
              <c:pt idx="58">
                <c:v>3.6222518838676052</c:v>
              </c:pt>
              <c:pt idx="59">
                <c:v>2.3401777453574653</c:v>
              </c:pt>
              <c:pt idx="60">
                <c:v>3.6297000000000001</c:v>
              </c:pt>
              <c:pt idx="61">
                <c:v>3.5918999999999999</c:v>
              </c:pt>
              <c:pt idx="62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126-464B-9AC0-E36311408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516335"/>
        <c:axId val="376501359"/>
      </c:lineChart>
      <c:dateAx>
        <c:axId val="376516335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6501359"/>
        <c:crosses val="autoZero"/>
        <c:auto val="0"/>
        <c:lblOffset val="100"/>
        <c:baseTimeUnit val="months"/>
        <c:majorUnit val="6"/>
        <c:majorTimeUnit val="months"/>
      </c:dateAx>
      <c:valAx>
        <c:axId val="376501359"/>
        <c:scaling>
          <c:orientation val="minMax"/>
          <c:min val="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s-ES" sz="900"/>
                  <a:t>Tasa de variación interanual,</a:t>
                </a:r>
                <a:r>
                  <a:rPr lang="es-ES" sz="900" baseline="0"/>
                  <a:t> </a:t>
                </a:r>
                <a:r>
                  <a:rPr lang="es-ES" sz="90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2.204444444444444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6516335"/>
        <c:crossesAt val="43466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37049349881797"/>
          <c:w val="0.99133595800524932"/>
          <c:h val="0.11205636820330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2'!$D$3</c:f>
              <c:strCache>
                <c:ptCount val="1"/>
                <c:pt idx="0">
                  <c:v>ZONA DEL EURO – 20 países (desde 2023)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2'!$B$4:$B$258</c:f>
              <c:numCache>
                <c:formatCode>0</c:formatCode>
                <c:ptCount val="255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  <c:pt idx="204">
                  <c:v>2020</c:v>
                </c:pt>
                <c:pt idx="216">
                  <c:v>2021</c:v>
                </c:pt>
                <c:pt idx="228">
                  <c:v>2022</c:v>
                </c:pt>
                <c:pt idx="240">
                  <c:v>2023</c:v>
                </c:pt>
                <c:pt idx="252">
                  <c:v>2024</c:v>
                </c:pt>
              </c:numCache>
            </c:numRef>
          </c:cat>
          <c:val>
            <c:numRef>
              <c:f>'Gráfico 2'!$D$4:$D$258</c:f>
              <c:numCache>
                <c:formatCode>0.00</c:formatCode>
                <c:ptCount val="255"/>
                <c:pt idx="0">
                  <c:v>2.2000000000000002</c:v>
                </c:pt>
                <c:pt idx="1">
                  <c:v>2.4</c:v>
                </c:pt>
                <c:pt idx="2">
                  <c:v>2.4</c:v>
                </c:pt>
                <c:pt idx="3">
                  <c:v>2.1</c:v>
                </c:pt>
                <c:pt idx="4">
                  <c:v>1.9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2.1</c:v>
                </c:pt>
                <c:pt idx="10">
                  <c:v>2.2000000000000002</c:v>
                </c:pt>
                <c:pt idx="11">
                  <c:v>2</c:v>
                </c:pt>
                <c:pt idx="12">
                  <c:v>1.8</c:v>
                </c:pt>
                <c:pt idx="13">
                  <c:v>1.7</c:v>
                </c:pt>
                <c:pt idx="14">
                  <c:v>1.7</c:v>
                </c:pt>
                <c:pt idx="15">
                  <c:v>2.1</c:v>
                </c:pt>
                <c:pt idx="16">
                  <c:v>2.5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2.4</c:v>
                </c:pt>
                <c:pt idx="20">
                  <c:v>2.2000000000000002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1.9</c:v>
                </c:pt>
                <c:pt idx="25">
                  <c:v>2.1</c:v>
                </c:pt>
                <c:pt idx="26">
                  <c:v>2.2000000000000002</c:v>
                </c:pt>
                <c:pt idx="27">
                  <c:v>2.1</c:v>
                </c:pt>
                <c:pt idx="28">
                  <c:v>2</c:v>
                </c:pt>
                <c:pt idx="29">
                  <c:v>2</c:v>
                </c:pt>
                <c:pt idx="30">
                  <c:v>2.1</c:v>
                </c:pt>
                <c:pt idx="31">
                  <c:v>2.2000000000000002</c:v>
                </c:pt>
                <c:pt idx="32">
                  <c:v>2.6</c:v>
                </c:pt>
                <c:pt idx="33">
                  <c:v>2.5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2.5</c:v>
                </c:pt>
                <c:pt idx="37">
                  <c:v>2.4</c:v>
                </c:pt>
                <c:pt idx="38">
                  <c:v>2.2000000000000002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2.2999999999999998</c:v>
                </c:pt>
                <c:pt idx="44">
                  <c:v>1.8</c:v>
                </c:pt>
                <c:pt idx="45">
                  <c:v>1.6</c:v>
                </c:pt>
                <c:pt idx="46">
                  <c:v>1.9</c:v>
                </c:pt>
                <c:pt idx="47">
                  <c:v>1.9</c:v>
                </c:pt>
                <c:pt idx="48">
                  <c:v>1.9</c:v>
                </c:pt>
                <c:pt idx="49">
                  <c:v>1.9</c:v>
                </c:pt>
                <c:pt idx="50">
                  <c:v>2</c:v>
                </c:pt>
                <c:pt idx="51">
                  <c:v>1.9</c:v>
                </c:pt>
                <c:pt idx="52">
                  <c:v>1.9</c:v>
                </c:pt>
                <c:pt idx="53">
                  <c:v>1.9</c:v>
                </c:pt>
                <c:pt idx="54">
                  <c:v>1.8</c:v>
                </c:pt>
                <c:pt idx="55">
                  <c:v>1.8</c:v>
                </c:pt>
                <c:pt idx="56">
                  <c:v>2.2000000000000002</c:v>
                </c:pt>
                <c:pt idx="57">
                  <c:v>2.6</c:v>
                </c:pt>
                <c:pt idx="58">
                  <c:v>3.1</c:v>
                </c:pt>
                <c:pt idx="59">
                  <c:v>3.1</c:v>
                </c:pt>
                <c:pt idx="60">
                  <c:v>3.3</c:v>
                </c:pt>
                <c:pt idx="61">
                  <c:v>3.3</c:v>
                </c:pt>
                <c:pt idx="62">
                  <c:v>3.7</c:v>
                </c:pt>
                <c:pt idx="63">
                  <c:v>3.3</c:v>
                </c:pt>
                <c:pt idx="64">
                  <c:v>3.8</c:v>
                </c:pt>
                <c:pt idx="65">
                  <c:v>4.0999999999999996</c:v>
                </c:pt>
                <c:pt idx="66">
                  <c:v>4.2</c:v>
                </c:pt>
                <c:pt idx="67">
                  <c:v>3.9</c:v>
                </c:pt>
                <c:pt idx="68">
                  <c:v>3.7</c:v>
                </c:pt>
                <c:pt idx="69">
                  <c:v>3.2</c:v>
                </c:pt>
                <c:pt idx="70">
                  <c:v>2.2000000000000002</c:v>
                </c:pt>
                <c:pt idx="71">
                  <c:v>1.7</c:v>
                </c:pt>
                <c:pt idx="72">
                  <c:v>1.2</c:v>
                </c:pt>
                <c:pt idx="73">
                  <c:v>1.3</c:v>
                </c:pt>
                <c:pt idx="74">
                  <c:v>0.6</c:v>
                </c:pt>
                <c:pt idx="75">
                  <c:v>0.7</c:v>
                </c:pt>
                <c:pt idx="76">
                  <c:v>0.1</c:v>
                </c:pt>
                <c:pt idx="77">
                  <c:v>-0.1</c:v>
                </c:pt>
                <c:pt idx="78">
                  <c:v>-0.6</c:v>
                </c:pt>
                <c:pt idx="79">
                  <c:v>-0.1</c:v>
                </c:pt>
                <c:pt idx="80">
                  <c:v>-0.3</c:v>
                </c:pt>
                <c:pt idx="81">
                  <c:v>-0.1</c:v>
                </c:pt>
                <c:pt idx="82">
                  <c:v>0.5</c:v>
                </c:pt>
                <c:pt idx="83">
                  <c:v>0.9</c:v>
                </c:pt>
                <c:pt idx="84">
                  <c:v>0.9</c:v>
                </c:pt>
                <c:pt idx="85">
                  <c:v>0.8</c:v>
                </c:pt>
                <c:pt idx="86">
                  <c:v>1.6</c:v>
                </c:pt>
                <c:pt idx="87">
                  <c:v>1.6</c:v>
                </c:pt>
                <c:pt idx="88">
                  <c:v>1.7</c:v>
                </c:pt>
                <c:pt idx="89">
                  <c:v>1.5</c:v>
                </c:pt>
                <c:pt idx="90">
                  <c:v>1.7</c:v>
                </c:pt>
                <c:pt idx="91">
                  <c:v>1.6</c:v>
                </c:pt>
                <c:pt idx="92">
                  <c:v>1.9</c:v>
                </c:pt>
                <c:pt idx="93">
                  <c:v>1.9</c:v>
                </c:pt>
                <c:pt idx="94">
                  <c:v>1.9</c:v>
                </c:pt>
                <c:pt idx="95">
                  <c:v>2.2000000000000002</c:v>
                </c:pt>
                <c:pt idx="96">
                  <c:v>2.2999999999999998</c:v>
                </c:pt>
                <c:pt idx="97">
                  <c:v>2.4</c:v>
                </c:pt>
                <c:pt idx="98">
                  <c:v>2.7</c:v>
                </c:pt>
                <c:pt idx="99">
                  <c:v>2.8</c:v>
                </c:pt>
                <c:pt idx="100">
                  <c:v>2.7</c:v>
                </c:pt>
                <c:pt idx="101">
                  <c:v>2.7</c:v>
                </c:pt>
                <c:pt idx="102">
                  <c:v>2.6</c:v>
                </c:pt>
                <c:pt idx="103">
                  <c:v>2.6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2.8</c:v>
                </c:pt>
                <c:pt idx="108">
                  <c:v>2.6</c:v>
                </c:pt>
                <c:pt idx="109">
                  <c:v>2.7</c:v>
                </c:pt>
                <c:pt idx="110">
                  <c:v>2.7</c:v>
                </c:pt>
                <c:pt idx="111">
                  <c:v>2.6</c:v>
                </c:pt>
                <c:pt idx="112">
                  <c:v>2.4</c:v>
                </c:pt>
                <c:pt idx="113">
                  <c:v>2.4</c:v>
                </c:pt>
                <c:pt idx="114">
                  <c:v>2.4</c:v>
                </c:pt>
                <c:pt idx="115">
                  <c:v>2.6</c:v>
                </c:pt>
                <c:pt idx="116">
                  <c:v>2.6</c:v>
                </c:pt>
                <c:pt idx="117">
                  <c:v>2.5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</c:v>
                </c:pt>
                <c:pt idx="121">
                  <c:v>1.9</c:v>
                </c:pt>
                <c:pt idx="122">
                  <c:v>1.7</c:v>
                </c:pt>
                <c:pt idx="123">
                  <c:v>1.2</c:v>
                </c:pt>
                <c:pt idx="124">
                  <c:v>1.4</c:v>
                </c:pt>
                <c:pt idx="125">
                  <c:v>1.6</c:v>
                </c:pt>
                <c:pt idx="126">
                  <c:v>1.6</c:v>
                </c:pt>
                <c:pt idx="127">
                  <c:v>1.3</c:v>
                </c:pt>
                <c:pt idx="128">
                  <c:v>1.1000000000000001</c:v>
                </c:pt>
                <c:pt idx="129">
                  <c:v>0.7</c:v>
                </c:pt>
                <c:pt idx="130">
                  <c:v>0.9</c:v>
                </c:pt>
                <c:pt idx="131">
                  <c:v>0.8</c:v>
                </c:pt>
                <c:pt idx="132">
                  <c:v>0.8</c:v>
                </c:pt>
                <c:pt idx="133">
                  <c:v>0.7</c:v>
                </c:pt>
                <c:pt idx="134">
                  <c:v>0.5</c:v>
                </c:pt>
                <c:pt idx="135">
                  <c:v>0.7</c:v>
                </c:pt>
                <c:pt idx="136">
                  <c:v>0.5</c:v>
                </c:pt>
                <c:pt idx="137">
                  <c:v>0.5</c:v>
                </c:pt>
                <c:pt idx="138">
                  <c:v>0.4</c:v>
                </c:pt>
                <c:pt idx="139">
                  <c:v>0.4</c:v>
                </c:pt>
                <c:pt idx="140">
                  <c:v>0.3</c:v>
                </c:pt>
                <c:pt idx="141">
                  <c:v>0.4</c:v>
                </c:pt>
                <c:pt idx="142">
                  <c:v>0.3</c:v>
                </c:pt>
                <c:pt idx="143">
                  <c:v>-0.2</c:v>
                </c:pt>
                <c:pt idx="144">
                  <c:v>-0.6</c:v>
                </c:pt>
                <c:pt idx="145">
                  <c:v>-0.3</c:v>
                </c:pt>
                <c:pt idx="146">
                  <c:v>-0.1</c:v>
                </c:pt>
                <c:pt idx="147">
                  <c:v>0.2</c:v>
                </c:pt>
                <c:pt idx="148">
                  <c:v>0.6</c:v>
                </c:pt>
                <c:pt idx="149">
                  <c:v>0.5</c:v>
                </c:pt>
                <c:pt idx="150">
                  <c:v>0.5</c:v>
                </c:pt>
                <c:pt idx="151">
                  <c:v>0.4</c:v>
                </c:pt>
                <c:pt idx="152">
                  <c:v>0.2</c:v>
                </c:pt>
                <c:pt idx="153">
                  <c:v>0.4</c:v>
                </c:pt>
                <c:pt idx="154">
                  <c:v>0.1</c:v>
                </c:pt>
                <c:pt idx="155">
                  <c:v>0.3</c:v>
                </c:pt>
                <c:pt idx="156">
                  <c:v>0.3</c:v>
                </c:pt>
                <c:pt idx="157">
                  <c:v>-0.1</c:v>
                </c:pt>
                <c:pt idx="158">
                  <c:v>0</c:v>
                </c:pt>
                <c:pt idx="159">
                  <c:v>-0.3</c:v>
                </c:pt>
                <c:pt idx="160">
                  <c:v>-0.1</c:v>
                </c:pt>
                <c:pt idx="161">
                  <c:v>0</c:v>
                </c:pt>
                <c:pt idx="162">
                  <c:v>0.2</c:v>
                </c:pt>
                <c:pt idx="163">
                  <c:v>0.2</c:v>
                </c:pt>
                <c:pt idx="164">
                  <c:v>0.4</c:v>
                </c:pt>
                <c:pt idx="165">
                  <c:v>0.5</c:v>
                </c:pt>
                <c:pt idx="166">
                  <c:v>0.6</c:v>
                </c:pt>
                <c:pt idx="167">
                  <c:v>1.1000000000000001</c:v>
                </c:pt>
                <c:pt idx="168">
                  <c:v>1.7</c:v>
                </c:pt>
                <c:pt idx="169">
                  <c:v>2</c:v>
                </c:pt>
                <c:pt idx="170">
                  <c:v>1.5</c:v>
                </c:pt>
                <c:pt idx="171">
                  <c:v>1.9</c:v>
                </c:pt>
                <c:pt idx="172">
                  <c:v>1.4</c:v>
                </c:pt>
                <c:pt idx="173">
                  <c:v>1.3</c:v>
                </c:pt>
                <c:pt idx="174">
                  <c:v>1.3</c:v>
                </c:pt>
                <c:pt idx="175">
                  <c:v>1.5</c:v>
                </c:pt>
                <c:pt idx="176">
                  <c:v>1.6</c:v>
                </c:pt>
                <c:pt idx="177">
                  <c:v>1.4</c:v>
                </c:pt>
                <c:pt idx="178">
                  <c:v>1.5</c:v>
                </c:pt>
                <c:pt idx="179">
                  <c:v>1.3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1.4</c:v>
                </c:pt>
                <c:pt idx="183">
                  <c:v>1.2</c:v>
                </c:pt>
                <c:pt idx="184">
                  <c:v>2</c:v>
                </c:pt>
                <c:pt idx="185">
                  <c:v>2</c:v>
                </c:pt>
                <c:pt idx="186">
                  <c:v>2.2000000000000002</c:v>
                </c:pt>
                <c:pt idx="187">
                  <c:v>2.1</c:v>
                </c:pt>
                <c:pt idx="188">
                  <c:v>2.1</c:v>
                </c:pt>
                <c:pt idx="189">
                  <c:v>2.2999999999999998</c:v>
                </c:pt>
                <c:pt idx="190">
                  <c:v>1.9</c:v>
                </c:pt>
                <c:pt idx="191">
                  <c:v>1.5</c:v>
                </c:pt>
                <c:pt idx="192">
                  <c:v>1.4</c:v>
                </c:pt>
                <c:pt idx="193">
                  <c:v>1.5</c:v>
                </c:pt>
                <c:pt idx="194">
                  <c:v>1.4</c:v>
                </c:pt>
                <c:pt idx="195">
                  <c:v>1.7</c:v>
                </c:pt>
                <c:pt idx="196">
                  <c:v>1.2</c:v>
                </c:pt>
                <c:pt idx="197">
                  <c:v>1.3</c:v>
                </c:pt>
                <c:pt idx="198">
                  <c:v>1</c:v>
                </c:pt>
                <c:pt idx="199">
                  <c:v>1</c:v>
                </c:pt>
                <c:pt idx="200">
                  <c:v>0.8</c:v>
                </c:pt>
                <c:pt idx="201">
                  <c:v>0.7</c:v>
                </c:pt>
                <c:pt idx="202">
                  <c:v>1</c:v>
                </c:pt>
                <c:pt idx="203">
                  <c:v>1.3</c:v>
                </c:pt>
                <c:pt idx="204">
                  <c:v>1.4</c:v>
                </c:pt>
                <c:pt idx="205">
                  <c:v>1.2</c:v>
                </c:pt>
                <c:pt idx="206">
                  <c:v>0.7</c:v>
                </c:pt>
                <c:pt idx="207">
                  <c:v>0.3</c:v>
                </c:pt>
                <c:pt idx="208">
                  <c:v>0.1</c:v>
                </c:pt>
                <c:pt idx="209">
                  <c:v>0.3</c:v>
                </c:pt>
                <c:pt idx="210">
                  <c:v>0.4</c:v>
                </c:pt>
                <c:pt idx="211">
                  <c:v>-0.2</c:v>
                </c:pt>
                <c:pt idx="212">
                  <c:v>-0.3</c:v>
                </c:pt>
                <c:pt idx="213">
                  <c:v>-0.3</c:v>
                </c:pt>
                <c:pt idx="214">
                  <c:v>-0.3</c:v>
                </c:pt>
                <c:pt idx="215">
                  <c:v>-0.3</c:v>
                </c:pt>
                <c:pt idx="216">
                  <c:v>0.9</c:v>
                </c:pt>
                <c:pt idx="217">
                  <c:v>0.9</c:v>
                </c:pt>
                <c:pt idx="218">
                  <c:v>1.3</c:v>
                </c:pt>
                <c:pt idx="219">
                  <c:v>1.6</c:v>
                </c:pt>
                <c:pt idx="220">
                  <c:v>2</c:v>
                </c:pt>
                <c:pt idx="221">
                  <c:v>1.9</c:v>
                </c:pt>
                <c:pt idx="222">
                  <c:v>2.2000000000000002</c:v>
                </c:pt>
                <c:pt idx="223">
                  <c:v>3</c:v>
                </c:pt>
                <c:pt idx="224">
                  <c:v>3.4</c:v>
                </c:pt>
                <c:pt idx="225">
                  <c:v>4.0999999999999996</c:v>
                </c:pt>
                <c:pt idx="226">
                  <c:v>4.9000000000000004</c:v>
                </c:pt>
                <c:pt idx="227">
                  <c:v>5</c:v>
                </c:pt>
                <c:pt idx="228">
                  <c:v>5.0999999999999996</c:v>
                </c:pt>
                <c:pt idx="229">
                  <c:v>5.9</c:v>
                </c:pt>
                <c:pt idx="230">
                  <c:v>7.4</c:v>
                </c:pt>
                <c:pt idx="231">
                  <c:v>7.5</c:v>
                </c:pt>
                <c:pt idx="232">
                  <c:v>8.1</c:v>
                </c:pt>
                <c:pt idx="233">
                  <c:v>8.6999999999999993</c:v>
                </c:pt>
                <c:pt idx="234">
                  <c:v>8.9</c:v>
                </c:pt>
                <c:pt idx="235">
                  <c:v>9.1999999999999993</c:v>
                </c:pt>
                <c:pt idx="236">
                  <c:v>9.9</c:v>
                </c:pt>
                <c:pt idx="237">
                  <c:v>10.6</c:v>
                </c:pt>
                <c:pt idx="238">
                  <c:v>10.1</c:v>
                </c:pt>
                <c:pt idx="239">
                  <c:v>9.1999999999999993</c:v>
                </c:pt>
                <c:pt idx="240">
                  <c:v>8.6999999999999993</c:v>
                </c:pt>
                <c:pt idx="241">
                  <c:v>8.5</c:v>
                </c:pt>
                <c:pt idx="242">
                  <c:v>6.9</c:v>
                </c:pt>
                <c:pt idx="243">
                  <c:v>7</c:v>
                </c:pt>
                <c:pt idx="244">
                  <c:v>6.1</c:v>
                </c:pt>
                <c:pt idx="245">
                  <c:v>5.5</c:v>
                </c:pt>
                <c:pt idx="246">
                  <c:v>5.3</c:v>
                </c:pt>
                <c:pt idx="247">
                  <c:v>5.2</c:v>
                </c:pt>
                <c:pt idx="248">
                  <c:v>4.3</c:v>
                </c:pt>
                <c:pt idx="249">
                  <c:v>2.9</c:v>
                </c:pt>
                <c:pt idx="250">
                  <c:v>2.4</c:v>
                </c:pt>
                <c:pt idx="251">
                  <c:v>2.9</c:v>
                </c:pt>
                <c:pt idx="252">
                  <c:v>2.8</c:v>
                </c:pt>
                <c:pt idx="253">
                  <c:v>2.6</c:v>
                </c:pt>
                <c:pt idx="254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8-4DFA-A918-0E90A6B6CE69}"/>
            </c:ext>
          </c:extLst>
        </c:ser>
        <c:ser>
          <c:idx val="1"/>
          <c:order val="1"/>
          <c:tx>
            <c:strRef>
              <c:f>'Gráfico 2'!$E$3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2'!$B$4:$B$258</c:f>
              <c:numCache>
                <c:formatCode>0</c:formatCode>
                <c:ptCount val="255"/>
                <c:pt idx="0">
                  <c:v>2003</c:v>
                </c:pt>
                <c:pt idx="12">
                  <c:v>2004</c:v>
                </c:pt>
                <c:pt idx="24">
                  <c:v>2005</c:v>
                </c:pt>
                <c:pt idx="36">
                  <c:v>2006</c:v>
                </c:pt>
                <c:pt idx="48">
                  <c:v>2007</c:v>
                </c:pt>
                <c:pt idx="60">
                  <c:v>2008</c:v>
                </c:pt>
                <c:pt idx="72">
                  <c:v>2009</c:v>
                </c:pt>
                <c:pt idx="84">
                  <c:v>2010</c:v>
                </c:pt>
                <c:pt idx="96">
                  <c:v>2011</c:v>
                </c:pt>
                <c:pt idx="108">
                  <c:v>2012</c:v>
                </c:pt>
                <c:pt idx="120">
                  <c:v>2013</c:v>
                </c:pt>
                <c:pt idx="132">
                  <c:v>2014</c:v>
                </c:pt>
                <c:pt idx="144">
                  <c:v>2015</c:v>
                </c:pt>
                <c:pt idx="156">
                  <c:v>2016</c:v>
                </c:pt>
                <c:pt idx="168">
                  <c:v>2017</c:v>
                </c:pt>
                <c:pt idx="180">
                  <c:v>2018</c:v>
                </c:pt>
                <c:pt idx="192">
                  <c:v>2019</c:v>
                </c:pt>
                <c:pt idx="204">
                  <c:v>2020</c:v>
                </c:pt>
                <c:pt idx="216">
                  <c:v>2021</c:v>
                </c:pt>
                <c:pt idx="228">
                  <c:v>2022</c:v>
                </c:pt>
                <c:pt idx="240">
                  <c:v>2023</c:v>
                </c:pt>
                <c:pt idx="252">
                  <c:v>2024</c:v>
                </c:pt>
              </c:numCache>
            </c:numRef>
          </c:cat>
          <c:val>
            <c:numRef>
              <c:f>'Gráfico 2'!$E$4:$E$258</c:f>
              <c:numCache>
                <c:formatCode>0.00</c:formatCode>
                <c:ptCount val="255"/>
                <c:pt idx="0">
                  <c:v>2.4118753182901465</c:v>
                </c:pt>
                <c:pt idx="1">
                  <c:v>3.0889359744645573</c:v>
                </c:pt>
                <c:pt idx="2">
                  <c:v>3.2396627855541649</c:v>
                </c:pt>
                <c:pt idx="3">
                  <c:v>2.2473320095814486</c:v>
                </c:pt>
                <c:pt idx="4">
                  <c:v>1.9952820412012073</c:v>
                </c:pt>
                <c:pt idx="5">
                  <c:v>2.1126446819677458</c:v>
                </c:pt>
                <c:pt idx="6">
                  <c:v>2.0814549069049892</c:v>
                </c:pt>
                <c:pt idx="7">
                  <c:v>2.2193674039058031</c:v>
                </c:pt>
                <c:pt idx="8">
                  <c:v>2.4204466128982416</c:v>
                </c:pt>
                <c:pt idx="9">
                  <c:v>1.9990333176085562</c:v>
                </c:pt>
                <c:pt idx="10">
                  <c:v>1.6739754342911972</c:v>
                </c:pt>
                <c:pt idx="11">
                  <c:v>1.8140276442713876</c:v>
                </c:pt>
                <c:pt idx="12">
                  <c:v>1.9640422373409017</c:v>
                </c:pt>
                <c:pt idx="13">
                  <c:v>1.6477868011981034</c:v>
                </c:pt>
                <c:pt idx="14">
                  <c:v>1.4976980189442601</c:v>
                </c:pt>
                <c:pt idx="15">
                  <c:v>2.1296324746646444</c:v>
                </c:pt>
                <c:pt idx="16">
                  <c:v>3.1441904814298427</c:v>
                </c:pt>
                <c:pt idx="17">
                  <c:v>3.3566766927952241</c:v>
                </c:pt>
                <c:pt idx="18">
                  <c:v>3.0489342102023809</c:v>
                </c:pt>
                <c:pt idx="19">
                  <c:v>2.6173690292184082</c:v>
                </c:pt>
                <c:pt idx="20">
                  <c:v>2.4240181683198747</c:v>
                </c:pt>
                <c:pt idx="21">
                  <c:v>3.358757172329474</c:v>
                </c:pt>
                <c:pt idx="22">
                  <c:v>3.8729029719933861</c:v>
                </c:pt>
                <c:pt idx="23">
                  <c:v>3.5288870703978903</c:v>
                </c:pt>
                <c:pt idx="24">
                  <c:v>3.0797890998061073</c:v>
                </c:pt>
                <c:pt idx="25">
                  <c:v>2.9947465304368981</c:v>
                </c:pt>
                <c:pt idx="26">
                  <c:v>3.1855056556870709</c:v>
                </c:pt>
                <c:pt idx="27">
                  <c:v>3.7959979087627271</c:v>
                </c:pt>
                <c:pt idx="28">
                  <c:v>3.0208059005143895</c:v>
                </c:pt>
                <c:pt idx="29">
                  <c:v>2.6267104131227237</c:v>
                </c:pt>
                <c:pt idx="30">
                  <c:v>3.3783476014504821</c:v>
                </c:pt>
                <c:pt idx="31">
                  <c:v>4.0838434163664727</c:v>
                </c:pt>
                <c:pt idx="32">
                  <c:v>5.6643795880492842</c:v>
                </c:pt>
                <c:pt idx="33">
                  <c:v>5.0689817437420848</c:v>
                </c:pt>
                <c:pt idx="34">
                  <c:v>3.8086898788019852</c:v>
                </c:pt>
                <c:pt idx="35">
                  <c:v>3.6754918030589279</c:v>
                </c:pt>
                <c:pt idx="36">
                  <c:v>4.4691571199651836</c:v>
                </c:pt>
                <c:pt idx="37">
                  <c:v>3.9909707721964116</c:v>
                </c:pt>
                <c:pt idx="38">
                  <c:v>3.742481573873957</c:v>
                </c:pt>
                <c:pt idx="39">
                  <c:v>3.7965046256426715</c:v>
                </c:pt>
                <c:pt idx="40">
                  <c:v>4.4359303266453098</c:v>
                </c:pt>
                <c:pt idx="41">
                  <c:v>4.6140837119712286</c:v>
                </c:pt>
                <c:pt idx="42">
                  <c:v>4.3614137539684572</c:v>
                </c:pt>
                <c:pt idx="43">
                  <c:v>3.8784811200199609</c:v>
                </c:pt>
                <c:pt idx="44">
                  <c:v>1.376094307458553</c:v>
                </c:pt>
                <c:pt idx="45">
                  <c:v>0.4055995343031249</c:v>
                </c:pt>
                <c:pt idx="46">
                  <c:v>1.2120818372460374</c:v>
                </c:pt>
                <c:pt idx="47">
                  <c:v>2.0050008009687259</c:v>
                </c:pt>
                <c:pt idx="48">
                  <c:v>1.3631346347680928</c:v>
                </c:pt>
                <c:pt idx="49">
                  <c:v>1.8041682764366573</c:v>
                </c:pt>
                <c:pt idx="50">
                  <c:v>2.3789799837788284</c:v>
                </c:pt>
                <c:pt idx="51">
                  <c:v>2.1767148071969444</c:v>
                </c:pt>
                <c:pt idx="52">
                  <c:v>2.4138727899075896</c:v>
                </c:pt>
                <c:pt idx="53">
                  <c:v>2.3876035295929743</c:v>
                </c:pt>
                <c:pt idx="54">
                  <c:v>2.0052013174552519</c:v>
                </c:pt>
                <c:pt idx="55">
                  <c:v>1.5073134798635923</c:v>
                </c:pt>
                <c:pt idx="56">
                  <c:v>2.5663878707624876</c:v>
                </c:pt>
                <c:pt idx="57">
                  <c:v>3.6943572087189347</c:v>
                </c:pt>
                <c:pt idx="58">
                  <c:v>4.7747590433188547</c:v>
                </c:pt>
                <c:pt idx="59">
                  <c:v>4.4753234084619509</c:v>
                </c:pt>
                <c:pt idx="60">
                  <c:v>4.7517977226214869</c:v>
                </c:pt>
                <c:pt idx="61">
                  <c:v>4.497606919871866</c:v>
                </c:pt>
                <c:pt idx="62">
                  <c:v>4.4152112320365866</c:v>
                </c:pt>
                <c:pt idx="63">
                  <c:v>4.4624627733919064</c:v>
                </c:pt>
                <c:pt idx="64">
                  <c:v>4.7945322814114899</c:v>
                </c:pt>
                <c:pt idx="65">
                  <c:v>5.9568780136019184</c:v>
                </c:pt>
                <c:pt idx="66">
                  <c:v>6.7660046371059712</c:v>
                </c:pt>
                <c:pt idx="67">
                  <c:v>6.5038619472763237</c:v>
                </c:pt>
                <c:pt idx="68">
                  <c:v>5.9173155567417313</c:v>
                </c:pt>
                <c:pt idx="69">
                  <c:v>4.2312394294801381</c:v>
                </c:pt>
                <c:pt idx="70">
                  <c:v>0.76321550428211093</c:v>
                </c:pt>
                <c:pt idx="71">
                  <c:v>-0.47967738440060081</c:v>
                </c:pt>
                <c:pt idx="72">
                  <c:v>-0.52447762861509428</c:v>
                </c:pt>
                <c:pt idx="73">
                  <c:v>-0.20238365965192795</c:v>
                </c:pt>
                <c:pt idx="74">
                  <c:v>-0.97575937374588806</c:v>
                </c:pt>
                <c:pt idx="75">
                  <c:v>-1.4824354780070603</c:v>
                </c:pt>
                <c:pt idx="76">
                  <c:v>-2.1907741838330996</c:v>
                </c:pt>
                <c:pt idx="77">
                  <c:v>-2.3099759580629931</c:v>
                </c:pt>
                <c:pt idx="78">
                  <c:v>-3.0883524335171275</c:v>
                </c:pt>
                <c:pt idx="79">
                  <c:v>-2.2862194173848049</c:v>
                </c:pt>
                <c:pt idx="80">
                  <c:v>-1.9527544709829647</c:v>
                </c:pt>
                <c:pt idx="81">
                  <c:v>-0.47413723565467025</c:v>
                </c:pt>
                <c:pt idx="82">
                  <c:v>2.3755761668738717</c:v>
                </c:pt>
                <c:pt idx="83">
                  <c:v>3.5752127096994935</c:v>
                </c:pt>
                <c:pt idx="84">
                  <c:v>3.6271914023133789</c:v>
                </c:pt>
                <c:pt idx="85">
                  <c:v>3.0622434090627593</c:v>
                </c:pt>
                <c:pt idx="86">
                  <c:v>3.4238805168713915</c:v>
                </c:pt>
                <c:pt idx="87">
                  <c:v>3.3678053610048053</c:v>
                </c:pt>
                <c:pt idx="88">
                  <c:v>3.0653369433311539</c:v>
                </c:pt>
                <c:pt idx="89">
                  <c:v>1.7883134580072957</c:v>
                </c:pt>
                <c:pt idx="90">
                  <c:v>2.0354116628606089</c:v>
                </c:pt>
                <c:pt idx="91">
                  <c:v>1.895529297782006</c:v>
                </c:pt>
                <c:pt idx="92">
                  <c:v>1.7696571064033106</c:v>
                </c:pt>
                <c:pt idx="93">
                  <c:v>1.7749751099493727</c:v>
                </c:pt>
                <c:pt idx="94">
                  <c:v>1.5165314027052679</c:v>
                </c:pt>
                <c:pt idx="95">
                  <c:v>1.9045561792759402</c:v>
                </c:pt>
                <c:pt idx="96">
                  <c:v>2.0290807253763754</c:v>
                </c:pt>
                <c:pt idx="97">
                  <c:v>2.6053862488896407</c:v>
                </c:pt>
                <c:pt idx="98">
                  <c:v>3.3159174733523811</c:v>
                </c:pt>
                <c:pt idx="99">
                  <c:v>3.9241892477707374</c:v>
                </c:pt>
                <c:pt idx="100">
                  <c:v>4.4377892520091056</c:v>
                </c:pt>
                <c:pt idx="101">
                  <c:v>4.3965939260473652</c:v>
                </c:pt>
                <c:pt idx="102">
                  <c:v>4.4221885543068051</c:v>
                </c:pt>
                <c:pt idx="103">
                  <c:v>4.5477287682358369</c:v>
                </c:pt>
                <c:pt idx="104">
                  <c:v>4.6510051638445127</c:v>
                </c:pt>
                <c:pt idx="105">
                  <c:v>4.1502566475984937</c:v>
                </c:pt>
                <c:pt idx="106">
                  <c:v>3.9658257053132973</c:v>
                </c:pt>
                <c:pt idx="107">
                  <c:v>3.3615884859131473</c:v>
                </c:pt>
                <c:pt idx="108">
                  <c:v>3.2708459173740767</c:v>
                </c:pt>
                <c:pt idx="109">
                  <c:v>3.2056451495193317</c:v>
                </c:pt>
                <c:pt idx="110">
                  <c:v>2.8397124197296453</c:v>
                </c:pt>
                <c:pt idx="111">
                  <c:v>2.3286240273734604</c:v>
                </c:pt>
                <c:pt idx="112">
                  <c:v>1.5373950735921404</c:v>
                </c:pt>
                <c:pt idx="113">
                  <c:v>1.5133560331709539</c:v>
                </c:pt>
                <c:pt idx="114">
                  <c:v>1.3796625335816159</c:v>
                </c:pt>
                <c:pt idx="115">
                  <c:v>1.6575534723307639</c:v>
                </c:pt>
                <c:pt idx="116">
                  <c:v>1.9991791759695454</c:v>
                </c:pt>
                <c:pt idx="117">
                  <c:v>2.2335826050904783</c:v>
                </c:pt>
                <c:pt idx="118">
                  <c:v>1.7270433239675365</c:v>
                </c:pt>
                <c:pt idx="119">
                  <c:v>1.7248266355754938</c:v>
                </c:pt>
                <c:pt idx="120">
                  <c:v>1.5331560382271459</c:v>
                </c:pt>
                <c:pt idx="121">
                  <c:v>1.985927452747438</c:v>
                </c:pt>
                <c:pt idx="122">
                  <c:v>1.3602428267870836</c:v>
                </c:pt>
                <c:pt idx="123">
                  <c:v>0.84124769598981075</c:v>
                </c:pt>
                <c:pt idx="124">
                  <c:v>1.2039451893604003</c:v>
                </c:pt>
                <c:pt idx="125">
                  <c:v>1.6793632409991543</c:v>
                </c:pt>
                <c:pt idx="126">
                  <c:v>1.7695664222429519</c:v>
                </c:pt>
                <c:pt idx="127">
                  <c:v>1.2611658504578349</c:v>
                </c:pt>
                <c:pt idx="128">
                  <c:v>0.84071410425041737</c:v>
                </c:pt>
                <c:pt idx="129">
                  <c:v>0.54260679758333374</c:v>
                </c:pt>
                <c:pt idx="130">
                  <c:v>0.85648832789066986</c:v>
                </c:pt>
                <c:pt idx="131">
                  <c:v>1.1576151518937872</c:v>
                </c:pt>
                <c:pt idx="132">
                  <c:v>1.2587043621696381</c:v>
                </c:pt>
                <c:pt idx="133">
                  <c:v>0.69478511069778204</c:v>
                </c:pt>
                <c:pt idx="134">
                  <c:v>1.1763904061774522</c:v>
                </c:pt>
                <c:pt idx="135">
                  <c:v>1.7450600461419663</c:v>
                </c:pt>
                <c:pt idx="136">
                  <c:v>1.9720628065031942</c:v>
                </c:pt>
                <c:pt idx="137">
                  <c:v>1.9068702455163677</c:v>
                </c:pt>
                <c:pt idx="138">
                  <c:v>1.7785854847156113</c:v>
                </c:pt>
                <c:pt idx="139">
                  <c:v>1.4092229179718307</c:v>
                </c:pt>
                <c:pt idx="140">
                  <c:v>1.3471770363125524</c:v>
                </c:pt>
                <c:pt idx="141">
                  <c:v>1.3418753967721297</c:v>
                </c:pt>
                <c:pt idx="142">
                  <c:v>0.8893560945277601</c:v>
                </c:pt>
                <c:pt idx="143">
                  <c:v>0.17512605715654939</c:v>
                </c:pt>
                <c:pt idx="144">
                  <c:v>-0.94350349538516731</c:v>
                </c:pt>
                <c:pt idx="145">
                  <c:v>-0.87311464873430777</c:v>
                </c:pt>
                <c:pt idx="146">
                  <c:v>-0.93409467443988925</c:v>
                </c:pt>
                <c:pt idx="147">
                  <c:v>-1.1207182753043554</c:v>
                </c:pt>
                <c:pt idx="148">
                  <c:v>-0.91638196391189419</c:v>
                </c:pt>
                <c:pt idx="149">
                  <c:v>-0.75098688485062404</c:v>
                </c:pt>
                <c:pt idx="150">
                  <c:v>-0.70904927879148483</c:v>
                </c:pt>
                <c:pt idx="151">
                  <c:v>-0.68573861517813306</c:v>
                </c:pt>
                <c:pt idx="152">
                  <c:v>-1.0142203956431062</c:v>
                </c:pt>
                <c:pt idx="153">
                  <c:v>-0.74915467974958627</c:v>
                </c:pt>
                <c:pt idx="154">
                  <c:v>-0.31846015912044834</c:v>
                </c:pt>
                <c:pt idx="155">
                  <c:v>-4.759001060898882E-2</c:v>
                </c:pt>
                <c:pt idx="156">
                  <c:v>0.78377620822507321</c:v>
                </c:pt>
                <c:pt idx="157">
                  <c:v>0.30225781027244381</c:v>
                </c:pt>
                <c:pt idx="158">
                  <c:v>9.9138453790170722E-2</c:v>
                </c:pt>
                <c:pt idx="159">
                  <c:v>0.44900576805086967</c:v>
                </c:pt>
                <c:pt idx="160">
                  <c:v>0.27256724580351221</c:v>
                </c:pt>
                <c:pt idx="161">
                  <c:v>0.24866832919359094</c:v>
                </c:pt>
                <c:pt idx="162">
                  <c:v>1.0806103733784767E-2</c:v>
                </c:pt>
                <c:pt idx="163">
                  <c:v>0.29318568618552643</c:v>
                </c:pt>
                <c:pt idx="164">
                  <c:v>0.80298077008837954</c:v>
                </c:pt>
                <c:pt idx="165">
                  <c:v>1.0109255534734407</c:v>
                </c:pt>
                <c:pt idx="166">
                  <c:v>1.0540097436881446</c:v>
                </c:pt>
                <c:pt idx="167">
                  <c:v>1.5521573530367316</c:v>
                </c:pt>
                <c:pt idx="168">
                  <c:v>2.1391578897551167</c:v>
                </c:pt>
                <c:pt idx="169">
                  <c:v>2.4698733607890322</c:v>
                </c:pt>
                <c:pt idx="170">
                  <c:v>2.0133432406890472</c:v>
                </c:pt>
                <c:pt idx="171">
                  <c:v>1.8126504175987934</c:v>
                </c:pt>
                <c:pt idx="172">
                  <c:v>1.4306612822284626</c:v>
                </c:pt>
                <c:pt idx="173">
                  <c:v>1.1195278010491805</c:v>
                </c:pt>
                <c:pt idx="174">
                  <c:v>1.2541547485061422</c:v>
                </c:pt>
                <c:pt idx="175">
                  <c:v>1.5292959537865913</c:v>
                </c:pt>
                <c:pt idx="176">
                  <c:v>1.9495618273263293</c:v>
                </c:pt>
                <c:pt idx="177">
                  <c:v>1.6860820278332689</c:v>
                </c:pt>
                <c:pt idx="178">
                  <c:v>1.9261205898519762</c:v>
                </c:pt>
                <c:pt idx="179">
                  <c:v>1.7824178961238335</c:v>
                </c:pt>
                <c:pt idx="180">
                  <c:v>1.7075087093514574</c:v>
                </c:pt>
                <c:pt idx="181">
                  <c:v>1.9028077353181239</c:v>
                </c:pt>
                <c:pt idx="182">
                  <c:v>2.0605654783954597</c:v>
                </c:pt>
                <c:pt idx="183">
                  <c:v>2.1524486876698168</c:v>
                </c:pt>
                <c:pt idx="184">
                  <c:v>2.5731360118688595</c:v>
                </c:pt>
                <c:pt idx="185">
                  <c:v>2.6833990500372717</c:v>
                </c:pt>
                <c:pt idx="186">
                  <c:v>2.7944641839312778</c:v>
                </c:pt>
                <c:pt idx="187">
                  <c:v>2.4900431162240055</c:v>
                </c:pt>
                <c:pt idx="188">
                  <c:v>1.9466179989908516</c:v>
                </c:pt>
                <c:pt idx="189">
                  <c:v>2.2853434708286491</c:v>
                </c:pt>
                <c:pt idx="190">
                  <c:v>1.830821218450196</c:v>
                </c:pt>
                <c:pt idx="191">
                  <c:v>1.5272706166712835</c:v>
                </c:pt>
                <c:pt idx="192">
                  <c:v>1.0708830745250086</c:v>
                </c:pt>
                <c:pt idx="193">
                  <c:v>0.99787518688518873</c:v>
                </c:pt>
                <c:pt idx="194">
                  <c:v>1.4384810193492914</c:v>
                </c:pt>
                <c:pt idx="195">
                  <c:v>1.6032510678643419</c:v>
                </c:pt>
                <c:pt idx="196">
                  <c:v>1.3412554354817141</c:v>
                </c:pt>
                <c:pt idx="197">
                  <c:v>1.1392240477226867</c:v>
                </c:pt>
                <c:pt idx="198">
                  <c:v>1.3580441483542538</c:v>
                </c:pt>
                <c:pt idx="199">
                  <c:v>1.2862824727024602</c:v>
                </c:pt>
                <c:pt idx="200">
                  <c:v>1.2193851482880325</c:v>
                </c:pt>
                <c:pt idx="201">
                  <c:v>1.3109557237731551</c:v>
                </c:pt>
                <c:pt idx="202">
                  <c:v>1.6952759524356376</c:v>
                </c:pt>
                <c:pt idx="203">
                  <c:v>1.9893718400167515</c:v>
                </c:pt>
                <c:pt idx="204">
                  <c:v>2.2305272345450211</c:v>
                </c:pt>
                <c:pt idx="205">
                  <c:v>2.0544325675776243</c:v>
                </c:pt>
                <c:pt idx="206">
                  <c:v>1.0450417954499969</c:v>
                </c:pt>
                <c:pt idx="207">
                  <c:v>-0.47232863511756928</c:v>
                </c:pt>
                <c:pt idx="208">
                  <c:v>-0.74115556339093835</c:v>
                </c:pt>
                <c:pt idx="209">
                  <c:v>2.5235006888113531E-3</c:v>
                </c:pt>
                <c:pt idx="210">
                  <c:v>0.45493497629141011</c:v>
                </c:pt>
                <c:pt idx="211">
                  <c:v>0.90436603025723095</c:v>
                </c:pt>
                <c:pt idx="212">
                  <c:v>1.0422822397303078</c:v>
                </c:pt>
                <c:pt idx="213">
                  <c:v>0.79504589590826402</c:v>
                </c:pt>
                <c:pt idx="214">
                  <c:v>0.84917035361720128</c:v>
                </c:pt>
                <c:pt idx="215">
                  <c:v>1.122790799998552</c:v>
                </c:pt>
                <c:pt idx="216">
                  <c:v>1.2197163277584577</c:v>
                </c:pt>
                <c:pt idx="217">
                  <c:v>1.5719967574989946</c:v>
                </c:pt>
                <c:pt idx="218">
                  <c:v>2.8024234379283142</c:v>
                </c:pt>
                <c:pt idx="219">
                  <c:v>4.8006539787886604</c:v>
                </c:pt>
                <c:pt idx="220">
                  <c:v>5.8673324164550289</c:v>
                </c:pt>
                <c:pt idx="221">
                  <c:v>6.3104955422339959</c:v>
                </c:pt>
                <c:pt idx="222">
                  <c:v>6.2469204715407844</c:v>
                </c:pt>
                <c:pt idx="223">
                  <c:v>6.0610839195892163</c:v>
                </c:pt>
                <c:pt idx="224">
                  <c:v>6.1380977037948092</c:v>
                </c:pt>
                <c:pt idx="225">
                  <c:v>7.1504496321564082</c:v>
                </c:pt>
                <c:pt idx="226">
                  <c:v>7.7965059383699131</c:v>
                </c:pt>
                <c:pt idx="227">
                  <c:v>8.0145631034311151</c:v>
                </c:pt>
                <c:pt idx="228">
                  <c:v>8.5034797281431374</c:v>
                </c:pt>
                <c:pt idx="229">
                  <c:v>8.9473523698392121</c:v>
                </c:pt>
                <c:pt idx="230">
                  <c:v>9.7520139877927505</c:v>
                </c:pt>
                <c:pt idx="231">
                  <c:v>9.3023227066872707</c:v>
                </c:pt>
                <c:pt idx="232">
                  <c:v>9.6278515627212116</c:v>
                </c:pt>
                <c:pt idx="233">
                  <c:v>10.130874171378746</c:v>
                </c:pt>
                <c:pt idx="234">
                  <c:v>9.3288629654080246</c:v>
                </c:pt>
                <c:pt idx="235">
                  <c:v>8.8495180665929993</c:v>
                </c:pt>
                <c:pt idx="236">
                  <c:v>8.6515500280594857</c:v>
                </c:pt>
                <c:pt idx="237">
                  <c:v>7.9991666748809864</c:v>
                </c:pt>
                <c:pt idx="238">
                  <c:v>7.1002579622760242</c:v>
                </c:pt>
                <c:pt idx="239">
                  <c:v>6.1260737435550494</c:v>
                </c:pt>
                <c:pt idx="240">
                  <c:v>5.949039697599412</c:v>
                </c:pt>
                <c:pt idx="241">
                  <c:v>5.3318168310397818</c:v>
                </c:pt>
                <c:pt idx="242">
                  <c:v>3.869677459399079</c:v>
                </c:pt>
                <c:pt idx="243">
                  <c:v>3.8149172632934381</c:v>
                </c:pt>
                <c:pt idx="244">
                  <c:v>2.6676627508479323</c:v>
                </c:pt>
                <c:pt idx="245">
                  <c:v>1.3663273067742399</c:v>
                </c:pt>
                <c:pt idx="246">
                  <c:v>1.67459722124772</c:v>
                </c:pt>
                <c:pt idx="247">
                  <c:v>2.4716958043300652</c:v>
                </c:pt>
                <c:pt idx="248">
                  <c:v>2.5738162388586838</c:v>
                </c:pt>
                <c:pt idx="249">
                  <c:v>2.1252638045369698</c:v>
                </c:pt>
                <c:pt idx="250">
                  <c:v>2.0798053361256619</c:v>
                </c:pt>
                <c:pt idx="251">
                  <c:v>2.4607148801351508</c:v>
                </c:pt>
                <c:pt idx="252">
                  <c:v>2.2592315067720525</c:v>
                </c:pt>
                <c:pt idx="253">
                  <c:v>2.2414691848109403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8-4DFA-A918-0E90A6B6C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0409775"/>
        <c:axId val="2060403119"/>
      </c:lineChart>
      <c:catAx>
        <c:axId val="2060409775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60403119"/>
        <c:crosses val="autoZero"/>
        <c:auto val="0"/>
        <c:lblAlgn val="ctr"/>
        <c:lblOffset val="100"/>
        <c:noMultiLvlLbl val="0"/>
      </c:catAx>
      <c:valAx>
        <c:axId val="2060403119"/>
        <c:scaling>
          <c:orientation val="minMax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60409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111111111111109E-2"/>
          <c:y val="0.9321278205021708"/>
          <c:w val="0.9"/>
          <c:h val="6.05024788568095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6.8416447944007003E-2"/>
          <c:w val="0.84694563492063513"/>
          <c:h val="0.65382874015748027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13'!$C$3</c:f>
              <c:strCache>
                <c:ptCount val="1"/>
                <c:pt idx="0">
                  <c:v>IPC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13'!$B$4:$B$66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13'!$C$4:$C$66</c:f>
              <c:numCache>
                <c:formatCode>0.00</c:formatCode>
                <c:ptCount val="63"/>
                <c:pt idx="0">
                  <c:v>0.97947516105638677</c:v>
                </c:pt>
                <c:pt idx="1">
                  <c:v>1.0904587483338668</c:v>
                </c:pt>
                <c:pt idx="2">
                  <c:v>1.3376243539882315</c:v>
                </c:pt>
                <c:pt idx="3">
                  <c:v>1.5210904440586148</c:v>
                </c:pt>
                <c:pt idx="4">
                  <c:v>0.80990849888715744</c:v>
                </c:pt>
                <c:pt idx="5">
                  <c:v>0.4285626194733716</c:v>
                </c:pt>
                <c:pt idx="6">
                  <c:v>0.52689329634383331</c:v>
                </c:pt>
                <c:pt idx="7">
                  <c:v>0.32767567344069715</c:v>
                </c:pt>
                <c:pt idx="8">
                  <c:v>8.3524098249099232E-2</c:v>
                </c:pt>
                <c:pt idx="9">
                  <c:v>0.12873563218391837</c:v>
                </c:pt>
                <c:pt idx="10">
                  <c:v>0.40810899271745971</c:v>
                </c:pt>
                <c:pt idx="11">
                  <c:v>0.78804878299376657</c:v>
                </c:pt>
                <c:pt idx="12">
                  <c:v>1.0969454129156508</c:v>
                </c:pt>
                <c:pt idx="13">
                  <c:v>0.73089700996677998</c:v>
                </c:pt>
                <c:pt idx="14">
                  <c:v>-1.7585782412143924E-2</c:v>
                </c:pt>
                <c:pt idx="15">
                  <c:v>-0.71688992667240381</c:v>
                </c:pt>
                <c:pt idx="16">
                  <c:v>-0.91583703007134254</c:v>
                </c:pt>
                <c:pt idx="17">
                  <c:v>-0.34179637532105733</c:v>
                </c:pt>
                <c:pt idx="18">
                  <c:v>-0.61989640933758361</c:v>
                </c:pt>
                <c:pt idx="19">
                  <c:v>-0.51927178314220557</c:v>
                </c:pt>
                <c:pt idx="20">
                  <c:v>-0.36987811537312343</c:v>
                </c:pt>
                <c:pt idx="21">
                  <c:v>-0.80917541657739012</c:v>
                </c:pt>
                <c:pt idx="22">
                  <c:v>-0.81493781005836929</c:v>
                </c:pt>
                <c:pt idx="23">
                  <c:v>-0.53213178926766469</c:v>
                </c:pt>
                <c:pt idx="24">
                  <c:v>0.45707697217389764</c:v>
                </c:pt>
                <c:pt idx="25">
                  <c:v>-1.6490765171506272E-2</c:v>
                </c:pt>
                <c:pt idx="26">
                  <c:v>1.3419277407606733</c:v>
                </c:pt>
                <c:pt idx="27">
                  <c:v>2.2291219673213458</c:v>
                </c:pt>
                <c:pt idx="28">
                  <c:v>2.7172006849738972</c:v>
                </c:pt>
                <c:pt idx="29">
                  <c:v>2.7324536632951757</c:v>
                </c:pt>
                <c:pt idx="30">
                  <c:v>2.8815368196371427</c:v>
                </c:pt>
                <c:pt idx="31">
                  <c:v>3.3017451193620095</c:v>
                </c:pt>
                <c:pt idx="32">
                  <c:v>4.0072388831437378</c:v>
                </c:pt>
                <c:pt idx="33">
                  <c:v>5.3668422352069811</c:v>
                </c:pt>
                <c:pt idx="34">
                  <c:v>5.5162426694876032</c:v>
                </c:pt>
                <c:pt idx="35">
                  <c:v>6.5499005882714734</c:v>
                </c:pt>
                <c:pt idx="36">
                  <c:v>6.132215652316475</c:v>
                </c:pt>
                <c:pt idx="37">
                  <c:v>7.623082632360223</c:v>
                </c:pt>
                <c:pt idx="38">
                  <c:v>9.8183748685540593</c:v>
                </c:pt>
                <c:pt idx="39">
                  <c:v>8.3446849301246129</c:v>
                </c:pt>
                <c:pt idx="40">
                  <c:v>8.7273530711444955</c:v>
                </c:pt>
                <c:pt idx="41">
                  <c:v>10.216300501769183</c:v>
                </c:pt>
                <c:pt idx="42">
                  <c:v>10.770253394029726</c:v>
                </c:pt>
                <c:pt idx="43">
                  <c:v>10.54911121582467</c:v>
                </c:pt>
                <c:pt idx="44">
                  <c:v>8.8719860800397612</c:v>
                </c:pt>
                <c:pt idx="45">
                  <c:v>7.2648279228703982</c:v>
                </c:pt>
                <c:pt idx="46">
                  <c:v>6.8095544005139175</c:v>
                </c:pt>
                <c:pt idx="47">
                  <c:v>5.7076900880103754</c:v>
                </c:pt>
                <c:pt idx="48">
                  <c:v>5.8908725752411684</c:v>
                </c:pt>
                <c:pt idx="49">
                  <c:v>6.0343093589264596</c:v>
                </c:pt>
                <c:pt idx="50">
                  <c:v>3.29565104215086</c:v>
                </c:pt>
                <c:pt idx="51">
                  <c:v>4.0959254947613433</c:v>
                </c:pt>
                <c:pt idx="52">
                  <c:v>3.1931795089689796</c:v>
                </c:pt>
                <c:pt idx="53">
                  <c:v>1.8926786799314366</c:v>
                </c:pt>
                <c:pt idx="54">
                  <c:v>2.3257505500700049</c:v>
                </c:pt>
                <c:pt idx="55">
                  <c:v>2.6155171631977447</c:v>
                </c:pt>
                <c:pt idx="56">
                  <c:v>3.5160459551772494</c:v>
                </c:pt>
                <c:pt idx="57">
                  <c:v>3.4678608486701901</c:v>
                </c:pt>
                <c:pt idx="58">
                  <c:v>3.2314505987205422</c:v>
                </c:pt>
                <c:pt idx="59">
                  <c:v>3.101939053130609</c:v>
                </c:pt>
                <c:pt idx="60">
                  <c:v>3.4066455119086569</c:v>
                </c:pt>
                <c:pt idx="61">
                  <c:v>2.8038987199985543</c:v>
                </c:pt>
                <c:pt idx="62">
                  <c:v>3.2253283653283615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DD9-4568-9401-215CE143CD9F}"/>
            </c:ext>
          </c:extLst>
        </c:ser>
        <c:ser>
          <c:idx val="1"/>
          <c:order val="1"/>
          <c:tx>
            <c:strRef>
              <c:f>'Gráfico 13'!$D$3</c:f>
              <c:strCache>
                <c:ptCount val="1"/>
                <c:pt idx="0">
                  <c:v>IPC subyacente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13'!$B$4:$B$66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13'!$D$4:$D$66</c:f>
              <c:numCache>
                <c:formatCode>0.00</c:formatCode>
                <c:ptCount val="63"/>
                <c:pt idx="0">
                  <c:v>0.77959556533655494</c:v>
                </c:pt>
                <c:pt idx="1">
                  <c:v>0.65640303560521307</c:v>
                </c:pt>
                <c:pt idx="2">
                  <c:v>0.6809168168941504</c:v>
                </c:pt>
                <c:pt idx="3">
                  <c:v>0.94618206341259281</c:v>
                </c:pt>
                <c:pt idx="4">
                  <c:v>0.72181951457892524</c:v>
                </c:pt>
                <c:pt idx="5">
                  <c:v>0.857735902810286</c:v>
                </c:pt>
                <c:pt idx="6">
                  <c:v>0.85772620476674</c:v>
                </c:pt>
                <c:pt idx="7">
                  <c:v>0.94118129530331718</c:v>
                </c:pt>
                <c:pt idx="8">
                  <c:v>0.99027155583346627</c:v>
                </c:pt>
                <c:pt idx="9">
                  <c:v>0.98070134388639207</c:v>
                </c:pt>
                <c:pt idx="10">
                  <c:v>1.0341083225930969</c:v>
                </c:pt>
                <c:pt idx="11">
                  <c:v>1.0296101682879977</c:v>
                </c:pt>
                <c:pt idx="12">
                  <c:v>1.0279863621849294</c:v>
                </c:pt>
                <c:pt idx="13">
                  <c:v>1.1540716511864613</c:v>
                </c:pt>
                <c:pt idx="14">
                  <c:v>1.1019481050994484</c:v>
                </c:pt>
                <c:pt idx="15">
                  <c:v>1.1215369509985473</c:v>
                </c:pt>
                <c:pt idx="16">
                  <c:v>1.0926586679874228</c:v>
                </c:pt>
                <c:pt idx="17">
                  <c:v>0.98562421185373061</c:v>
                </c:pt>
                <c:pt idx="18">
                  <c:v>0.57882261985902073</c:v>
                </c:pt>
                <c:pt idx="19">
                  <c:v>0.42659082829719086</c:v>
                </c:pt>
                <c:pt idx="20">
                  <c:v>0.43952697558746756</c:v>
                </c:pt>
                <c:pt idx="21">
                  <c:v>0.26395059489627837</c:v>
                </c:pt>
                <c:pt idx="22">
                  <c:v>0.21796339822013344</c:v>
                </c:pt>
                <c:pt idx="23">
                  <c:v>0.13454355596609346</c:v>
                </c:pt>
                <c:pt idx="24">
                  <c:v>0.61479797310386441</c:v>
                </c:pt>
                <c:pt idx="25">
                  <c:v>0.3274254395330578</c:v>
                </c:pt>
                <c:pt idx="26">
                  <c:v>0.25907522289576601</c:v>
                </c:pt>
                <c:pt idx="27">
                  <c:v>2.3022792564653116E-2</c:v>
                </c:pt>
                <c:pt idx="28">
                  <c:v>0.1879736836842838</c:v>
                </c:pt>
                <c:pt idx="29">
                  <c:v>0.20978601826135979</c:v>
                </c:pt>
                <c:pt idx="30">
                  <c:v>0.59066267497369651</c:v>
                </c:pt>
                <c:pt idx="31">
                  <c:v>0.71706700379265964</c:v>
                </c:pt>
                <c:pt idx="32">
                  <c:v>0.98839794639609124</c:v>
                </c:pt>
                <c:pt idx="33">
                  <c:v>1.3946524923887038</c:v>
                </c:pt>
                <c:pt idx="34">
                  <c:v>1.7178651966925473</c:v>
                </c:pt>
                <c:pt idx="35">
                  <c:v>2.0535445703399269</c:v>
                </c:pt>
                <c:pt idx="36">
                  <c:v>2.418831826841239</c:v>
                </c:pt>
                <c:pt idx="37">
                  <c:v>3.0324836568185187</c:v>
                </c:pt>
                <c:pt idx="38">
                  <c:v>3.4410360455843891</c:v>
                </c:pt>
                <c:pt idx="39">
                  <c:v>4.4333693607141456</c:v>
                </c:pt>
                <c:pt idx="40">
                  <c:v>4.8771481607153611</c:v>
                </c:pt>
                <c:pt idx="41">
                  <c:v>5.4529866815535621</c:v>
                </c:pt>
                <c:pt idx="42">
                  <c:v>6.0770592020592096</c:v>
                </c:pt>
                <c:pt idx="43">
                  <c:v>6.3554386246786665</c:v>
                </c:pt>
                <c:pt idx="44">
                  <c:v>6.1935832516061717</c:v>
                </c:pt>
                <c:pt idx="45">
                  <c:v>6.1608744339071153</c:v>
                </c:pt>
                <c:pt idx="46">
                  <c:v>6.3287646937106423</c:v>
                </c:pt>
                <c:pt idx="47">
                  <c:v>6.9740022401697743</c:v>
                </c:pt>
                <c:pt idx="48">
                  <c:v>7.5273817415480337</c:v>
                </c:pt>
                <c:pt idx="49">
                  <c:v>7.6197408933964317</c:v>
                </c:pt>
                <c:pt idx="50">
                  <c:v>7.5284451296863786</c:v>
                </c:pt>
                <c:pt idx="51">
                  <c:v>6.6197749966460329</c:v>
                </c:pt>
                <c:pt idx="52">
                  <c:v>6.1157685390478722</c:v>
                </c:pt>
                <c:pt idx="53">
                  <c:v>5.9310657767862152</c:v>
                </c:pt>
                <c:pt idx="54">
                  <c:v>6.1791469194312887</c:v>
                </c:pt>
                <c:pt idx="55">
                  <c:v>6.0804622661996044</c:v>
                </c:pt>
                <c:pt idx="56">
                  <c:v>5.7776940112142405</c:v>
                </c:pt>
                <c:pt idx="57">
                  <c:v>5.1853857068180131</c:v>
                </c:pt>
                <c:pt idx="58">
                  <c:v>4.4888427607680192</c:v>
                </c:pt>
                <c:pt idx="59">
                  <c:v>3.8181050001836914</c:v>
                </c:pt>
                <c:pt idx="60">
                  <c:v>3.613393571895207</c:v>
                </c:pt>
                <c:pt idx="61">
                  <c:v>3.4770527316435373</c:v>
                </c:pt>
                <c:pt idx="62">
                  <c:v>3.2899710507926949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9-4568-9401-215CE14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1919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519940215806339"/>
          <c:w val="0.98977294609876931"/>
          <c:h val="8.48005978419364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1150793650793"/>
          <c:y val="6.674650043744533E-2"/>
          <c:w val="0.87188492063492062"/>
          <c:h val="0.6607026289682539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14'!$D$3</c:f>
              <c:strCache>
                <c:ptCount val="1"/>
                <c:pt idx="0">
                  <c:v>Alimentos</c:v>
                </c:pt>
              </c:strCache>
            </c:strRef>
          </c:tx>
          <c:spPr>
            <a:solidFill>
              <a:schemeClr val="accent5"/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14'!$D$4:$D$66</c:f>
              <c:numCache>
                <c:formatCode>0.00</c:formatCode>
                <c:ptCount val="63"/>
                <c:pt idx="0">
                  <c:v>0.22665136940074024</c:v>
                </c:pt>
                <c:pt idx="1">
                  <c:v>0.30825863407204906</c:v>
                </c:pt>
                <c:pt idx="2">
                  <c:v>0.21544861424570605</c:v>
                </c:pt>
                <c:pt idx="3">
                  <c:v>0.18016718995628106</c:v>
                </c:pt>
                <c:pt idx="4">
                  <c:v>0.12173177960401538</c:v>
                </c:pt>
                <c:pt idx="5">
                  <c:v>0.10241585268563795</c:v>
                </c:pt>
                <c:pt idx="6">
                  <c:v>0.19061024483474107</c:v>
                </c:pt>
                <c:pt idx="7">
                  <c:v>0.20412174255010873</c:v>
                </c:pt>
                <c:pt idx="8">
                  <c:v>0.18556051578308705</c:v>
                </c:pt>
                <c:pt idx="9">
                  <c:v>0.22785810290233741</c:v>
                </c:pt>
                <c:pt idx="10">
                  <c:v>0.32467619085511629</c:v>
                </c:pt>
                <c:pt idx="11">
                  <c:v>0.32691059596423572</c:v>
                </c:pt>
                <c:pt idx="12">
                  <c:v>0.40307406910229038</c:v>
                </c:pt>
                <c:pt idx="13">
                  <c:v>0.39923136179532387</c:v>
                </c:pt>
                <c:pt idx="14">
                  <c:v>0.49268875976078741</c:v>
                </c:pt>
                <c:pt idx="15">
                  <c:v>0.77584002432910615</c:v>
                </c:pt>
                <c:pt idx="16">
                  <c:v>0.69106784588053893</c:v>
                </c:pt>
                <c:pt idx="17">
                  <c:v>0.55427659287604314</c:v>
                </c:pt>
                <c:pt idx="18">
                  <c:v>0.43770877099331246</c:v>
                </c:pt>
                <c:pt idx="19">
                  <c:v>0.4366884086293073</c:v>
                </c:pt>
                <c:pt idx="20">
                  <c:v>0.47075523008364029</c:v>
                </c:pt>
                <c:pt idx="21">
                  <c:v>0.45410856351291284</c:v>
                </c:pt>
                <c:pt idx="22">
                  <c:v>0.27612196030978631</c:v>
                </c:pt>
                <c:pt idx="23">
                  <c:v>0.23052455521141113</c:v>
                </c:pt>
                <c:pt idx="24">
                  <c:v>0.38737321928019913</c:v>
                </c:pt>
                <c:pt idx="25">
                  <c:v>0.35116349923214762</c:v>
                </c:pt>
                <c:pt idx="26">
                  <c:v>0.32675020542098143</c:v>
                </c:pt>
                <c:pt idx="27">
                  <c:v>0.11211460731986272</c:v>
                </c:pt>
                <c:pt idx="28">
                  <c:v>0.21350379192664584</c:v>
                </c:pt>
                <c:pt idx="29">
                  <c:v>0.27172650558832973</c:v>
                </c:pt>
                <c:pt idx="30">
                  <c:v>0.39365803896511187</c:v>
                </c:pt>
                <c:pt idx="31">
                  <c:v>0.44214495262490394</c:v>
                </c:pt>
                <c:pt idx="32">
                  <c:v>0.42749335449450099</c:v>
                </c:pt>
                <c:pt idx="33">
                  <c:v>0.4949463440436277</c:v>
                </c:pt>
                <c:pt idx="34">
                  <c:v>0.82611142143544114</c:v>
                </c:pt>
                <c:pt idx="35">
                  <c:v>1.2208821803959897</c:v>
                </c:pt>
                <c:pt idx="36">
                  <c:v>1.1801414139334907</c:v>
                </c:pt>
                <c:pt idx="37">
                  <c:v>1.4029255677724322</c:v>
                </c:pt>
                <c:pt idx="38">
                  <c:v>1.6974705873607401</c:v>
                </c:pt>
                <c:pt idx="39">
                  <c:v>2.4487159502519305</c:v>
                </c:pt>
                <c:pt idx="40">
                  <c:v>2.6431012122841184</c:v>
                </c:pt>
                <c:pt idx="41">
                  <c:v>3.09833163924027</c:v>
                </c:pt>
                <c:pt idx="42">
                  <c:v>3.2634080682098783</c:v>
                </c:pt>
                <c:pt idx="43">
                  <c:v>3.3138382798906094</c:v>
                </c:pt>
                <c:pt idx="44">
                  <c:v>3.410479480282866</c:v>
                </c:pt>
                <c:pt idx="45">
                  <c:v>3.6091426028316458</c:v>
                </c:pt>
                <c:pt idx="46">
                  <c:v>3.6019514726604926</c:v>
                </c:pt>
                <c:pt idx="47">
                  <c:v>3.770610643520953</c:v>
                </c:pt>
                <c:pt idx="48">
                  <c:v>3.7605408275410626</c:v>
                </c:pt>
                <c:pt idx="49">
                  <c:v>3.9637413892645719</c:v>
                </c:pt>
                <c:pt idx="50">
                  <c:v>3.8085071530962087</c:v>
                </c:pt>
                <c:pt idx="51">
                  <c:v>3.1047227373967803</c:v>
                </c:pt>
                <c:pt idx="52">
                  <c:v>2.8770478861315611</c:v>
                </c:pt>
                <c:pt idx="53">
                  <c:v>2.461272124338385</c:v>
                </c:pt>
                <c:pt idx="54">
                  <c:v>2.5451963478800925</c:v>
                </c:pt>
                <c:pt idx="55">
                  <c:v>2.4603630262906893</c:v>
                </c:pt>
                <c:pt idx="56">
                  <c:v>2.4746088926960703</c:v>
                </c:pt>
                <c:pt idx="57">
                  <c:v>2.1879232279138519</c:v>
                </c:pt>
                <c:pt idx="58">
                  <c:v>2.0777012922522498</c:v>
                </c:pt>
                <c:pt idx="59">
                  <c:v>1.5642376121533415</c:v>
                </c:pt>
                <c:pt idx="60">
                  <c:v>1.6287999667117505</c:v>
                </c:pt>
                <c:pt idx="61">
                  <c:v>1.2408361896031295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C-4BAC-9F61-EEBC36B79751}"/>
            </c:ext>
          </c:extLst>
        </c:ser>
        <c:ser>
          <c:idx val="2"/>
          <c:order val="2"/>
          <c:tx>
            <c:strRef>
              <c:f>'Gráfico 14'!$E$3</c:f>
              <c:strCache>
                <c:ptCount val="1"/>
                <c:pt idx="0">
                  <c:v>Energía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14'!$E$4:$E$66</c:f>
              <c:numCache>
                <c:formatCode>0.00</c:formatCode>
                <c:ptCount val="63"/>
                <c:pt idx="0">
                  <c:v>0.17239216567301147</c:v>
                </c:pt>
                <c:pt idx="1">
                  <c:v>0.30498090568553682</c:v>
                </c:pt>
                <c:pt idx="2">
                  <c:v>0.63317230892836829</c:v>
                </c:pt>
                <c:pt idx="3">
                  <c:v>0.61900048828426335</c:v>
                </c:pt>
                <c:pt idx="4">
                  <c:v>0.15452589445594447</c:v>
                </c:pt>
                <c:pt idx="5">
                  <c:v>-0.30436736998568131</c:v>
                </c:pt>
                <c:pt idx="6">
                  <c:v>-0.28376628121529651</c:v>
                </c:pt>
                <c:pt idx="7">
                  <c:v>-0.54447348553981889</c:v>
                </c:pt>
                <c:pt idx="8">
                  <c:v>-0.80564772695573728</c:v>
                </c:pt>
                <c:pt idx="9">
                  <c:v>-0.79037040549101589</c:v>
                </c:pt>
                <c:pt idx="10">
                  <c:v>-0.62160112193199446</c:v>
                </c:pt>
                <c:pt idx="11">
                  <c:v>-0.25316292527405276</c:v>
                </c:pt>
                <c:pt idx="12">
                  <c:v>1.0158326697389322E-3</c:v>
                </c:pt>
                <c:pt idx="13">
                  <c:v>-0.40338107632039283</c:v>
                </c:pt>
                <c:pt idx="14">
                  <c:v>-1.193096976907797</c:v>
                </c:pt>
                <c:pt idx="15">
                  <c:v>-2.1165799182555132</c:v>
                </c:pt>
                <c:pt idx="16">
                  <c:v>-2.1911230319167028</c:v>
                </c:pt>
                <c:pt idx="17">
                  <c:v>-1.4425075022516154</c:v>
                </c:pt>
                <c:pt idx="18">
                  <c:v>-1.3145127924820659</c:v>
                </c:pt>
                <c:pt idx="19">
                  <c:v>-1.1245596314221566</c:v>
                </c:pt>
                <c:pt idx="20">
                  <c:v>-1.0333598146184346</c:v>
                </c:pt>
                <c:pt idx="21">
                  <c:v>-1.3335370019851946</c:v>
                </c:pt>
                <c:pt idx="22">
                  <c:v>-1.1397374276519121</c:v>
                </c:pt>
                <c:pt idx="23">
                  <c:v>-0.74369340085668501</c:v>
                </c:pt>
                <c:pt idx="24">
                  <c:v>-0.25935431986470053</c:v>
                </c:pt>
                <c:pt idx="25">
                  <c:v>-0.51476611260104255</c:v>
                </c:pt>
                <c:pt idx="26">
                  <c:v>0.90814079467935638</c:v>
                </c:pt>
                <c:pt idx="27">
                  <c:v>2.1673632701677423</c:v>
                </c:pt>
                <c:pt idx="28">
                  <c:v>2.4170220562074247</c:v>
                </c:pt>
                <c:pt idx="29">
                  <c:v>2.426058373063618</c:v>
                </c:pt>
                <c:pt idx="30">
                  <c:v>2.1936335147461858</c:v>
                </c:pt>
                <c:pt idx="31">
                  <c:v>2.4939644218613348</c:v>
                </c:pt>
                <c:pt idx="32">
                  <c:v>3.0584945009397155</c:v>
                </c:pt>
                <c:pt idx="33">
                  <c:v>4.10860460031651</c:v>
                </c:pt>
                <c:pt idx="34">
                  <c:v>3.7645786876289318</c:v>
                </c:pt>
                <c:pt idx="35">
                  <c:v>4.3068891431834126</c:v>
                </c:pt>
                <c:pt idx="36">
                  <c:v>3.7492081569258513</c:v>
                </c:pt>
                <c:pt idx="37">
                  <c:v>4.7426322533830012</c:v>
                </c:pt>
                <c:pt idx="38">
                  <c:v>6.4576965345076998</c:v>
                </c:pt>
                <c:pt idx="39">
                  <c:v>3.8293817214833723</c:v>
                </c:pt>
                <c:pt idx="40">
                  <c:v>3.8833482445453718</c:v>
                </c:pt>
                <c:pt idx="41">
                  <c:v>4.6172922601125519</c:v>
                </c:pt>
                <c:pt idx="42">
                  <c:v>4.7058332627410246</c:v>
                </c:pt>
                <c:pt idx="43">
                  <c:v>4.3186385279309629</c:v>
                </c:pt>
                <c:pt idx="44">
                  <c:v>2.7208504482586036</c:v>
                </c:pt>
                <c:pt idx="45">
                  <c:v>1.0269625396065236</c:v>
                </c:pt>
                <c:pt idx="46">
                  <c:v>0.6386673446888107</c:v>
                </c:pt>
                <c:pt idx="47">
                  <c:v>-0.8296927848262392</c:v>
                </c:pt>
                <c:pt idx="48">
                  <c:v>-1.0100743364436702</c:v>
                </c:pt>
                <c:pt idx="49">
                  <c:v>-1.1202944943917021</c:v>
                </c:pt>
                <c:pt idx="50">
                  <c:v>-3.6366505814282384</c:v>
                </c:pt>
                <c:pt idx="51">
                  <c:v>-1.8983270381214044</c:v>
                </c:pt>
                <c:pt idx="52">
                  <c:v>-2.4004158317403697</c:v>
                </c:pt>
                <c:pt idx="53">
                  <c:v>-3.2796657719815299</c:v>
                </c:pt>
                <c:pt idx="54">
                  <c:v>-3.226216071335624</c:v>
                </c:pt>
                <c:pt idx="55">
                  <c:v>-2.8547981495251231</c:v>
                </c:pt>
                <c:pt idx="56">
                  <c:v>-1.7680304489384753</c:v>
                </c:pt>
                <c:pt idx="57">
                  <c:v>-1.2080179504385216</c:v>
                </c:pt>
                <c:pt idx="58">
                  <c:v>-1.0789816844709488</c:v>
                </c:pt>
                <c:pt idx="59">
                  <c:v>-0.61756851088661202</c:v>
                </c:pt>
                <c:pt idx="60">
                  <c:v>-0.19885838391508004</c:v>
                </c:pt>
                <c:pt idx="61">
                  <c:v>-0.43831148984923507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C-4BAC-9F61-EEBC36B79751}"/>
            </c:ext>
          </c:extLst>
        </c:ser>
        <c:ser>
          <c:idx val="3"/>
          <c:order val="3"/>
          <c:tx>
            <c:strRef>
              <c:f>'Gráfico 14'!$F$3</c:f>
              <c:strCache>
                <c:ptCount val="1"/>
                <c:pt idx="0">
                  <c:v>B. ind. no energ.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14'!$F$4:$F$66</c:f>
              <c:numCache>
                <c:formatCode>0.00</c:formatCode>
                <c:ptCount val="63"/>
                <c:pt idx="0">
                  <c:v>6.5848032424044647E-3</c:v>
                </c:pt>
                <c:pt idx="1">
                  <c:v>-2.3942733265948715E-3</c:v>
                </c:pt>
                <c:pt idx="2">
                  <c:v>1.8607545504063967E-2</c:v>
                </c:pt>
                <c:pt idx="3">
                  <c:v>3.48359879637542E-2</c:v>
                </c:pt>
                <c:pt idx="4">
                  <c:v>4.2139027866021535E-2</c:v>
                </c:pt>
                <c:pt idx="5">
                  <c:v>3.9592220173110267E-2</c:v>
                </c:pt>
                <c:pt idx="6">
                  <c:v>4.9175889254151998E-2</c:v>
                </c:pt>
                <c:pt idx="7">
                  <c:v>7.6091805126126885E-2</c:v>
                </c:pt>
                <c:pt idx="8">
                  <c:v>7.2325231003010804E-2</c:v>
                </c:pt>
                <c:pt idx="9">
                  <c:v>0.10950173938925302</c:v>
                </c:pt>
                <c:pt idx="10">
                  <c:v>9.3119699812721737E-2</c:v>
                </c:pt>
                <c:pt idx="11">
                  <c:v>4.8076457198040171E-2</c:v>
                </c:pt>
                <c:pt idx="12">
                  <c:v>9.0407584775065331E-2</c:v>
                </c:pt>
                <c:pt idx="13">
                  <c:v>9.6319699675459669E-2</c:v>
                </c:pt>
                <c:pt idx="14">
                  <c:v>9.132326745717595E-2</c:v>
                </c:pt>
                <c:pt idx="15">
                  <c:v>7.3160226604988873E-2</c:v>
                </c:pt>
                <c:pt idx="16">
                  <c:v>3.6413111481894946E-2</c:v>
                </c:pt>
                <c:pt idx="17">
                  <c:v>3.0236774121478745E-2</c:v>
                </c:pt>
                <c:pt idx="18">
                  <c:v>0.10603999399085677</c:v>
                </c:pt>
                <c:pt idx="19">
                  <c:v>7.733337594107853E-2</c:v>
                </c:pt>
                <c:pt idx="20">
                  <c:v>5.9056050457110577E-2</c:v>
                </c:pt>
                <c:pt idx="21">
                  <c:v>9.0564608660147466E-3</c:v>
                </c:pt>
                <c:pt idx="22">
                  <c:v>-6.3684627265818113E-3</c:v>
                </c:pt>
                <c:pt idx="23">
                  <c:v>1.5128053662231527E-2</c:v>
                </c:pt>
                <c:pt idx="24">
                  <c:v>0.11689553356656004</c:v>
                </c:pt>
                <c:pt idx="25">
                  <c:v>9.6591962872499298E-2</c:v>
                </c:pt>
                <c:pt idx="26">
                  <c:v>0.10795254090502984</c:v>
                </c:pt>
                <c:pt idx="27">
                  <c:v>0.11231899738853228</c:v>
                </c:pt>
                <c:pt idx="28">
                  <c:v>0.13478017693083905</c:v>
                </c:pt>
                <c:pt idx="29">
                  <c:v>0.16866676418574614</c:v>
                </c:pt>
                <c:pt idx="30">
                  <c:v>0.13248384438842542</c:v>
                </c:pt>
                <c:pt idx="31">
                  <c:v>0.17231637042723796</c:v>
                </c:pt>
                <c:pt idx="32">
                  <c:v>0.19944095563520806</c:v>
                </c:pt>
                <c:pt idx="33">
                  <c:v>0.21999831690508756</c:v>
                </c:pt>
                <c:pt idx="34">
                  <c:v>0.26489436307278441</c:v>
                </c:pt>
                <c:pt idx="35">
                  <c:v>0.32951258563916136</c:v>
                </c:pt>
                <c:pt idx="36">
                  <c:v>0.54647542147437322</c:v>
                </c:pt>
                <c:pt idx="37">
                  <c:v>0.68059000336030817</c:v>
                </c:pt>
                <c:pt idx="38">
                  <c:v>0.73195019896855373</c:v>
                </c:pt>
                <c:pt idx="39">
                  <c:v>0.77197950262812065</c:v>
                </c:pt>
                <c:pt idx="40">
                  <c:v>0.86650337590969406</c:v>
                </c:pt>
                <c:pt idx="41">
                  <c:v>0.98416049754342616</c:v>
                </c:pt>
                <c:pt idx="42">
                  <c:v>1.2135265587605806</c:v>
                </c:pt>
                <c:pt idx="43">
                  <c:v>1.2606753897694414</c:v>
                </c:pt>
                <c:pt idx="44">
                  <c:v>1.2196991196143678</c:v>
                </c:pt>
                <c:pt idx="45">
                  <c:v>1.1185756367061619</c:v>
                </c:pt>
                <c:pt idx="46">
                  <c:v>1.0972811757416121</c:v>
                </c:pt>
                <c:pt idx="47">
                  <c:v>1.2201190190830837</c:v>
                </c:pt>
                <c:pt idx="48">
                  <c:v>1.5082158014536753</c:v>
                </c:pt>
                <c:pt idx="49">
                  <c:v>1.5052409099584361</c:v>
                </c:pt>
                <c:pt idx="50">
                  <c:v>1.3344910094816385</c:v>
                </c:pt>
                <c:pt idx="51">
                  <c:v>1.0826761570031487</c:v>
                </c:pt>
                <c:pt idx="52">
                  <c:v>0.93689567974423671</c:v>
                </c:pt>
                <c:pt idx="53">
                  <c:v>0.86437605057251188</c:v>
                </c:pt>
                <c:pt idx="54">
                  <c:v>0.96260370189046285</c:v>
                </c:pt>
                <c:pt idx="55">
                  <c:v>0.96909784023445633</c:v>
                </c:pt>
                <c:pt idx="56">
                  <c:v>0.80837759404987952</c:v>
                </c:pt>
                <c:pt idx="57">
                  <c:v>0.58544123323495978</c:v>
                </c:pt>
                <c:pt idx="58">
                  <c:v>0.46718364581835004</c:v>
                </c:pt>
                <c:pt idx="59">
                  <c:v>0.36693944293953978</c:v>
                </c:pt>
                <c:pt idx="60">
                  <c:v>0.32755124296283994</c:v>
                </c:pt>
                <c:pt idx="61">
                  <c:v>0.23802904795480759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C-4BAC-9F61-EEBC36B79751}"/>
            </c:ext>
          </c:extLst>
        </c:ser>
        <c:ser>
          <c:idx val="4"/>
          <c:order val="4"/>
          <c:tx>
            <c:strRef>
              <c:f>'Gráfico 14'!$G$3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14'!$G$4:$G$66</c:f>
              <c:numCache>
                <c:formatCode>0.00</c:formatCode>
                <c:ptCount val="63"/>
                <c:pt idx="0">
                  <c:v>0.57386034369012395</c:v>
                </c:pt>
                <c:pt idx="1">
                  <c:v>0.47907492251664918</c:v>
                </c:pt>
                <c:pt idx="2">
                  <c:v>0.47038123322932512</c:v>
                </c:pt>
                <c:pt idx="3">
                  <c:v>0.68650926965658976</c:v>
                </c:pt>
                <c:pt idx="4">
                  <c:v>0.49097907763419413</c:v>
                </c:pt>
                <c:pt idx="5">
                  <c:v>0.59022534962020856</c:v>
                </c:pt>
                <c:pt idx="6">
                  <c:v>0.57128381901987302</c:v>
                </c:pt>
                <c:pt idx="7">
                  <c:v>0.59172567042948976</c:v>
                </c:pt>
                <c:pt idx="8">
                  <c:v>0.63159323121846311</c:v>
                </c:pt>
                <c:pt idx="9">
                  <c:v>0.58173712083820606</c:v>
                </c:pt>
                <c:pt idx="10">
                  <c:v>0.61183515737677008</c:v>
                </c:pt>
                <c:pt idx="11">
                  <c:v>0.66598382384598898</c:v>
                </c:pt>
                <c:pt idx="12">
                  <c:v>0.60260071100546631</c:v>
                </c:pt>
                <c:pt idx="13">
                  <c:v>0.63933867976312975</c:v>
                </c:pt>
                <c:pt idx="14">
                  <c:v>0.59069415629641653</c:v>
                </c:pt>
                <c:pt idx="15">
                  <c:v>0.5510680099953813</c:v>
                </c:pt>
                <c:pt idx="16">
                  <c:v>0.54816504291925738</c:v>
                </c:pt>
                <c:pt idx="17">
                  <c:v>0.51669312338420115</c:v>
                </c:pt>
                <c:pt idx="18">
                  <c:v>0.1505351082680039</c:v>
                </c:pt>
                <c:pt idx="19">
                  <c:v>9.1462287571941581E-2</c:v>
                </c:pt>
                <c:pt idx="20">
                  <c:v>0.13325865545949259</c:v>
                </c:pt>
                <c:pt idx="21">
                  <c:v>6.1154973048948354E-2</c:v>
                </c:pt>
                <c:pt idx="22">
                  <c:v>5.6014258427092574E-2</c:v>
                </c:pt>
                <c:pt idx="23">
                  <c:v>-3.3840354682186984E-2</c:v>
                </c:pt>
                <c:pt idx="24">
                  <c:v>0.21184171453177558</c:v>
                </c:pt>
                <c:pt idx="25">
                  <c:v>5.0384309047644245E-2</c:v>
                </c:pt>
                <c:pt idx="26">
                  <c:v>-2.7374864901899814E-4</c:v>
                </c:pt>
                <c:pt idx="27">
                  <c:v>-0.16273391203772999</c:v>
                </c:pt>
                <c:pt idx="28">
                  <c:v>-4.8813501810114103E-2</c:v>
                </c:pt>
                <c:pt idx="29">
                  <c:v>-0.13426516064315563</c:v>
                </c:pt>
                <c:pt idx="30">
                  <c:v>0.16140640035116838</c:v>
                </c:pt>
                <c:pt idx="31">
                  <c:v>0.19329638340502214</c:v>
                </c:pt>
                <c:pt idx="32">
                  <c:v>0.32115696691369283</c:v>
                </c:pt>
                <c:pt idx="33">
                  <c:v>0.54331987671281923</c:v>
                </c:pt>
                <c:pt idx="34">
                  <c:v>0.66040125886062895</c:v>
                </c:pt>
                <c:pt idx="35">
                  <c:v>0.69271711173257589</c:v>
                </c:pt>
                <c:pt idx="36">
                  <c:v>0.65595854544005439</c:v>
                </c:pt>
                <c:pt idx="37">
                  <c:v>0.79727999737428201</c:v>
                </c:pt>
                <c:pt idx="38">
                  <c:v>0.93030813369859988</c:v>
                </c:pt>
                <c:pt idx="39">
                  <c:v>1.2946364942799902</c:v>
                </c:pt>
                <c:pt idx="40">
                  <c:v>1.3348970304110306</c:v>
                </c:pt>
                <c:pt idx="41">
                  <c:v>1.5164030065791463</c:v>
                </c:pt>
                <c:pt idx="42">
                  <c:v>1.5878164329118496</c:v>
                </c:pt>
                <c:pt idx="43">
                  <c:v>1.6553542212292844</c:v>
                </c:pt>
                <c:pt idx="44">
                  <c:v>1.5218113406986744</c:v>
                </c:pt>
                <c:pt idx="45">
                  <c:v>1.5109619758122064</c:v>
                </c:pt>
                <c:pt idx="46">
                  <c:v>1.4714670666225633</c:v>
                </c:pt>
                <c:pt idx="47">
                  <c:v>1.5466537922964001</c:v>
                </c:pt>
                <c:pt idx="48">
                  <c:v>1.6331292472835022</c:v>
                </c:pt>
                <c:pt idx="49">
                  <c:v>1.685189949682762</c:v>
                </c:pt>
                <c:pt idx="50">
                  <c:v>1.789401190360463</c:v>
                </c:pt>
                <c:pt idx="51">
                  <c:v>1.8064047094691333</c:v>
                </c:pt>
                <c:pt idx="52">
                  <c:v>1.7792769996119278</c:v>
                </c:pt>
                <c:pt idx="53">
                  <c:v>1.8472497961144136</c:v>
                </c:pt>
                <c:pt idx="54">
                  <c:v>2.0442480918196448</c:v>
                </c:pt>
                <c:pt idx="55">
                  <c:v>2.0410102865515136</c:v>
                </c:pt>
                <c:pt idx="56">
                  <c:v>2.0006157226099388</c:v>
                </c:pt>
                <c:pt idx="57">
                  <c:v>1.9025587301993503</c:v>
                </c:pt>
                <c:pt idx="58">
                  <c:v>1.7651422917319592</c:v>
                </c:pt>
                <c:pt idx="59">
                  <c:v>1.7886382852891176</c:v>
                </c:pt>
                <c:pt idx="60">
                  <c:v>1.6491057498659707</c:v>
                </c:pt>
                <c:pt idx="61">
                  <c:v>1.7636813150665411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3C-4BAC-9F61-EEBC36B7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6621152"/>
        <c:axId val="1126621544"/>
      </c:barChart>
      <c:lineChart>
        <c:grouping val="standard"/>
        <c:varyColors val="0"/>
        <c:ser>
          <c:idx val="0"/>
          <c:order val="0"/>
          <c:tx>
            <c:strRef>
              <c:f>'Gráfico 14'!$C$3</c:f>
              <c:strCache>
                <c:ptCount val="1"/>
                <c:pt idx="0">
                  <c:v>IPC 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14'!$B$4:$B$66</c:f>
              <c:numCache>
                <c:formatCode>mmm\-yy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</c:numCache>
            </c:numRef>
          </c:cat>
          <c:val>
            <c:numRef>
              <c:f>'Gráfico 14'!$C$4:$C$66</c:f>
              <c:numCache>
                <c:formatCode>0.00</c:formatCode>
                <c:ptCount val="63"/>
                <c:pt idx="0">
                  <c:v>0.97947516105638677</c:v>
                </c:pt>
                <c:pt idx="1">
                  <c:v>1.0904587483338668</c:v>
                </c:pt>
                <c:pt idx="2">
                  <c:v>1.3376243539882315</c:v>
                </c:pt>
                <c:pt idx="3">
                  <c:v>1.5210904440586148</c:v>
                </c:pt>
                <c:pt idx="4">
                  <c:v>0.80990849888715744</c:v>
                </c:pt>
                <c:pt idx="5">
                  <c:v>0.4285626194733716</c:v>
                </c:pt>
                <c:pt idx="6">
                  <c:v>0.52689329634383331</c:v>
                </c:pt>
                <c:pt idx="7">
                  <c:v>0.32767567344069715</c:v>
                </c:pt>
                <c:pt idx="8">
                  <c:v>8.3524098249099232E-2</c:v>
                </c:pt>
                <c:pt idx="9">
                  <c:v>0.12873563218391837</c:v>
                </c:pt>
                <c:pt idx="10">
                  <c:v>0.40810899271745971</c:v>
                </c:pt>
                <c:pt idx="11">
                  <c:v>0.78804878299376657</c:v>
                </c:pt>
                <c:pt idx="12">
                  <c:v>1.0969454129156508</c:v>
                </c:pt>
                <c:pt idx="13">
                  <c:v>0.73089700996677998</c:v>
                </c:pt>
                <c:pt idx="14">
                  <c:v>-1.7585782412143924E-2</c:v>
                </c:pt>
                <c:pt idx="15">
                  <c:v>-0.71688992667240381</c:v>
                </c:pt>
                <c:pt idx="16">
                  <c:v>-0.91583703007134254</c:v>
                </c:pt>
                <c:pt idx="17">
                  <c:v>-0.34179637532105733</c:v>
                </c:pt>
                <c:pt idx="18">
                  <c:v>-0.61989640933758361</c:v>
                </c:pt>
                <c:pt idx="19">
                  <c:v>-0.51927178314220557</c:v>
                </c:pt>
                <c:pt idx="20">
                  <c:v>-0.36987811537312343</c:v>
                </c:pt>
                <c:pt idx="21">
                  <c:v>-0.80917541657739012</c:v>
                </c:pt>
                <c:pt idx="22">
                  <c:v>-0.81493781005836929</c:v>
                </c:pt>
                <c:pt idx="23">
                  <c:v>-0.53213178926766469</c:v>
                </c:pt>
                <c:pt idx="24">
                  <c:v>0.45707697217389764</c:v>
                </c:pt>
                <c:pt idx="25">
                  <c:v>-1.6490765171506272E-2</c:v>
                </c:pt>
                <c:pt idx="26">
                  <c:v>1.3419277407606733</c:v>
                </c:pt>
                <c:pt idx="27">
                  <c:v>2.2291219673213458</c:v>
                </c:pt>
                <c:pt idx="28">
                  <c:v>2.7172006849738972</c:v>
                </c:pt>
                <c:pt idx="29">
                  <c:v>2.7324536632951757</c:v>
                </c:pt>
                <c:pt idx="30">
                  <c:v>2.8815368196371427</c:v>
                </c:pt>
                <c:pt idx="31">
                  <c:v>3.3017451193620095</c:v>
                </c:pt>
                <c:pt idx="32">
                  <c:v>4.0072388831437378</c:v>
                </c:pt>
                <c:pt idx="33">
                  <c:v>5.3668422352069811</c:v>
                </c:pt>
                <c:pt idx="34">
                  <c:v>5.5162426694876032</c:v>
                </c:pt>
                <c:pt idx="35">
                  <c:v>6.5499005882714734</c:v>
                </c:pt>
                <c:pt idx="36">
                  <c:v>6.132215652316475</c:v>
                </c:pt>
                <c:pt idx="37">
                  <c:v>7.623082632360223</c:v>
                </c:pt>
                <c:pt idx="38">
                  <c:v>9.8183748685540593</c:v>
                </c:pt>
                <c:pt idx="39">
                  <c:v>8.3446849301246129</c:v>
                </c:pt>
                <c:pt idx="40">
                  <c:v>8.7273530711444955</c:v>
                </c:pt>
                <c:pt idx="41">
                  <c:v>10.216300501769183</c:v>
                </c:pt>
                <c:pt idx="42">
                  <c:v>10.770253394029726</c:v>
                </c:pt>
                <c:pt idx="43">
                  <c:v>10.54911121582467</c:v>
                </c:pt>
                <c:pt idx="44">
                  <c:v>8.8719860800397612</c:v>
                </c:pt>
                <c:pt idx="45">
                  <c:v>7.2648279228703982</c:v>
                </c:pt>
                <c:pt idx="46">
                  <c:v>6.8095544005139175</c:v>
                </c:pt>
                <c:pt idx="47">
                  <c:v>5.7076900880103754</c:v>
                </c:pt>
                <c:pt idx="48">
                  <c:v>5.8908725752411684</c:v>
                </c:pt>
                <c:pt idx="49">
                  <c:v>6.0343093589264596</c:v>
                </c:pt>
                <c:pt idx="50">
                  <c:v>3.29565104215086</c:v>
                </c:pt>
                <c:pt idx="51">
                  <c:v>4.0959254947613433</c:v>
                </c:pt>
                <c:pt idx="52">
                  <c:v>3.1931795089689796</c:v>
                </c:pt>
                <c:pt idx="53">
                  <c:v>1.8926786799314366</c:v>
                </c:pt>
                <c:pt idx="54">
                  <c:v>2.3257505500700049</c:v>
                </c:pt>
                <c:pt idx="55">
                  <c:v>2.6155171631977447</c:v>
                </c:pt>
                <c:pt idx="56">
                  <c:v>3.5160459551772494</c:v>
                </c:pt>
                <c:pt idx="57">
                  <c:v>3.4678608486701901</c:v>
                </c:pt>
                <c:pt idx="58">
                  <c:v>3.2314505987205422</c:v>
                </c:pt>
                <c:pt idx="59">
                  <c:v>3.101939053130609</c:v>
                </c:pt>
                <c:pt idx="60">
                  <c:v>3.4066455119086569</c:v>
                </c:pt>
                <c:pt idx="61">
                  <c:v>2.8038987199985543</c:v>
                </c:pt>
                <c:pt idx="62">
                  <c:v>3.2253283653283615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3C-4BAC-9F61-EEBC36B7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21152"/>
        <c:axId val="1126621544"/>
      </c:lineChart>
      <c:dateAx>
        <c:axId val="112662115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21544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2154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2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5098927885913612E-3"/>
          <c:y val="0.85747292913025541"/>
          <c:w val="0.95710141126067583"/>
          <c:h val="0.14252707086974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968253968254"/>
          <c:y val="5.5436507936507937E-2"/>
          <c:w val="0.82376666666666665"/>
          <c:h val="0.62981666666666669"/>
        </c:manualLayout>
      </c:layout>
      <c:lineChart>
        <c:grouping val="standard"/>
        <c:varyColors val="0"/>
        <c:ser>
          <c:idx val="0"/>
          <c:order val="0"/>
          <c:tx>
            <c:strRef>
              <c:f>'Gráfico 15'!$D$4</c:f>
              <c:strCache>
                <c:ptCount val="1"/>
                <c:pt idx="0">
                  <c:v>Total Financiación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15'!$D$5:$D$114</c:f>
              <c:numCache>
                <c:formatCode>0.000</c:formatCode>
                <c:ptCount val="110"/>
                <c:pt idx="0">
                  <c:v>-0.33</c:v>
                </c:pt>
                <c:pt idx="1">
                  <c:v>2E-3</c:v>
                </c:pt>
                <c:pt idx="2">
                  <c:v>2.1000000000000001E-2</c:v>
                </c:pt>
                <c:pt idx="3">
                  <c:v>0.14399999999999999</c:v>
                </c:pt>
                <c:pt idx="4">
                  <c:v>-0.22600000000000001</c:v>
                </c:pt>
                <c:pt idx="5">
                  <c:v>-8.1000000000000003E-2</c:v>
                </c:pt>
                <c:pt idx="6">
                  <c:v>-7.3999999999999996E-2</c:v>
                </c:pt>
                <c:pt idx="7">
                  <c:v>-0.107</c:v>
                </c:pt>
                <c:pt idx="8">
                  <c:v>7.0000000000000001E-3</c:v>
                </c:pt>
                <c:pt idx="9">
                  <c:v>0.41</c:v>
                </c:pt>
                <c:pt idx="10">
                  <c:v>0.68799999999999994</c:v>
                </c:pt>
                <c:pt idx="11">
                  <c:v>0.217</c:v>
                </c:pt>
                <c:pt idx="12">
                  <c:v>0.31</c:v>
                </c:pt>
                <c:pt idx="13">
                  <c:v>0.189</c:v>
                </c:pt>
                <c:pt idx="14">
                  <c:v>0.19</c:v>
                </c:pt>
                <c:pt idx="15">
                  <c:v>0.22800000000000001</c:v>
                </c:pt>
                <c:pt idx="16">
                  <c:v>0.30399999999999999</c:v>
                </c:pt>
                <c:pt idx="17">
                  <c:v>0.88400000000000001</c:v>
                </c:pt>
                <c:pt idx="18">
                  <c:v>1.1200000000000001</c:v>
                </c:pt>
                <c:pt idx="19">
                  <c:v>0.80700000000000005</c:v>
                </c:pt>
                <c:pt idx="20">
                  <c:v>0.68</c:v>
                </c:pt>
                <c:pt idx="21">
                  <c:v>0.66400000000000003</c:v>
                </c:pt>
                <c:pt idx="22">
                  <c:v>0.13100000000000001</c:v>
                </c:pt>
                <c:pt idx="23">
                  <c:v>0.63700000000000001</c:v>
                </c:pt>
                <c:pt idx="24">
                  <c:v>1.157</c:v>
                </c:pt>
                <c:pt idx="25">
                  <c:v>1.2450000000000001</c:v>
                </c:pt>
                <c:pt idx="26">
                  <c:v>1.591</c:v>
                </c:pt>
                <c:pt idx="27">
                  <c:v>1.5820000000000001</c:v>
                </c:pt>
                <c:pt idx="28">
                  <c:v>1.8839999999999999</c:v>
                </c:pt>
                <c:pt idx="29">
                  <c:v>1.2649999999999999</c:v>
                </c:pt>
                <c:pt idx="30">
                  <c:v>1.224</c:v>
                </c:pt>
                <c:pt idx="31">
                  <c:v>1.2529999999999999</c:v>
                </c:pt>
                <c:pt idx="32">
                  <c:v>1.32</c:v>
                </c:pt>
                <c:pt idx="33">
                  <c:v>1.073</c:v>
                </c:pt>
                <c:pt idx="34">
                  <c:v>1.78</c:v>
                </c:pt>
                <c:pt idx="35">
                  <c:v>1.6240000000000001</c:v>
                </c:pt>
                <c:pt idx="36">
                  <c:v>1.3460000000000001</c:v>
                </c:pt>
                <c:pt idx="37">
                  <c:v>1.325</c:v>
                </c:pt>
                <c:pt idx="38">
                  <c:v>0.98699999999999999</c:v>
                </c:pt>
                <c:pt idx="39">
                  <c:v>0.76400000000000001</c:v>
                </c:pt>
                <c:pt idx="40">
                  <c:v>0.65600000000000003</c:v>
                </c:pt>
                <c:pt idx="41">
                  <c:v>1.016</c:v>
                </c:pt>
                <c:pt idx="42">
                  <c:v>0.96699999999999997</c:v>
                </c:pt>
                <c:pt idx="43">
                  <c:v>1.22</c:v>
                </c:pt>
                <c:pt idx="44">
                  <c:v>1.5229999999999999</c:v>
                </c:pt>
                <c:pt idx="45">
                  <c:v>1.56</c:v>
                </c:pt>
                <c:pt idx="46">
                  <c:v>1.361</c:v>
                </c:pt>
                <c:pt idx="47">
                  <c:v>0.95299999999999996</c:v>
                </c:pt>
                <c:pt idx="48">
                  <c:v>0.78300000000000003</c:v>
                </c:pt>
                <c:pt idx="49">
                  <c:v>1.1459999999999999</c:v>
                </c:pt>
                <c:pt idx="50">
                  <c:v>1.4510000000000001</c:v>
                </c:pt>
                <c:pt idx="51">
                  <c:v>1.5860000000000001</c:v>
                </c:pt>
                <c:pt idx="52">
                  <c:v>1.7170000000000001</c:v>
                </c:pt>
                <c:pt idx="53">
                  <c:v>1.853</c:v>
                </c:pt>
                <c:pt idx="54">
                  <c:v>1.8939999999999999</c:v>
                </c:pt>
                <c:pt idx="55">
                  <c:v>1.865</c:v>
                </c:pt>
                <c:pt idx="56">
                  <c:v>1.5169999999999999</c:v>
                </c:pt>
                <c:pt idx="57">
                  <c:v>1.214</c:v>
                </c:pt>
                <c:pt idx="58">
                  <c:v>1.0589999999999999</c:v>
                </c:pt>
                <c:pt idx="59">
                  <c:v>1.1659999999999999</c:v>
                </c:pt>
                <c:pt idx="60">
                  <c:v>1.3859999999999999</c:v>
                </c:pt>
                <c:pt idx="61">
                  <c:v>1.06</c:v>
                </c:pt>
                <c:pt idx="62">
                  <c:v>1.5940000000000001</c:v>
                </c:pt>
                <c:pt idx="63">
                  <c:v>3.012</c:v>
                </c:pt>
                <c:pt idx="64">
                  <c:v>4.069</c:v>
                </c:pt>
                <c:pt idx="65">
                  <c:v>4.5110000000000001</c:v>
                </c:pt>
                <c:pt idx="66">
                  <c:v>4.5570000000000004</c:v>
                </c:pt>
                <c:pt idx="67">
                  <c:v>4.8120000000000003</c:v>
                </c:pt>
                <c:pt idx="68">
                  <c:v>4.9720000000000004</c:v>
                </c:pt>
                <c:pt idx="69">
                  <c:v>5.8659999999999997</c:v>
                </c:pt>
                <c:pt idx="70">
                  <c:v>6.0510000000000002</c:v>
                </c:pt>
                <c:pt idx="71">
                  <c:v>6.202</c:v>
                </c:pt>
                <c:pt idx="72">
                  <c:v>6.101</c:v>
                </c:pt>
                <c:pt idx="73">
                  <c:v>6.75</c:v>
                </c:pt>
                <c:pt idx="74">
                  <c:v>6.5949999999999998</c:v>
                </c:pt>
                <c:pt idx="75">
                  <c:v>5.258</c:v>
                </c:pt>
                <c:pt idx="76">
                  <c:v>4.5819999999999999</c:v>
                </c:pt>
                <c:pt idx="77">
                  <c:v>4.6509999999999998</c:v>
                </c:pt>
                <c:pt idx="78">
                  <c:v>4.3209999999999997</c:v>
                </c:pt>
                <c:pt idx="79">
                  <c:v>3.9929999999999999</c:v>
                </c:pt>
                <c:pt idx="80">
                  <c:v>4.1349999999999998</c:v>
                </c:pt>
                <c:pt idx="81">
                  <c:v>3.6539999999999999</c:v>
                </c:pt>
                <c:pt idx="82">
                  <c:v>3.6160000000000001</c:v>
                </c:pt>
                <c:pt idx="83">
                  <c:v>3.7160000000000002</c:v>
                </c:pt>
                <c:pt idx="84">
                  <c:v>3.3450000000000002</c:v>
                </c:pt>
                <c:pt idx="85">
                  <c:v>3.2069999999999999</c:v>
                </c:pt>
                <c:pt idx="86">
                  <c:v>2.6389999999999998</c:v>
                </c:pt>
                <c:pt idx="87">
                  <c:v>2.7250000000000001</c:v>
                </c:pt>
                <c:pt idx="88">
                  <c:v>2.4300000000000002</c:v>
                </c:pt>
                <c:pt idx="89">
                  <c:v>1.946</c:v>
                </c:pt>
                <c:pt idx="90">
                  <c:v>3.03</c:v>
                </c:pt>
                <c:pt idx="91">
                  <c:v>3.3260000000000001</c:v>
                </c:pt>
                <c:pt idx="92">
                  <c:v>3.0449999999999999</c:v>
                </c:pt>
                <c:pt idx="93">
                  <c:v>2.9740000000000002</c:v>
                </c:pt>
                <c:pt idx="94">
                  <c:v>2.9780000000000002</c:v>
                </c:pt>
                <c:pt idx="95">
                  <c:v>2.57</c:v>
                </c:pt>
                <c:pt idx="96">
                  <c:v>2.0619999999999998</c:v>
                </c:pt>
                <c:pt idx="97">
                  <c:v>2.2759999999999998</c:v>
                </c:pt>
                <c:pt idx="98">
                  <c:v>2.2930000000000001</c:v>
                </c:pt>
                <c:pt idx="99">
                  <c:v>1.94</c:v>
                </c:pt>
                <c:pt idx="100">
                  <c:v>1.7010000000000001</c:v>
                </c:pt>
                <c:pt idx="101">
                  <c:v>2.0859999999999999</c:v>
                </c:pt>
                <c:pt idx="102">
                  <c:v>1</c:v>
                </c:pt>
                <c:pt idx="103">
                  <c:v>0.76</c:v>
                </c:pt>
                <c:pt idx="104">
                  <c:v>0.94899999999999995</c:v>
                </c:pt>
                <c:pt idx="105">
                  <c:v>0.99099999999999999</c:v>
                </c:pt>
                <c:pt idx="106">
                  <c:v>0.77800000000000002</c:v>
                </c:pt>
                <c:pt idx="107">
                  <c:v>1.1659999999999999</c:v>
                </c:pt>
                <c:pt idx="108">
                  <c:v>2.1139999999999999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3-41D9-84EB-1383BD44C666}"/>
            </c:ext>
          </c:extLst>
        </c:ser>
        <c:ser>
          <c:idx val="1"/>
          <c:order val="1"/>
          <c:tx>
            <c:strRef>
              <c:f>'Gráfico 15'!$E$4</c:f>
              <c:strCache>
                <c:ptCount val="1"/>
                <c:pt idx="0">
                  <c:v>AAPP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15'!$E$5:$E$114</c:f>
              <c:numCache>
                <c:formatCode>0.000</c:formatCode>
                <c:ptCount val="110"/>
                <c:pt idx="0">
                  <c:v>5.1239999999999997</c:v>
                </c:pt>
                <c:pt idx="1">
                  <c:v>4.694</c:v>
                </c:pt>
                <c:pt idx="2">
                  <c:v>4.0019999999999998</c:v>
                </c:pt>
                <c:pt idx="3">
                  <c:v>3.5059999999999998</c:v>
                </c:pt>
                <c:pt idx="4">
                  <c:v>2.915</c:v>
                </c:pt>
                <c:pt idx="5">
                  <c:v>3.2629999999999999</c:v>
                </c:pt>
                <c:pt idx="6">
                  <c:v>2.7210000000000001</c:v>
                </c:pt>
                <c:pt idx="7">
                  <c:v>3.2029999999999998</c:v>
                </c:pt>
                <c:pt idx="8">
                  <c:v>3.504</c:v>
                </c:pt>
                <c:pt idx="9">
                  <c:v>3.452</c:v>
                </c:pt>
                <c:pt idx="10">
                  <c:v>3.8610000000000002</c:v>
                </c:pt>
                <c:pt idx="11">
                  <c:v>2.6560000000000001</c:v>
                </c:pt>
                <c:pt idx="12">
                  <c:v>2.8140000000000001</c:v>
                </c:pt>
                <c:pt idx="13">
                  <c:v>2.952</c:v>
                </c:pt>
                <c:pt idx="14">
                  <c:v>3.6629999999999998</c:v>
                </c:pt>
                <c:pt idx="15">
                  <c:v>3.718</c:v>
                </c:pt>
                <c:pt idx="16">
                  <c:v>3.3119999999999998</c:v>
                </c:pt>
                <c:pt idx="17">
                  <c:v>3.9790000000000001</c:v>
                </c:pt>
                <c:pt idx="18">
                  <c:v>4.8259999999999996</c:v>
                </c:pt>
                <c:pt idx="19">
                  <c:v>4.0119999999999996</c:v>
                </c:pt>
                <c:pt idx="20">
                  <c:v>3.1960000000000002</c:v>
                </c:pt>
                <c:pt idx="21">
                  <c:v>3.4950000000000001</c:v>
                </c:pt>
                <c:pt idx="22">
                  <c:v>2.0569999999999999</c:v>
                </c:pt>
                <c:pt idx="23">
                  <c:v>2.819</c:v>
                </c:pt>
                <c:pt idx="24">
                  <c:v>3.2909999999999999</c:v>
                </c:pt>
                <c:pt idx="25">
                  <c:v>3.004</c:v>
                </c:pt>
                <c:pt idx="26">
                  <c:v>2.6509999999999998</c:v>
                </c:pt>
                <c:pt idx="27">
                  <c:v>2.88</c:v>
                </c:pt>
                <c:pt idx="28">
                  <c:v>3.4609999999999999</c:v>
                </c:pt>
                <c:pt idx="29">
                  <c:v>2.6379999999999999</c:v>
                </c:pt>
                <c:pt idx="30">
                  <c:v>2.609</c:v>
                </c:pt>
                <c:pt idx="31">
                  <c:v>2.4609999999999999</c:v>
                </c:pt>
                <c:pt idx="32">
                  <c:v>2.6520000000000001</c:v>
                </c:pt>
                <c:pt idx="33">
                  <c:v>2.3029999999999999</c:v>
                </c:pt>
                <c:pt idx="34">
                  <c:v>3.5739999999999998</c:v>
                </c:pt>
                <c:pt idx="35">
                  <c:v>3.35</c:v>
                </c:pt>
                <c:pt idx="36">
                  <c:v>2.7469999999999999</c:v>
                </c:pt>
                <c:pt idx="37">
                  <c:v>3.5139999999999998</c:v>
                </c:pt>
                <c:pt idx="38">
                  <c:v>2.915</c:v>
                </c:pt>
                <c:pt idx="39">
                  <c:v>3.1160000000000001</c:v>
                </c:pt>
                <c:pt idx="40">
                  <c:v>2.5939999999999999</c:v>
                </c:pt>
                <c:pt idx="41">
                  <c:v>2.38</c:v>
                </c:pt>
                <c:pt idx="42">
                  <c:v>2.5009999999999999</c:v>
                </c:pt>
                <c:pt idx="43">
                  <c:v>2.7789999999999999</c:v>
                </c:pt>
                <c:pt idx="44">
                  <c:v>3.2229999999999999</c:v>
                </c:pt>
                <c:pt idx="45">
                  <c:v>2.5550000000000002</c:v>
                </c:pt>
                <c:pt idx="46">
                  <c:v>2.536</c:v>
                </c:pt>
                <c:pt idx="47">
                  <c:v>2.15</c:v>
                </c:pt>
                <c:pt idx="48">
                  <c:v>2.149</c:v>
                </c:pt>
                <c:pt idx="49">
                  <c:v>1.9610000000000001</c:v>
                </c:pt>
                <c:pt idx="50">
                  <c:v>2.6509999999999998</c:v>
                </c:pt>
                <c:pt idx="51">
                  <c:v>2.0790000000000002</c:v>
                </c:pt>
                <c:pt idx="52">
                  <c:v>2.7069999999999999</c:v>
                </c:pt>
                <c:pt idx="53">
                  <c:v>3.2759999999999998</c:v>
                </c:pt>
                <c:pt idx="54">
                  <c:v>2.4119999999999999</c:v>
                </c:pt>
                <c:pt idx="55">
                  <c:v>2.411</c:v>
                </c:pt>
                <c:pt idx="56">
                  <c:v>1.978</c:v>
                </c:pt>
                <c:pt idx="57">
                  <c:v>2.1520000000000001</c:v>
                </c:pt>
                <c:pt idx="58">
                  <c:v>1.1479999999999999</c:v>
                </c:pt>
                <c:pt idx="59">
                  <c:v>1.1990000000000001</c:v>
                </c:pt>
                <c:pt idx="60">
                  <c:v>1.6990000000000001</c:v>
                </c:pt>
                <c:pt idx="61">
                  <c:v>1.337</c:v>
                </c:pt>
                <c:pt idx="62">
                  <c:v>2.2010000000000001</c:v>
                </c:pt>
                <c:pt idx="63">
                  <c:v>4.5030000000000001</c:v>
                </c:pt>
                <c:pt idx="64">
                  <c:v>5.351</c:v>
                </c:pt>
                <c:pt idx="65">
                  <c:v>6.67</c:v>
                </c:pt>
                <c:pt idx="66">
                  <c:v>7.85</c:v>
                </c:pt>
                <c:pt idx="67">
                  <c:v>8.2539999999999996</c:v>
                </c:pt>
                <c:pt idx="68">
                  <c:v>8.3759999999999994</c:v>
                </c:pt>
                <c:pt idx="69">
                  <c:v>9.3360000000000003</c:v>
                </c:pt>
                <c:pt idx="70">
                  <c:v>10.14</c:v>
                </c:pt>
                <c:pt idx="71">
                  <c:v>10.007999999999999</c:v>
                </c:pt>
                <c:pt idx="72">
                  <c:v>9.6999999999999993</c:v>
                </c:pt>
                <c:pt idx="73">
                  <c:v>10.708</c:v>
                </c:pt>
                <c:pt idx="74">
                  <c:v>10.749000000000001</c:v>
                </c:pt>
                <c:pt idx="75">
                  <c:v>9.5280000000000005</c:v>
                </c:pt>
                <c:pt idx="76">
                  <c:v>8.5619999999999994</c:v>
                </c:pt>
                <c:pt idx="77">
                  <c:v>7.5990000000000002</c:v>
                </c:pt>
                <c:pt idx="78">
                  <c:v>6.9610000000000003</c:v>
                </c:pt>
                <c:pt idx="79">
                  <c:v>6.5990000000000002</c:v>
                </c:pt>
                <c:pt idx="80">
                  <c:v>6.7809999999999997</c:v>
                </c:pt>
                <c:pt idx="81">
                  <c:v>6.165</c:v>
                </c:pt>
                <c:pt idx="82">
                  <c:v>5.9820000000000002</c:v>
                </c:pt>
                <c:pt idx="83">
                  <c:v>6.1189999999999998</c:v>
                </c:pt>
                <c:pt idx="84">
                  <c:v>5.6520000000000001</c:v>
                </c:pt>
                <c:pt idx="85">
                  <c:v>5.4219999999999997</c:v>
                </c:pt>
                <c:pt idx="86">
                  <c:v>4.3520000000000003</c:v>
                </c:pt>
                <c:pt idx="87">
                  <c:v>4</c:v>
                </c:pt>
                <c:pt idx="88">
                  <c:v>3.8370000000000002</c:v>
                </c:pt>
                <c:pt idx="89">
                  <c:v>3.532</c:v>
                </c:pt>
                <c:pt idx="90">
                  <c:v>4.9770000000000003</c:v>
                </c:pt>
                <c:pt idx="91">
                  <c:v>5.0720000000000001</c:v>
                </c:pt>
                <c:pt idx="92">
                  <c:v>4.9729999999999999</c:v>
                </c:pt>
                <c:pt idx="93">
                  <c:v>5.28</c:v>
                </c:pt>
                <c:pt idx="94">
                  <c:v>5.5590000000000002</c:v>
                </c:pt>
                <c:pt idx="95">
                  <c:v>5.2279999999999998</c:v>
                </c:pt>
                <c:pt idx="96">
                  <c:v>4.4960000000000004</c:v>
                </c:pt>
                <c:pt idx="97">
                  <c:v>5.3920000000000003</c:v>
                </c:pt>
                <c:pt idx="98">
                  <c:v>5.5449999999999999</c:v>
                </c:pt>
                <c:pt idx="99">
                  <c:v>5.5129999999999999</c:v>
                </c:pt>
                <c:pt idx="100">
                  <c:v>5.7830000000000004</c:v>
                </c:pt>
                <c:pt idx="101">
                  <c:v>6.2610000000000001</c:v>
                </c:pt>
                <c:pt idx="102">
                  <c:v>4.6760000000000002</c:v>
                </c:pt>
                <c:pt idx="103">
                  <c:v>4.7370000000000001</c:v>
                </c:pt>
                <c:pt idx="104">
                  <c:v>4.8220000000000001</c:v>
                </c:pt>
                <c:pt idx="105">
                  <c:v>4.9210000000000003</c:v>
                </c:pt>
                <c:pt idx="106">
                  <c:v>4.5629999999999997</c:v>
                </c:pt>
                <c:pt idx="107">
                  <c:v>4.7210000000000001</c:v>
                </c:pt>
                <c:pt idx="108">
                  <c:v>6.2190000000000003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3-41D9-84EB-1383BD44C666}"/>
            </c:ext>
          </c:extLst>
        </c:ser>
        <c:ser>
          <c:idx val="2"/>
          <c:order val="2"/>
          <c:tx>
            <c:strRef>
              <c:f>'Gráfico 15'!$F$4</c:f>
              <c:strCache>
                <c:ptCount val="1"/>
                <c:pt idx="0">
                  <c:v>Sociedades no financieras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15'!$F$5:$F$114</c:f>
              <c:numCache>
                <c:formatCode>0.000</c:formatCode>
                <c:ptCount val="110"/>
                <c:pt idx="0">
                  <c:v>-3.694</c:v>
                </c:pt>
                <c:pt idx="1">
                  <c:v>-2.44</c:v>
                </c:pt>
                <c:pt idx="2">
                  <c:v>-1.837</c:v>
                </c:pt>
                <c:pt idx="3">
                  <c:v>-1.44</c:v>
                </c:pt>
                <c:pt idx="4">
                  <c:v>-1.869</c:v>
                </c:pt>
                <c:pt idx="5">
                  <c:v>-1.9570000000000001</c:v>
                </c:pt>
                <c:pt idx="6">
                  <c:v>-1.4039999999999999</c:v>
                </c:pt>
                <c:pt idx="7">
                  <c:v>-2.1139999999999999</c:v>
                </c:pt>
                <c:pt idx="8">
                  <c:v>-2.0950000000000002</c:v>
                </c:pt>
                <c:pt idx="9">
                  <c:v>-1.046</c:v>
                </c:pt>
                <c:pt idx="10">
                  <c:v>-0.92300000000000004</c:v>
                </c:pt>
                <c:pt idx="11">
                  <c:v>-0.64900000000000002</c:v>
                </c:pt>
                <c:pt idx="12">
                  <c:v>-0.60899999999999999</c:v>
                </c:pt>
                <c:pt idx="13">
                  <c:v>-1.206</c:v>
                </c:pt>
                <c:pt idx="14">
                  <c:v>-2.0990000000000002</c:v>
                </c:pt>
                <c:pt idx="15">
                  <c:v>-1.772</c:v>
                </c:pt>
                <c:pt idx="16">
                  <c:v>-1.244</c:v>
                </c:pt>
                <c:pt idx="17">
                  <c:v>-0.64900000000000002</c:v>
                </c:pt>
                <c:pt idx="18">
                  <c:v>-0.97499999999999998</c:v>
                </c:pt>
                <c:pt idx="19">
                  <c:v>-1.0269999999999999</c:v>
                </c:pt>
                <c:pt idx="20">
                  <c:v>-0.53900000000000003</c:v>
                </c:pt>
                <c:pt idx="21">
                  <c:v>-0.85499999999999998</c:v>
                </c:pt>
                <c:pt idx="22">
                  <c:v>-0.78600000000000003</c:v>
                </c:pt>
                <c:pt idx="23">
                  <c:v>-0.41199999999999998</c:v>
                </c:pt>
                <c:pt idx="24">
                  <c:v>0.54200000000000004</c:v>
                </c:pt>
                <c:pt idx="25">
                  <c:v>1.0860000000000001</c:v>
                </c:pt>
                <c:pt idx="26">
                  <c:v>2.46</c:v>
                </c:pt>
                <c:pt idx="27">
                  <c:v>2.1890000000000001</c:v>
                </c:pt>
                <c:pt idx="28">
                  <c:v>2.3260000000000001</c:v>
                </c:pt>
                <c:pt idx="29">
                  <c:v>1.468</c:v>
                </c:pt>
                <c:pt idx="30">
                  <c:v>1.3979999999999999</c:v>
                </c:pt>
                <c:pt idx="31">
                  <c:v>1.5369999999999999</c:v>
                </c:pt>
                <c:pt idx="32">
                  <c:v>1.514</c:v>
                </c:pt>
                <c:pt idx="33">
                  <c:v>1.095</c:v>
                </c:pt>
                <c:pt idx="34">
                  <c:v>1.514</c:v>
                </c:pt>
                <c:pt idx="35">
                  <c:v>1.2070000000000001</c:v>
                </c:pt>
                <c:pt idx="36">
                  <c:v>1.1240000000000001</c:v>
                </c:pt>
                <c:pt idx="37">
                  <c:v>1.9E-2</c:v>
                </c:pt>
                <c:pt idx="38">
                  <c:v>-0.46700000000000003</c:v>
                </c:pt>
                <c:pt idx="39">
                  <c:v>-1.341</c:v>
                </c:pt>
                <c:pt idx="40">
                  <c:v>-1.1930000000000001</c:v>
                </c:pt>
                <c:pt idx="41">
                  <c:v>2.7E-2</c:v>
                </c:pt>
                <c:pt idx="42">
                  <c:v>-0.32800000000000001</c:v>
                </c:pt>
                <c:pt idx="43">
                  <c:v>3.2000000000000001E-2</c:v>
                </c:pt>
                <c:pt idx="44">
                  <c:v>0.121</c:v>
                </c:pt>
                <c:pt idx="45">
                  <c:v>1.218</c:v>
                </c:pt>
                <c:pt idx="46">
                  <c:v>0.53800000000000003</c:v>
                </c:pt>
                <c:pt idx="47">
                  <c:v>-8.7999999999999995E-2</c:v>
                </c:pt>
                <c:pt idx="48">
                  <c:v>-0.73399999999999999</c:v>
                </c:pt>
                <c:pt idx="49">
                  <c:v>0.55700000000000005</c:v>
                </c:pt>
                <c:pt idx="50">
                  <c:v>0.71799999999999997</c:v>
                </c:pt>
                <c:pt idx="51">
                  <c:v>1.911</c:v>
                </c:pt>
                <c:pt idx="52">
                  <c:v>1.413</c:v>
                </c:pt>
                <c:pt idx="53">
                  <c:v>1.079</c:v>
                </c:pt>
                <c:pt idx="54">
                  <c:v>2.4329999999999998</c:v>
                </c:pt>
                <c:pt idx="55">
                  <c:v>2.3210000000000002</c:v>
                </c:pt>
                <c:pt idx="56">
                  <c:v>2.0910000000000002</c:v>
                </c:pt>
                <c:pt idx="57">
                  <c:v>0.95399999999999996</c:v>
                </c:pt>
                <c:pt idx="58">
                  <c:v>1.585</c:v>
                </c:pt>
                <c:pt idx="59">
                  <c:v>1.883</c:v>
                </c:pt>
                <c:pt idx="60">
                  <c:v>1.8939999999999999</c:v>
                </c:pt>
                <c:pt idx="61">
                  <c:v>1.288</c:v>
                </c:pt>
                <c:pt idx="62">
                  <c:v>2.1789999999999998</c:v>
                </c:pt>
                <c:pt idx="63">
                  <c:v>3.84</c:v>
                </c:pt>
                <c:pt idx="64">
                  <c:v>6.1210000000000004</c:v>
                </c:pt>
                <c:pt idx="65">
                  <c:v>5.7370000000000001</c:v>
                </c:pt>
                <c:pt idx="66">
                  <c:v>4.2759999999999998</c:v>
                </c:pt>
                <c:pt idx="67">
                  <c:v>4.5650000000000004</c:v>
                </c:pt>
                <c:pt idx="68">
                  <c:v>4.6580000000000004</c:v>
                </c:pt>
                <c:pt idx="69">
                  <c:v>5.9610000000000003</c:v>
                </c:pt>
                <c:pt idx="70">
                  <c:v>5.7610000000000001</c:v>
                </c:pt>
                <c:pt idx="71">
                  <c:v>6.3019999999999996</c:v>
                </c:pt>
                <c:pt idx="72">
                  <c:v>6.49</c:v>
                </c:pt>
                <c:pt idx="73">
                  <c:v>7.24</c:v>
                </c:pt>
                <c:pt idx="74">
                  <c:v>6.1719999999999997</c:v>
                </c:pt>
                <c:pt idx="75">
                  <c:v>3.2090000000000001</c:v>
                </c:pt>
                <c:pt idx="76">
                  <c:v>2.0209999999999999</c:v>
                </c:pt>
                <c:pt idx="77">
                  <c:v>3.3359999999999999</c:v>
                </c:pt>
                <c:pt idx="78">
                  <c:v>3.0089999999999999</c:v>
                </c:pt>
                <c:pt idx="79">
                  <c:v>2.552</c:v>
                </c:pt>
                <c:pt idx="80">
                  <c:v>2.762</c:v>
                </c:pt>
                <c:pt idx="81">
                  <c:v>2.0739999999999998</c:v>
                </c:pt>
                <c:pt idx="82">
                  <c:v>2.1859999999999999</c:v>
                </c:pt>
                <c:pt idx="83">
                  <c:v>2.2669999999999999</c:v>
                </c:pt>
                <c:pt idx="84">
                  <c:v>1.607</c:v>
                </c:pt>
                <c:pt idx="85">
                  <c:v>1.367</c:v>
                </c:pt>
                <c:pt idx="86">
                  <c:v>0.97699999999999998</c:v>
                </c:pt>
                <c:pt idx="87">
                  <c:v>1.5760000000000001</c:v>
                </c:pt>
                <c:pt idx="88">
                  <c:v>1.097</c:v>
                </c:pt>
                <c:pt idx="89">
                  <c:v>-1.4E-2</c:v>
                </c:pt>
                <c:pt idx="90">
                  <c:v>1.4810000000000001</c:v>
                </c:pt>
                <c:pt idx="91">
                  <c:v>2.2909999999999999</c:v>
                </c:pt>
                <c:pt idx="92">
                  <c:v>1.5129999999999999</c:v>
                </c:pt>
                <c:pt idx="93">
                  <c:v>1.01</c:v>
                </c:pt>
                <c:pt idx="94">
                  <c:v>0.621</c:v>
                </c:pt>
                <c:pt idx="95">
                  <c:v>1.7999999999999999E-2</c:v>
                </c:pt>
                <c:pt idx="96">
                  <c:v>-0.25</c:v>
                </c:pt>
                <c:pt idx="97">
                  <c:v>-0.67900000000000005</c:v>
                </c:pt>
                <c:pt idx="98">
                  <c:v>-0.625</c:v>
                </c:pt>
                <c:pt idx="99">
                  <c:v>-1.379</c:v>
                </c:pt>
                <c:pt idx="100">
                  <c:v>-2.2869999999999999</c:v>
                </c:pt>
                <c:pt idx="101">
                  <c:v>-1.798</c:v>
                </c:pt>
                <c:pt idx="102">
                  <c:v>-2.6019999999999999</c:v>
                </c:pt>
                <c:pt idx="103">
                  <c:v>-3.456</c:v>
                </c:pt>
                <c:pt idx="104">
                  <c:v>-2.9630000000000001</c:v>
                </c:pt>
                <c:pt idx="105">
                  <c:v>-2.8580000000000001</c:v>
                </c:pt>
                <c:pt idx="106">
                  <c:v>-3.202</c:v>
                </c:pt>
                <c:pt idx="107">
                  <c:v>-2.1869999999999998</c:v>
                </c:pt>
                <c:pt idx="108">
                  <c:v>-1.54</c:v>
                </c:pt>
                <c:pt idx="109">
                  <c:v>-1.2569999999999999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3-41D9-84EB-1383BD44C666}"/>
            </c:ext>
          </c:extLst>
        </c:ser>
        <c:ser>
          <c:idx val="3"/>
          <c:order val="3"/>
          <c:tx>
            <c:strRef>
              <c:f>'Gráfico 15'!$G$4</c:f>
              <c:strCache>
                <c:ptCount val="1"/>
                <c:pt idx="0">
                  <c:v>Hogares e ISFLSH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15'!$B$5:$B$114</c:f>
              <c:numCache>
                <c:formatCode>0</c:formatCode>
                <c:ptCount val="110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  <c:pt idx="84">
                  <c:v>2022</c:v>
                </c:pt>
                <c:pt idx="96">
                  <c:v>2023</c:v>
                </c:pt>
                <c:pt idx="108">
                  <c:v>2024</c:v>
                </c:pt>
              </c:numCache>
            </c:numRef>
          </c:cat>
          <c:val>
            <c:numRef>
              <c:f>'Gráfico 15'!$G$5:$G$114</c:f>
              <c:numCache>
                <c:formatCode>0.000</c:formatCode>
                <c:ptCount val="110"/>
                <c:pt idx="0">
                  <c:v>-3.234</c:v>
                </c:pt>
                <c:pt idx="1">
                  <c:v>-3.1819999999999999</c:v>
                </c:pt>
                <c:pt idx="2">
                  <c:v>-3.0310000000000001</c:v>
                </c:pt>
                <c:pt idx="3">
                  <c:v>-2.3889999999999998</c:v>
                </c:pt>
                <c:pt idx="4">
                  <c:v>-2.4470000000000001</c:v>
                </c:pt>
                <c:pt idx="5">
                  <c:v>-2.319</c:v>
                </c:pt>
                <c:pt idx="6">
                  <c:v>-2.25</c:v>
                </c:pt>
                <c:pt idx="7">
                  <c:v>-2.1589999999999998</c:v>
                </c:pt>
                <c:pt idx="8">
                  <c:v>-2.2450000000000001</c:v>
                </c:pt>
                <c:pt idx="9">
                  <c:v>-2.0339999999999998</c:v>
                </c:pt>
                <c:pt idx="10">
                  <c:v>-1.7589999999999999</c:v>
                </c:pt>
                <c:pt idx="11">
                  <c:v>-2.214</c:v>
                </c:pt>
                <c:pt idx="12">
                  <c:v>-2.1619999999999999</c:v>
                </c:pt>
                <c:pt idx="13">
                  <c:v>-2.08</c:v>
                </c:pt>
                <c:pt idx="14">
                  <c:v>-1.994</c:v>
                </c:pt>
                <c:pt idx="15">
                  <c:v>-2.2799999999999998</c:v>
                </c:pt>
                <c:pt idx="16">
                  <c:v>-2.1480000000000001</c:v>
                </c:pt>
                <c:pt idx="17">
                  <c:v>-1.7589999999999999</c:v>
                </c:pt>
                <c:pt idx="18">
                  <c:v>-1.6719999999999999</c:v>
                </c:pt>
                <c:pt idx="19">
                  <c:v>-1.65</c:v>
                </c:pt>
                <c:pt idx="20">
                  <c:v>-1.587</c:v>
                </c:pt>
                <c:pt idx="21">
                  <c:v>-1.675</c:v>
                </c:pt>
                <c:pt idx="22">
                  <c:v>-1.62</c:v>
                </c:pt>
                <c:pt idx="23">
                  <c:v>-1.375</c:v>
                </c:pt>
                <c:pt idx="24">
                  <c:v>-1.351</c:v>
                </c:pt>
                <c:pt idx="25">
                  <c:v>-1.2909999999999999</c:v>
                </c:pt>
                <c:pt idx="26">
                  <c:v>-1.167</c:v>
                </c:pt>
                <c:pt idx="27">
                  <c:v>-1.2030000000000001</c:v>
                </c:pt>
                <c:pt idx="28">
                  <c:v>-1.137</c:v>
                </c:pt>
                <c:pt idx="29">
                  <c:v>-1.1479999999999999</c:v>
                </c:pt>
                <c:pt idx="30">
                  <c:v>-1.1850000000000001</c:v>
                </c:pt>
                <c:pt idx="31">
                  <c:v>-1.0209999999999999</c:v>
                </c:pt>
                <c:pt idx="32">
                  <c:v>-1.054</c:v>
                </c:pt>
                <c:pt idx="33">
                  <c:v>-0.92300000000000004</c:v>
                </c:pt>
                <c:pt idx="34">
                  <c:v>-0.72</c:v>
                </c:pt>
                <c:pt idx="35">
                  <c:v>-0.624</c:v>
                </c:pt>
                <c:pt idx="36">
                  <c:v>-0.64600000000000002</c:v>
                </c:pt>
                <c:pt idx="37">
                  <c:v>-0.59</c:v>
                </c:pt>
                <c:pt idx="38">
                  <c:v>-0.32900000000000001</c:v>
                </c:pt>
                <c:pt idx="39">
                  <c:v>-0.36799999999999999</c:v>
                </c:pt>
                <c:pt idx="40">
                  <c:v>-0.16300000000000001</c:v>
                </c:pt>
                <c:pt idx="41">
                  <c:v>1.4999999999999999E-2</c:v>
                </c:pt>
                <c:pt idx="42">
                  <c:v>7.0999999999999994E-2</c:v>
                </c:pt>
                <c:pt idx="43">
                  <c:v>0.13900000000000001</c:v>
                </c:pt>
                <c:pt idx="44">
                  <c:v>0.45900000000000002</c:v>
                </c:pt>
                <c:pt idx="45">
                  <c:v>0.34200000000000003</c:v>
                </c:pt>
                <c:pt idx="46">
                  <c:v>0.44900000000000001</c:v>
                </c:pt>
                <c:pt idx="47">
                  <c:v>0.251</c:v>
                </c:pt>
                <c:pt idx="48">
                  <c:v>0.4</c:v>
                </c:pt>
                <c:pt idx="49">
                  <c:v>0.496</c:v>
                </c:pt>
                <c:pt idx="50">
                  <c:v>0.31900000000000001</c:v>
                </c:pt>
                <c:pt idx="51">
                  <c:v>0.34799999999999998</c:v>
                </c:pt>
                <c:pt idx="52">
                  <c:v>0.41499999999999998</c:v>
                </c:pt>
                <c:pt idx="53">
                  <c:v>0.40600000000000003</c:v>
                </c:pt>
                <c:pt idx="54">
                  <c:v>0.34499999999999997</c:v>
                </c:pt>
                <c:pt idx="55">
                  <c:v>0.372</c:v>
                </c:pt>
                <c:pt idx="56">
                  <c:v>1.2E-2</c:v>
                </c:pt>
                <c:pt idx="57">
                  <c:v>-5.8000000000000003E-2</c:v>
                </c:pt>
                <c:pt idx="58">
                  <c:v>0.25800000000000001</c:v>
                </c:pt>
                <c:pt idx="59">
                  <c:v>0.22600000000000001</c:v>
                </c:pt>
                <c:pt idx="60">
                  <c:v>0.222</c:v>
                </c:pt>
                <c:pt idx="61">
                  <c:v>0.29699999999999999</c:v>
                </c:pt>
                <c:pt idx="62">
                  <c:v>-0.19700000000000001</c:v>
                </c:pt>
                <c:pt idx="63">
                  <c:v>-0.60399999999999998</c:v>
                </c:pt>
                <c:pt idx="64">
                  <c:v>-0.72899999999999998</c:v>
                </c:pt>
                <c:pt idx="65">
                  <c:v>-0.76600000000000001</c:v>
                </c:pt>
                <c:pt idx="66">
                  <c:v>-0.82099999999999995</c:v>
                </c:pt>
                <c:pt idx="67">
                  <c:v>-0.88600000000000001</c:v>
                </c:pt>
                <c:pt idx="68">
                  <c:v>-0.628</c:v>
                </c:pt>
                <c:pt idx="69">
                  <c:v>-0.316</c:v>
                </c:pt>
                <c:pt idx="70">
                  <c:v>-0.60699999999999998</c:v>
                </c:pt>
                <c:pt idx="71">
                  <c:v>-0.54</c:v>
                </c:pt>
                <c:pt idx="72">
                  <c:v>-0.69099999999999995</c:v>
                </c:pt>
                <c:pt idx="73">
                  <c:v>-0.82599999999999996</c:v>
                </c:pt>
                <c:pt idx="74">
                  <c:v>-0.34300000000000003</c:v>
                </c:pt>
                <c:pt idx="75">
                  <c:v>0.14599999999999999</c:v>
                </c:pt>
                <c:pt idx="76">
                  <c:v>0.59399999999999997</c:v>
                </c:pt>
                <c:pt idx="77">
                  <c:v>0.83399999999999996</c:v>
                </c:pt>
                <c:pt idx="78">
                  <c:v>1.036</c:v>
                </c:pt>
                <c:pt idx="79">
                  <c:v>0.90500000000000003</c:v>
                </c:pt>
                <c:pt idx="80">
                  <c:v>0.84199999999999997</c:v>
                </c:pt>
                <c:pt idx="81">
                  <c:v>0.92200000000000004</c:v>
                </c:pt>
                <c:pt idx="82">
                  <c:v>0.97599999999999998</c:v>
                </c:pt>
                <c:pt idx="83">
                  <c:v>0.99199999999999999</c:v>
                </c:pt>
                <c:pt idx="84">
                  <c:v>1.169</c:v>
                </c:pt>
                <c:pt idx="85">
                  <c:v>1.2929999999999999</c:v>
                </c:pt>
                <c:pt idx="86">
                  <c:v>1.4350000000000001</c:v>
                </c:pt>
                <c:pt idx="87">
                  <c:v>1.7070000000000001</c:v>
                </c:pt>
                <c:pt idx="88">
                  <c:v>1.3859999999999999</c:v>
                </c:pt>
                <c:pt idx="89">
                  <c:v>1.3680000000000001</c:v>
                </c:pt>
                <c:pt idx="90">
                  <c:v>1.1679999999999999</c:v>
                </c:pt>
                <c:pt idx="91">
                  <c:v>1.159</c:v>
                </c:pt>
                <c:pt idx="92">
                  <c:v>1.151</c:v>
                </c:pt>
                <c:pt idx="93">
                  <c:v>0.92500000000000004</c:v>
                </c:pt>
                <c:pt idx="94">
                  <c:v>0.92100000000000004</c:v>
                </c:pt>
                <c:pt idx="95">
                  <c:v>0.57799999999999996</c:v>
                </c:pt>
                <c:pt idx="96">
                  <c:v>0.19</c:v>
                </c:pt>
                <c:pt idx="97">
                  <c:v>-0.2</c:v>
                </c:pt>
                <c:pt idx="98">
                  <c:v>-0.53700000000000003</c:v>
                </c:pt>
                <c:pt idx="99">
                  <c:v>-0.94799999999999995</c:v>
                </c:pt>
                <c:pt idx="100">
                  <c:v>-1.3819999999999999</c:v>
                </c:pt>
                <c:pt idx="101">
                  <c:v>-1.391</c:v>
                </c:pt>
                <c:pt idx="102">
                  <c:v>-1.867</c:v>
                </c:pt>
                <c:pt idx="103">
                  <c:v>-1.925</c:v>
                </c:pt>
                <c:pt idx="104">
                  <c:v>-1.9990000000000001</c:v>
                </c:pt>
                <c:pt idx="105">
                  <c:v>-2.1480000000000001</c:v>
                </c:pt>
                <c:pt idx="106">
                  <c:v>-1.895</c:v>
                </c:pt>
                <c:pt idx="107">
                  <c:v>-1.9430000000000001</c:v>
                </c:pt>
                <c:pt idx="108">
                  <c:v>-1.7629999999999999</c:v>
                </c:pt>
                <c:pt idx="109">
                  <c:v>-1.4870000000000001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83-41D9-84EB-1383BD44C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130111"/>
        <c:axId val="1174136767"/>
      </c:lineChart>
      <c:catAx>
        <c:axId val="117413011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74136767"/>
        <c:crosses val="autoZero"/>
        <c:auto val="1"/>
        <c:lblAlgn val="ctr"/>
        <c:lblOffset val="100"/>
        <c:noMultiLvlLbl val="0"/>
      </c:catAx>
      <c:valAx>
        <c:axId val="1174136767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7413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892300658155969"/>
          <c:w val="0.98486904761904759"/>
          <c:h val="0.19107698412698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3.1379410906969954E-2"/>
          <c:w val="0.84694563492063513"/>
          <c:h val="0.6306805920093321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16'!$G$4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16'!$G$5:$G$40</c:f>
              <c:numCache>
                <c:formatCode>0.00</c:formatCode>
                <c:ptCount val="36"/>
                <c:pt idx="0">
                  <c:v>-0.67638303020812973</c:v>
                </c:pt>
                <c:pt idx="1">
                  <c:v>-0.60838549378308304</c:v>
                </c:pt>
                <c:pt idx="2">
                  <c:v>-0.75011608596668378</c:v>
                </c:pt>
                <c:pt idx="3">
                  <c:v>-5.8283561503102987E-3</c:v>
                </c:pt>
                <c:pt idx="4">
                  <c:v>-9.8043795871788575E-2</c:v>
                </c:pt>
                <c:pt idx="5">
                  <c:v>5.6251491814248489E-2</c:v>
                </c:pt>
                <c:pt idx="6">
                  <c:v>-6.9911543679951116E-2</c:v>
                </c:pt>
                <c:pt idx="7">
                  <c:v>-4.5527617697865619E-2</c:v>
                </c:pt>
                <c:pt idx="8">
                  <c:v>-5.2275052126922184E-3</c:v>
                </c:pt>
                <c:pt idx="9">
                  <c:v>-0.32331160715150276</c:v>
                </c:pt>
                <c:pt idx="10">
                  <c:v>-0.31802535202790572</c:v>
                </c:pt>
                <c:pt idx="11">
                  <c:v>-0.24096478988081715</c:v>
                </c:pt>
                <c:pt idx="12">
                  <c:v>-0.4611364462147054</c:v>
                </c:pt>
                <c:pt idx="13">
                  <c:v>-0.19552001236122019</c:v>
                </c:pt>
                <c:pt idx="14">
                  <c:v>8.221235022190454E-2</c:v>
                </c:pt>
                <c:pt idx="15">
                  <c:v>-0.31332747800699501</c:v>
                </c:pt>
                <c:pt idx="16">
                  <c:v>-0.16850191629639832</c:v>
                </c:pt>
                <c:pt idx="17">
                  <c:v>7.4132240686114459E-2</c:v>
                </c:pt>
                <c:pt idx="18">
                  <c:v>-0.23664181418884578</c:v>
                </c:pt>
                <c:pt idx="19">
                  <c:v>-0.17451077790838254</c:v>
                </c:pt>
                <c:pt idx="20">
                  <c:v>-0.29924917592651357</c:v>
                </c:pt>
                <c:pt idx="21">
                  <c:v>-0.68234008110652056</c:v>
                </c:pt>
                <c:pt idx="22">
                  <c:v>-0.69611132169043399</c:v>
                </c:pt>
                <c:pt idx="23">
                  <c:v>-0.59545378105455837</c:v>
                </c:pt>
                <c:pt idx="24">
                  <c:v>-0.42392108540813611</c:v>
                </c:pt>
                <c:pt idx="25">
                  <c:v>-7.5753011184457653E-2</c:v>
                </c:pt>
                <c:pt idx="26">
                  <c:v>-0.18114970377077505</c:v>
                </c:pt>
                <c:pt idx="27">
                  <c:v>-0.20526777447166344</c:v>
                </c:pt>
                <c:pt idx="28">
                  <c:v>-0.14313327555093452</c:v>
                </c:pt>
                <c:pt idx="29">
                  <c:v>0.15543824298073905</c:v>
                </c:pt>
                <c:pt idx="30">
                  <c:v>0.13261833556719305</c:v>
                </c:pt>
                <c:pt idx="31">
                  <c:v>0.23811986948115393</c:v>
                </c:pt>
                <c:pt idx="32">
                  <c:v>0.10837612832170207</c:v>
                </c:pt>
                <c:pt idx="33">
                  <c:v>0.18392123160439855</c:v>
                </c:pt>
                <c:pt idx="34">
                  <c:v>8.6611382594210529E-2</c:v>
                </c:pt>
                <c:pt idx="35">
                  <c:v>-9.833991054410518E-2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6-48CF-904B-A8799361FE90}"/>
            </c:ext>
          </c:extLst>
        </c:ser>
        <c:ser>
          <c:idx val="1"/>
          <c:order val="2"/>
          <c:tx>
            <c:strRef>
              <c:f>'Gráfico 16'!$D$4</c:f>
              <c:strCache>
                <c:ptCount val="1"/>
                <c:pt idx="0">
                  <c:v>Actividades productivas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16'!$D$5:$D$40</c:f>
              <c:numCache>
                <c:formatCode>0.00</c:formatCode>
                <c:ptCount val="36"/>
                <c:pt idx="0">
                  <c:v>-2.5500301203804416</c:v>
                </c:pt>
                <c:pt idx="1">
                  <c:v>-2.2497829896867416</c:v>
                </c:pt>
                <c:pt idx="2">
                  <c:v>-1.1765650716589207</c:v>
                </c:pt>
                <c:pt idx="3">
                  <c:v>-2.159059776402148</c:v>
                </c:pt>
                <c:pt idx="4">
                  <c:v>-4.323679226566556</c:v>
                </c:pt>
                <c:pt idx="5">
                  <c:v>-3.4957499435919122</c:v>
                </c:pt>
                <c:pt idx="6">
                  <c:v>-3.7893632612077628</c:v>
                </c:pt>
                <c:pt idx="7">
                  <c:v>-2.9734346123165705</c:v>
                </c:pt>
                <c:pt idx="8">
                  <c:v>-1.4001745876798994</c:v>
                </c:pt>
                <c:pt idx="9">
                  <c:v>-1.6896855658041314</c:v>
                </c:pt>
                <c:pt idx="10">
                  <c:v>-1.3026825748774706</c:v>
                </c:pt>
                <c:pt idx="11">
                  <c:v>-1.03493205154303</c:v>
                </c:pt>
                <c:pt idx="12">
                  <c:v>-2.8813329629249145</c:v>
                </c:pt>
                <c:pt idx="13">
                  <c:v>-2.6530557021581402</c:v>
                </c:pt>
                <c:pt idx="14">
                  <c:v>-3.0854918191002572</c:v>
                </c:pt>
                <c:pt idx="15">
                  <c:v>-3.6697440211617258</c:v>
                </c:pt>
                <c:pt idx="16">
                  <c:v>-1.7078910740304172</c:v>
                </c:pt>
                <c:pt idx="17">
                  <c:v>-1.1199779695377585</c:v>
                </c:pt>
                <c:pt idx="18">
                  <c:v>-1.0169388129743087</c:v>
                </c:pt>
                <c:pt idx="19">
                  <c:v>-0.89598901876277792</c:v>
                </c:pt>
                <c:pt idx="20">
                  <c:v>-8.6582345102577757E-2</c:v>
                </c:pt>
                <c:pt idx="21">
                  <c:v>3.2253522883628492</c:v>
                </c:pt>
                <c:pt idx="22">
                  <c:v>3.0839274084799873</c:v>
                </c:pt>
                <c:pt idx="23">
                  <c:v>3.3840241882879116</c:v>
                </c:pt>
                <c:pt idx="24">
                  <c:v>2.5136363477812749</c:v>
                </c:pt>
                <c:pt idx="25">
                  <c:v>-0.9674988914531385</c:v>
                </c:pt>
                <c:pt idx="26">
                  <c:v>-0.86261177528590549</c:v>
                </c:pt>
                <c:pt idx="27">
                  <c:v>-0.33190942377595317</c:v>
                </c:pt>
                <c:pt idx="28">
                  <c:v>-0.69403986597041811</c:v>
                </c:pt>
                <c:pt idx="29">
                  <c:v>-0.28744624907355082</c:v>
                </c:pt>
                <c:pt idx="30">
                  <c:v>0.32929306759414123</c:v>
                </c:pt>
                <c:pt idx="31">
                  <c:v>-0.5288600679049098</c:v>
                </c:pt>
                <c:pt idx="32">
                  <c:v>-0.54583610402753691</c:v>
                </c:pt>
                <c:pt idx="33">
                  <c:v>-1.7068139589411562</c:v>
                </c:pt>
                <c:pt idx="34">
                  <c:v>-2.3825621006217226</c:v>
                </c:pt>
                <c:pt idx="35">
                  <c:v>-2.1017574957698111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6-48CF-904B-A8799361FE90}"/>
            </c:ext>
          </c:extLst>
        </c:ser>
        <c:ser>
          <c:idx val="2"/>
          <c:order val="3"/>
          <c:tx>
            <c:strRef>
              <c:f>'Gráfico 16'!$E$4</c:f>
              <c:strCache>
                <c:ptCount val="1"/>
                <c:pt idx="0">
                  <c:v>Adquisición de vivienda propia</c:v>
                </c:pt>
              </c:strCache>
            </c:strRef>
          </c:tx>
          <c:spPr>
            <a:solidFill>
              <a:schemeClr val="accent6"/>
            </a:solidFill>
            <a:ln w="28575" cap="rnd">
              <a:solidFill>
                <a:schemeClr val="accent6"/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16'!$E$5:$E$40</c:f>
              <c:numCache>
                <c:formatCode>0.00</c:formatCode>
                <c:ptCount val="36"/>
                <c:pt idx="0">
                  <c:v>-1.6904037512866867</c:v>
                </c:pt>
                <c:pt idx="1">
                  <c:v>-2.1704016898021288</c:v>
                </c:pt>
                <c:pt idx="2">
                  <c:v>-2.0003115094215618</c:v>
                </c:pt>
                <c:pt idx="3">
                  <c:v>-1.93573999700605</c:v>
                </c:pt>
                <c:pt idx="4">
                  <c:v>-1.8710644220041408</c:v>
                </c:pt>
                <c:pt idx="5">
                  <c:v>-1.3950279224375586</c:v>
                </c:pt>
                <c:pt idx="6">
                  <c:v>-1.1409270337018136</c:v>
                </c:pt>
                <c:pt idx="7">
                  <c:v>-1.1034333117169548</c:v>
                </c:pt>
                <c:pt idx="8">
                  <c:v>-1.0545069362236061</c:v>
                </c:pt>
                <c:pt idx="9">
                  <c:v>-1.0275344125553814</c:v>
                </c:pt>
                <c:pt idx="10">
                  <c:v>-1.0979054036864919</c:v>
                </c:pt>
                <c:pt idx="11">
                  <c:v>-1.0645439020460932</c:v>
                </c:pt>
                <c:pt idx="12">
                  <c:v>-0.55139194485532272</c:v>
                </c:pt>
                <c:pt idx="13">
                  <c:v>-0.34024638545729913</c:v>
                </c:pt>
                <c:pt idx="14">
                  <c:v>-0.33022947008032066</c:v>
                </c:pt>
                <c:pt idx="15">
                  <c:v>-0.17561050441087844</c:v>
                </c:pt>
                <c:pt idx="16">
                  <c:v>-0.49693941728029178</c:v>
                </c:pt>
                <c:pt idx="17">
                  <c:v>-0.58341120676707381</c:v>
                </c:pt>
                <c:pt idx="18">
                  <c:v>-0.64021150975369912</c:v>
                </c:pt>
                <c:pt idx="19">
                  <c:v>-0.60058395597243108</c:v>
                </c:pt>
                <c:pt idx="20">
                  <c:v>-0.70829526569730861</c:v>
                </c:pt>
                <c:pt idx="21">
                  <c:v>-0.83744839147457417</c:v>
                </c:pt>
                <c:pt idx="22">
                  <c:v>-0.63047202554728565</c:v>
                </c:pt>
                <c:pt idx="23">
                  <c:v>-0.4786634341659407</c:v>
                </c:pt>
                <c:pt idx="24">
                  <c:v>-0.21466667861159031</c:v>
                </c:pt>
                <c:pt idx="25">
                  <c:v>0.2197567280143157</c:v>
                </c:pt>
                <c:pt idx="26">
                  <c:v>0.33083747532795554</c:v>
                </c:pt>
                <c:pt idx="27">
                  <c:v>0.43215262089891593</c:v>
                </c:pt>
                <c:pt idx="28">
                  <c:v>0.51396241117372143</c:v>
                </c:pt>
                <c:pt idx="29">
                  <c:v>0.41965287838002113</c:v>
                </c:pt>
                <c:pt idx="30">
                  <c:v>0.36035911211938454</c:v>
                </c:pt>
                <c:pt idx="31">
                  <c:v>-5.8990353932040787E-2</c:v>
                </c:pt>
                <c:pt idx="32">
                  <c:v>-0.66660002895889559</c:v>
                </c:pt>
                <c:pt idx="33">
                  <c:v>-1.0766064270704374</c:v>
                </c:pt>
                <c:pt idx="34">
                  <c:v>-1.319892078116927</c:v>
                </c:pt>
                <c:pt idx="35">
                  <c:v>-1.2774334149702693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6-48CF-904B-A8799361FE90}"/>
            </c:ext>
          </c:extLst>
        </c:ser>
        <c:ser>
          <c:idx val="3"/>
          <c:order val="4"/>
          <c:tx>
            <c:strRef>
              <c:f>'Gráfico 16'!$F$4</c:f>
              <c:strCache>
                <c:ptCount val="1"/>
                <c:pt idx="0">
                  <c:v>Adq. de bienes de consumo duradero</c:v>
                </c:pt>
              </c:strCache>
            </c:strRef>
          </c:tx>
          <c:spPr>
            <a:solidFill>
              <a:srgbClr val="0070C0"/>
            </a:solidFill>
            <a:ln w="28575" cap="rnd">
              <a:solidFill>
                <a:srgbClr val="0070C0"/>
              </a:solidFill>
              <a:round/>
            </a:ln>
            <a:effectLst/>
          </c:spPr>
          <c:invertIfNegative val="0"/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16'!$F$5:$F$40</c:f>
              <c:numCache>
                <c:formatCode>0.00</c:formatCode>
                <c:ptCount val="36"/>
                <c:pt idx="0">
                  <c:v>0.38560614551973843</c:v>
                </c:pt>
                <c:pt idx="1">
                  <c:v>0.42369654720143746</c:v>
                </c:pt>
                <c:pt idx="2">
                  <c:v>0.4860704987887241</c:v>
                </c:pt>
                <c:pt idx="3">
                  <c:v>0.25069582413576519</c:v>
                </c:pt>
                <c:pt idx="4">
                  <c:v>0.35315682396201137</c:v>
                </c:pt>
                <c:pt idx="5">
                  <c:v>0.44162040111457457</c:v>
                </c:pt>
                <c:pt idx="6">
                  <c:v>0.419415048155384</c:v>
                </c:pt>
                <c:pt idx="7">
                  <c:v>0.28625293331932761</c:v>
                </c:pt>
                <c:pt idx="8">
                  <c:v>0.3483850449414298</c:v>
                </c:pt>
                <c:pt idx="9">
                  <c:v>0.28965650422167627</c:v>
                </c:pt>
                <c:pt idx="10">
                  <c:v>0.47033343797364707</c:v>
                </c:pt>
                <c:pt idx="11">
                  <c:v>0.59650336450740571</c:v>
                </c:pt>
                <c:pt idx="12">
                  <c:v>0.62610575471045937</c:v>
                </c:pt>
                <c:pt idx="13">
                  <c:v>0.61583479072345437</c:v>
                </c:pt>
                <c:pt idx="14">
                  <c:v>0.47062104771706753</c:v>
                </c:pt>
                <c:pt idx="15">
                  <c:v>0.52228280299176288</c:v>
                </c:pt>
                <c:pt idx="16">
                  <c:v>0.53254978041828782</c:v>
                </c:pt>
                <c:pt idx="17">
                  <c:v>0.40734405541138591</c:v>
                </c:pt>
                <c:pt idx="18">
                  <c:v>0.44263841062219073</c:v>
                </c:pt>
                <c:pt idx="19">
                  <c:v>0.44692231690185852</c:v>
                </c:pt>
                <c:pt idx="20">
                  <c:v>0.5373443031121734</c:v>
                </c:pt>
                <c:pt idx="21">
                  <c:v>0.48865909064075075</c:v>
                </c:pt>
                <c:pt idx="22">
                  <c:v>0.42618314983928113</c:v>
                </c:pt>
                <c:pt idx="23">
                  <c:v>0.28169231029442127</c:v>
                </c:pt>
                <c:pt idx="24">
                  <c:v>1.512195587523321E-2</c:v>
                </c:pt>
                <c:pt idx="25">
                  <c:v>0.10169906514749975</c:v>
                </c:pt>
                <c:pt idx="26">
                  <c:v>3.5046777964701965E-2</c:v>
                </c:pt>
                <c:pt idx="27">
                  <c:v>4.311253910201978E-2</c:v>
                </c:pt>
                <c:pt idx="28">
                  <c:v>-1.0615445172171211E-2</c:v>
                </c:pt>
                <c:pt idx="29">
                  <c:v>-0.1229798994816922</c:v>
                </c:pt>
                <c:pt idx="30">
                  <c:v>-3.2945276730948775E-4</c:v>
                </c:pt>
                <c:pt idx="31">
                  <c:v>4.6582493197318969E-3</c:v>
                </c:pt>
                <c:pt idx="32">
                  <c:v>0.22442932979864716</c:v>
                </c:pt>
                <c:pt idx="33">
                  <c:v>0.25699315628877922</c:v>
                </c:pt>
                <c:pt idx="34">
                  <c:v>0.30949144290815794</c:v>
                </c:pt>
                <c:pt idx="35">
                  <c:v>0.34442605864543568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6-48CF-904B-A8799361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6618016"/>
        <c:axId val="1126619192"/>
      </c:barChart>
      <c:lineChart>
        <c:grouping val="standard"/>
        <c:varyColors val="0"/>
        <c:ser>
          <c:idx val="0"/>
          <c:order val="0"/>
          <c:tx>
            <c:strRef>
              <c:f>'Gráfico 16'!$C$4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16'!$B$5:$B$40</c:f>
              <c:numCache>
                <c:formatCode>mmm\-yy</c:formatCode>
                <c:ptCount val="36"/>
                <c:pt idx="0">
                  <c:v>42064</c:v>
                </c:pt>
                <c:pt idx="1">
                  <c:v>42156</c:v>
                </c:pt>
                <c:pt idx="2">
                  <c:v>42248</c:v>
                </c:pt>
                <c:pt idx="3">
                  <c:v>42339</c:v>
                </c:pt>
                <c:pt idx="4">
                  <c:v>42430</c:v>
                </c:pt>
                <c:pt idx="5">
                  <c:v>42522</c:v>
                </c:pt>
                <c:pt idx="6">
                  <c:v>42614</c:v>
                </c:pt>
                <c:pt idx="7">
                  <c:v>42705</c:v>
                </c:pt>
                <c:pt idx="8">
                  <c:v>42795</c:v>
                </c:pt>
                <c:pt idx="9">
                  <c:v>42887</c:v>
                </c:pt>
                <c:pt idx="10">
                  <c:v>42979</c:v>
                </c:pt>
                <c:pt idx="11">
                  <c:v>43070</c:v>
                </c:pt>
                <c:pt idx="12">
                  <c:v>43160</c:v>
                </c:pt>
                <c:pt idx="13">
                  <c:v>43252</c:v>
                </c:pt>
                <c:pt idx="14">
                  <c:v>43344</c:v>
                </c:pt>
                <c:pt idx="15">
                  <c:v>43435</c:v>
                </c:pt>
                <c:pt idx="16">
                  <c:v>43525</c:v>
                </c:pt>
                <c:pt idx="17">
                  <c:v>43617</c:v>
                </c:pt>
                <c:pt idx="18">
                  <c:v>43709</c:v>
                </c:pt>
                <c:pt idx="19">
                  <c:v>43800</c:v>
                </c:pt>
                <c:pt idx="20">
                  <c:v>43891</c:v>
                </c:pt>
                <c:pt idx="21">
                  <c:v>43983</c:v>
                </c:pt>
                <c:pt idx="22">
                  <c:v>44075</c:v>
                </c:pt>
                <c:pt idx="23">
                  <c:v>44166</c:v>
                </c:pt>
                <c:pt idx="24">
                  <c:v>44256</c:v>
                </c:pt>
                <c:pt idx="25">
                  <c:v>44348</c:v>
                </c:pt>
                <c:pt idx="26">
                  <c:v>44440</c:v>
                </c:pt>
                <c:pt idx="27">
                  <c:v>44531</c:v>
                </c:pt>
                <c:pt idx="28">
                  <c:v>44621</c:v>
                </c:pt>
                <c:pt idx="29">
                  <c:v>44713</c:v>
                </c:pt>
                <c:pt idx="30">
                  <c:v>44805</c:v>
                </c:pt>
                <c:pt idx="31">
                  <c:v>44896</c:v>
                </c:pt>
                <c:pt idx="32">
                  <c:v>44986</c:v>
                </c:pt>
                <c:pt idx="33">
                  <c:v>45078</c:v>
                </c:pt>
                <c:pt idx="34">
                  <c:v>45170</c:v>
                </c:pt>
                <c:pt idx="35">
                  <c:v>45261</c:v>
                </c:pt>
              </c:numCache>
            </c:numRef>
          </c:cat>
          <c:val>
            <c:numRef>
              <c:f>'Gráfico 16'!$C$5:$C$40</c:f>
              <c:numCache>
                <c:formatCode>0.00</c:formatCode>
                <c:ptCount val="36"/>
                <c:pt idx="0">
                  <c:v>-4.5312107563555193</c:v>
                </c:pt>
                <c:pt idx="1">
                  <c:v>-4.6048736260705159</c:v>
                </c:pt>
                <c:pt idx="2">
                  <c:v>-3.4409221682584423</c:v>
                </c:pt>
                <c:pt idx="3">
                  <c:v>-3.849932305422743</c:v>
                </c:pt>
                <c:pt idx="4">
                  <c:v>-5.9396306204804734</c:v>
                </c:pt>
                <c:pt idx="5">
                  <c:v>-4.392905973100647</c:v>
                </c:pt>
                <c:pt idx="6">
                  <c:v>-4.5807867904341437</c:v>
                </c:pt>
                <c:pt idx="7">
                  <c:v>-3.8361426084120631</c:v>
                </c:pt>
                <c:pt idx="8">
                  <c:v>-2.1115239841747679</c:v>
                </c:pt>
                <c:pt idx="9">
                  <c:v>-2.750875081289339</c:v>
                </c:pt>
                <c:pt idx="10">
                  <c:v>-2.2482798926182213</c:v>
                </c:pt>
                <c:pt idx="11">
                  <c:v>-1.7439373789625345</c:v>
                </c:pt>
                <c:pt idx="12">
                  <c:v>-3.2677555992844831</c:v>
                </c:pt>
                <c:pt idx="13">
                  <c:v>-2.5729873092532052</c:v>
                </c:pt>
                <c:pt idx="14">
                  <c:v>-2.8628878912416056</c:v>
                </c:pt>
                <c:pt idx="15">
                  <c:v>-3.6363992005878365</c:v>
                </c:pt>
                <c:pt idx="16">
                  <c:v>-1.8407826271888195</c:v>
                </c:pt>
                <c:pt idx="17">
                  <c:v>-1.221912880207332</c:v>
                </c:pt>
                <c:pt idx="18">
                  <c:v>-1.4511537262946628</c:v>
                </c:pt>
                <c:pt idx="19">
                  <c:v>-1.224161435741733</c:v>
                </c:pt>
                <c:pt idx="20">
                  <c:v>-0.55678248361422655</c:v>
                </c:pt>
                <c:pt idx="21">
                  <c:v>2.1942229064225049</c:v>
                </c:pt>
                <c:pt idx="22">
                  <c:v>2.1835272110815485</c:v>
                </c:pt>
                <c:pt idx="23">
                  <c:v>2.591599283361834</c:v>
                </c:pt>
                <c:pt idx="24">
                  <c:v>1.8901705396367818</c:v>
                </c:pt>
                <c:pt idx="25">
                  <c:v>-0.72179610947578077</c:v>
                </c:pt>
                <c:pt idx="26">
                  <c:v>-0.67787722576402309</c:v>
                </c:pt>
                <c:pt idx="27">
                  <c:v>-6.19120382466809E-2</c:v>
                </c:pt>
                <c:pt idx="28">
                  <c:v>-0.33382617551980243</c:v>
                </c:pt>
                <c:pt idx="29">
                  <c:v>0.16466497280551717</c:v>
                </c:pt>
                <c:pt idx="30">
                  <c:v>0.82194106251340937</c:v>
                </c:pt>
                <c:pt idx="31">
                  <c:v>-0.34507230303606473</c:v>
                </c:pt>
                <c:pt idx="32">
                  <c:v>-0.87963067486608315</c:v>
                </c:pt>
                <c:pt idx="33">
                  <c:v>-2.342505998118416</c:v>
                </c:pt>
                <c:pt idx="34">
                  <c:v>-3.3063513532362809</c:v>
                </c:pt>
                <c:pt idx="35">
                  <c:v>-3.1331047626387498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4B16-48CF-904B-A8799361F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112661919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94586614173228"/>
          <c:w val="0.98591507936507938"/>
          <c:h val="0.20054133858267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880530569249138E-2"/>
          <c:y val="3.6326910140804552E-2"/>
          <c:w val="0.9150441819772529"/>
          <c:h val="0.7587768072218714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4-4F61-B476-6FCC5503E43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C4-4F61-B476-6FCC5503E43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C4-4F61-B476-6FCC5503E4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4-4F61-B476-6FCC5503E4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C4-4F61-B476-6FCC5503E4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2C4-4F61-B476-6FCC5503E4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C4-4F61-B476-6FCC5503E4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C4-4F61-B476-6FCC5503E43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C4-4F61-B476-6FCC5503E437}"/>
              </c:ext>
            </c:extLst>
          </c:dPt>
          <c:dLbls>
            <c:dLbl>
              <c:idx val="0"/>
              <c:layout>
                <c:manualLayout>
                  <c:x val="-2.5886672292445082E-3"/>
                  <c:y val="-0.10634480947294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4-4F61-B476-6FCC5503E437}"/>
                </c:ext>
              </c:extLst>
            </c:dLbl>
            <c:dLbl>
              <c:idx val="4"/>
              <c:layout>
                <c:manualLayout>
                  <c:x val="-9.9156215709579358E-17"/>
                  <c:y val="-9.2654384936923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4-4F61-B476-6FCC5503E4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330555555555555E-2"/>
                      <c:h val="9.07177748614756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02C4-4F61-B476-6FCC5503E437}"/>
                </c:ext>
              </c:extLst>
            </c:dLbl>
            <c:dLbl>
              <c:idx val="9"/>
              <c:layout>
                <c:manualLayout>
                  <c:x val="-1.3085817085920835E-16"/>
                  <c:y val="-7.299499419105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4-4F61-B476-6FCC5503E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17'!$B$5:$B$14</c:f>
              <c:strCache>
                <c:ptCount val="10"/>
                <c:pt idx="0">
                  <c:v>DBP 2024</c:v>
                </c:pt>
                <c:pt idx="1">
                  <c:v>Efecto arrastre
2023</c:v>
                </c:pt>
                <c:pt idx="2">
                  <c:v>Supuestos
exógenos</c:v>
                </c:pt>
                <c:pt idx="3">
                  <c:v>Resto</c:v>
                </c:pt>
                <c:pt idx="4">
                  <c:v>Enero 2024</c:v>
                </c:pt>
                <c:pt idx="5">
                  <c:v>Efecto arrastre
2023</c:v>
                </c:pt>
                <c:pt idx="6">
                  <c:v>Coyuntura 1T</c:v>
                </c:pt>
                <c:pt idx="7">
                  <c:v>Supuestos
exógenos</c:v>
                </c:pt>
                <c:pt idx="8">
                  <c:v>Resto</c:v>
                </c:pt>
                <c:pt idx="9">
                  <c:v>Abril 2024</c:v>
                </c:pt>
              </c:strCache>
            </c:strRef>
          </c:cat>
          <c:val>
            <c:numRef>
              <c:f>'Gráfico 17'!$D$5:$D$14</c:f>
              <c:numCache>
                <c:formatCode>0.0</c:formatCode>
                <c:ptCount val="10"/>
                <c:pt idx="0">
                  <c:v>1.6626713835613858</c:v>
                </c:pt>
                <c:pt idx="1">
                  <c:v>1.6626713835613858</c:v>
                </c:pt>
                <c:pt idx="2">
                  <c:v>1.6786604510296543</c:v>
                </c:pt>
                <c:pt idx="3">
                  <c:v>1.6786604510296543</c:v>
                </c:pt>
                <c:pt idx="4">
                  <c:v>1.7091325289951056</c:v>
                </c:pt>
                <c:pt idx="5">
                  <c:v>1.7091325289951056</c:v>
                </c:pt>
                <c:pt idx="6">
                  <c:v>1.9387675395265018</c:v>
                </c:pt>
                <c:pt idx="7">
                  <c:v>2.0380945817273712</c:v>
                </c:pt>
                <c:pt idx="8">
                  <c:v>2.018492846586871</c:v>
                </c:pt>
                <c:pt idx="9">
                  <c:v>2.0184619503513481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2C4-4F61-B476-6FCC5503E437}"/>
            </c:ext>
          </c:extLst>
        </c:ser>
        <c:ser>
          <c:idx val="1"/>
          <c:order val="1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2C4-4F61-B476-6FCC5503E437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02C4-4F61-B476-6FCC5503E4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2C4-4F61-B476-6FCC5503E4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02C4-4F61-B476-6FCC5503E4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02C4-4F61-B476-6FCC5503E4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02C4-4F61-B476-6FCC5503E43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2C4-4F61-B476-6FCC5503E43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2C4-4F61-B476-6FCC5503E437}"/>
              </c:ext>
            </c:extLst>
          </c:dPt>
          <c:cat>
            <c:strRef>
              <c:f>'Gráfico 17'!$B$5:$B$14</c:f>
              <c:strCache>
                <c:ptCount val="10"/>
                <c:pt idx="0">
                  <c:v>DBP 2024</c:v>
                </c:pt>
                <c:pt idx="1">
                  <c:v>Efecto arrastre
2023</c:v>
                </c:pt>
                <c:pt idx="2">
                  <c:v>Supuestos
exógenos</c:v>
                </c:pt>
                <c:pt idx="3">
                  <c:v>Resto</c:v>
                </c:pt>
                <c:pt idx="4">
                  <c:v>Enero 2024</c:v>
                </c:pt>
                <c:pt idx="5">
                  <c:v>Efecto arrastre
2023</c:v>
                </c:pt>
                <c:pt idx="6">
                  <c:v>Coyuntura 1T</c:v>
                </c:pt>
                <c:pt idx="7">
                  <c:v>Supuestos
exógenos</c:v>
                </c:pt>
                <c:pt idx="8">
                  <c:v>Resto</c:v>
                </c:pt>
                <c:pt idx="9">
                  <c:v>Abril 2024</c:v>
                </c:pt>
              </c:strCache>
            </c:strRef>
          </c:cat>
          <c:val>
            <c:numRef>
              <c:f>'Gráfico 17'!$E$5:$E$14</c:f>
              <c:numCache>
                <c:formatCode>0.00</c:formatCode>
                <c:ptCount val="10"/>
                <c:pt idx="1">
                  <c:v>0.24826146572708296</c:v>
                </c:pt>
                <c:pt idx="2">
                  <c:v>0.23227239825881441</c:v>
                </c:pt>
                <c:pt idx="3">
                  <c:v>3.0472077965451261E-2</c:v>
                </c:pt>
                <c:pt idx="5">
                  <c:v>0.22963501053139623</c:v>
                </c:pt>
                <c:pt idx="6">
                  <c:v>0.1814966023749065</c:v>
                </c:pt>
                <c:pt idx="7">
                  <c:v>8.2169560174037315E-2</c:v>
                </c:pt>
                <c:pt idx="8">
                  <c:v>1.9601735140500232E-2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C4-4F61-B476-6FCC5503E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8958816423775"/>
          <c:y val="4.7688610577646583E-2"/>
          <c:w val="0.85869833352696734"/>
          <c:h val="0.814022566914386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'Gráfico 18A'!$B$4</c:f>
              <c:strCache>
                <c:ptCount val="1"/>
                <c:pt idx="0">
                  <c:v>Presupuestos iniciales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096223566750271E-2"/>
                  <c:y val="1.00793650793650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8-4D3D-814F-CC0447F3E054}"/>
                </c:ext>
              </c:extLst>
            </c:dLbl>
            <c:dLbl>
              <c:idx val="2"/>
              <c:layout>
                <c:manualLayout>
                  <c:x val="-1.563777495394869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8-4D3D-814F-CC0447F3E054}"/>
                </c:ext>
              </c:extLst>
            </c:dLbl>
            <c:dLbl>
              <c:idx val="3"/>
              <c:layout>
                <c:manualLayout>
                  <c:x val="0"/>
                  <c:y val="8.15934756057994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8-4D3D-814F-CC0447F3E054}"/>
                </c:ext>
              </c:extLst>
            </c:dLbl>
            <c:dLbl>
              <c:idx val="5"/>
              <c:layout>
                <c:manualLayout>
                  <c:x val="-9.5563076321317951E-17"/>
                  <c:y val="9.180628873077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8-4D3D-814F-CC0447F3E0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18A'!$C$2:$I$2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18A'!$C$4:$I$4</c:f>
              <c:numCache>
                <c:formatCode>0.0</c:formatCode>
                <c:ptCount val="7"/>
                <c:pt idx="0">
                  <c:v>0.19485717557148519</c:v>
                </c:pt>
                <c:pt idx="1">
                  <c:v>0.43945004711972047</c:v>
                </c:pt>
                <c:pt idx="2">
                  <c:v>0.82723589416002596</c:v>
                </c:pt>
                <c:pt idx="3">
                  <c:v>1.5819560419620018</c:v>
                </c:pt>
                <c:pt idx="4">
                  <c:v>1.7582149085442609</c:v>
                </c:pt>
                <c:pt idx="5">
                  <c:v>1.3132340741400128</c:v>
                </c:pt>
                <c:pt idx="6">
                  <c:v>0.72159928731372247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78-4D3D-814F-CC0447F3E054}"/>
            </c:ext>
          </c:extLst>
        </c:ser>
        <c:ser>
          <c:idx val="0"/>
          <c:order val="1"/>
          <c:tx>
            <c:strRef>
              <c:f>'Gráfico 18A'!$B$3</c:f>
              <c:strCache>
                <c:ptCount val="1"/>
                <c:pt idx="0">
                  <c:v>DBP 2024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18A'!$C$2:$I$2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18A'!$C$3:$I$3</c:f>
              <c:numCache>
                <c:formatCode>0.0</c:formatCode>
                <c:ptCount val="7"/>
                <c:pt idx="0">
                  <c:v>0.19485717534526259</c:v>
                </c:pt>
                <c:pt idx="1">
                  <c:v>0.43323855892047902</c:v>
                </c:pt>
                <c:pt idx="2">
                  <c:v>0.94940563974168413</c:v>
                </c:pt>
                <c:pt idx="3">
                  <c:v>1.6197115827813349</c:v>
                </c:pt>
                <c:pt idx="4">
                  <c:v>1.7854541097825489</c:v>
                </c:pt>
                <c:pt idx="5">
                  <c:v>1.3276350256067531</c:v>
                </c:pt>
                <c:pt idx="6">
                  <c:v>0.62719148368009314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78-4D3D-814F-CC0447F3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287904"/>
        <c:axId val="1485024352"/>
      </c:barChart>
      <c:catAx>
        <c:axId val="15912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5024352"/>
        <c:crosses val="autoZero"/>
        <c:auto val="1"/>
        <c:lblAlgn val="ctr"/>
        <c:lblOffset val="100"/>
        <c:noMultiLvlLbl val="0"/>
      </c:catAx>
      <c:valAx>
        <c:axId val="148502435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9128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30769230769302E-3"/>
          <c:y val="0.92956844761024293"/>
          <c:w val="0.99307693955820286"/>
          <c:h val="7.043156392065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0510672898413"/>
          <c:y val="5.2524110951552225E-2"/>
          <c:w val="0.86878274485888818"/>
          <c:h val="0.80918721956828121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'Gráfico 18B'!$B$4</c:f>
              <c:strCache>
                <c:ptCount val="1"/>
                <c:pt idx="0">
                  <c:v>Presupuestos iniciales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18B'!$C$2:$I$2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18B'!$C$4:$I$4</c:f>
              <c:numCache>
                <c:formatCode>0.0</c:formatCode>
                <c:ptCount val="7"/>
                <c:pt idx="0">
                  <c:v>2.7440000000000002</c:v>
                </c:pt>
                <c:pt idx="1">
                  <c:v>5.774</c:v>
                </c:pt>
                <c:pt idx="2">
                  <c:v>11</c:v>
                </c:pt>
                <c:pt idx="3">
                  <c:v>22.370999999999999</c:v>
                </c:pt>
                <c:pt idx="4">
                  <c:v>21.9453</c:v>
                </c:pt>
                <c:pt idx="5">
                  <c:v>12.303900000000001</c:v>
                </c:pt>
                <c:pt idx="6">
                  <c:v>3.7320000000000002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E-41FA-9F8C-1EA955801BC8}"/>
            </c:ext>
          </c:extLst>
        </c:ser>
        <c:ser>
          <c:idx val="0"/>
          <c:order val="1"/>
          <c:tx>
            <c:strRef>
              <c:f>'Gráfico 18B'!$B$3</c:f>
              <c:strCache>
                <c:ptCount val="1"/>
                <c:pt idx="0">
                  <c:v>DBP 2024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18B'!$C$2:$I$2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</c:numCache>
            </c:numRef>
          </c:cat>
          <c:val>
            <c:numRef>
              <c:f>'Gráfico 18B'!$C$3:$I$3</c:f>
              <c:numCache>
                <c:formatCode>0.0</c:formatCode>
                <c:ptCount val="7"/>
                <c:pt idx="0">
                  <c:v>2.7440000000000002</c:v>
                </c:pt>
                <c:pt idx="1">
                  <c:v>5.68</c:v>
                </c:pt>
                <c:pt idx="2">
                  <c:v>13</c:v>
                </c:pt>
                <c:pt idx="3">
                  <c:v>22.370999999999999</c:v>
                </c:pt>
                <c:pt idx="4">
                  <c:v>21.9453</c:v>
                </c:pt>
                <c:pt idx="5">
                  <c:v>12.303900000000001</c:v>
                </c:pt>
                <c:pt idx="6">
                  <c:v>1.8268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E-41FA-9F8C-1EA95580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287904"/>
        <c:axId val="1485024352"/>
      </c:barChart>
      <c:catAx>
        <c:axId val="159128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5024352"/>
        <c:crosses val="autoZero"/>
        <c:auto val="1"/>
        <c:lblAlgn val="ctr"/>
        <c:lblOffset val="100"/>
        <c:noMultiLvlLbl val="0"/>
      </c:catAx>
      <c:valAx>
        <c:axId val="1485024352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59128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30769230769302E-3"/>
          <c:y val="0.92956844761024293"/>
          <c:w val="0.99307693955820286"/>
          <c:h val="7.043156392065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8381452318462"/>
          <c:y val="5.0925925925925923E-2"/>
          <c:w val="0.85334951881014875"/>
          <c:h val="0.6638732137649460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19'!$C$2</c:f>
              <c:strCache>
                <c:ptCount val="1"/>
                <c:pt idx="0">
                  <c:v>Ratio de Morosidad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370135052831988E-16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1-4368-B9DA-3CD79724B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19'!$B$3:$B$19</c:f>
              <c:numCache>
                <c:formatCode>mmm\-yy</c:formatCode>
                <c:ptCount val="17"/>
                <c:pt idx="0">
                  <c:v>43800</c:v>
                </c:pt>
                <c:pt idx="1">
                  <c:v>43891</c:v>
                </c:pt>
                <c:pt idx="2">
                  <c:v>43983</c:v>
                </c:pt>
                <c:pt idx="3">
                  <c:v>44075</c:v>
                </c:pt>
                <c:pt idx="4">
                  <c:v>44166</c:v>
                </c:pt>
                <c:pt idx="5">
                  <c:v>44256</c:v>
                </c:pt>
                <c:pt idx="6">
                  <c:v>44348</c:v>
                </c:pt>
                <c:pt idx="7">
                  <c:v>44440</c:v>
                </c:pt>
                <c:pt idx="8">
                  <c:v>44531</c:v>
                </c:pt>
                <c:pt idx="9">
                  <c:v>44621</c:v>
                </c:pt>
                <c:pt idx="10">
                  <c:v>44713</c:v>
                </c:pt>
                <c:pt idx="11">
                  <c:v>44805</c:v>
                </c:pt>
                <c:pt idx="12">
                  <c:v>44896</c:v>
                </c:pt>
                <c:pt idx="13">
                  <c:v>44986</c:v>
                </c:pt>
                <c:pt idx="14">
                  <c:v>45078</c:v>
                </c:pt>
                <c:pt idx="15">
                  <c:v>45170</c:v>
                </c:pt>
                <c:pt idx="16">
                  <c:v>45261</c:v>
                </c:pt>
              </c:numCache>
            </c:numRef>
          </c:cat>
          <c:val>
            <c:numRef>
              <c:f>'Gráfico 19'!$C$3:$C$19</c:f>
              <c:numCache>
                <c:formatCode>0.00%</c:formatCode>
                <c:ptCount val="17"/>
                <c:pt idx="0">
                  <c:v>2.8000000000000001E-2</c:v>
                </c:pt>
                <c:pt idx="1">
                  <c:v>0.03</c:v>
                </c:pt>
                <c:pt idx="2">
                  <c:v>2.9000000000000001E-2</c:v>
                </c:pt>
                <c:pt idx="3">
                  <c:v>2.8000000000000001E-2</c:v>
                </c:pt>
                <c:pt idx="4">
                  <c:v>2.5999999999999999E-2</c:v>
                </c:pt>
                <c:pt idx="5">
                  <c:v>2.5000000000000001E-2</c:v>
                </c:pt>
                <c:pt idx="6">
                  <c:v>2.3E-2</c:v>
                </c:pt>
                <c:pt idx="7">
                  <c:v>2.1999999999999999E-2</c:v>
                </c:pt>
                <c:pt idx="8">
                  <c:v>0.02</c:v>
                </c:pt>
                <c:pt idx="9">
                  <c:v>1.9E-2</c:v>
                </c:pt>
                <c:pt idx="10">
                  <c:v>1.7999999999999999E-2</c:v>
                </c:pt>
                <c:pt idx="11">
                  <c:v>1.7999999999999999E-2</c:v>
                </c:pt>
                <c:pt idx="12">
                  <c:v>1.7999999999999999E-2</c:v>
                </c:pt>
                <c:pt idx="13">
                  <c:v>1.7999999999999999E-2</c:v>
                </c:pt>
                <c:pt idx="14">
                  <c:v>1.7999999999999999E-2</c:v>
                </c:pt>
                <c:pt idx="15">
                  <c:v>1.7999999999999999E-2</c:v>
                </c:pt>
                <c:pt idx="16">
                  <c:v>1.9E-2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1-4368-B9DA-3CD79724B197}"/>
            </c:ext>
          </c:extLst>
        </c:ser>
        <c:ser>
          <c:idx val="1"/>
          <c:order val="1"/>
          <c:tx>
            <c:strRef>
              <c:f>'Gráfico 19'!$D$2</c:f>
              <c:strCache>
                <c:ptCount val="1"/>
                <c:pt idx="0">
                  <c:v>Ratio Préstamos bajo vigilancia especial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370135052831988E-16"/>
                  <c:y val="-4.1666666666666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1-4368-B9DA-3CD79724B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19'!$B$3:$B$19</c:f>
              <c:numCache>
                <c:formatCode>mmm\-yy</c:formatCode>
                <c:ptCount val="17"/>
                <c:pt idx="0">
                  <c:v>43800</c:v>
                </c:pt>
                <c:pt idx="1">
                  <c:v>43891</c:v>
                </c:pt>
                <c:pt idx="2">
                  <c:v>43983</c:v>
                </c:pt>
                <c:pt idx="3">
                  <c:v>44075</c:v>
                </c:pt>
                <c:pt idx="4">
                  <c:v>44166</c:v>
                </c:pt>
                <c:pt idx="5">
                  <c:v>44256</c:v>
                </c:pt>
                <c:pt idx="6">
                  <c:v>44348</c:v>
                </c:pt>
                <c:pt idx="7">
                  <c:v>44440</c:v>
                </c:pt>
                <c:pt idx="8">
                  <c:v>44531</c:v>
                </c:pt>
                <c:pt idx="9">
                  <c:v>44621</c:v>
                </c:pt>
                <c:pt idx="10">
                  <c:v>44713</c:v>
                </c:pt>
                <c:pt idx="11">
                  <c:v>44805</c:v>
                </c:pt>
                <c:pt idx="12">
                  <c:v>44896</c:v>
                </c:pt>
                <c:pt idx="13">
                  <c:v>44986</c:v>
                </c:pt>
                <c:pt idx="14">
                  <c:v>45078</c:v>
                </c:pt>
                <c:pt idx="15">
                  <c:v>45170</c:v>
                </c:pt>
                <c:pt idx="16">
                  <c:v>45261</c:v>
                </c:pt>
              </c:numCache>
            </c:numRef>
          </c:cat>
          <c:val>
            <c:numRef>
              <c:f>'Gráfico 19'!$D$3:$D$19</c:f>
              <c:numCache>
                <c:formatCode>0.00%</c:formatCode>
                <c:ptCount val="17"/>
                <c:pt idx="0">
                  <c:v>6.8000000000000005E-2</c:v>
                </c:pt>
                <c:pt idx="1">
                  <c:v>7.0000000000000007E-2</c:v>
                </c:pt>
                <c:pt idx="2">
                  <c:v>8.2000000000000003E-2</c:v>
                </c:pt>
                <c:pt idx="3">
                  <c:v>0.08</c:v>
                </c:pt>
                <c:pt idx="4">
                  <c:v>9.0999999999999998E-2</c:v>
                </c:pt>
                <c:pt idx="5">
                  <c:v>0.09</c:v>
                </c:pt>
                <c:pt idx="6">
                  <c:v>8.7999999999999995E-2</c:v>
                </c:pt>
                <c:pt idx="7">
                  <c:v>8.6999999999999994E-2</c:v>
                </c:pt>
                <c:pt idx="8">
                  <c:v>8.8999999999999996E-2</c:v>
                </c:pt>
                <c:pt idx="9">
                  <c:v>9.0999999999999998E-2</c:v>
                </c:pt>
                <c:pt idx="10">
                  <c:v>9.5000000000000001E-2</c:v>
                </c:pt>
                <c:pt idx="11">
                  <c:v>9.6000000000000002E-2</c:v>
                </c:pt>
                <c:pt idx="12">
                  <c:v>9.4E-2</c:v>
                </c:pt>
                <c:pt idx="13">
                  <c:v>9.0999999999999998E-2</c:v>
                </c:pt>
                <c:pt idx="14">
                  <c:v>9.0999999999999998E-2</c:v>
                </c:pt>
                <c:pt idx="15">
                  <c:v>9.1999999999999998E-2</c:v>
                </c:pt>
                <c:pt idx="16">
                  <c:v>9.6000000000000002E-2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E1-4368-B9DA-3CD7972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476367"/>
        <c:axId val="225478031"/>
      </c:lineChart>
      <c:dateAx>
        <c:axId val="22547636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25478031"/>
        <c:crosses val="autoZero"/>
        <c:auto val="1"/>
        <c:lblOffset val="100"/>
        <c:baseTimeUnit val="months"/>
      </c:dateAx>
      <c:valAx>
        <c:axId val="225478031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25476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56576261300675E-2"/>
          <c:y val="0.12875869161001799"/>
          <c:w val="0.87735083114610679"/>
          <c:h val="0.72785739481881395"/>
        </c:manualLayout>
      </c:layout>
      <c:lineChart>
        <c:grouping val="standard"/>
        <c:varyColors val="0"/>
        <c:ser>
          <c:idx val="0"/>
          <c:order val="0"/>
          <c:tx>
            <c:strRef>
              <c:f>'Gráfico 20'!$C$4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20'!$C$21:$C$29</c:f>
              <c:numCache>
                <c:formatCode>0.0</c:formatCode>
                <c:ptCount val="9"/>
                <c:pt idx="0">
                  <c:v>100</c:v>
                </c:pt>
                <c:pt idx="1">
                  <c:v>100.88485677294621</c:v>
                </c:pt>
                <c:pt idx="2">
                  <c:v>101.22457660747455</c:v>
                </c:pt>
                <c:pt idx="3">
                  <c:v>101.30529156213967</c:v>
                </c:pt>
                <c:pt idx="4">
                  <c:v>100.65759186789754</c:v>
                </c:pt>
                <c:pt idx="5">
                  <c:v>93.315614905970662</c:v>
                </c:pt>
                <c:pt idx="6">
                  <c:v>97.074022191431681</c:v>
                </c:pt>
                <c:pt idx="7">
                  <c:v>99.995893385965729</c:v>
                </c:pt>
                <c:pt idx="8">
                  <c:v>99.332830586541931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9-48A2-AE98-DCEB0CE8487D}"/>
            </c:ext>
          </c:extLst>
        </c:ser>
        <c:ser>
          <c:idx val="1"/>
          <c:order val="1"/>
          <c:tx>
            <c:strRef>
              <c:f>'Gráfico 20'!$D$4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20'!$D$21:$D$29</c:f>
              <c:numCache>
                <c:formatCode>0.0</c:formatCode>
                <c:ptCount val="9"/>
                <c:pt idx="0">
                  <c:v>100</c:v>
                </c:pt>
                <c:pt idx="1">
                  <c:v>100.87916971213926</c:v>
                </c:pt>
                <c:pt idx="2">
                  <c:v>102.50573059877944</c:v>
                </c:pt>
                <c:pt idx="3">
                  <c:v>102.11553176453432</c:v>
                </c:pt>
                <c:pt idx="4">
                  <c:v>102.30794296644854</c:v>
                </c:pt>
                <c:pt idx="5">
                  <c:v>98.800287977706972</c:v>
                </c:pt>
                <c:pt idx="6">
                  <c:v>101.7353676982322</c:v>
                </c:pt>
                <c:pt idx="7">
                  <c:v>102.25714394910415</c:v>
                </c:pt>
                <c:pt idx="8">
                  <c:v>101.39706333436125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9-48A2-AE98-DCEB0CE8487D}"/>
            </c:ext>
          </c:extLst>
        </c:ser>
        <c:ser>
          <c:idx val="2"/>
          <c:order val="2"/>
          <c:tx>
            <c:strRef>
              <c:f>'Gráfico 20'!$E$4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20'!$E$21:$E$29</c:f>
              <c:numCache>
                <c:formatCode>0.0</c:formatCode>
                <c:ptCount val="9"/>
                <c:pt idx="0">
                  <c:v>100</c:v>
                </c:pt>
                <c:pt idx="1">
                  <c:v>100.33582860278956</c:v>
                </c:pt>
                <c:pt idx="2">
                  <c:v>101.6470489781282</c:v>
                </c:pt>
                <c:pt idx="3">
                  <c:v>102.47748905829219</c:v>
                </c:pt>
                <c:pt idx="4">
                  <c:v>103.17588203882009</c:v>
                </c:pt>
                <c:pt idx="5">
                  <c:v>95.269377621291369</c:v>
                </c:pt>
                <c:pt idx="6">
                  <c:v>98.558824610835401</c:v>
                </c:pt>
                <c:pt idx="7">
                  <c:v>98.444053278604983</c:v>
                </c:pt>
                <c:pt idx="8">
                  <c:v>98.246973690146547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9-48A2-AE98-DCEB0CE8487D}"/>
            </c:ext>
          </c:extLst>
        </c:ser>
        <c:ser>
          <c:idx val="3"/>
          <c:order val="3"/>
          <c:tx>
            <c:strRef>
              <c:f>'Gráfico 20'!$F$4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20'!$F$21:$F$29</c:f>
              <c:numCache>
                <c:formatCode>0.0</c:formatCode>
                <c:ptCount val="9"/>
                <c:pt idx="0">
                  <c:v>100</c:v>
                </c:pt>
                <c:pt idx="1">
                  <c:v>100.0705860630743</c:v>
                </c:pt>
                <c:pt idx="2">
                  <c:v>100.64567742882487</c:v>
                </c:pt>
                <c:pt idx="3">
                  <c:v>100.4981142853139</c:v>
                </c:pt>
                <c:pt idx="4">
                  <c:v>100.4559371322959</c:v>
                </c:pt>
                <c:pt idx="5">
                  <c:v>93.370486668882904</c:v>
                </c:pt>
                <c:pt idx="6">
                  <c:v>100.21285421065973</c:v>
                </c:pt>
                <c:pt idx="7">
                  <c:v>102.52872391723416</c:v>
                </c:pt>
                <c:pt idx="8">
                  <c:v>101.71791341169836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89-48A2-AE98-DCEB0CE8487D}"/>
            </c:ext>
          </c:extLst>
        </c:ser>
        <c:ser>
          <c:idx val="4"/>
          <c:order val="4"/>
          <c:tx>
            <c:strRef>
              <c:f>'Gráfico 20'!$G$4</c:f>
              <c:strCache>
                <c:ptCount val="1"/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'Gráfico 20'!$B$21:$B$29</c:f>
              <c:numCache>
                <c:formatCode>mmm\-yy</c:formatCode>
                <c:ptCount val="9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</c:numCache>
            </c:numRef>
          </c:cat>
          <c:val>
            <c:numRef>
              <c:f>'Gráfico 20'!$G$21:$G$29</c:f>
              <c:numCache>
                <c:formatCode>General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89-48A2-AE98-DCEB0CE8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339824"/>
        <c:axId val="482336496"/>
      </c:lineChart>
      <c:dateAx>
        <c:axId val="48233982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2336496"/>
        <c:crosses val="autoZero"/>
        <c:auto val="1"/>
        <c:lblOffset val="100"/>
        <c:baseTimeUnit val="years"/>
      </c:dateAx>
      <c:valAx>
        <c:axId val="482336496"/>
        <c:scaling>
          <c:orientation val="minMax"/>
          <c:min val="9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233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1233642461358997"/>
          <c:y val="0.939447503572304"/>
          <c:w val="0.81063097112860893"/>
          <c:h val="6.05524964276959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488171967769296"/>
          <c:h val="0.901734756097560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 RE_2.1'!$C$1</c:f>
              <c:strCache>
                <c:ptCount val="1"/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RE_2.1'!$B$3:$B$23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RE_2.1'!$C$3:$C$23</c:f>
              <c:numCache>
                <c:formatCode>0.0</c:formatCode>
                <c:ptCount val="21"/>
                <c:pt idx="0">
                  <c:v>1.4630934350618903</c:v>
                </c:pt>
                <c:pt idx="1">
                  <c:v>0.98490089364333167</c:v>
                </c:pt>
                <c:pt idx="2">
                  <c:v>0.76043170097770585</c:v>
                </c:pt>
                <c:pt idx="3">
                  <c:v>0.63357811311372914</c:v>
                </c:pt>
                <c:pt idx="4">
                  <c:v>0.62204240031346902</c:v>
                </c:pt>
                <c:pt idx="5">
                  <c:v>0.5260802426818737</c:v>
                </c:pt>
                <c:pt idx="6">
                  <c:v>0.42106182497860017</c:v>
                </c:pt>
                <c:pt idx="7">
                  <c:v>0.24522551446655236</c:v>
                </c:pt>
                <c:pt idx="8">
                  <c:v>0.1978429640786338</c:v>
                </c:pt>
                <c:pt idx="9">
                  <c:v>0.15160279416390313</c:v>
                </c:pt>
                <c:pt idx="10">
                  <c:v>0.14326696239078873</c:v>
                </c:pt>
                <c:pt idx="11">
                  <c:v>0.1245812896413761</c:v>
                </c:pt>
                <c:pt idx="12">
                  <c:v>0.12179538859409947</c:v>
                </c:pt>
                <c:pt idx="13">
                  <c:v>0.10901439308480455</c:v>
                </c:pt>
                <c:pt idx="14">
                  <c:v>8.8499665610449668E-2</c:v>
                </c:pt>
                <c:pt idx="15">
                  <c:v>6.3537218594048768E-3</c:v>
                </c:pt>
                <c:pt idx="16">
                  <c:v>-7.2659622474289878E-3</c:v>
                </c:pt>
                <c:pt idx="17">
                  <c:v>-1.0973535828620443E-2</c:v>
                </c:pt>
                <c:pt idx="18">
                  <c:v>-2.9299059667068441E-2</c:v>
                </c:pt>
                <c:pt idx="19">
                  <c:v>-7.5971737000758599E-2</c:v>
                </c:pt>
                <c:pt idx="20">
                  <c:v>-0.27628622673170045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5-4DB8-95CF-248FBD226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tickLblSkip val="1"/>
        <c:noMultiLvlLbl val="0"/>
      </c:catAx>
      <c:valAx>
        <c:axId val="316233999"/>
        <c:scaling>
          <c:orientation val="minMax"/>
          <c:min val="-0.4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86514616707392E-2"/>
          <c:y val="4.7748773251169697E-2"/>
          <c:w val="0.85884682539682555"/>
          <c:h val="0.80256984126984132"/>
        </c:manualLayout>
      </c:layout>
      <c:lineChart>
        <c:grouping val="standard"/>
        <c:varyColors val="0"/>
        <c:ser>
          <c:idx val="0"/>
          <c:order val="0"/>
          <c:tx>
            <c:strRef>
              <c:f>'Gráfico 3A'!$C$4</c:f>
              <c:strCache>
                <c:ptCount val="1"/>
                <c:pt idx="0">
                  <c:v>Petróleo Brent (€/barril)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3A'!$B$5:$B$198</c:f>
              <c:numCache>
                <c:formatCode>mmm\-yy</c:formatCode>
                <c:ptCount val="19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  <c:pt idx="156">
                  <c:v>45292</c:v>
                </c:pt>
                <c:pt idx="157">
                  <c:v>45323</c:v>
                </c:pt>
                <c:pt idx="158">
                  <c:v>45352</c:v>
                </c:pt>
                <c:pt idx="159">
                  <c:v>45383</c:v>
                </c:pt>
                <c:pt idx="160">
                  <c:v>45413</c:v>
                </c:pt>
                <c:pt idx="161">
                  <c:v>45444</c:v>
                </c:pt>
                <c:pt idx="162">
                  <c:v>45474</c:v>
                </c:pt>
                <c:pt idx="163">
                  <c:v>45505</c:v>
                </c:pt>
                <c:pt idx="164">
                  <c:v>45536</c:v>
                </c:pt>
              </c:numCache>
            </c:numRef>
          </c:cat>
          <c:val>
            <c:numRef>
              <c:f>'Gráfico 3A'!$C$5:$C$198</c:f>
              <c:numCache>
                <c:formatCode>0.0</c:formatCode>
                <c:ptCount val="194"/>
                <c:pt idx="0">
                  <c:v>72.850762601005883</c:v>
                </c:pt>
                <c:pt idx="1">
                  <c:v>75.983866890859744</c:v>
                </c:pt>
                <c:pt idx="2">
                  <c:v>82.424118193309539</c:v>
                </c:pt>
                <c:pt idx="3">
                  <c:v>86.179758994867612</c:v>
                </c:pt>
                <c:pt idx="4">
                  <c:v>81.024804384325378</c:v>
                </c:pt>
                <c:pt idx="5">
                  <c:v>79.860999226018407</c:v>
                </c:pt>
                <c:pt idx="6">
                  <c:v>82.327825070939767</c:v>
                </c:pt>
                <c:pt idx="7">
                  <c:v>77.550061534917276</c:v>
                </c:pt>
                <c:pt idx="8">
                  <c:v>83.456790123456784</c:v>
                </c:pt>
                <c:pt idx="9">
                  <c:v>80.885096566411775</c:v>
                </c:pt>
                <c:pt idx="10">
                  <c:v>82.145084600269612</c:v>
                </c:pt>
                <c:pt idx="11">
                  <c:v>82.707018566888763</c:v>
                </c:pt>
                <c:pt idx="12">
                  <c:v>86.26275505711375</c:v>
                </c:pt>
                <c:pt idx="13">
                  <c:v>91.220211302600589</c:v>
                </c:pt>
                <c:pt idx="14">
                  <c:v>96.013731742085653</c:v>
                </c:pt>
                <c:pt idx="15">
                  <c:v>91.713521282796748</c:v>
                </c:pt>
                <c:pt idx="16">
                  <c:v>86.617442373629373</c:v>
                </c:pt>
                <c:pt idx="17">
                  <c:v>76.360567492358896</c:v>
                </c:pt>
                <c:pt idx="18">
                  <c:v>83.933181922425348</c:v>
                </c:pt>
                <c:pt idx="19">
                  <c:v>92.027321273917536</c:v>
                </c:pt>
                <c:pt idx="20">
                  <c:v>88.021655763591241</c:v>
                </c:pt>
                <c:pt idx="21">
                  <c:v>86.611864372700282</c:v>
                </c:pt>
                <c:pt idx="22">
                  <c:v>85.851316395591908</c:v>
                </c:pt>
                <c:pt idx="23">
                  <c:v>84.296927139250784</c:v>
                </c:pt>
                <c:pt idx="24">
                  <c:v>85.699650771934742</c:v>
                </c:pt>
                <c:pt idx="25">
                  <c:v>87.875634869245943</c:v>
                </c:pt>
                <c:pt idx="26">
                  <c:v>84.617589873454946</c:v>
                </c:pt>
                <c:pt idx="27">
                  <c:v>79.443759581772071</c:v>
                </c:pt>
                <c:pt idx="28">
                  <c:v>79.287323764467985</c:v>
                </c:pt>
                <c:pt idx="29">
                  <c:v>78.218557482703062</c:v>
                </c:pt>
                <c:pt idx="30">
                  <c:v>83.024035792755683</c:v>
                </c:pt>
                <c:pt idx="31">
                  <c:v>84.859754993869728</c:v>
                </c:pt>
                <c:pt idx="32">
                  <c:v>85.128752149436679</c:v>
                </c:pt>
                <c:pt idx="33">
                  <c:v>80.584431321029044</c:v>
                </c:pt>
                <c:pt idx="34">
                  <c:v>80.183941471884694</c:v>
                </c:pt>
                <c:pt idx="35">
                  <c:v>81.301751592356695</c:v>
                </c:pt>
                <c:pt idx="36">
                  <c:v>80.187155190028591</c:v>
                </c:pt>
                <c:pt idx="37">
                  <c:v>80.539956803455738</c:v>
                </c:pt>
                <c:pt idx="38">
                  <c:v>78.339356398976122</c:v>
                </c:pt>
                <c:pt idx="39">
                  <c:v>78.39682853006974</c:v>
                </c:pt>
                <c:pt idx="40">
                  <c:v>80.273637190834648</c:v>
                </c:pt>
                <c:pt idx="41">
                  <c:v>82.595291479820617</c:v>
                </c:pt>
                <c:pt idx="42">
                  <c:v>78.833401305711945</c:v>
                </c:pt>
                <c:pt idx="43">
                  <c:v>76.229625444324441</c:v>
                </c:pt>
                <c:pt idx="44">
                  <c:v>75.202057569671993</c:v>
                </c:pt>
                <c:pt idx="45">
                  <c:v>69.055795905624166</c:v>
                </c:pt>
                <c:pt idx="46">
                  <c:v>63.564567598338705</c:v>
                </c:pt>
                <c:pt idx="47">
                  <c:v>50.631977868424393</c:v>
                </c:pt>
                <c:pt idx="48">
                  <c:v>41.090757214400313</c:v>
                </c:pt>
                <c:pt idx="49">
                  <c:v>51.065891899750227</c:v>
                </c:pt>
                <c:pt idx="50">
                  <c:v>51.947539938514183</c:v>
                </c:pt>
                <c:pt idx="51">
                  <c:v>54.771418696205636</c:v>
                </c:pt>
                <c:pt idx="52">
                  <c:v>57.16676771730868</c:v>
                </c:pt>
                <c:pt idx="53">
                  <c:v>53.984944728425447</c:v>
                </c:pt>
                <c:pt idx="54">
                  <c:v>51.36514790255552</c:v>
                </c:pt>
                <c:pt idx="55">
                  <c:v>41.685619015047877</c:v>
                </c:pt>
                <c:pt idx="56">
                  <c:v>42.263819237967162</c:v>
                </c:pt>
                <c:pt idx="57">
                  <c:v>43.04654248863141</c:v>
                </c:pt>
                <c:pt idx="58">
                  <c:v>40.681108508977367</c:v>
                </c:pt>
                <c:pt idx="59">
                  <c:v>34.905392715139172</c:v>
                </c:pt>
                <c:pt idx="60">
                  <c:v>28.633812697299188</c:v>
                </c:pt>
                <c:pt idx="61">
                  <c:v>28.783612074590476</c:v>
                </c:pt>
                <c:pt idx="62">
                  <c:v>34.260241737502994</c:v>
                </c:pt>
                <c:pt idx="63">
                  <c:v>36.380358050251338</c:v>
                </c:pt>
                <c:pt idx="64">
                  <c:v>41.395814245069189</c:v>
                </c:pt>
                <c:pt idx="65">
                  <c:v>42.564241648990439</c:v>
                </c:pt>
                <c:pt idx="66">
                  <c:v>40.236363088810393</c:v>
                </c:pt>
                <c:pt idx="67">
                  <c:v>40.569279094117199</c:v>
                </c:pt>
                <c:pt idx="68">
                  <c:v>41.738220914110592</c:v>
                </c:pt>
                <c:pt idx="69">
                  <c:v>44.448859194893458</c:v>
                </c:pt>
                <c:pt idx="70">
                  <c:v>40.750577707438012</c:v>
                </c:pt>
                <c:pt idx="71">
                  <c:v>50.388834015536112</c:v>
                </c:pt>
                <c:pt idx="72">
                  <c:v>51.279350111555054</c:v>
                </c:pt>
                <c:pt idx="73">
                  <c:v>51.212808839903587</c:v>
                </c:pt>
                <c:pt idx="74">
                  <c:v>48.04189657698128</c:v>
                </c:pt>
                <c:pt idx="75">
                  <c:v>48.7697649672373</c:v>
                </c:pt>
                <c:pt idx="76">
                  <c:v>45.069729931745314</c:v>
                </c:pt>
                <c:pt idx="77">
                  <c:v>40.844289368867585</c:v>
                </c:pt>
                <c:pt idx="78">
                  <c:v>42.147567160598001</c:v>
                </c:pt>
                <c:pt idx="79">
                  <c:v>44.080572996262248</c:v>
                </c:pt>
                <c:pt idx="80">
                  <c:v>47.840979033276582</c:v>
                </c:pt>
                <c:pt idx="81">
                  <c:v>48.938440778102986</c:v>
                </c:pt>
                <c:pt idx="82">
                  <c:v>53.767871249554666</c:v>
                </c:pt>
                <c:pt idx="83">
                  <c:v>54.878235194735197</c:v>
                </c:pt>
                <c:pt idx="84">
                  <c:v>56.851367063506217</c:v>
                </c:pt>
                <c:pt idx="85">
                  <c:v>52.740569170216574</c:v>
                </c:pt>
                <c:pt idx="86">
                  <c:v>53.51774811058992</c:v>
                </c:pt>
                <c:pt idx="87">
                  <c:v>58.639813532831518</c:v>
                </c:pt>
                <c:pt idx="88">
                  <c:v>65.734258019915572</c:v>
                </c:pt>
                <c:pt idx="89">
                  <c:v>63.197077554082362</c:v>
                </c:pt>
                <c:pt idx="90">
                  <c:v>63.421189796410545</c:v>
                </c:pt>
                <c:pt idx="91">
                  <c:v>62.426870863545005</c:v>
                </c:pt>
                <c:pt idx="92">
                  <c:v>67.830032507912549</c:v>
                </c:pt>
                <c:pt idx="93">
                  <c:v>71.023688823433659</c:v>
                </c:pt>
                <c:pt idx="94">
                  <c:v>56.268419768785677</c:v>
                </c:pt>
                <c:pt idx="95">
                  <c:v>49.387326653172522</c:v>
                </c:pt>
                <c:pt idx="96">
                  <c:v>51.705754899832847</c:v>
                </c:pt>
                <c:pt idx="97">
                  <c:v>56.62598062751352</c:v>
                </c:pt>
                <c:pt idx="98">
                  <c:v>58.393440965317339</c:v>
                </c:pt>
                <c:pt idx="99">
                  <c:v>63.509190544557462</c:v>
                </c:pt>
                <c:pt idx="100">
                  <c:v>64.293238080060945</c:v>
                </c:pt>
                <c:pt idx="101">
                  <c:v>58.142809074326593</c:v>
                </c:pt>
                <c:pt idx="102">
                  <c:v>57.112350449378539</c:v>
                </c:pt>
                <c:pt idx="103">
                  <c:v>52.832578224261248</c:v>
                </c:pt>
                <c:pt idx="104">
                  <c:v>57.635384841744496</c:v>
                </c:pt>
                <c:pt idx="105">
                  <c:v>54.587367087711293</c:v>
                </c:pt>
                <c:pt idx="106">
                  <c:v>57.848924893351132</c:v>
                </c:pt>
                <c:pt idx="107">
                  <c:v>62.190656591484633</c:v>
                </c:pt>
                <c:pt idx="108">
                  <c:v>57.999467589511518</c:v>
                </c:pt>
                <c:pt idx="109">
                  <c:v>51.77074736359468</c:v>
                </c:pt>
                <c:pt idx="110">
                  <c:v>29.012921382937197</c:v>
                </c:pt>
                <c:pt idx="111">
                  <c:v>14.015031049662722</c:v>
                </c:pt>
                <c:pt idx="112">
                  <c:v>25.547697160056451</c:v>
                </c:pt>
                <c:pt idx="113">
                  <c:v>35.943715897754856</c:v>
                </c:pt>
                <c:pt idx="114">
                  <c:v>38.314407300366383</c:v>
                </c:pt>
                <c:pt idx="115">
                  <c:v>38.342123273883814</c:v>
                </c:pt>
                <c:pt idx="116">
                  <c:v>34.55111724414396</c:v>
                </c:pt>
                <c:pt idx="117">
                  <c:v>33.803376902113072</c:v>
                </c:pt>
                <c:pt idx="118">
                  <c:v>35.497755394294359</c:v>
                </c:pt>
                <c:pt idx="119">
                  <c:v>41.25825661690368</c:v>
                </c:pt>
                <c:pt idx="120">
                  <c:v>44.849191201777153</c:v>
                </c:pt>
                <c:pt idx="121">
                  <c:v>51.888757552963753</c:v>
                </c:pt>
                <c:pt idx="122">
                  <c:v>55.402862477574097</c:v>
                </c:pt>
                <c:pt idx="123">
                  <c:v>53.841504671689322</c:v>
                </c:pt>
                <c:pt idx="124">
                  <c:v>57.184863406831234</c:v>
                </c:pt>
                <c:pt idx="125">
                  <c:v>60.835509138381205</c:v>
                </c:pt>
                <c:pt idx="126">
                  <c:v>64.341741002768359</c:v>
                </c:pt>
                <c:pt idx="127">
                  <c:v>60.954899992277412</c:v>
                </c:pt>
                <c:pt idx="128">
                  <c:v>63.238423306699815</c:v>
                </c:pt>
                <c:pt idx="129">
                  <c:v>72.274464251265243</c:v>
                </c:pt>
                <c:pt idx="130">
                  <c:v>71.759275852319107</c:v>
                </c:pt>
                <c:pt idx="131">
                  <c:v>66.082534895975584</c:v>
                </c:pt>
                <c:pt idx="132">
                  <c:v>77.790777933031436</c:v>
                </c:pt>
                <c:pt idx="133">
                  <c:v>87.987021574868379</c:v>
                </c:pt>
                <c:pt idx="134">
                  <c:v>111.32712006186962</c:v>
                </c:pt>
                <c:pt idx="135">
                  <c:v>96.713767860913649</c:v>
                </c:pt>
                <c:pt idx="136">
                  <c:v>107.76961848002168</c:v>
                </c:pt>
                <c:pt idx="137">
                  <c:v>120.58783039647574</c:v>
                </c:pt>
                <c:pt idx="138">
                  <c:v>115.0624307040237</c:v>
                </c:pt>
                <c:pt idx="139">
                  <c:v>103.53116924371335</c:v>
                </c:pt>
                <c:pt idx="140">
                  <c:v>95.382384123589262</c:v>
                </c:pt>
                <c:pt idx="141">
                  <c:v>96.754370235389331</c:v>
                </c:pt>
                <c:pt idx="142">
                  <c:v>91.06929616625375</c:v>
                </c:pt>
                <c:pt idx="143">
                  <c:v>78.621983200779454</c:v>
                </c:pt>
                <c:pt idx="144">
                  <c:v>78.20342903451828</c:v>
                </c:pt>
                <c:pt idx="145">
                  <c:v>77.265727804686847</c:v>
                </c:pt>
                <c:pt idx="146">
                  <c:v>73.485789939650914</c:v>
                </c:pt>
                <c:pt idx="147">
                  <c:v>78.484280430013371</c:v>
                </c:pt>
                <c:pt idx="148">
                  <c:v>70.916877944222719</c:v>
                </c:pt>
                <c:pt idx="149">
                  <c:v>69.637742843125324</c:v>
                </c:pt>
                <c:pt idx="150">
                  <c:v>72.552439271211469</c:v>
                </c:pt>
                <c:pt idx="151">
                  <c:v>79.679080445110486</c:v>
                </c:pt>
                <c:pt idx="152">
                  <c:v>88.724371545730065</c:v>
                </c:pt>
                <c:pt idx="153">
                  <c:v>88.010810066444009</c:v>
                </c:pt>
                <c:pt idx="154">
                  <c:v>79.332242693907446</c:v>
                </c:pt>
                <c:pt idx="155">
                  <c:v>73.93108322716877</c:v>
                </c:pt>
                <c:pt idx="156">
                  <c:v>75.715145260456694</c:v>
                </c:pt>
                <c:pt idx="157">
                  <c:v>79.594510540873173</c:v>
                </c:pt>
                <c:pt idx="158">
                  <c:v>79.416004030579856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D-453C-A80F-13799BD23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890336"/>
        <c:axId val="1489892832"/>
      </c:lineChart>
      <c:dateAx>
        <c:axId val="1489890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2832"/>
        <c:crosses val="autoZero"/>
        <c:auto val="1"/>
        <c:lblOffset val="100"/>
        <c:baseTimeUnit val="months"/>
        <c:majorUnit val="1"/>
        <c:majorTimeUnit val="years"/>
      </c:dateAx>
      <c:valAx>
        <c:axId val="1489892832"/>
        <c:scaling>
          <c:orientation val="minMax"/>
          <c:max val="13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03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0608913764510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RE_2.2.A'!$B$5</c:f>
              <c:strCache>
                <c:ptCount val="1"/>
                <c:pt idx="0">
                  <c:v>58 Edición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RE_2.2.A'!$C$5</c:f>
              <c:numCache>
                <c:formatCode>0.0</c:formatCode>
                <c:ptCount val="1"/>
                <c:pt idx="0">
                  <c:v>1.7174199099147147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8-429B-962C-17185DB4D4B1}"/>
            </c:ext>
          </c:extLst>
        </c:ser>
        <c:ser>
          <c:idx val="2"/>
          <c:order val="2"/>
          <c:tx>
            <c:strRef>
              <c:f>'Gráfico RE_2.2.A'!$B$6</c:f>
              <c:strCache>
                <c:ptCount val="1"/>
                <c:pt idx="0">
                  <c:v>59 Actividades cinematográficas…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RE_2.2.A'!$C$6</c:f>
              <c:numCache>
                <c:formatCode>0.0</c:formatCode>
                <c:ptCount val="1"/>
                <c:pt idx="0">
                  <c:v>2.5346462921688193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8-429B-962C-17185DB4D4B1}"/>
            </c:ext>
          </c:extLst>
        </c:ser>
        <c:ser>
          <c:idx val="3"/>
          <c:order val="3"/>
          <c:tx>
            <c:strRef>
              <c:f>'Gráfico RE_2.2.A'!$B$7</c:f>
              <c:strCache>
                <c:ptCount val="1"/>
                <c:pt idx="0">
                  <c:v>60 Actividades de radio y televisión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RE_2.2.A'!$C$7</c:f>
              <c:numCache>
                <c:formatCode>0.0</c:formatCode>
                <c:ptCount val="1"/>
                <c:pt idx="0">
                  <c:v>-1.5971175490752789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8-429B-962C-17185DB4D4B1}"/>
            </c:ext>
          </c:extLst>
        </c:ser>
        <c:ser>
          <c:idx val="4"/>
          <c:order val="4"/>
          <c:tx>
            <c:strRef>
              <c:f>'Gráfico RE_2.2.A'!$B$8</c:f>
              <c:strCache>
                <c:ptCount val="1"/>
                <c:pt idx="0">
                  <c:v>61 Telecomunicaciones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RE_2.2.A'!$C$8</c:f>
              <c:numCache>
                <c:formatCode>0.0</c:formatCode>
                <c:ptCount val="1"/>
                <c:pt idx="0">
                  <c:v>1.1988752511240395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8-429B-962C-17185DB4D4B1}"/>
            </c:ext>
          </c:extLst>
        </c:ser>
        <c:ser>
          <c:idx val="5"/>
          <c:order val="5"/>
          <c:tx>
            <c:strRef>
              <c:f>'Gráfico RE_2.2.A'!$B$9</c:f>
              <c:strCache>
                <c:ptCount val="1"/>
                <c:pt idx="0">
                  <c:v>62 Prog., consultoría informática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RE_2.2.A'!$C$9</c:f>
              <c:numCache>
                <c:formatCode>0.0</c:formatCode>
                <c:ptCount val="1"/>
                <c:pt idx="0">
                  <c:v>19.584394673206205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F8-429B-962C-17185DB4D4B1}"/>
            </c:ext>
          </c:extLst>
        </c:ser>
        <c:ser>
          <c:idx val="6"/>
          <c:order val="6"/>
          <c:tx>
            <c:strRef>
              <c:f>'Gráfico RE_2.2.A'!$B$10</c:f>
              <c:strCache>
                <c:ptCount val="1"/>
                <c:pt idx="0">
                  <c:v>63 Servicios de información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RE_2.2.A'!$C$10</c:f>
              <c:numCache>
                <c:formatCode>0.0</c:formatCode>
                <c:ptCount val="1"/>
                <c:pt idx="0">
                  <c:v>1.530743832750072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8-429B-962C-17185DB4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RE_2.2.A'!$B$4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RE_2.2.A'!$C$4</c:f>
              <c:numCache>
                <c:formatCode>0.0</c:formatCode>
                <c:ptCount val="1"/>
                <c:pt idx="0">
                  <c:v>24.957871353915586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F8-429B-962C-17185DB4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4779299847795"/>
          <c:y val="0.6532790215588723"/>
          <c:w val="0.88229071537290715"/>
          <c:h val="0.3467209784411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554641242525885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RE_2.2.B'!$B$5</c:f>
              <c:strCache>
                <c:ptCount val="1"/>
                <c:pt idx="0">
                  <c:v>69 Actividades jurídicas y  contabilidad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RE_2.2.B'!$C$5</c:f>
              <c:numCache>
                <c:formatCode>0.0</c:formatCode>
                <c:ptCount val="1"/>
                <c:pt idx="0">
                  <c:v>0.9022626389359989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D-46BE-80E7-4519BFA1C668}"/>
            </c:ext>
          </c:extLst>
        </c:ser>
        <c:ser>
          <c:idx val="2"/>
          <c:order val="2"/>
          <c:tx>
            <c:strRef>
              <c:f>'Gráfico RE_2.2.B'!$B$6</c:f>
              <c:strCache>
                <c:ptCount val="1"/>
                <c:pt idx="0">
                  <c:v>70 Act. sedes centr.; consultoría ges. empr.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RE_2.2.B'!$C$6</c:f>
              <c:numCache>
                <c:formatCode>0.0</c:formatCode>
                <c:ptCount val="1"/>
                <c:pt idx="0">
                  <c:v>3.9146950811287855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D-46BE-80E7-4519BFA1C668}"/>
            </c:ext>
          </c:extLst>
        </c:ser>
        <c:ser>
          <c:idx val="3"/>
          <c:order val="3"/>
          <c:tx>
            <c:strRef>
              <c:f>'Gráfico RE_2.2.B'!$B$7</c:f>
              <c:strCache>
                <c:ptCount val="1"/>
                <c:pt idx="0">
                  <c:v>71 Serv. arquitectura e ingeniería ….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RE_2.2.B'!$C$7</c:f>
              <c:numCache>
                <c:formatCode>0.0</c:formatCode>
                <c:ptCount val="1"/>
                <c:pt idx="0">
                  <c:v>6.5505734680474772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5D-46BE-80E7-4519BFA1C668}"/>
            </c:ext>
          </c:extLst>
        </c:ser>
        <c:ser>
          <c:idx val="4"/>
          <c:order val="4"/>
          <c:tx>
            <c:strRef>
              <c:f>'Gráfico RE_2.2.B'!$B$8</c:f>
              <c:strCache>
                <c:ptCount val="1"/>
                <c:pt idx="0">
                  <c:v>72 Investigación y desarrollo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RE_2.2.B'!$C$8</c:f>
              <c:numCache>
                <c:formatCode>0.0</c:formatCode>
                <c:ptCount val="1"/>
                <c:pt idx="0">
                  <c:v>2.8779488510234716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5D-46BE-80E7-4519BFA1C668}"/>
            </c:ext>
          </c:extLst>
        </c:ser>
        <c:ser>
          <c:idx val="5"/>
          <c:order val="5"/>
          <c:tx>
            <c:strRef>
              <c:f>'Gráfico RE_2.2.B'!$B$9</c:f>
              <c:strCache>
                <c:ptCount val="1"/>
                <c:pt idx="0">
                  <c:v>73 Publicidad y estudios de mercado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RE_2.2.B'!$C$9</c:f>
              <c:numCache>
                <c:formatCode>0.0</c:formatCode>
                <c:ptCount val="1"/>
                <c:pt idx="0">
                  <c:v>1.8460929333243166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5D-46BE-80E7-4519BFA1C668}"/>
            </c:ext>
          </c:extLst>
        </c:ser>
        <c:ser>
          <c:idx val="6"/>
          <c:order val="6"/>
          <c:tx>
            <c:strRef>
              <c:f>'Gráfico RE_2.2.B'!$B$10</c:f>
              <c:strCache>
                <c:ptCount val="1"/>
                <c:pt idx="0">
                  <c:v>74 Otras act. prof., científicas y técnicas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RE_2.2.B'!$C$10</c:f>
              <c:numCache>
                <c:formatCode>0.0</c:formatCode>
                <c:ptCount val="1"/>
                <c:pt idx="0">
                  <c:v>1.963460431072088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5D-46BE-80E7-4519BFA1C668}"/>
            </c:ext>
          </c:extLst>
        </c:ser>
        <c:ser>
          <c:idx val="7"/>
          <c:order val="7"/>
          <c:tx>
            <c:strRef>
              <c:f>'Gráfico RE_2.2.B'!$B$11</c:f>
              <c:strCache>
                <c:ptCount val="1"/>
                <c:pt idx="0">
                  <c:v>75 Actividades veterinarias</c:v>
                </c:pt>
              </c:strCache>
            </c:strRef>
          </c:tx>
          <c:spPr>
            <a:pattFill prst="wd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val>
            <c:numRef>
              <c:f>'Gráfico RE_2.2.B'!$C$11</c:f>
              <c:numCache>
                <c:formatCode>0.0</c:formatCode>
                <c:ptCount val="1"/>
                <c:pt idx="0">
                  <c:v>0.99762373085605549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5D-46BE-80E7-4519BFA1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RE_2.2.B'!$B$4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RE_2.2.B'!$C$4</c:f>
              <c:numCache>
                <c:formatCode>0.0</c:formatCode>
                <c:ptCount val="1"/>
                <c:pt idx="0">
                  <c:v>19.053304835343798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5D-46BE-80E7-4519BFA1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1726540599225443"/>
          <c:w val="1"/>
          <c:h val="0.38273459400774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71326193101275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RE_2.2.C'!$B$5</c:f>
              <c:strCache>
                <c:ptCount val="1"/>
                <c:pt idx="0">
                  <c:v>86 Actividades sanitarias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RE_2.2.C'!$C$5</c:f>
              <c:numCache>
                <c:formatCode>0.0</c:formatCode>
                <c:ptCount val="1"/>
                <c:pt idx="0">
                  <c:v>12.404584442173816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1-46AF-89DE-06A7936953CE}"/>
            </c:ext>
          </c:extLst>
        </c:ser>
        <c:ser>
          <c:idx val="2"/>
          <c:order val="2"/>
          <c:tx>
            <c:strRef>
              <c:f>'Gráfico RE_2.2.C'!$B$6</c:f>
              <c:strCache>
                <c:ptCount val="1"/>
                <c:pt idx="0">
                  <c:v>87 Asistencia en establ. residenciales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RE_2.2.C'!$C$6</c:f>
              <c:numCache>
                <c:formatCode>0.0</c:formatCode>
                <c:ptCount val="1"/>
                <c:pt idx="0">
                  <c:v>2.1234412111513077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1-46AF-89DE-06A7936953CE}"/>
            </c:ext>
          </c:extLst>
        </c:ser>
        <c:ser>
          <c:idx val="3"/>
          <c:order val="3"/>
          <c:tx>
            <c:strRef>
              <c:f>'Gráfico RE_2.2.C'!$B$7</c:f>
              <c:strCache>
                <c:ptCount val="1"/>
                <c:pt idx="0">
                  <c:v>88 Act. servicios sociales sin alojamiento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RE_2.2.C'!$C$7</c:f>
              <c:numCache>
                <c:formatCode>0.0</c:formatCode>
                <c:ptCount val="1"/>
                <c:pt idx="0">
                  <c:v>2.6855285905737154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E1-46AF-89DE-06A79369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RE_2.2.C'!$B$4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RE_2.2.C'!$C$4</c:f>
              <c:numCache>
                <c:formatCode>0.0</c:formatCode>
                <c:ptCount val="1"/>
                <c:pt idx="0">
                  <c:v>17.212948605811551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1-46AF-89DE-06A79369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4506352706462964"/>
          <c:w val="1"/>
          <c:h val="0.25493647293537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05022831050228"/>
          <c:y val="3.8227981029810294E-2"/>
          <c:w val="0.86028006088280062"/>
          <c:h val="0.6060891376451077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RE_2.2.D'!$B$5</c:f>
              <c:strCache>
                <c:ptCount val="1"/>
                <c:pt idx="0">
                  <c:v>10 Industria de la alimentación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val>
            <c:numRef>
              <c:f>'Gráfico RE_2.2.D'!$C$5</c:f>
              <c:numCache>
                <c:formatCode>0.0</c:formatCode>
                <c:ptCount val="1"/>
                <c:pt idx="0">
                  <c:v>1.2134576851839591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0-4BDD-9365-2C314C702023}"/>
            </c:ext>
          </c:extLst>
        </c:ser>
        <c:ser>
          <c:idx val="2"/>
          <c:order val="2"/>
          <c:tx>
            <c:strRef>
              <c:f>'Gráfico RE_2.2.D'!$B$6</c:f>
              <c:strCache>
                <c:ptCount val="1"/>
                <c:pt idx="0">
                  <c:v>18 Artes gráficas y reprod. soportes grab.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val>
            <c:numRef>
              <c:f>'Gráfico RE_2.2.D'!$C$6</c:f>
              <c:numCache>
                <c:formatCode>0.0</c:formatCode>
                <c:ptCount val="1"/>
                <c:pt idx="0">
                  <c:v>-1.291615983651631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0-4BDD-9365-2C314C702023}"/>
            </c:ext>
          </c:extLst>
        </c:ser>
        <c:ser>
          <c:idx val="3"/>
          <c:order val="3"/>
          <c:tx>
            <c:strRef>
              <c:f>'Gráfico RE_2.2.D'!$B$7</c:f>
              <c:strCache>
                <c:ptCount val="1"/>
                <c:pt idx="0">
                  <c:v>21 Fabricación de productos farmacéuticos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RE_2.2.D'!$C$7</c:f>
              <c:numCache>
                <c:formatCode>0.0</c:formatCode>
                <c:ptCount val="1"/>
                <c:pt idx="0">
                  <c:v>1.0521309409109474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0-4BDD-9365-2C314C702023}"/>
            </c:ext>
          </c:extLst>
        </c:ser>
        <c:ser>
          <c:idx val="4"/>
          <c:order val="4"/>
          <c:tx>
            <c:strRef>
              <c:f>'Gráfico RE_2.2.D'!$B$8</c:f>
              <c:strCache>
                <c:ptCount val="1"/>
                <c:pt idx="0">
                  <c:v>27 Fabricación material y equipo eléctrico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RE_2.2.D'!$C$8</c:f>
              <c:numCache>
                <c:formatCode>0.0</c:formatCode>
                <c:ptCount val="1"/>
                <c:pt idx="0">
                  <c:v>0.49400052749437856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E0-4BDD-9365-2C314C702023}"/>
            </c:ext>
          </c:extLst>
        </c:ser>
        <c:ser>
          <c:idx val="5"/>
          <c:order val="5"/>
          <c:tx>
            <c:strRef>
              <c:f>'Gráfico RE_2.2.D'!$B$9</c:f>
              <c:strCache>
                <c:ptCount val="1"/>
                <c:pt idx="0">
                  <c:v>33 Reparación, instalación maq. y equipo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RE_2.2.D'!$C$9</c:f>
              <c:numCache>
                <c:formatCode>0.0</c:formatCode>
                <c:ptCount val="1"/>
                <c:pt idx="0">
                  <c:v>0.70442671567656823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E0-4BDD-9365-2C314C702023}"/>
            </c:ext>
          </c:extLst>
        </c:ser>
        <c:ser>
          <c:idx val="6"/>
          <c:order val="6"/>
          <c:tx>
            <c:strRef>
              <c:f>'Gráfico RE_2.2.D'!$B$10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rgbClr val="60626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val>
            <c:numRef>
              <c:f>'Gráfico RE_2.2.D'!$C$10</c:f>
              <c:numCache>
                <c:formatCode>0.0</c:formatCode>
                <c:ptCount val="1"/>
                <c:pt idx="0">
                  <c:v>-0.60394410390501196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0-4BDD-9365-2C314C70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316190735"/>
        <c:axId val="316233999"/>
      </c:barChart>
      <c:lineChart>
        <c:grouping val="stacked"/>
        <c:varyColors val="0"/>
        <c:ser>
          <c:idx val="0"/>
          <c:order val="0"/>
          <c:tx>
            <c:strRef>
              <c:f>'Gráfico RE_2.2.D'!$B$4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val>
            <c:numRef>
              <c:f>'Gráfico RE_2.2.D'!$C$4</c:f>
              <c:numCache>
                <c:formatCode>0.0</c:formatCode>
                <c:ptCount val="1"/>
                <c:pt idx="0">
                  <c:v>1.5684557817092104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E0-4BDD-9365-2C314C70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190735"/>
        <c:axId val="316233999"/>
      </c:lineChart>
      <c:catAx>
        <c:axId val="316190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4779299847795"/>
          <c:y val="0.6532790215588723"/>
          <c:w val="0.88229071537290715"/>
          <c:h val="0.3467209784411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ysClr val="windowText" lastClr="000000"/>
              </a:solidFill>
              <a:effectLst/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53474240451388888"/>
          <c:h val="0.52563211382113817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'Gráfico RE_2.3'!$C$3</c:f>
              <c:strCache>
                <c:ptCount val="1"/>
                <c:pt idx="0">
                  <c:v>Directores y gerentes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RE_2.3'!$C$4:$C$9</c:f>
              <c:numCache>
                <c:formatCode>0.0</c:formatCode>
                <c:ptCount val="6"/>
                <c:pt idx="0">
                  <c:v>2.0701111559145176E-2</c:v>
                </c:pt>
                <c:pt idx="1">
                  <c:v>5.4372491928928832E-2</c:v>
                </c:pt>
                <c:pt idx="2">
                  <c:v>1.6972329294303954E-2</c:v>
                </c:pt>
                <c:pt idx="3">
                  <c:v>9.7768099093615071E-2</c:v>
                </c:pt>
                <c:pt idx="4">
                  <c:v>4.1923093788229036E-3</c:v>
                </c:pt>
                <c:pt idx="5">
                  <c:v>9.4654327719447512E-2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0-4FF2-B3A8-B95AA9A7D856}"/>
            </c:ext>
          </c:extLst>
        </c:ser>
        <c:ser>
          <c:idx val="2"/>
          <c:order val="1"/>
          <c:tx>
            <c:strRef>
              <c:f>'Gráfico RE_2.3'!$D$3</c:f>
              <c:strCache>
                <c:ptCount val="1"/>
                <c:pt idx="0">
                  <c:v>Técnicos y profesionales científicos e intelectuales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RE_2.3'!$D$4:$D$9</c:f>
              <c:numCache>
                <c:formatCode>0.0</c:formatCode>
                <c:ptCount val="6"/>
                <c:pt idx="0">
                  <c:v>0.47965302722498226</c:v>
                </c:pt>
                <c:pt idx="1">
                  <c:v>0.66841545962606652</c:v>
                </c:pt>
                <c:pt idx="2">
                  <c:v>0.28555373502097242</c:v>
                </c:pt>
                <c:pt idx="3">
                  <c:v>0.43251289229830175</c:v>
                </c:pt>
                <c:pt idx="4">
                  <c:v>0.11556517935944496</c:v>
                </c:pt>
                <c:pt idx="5">
                  <c:v>0.20512703751921066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0-4FF2-B3A8-B95AA9A7D856}"/>
            </c:ext>
          </c:extLst>
        </c:ser>
        <c:ser>
          <c:idx val="3"/>
          <c:order val="2"/>
          <c:tx>
            <c:strRef>
              <c:f>'Gráfico RE_2.3'!$E$3</c:f>
              <c:strCache>
                <c:ptCount val="1"/>
                <c:pt idx="0">
                  <c:v>Técnicos; profesionales de apoyo</c:v>
                </c:pt>
              </c:strCache>
            </c:strRef>
          </c:tx>
          <c:spPr>
            <a:solidFill>
              <a:srgbClr val="8C2633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RE_2.3'!$E$4:$E$9</c:f>
              <c:numCache>
                <c:formatCode>0.0</c:formatCode>
                <c:ptCount val="6"/>
                <c:pt idx="0">
                  <c:v>0.20514061607652653</c:v>
                </c:pt>
                <c:pt idx="1">
                  <c:v>0.2313143617654338</c:v>
                </c:pt>
                <c:pt idx="2">
                  <c:v>0.41469158247555449</c:v>
                </c:pt>
                <c:pt idx="3">
                  <c:v>0.11983845638912778</c:v>
                </c:pt>
                <c:pt idx="4">
                  <c:v>0.14616772345948351</c:v>
                </c:pt>
                <c:pt idx="5">
                  <c:v>6.5252750156310504E-2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0-4FF2-B3A8-B95AA9A7D856}"/>
            </c:ext>
          </c:extLst>
        </c:ser>
        <c:ser>
          <c:idx val="4"/>
          <c:order val="3"/>
          <c:tx>
            <c:strRef>
              <c:f>'Gráfico RE_2.3'!$F$3</c:f>
              <c:strCache>
                <c:ptCount val="1"/>
                <c:pt idx="0">
                  <c:v>Empleados contables, administrativos y otros empleados de oficina</c:v>
                </c:pt>
              </c:strCache>
            </c:strRef>
          </c:tx>
          <c:spPr>
            <a:solidFill>
              <a:srgbClr val="606263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RE_2.3'!$F$4:$F$9</c:f>
              <c:numCache>
                <c:formatCode>0.0</c:formatCode>
                <c:ptCount val="6"/>
                <c:pt idx="0">
                  <c:v>0.17697166363048131</c:v>
                </c:pt>
                <c:pt idx="1">
                  <c:v>3.0763872137680521E-2</c:v>
                </c:pt>
                <c:pt idx="2">
                  <c:v>4.6279150508163169E-2</c:v>
                </c:pt>
                <c:pt idx="3">
                  <c:v>2.3392598123064934E-2</c:v>
                </c:pt>
                <c:pt idx="4">
                  <c:v>4.7863748500949203E-2</c:v>
                </c:pt>
                <c:pt idx="5">
                  <c:v>1.8299550774797846E-3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0-4FF2-B3A8-B95AA9A7D856}"/>
            </c:ext>
          </c:extLst>
        </c:ser>
        <c:ser>
          <c:idx val="5"/>
          <c:order val="4"/>
          <c:tx>
            <c:strRef>
              <c:f>'Gráfico RE_2.3'!$G$3</c:f>
              <c:strCache>
                <c:ptCount val="1"/>
                <c:pt idx="0">
                  <c:v>Trabajadores de los servicios de restauración, personales, protección y vendedores</c:v>
                </c:pt>
              </c:strCache>
            </c:strRef>
          </c:tx>
          <c:spPr>
            <a:solidFill>
              <a:srgbClr val="606263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RE_2.3'!$G$4:$G$9</c:f>
              <c:numCache>
                <c:formatCode>0.0</c:formatCode>
                <c:ptCount val="6"/>
                <c:pt idx="0">
                  <c:v>0.43303721405856516</c:v>
                </c:pt>
                <c:pt idx="1">
                  <c:v>1.1195586533666939E-2</c:v>
                </c:pt>
                <c:pt idx="2">
                  <c:v>-3.0774995387623256E-2</c:v>
                </c:pt>
                <c:pt idx="3">
                  <c:v>-2.0950159253121554E-2</c:v>
                </c:pt>
                <c:pt idx="4">
                  <c:v>0.28482467962098901</c:v>
                </c:pt>
                <c:pt idx="5">
                  <c:v>-2.1042137473722737E-2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0-4FF2-B3A8-B95AA9A7D856}"/>
            </c:ext>
          </c:extLst>
        </c:ser>
        <c:ser>
          <c:idx val="6"/>
          <c:order val="5"/>
          <c:tx>
            <c:strRef>
              <c:f>'Gráfico RE_2.3'!$H$3</c:f>
              <c:strCache>
                <c:ptCount val="1"/>
                <c:pt idx="0">
                  <c:v>Trabajadores cualificados en el sector agrícola, ganadero, forestal y pesquero</c:v>
                </c:pt>
              </c:strCache>
            </c:strRef>
          </c:tx>
          <c:spPr>
            <a:solidFill>
              <a:srgbClr val="97999B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RE_2.3'!$H$4:$H$9</c:f>
              <c:numCache>
                <c:formatCode>0.0</c:formatCode>
                <c:ptCount val="6"/>
                <c:pt idx="0">
                  <c:v>1.6722143806329126E-3</c:v>
                </c:pt>
                <c:pt idx="1">
                  <c:v>3.198038443076992E-3</c:v>
                </c:pt>
                <c:pt idx="2">
                  <c:v>0</c:v>
                </c:pt>
                <c:pt idx="3">
                  <c:v>-3.9332636711108294E-3</c:v>
                </c:pt>
                <c:pt idx="4">
                  <c:v>3.56863022036445E-2</c:v>
                </c:pt>
                <c:pt idx="5">
                  <c:v>-1.1013275151080682E-3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10-4FF2-B3A8-B95AA9A7D856}"/>
            </c:ext>
          </c:extLst>
        </c:ser>
        <c:ser>
          <c:idx val="7"/>
          <c:order val="6"/>
          <c:tx>
            <c:strRef>
              <c:f>'Gráfico RE_2.3'!$I$3</c:f>
              <c:strCache>
                <c:ptCount val="1"/>
                <c:pt idx="0">
                  <c:v>Artesanos y t. cualificados manufacturas y construcción (exc. op. Instal. y maq)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RE_2.3'!$I$4:$I$9</c:f>
              <c:numCache>
                <c:formatCode>0.0</c:formatCode>
                <c:ptCount val="6"/>
                <c:pt idx="0">
                  <c:v>4.6130307536878017E-2</c:v>
                </c:pt>
                <c:pt idx="1">
                  <c:v>6.6565891457317939E-3</c:v>
                </c:pt>
                <c:pt idx="2">
                  <c:v>1.5873061787354429E-2</c:v>
                </c:pt>
                <c:pt idx="3">
                  <c:v>5.4901302659640643E-3</c:v>
                </c:pt>
                <c:pt idx="4">
                  <c:v>7.0885048236753847E-3</c:v>
                </c:pt>
                <c:pt idx="5">
                  <c:v>-0.22297499314184924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0-4FF2-B3A8-B95AA9A7D856}"/>
            </c:ext>
          </c:extLst>
        </c:ser>
        <c:ser>
          <c:idx val="8"/>
          <c:order val="7"/>
          <c:tx>
            <c:strRef>
              <c:f>'Gráfico RE_2.3'!$J$3</c:f>
              <c:strCache>
                <c:ptCount val="1"/>
                <c:pt idx="0">
                  <c:v>Operadores de instalaciones y maquinaria, y montadores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RE_2.3'!$J$4:$J$9</c:f>
              <c:numCache>
                <c:formatCode>0.0</c:formatCode>
                <c:ptCount val="6"/>
                <c:pt idx="0">
                  <c:v>1.6515956038737029E-2</c:v>
                </c:pt>
                <c:pt idx="1">
                  <c:v>5.538400313798689E-3</c:v>
                </c:pt>
                <c:pt idx="2">
                  <c:v>1.0130938562465629E-2</c:v>
                </c:pt>
                <c:pt idx="3">
                  <c:v>-8.1816673081549687E-3</c:v>
                </c:pt>
                <c:pt idx="4">
                  <c:v>-2.0289519641955585E-2</c:v>
                </c:pt>
                <c:pt idx="5">
                  <c:v>0.11273574857804772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10-4FF2-B3A8-B95AA9A7D856}"/>
            </c:ext>
          </c:extLst>
        </c:ser>
        <c:ser>
          <c:idx val="9"/>
          <c:order val="8"/>
          <c:tx>
            <c:strRef>
              <c:f>'Gráfico RE_2.3'!$K$3</c:f>
              <c:strCache>
                <c:ptCount val="1"/>
                <c:pt idx="0">
                  <c:v>Ocupaciones elementales</c:v>
                </c:pt>
              </c:strCache>
            </c:strRef>
          </c:tx>
          <c:spPr>
            <a:pattFill prst="smGrid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'Gráfico RE_2.3'!$B$4:$B$9</c:f>
              <c:strCache>
                <c:ptCount val="6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O Administración Pública</c:v>
                </c:pt>
                <c:pt idx="5">
                  <c:v>C Industria manufacturera</c:v>
                </c:pt>
              </c:strCache>
            </c:strRef>
          </c:cat>
          <c:val>
            <c:numRef>
              <c:f>'Gráfico RE_2.3'!$K$4:$K$9</c:f>
              <c:numCache>
                <c:formatCode>0.0</c:formatCode>
                <c:ptCount val="6"/>
                <c:pt idx="0">
                  <c:v>8.3271324555940968E-2</c:v>
                </c:pt>
                <c:pt idx="1">
                  <c:v>-2.6553906251053267E-2</c:v>
                </c:pt>
                <c:pt idx="2">
                  <c:v>1.7058987165149255E-3</c:v>
                </c:pt>
                <c:pt idx="3">
                  <c:v>-1.2479250014159988E-2</c:v>
                </c:pt>
                <c:pt idx="4">
                  <c:v>-4.7874364133094122E-2</c:v>
                </c:pt>
                <c:pt idx="5">
                  <c:v>-3.6638396841183883E-2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10-4FF2-B3A8-B95AA9A7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noMultiLvlLbl val="0"/>
      </c:catAx>
      <c:valAx>
        <c:axId val="316233999"/>
        <c:scaling>
          <c:orientation val="minMax"/>
        </c:scaling>
        <c:delete val="0"/>
        <c:axPos val="b"/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244357638888891E-2"/>
          <c:y val="0.64212262872628734"/>
          <c:w val="0.92614496527777779"/>
          <c:h val="0.357877371273712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8089270568278203"/>
          <c:y val="3.8227981029810294E-2"/>
          <c:w val="0.488171967769296"/>
          <c:h val="0.901734756097560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 RE_2.4'!$C$3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RE_2.4'!$B$4:$B$24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RE_2.4'!$C$4:$C$24</c:f>
              <c:numCache>
                <c:formatCode>0.0</c:formatCode>
                <c:ptCount val="21"/>
                <c:pt idx="0">
                  <c:v>23.599899771032764</c:v>
                </c:pt>
                <c:pt idx="1">
                  <c:v>15.886587840099223</c:v>
                </c:pt>
                <c:pt idx="2">
                  <c:v>12.265868669577262</c:v>
                </c:pt>
                <c:pt idx="3">
                  <c:v>10.219702725938051</c:v>
                </c:pt>
                <c:pt idx="4">
                  <c:v>10.033630080576177</c:v>
                </c:pt>
                <c:pt idx="5">
                  <c:v>8.4857471855771305</c:v>
                </c:pt>
                <c:pt idx="6">
                  <c:v>6.7917855611748807</c:v>
                </c:pt>
                <c:pt idx="7">
                  <c:v>3.9555215162767596</c:v>
                </c:pt>
                <c:pt idx="8">
                  <c:v>3.1912344152253587</c:v>
                </c:pt>
                <c:pt idx="9">
                  <c:v>2.4453740694457284</c:v>
                </c:pt>
                <c:pt idx="10">
                  <c:v>2.3109159482900088</c:v>
                </c:pt>
                <c:pt idx="11">
                  <c:v>2.0095134585564653</c:v>
                </c:pt>
                <c:pt idx="12">
                  <c:v>1.9645764887689119</c:v>
                </c:pt>
                <c:pt idx="13">
                  <c:v>1.758417260817335</c:v>
                </c:pt>
                <c:pt idx="14">
                  <c:v>1.4275118650150858</c:v>
                </c:pt>
                <c:pt idx="15">
                  <c:v>0.1024864136914346</c:v>
                </c:pt>
                <c:pt idx="16">
                  <c:v>-0.11720097751117206</c:v>
                </c:pt>
                <c:pt idx="17">
                  <c:v>-0.17700465293819362</c:v>
                </c:pt>
                <c:pt idx="18">
                  <c:v>-0.47259789085108878</c:v>
                </c:pt>
                <c:pt idx="19">
                  <c:v>-1.2254346412082162</c:v>
                </c:pt>
                <c:pt idx="20">
                  <c:v>-4.4565351075539121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4-453C-B557-5288CA6D0CA0}"/>
            </c:ext>
          </c:extLst>
        </c:ser>
        <c:ser>
          <c:idx val="1"/>
          <c:order val="1"/>
          <c:tx>
            <c:strRef>
              <c:f>'Gráfico RE_2.4'!$D$3</c:f>
              <c:strCache>
                <c:ptCount val="1"/>
                <c:pt idx="0">
                  <c:v>Zona euro sin España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RE_2.4'!$B$4:$B$24</c:f>
              <c:strCache>
                <c:ptCount val="21"/>
                <c:pt idx="0">
                  <c:v>Q Actividades sanitarias y serv. sociales</c:v>
                </c:pt>
                <c:pt idx="1">
                  <c:v>M Act. profesionales, científicas y técnicas</c:v>
                </c:pt>
                <c:pt idx="2">
                  <c:v>J Información y comunicaciones</c:v>
                </c:pt>
                <c:pt idx="3">
                  <c:v>P Educación</c:v>
                </c:pt>
                <c:pt idx="4">
                  <c:v>H Transporte y almacenamiento</c:v>
                </c:pt>
                <c:pt idx="5">
                  <c:v>O Administración Pública</c:v>
                </c:pt>
                <c:pt idx="6">
                  <c:v>F Construcción</c:v>
                </c:pt>
                <c:pt idx="7">
                  <c:v>K Actividades financieras y de seguros</c:v>
                </c:pt>
                <c:pt idx="8">
                  <c:v>C Industria manufacturera</c:v>
                </c:pt>
                <c:pt idx="9">
                  <c:v>G Comercio, reparación vehículos de motor</c:v>
                </c:pt>
                <c:pt idx="10">
                  <c:v>N Act. administrativas y servicios auxiliares</c:v>
                </c:pt>
                <c:pt idx="11">
                  <c:v>I Hostelería</c:v>
                </c:pt>
                <c:pt idx="12">
                  <c:v>L Actividades inmobiliarias</c:v>
                </c:pt>
                <c:pt idx="13">
                  <c:v>R Act. artísticas, recreativas y entretenimiento</c:v>
                </c:pt>
                <c:pt idx="14">
                  <c:v>S Otros servicios</c:v>
                </c:pt>
                <c:pt idx="15">
                  <c:v>U Act. organizaciones extraterritoriales</c:v>
                </c:pt>
                <c:pt idx="16">
                  <c:v>D Suministro energía eléct., gas, vapor y a/a</c:v>
                </c:pt>
                <c:pt idx="17">
                  <c:v>B Industrias extractivas</c:v>
                </c:pt>
                <c:pt idx="18">
                  <c:v>E Suministro agua, saneamiento, gestión resid.</c:v>
                </c:pt>
                <c:pt idx="19">
                  <c:v>T Actividades de los hogares</c:v>
                </c:pt>
                <c:pt idx="20">
                  <c:v>A Agricultura, ganadería, silvicultura y pesca</c:v>
                </c:pt>
              </c:strCache>
            </c:strRef>
          </c:cat>
          <c:val>
            <c:numRef>
              <c:f>'Gráfico RE_2.4'!$D$4:$D$24</c:f>
              <c:numCache>
                <c:formatCode>0.0</c:formatCode>
                <c:ptCount val="21"/>
                <c:pt idx="0">
                  <c:v>19.180198209005933</c:v>
                </c:pt>
                <c:pt idx="1">
                  <c:v>16.042508241014517</c:v>
                </c:pt>
                <c:pt idx="2">
                  <c:v>23.144909149782116</c:v>
                </c:pt>
                <c:pt idx="3">
                  <c:v>13.477044594372211</c:v>
                </c:pt>
                <c:pt idx="4">
                  <c:v>0.43792830715499148</c:v>
                </c:pt>
                <c:pt idx="5">
                  <c:v>10.075005175516411</c:v>
                </c:pt>
                <c:pt idx="6">
                  <c:v>3.9387006534421225</c:v>
                </c:pt>
                <c:pt idx="7">
                  <c:v>4.9982217456618843</c:v>
                </c:pt>
                <c:pt idx="8">
                  <c:v>-2.5240595157840788</c:v>
                </c:pt>
                <c:pt idx="9">
                  <c:v>0.54303110087207984</c:v>
                </c:pt>
                <c:pt idx="10">
                  <c:v>0.70599351335283311</c:v>
                </c:pt>
                <c:pt idx="11">
                  <c:v>1.5685795729004679</c:v>
                </c:pt>
                <c:pt idx="12">
                  <c:v>4.8299511112762632</c:v>
                </c:pt>
                <c:pt idx="13">
                  <c:v>2.915275470175744</c:v>
                </c:pt>
                <c:pt idx="14">
                  <c:v>4.6255845679372918</c:v>
                </c:pt>
                <c:pt idx="15">
                  <c:v>0.15075350209940186</c:v>
                </c:pt>
                <c:pt idx="16">
                  <c:v>2.7225870150275786</c:v>
                </c:pt>
                <c:pt idx="17">
                  <c:v>0.52710643515741462</c:v>
                </c:pt>
                <c:pt idx="18">
                  <c:v>1.2633568133682305</c:v>
                </c:pt>
                <c:pt idx="19">
                  <c:v>-6.0975545021684212</c:v>
                </c:pt>
                <c:pt idx="20">
                  <c:v>-2.525121160164987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4-453C-B557-5288CA6D0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16190735"/>
        <c:axId val="316233999"/>
      </c:barChart>
      <c:catAx>
        <c:axId val="316190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233999"/>
        <c:crosses val="autoZero"/>
        <c:auto val="1"/>
        <c:lblAlgn val="ctr"/>
        <c:lblOffset val="100"/>
        <c:tickLblSkip val="1"/>
        <c:noMultiLvlLbl val="0"/>
      </c:catAx>
      <c:valAx>
        <c:axId val="316233999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6190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823220486111118"/>
          <c:y val="6.0683265582655826E-2"/>
          <c:w val="0.26287152777777778"/>
          <c:h val="0.14771781842818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1101111111111113"/>
          <c:h val="0.65787118650598697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RE_3.1.A'!$D$5</c:f>
              <c:strCache>
                <c:ptCount val="1"/>
                <c:pt idx="0">
                  <c:v>Consumo Privado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RE_3.1.A'!$D$6:$D$29</c:f>
              <c:numCache>
                <c:formatCode>0.0</c:formatCode>
                <c:ptCount val="24"/>
                <c:pt idx="0">
                  <c:v>98.662162288108988</c:v>
                </c:pt>
                <c:pt idx="1">
                  <c:v>99.01815919689686</c:v>
                </c:pt>
                <c:pt idx="2">
                  <c:v>98.941804784441629</c:v>
                </c:pt>
                <c:pt idx="3">
                  <c:v>99.097494096750339</c:v>
                </c:pt>
                <c:pt idx="4">
                  <c:v>98.970007175553562</c:v>
                </c:pt>
                <c:pt idx="5">
                  <c:v>98.174153394535566</c:v>
                </c:pt>
                <c:pt idx="6">
                  <c:v>101.75151759004839</c:v>
                </c:pt>
                <c:pt idx="7">
                  <c:v>101.10432183986249</c:v>
                </c:pt>
                <c:pt idx="8">
                  <c:v>94.948382691659205</c:v>
                </c:pt>
                <c:pt idx="9">
                  <c:v>74.636140542208921</c:v>
                </c:pt>
                <c:pt idx="10">
                  <c:v>90.586967935611241</c:v>
                </c:pt>
                <c:pt idx="11">
                  <c:v>90.791863112236811</c:v>
                </c:pt>
                <c:pt idx="12">
                  <c:v>90.581911382700653</c:v>
                </c:pt>
                <c:pt idx="13">
                  <c:v>93.250198057067976</c:v>
                </c:pt>
                <c:pt idx="14">
                  <c:v>95.246463820658576</c:v>
                </c:pt>
                <c:pt idx="15">
                  <c:v>96.676857660789125</c:v>
                </c:pt>
                <c:pt idx="16">
                  <c:v>96.535916421859326</c:v>
                </c:pt>
                <c:pt idx="17">
                  <c:v>97.85203192351409</c:v>
                </c:pt>
                <c:pt idx="18">
                  <c:v>100.30284075403519</c:v>
                </c:pt>
                <c:pt idx="19">
                  <c:v>98.750131864224898</c:v>
                </c:pt>
                <c:pt idx="20">
                  <c:v>99.031724218916665</c:v>
                </c:pt>
                <c:pt idx="21">
                  <c:v>99.599938049730881</c:v>
                </c:pt>
                <c:pt idx="22">
                  <c:v>100.79415560599776</c:v>
                </c:pt>
                <c:pt idx="23">
                  <c:v>101.00946353981793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7-4F43-B038-E05A05B0C090}"/>
            </c:ext>
          </c:extLst>
        </c:ser>
        <c:ser>
          <c:idx val="1"/>
          <c:order val="1"/>
          <c:tx>
            <c:strRef>
              <c:f>'Gráfico RE_3.1.A'!$E$5</c:f>
              <c:strCache>
                <c:ptCount val="1"/>
                <c:pt idx="0">
                  <c:v>FBC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RE_3.1.A'!$E$6:$E$29</c:f>
              <c:numCache>
                <c:formatCode>0.0</c:formatCode>
                <c:ptCount val="24"/>
                <c:pt idx="0">
                  <c:v>93.808535351080153</c:v>
                </c:pt>
                <c:pt idx="1">
                  <c:v>97.408499214573439</c:v>
                </c:pt>
                <c:pt idx="2">
                  <c:v>98.076565579726989</c:v>
                </c:pt>
                <c:pt idx="3">
                  <c:v>98.52121986998786</c:v>
                </c:pt>
                <c:pt idx="4">
                  <c:v>100.27263033083888</c:v>
                </c:pt>
                <c:pt idx="5">
                  <c:v>100.16497191596719</c:v>
                </c:pt>
                <c:pt idx="6">
                  <c:v>100.66896351861084</c:v>
                </c:pt>
                <c:pt idx="7">
                  <c:v>98.893434234583097</c:v>
                </c:pt>
                <c:pt idx="8">
                  <c:v>94.445806402212256</c:v>
                </c:pt>
                <c:pt idx="9">
                  <c:v>75.445014194845456</c:v>
                </c:pt>
                <c:pt idx="10">
                  <c:v>89.988914938794309</c:v>
                </c:pt>
                <c:pt idx="11">
                  <c:v>90.112680387829016</c:v>
                </c:pt>
                <c:pt idx="12">
                  <c:v>94.130842946610812</c:v>
                </c:pt>
                <c:pt idx="13">
                  <c:v>93.952914465598028</c:v>
                </c:pt>
                <c:pt idx="14">
                  <c:v>94.533184976143019</c:v>
                </c:pt>
                <c:pt idx="15">
                  <c:v>100.28806971591739</c:v>
                </c:pt>
                <c:pt idx="16">
                  <c:v>99.246370231864105</c:v>
                </c:pt>
                <c:pt idx="17">
                  <c:v>97.087276548805036</c:v>
                </c:pt>
                <c:pt idx="18">
                  <c:v>95.284039827771565</c:v>
                </c:pt>
                <c:pt idx="19">
                  <c:v>96.692529027608742</c:v>
                </c:pt>
                <c:pt idx="20">
                  <c:v>96.814959178474496</c:v>
                </c:pt>
                <c:pt idx="21">
                  <c:v>97.035450288622599</c:v>
                </c:pt>
                <c:pt idx="22">
                  <c:v>96.110172113674764</c:v>
                </c:pt>
                <c:pt idx="23">
                  <c:v>96.643373363764212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7-4F43-B038-E05A05B0C090}"/>
            </c:ext>
          </c:extLst>
        </c:ser>
        <c:ser>
          <c:idx val="2"/>
          <c:order val="2"/>
          <c:tx>
            <c:strRef>
              <c:f>'Gráfico RE_3.1.A'!$G$5</c:f>
              <c:strCache>
                <c:ptCount val="1"/>
                <c:pt idx="0">
                  <c:v>Consumo Público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RE_3.1.A'!$G$6:$G$29</c:f>
              <c:numCache>
                <c:formatCode>0.0</c:formatCode>
                <c:ptCount val="24"/>
                <c:pt idx="0">
                  <c:v>97.13994272407929</c:v>
                </c:pt>
                <c:pt idx="1">
                  <c:v>97.81037997322673</c:v>
                </c:pt>
                <c:pt idx="2">
                  <c:v>98.537721618520919</c:v>
                </c:pt>
                <c:pt idx="3">
                  <c:v>99.128116485650324</c:v>
                </c:pt>
                <c:pt idx="4">
                  <c:v>99.564446227344348</c:v>
                </c:pt>
                <c:pt idx="5">
                  <c:v>99.842572342065026</c:v>
                </c:pt>
                <c:pt idx="6">
                  <c:v>100.10066434706792</c:v>
                </c:pt>
                <c:pt idx="7">
                  <c:v>100.49231708352274</c:v>
                </c:pt>
                <c:pt idx="8">
                  <c:v>101.61592025107535</c:v>
                </c:pt>
                <c:pt idx="9">
                  <c:v>102.58348309927676</c:v>
                </c:pt>
                <c:pt idx="10">
                  <c:v>104.0989271169905</c:v>
                </c:pt>
                <c:pt idx="11">
                  <c:v>105.95109466892809</c:v>
                </c:pt>
                <c:pt idx="12">
                  <c:v>106.64730349583458</c:v>
                </c:pt>
                <c:pt idx="13">
                  <c:v>107.20769422681387</c:v>
                </c:pt>
                <c:pt idx="14">
                  <c:v>107.45562809167816</c:v>
                </c:pt>
                <c:pt idx="15">
                  <c:v>106.86222340524843</c:v>
                </c:pt>
                <c:pt idx="16">
                  <c:v>106.68417378226356</c:v>
                </c:pt>
                <c:pt idx="17">
                  <c:v>105.34207654487793</c:v>
                </c:pt>
                <c:pt idx="18">
                  <c:v>106.84557534224351</c:v>
                </c:pt>
                <c:pt idx="19">
                  <c:v>108.52063383972759</c:v>
                </c:pt>
                <c:pt idx="20">
                  <c:v>108.64177906656569</c:v>
                </c:pt>
                <c:pt idx="21">
                  <c:v>110.05996829813766</c:v>
                </c:pt>
                <c:pt idx="22">
                  <c:v>111.83256375232291</c:v>
                </c:pt>
                <c:pt idx="23">
                  <c:v>112.93763771980794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7-4F43-B038-E05A05B0C090}"/>
            </c:ext>
          </c:extLst>
        </c:ser>
        <c:ser>
          <c:idx val="3"/>
          <c:order val="3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RE_3.1.A'!$H$6:$H$29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7-4F43-B038-E05A05B0C090}"/>
            </c:ext>
          </c:extLst>
        </c:ser>
        <c:ser>
          <c:idx val="4"/>
          <c:order val="4"/>
          <c:tx>
            <c:strRef>
              <c:f>'Gráfico RE_3.1.A'!$F$5</c:f>
              <c:strCache>
                <c:ptCount val="1"/>
                <c:pt idx="0">
                  <c:v>FBCF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RE_3.1.A'!$B$6:$B$29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RE_3.1.A'!$F$6:$F$29</c:f>
              <c:numCache>
                <c:formatCode>0.0</c:formatCode>
                <c:ptCount val="24"/>
                <c:pt idx="0">
                  <c:v>92.73051779881331</c:v>
                </c:pt>
                <c:pt idx="1">
                  <c:v>96.31688870038812</c:v>
                </c:pt>
                <c:pt idx="2">
                  <c:v>96.689198268838709</c:v>
                </c:pt>
                <c:pt idx="3">
                  <c:v>97.032039160414342</c:v>
                </c:pt>
                <c:pt idx="4">
                  <c:v>99.543708818192869</c:v>
                </c:pt>
                <c:pt idx="5">
                  <c:v>99.629480777141694</c:v>
                </c:pt>
                <c:pt idx="6">
                  <c:v>100.85169003479237</c:v>
                </c:pt>
                <c:pt idx="7">
                  <c:v>99.975120369873054</c:v>
                </c:pt>
                <c:pt idx="8">
                  <c:v>97.57844440369864</c:v>
                </c:pt>
                <c:pt idx="9">
                  <c:v>78.602592050001263</c:v>
                </c:pt>
                <c:pt idx="10">
                  <c:v>93.959312235653925</c:v>
                </c:pt>
                <c:pt idx="11">
                  <c:v>93.797481457061437</c:v>
                </c:pt>
                <c:pt idx="12">
                  <c:v>93.654583068639994</c:v>
                </c:pt>
                <c:pt idx="13">
                  <c:v>93.343515666655762</c:v>
                </c:pt>
                <c:pt idx="14">
                  <c:v>93.171148601359391</c:v>
                </c:pt>
                <c:pt idx="15">
                  <c:v>93.783817210242333</c:v>
                </c:pt>
                <c:pt idx="16">
                  <c:v>96.284292063397999</c:v>
                </c:pt>
                <c:pt idx="17">
                  <c:v>96.257951346638265</c:v>
                </c:pt>
                <c:pt idx="18">
                  <c:v>96.900417891355644</c:v>
                </c:pt>
                <c:pt idx="19">
                  <c:v>93.401712187746739</c:v>
                </c:pt>
                <c:pt idx="20">
                  <c:v>96.096696771224899</c:v>
                </c:pt>
                <c:pt idx="21">
                  <c:v>97.486087265559888</c:v>
                </c:pt>
                <c:pt idx="22">
                  <c:v>96.916140006671597</c:v>
                </c:pt>
                <c:pt idx="23">
                  <c:v>95.322279698489325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D7-4F43-B038-E05A05B0C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20"/>
          <c:min val="6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7365450009151413"/>
          <c:w val="1"/>
          <c:h val="0.12634549990848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1101111111111113"/>
          <c:h val="0.64563703703703701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RE_3.1.B'!$E$5</c:f>
              <c:strCache>
                <c:ptCount val="1"/>
                <c:pt idx="0">
                  <c:v>Importaciones de Bienes y Servicios</c:v>
                </c:pt>
              </c:strCache>
            </c:strRef>
          </c:tx>
          <c:spPr>
            <a:ln w="28575" cap="rnd">
              <a:solidFill>
                <a:srgbClr val="CFD0D0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RE_3.1.B'!$E$6:$E$29</c:f>
              <c:numCache>
                <c:formatCode>0.0</c:formatCode>
                <c:ptCount val="24"/>
                <c:pt idx="0">
                  <c:v>98.395171321912812</c:v>
                </c:pt>
                <c:pt idx="1">
                  <c:v>99.418299168042367</c:v>
                </c:pt>
                <c:pt idx="2">
                  <c:v>98.500734194982343</c:v>
                </c:pt>
                <c:pt idx="3">
                  <c:v>98.59875686283263</c:v>
                </c:pt>
                <c:pt idx="4">
                  <c:v>99.621451363834623</c:v>
                </c:pt>
                <c:pt idx="5">
                  <c:v>99.635058400839483</c:v>
                </c:pt>
                <c:pt idx="6">
                  <c:v>101.83532495142744</c:v>
                </c:pt>
                <c:pt idx="7">
                  <c:v>98.908165283898484</c:v>
                </c:pt>
                <c:pt idx="8">
                  <c:v>94.602101420526992</c:v>
                </c:pt>
                <c:pt idx="9">
                  <c:v>67.895561224191312</c:v>
                </c:pt>
                <c:pt idx="10">
                  <c:v>86.143464537959844</c:v>
                </c:pt>
                <c:pt idx="11">
                  <c:v>91.304518337974102</c:v>
                </c:pt>
                <c:pt idx="12">
                  <c:v>93.678209608604845</c:v>
                </c:pt>
                <c:pt idx="13">
                  <c:v>95.964018487369842</c:v>
                </c:pt>
                <c:pt idx="14">
                  <c:v>98.156398156636499</c:v>
                </c:pt>
                <c:pt idx="15">
                  <c:v>102.86148621344977</c:v>
                </c:pt>
                <c:pt idx="16">
                  <c:v>105.10006047331255</c:v>
                </c:pt>
                <c:pt idx="17">
                  <c:v>105.33051341214004</c:v>
                </c:pt>
                <c:pt idx="18">
                  <c:v>104.5731994672455</c:v>
                </c:pt>
                <c:pt idx="19">
                  <c:v>102.94598851332071</c:v>
                </c:pt>
                <c:pt idx="20">
                  <c:v>107.52939325831986</c:v>
                </c:pt>
                <c:pt idx="21">
                  <c:v>105.03991216960955</c:v>
                </c:pt>
                <c:pt idx="22">
                  <c:v>102.11266583305509</c:v>
                </c:pt>
                <c:pt idx="23">
                  <c:v>104.64470141329014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343-8EBB-75862CBBD6C3}"/>
            </c:ext>
          </c:extLst>
        </c:ser>
        <c:ser>
          <c:idx val="2"/>
          <c:order val="1"/>
          <c:tx>
            <c:strRef>
              <c:f>'Gráfico RE_3.1.B'!$D$5</c:f>
              <c:strCache>
                <c:ptCount val="1"/>
                <c:pt idx="0">
                  <c:v>Exportaciones de Bienes y Servicios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RE_3.1.B'!$D$6:$D$29</c:f>
              <c:numCache>
                <c:formatCode>0.0</c:formatCode>
                <c:ptCount val="24"/>
                <c:pt idx="0">
                  <c:v>97.958039719861134</c:v>
                </c:pt>
                <c:pt idx="1">
                  <c:v>97.447673997407094</c:v>
                </c:pt>
                <c:pt idx="2">
                  <c:v>97.410996867522258</c:v>
                </c:pt>
                <c:pt idx="3">
                  <c:v>98.51857698791234</c:v>
                </c:pt>
                <c:pt idx="4">
                  <c:v>100.10252728348115</c:v>
                </c:pt>
                <c:pt idx="5">
                  <c:v>102.3096427764328</c:v>
                </c:pt>
                <c:pt idx="6">
                  <c:v>98.876611517613583</c:v>
                </c:pt>
                <c:pt idx="7">
                  <c:v>98.711218422472541</c:v>
                </c:pt>
                <c:pt idx="8">
                  <c:v>91.45122276923145</c:v>
                </c:pt>
                <c:pt idx="9">
                  <c:v>63.188120589039912</c:v>
                </c:pt>
                <c:pt idx="10">
                  <c:v>80.592802762030104</c:v>
                </c:pt>
                <c:pt idx="11">
                  <c:v>84.536026737973714</c:v>
                </c:pt>
                <c:pt idx="12">
                  <c:v>85.157894395384233</c:v>
                </c:pt>
                <c:pt idx="13">
                  <c:v>88.179432477641768</c:v>
                </c:pt>
                <c:pt idx="14">
                  <c:v>92.676792524439719</c:v>
                </c:pt>
                <c:pt idx="15">
                  <c:v>96.911530480835879</c:v>
                </c:pt>
                <c:pt idx="16">
                  <c:v>100.50528369089571</c:v>
                </c:pt>
                <c:pt idx="17">
                  <c:v>107.44928510953942</c:v>
                </c:pt>
                <c:pt idx="18">
                  <c:v>104.65265395582092</c:v>
                </c:pt>
                <c:pt idx="19">
                  <c:v>105.31483185503885</c:v>
                </c:pt>
                <c:pt idx="20">
                  <c:v>110.21581333589961</c:v>
                </c:pt>
                <c:pt idx="21">
                  <c:v>107.44089435105163</c:v>
                </c:pt>
                <c:pt idx="22">
                  <c:v>103.5742252334761</c:v>
                </c:pt>
                <c:pt idx="23">
                  <c:v>106.40234335719005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343-8EBB-75862CBBD6C3}"/>
            </c:ext>
          </c:extLst>
        </c:ser>
        <c:ser>
          <c:idx val="3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RE_3.1.B'!$B$6:$B$29</c:f>
              <c:numCache>
                <c:formatCode>0</c:formatCode>
                <c:ptCount val="24"/>
                <c:pt idx="0">
                  <c:v>2018</c:v>
                </c:pt>
                <c:pt idx="4">
                  <c:v>2019</c:v>
                </c:pt>
                <c:pt idx="8">
                  <c:v>2020</c:v>
                </c:pt>
                <c:pt idx="12">
                  <c:v>2021</c:v>
                </c:pt>
                <c:pt idx="16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'Gráfico RE_3.1.B'!$F$6:$F$29</c:f>
              <c:numCache>
                <c:formatCode>0</c:formatCode>
                <c:ptCount val="2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9-4343-8EBB-75862CBB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20"/>
          <c:min val="6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4.5980092592592572E-2"/>
          <c:y val="0.84918657407407405"/>
          <c:w val="0.91979953703703687"/>
          <c:h val="0.1461837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698015238171626"/>
          <c:h val="0.61636446485855945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RE_3.2'!$D$5</c:f>
              <c:strCache>
                <c:ptCount val="1"/>
                <c:pt idx="0">
                  <c:v>Viviendas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0"/>
                  <c:y val="-2.31457821025801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>
                          <a:lumMod val="40000"/>
                          <a:lumOff val="6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RE_3.2'!$D$6:$D$10</c:f>
              <c:numCache>
                <c:formatCode>0.0</c:formatCode>
                <c:ptCount val="5"/>
                <c:pt idx="0">
                  <c:v>0</c:v>
                </c:pt>
                <c:pt idx="1">
                  <c:v>-9.6748073324705217</c:v>
                </c:pt>
                <c:pt idx="2">
                  <c:v>-8.8238622681373897</c:v>
                </c:pt>
                <c:pt idx="3">
                  <c:v>-7.5863993784945905</c:v>
                </c:pt>
                <c:pt idx="4">
                  <c:v>-7.061914839122494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D-44F6-A2D2-F76B382C6990}"/>
            </c:ext>
          </c:extLst>
        </c:ser>
        <c:ser>
          <c:idx val="1"/>
          <c:order val="1"/>
          <c:tx>
            <c:strRef>
              <c:f>'Gráfico RE_3.2'!$E$5</c:f>
              <c:strCache>
                <c:ptCount val="1"/>
                <c:pt idx="0">
                  <c:v>Otros edificios y construcciones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0"/>
                  <c:y val="-4.562715785918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D-44F6-A2D2-F76B382C699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RE_3.2'!$E$6:$E$10</c:f>
              <c:numCache>
                <c:formatCode>0.0</c:formatCode>
                <c:ptCount val="5"/>
                <c:pt idx="0">
                  <c:v>0</c:v>
                </c:pt>
                <c:pt idx="1">
                  <c:v>-8.676467377857989</c:v>
                </c:pt>
                <c:pt idx="2">
                  <c:v>-8.9207423120024458</c:v>
                </c:pt>
                <c:pt idx="3">
                  <c:v>-5.1798247369416828</c:v>
                </c:pt>
                <c:pt idx="4">
                  <c:v>-0.97962389573721964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D-44F6-A2D2-F76B382C6990}"/>
            </c:ext>
          </c:extLst>
        </c:ser>
        <c:ser>
          <c:idx val="2"/>
          <c:order val="2"/>
          <c:tx>
            <c:strRef>
              <c:f>'Gráfico RE_3.2'!$F$5</c:f>
              <c:strCache>
                <c:ptCount val="1"/>
                <c:pt idx="0">
                  <c:v>Material de transporte</c:v>
                </c:pt>
              </c:strCache>
            </c:strRef>
          </c:tx>
          <c:spPr>
            <a:ln w="28575" cap="rnd">
              <a:solidFill>
                <a:srgbClr val="8C2633">
                  <a:lumMod val="40000"/>
                  <a:lumOff val="6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8.4198539039213125E-3"/>
                  <c:y val="-1.958623015172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RE_3.2'!$F$6:$F$10</c:f>
              <c:numCache>
                <c:formatCode>0.0</c:formatCode>
                <c:ptCount val="5"/>
                <c:pt idx="0">
                  <c:v>0</c:v>
                </c:pt>
                <c:pt idx="1">
                  <c:v>-32.960382219095081</c:v>
                </c:pt>
                <c:pt idx="2">
                  <c:v>-34.047414233348832</c:v>
                </c:pt>
                <c:pt idx="3">
                  <c:v>-30.32797303585005</c:v>
                </c:pt>
                <c:pt idx="4">
                  <c:v>-25.097268404507659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0D-44F6-A2D2-F76B382C6990}"/>
            </c:ext>
          </c:extLst>
        </c:ser>
        <c:ser>
          <c:idx val="3"/>
          <c:order val="3"/>
          <c:tx>
            <c:strRef>
              <c:f>'Gráfico RE_3.2'!$G$5</c:f>
              <c:strCache>
                <c:ptCount val="1"/>
                <c:pt idx="0">
                  <c:v>Otra maquinaria y bienes de equipo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2.7760539769813831E-3"/>
                  <c:y val="-4.1064442073269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RE_3.2'!$G$6:$G$10</c:f>
              <c:numCache>
                <c:formatCode>0.0</c:formatCode>
                <c:ptCount val="5"/>
                <c:pt idx="0">
                  <c:v>0</c:v>
                </c:pt>
                <c:pt idx="1">
                  <c:v>-2.7199884050227894</c:v>
                </c:pt>
                <c:pt idx="2">
                  <c:v>3.5243493506548873</c:v>
                </c:pt>
                <c:pt idx="3">
                  <c:v>4.3424529426009997</c:v>
                </c:pt>
                <c:pt idx="4">
                  <c:v>-0.35343163216151652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0D-44F6-A2D2-F76B382C6990}"/>
            </c:ext>
          </c:extLst>
        </c:ser>
        <c:ser>
          <c:idx val="4"/>
          <c:order val="4"/>
          <c:tx>
            <c:strRef>
              <c:f>'Gráfico RE_3.2'!$H$5</c:f>
              <c:strCache>
                <c:ptCount val="1"/>
                <c:pt idx="0">
                  <c:v>Recursos biológicos cultivados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8.4883080007013435E-3"/>
                  <c:y val="3.03002829616975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RE_3.2'!$B$6:$B$10</c:f>
              <c:numCache>
                <c:formatCode>0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RE_3.2'!$H$6:$H$10</c:f>
              <c:numCache>
                <c:formatCode>0.0</c:formatCode>
                <c:ptCount val="5"/>
                <c:pt idx="0">
                  <c:v>0</c:v>
                </c:pt>
                <c:pt idx="1">
                  <c:v>2.9860301324910807</c:v>
                </c:pt>
                <c:pt idx="2">
                  <c:v>-3.7823708660586419</c:v>
                </c:pt>
                <c:pt idx="3">
                  <c:v>-17.32366808926605</c:v>
                </c:pt>
                <c:pt idx="4">
                  <c:v>-13.446459380870195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0D-44F6-A2D2-F76B382C6990}"/>
            </c:ext>
          </c:extLst>
        </c:ser>
        <c:ser>
          <c:idx val="6"/>
          <c:order val="5"/>
          <c:tx>
            <c:strRef>
              <c:f>'Gráfico RE_3.2'!$I$5</c:f>
              <c:strCache>
                <c:ptCount val="1"/>
                <c:pt idx="0">
                  <c:v>Productos de la propiedad intelectual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1.1104215907925838E-2"/>
                  <c:y val="-1.04561028862711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RE_3.2'!$I$6:$I$10</c:f>
              <c:numCache>
                <c:formatCode>0.0</c:formatCode>
                <c:ptCount val="5"/>
                <c:pt idx="0">
                  <c:v>0</c:v>
                </c:pt>
                <c:pt idx="1">
                  <c:v>-2.7013021679192661</c:v>
                </c:pt>
                <c:pt idx="2">
                  <c:v>4.7859874574779155</c:v>
                </c:pt>
                <c:pt idx="3">
                  <c:v>8.7467170019971832</c:v>
                </c:pt>
                <c:pt idx="4">
                  <c:v>8.4574976740110941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0D-44F6-A2D2-F76B382C6990}"/>
            </c:ext>
          </c:extLst>
        </c:ser>
        <c:ser>
          <c:idx val="5"/>
          <c:order val="6"/>
          <c:tx>
            <c:strRef>
              <c:f>'Gráfico RE_3.2'!$C$5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ln w="38100" cap="rnd">
              <a:solidFill>
                <a:srgbClr val="8C2633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8C2633"/>
              </a:solidFill>
              <a:ln w="38100">
                <a:solidFill>
                  <a:srgbClr val="8C2633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5.9986760265443619E-2"/>
                  <c:y val="4.8644281040293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0D-44F6-A2D2-F76B382C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RE_3.2'!$C$6:$C$10</c:f>
              <c:numCache>
                <c:formatCode>0.0</c:formatCode>
                <c:ptCount val="5"/>
                <c:pt idx="0">
                  <c:v>0</c:v>
                </c:pt>
                <c:pt idx="1">
                  <c:v>-9.0155424633961871</c:v>
                </c:pt>
                <c:pt idx="2">
                  <c:v>-6.511733863275623</c:v>
                </c:pt>
                <c:pt idx="3">
                  <c:v>-4.2889066277153347</c:v>
                </c:pt>
                <c:pt idx="4">
                  <c:v>-3.5446990645135514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0D-44F6-A2D2-F76B382C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  <c:max val="10"/>
          <c:min val="-3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60595655549707E-2"/>
          <c:y val="0.80738444152814215"/>
          <c:w val="0.98793940434445027"/>
          <c:h val="0.1924219889180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28-4F39-B52D-C5B12524B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RE_3.3'!$C$6:$C$10</c:f>
              <c:numCache>
                <c:formatCode>0.0</c:formatCode>
                <c:ptCount val="5"/>
                <c:pt idx="0">
                  <c:v>100</c:v>
                </c:pt>
                <c:pt idx="1">
                  <c:v>88.864480318993273</c:v>
                </c:pt>
                <c:pt idx="2">
                  <c:v>90.612129025219375</c:v>
                </c:pt>
                <c:pt idx="3">
                  <c:v>92.58721596325006</c:v>
                </c:pt>
                <c:pt idx="4">
                  <c:v>91.590354214866366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8-4F39-B52D-C5B12524BB0C}"/>
            </c:ext>
          </c:extLst>
        </c:ser>
        <c:ser>
          <c:idx val="1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8-4F39-B52D-C5B12524B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RE_3.3'!$D$6:$D$10</c:f>
              <c:numCache>
                <c:formatCode>0.0</c:formatCode>
                <c:ptCount val="5"/>
                <c:pt idx="0">
                  <c:v>100</c:v>
                </c:pt>
                <c:pt idx="1">
                  <c:v>108.33363377222629</c:v>
                </c:pt>
                <c:pt idx="2">
                  <c:v>117.02562371699689</c:v>
                </c:pt>
                <c:pt idx="3">
                  <c:v>121.27574554317668</c:v>
                </c:pt>
                <c:pt idx="4">
                  <c:v>136.26860991557851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28-4F39-B52D-C5B12524BB0C}"/>
            </c:ext>
          </c:extLst>
        </c:ser>
        <c:ser>
          <c:idx val="2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RE_3.4'!$B$26:$B$30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RE_3.3'!$E$6:$E$10</c:f>
              <c:numCache>
                <c:formatCode>General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28-4F39-B52D-C5B12524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139600"/>
        <c:axId val="933130032"/>
      </c:lineChart>
      <c:catAx>
        <c:axId val="93313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933130032"/>
        <c:crosses val="autoZero"/>
        <c:auto val="1"/>
        <c:lblAlgn val="ctr"/>
        <c:lblOffset val="100"/>
        <c:noMultiLvlLbl val="0"/>
      </c:catAx>
      <c:valAx>
        <c:axId val="933130032"/>
        <c:scaling>
          <c:orientation val="minMax"/>
          <c:min val="8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93313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86514616707392E-2"/>
          <c:y val="4.7748773251169697E-2"/>
          <c:w val="0.85884682539682555"/>
          <c:h val="0.80256984126984132"/>
        </c:manualLayout>
      </c:layout>
      <c:lineChart>
        <c:grouping val="standard"/>
        <c:varyColors val="0"/>
        <c:ser>
          <c:idx val="0"/>
          <c:order val="0"/>
          <c:tx>
            <c:strRef>
              <c:f>'Gráfico 3B'!$C$4</c:f>
              <c:strCache>
                <c:ptCount val="1"/>
                <c:pt idx="0">
                  <c:v>Gas Natural (€/Mwh)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3B'!$B$5:$B$198</c:f>
              <c:numCache>
                <c:formatCode>mmm\-yy</c:formatCode>
                <c:ptCount val="19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  <c:pt idx="156">
                  <c:v>45292</c:v>
                </c:pt>
                <c:pt idx="157">
                  <c:v>45323</c:v>
                </c:pt>
                <c:pt idx="158">
                  <c:v>45352</c:v>
                </c:pt>
                <c:pt idx="159">
                  <c:v>45383</c:v>
                </c:pt>
                <c:pt idx="160">
                  <c:v>45413</c:v>
                </c:pt>
                <c:pt idx="161">
                  <c:v>45444</c:v>
                </c:pt>
                <c:pt idx="162">
                  <c:v>45474</c:v>
                </c:pt>
                <c:pt idx="163">
                  <c:v>45505</c:v>
                </c:pt>
                <c:pt idx="164">
                  <c:v>45536</c:v>
                </c:pt>
              </c:numCache>
            </c:numRef>
          </c:cat>
          <c:val>
            <c:numRef>
              <c:f>'Gráfico 3B'!$C$5:$C$198</c:f>
              <c:numCache>
                <c:formatCode>0.0</c:formatCode>
                <c:ptCount val="194"/>
                <c:pt idx="2" formatCode="0.00">
                  <c:v>24.039565217391303</c:v>
                </c:pt>
                <c:pt idx="3" formatCode="0.00">
                  <c:v>23.299999999999994</c:v>
                </c:pt>
                <c:pt idx="4" formatCode="0.00">
                  <c:v>22.957727272727276</c:v>
                </c:pt>
                <c:pt idx="5" formatCode="0.00">
                  <c:v>22.783636363636361</c:v>
                </c:pt>
                <c:pt idx="6" formatCode="0.00">
                  <c:v>21.82238095238095</c:v>
                </c:pt>
                <c:pt idx="7" formatCode="0.00">
                  <c:v>22.547391304347826</c:v>
                </c:pt>
                <c:pt idx="8" formatCode="0.00">
                  <c:v>25.670000000000005</c:v>
                </c:pt>
                <c:pt idx="9" formatCode="0.00">
                  <c:v>25.643333333333334</c:v>
                </c:pt>
                <c:pt idx="10" formatCode="0.00">
                  <c:v>24.688181818181821</c:v>
                </c:pt>
                <c:pt idx="11" formatCode="0.00">
                  <c:v>23.090454545454545</c:v>
                </c:pt>
                <c:pt idx="12" formatCode="0.00">
                  <c:v>22.118181818181821</c:v>
                </c:pt>
                <c:pt idx="13" formatCode="0.00">
                  <c:v>23.895238095238092</c:v>
                </c:pt>
                <c:pt idx="14" formatCode="0.00">
                  <c:v>24.491363636363641</c:v>
                </c:pt>
                <c:pt idx="15" formatCode="0.00">
                  <c:v>24.468095238095241</c:v>
                </c:pt>
                <c:pt idx="16" formatCode="0.00">
                  <c:v>24.165652173913042</c:v>
                </c:pt>
                <c:pt idx="17" formatCode="0.00">
                  <c:v>23.539523809523807</c:v>
                </c:pt>
                <c:pt idx="18" formatCode="0.00">
                  <c:v>24.134090909090911</c:v>
                </c:pt>
                <c:pt idx="19" formatCode="0.00">
                  <c:v>24.69173913043478</c:v>
                </c:pt>
                <c:pt idx="20" formatCode="0.00">
                  <c:v>25.589500000000001</c:v>
                </c:pt>
                <c:pt idx="21" formatCode="0.00">
                  <c:v>26.941739130434787</c:v>
                </c:pt>
                <c:pt idx="22" formatCode="0.00">
                  <c:v>27.370454545454539</c:v>
                </c:pt>
                <c:pt idx="23" formatCode="0.00">
                  <c:v>27.342857142857145</c:v>
                </c:pt>
                <c:pt idx="24" formatCode="0.00">
                  <c:v>26.608695652173914</c:v>
                </c:pt>
                <c:pt idx="25" formatCode="0.00">
                  <c:v>25.744999999999994</c:v>
                </c:pt>
                <c:pt idx="26" formatCode="0.00">
                  <c:v>26.845238095238095</c:v>
                </c:pt>
                <c:pt idx="27" formatCode="0.00">
                  <c:v>26.866363636363641</c:v>
                </c:pt>
                <c:pt idx="28" formatCode="0.00">
                  <c:v>26.458260869565216</c:v>
                </c:pt>
                <c:pt idx="29" formatCode="0.00">
                  <c:v>26.013500000000001</c:v>
                </c:pt>
                <c:pt idx="30" formatCode="0.00">
                  <c:v>26.160434782608693</c:v>
                </c:pt>
                <c:pt idx="31" formatCode="0.00">
                  <c:v>25.70363636363637</c:v>
                </c:pt>
                <c:pt idx="32" formatCode="0.00">
                  <c:v>26.572619047619042</c:v>
                </c:pt>
                <c:pt idx="33" formatCode="0.00">
                  <c:v>26.973130434782615</c:v>
                </c:pt>
                <c:pt idx="34" formatCode="0.00">
                  <c:v>27.731428571428566</c:v>
                </c:pt>
                <c:pt idx="35" formatCode="0.00">
                  <c:v>27.964181818181824</c:v>
                </c:pt>
                <c:pt idx="36" formatCode="0.00">
                  <c:v>26.578434782608689</c:v>
                </c:pt>
                <c:pt idx="37" formatCode="0.00">
                  <c:v>24.007649999999995</c:v>
                </c:pt>
                <c:pt idx="38" formatCode="0.00">
                  <c:v>23.137285714285714</c:v>
                </c:pt>
                <c:pt idx="39" formatCode="0.00">
                  <c:v>20.639454545454548</c:v>
                </c:pt>
                <c:pt idx="40" formatCode="0.00">
                  <c:v>19.489272727272727</c:v>
                </c:pt>
                <c:pt idx="41" formatCode="0.00">
                  <c:v>17.537380952380953</c:v>
                </c:pt>
                <c:pt idx="42" formatCode="0.00">
                  <c:v>16.619478260869563</c:v>
                </c:pt>
                <c:pt idx="43" formatCode="0.00">
                  <c:v>18.256</c:v>
                </c:pt>
                <c:pt idx="44" formatCode="0.00">
                  <c:v>22.009136363636369</c:v>
                </c:pt>
                <c:pt idx="45" formatCode="0.00">
                  <c:v>22.96269565217392</c:v>
                </c:pt>
                <c:pt idx="46" formatCode="0.00">
                  <c:v>23.268999999999995</c:v>
                </c:pt>
                <c:pt idx="47" formatCode="0.00">
                  <c:v>22.686391304347829</c:v>
                </c:pt>
                <c:pt idx="48" formatCode="0.00">
                  <c:v>19.946363636363635</c:v>
                </c:pt>
                <c:pt idx="49" formatCode="0.00">
                  <c:v>22.195050000000002</c:v>
                </c:pt>
                <c:pt idx="50" formatCode="0.00">
                  <c:v>21.543227272727272</c:v>
                </c:pt>
                <c:pt idx="51" formatCode="0.00">
                  <c:v>21.438000000000002</c:v>
                </c:pt>
                <c:pt idx="52" formatCode="0.00">
                  <c:v>20.427142857142854</c:v>
                </c:pt>
                <c:pt idx="53" formatCode="0.00">
                  <c:v>20.287000000000003</c:v>
                </c:pt>
                <c:pt idx="54" formatCode="0.00">
                  <c:v>20.757478260869565</c:v>
                </c:pt>
                <c:pt idx="55" formatCode="0.00">
                  <c:v>19.442476190476192</c:v>
                </c:pt>
                <c:pt idx="56" formatCode="0.00">
                  <c:v>19.079363636363635</c:v>
                </c:pt>
                <c:pt idx="57" formatCode="0.00">
                  <c:v>18.301090909090906</c:v>
                </c:pt>
                <c:pt idx="58" formatCode="0.00">
                  <c:v>17.478190476190473</c:v>
                </c:pt>
                <c:pt idx="59" formatCode="0.00">
                  <c:v>15.915434782608694</c:v>
                </c:pt>
                <c:pt idx="60" formatCode="0.00">
                  <c:v>13.861190476190478</c:v>
                </c:pt>
                <c:pt idx="61" formatCode="0.00">
                  <c:v>12.200761904761904</c:v>
                </c:pt>
                <c:pt idx="62" formatCode="0.00">
                  <c:v>12.00930434782609</c:v>
                </c:pt>
                <c:pt idx="63" formatCode="0.00">
                  <c:v>11.950857142857142</c:v>
                </c:pt>
                <c:pt idx="64" formatCode="0.00">
                  <c:v>13.06159090909091</c:v>
                </c:pt>
                <c:pt idx="65" formatCode="0.00">
                  <c:v>14.445954545454548</c:v>
                </c:pt>
                <c:pt idx="66" formatCode="0.00">
                  <c:v>14.412761904761902</c:v>
                </c:pt>
                <c:pt idx="67" formatCode="0.00">
                  <c:v>12.321478260869569</c:v>
                </c:pt>
                <c:pt idx="68" formatCode="0.00">
                  <c:v>12.944681818181818</c:v>
                </c:pt>
                <c:pt idx="69" formatCode="0.00">
                  <c:v>16.510571428571428</c:v>
                </c:pt>
                <c:pt idx="70" formatCode="0.00">
                  <c:v>17.972272727272728</c:v>
                </c:pt>
                <c:pt idx="71" formatCode="0.00">
                  <c:v>17.565090909090909</c:v>
                </c:pt>
                <c:pt idx="72" formatCode="0.00">
                  <c:v>19.74731818181818</c:v>
                </c:pt>
                <c:pt idx="73" formatCode="0.00">
                  <c:v>19.405049999999996</c:v>
                </c:pt>
                <c:pt idx="74" formatCode="0.00">
                  <c:v>15.966956521739132</c:v>
                </c:pt>
                <c:pt idx="75" formatCode="0.00">
                  <c:v>15.94425</c:v>
                </c:pt>
                <c:pt idx="76" formatCode="0.00">
                  <c:v>15.619869565217391</c:v>
                </c:pt>
                <c:pt idx="77" formatCode="0.00">
                  <c:v>14.85231818181818</c:v>
                </c:pt>
                <c:pt idx="78" formatCode="0.00">
                  <c:v>14.83771428571429</c:v>
                </c:pt>
                <c:pt idx="79" formatCode="0.00">
                  <c:v>15.827260869565219</c:v>
                </c:pt>
                <c:pt idx="80" formatCode="0.00">
                  <c:v>17.064047619047617</c:v>
                </c:pt>
                <c:pt idx="81" formatCode="0.00">
                  <c:v>17.921772727272725</c:v>
                </c:pt>
                <c:pt idx="82" formatCode="0.00">
                  <c:v>19.458545454545451</c:v>
                </c:pt>
                <c:pt idx="83" formatCode="0.00">
                  <c:v>20.53442857142857</c:v>
                </c:pt>
                <c:pt idx="84" formatCode="0.00">
                  <c:v>18.689782608695658</c:v>
                </c:pt>
                <c:pt idx="85" formatCode="0.00">
                  <c:v>18.551200000000001</c:v>
                </c:pt>
                <c:pt idx="86" formatCode="0.00">
                  <c:v>18.513272727272728</c:v>
                </c:pt>
                <c:pt idx="87" formatCode="0.00">
                  <c:v>19.252523809523812</c:v>
                </c:pt>
                <c:pt idx="88" formatCode="0.00">
                  <c:v>21.605173913043476</c:v>
                </c:pt>
                <c:pt idx="89" formatCode="0.00">
                  <c:v>21.761285714285712</c:v>
                </c:pt>
                <c:pt idx="90" formatCode="0.00">
                  <c:v>22.197409090909087</c:v>
                </c:pt>
                <c:pt idx="91" formatCode="0.00">
                  <c:v>23.892869565217392</c:v>
                </c:pt>
                <c:pt idx="92" formatCode="0.00">
                  <c:v>27.865950000000005</c:v>
                </c:pt>
                <c:pt idx="93" formatCode="0.00">
                  <c:v>26.112956521739125</c:v>
                </c:pt>
                <c:pt idx="94" formatCode="0.00">
                  <c:v>24.820772727272729</c:v>
                </c:pt>
                <c:pt idx="95" formatCode="0.00">
                  <c:v>23.917857142857141</c:v>
                </c:pt>
                <c:pt idx="96" formatCode="0.00">
                  <c:v>21.707695652173914</c:v>
                </c:pt>
                <c:pt idx="97" formatCode="0.00">
                  <c:v>18.055849999999996</c:v>
                </c:pt>
                <c:pt idx="98" formatCode="0.00">
                  <c:v>15.626380952380952</c:v>
                </c:pt>
                <c:pt idx="99" formatCode="0.00">
                  <c:v>14.917136363636365</c:v>
                </c:pt>
                <c:pt idx="100" formatCode="0.00">
                  <c:v>13.255608695652169</c:v>
                </c:pt>
                <c:pt idx="101" formatCode="0.00">
                  <c:v>10.877800000000001</c:v>
                </c:pt>
                <c:pt idx="102" formatCode="0.00">
                  <c:v>11.044043478260871</c:v>
                </c:pt>
                <c:pt idx="103" formatCode="0.00">
                  <c:v>11.381045454545456</c:v>
                </c:pt>
                <c:pt idx="104" formatCode="0.00">
                  <c:v>13.261571428571425</c:v>
                </c:pt>
                <c:pt idx="105" formatCode="0.00">
                  <c:v>15.714217391304347</c:v>
                </c:pt>
                <c:pt idx="106" formatCode="0.00">
                  <c:v>15.935095238095238</c:v>
                </c:pt>
                <c:pt idx="107" formatCode="0.00">
                  <c:v>14.131181818181823</c:v>
                </c:pt>
                <c:pt idx="108" formatCode="0.00">
                  <c:v>11.205391304347827</c:v>
                </c:pt>
                <c:pt idx="109" formatCode="0.00">
                  <c:v>9.0919000000000008</c:v>
                </c:pt>
                <c:pt idx="110" formatCode="0.00">
                  <c:v>8.3846363636363641</c:v>
                </c:pt>
                <c:pt idx="111" formatCode="0.00">
                  <c:v>6.6989545454545461</c:v>
                </c:pt>
                <c:pt idx="112" formatCode="0.00">
                  <c:v>4.9563809523809521</c:v>
                </c:pt>
                <c:pt idx="113" formatCode="0.00">
                  <c:v>5.3223181818181811</c:v>
                </c:pt>
                <c:pt idx="114" formatCode="0.00">
                  <c:v>5.3956521739130432</c:v>
                </c:pt>
                <c:pt idx="115" formatCode="0.00">
                  <c:v>8.3216190476190466</c:v>
                </c:pt>
                <c:pt idx="116" formatCode="0.00">
                  <c:v>11.495636363636363</c:v>
                </c:pt>
                <c:pt idx="117" formatCode="0.00">
                  <c:v>14.181090909090909</c:v>
                </c:pt>
                <c:pt idx="118" formatCode="0.00">
                  <c:v>13.946333333333335</c:v>
                </c:pt>
                <c:pt idx="119" formatCode="0.00">
                  <c:v>16.475565217391303</c:v>
                </c:pt>
                <c:pt idx="120" formatCode="0.00">
                  <c:v>20.286619047619045</c:v>
                </c:pt>
                <c:pt idx="121" formatCode="0.00">
                  <c:v>17.365149999999996</c:v>
                </c:pt>
                <c:pt idx="122" formatCode="0.00">
                  <c:v>17.556913043478264</c:v>
                </c:pt>
                <c:pt idx="123" formatCode="0.00">
                  <c:v>20.336909090909092</c:v>
                </c:pt>
                <c:pt idx="124" formatCode="0.00">
                  <c:v>25.015095238095238</c:v>
                </c:pt>
                <c:pt idx="125" formatCode="0.00">
                  <c:v>29.157318181818177</c:v>
                </c:pt>
                <c:pt idx="126" formatCode="0.00">
                  <c:v>36.105590909090907</c:v>
                </c:pt>
                <c:pt idx="127" formatCode="0.00">
                  <c:v>44.722909090909091</c:v>
                </c:pt>
                <c:pt idx="128" formatCode="0.00">
                  <c:v>66.231909090909085</c:v>
                </c:pt>
                <c:pt idx="129" formatCode="0.00">
                  <c:v>91.348476190476191</c:v>
                </c:pt>
                <c:pt idx="130" formatCode="0.00">
                  <c:v>82.577409090909086</c:v>
                </c:pt>
                <c:pt idx="131" formatCode="0.00">
                  <c:v>114.81039130434783</c:v>
                </c:pt>
                <c:pt idx="132" formatCode="0.00">
                  <c:v>85.1705238095238</c:v>
                </c:pt>
                <c:pt idx="133" formatCode="0.00">
                  <c:v>81.847349999999977</c:v>
                </c:pt>
                <c:pt idx="134" formatCode="0.00">
                  <c:v>131.31126086956525</c:v>
                </c:pt>
                <c:pt idx="135" formatCode="0.00">
                  <c:v>101.22447619047618</c:v>
                </c:pt>
                <c:pt idx="136" formatCode="0.00">
                  <c:v>94.236909090909094</c:v>
                </c:pt>
                <c:pt idx="137" formatCode="0.00">
                  <c:v>108.31477272727274</c:v>
                </c:pt>
                <c:pt idx="138" formatCode="0.00">
                  <c:v>171.95842857142856</c:v>
                </c:pt>
                <c:pt idx="139" formatCode="0.00">
                  <c:v>236.49404347826089</c:v>
                </c:pt>
                <c:pt idx="140" formatCode="0.00">
                  <c:v>204.22922727272729</c:v>
                </c:pt>
                <c:pt idx="141" formatCode="0.00">
                  <c:v>136.76823809523808</c:v>
                </c:pt>
                <c:pt idx="142" formatCode="0.00">
                  <c:v>119.71477272727275</c:v>
                </c:pt>
                <c:pt idx="143" formatCode="0.00">
                  <c:v>114.74381818181816</c:v>
                </c:pt>
                <c:pt idx="144" formatCode="0.00">
                  <c:v>63.914772727272741</c:v>
                </c:pt>
                <c:pt idx="145" formatCode="0.00">
                  <c:v>52.653200000000005</c:v>
                </c:pt>
                <c:pt idx="146" formatCode="0.00">
                  <c:v>44.023695652173927</c:v>
                </c:pt>
                <c:pt idx="147" formatCode="0.00">
                  <c:v>42.130900000000004</c:v>
                </c:pt>
                <c:pt idx="148" formatCode="0.00">
                  <c:v>31.749782608695657</c:v>
                </c:pt>
                <c:pt idx="149" formatCode="0.00">
                  <c:v>32.591090909090902</c:v>
                </c:pt>
                <c:pt idx="150" formatCode="0.00">
                  <c:v>29.500142857142855</c:v>
                </c:pt>
                <c:pt idx="151" formatCode="0.00">
                  <c:v>35.147652173913038</c:v>
                </c:pt>
                <c:pt idx="152" formatCode="0.00">
                  <c:v>37.037619047619046</c:v>
                </c:pt>
                <c:pt idx="153" formatCode="0.00">
                  <c:v>47.181136363636362</c:v>
                </c:pt>
                <c:pt idx="154" formatCode="0.00">
                  <c:v>45.790363636363637</c:v>
                </c:pt>
                <c:pt idx="155" formatCode="0.00">
                  <c:v>35.910714285714292</c:v>
                </c:pt>
                <c:pt idx="156" formatCode="0.00">
                  <c:v>30.023086956521741</c:v>
                </c:pt>
                <c:pt idx="157" formatCode="0.00">
                  <c:v>25.762333333333327</c:v>
                </c:pt>
                <c:pt idx="158" formatCode="0.00">
                  <c:v>26.879666666666669</c:v>
                </c:pt>
                <c:pt idx="159" formatCode="0.00">
                  <c:v>#N/A</c:v>
                </c:pt>
                <c:pt idx="160" formatCode="0.00">
                  <c:v>#N/A</c:v>
                </c:pt>
                <c:pt idx="161" formatCode="0.00">
                  <c:v>#N/A</c:v>
                </c:pt>
                <c:pt idx="162" formatCode="0.00">
                  <c:v>#N/A</c:v>
                </c:pt>
                <c:pt idx="163" formatCode="0.00">
                  <c:v>#N/A</c:v>
                </c:pt>
                <c:pt idx="164" formatCode="0.0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3-4A1B-8DBE-444A4D4E3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9890336"/>
        <c:axId val="1489892832"/>
      </c:lineChart>
      <c:dateAx>
        <c:axId val="1489890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2832"/>
        <c:crosses val="autoZero"/>
        <c:auto val="1"/>
        <c:lblOffset val="100"/>
        <c:baseTimeUnit val="months"/>
        <c:majorUnit val="1"/>
        <c:majorTimeUnit val="years"/>
      </c:dateAx>
      <c:valAx>
        <c:axId val="1489892832"/>
        <c:scaling>
          <c:orientation val="minMax"/>
          <c:max val="25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8989033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RE_3.4'!$C$6:$C$30</c:f>
              <c:numCache>
                <c:formatCode>#,##0.0</c:formatCode>
                <c:ptCount val="25"/>
                <c:pt idx="0">
                  <c:v>94.492888977868631</c:v>
                </c:pt>
                <c:pt idx="1">
                  <c:v>103.32825918554911</c:v>
                </c:pt>
                <c:pt idx="2">
                  <c:v>107.16910194644697</c:v>
                </c:pt>
                <c:pt idx="3">
                  <c:v>110.31880888693136</c:v>
                </c:pt>
                <c:pt idx="4">
                  <c:v>117.87316881356321</c:v>
                </c:pt>
                <c:pt idx="5">
                  <c:v>124.59406047067277</c:v>
                </c:pt>
                <c:pt idx="6">
                  <c:v>133.04963437876552</c:v>
                </c:pt>
                <c:pt idx="7">
                  <c:v>142.66322878807549</c:v>
                </c:pt>
                <c:pt idx="8">
                  <c:v>146.29494566362314</c:v>
                </c:pt>
                <c:pt idx="9">
                  <c:v>138.26729479052855</c:v>
                </c:pt>
                <c:pt idx="10">
                  <c:v>106.59480373297103</c:v>
                </c:pt>
                <c:pt idx="11">
                  <c:v>101.68946452034918</c:v>
                </c:pt>
                <c:pt idx="12">
                  <c:v>97.648307762466345</c:v>
                </c:pt>
                <c:pt idx="13">
                  <c:v>92.418184384923535</c:v>
                </c:pt>
                <c:pt idx="14">
                  <c:v>92.236979067654346</c:v>
                </c:pt>
                <c:pt idx="15">
                  <c:v>98.044913821535644</c:v>
                </c:pt>
                <c:pt idx="16">
                  <c:v>100.00561399739452</c:v>
                </c:pt>
                <c:pt idx="17">
                  <c:v>106.29856269805285</c:v>
                </c:pt>
                <c:pt idx="18">
                  <c:v>114.1650702701204</c:v>
                </c:pt>
                <c:pt idx="19">
                  <c:v>120.79910280200056</c:v>
                </c:pt>
                <c:pt idx="20">
                  <c:v>126.49044875944556</c:v>
                </c:pt>
                <c:pt idx="21">
                  <c:v>112.40507994324376</c:v>
                </c:pt>
                <c:pt idx="22">
                  <c:v>114.61568863448781</c:v>
                </c:pt>
                <c:pt idx="23">
                  <c:v>117.11398496579201</c:v>
                </c:pt>
                <c:pt idx="24">
                  <c:v>115.85305006675023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1-4A63-A68C-99FB54E98D1F}"/>
            </c:ext>
          </c:extLst>
        </c:ser>
        <c:ser>
          <c:idx val="2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RE_3.4'!$D$6:$D$30</c:f>
              <c:numCache>
                <c:formatCode>#,##0.0</c:formatCode>
                <c:ptCount val="25"/>
                <c:pt idx="0">
                  <c:v>104.63479964261822</c:v>
                </c:pt>
                <c:pt idx="1">
                  <c:v>102.26963118473716</c:v>
                </c:pt>
                <c:pt idx="2">
                  <c:v>109.39326347492928</c:v>
                </c:pt>
                <c:pt idx="3">
                  <c:v>120.95182530645064</c:v>
                </c:pt>
                <c:pt idx="4">
                  <c:v>126.79196695959656</c:v>
                </c:pt>
                <c:pt idx="5">
                  <c:v>124.68727674310941</c:v>
                </c:pt>
                <c:pt idx="6">
                  <c:v>134.71556765912942</c:v>
                </c:pt>
                <c:pt idx="7">
                  <c:v>144.38155391436371</c:v>
                </c:pt>
                <c:pt idx="8">
                  <c:v>161.82115932482617</c:v>
                </c:pt>
                <c:pt idx="9">
                  <c:v>165.24539671176339</c:v>
                </c:pt>
                <c:pt idx="10">
                  <c:v>182.82540964198188</c:v>
                </c:pt>
                <c:pt idx="11">
                  <c:v>168.08101701293066</c:v>
                </c:pt>
                <c:pt idx="12">
                  <c:v>133.71444338500041</c:v>
                </c:pt>
                <c:pt idx="13">
                  <c:v>111.85878024575693</c:v>
                </c:pt>
                <c:pt idx="14">
                  <c:v>87.949112835927224</c:v>
                </c:pt>
                <c:pt idx="15">
                  <c:v>79.400137004576692</c:v>
                </c:pt>
                <c:pt idx="16">
                  <c:v>99.966791556536748</c:v>
                </c:pt>
                <c:pt idx="17">
                  <c:v>78.946611229611165</c:v>
                </c:pt>
                <c:pt idx="18">
                  <c:v>80.645522593291645</c:v>
                </c:pt>
                <c:pt idx="19">
                  <c:v>89.252079854546935</c:v>
                </c:pt>
                <c:pt idx="20">
                  <c:v>91.766542212680548</c:v>
                </c:pt>
                <c:pt idx="21">
                  <c:v>99.414029766120791</c:v>
                </c:pt>
                <c:pt idx="22">
                  <c:v>107.39036838791066</c:v>
                </c:pt>
                <c:pt idx="23">
                  <c:v>111.29055822762227</c:v>
                </c:pt>
                <c:pt idx="24">
                  <c:v>125.04899144081236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1-4A63-A68C-99FB54E98D1F}"/>
            </c:ext>
          </c:extLst>
        </c:ser>
        <c:ser>
          <c:idx val="0"/>
          <c:order val="2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RE_3.4'!$B$6:$B$30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RE_3.4'!$E$6:$E$30</c:f>
              <c:numCache>
                <c:formatCode>General</c:formatCode>
                <c:ptCount val="2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1-4A63-A68C-99FB54E9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271552"/>
        <c:axId val="1129272384"/>
      </c:lineChart>
      <c:catAx>
        <c:axId val="1129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2384"/>
        <c:crosses val="autoZero"/>
        <c:auto val="1"/>
        <c:lblAlgn val="ctr"/>
        <c:lblOffset val="100"/>
        <c:noMultiLvlLbl val="0"/>
      </c:catAx>
      <c:valAx>
        <c:axId val="1129272384"/>
        <c:scaling>
          <c:orientation val="minMax"/>
          <c:min val="7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1552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8718285214349"/>
          <c:y val="5.0925925925925923E-2"/>
          <c:w val="0.84865726159230093"/>
          <c:h val="0.73883165645960913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RE_3.3'!$C$5</c:f>
              <c:strCache>
                <c:ptCount val="1"/>
                <c:pt idx="0">
                  <c:v>FBCF Privada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RE_3.5'!$B$6:$B$30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RE_3.5'!$C$6:$C$30</c:f>
              <c:numCache>
                <c:formatCode>#,##0.0</c:formatCode>
                <c:ptCount val="25"/>
                <c:pt idx="0">
                  <c:v>62484</c:v>
                </c:pt>
                <c:pt idx="1">
                  <c:v>75686</c:v>
                </c:pt>
                <c:pt idx="2">
                  <c:v>80610</c:v>
                </c:pt>
                <c:pt idx="3">
                  <c:v>84999</c:v>
                </c:pt>
                <c:pt idx="4">
                  <c:v>96495</c:v>
                </c:pt>
                <c:pt idx="5">
                  <c:v>108481</c:v>
                </c:pt>
                <c:pt idx="6">
                  <c:v>124489</c:v>
                </c:pt>
                <c:pt idx="7">
                  <c:v>142996</c:v>
                </c:pt>
                <c:pt idx="8">
                  <c:v>147730</c:v>
                </c:pt>
                <c:pt idx="9">
                  <c:v>127395</c:v>
                </c:pt>
                <c:pt idx="10">
                  <c:v>60360</c:v>
                </c:pt>
                <c:pt idx="11">
                  <c:v>48288</c:v>
                </c:pt>
                <c:pt idx="12">
                  <c:v>36916</c:v>
                </c:pt>
                <c:pt idx="13">
                  <c:v>22959</c:v>
                </c:pt>
                <c:pt idx="14">
                  <c:v>18816</c:v>
                </c:pt>
                <c:pt idx="15">
                  <c:v>25161</c:v>
                </c:pt>
                <c:pt idx="16">
                  <c:v>25379</c:v>
                </c:pt>
                <c:pt idx="17">
                  <c:v>33015</c:v>
                </c:pt>
                <c:pt idx="18">
                  <c:v>44075</c:v>
                </c:pt>
                <c:pt idx="19">
                  <c:v>54358</c:v>
                </c:pt>
                <c:pt idx="20">
                  <c:v>62240</c:v>
                </c:pt>
                <c:pt idx="21">
                  <c:v>34098</c:v>
                </c:pt>
                <c:pt idx="22">
                  <c:v>36450</c:v>
                </c:pt>
                <c:pt idx="23">
                  <c:v>38807</c:v>
                </c:pt>
                <c:pt idx="24">
                  <c:v>37833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1-423E-BB6D-D22391A18B6F}"/>
            </c:ext>
          </c:extLst>
        </c:ser>
        <c:ser>
          <c:idx val="2"/>
          <c:order val="1"/>
          <c:tx>
            <c:strRef>
              <c:f>'Gráfico RE_3.3'!$D$5</c:f>
              <c:strCache>
                <c:ptCount val="1"/>
                <c:pt idx="0">
                  <c:v>FBCF Pública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RE_3.5'!$B$6:$B$30</c:f>
              <c:numCache>
                <c:formatCode>General</c:formatCode>
                <c:ptCount val="25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numCache>
            </c:numRef>
          </c:cat>
          <c:val>
            <c:numRef>
              <c:f>'Gráfico RE_3.5'!$D$6:$D$30</c:f>
              <c:numCache>
                <c:formatCode>#,##0.0</c:formatCode>
                <c:ptCount val="25"/>
                <c:pt idx="0">
                  <c:v>10593</c:v>
                </c:pt>
                <c:pt idx="1">
                  <c:v>10451</c:v>
                </c:pt>
                <c:pt idx="2">
                  <c:v>12278</c:v>
                </c:pt>
                <c:pt idx="3">
                  <c:v>15312</c:v>
                </c:pt>
                <c:pt idx="4">
                  <c:v>17003</c:v>
                </c:pt>
                <c:pt idx="5">
                  <c:v>16706</c:v>
                </c:pt>
                <c:pt idx="6">
                  <c:v>19871</c:v>
                </c:pt>
                <c:pt idx="7">
                  <c:v>22949</c:v>
                </c:pt>
                <c:pt idx="8">
                  <c:v>27921</c:v>
                </c:pt>
                <c:pt idx="9">
                  <c:v>27601</c:v>
                </c:pt>
                <c:pt idx="10">
                  <c:v>30081</c:v>
                </c:pt>
                <c:pt idx="11">
                  <c:v>23887</c:v>
                </c:pt>
                <c:pt idx="12">
                  <c:v>11458</c:v>
                </c:pt>
                <c:pt idx="13">
                  <c:v>3360</c:v>
                </c:pt>
                <c:pt idx="14">
                  <c:v>-4150</c:v>
                </c:pt>
                <c:pt idx="15">
                  <c:v>-6132</c:v>
                </c:pt>
                <c:pt idx="16">
                  <c:v>43</c:v>
                </c:pt>
                <c:pt idx="17">
                  <c:v>-5615</c:v>
                </c:pt>
                <c:pt idx="18">
                  <c:v>-5212</c:v>
                </c:pt>
                <c:pt idx="19">
                  <c:v>-3706</c:v>
                </c:pt>
                <c:pt idx="20">
                  <c:v>-2421</c:v>
                </c:pt>
                <c:pt idx="21">
                  <c:v>-231</c:v>
                </c:pt>
                <c:pt idx="22">
                  <c:v>2728</c:v>
                </c:pt>
                <c:pt idx="23">
                  <c:v>5387</c:v>
                </c:pt>
                <c:pt idx="24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1-423E-BB6D-D22391A1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9271552"/>
        <c:axId val="1129272384"/>
      </c:lineChart>
      <c:catAx>
        <c:axId val="1129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2384"/>
        <c:crosses val="autoZero"/>
        <c:auto val="1"/>
        <c:lblAlgn val="ctr"/>
        <c:lblOffset val="100"/>
        <c:noMultiLvlLbl val="0"/>
      </c:catAx>
      <c:valAx>
        <c:axId val="1129272384"/>
        <c:scaling>
          <c:orientation val="minMax"/>
          <c:max val="160000"/>
          <c:min val="-2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927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928258967629048"/>
          <c:y val="0.92437190142898806"/>
          <c:w val="0.4814346019247594"/>
          <c:h val="7.5628098571011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7313559523809523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RE_3.6'!$D$5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RE_3.6'!$D$6:$D$101</c:f>
              <c:numCache>
                <c:formatCode>0.0</c:formatCode>
                <c:ptCount val="96"/>
                <c:pt idx="0">
                  <c:v>82.055606488357995</c:v>
                </c:pt>
                <c:pt idx="1">
                  <c:v>81.922233804604019</c:v>
                </c:pt>
                <c:pt idx="2">
                  <c:v>82.731334024754076</c:v>
                </c:pt>
                <c:pt idx="3">
                  <c:v>81.806648058868305</c:v>
                </c:pt>
                <c:pt idx="4">
                  <c:v>82.375712669920659</c:v>
                </c:pt>
                <c:pt idx="5">
                  <c:v>80.677500359921325</c:v>
                </c:pt>
                <c:pt idx="6">
                  <c:v>79.397193039202136</c:v>
                </c:pt>
                <c:pt idx="7">
                  <c:v>78.445856017671872</c:v>
                </c:pt>
                <c:pt idx="8">
                  <c:v>76.598773493764085</c:v>
                </c:pt>
                <c:pt idx="9">
                  <c:v>75.469567092051363</c:v>
                </c:pt>
                <c:pt idx="10">
                  <c:v>74.944999177427491</c:v>
                </c:pt>
                <c:pt idx="11">
                  <c:v>74.45594643607437</c:v>
                </c:pt>
                <c:pt idx="12">
                  <c:v>74.295922696675916</c:v>
                </c:pt>
                <c:pt idx="13">
                  <c:v>74.020313211541719</c:v>
                </c:pt>
                <c:pt idx="14">
                  <c:v>74.127034839651188</c:v>
                </c:pt>
                <c:pt idx="15">
                  <c:v>74.029236031933721</c:v>
                </c:pt>
                <c:pt idx="16">
                  <c:v>72.826709875815766</c:v>
                </c:pt>
                <c:pt idx="17">
                  <c:v>73.422366839746871</c:v>
                </c:pt>
                <c:pt idx="18">
                  <c:v>73.155680175004676</c:v>
                </c:pt>
                <c:pt idx="19">
                  <c:v>72.719988247706297</c:v>
                </c:pt>
                <c:pt idx="20">
                  <c:v>71.779687346134551</c:v>
                </c:pt>
                <c:pt idx="21">
                  <c:v>73.184561935747169</c:v>
                </c:pt>
                <c:pt idx="22">
                  <c:v>74.242620585386916</c:v>
                </c:pt>
                <c:pt idx="23">
                  <c:v>76.305377070611641</c:v>
                </c:pt>
                <c:pt idx="24">
                  <c:v>75.44068533130887</c:v>
                </c:pt>
                <c:pt idx="25">
                  <c:v>80.588565669830103</c:v>
                </c:pt>
                <c:pt idx="26">
                  <c:v>80.624139545866598</c:v>
                </c:pt>
                <c:pt idx="27">
                  <c:v>82.909144702170778</c:v>
                </c:pt>
                <c:pt idx="28">
                  <c:v>83.062535029040987</c:v>
                </c:pt>
                <c:pt idx="29">
                  <c:v>82.226725050480709</c:v>
                </c:pt>
                <c:pt idx="30">
                  <c:v>82.493470417988632</c:v>
                </c:pt>
                <c:pt idx="31">
                  <c:v>84.111729561054474</c:v>
                </c:pt>
                <c:pt idx="32">
                  <c:v>85.211936796493205</c:v>
                </c:pt>
                <c:pt idx="33">
                  <c:v>83.753818798357315</c:v>
                </c:pt>
                <c:pt idx="34">
                  <c:v>83.664884108266094</c:v>
                </c:pt>
                <c:pt idx="35">
                  <c:v>82.429014781209659</c:v>
                </c:pt>
                <c:pt idx="36">
                  <c:v>75.991904301577236</c:v>
                </c:pt>
                <c:pt idx="37">
                  <c:v>76.089703109294717</c:v>
                </c:pt>
                <c:pt idx="38">
                  <c:v>76.098625929686705</c:v>
                </c:pt>
                <c:pt idx="39">
                  <c:v>75.342886523591389</c:v>
                </c:pt>
                <c:pt idx="40">
                  <c:v>75.858531617823274</c:v>
                </c:pt>
                <c:pt idx="41">
                  <c:v>80.713074235957819</c:v>
                </c:pt>
                <c:pt idx="42">
                  <c:v>81.371014834335654</c:v>
                </c:pt>
                <c:pt idx="43">
                  <c:v>80.490766862112622</c:v>
                </c:pt>
                <c:pt idx="44">
                  <c:v>84.791859804880815</c:v>
                </c:pt>
                <c:pt idx="45">
                  <c:v>85.467587341276882</c:v>
                </c:pt>
                <c:pt idx="46">
                  <c:v>86.374427666378679</c:v>
                </c:pt>
                <c:pt idx="47">
                  <c:v>85.947658559472288</c:v>
                </c:pt>
                <c:pt idx="48">
                  <c:v>86.232190864998444</c:v>
                </c:pt>
                <c:pt idx="49">
                  <c:v>86.321066852323952</c:v>
                </c:pt>
                <c:pt idx="50">
                  <c:v>85.903220565809534</c:v>
                </c:pt>
                <c:pt idx="51">
                  <c:v>85.343078775149181</c:v>
                </c:pt>
                <c:pt idx="52">
                  <c:v>82.255782919520414</c:v>
                </c:pt>
                <c:pt idx="53">
                  <c:v>85.358635008069427</c:v>
                </c:pt>
                <c:pt idx="54">
                  <c:v>85.305274194014686</c:v>
                </c:pt>
                <c:pt idx="55">
                  <c:v>86.914493111157071</c:v>
                </c:pt>
                <c:pt idx="56">
                  <c:v>88.483852850364158</c:v>
                </c:pt>
                <c:pt idx="57">
                  <c:v>87.301344337362451</c:v>
                </c:pt>
                <c:pt idx="58">
                  <c:v>87.096823901535501</c:v>
                </c:pt>
                <c:pt idx="59">
                  <c:v>87.897060004059284</c:v>
                </c:pt>
                <c:pt idx="60">
                  <c:v>87.736977561895102</c:v>
                </c:pt>
                <c:pt idx="61">
                  <c:v>87.994858811776766</c:v>
                </c:pt>
                <c:pt idx="62">
                  <c:v>88.492775670756146</c:v>
                </c:pt>
                <c:pt idx="63">
                  <c:v>90.591047329251623</c:v>
                </c:pt>
                <c:pt idx="64">
                  <c:v>92.122543784558502</c:v>
                </c:pt>
                <c:pt idx="65">
                  <c:v>91.171148060262482</c:v>
                </c:pt>
                <c:pt idx="66">
                  <c:v>92.069182970503775</c:v>
                </c:pt>
                <c:pt idx="67">
                  <c:v>92.353715276029931</c:v>
                </c:pt>
                <c:pt idx="68">
                  <c:v>92.904875543532583</c:v>
                </c:pt>
                <c:pt idx="69">
                  <c:v>94.994341787167542</c:v>
                </c:pt>
                <c:pt idx="70">
                  <c:v>95.670069323563638</c:v>
                </c:pt>
                <c:pt idx="71">
                  <c:v>96.310222983923225</c:v>
                </c:pt>
                <c:pt idx="72">
                  <c:v>96.441364962579186</c:v>
                </c:pt>
                <c:pt idx="73">
                  <c:v>97.908405781107078</c:v>
                </c:pt>
                <c:pt idx="74">
                  <c:v>98.779730932938108</c:v>
                </c:pt>
                <c:pt idx="75">
                  <c:v>99.775505948131098</c:v>
                </c:pt>
                <c:pt idx="76">
                  <c:v>99.8399615849101</c:v>
                </c:pt>
                <c:pt idx="77">
                  <c:v>100.08892001439979</c:v>
                </c:pt>
                <c:pt idx="78">
                  <c:v>100.12449389043627</c:v>
                </c:pt>
                <c:pt idx="79">
                  <c:v>99.946624510253827</c:v>
                </c:pt>
                <c:pt idx="80">
                  <c:v>98.664145187202394</c:v>
                </c:pt>
                <c:pt idx="81">
                  <c:v>92.378135626576437</c:v>
                </c:pt>
                <c:pt idx="82">
                  <c:v>96.556950708314901</c:v>
                </c:pt>
                <c:pt idx="83">
                  <c:v>99.482109524978682</c:v>
                </c:pt>
                <c:pt idx="84">
                  <c:v>96.852577836565331</c:v>
                </c:pt>
                <c:pt idx="85">
                  <c:v>98.168459033321014</c:v>
                </c:pt>
                <c:pt idx="86">
                  <c:v>95.065430836474789</c:v>
                </c:pt>
                <c:pt idx="87">
                  <c:v>95.767868131281091</c:v>
                </c:pt>
                <c:pt idx="88">
                  <c:v>97.635027001070881</c:v>
                </c:pt>
                <c:pt idx="89">
                  <c:v>96.265726287494729</c:v>
                </c:pt>
                <c:pt idx="90">
                  <c:v>96.914802768246318</c:v>
                </c:pt>
                <c:pt idx="91">
                  <c:v>95.999039622752548</c:v>
                </c:pt>
                <c:pt idx="92">
                  <c:v>96.994814637945552</c:v>
                </c:pt>
                <c:pt idx="93">
                  <c:v>96.959240761909058</c:v>
                </c:pt>
                <c:pt idx="94">
                  <c:v>97.012601575963814</c:v>
                </c:pt>
                <c:pt idx="95">
                  <c:v>95.181016582210503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F-4686-ADA4-B810E72D3D49}"/>
            </c:ext>
          </c:extLst>
        </c:ser>
        <c:ser>
          <c:idx val="0"/>
          <c:order val="1"/>
          <c:tx>
            <c:strRef>
              <c:f>'Gráfico RE_3.6'!$E$5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RE_3.6'!$E$6:$E$101</c:f>
              <c:numCache>
                <c:formatCode>0.0</c:formatCode>
                <c:ptCount val="96"/>
                <c:pt idx="0">
                  <c:v>73.116269586881245</c:v>
                </c:pt>
                <c:pt idx="1">
                  <c:v>74.213651949585596</c:v>
                </c:pt>
                <c:pt idx="2">
                  <c:v>75.919830507514675</c:v>
                </c:pt>
                <c:pt idx="3">
                  <c:v>76.190942484982429</c:v>
                </c:pt>
                <c:pt idx="4">
                  <c:v>76.608279547871433</c:v>
                </c:pt>
                <c:pt idx="5">
                  <c:v>76.363767236117525</c:v>
                </c:pt>
                <c:pt idx="6">
                  <c:v>76.770727506337963</c:v>
                </c:pt>
                <c:pt idx="7">
                  <c:v>76.387663089657138</c:v>
                </c:pt>
                <c:pt idx="8">
                  <c:v>75.853989027272505</c:v>
                </c:pt>
                <c:pt idx="9">
                  <c:v>75.348449226700581</c:v>
                </c:pt>
                <c:pt idx="10">
                  <c:v>75.922972775717128</c:v>
                </c:pt>
                <c:pt idx="11">
                  <c:v>76.540903471530413</c:v>
                </c:pt>
                <c:pt idx="12">
                  <c:v>76.647959818428049</c:v>
                </c:pt>
                <c:pt idx="13">
                  <c:v>76.596075855085161</c:v>
                </c:pt>
                <c:pt idx="14">
                  <c:v>78.047657612610564</c:v>
                </c:pt>
                <c:pt idx="15">
                  <c:v>78.223405403933995</c:v>
                </c:pt>
                <c:pt idx="16">
                  <c:v>78.873781845837755</c:v>
                </c:pt>
                <c:pt idx="17">
                  <c:v>79.298645737211743</c:v>
                </c:pt>
                <c:pt idx="18">
                  <c:v>79.770716727627274</c:v>
                </c:pt>
                <c:pt idx="19">
                  <c:v>80.721727852900912</c:v>
                </c:pt>
                <c:pt idx="20">
                  <c:v>81.20600253610273</c:v>
                </c:pt>
                <c:pt idx="21">
                  <c:v>81.602586013654616</c:v>
                </c:pt>
                <c:pt idx="22">
                  <c:v>82.677387890904086</c:v>
                </c:pt>
                <c:pt idx="23">
                  <c:v>83.063156119759142</c:v>
                </c:pt>
                <c:pt idx="24">
                  <c:v>83.589961037701173</c:v>
                </c:pt>
                <c:pt idx="25">
                  <c:v>85.082319205853821</c:v>
                </c:pt>
                <c:pt idx="26">
                  <c:v>85.854659499615707</c:v>
                </c:pt>
                <c:pt idx="27">
                  <c:v>87.084163278832634</c:v>
                </c:pt>
                <c:pt idx="28">
                  <c:v>88.731004120938579</c:v>
                </c:pt>
                <c:pt idx="29">
                  <c:v>89.782787056704962</c:v>
                </c:pt>
                <c:pt idx="30">
                  <c:v>90.690537187191296</c:v>
                </c:pt>
                <c:pt idx="31">
                  <c:v>90.985471942193954</c:v>
                </c:pt>
                <c:pt idx="32">
                  <c:v>92.565959772024783</c:v>
                </c:pt>
                <c:pt idx="33">
                  <c:v>91.459369832727191</c:v>
                </c:pt>
                <c:pt idx="34">
                  <c:v>90.816666371317808</c:v>
                </c:pt>
                <c:pt idx="35">
                  <c:v>87.886464734524921</c:v>
                </c:pt>
                <c:pt idx="36">
                  <c:v>84.279506218128589</c:v>
                </c:pt>
                <c:pt idx="37">
                  <c:v>82.162055905701251</c:v>
                </c:pt>
                <c:pt idx="38">
                  <c:v>81.665139073684898</c:v>
                </c:pt>
                <c:pt idx="39">
                  <c:v>82.183394099076068</c:v>
                </c:pt>
                <c:pt idx="40">
                  <c:v>82.879150739903679</c:v>
                </c:pt>
                <c:pt idx="41">
                  <c:v>83.563653676006197</c:v>
                </c:pt>
                <c:pt idx="42">
                  <c:v>84.687854932438484</c:v>
                </c:pt>
                <c:pt idx="43">
                  <c:v>85.100295903012054</c:v>
                </c:pt>
                <c:pt idx="44">
                  <c:v>85.133326257140197</c:v>
                </c:pt>
                <c:pt idx="45">
                  <c:v>85.44426465717396</c:v>
                </c:pt>
                <c:pt idx="46">
                  <c:v>85.93906228505378</c:v>
                </c:pt>
                <c:pt idx="47">
                  <c:v>87.092640095378798</c:v>
                </c:pt>
                <c:pt idx="48">
                  <c:v>86.36063775621588</c:v>
                </c:pt>
                <c:pt idx="49">
                  <c:v>85.893609010125232</c:v>
                </c:pt>
                <c:pt idx="50">
                  <c:v>86.234508572089382</c:v>
                </c:pt>
                <c:pt idx="51">
                  <c:v>85.901428142629015</c:v>
                </c:pt>
                <c:pt idx="52">
                  <c:v>84.982497383422313</c:v>
                </c:pt>
                <c:pt idx="53">
                  <c:v>85.359058035684114</c:v>
                </c:pt>
                <c:pt idx="54">
                  <c:v>85.608758743772313</c:v>
                </c:pt>
                <c:pt idx="55">
                  <c:v>86.553631484650467</c:v>
                </c:pt>
                <c:pt idx="56">
                  <c:v>85.712599746462786</c:v>
                </c:pt>
                <c:pt idx="57">
                  <c:v>85.546936443789107</c:v>
                </c:pt>
                <c:pt idx="58">
                  <c:v>86.118536952617319</c:v>
                </c:pt>
                <c:pt idx="59">
                  <c:v>85.393403757897005</c:v>
                </c:pt>
                <c:pt idx="60">
                  <c:v>86.134248293629597</c:v>
                </c:pt>
                <c:pt idx="61">
                  <c:v>85.515952217792801</c:v>
                </c:pt>
                <c:pt idx="62">
                  <c:v>86.516216570239834</c:v>
                </c:pt>
                <c:pt idx="63">
                  <c:v>87.523496219138849</c:v>
                </c:pt>
                <c:pt idx="64">
                  <c:v>88.394050663228668</c:v>
                </c:pt>
                <c:pt idx="65">
                  <c:v>88.049204997010264</c:v>
                </c:pt>
                <c:pt idx="66">
                  <c:v>88.516526047119754</c:v>
                </c:pt>
                <c:pt idx="67">
                  <c:v>89.346304080582357</c:v>
                </c:pt>
                <c:pt idx="68">
                  <c:v>91.390605312296685</c:v>
                </c:pt>
                <c:pt idx="69">
                  <c:v>92.408992513911386</c:v>
                </c:pt>
                <c:pt idx="70">
                  <c:v>93.667361314988085</c:v>
                </c:pt>
                <c:pt idx="71">
                  <c:v>94.684506224522721</c:v>
                </c:pt>
                <c:pt idx="72">
                  <c:v>94.547415639689973</c:v>
                </c:pt>
                <c:pt idx="73">
                  <c:v>95.682724448837916</c:v>
                </c:pt>
                <c:pt idx="74">
                  <c:v>96.430584281022519</c:v>
                </c:pt>
                <c:pt idx="75">
                  <c:v>97.518247535100684</c:v>
                </c:pt>
                <c:pt idx="76">
                  <c:v>98.231615493062975</c:v>
                </c:pt>
                <c:pt idx="77">
                  <c:v>99.867933390490947</c:v>
                </c:pt>
                <c:pt idx="78">
                  <c:v>100.80235626269581</c:v>
                </c:pt>
                <c:pt idx="79">
                  <c:v>101.09809485375025</c:v>
                </c:pt>
                <c:pt idx="80">
                  <c:v>93.003100432189754</c:v>
                </c:pt>
                <c:pt idx="81">
                  <c:v>81.156091624886983</c:v>
                </c:pt>
                <c:pt idx="82">
                  <c:v>97.017749978853615</c:v>
                </c:pt>
                <c:pt idx="83">
                  <c:v>100.65298890907206</c:v>
                </c:pt>
                <c:pt idx="84">
                  <c:v>101.2122395731046</c:v>
                </c:pt>
                <c:pt idx="85">
                  <c:v>102.81896168862571</c:v>
                </c:pt>
                <c:pt idx="86">
                  <c:v>102.85937271922938</c:v>
                </c:pt>
                <c:pt idx="87">
                  <c:v>102.89788377371063</c:v>
                </c:pt>
                <c:pt idx="88">
                  <c:v>103.21956434643653</c:v>
                </c:pt>
                <c:pt idx="89">
                  <c:v>103.64106674159392</c:v>
                </c:pt>
                <c:pt idx="90">
                  <c:v>105.96999901164703</c:v>
                </c:pt>
                <c:pt idx="91">
                  <c:v>106.35043269215836</c:v>
                </c:pt>
                <c:pt idx="92">
                  <c:v>105.82275086215982</c:v>
                </c:pt>
                <c:pt idx="93">
                  <c:v>106.12645473772746</c:v>
                </c:pt>
                <c:pt idx="94">
                  <c:v>106.33260214700955</c:v>
                </c:pt>
                <c:pt idx="95">
                  <c:v>105.42295204040077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F-4686-ADA4-B810E72D3D49}"/>
            </c:ext>
          </c:extLst>
        </c:ser>
        <c:ser>
          <c:idx val="2"/>
          <c:order val="2"/>
          <c:tx>
            <c:strRef>
              <c:f>'Gráfico RE_3.6'!$F$5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50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RE_3.6'!$F$6:$F$101</c:f>
              <c:numCache>
                <c:formatCode>0.0</c:formatCode>
                <c:ptCount val="96"/>
                <c:pt idx="0">
                  <c:v>107.25326741760242</c:v>
                </c:pt>
                <c:pt idx="1">
                  <c:v>108.62796962331034</c:v>
                </c:pt>
                <c:pt idx="2">
                  <c:v>109.77007303105468</c:v>
                </c:pt>
                <c:pt idx="3">
                  <c:v>109.26283950778478</c:v>
                </c:pt>
                <c:pt idx="4">
                  <c:v>111.07649870023005</c:v>
                </c:pt>
                <c:pt idx="5">
                  <c:v>112.4267436391203</c:v>
                </c:pt>
                <c:pt idx="6">
                  <c:v>111.14961573748691</c:v>
                </c:pt>
                <c:pt idx="7">
                  <c:v>111.31635824928009</c:v>
                </c:pt>
                <c:pt idx="8">
                  <c:v>115.13997167670169</c:v>
                </c:pt>
                <c:pt idx="9">
                  <c:v>112.97168211540074</c:v>
                </c:pt>
                <c:pt idx="10">
                  <c:v>115.59064777045582</c:v>
                </c:pt>
                <c:pt idx="11">
                  <c:v>119.31197377467662</c:v>
                </c:pt>
                <c:pt idx="12">
                  <c:v>115.67586605952351</c:v>
                </c:pt>
                <c:pt idx="13">
                  <c:v>115.78719757618296</c:v>
                </c:pt>
                <c:pt idx="14">
                  <c:v>113.81520305741313</c:v>
                </c:pt>
                <c:pt idx="15">
                  <c:v>115.56924766199039</c:v>
                </c:pt>
                <c:pt idx="16">
                  <c:v>116.6494436131026</c:v>
                </c:pt>
                <c:pt idx="17">
                  <c:v>117.16572122983114</c:v>
                </c:pt>
                <c:pt idx="18">
                  <c:v>115.7173924604743</c:v>
                </c:pt>
                <c:pt idx="19">
                  <c:v>116.52117034390803</c:v>
                </c:pt>
                <c:pt idx="20">
                  <c:v>117.25896455957337</c:v>
                </c:pt>
                <c:pt idx="21">
                  <c:v>118.52590193336606</c:v>
                </c:pt>
                <c:pt idx="22">
                  <c:v>119.81334774443815</c:v>
                </c:pt>
                <c:pt idx="23">
                  <c:v>119.92913761702788</c:v>
                </c:pt>
                <c:pt idx="24">
                  <c:v>120.63546857798508</c:v>
                </c:pt>
                <c:pt idx="25">
                  <c:v>121.24562643244587</c:v>
                </c:pt>
                <c:pt idx="26">
                  <c:v>121.35683056750733</c:v>
                </c:pt>
                <c:pt idx="27">
                  <c:v>125.39278911880913</c:v>
                </c:pt>
                <c:pt idx="28">
                  <c:v>124.77473360527182</c:v>
                </c:pt>
                <c:pt idx="29">
                  <c:v>123.87440047054763</c:v>
                </c:pt>
                <c:pt idx="30">
                  <c:v>123.81949900180598</c:v>
                </c:pt>
                <c:pt idx="31">
                  <c:v>121.89438091110326</c:v>
                </c:pt>
                <c:pt idx="32">
                  <c:v>123.89580057901306</c:v>
                </c:pt>
                <c:pt idx="33">
                  <c:v>121.79069229032432</c:v>
                </c:pt>
                <c:pt idx="34">
                  <c:v>119.45374949326009</c:v>
                </c:pt>
                <c:pt idx="35">
                  <c:v>113.11205663640611</c:v>
                </c:pt>
                <c:pt idx="36">
                  <c:v>109.31837788451651</c:v>
                </c:pt>
                <c:pt idx="37">
                  <c:v>108.20315199395193</c:v>
                </c:pt>
                <c:pt idx="38">
                  <c:v>105.87194136879808</c:v>
                </c:pt>
                <c:pt idx="39">
                  <c:v>108.05386076108594</c:v>
                </c:pt>
                <c:pt idx="40">
                  <c:v>106.3808308528421</c:v>
                </c:pt>
                <c:pt idx="41">
                  <c:v>108.15372793392464</c:v>
                </c:pt>
                <c:pt idx="42">
                  <c:v>107.90571596260206</c:v>
                </c:pt>
                <c:pt idx="43">
                  <c:v>107.76839859994887</c:v>
                </c:pt>
                <c:pt idx="44">
                  <c:v>107.94278400762252</c:v>
                </c:pt>
                <c:pt idx="45">
                  <c:v>107.29377476576913</c:v>
                </c:pt>
                <c:pt idx="46">
                  <c:v>106.22606221126173</c:v>
                </c:pt>
                <c:pt idx="47">
                  <c:v>104.18923045910557</c:v>
                </c:pt>
                <c:pt idx="48">
                  <c:v>98.206626327037611</c:v>
                </c:pt>
                <c:pt idx="49">
                  <c:v>96.845808715512632</c:v>
                </c:pt>
                <c:pt idx="50">
                  <c:v>95.350985662882707</c:v>
                </c:pt>
                <c:pt idx="51">
                  <c:v>93.166009112242619</c:v>
                </c:pt>
                <c:pt idx="52">
                  <c:v>90.183114231677209</c:v>
                </c:pt>
                <c:pt idx="53">
                  <c:v>90.371638996729814</c:v>
                </c:pt>
                <c:pt idx="54">
                  <c:v>90.113054352772522</c:v>
                </c:pt>
                <c:pt idx="55">
                  <c:v>88.241563914831389</c:v>
                </c:pt>
                <c:pt idx="56">
                  <c:v>88.191630328412046</c:v>
                </c:pt>
                <c:pt idx="57">
                  <c:v>87.623890546088106</c:v>
                </c:pt>
                <c:pt idx="58">
                  <c:v>87.670766974155228</c:v>
                </c:pt>
                <c:pt idx="59">
                  <c:v>88.035078344459592</c:v>
                </c:pt>
                <c:pt idx="60">
                  <c:v>88.224876925492282</c:v>
                </c:pt>
                <c:pt idx="61">
                  <c:v>89.284054912933101</c:v>
                </c:pt>
                <c:pt idx="62">
                  <c:v>89.412200800529646</c:v>
                </c:pt>
                <c:pt idx="63">
                  <c:v>89.770270472531593</c:v>
                </c:pt>
                <c:pt idx="64">
                  <c:v>91.855889376725031</c:v>
                </c:pt>
                <c:pt idx="65">
                  <c:v>91.990659107418054</c:v>
                </c:pt>
                <c:pt idx="66">
                  <c:v>93.478221408961488</c:v>
                </c:pt>
                <c:pt idx="67">
                  <c:v>94.408616600815691</c:v>
                </c:pt>
                <c:pt idx="68">
                  <c:v>94.026471806790141</c:v>
                </c:pt>
                <c:pt idx="69">
                  <c:v>95.223476683276175</c:v>
                </c:pt>
                <c:pt idx="70">
                  <c:v>96.81268950003043</c:v>
                </c:pt>
                <c:pt idx="71">
                  <c:v>98.386106998631618</c:v>
                </c:pt>
                <c:pt idx="72">
                  <c:v>97.953391710196698</c:v>
                </c:pt>
                <c:pt idx="73">
                  <c:v>99.425795601577121</c:v>
                </c:pt>
                <c:pt idx="74">
                  <c:v>98.847228383422447</c:v>
                </c:pt>
                <c:pt idx="75">
                  <c:v>99.000468445826698</c:v>
                </c:pt>
                <c:pt idx="76">
                  <c:v>99.637121672673231</c:v>
                </c:pt>
                <c:pt idx="77">
                  <c:v>100.66649236618007</c:v>
                </c:pt>
                <c:pt idx="78">
                  <c:v>100.42688758032602</c:v>
                </c:pt>
                <c:pt idx="79">
                  <c:v>99.269498380820679</c:v>
                </c:pt>
                <c:pt idx="80">
                  <c:v>91.003451722852049</c:v>
                </c:pt>
                <c:pt idx="81">
                  <c:v>77.415274518489611</c:v>
                </c:pt>
                <c:pt idx="82">
                  <c:v>99.43229206307555</c:v>
                </c:pt>
                <c:pt idx="83">
                  <c:v>99.975829341777896</c:v>
                </c:pt>
                <c:pt idx="84">
                  <c:v>105.09733387130828</c:v>
                </c:pt>
                <c:pt idx="85">
                  <c:v>109.25748948066843</c:v>
                </c:pt>
                <c:pt idx="86">
                  <c:v>112.66724009616038</c:v>
                </c:pt>
                <c:pt idx="87">
                  <c:v>115.29524984467407</c:v>
                </c:pt>
                <c:pt idx="88">
                  <c:v>118.04134233454167</c:v>
                </c:pt>
                <c:pt idx="89">
                  <c:v>120.32032650451202</c:v>
                </c:pt>
                <c:pt idx="90">
                  <c:v>120.61839944385196</c:v>
                </c:pt>
                <c:pt idx="91">
                  <c:v>122.91891110388575</c:v>
                </c:pt>
                <c:pt idx="92">
                  <c:v>125.12210322304105</c:v>
                </c:pt>
                <c:pt idx="93">
                  <c:v>125.16210104481573</c:v>
                </c:pt>
                <c:pt idx="94">
                  <c:v>126.01619465946283</c:v>
                </c:pt>
                <c:pt idx="95">
                  <c:v>129.03564805865668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F-4686-ADA4-B810E72D3D49}"/>
            </c:ext>
          </c:extLst>
        </c:ser>
        <c:ser>
          <c:idx val="3"/>
          <c:order val="3"/>
          <c:tx>
            <c:strRef>
              <c:f>'Gráfico RE_3.6'!$G$5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RE_3.6'!$G$6:$G$101</c:f>
              <c:numCache>
                <c:formatCode>0.0</c:formatCode>
                <c:ptCount val="96"/>
                <c:pt idx="0">
                  <c:v>123.79377421000409</c:v>
                </c:pt>
                <c:pt idx="1">
                  <c:v>119.67351881022721</c:v>
                </c:pt>
                <c:pt idx="2">
                  <c:v>122.46183858689253</c:v>
                </c:pt>
                <c:pt idx="3">
                  <c:v>122.95514807693384</c:v>
                </c:pt>
                <c:pt idx="4">
                  <c:v>117.17333662206326</c:v>
                </c:pt>
                <c:pt idx="5">
                  <c:v>124.88802435155029</c:v>
                </c:pt>
                <c:pt idx="6">
                  <c:v>125.24567373183024</c:v>
                </c:pt>
                <c:pt idx="7">
                  <c:v>126.33207576785304</c:v>
                </c:pt>
                <c:pt idx="8">
                  <c:v>125.71095427357375</c:v>
                </c:pt>
                <c:pt idx="9">
                  <c:v>121.36758844534637</c:v>
                </c:pt>
                <c:pt idx="10">
                  <c:v>116.21250427441461</c:v>
                </c:pt>
                <c:pt idx="11">
                  <c:v>113.60469092478711</c:v>
                </c:pt>
                <c:pt idx="12">
                  <c:v>110.84664241228339</c:v>
                </c:pt>
                <c:pt idx="13">
                  <c:v>111.48906590726904</c:v>
                </c:pt>
                <c:pt idx="14">
                  <c:v>110.6235319838329</c:v>
                </c:pt>
                <c:pt idx="15">
                  <c:v>109.05503203708791</c:v>
                </c:pt>
                <c:pt idx="16">
                  <c:v>110.57868566655642</c:v>
                </c:pt>
                <c:pt idx="17">
                  <c:v>110.40266387124622</c:v>
                </c:pt>
                <c:pt idx="18">
                  <c:v>110.69752840733909</c:v>
                </c:pt>
                <c:pt idx="19">
                  <c:v>111.17065705460601</c:v>
                </c:pt>
                <c:pt idx="20">
                  <c:v>111.49803517072432</c:v>
                </c:pt>
                <c:pt idx="21">
                  <c:v>111.34780000784809</c:v>
                </c:pt>
                <c:pt idx="22">
                  <c:v>110.33203092153576</c:v>
                </c:pt>
                <c:pt idx="23">
                  <c:v>110.15937260002129</c:v>
                </c:pt>
                <c:pt idx="24">
                  <c:v>110.67510524870086</c:v>
                </c:pt>
                <c:pt idx="25">
                  <c:v>112.56425636397272</c:v>
                </c:pt>
                <c:pt idx="26">
                  <c:v>108.34646022411947</c:v>
                </c:pt>
                <c:pt idx="27">
                  <c:v>108.39803348898742</c:v>
                </c:pt>
                <c:pt idx="28">
                  <c:v>112.49586573012607</c:v>
                </c:pt>
                <c:pt idx="29">
                  <c:v>112.34226709345411</c:v>
                </c:pt>
                <c:pt idx="30">
                  <c:v>112.44877709698578</c:v>
                </c:pt>
                <c:pt idx="31">
                  <c:v>116.27528911860168</c:v>
                </c:pt>
                <c:pt idx="32">
                  <c:v>115.98378805630453</c:v>
                </c:pt>
                <c:pt idx="33">
                  <c:v>115.89297426381965</c:v>
                </c:pt>
                <c:pt idx="34">
                  <c:v>112.76830710758072</c:v>
                </c:pt>
                <c:pt idx="35">
                  <c:v>110.8365519908962</c:v>
                </c:pt>
                <c:pt idx="36">
                  <c:v>104.81257042273259</c:v>
                </c:pt>
                <c:pt idx="37">
                  <c:v>105.48750749774365</c:v>
                </c:pt>
                <c:pt idx="38">
                  <c:v>107.71973294018061</c:v>
                </c:pt>
                <c:pt idx="39">
                  <c:v>103.12747005106873</c:v>
                </c:pt>
                <c:pt idx="40">
                  <c:v>103.0198388896052</c:v>
                </c:pt>
                <c:pt idx="41">
                  <c:v>106.7162965911193</c:v>
                </c:pt>
                <c:pt idx="42">
                  <c:v>101.16992830195026</c:v>
                </c:pt>
                <c:pt idx="43">
                  <c:v>105.50096139292661</c:v>
                </c:pt>
                <c:pt idx="44">
                  <c:v>96.374735827162297</c:v>
                </c:pt>
                <c:pt idx="45">
                  <c:v>93.185041510872423</c:v>
                </c:pt>
                <c:pt idx="46">
                  <c:v>89.346196752005469</c:v>
                </c:pt>
                <c:pt idx="47">
                  <c:v>85.065615767965156</c:v>
                </c:pt>
                <c:pt idx="48">
                  <c:v>82.173028303631995</c:v>
                </c:pt>
                <c:pt idx="49">
                  <c:v>75.409082500406427</c:v>
                </c:pt>
                <c:pt idx="50">
                  <c:v>73.803584341908319</c:v>
                </c:pt>
                <c:pt idx="51">
                  <c:v>71.757471116168787</c:v>
                </c:pt>
                <c:pt idx="52">
                  <c:v>70.584739919388738</c:v>
                </c:pt>
                <c:pt idx="53">
                  <c:v>71.862859961768507</c:v>
                </c:pt>
                <c:pt idx="54">
                  <c:v>72.421196611860722</c:v>
                </c:pt>
                <c:pt idx="55">
                  <c:v>73.706043601831965</c:v>
                </c:pt>
                <c:pt idx="56">
                  <c:v>71.015264565242987</c:v>
                </c:pt>
                <c:pt idx="57">
                  <c:v>73.152191583467399</c:v>
                </c:pt>
                <c:pt idx="58">
                  <c:v>74.915773010365101</c:v>
                </c:pt>
                <c:pt idx="59">
                  <c:v>76.096352312668529</c:v>
                </c:pt>
                <c:pt idx="60">
                  <c:v>77.826299001608874</c:v>
                </c:pt>
                <c:pt idx="61">
                  <c:v>78.900368300380634</c:v>
                </c:pt>
                <c:pt idx="62">
                  <c:v>77.729879419464424</c:v>
                </c:pt>
                <c:pt idx="63">
                  <c:v>78.195159961207921</c:v>
                </c:pt>
                <c:pt idx="64">
                  <c:v>77.297112457746351</c:v>
                </c:pt>
                <c:pt idx="65">
                  <c:v>78.096498063199675</c:v>
                </c:pt>
                <c:pt idx="66">
                  <c:v>80.392629507755615</c:v>
                </c:pt>
                <c:pt idx="67">
                  <c:v>84.827930286399805</c:v>
                </c:pt>
                <c:pt idx="68">
                  <c:v>86.997370884649669</c:v>
                </c:pt>
                <c:pt idx="69">
                  <c:v>88.90894515855976</c:v>
                </c:pt>
                <c:pt idx="70">
                  <c:v>89.308077382320448</c:v>
                </c:pt>
                <c:pt idx="71">
                  <c:v>92.236541900474805</c:v>
                </c:pt>
                <c:pt idx="72">
                  <c:v>92.256722743249227</c:v>
                </c:pt>
                <c:pt idx="73">
                  <c:v>94.172781648886968</c:v>
                </c:pt>
                <c:pt idx="74">
                  <c:v>95.200883472450343</c:v>
                </c:pt>
                <c:pt idx="75">
                  <c:v>97.920812615269043</c:v>
                </c:pt>
                <c:pt idx="76">
                  <c:v>100.74837291955131</c:v>
                </c:pt>
                <c:pt idx="77">
                  <c:v>99.885081311979008</c:v>
                </c:pt>
                <c:pt idx="78">
                  <c:v>99.500524141333159</c:v>
                </c:pt>
                <c:pt idx="79">
                  <c:v>99.866021627136504</c:v>
                </c:pt>
                <c:pt idx="80">
                  <c:v>99.344683188797376</c:v>
                </c:pt>
                <c:pt idx="81">
                  <c:v>90.725221008257336</c:v>
                </c:pt>
                <c:pt idx="82">
                  <c:v>100.13173605699967</c:v>
                </c:pt>
                <c:pt idx="83">
                  <c:v>101.09032608878449</c:v>
                </c:pt>
                <c:pt idx="84">
                  <c:v>104.51994820250354</c:v>
                </c:pt>
                <c:pt idx="85">
                  <c:v>105.34848391418656</c:v>
                </c:pt>
                <c:pt idx="86">
                  <c:v>104.14772376910872</c:v>
                </c:pt>
                <c:pt idx="87">
                  <c:v>108.8319216086374</c:v>
                </c:pt>
                <c:pt idx="88">
                  <c:v>110.81300767432603</c:v>
                </c:pt>
                <c:pt idx="89">
                  <c:v>107.20960608116062</c:v>
                </c:pt>
                <c:pt idx="90">
                  <c:v>106.99882838996115</c:v>
                </c:pt>
                <c:pt idx="91">
                  <c:v>110.49908345339065</c:v>
                </c:pt>
                <c:pt idx="92">
                  <c:v>111.06751052487007</c:v>
                </c:pt>
                <c:pt idx="93">
                  <c:v>109.89253701222623</c:v>
                </c:pt>
                <c:pt idx="94">
                  <c:v>111.02154304966167</c:v>
                </c:pt>
                <c:pt idx="95">
                  <c:v>114.64176201180578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F-4686-ADA4-B810E72D3D49}"/>
            </c:ext>
          </c:extLst>
        </c:ser>
        <c:ser>
          <c:idx val="4"/>
          <c:order val="4"/>
          <c:tx>
            <c:strRef>
              <c:f>'Gráfico RE_3.6'!$H$5</c:f>
              <c:strCache>
                <c:ptCount val="1"/>
                <c:pt idx="0">
                  <c:v>EA20 s/IE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RE_3.6'!$H$6:$H$101</c:f>
              <c:numCache>
                <c:formatCode>0.0</c:formatCode>
                <c:ptCount val="96"/>
                <c:pt idx="0">
                  <c:v>83.253709285572882</c:v>
                </c:pt>
                <c:pt idx="1">
                  <c:v>84.035852099225934</c:v>
                </c:pt>
                <c:pt idx="2">
                  <c:v>85.077923191641119</c:v>
                </c:pt>
                <c:pt idx="3">
                  <c:v>85.182224964207592</c:v>
                </c:pt>
                <c:pt idx="4">
                  <c:v>85.763922490185905</c:v>
                </c:pt>
                <c:pt idx="5">
                  <c:v>85.528675521961759</c:v>
                </c:pt>
                <c:pt idx="6">
                  <c:v>85.021056350624704</c:v>
                </c:pt>
                <c:pt idx="7">
                  <c:v>84.670079164787211</c:v>
                </c:pt>
                <c:pt idx="8">
                  <c:v>84.468102052399857</c:v>
                </c:pt>
                <c:pt idx="9">
                  <c:v>83.477562231777398</c:v>
                </c:pt>
                <c:pt idx="10">
                  <c:v>83.800019939538544</c:v>
                </c:pt>
                <c:pt idx="11">
                  <c:v>84.358413076068828</c:v>
                </c:pt>
                <c:pt idx="12">
                  <c:v>84.290892308118643</c:v>
                </c:pt>
                <c:pt idx="13">
                  <c:v>84.567739504773982</c:v>
                </c:pt>
                <c:pt idx="14">
                  <c:v>85.075014445838534</c:v>
                </c:pt>
                <c:pt idx="15">
                  <c:v>85.688673752618143</c:v>
                </c:pt>
                <c:pt idx="16">
                  <c:v>85.847019677966557</c:v>
                </c:pt>
                <c:pt idx="17">
                  <c:v>86.379509486491486</c:v>
                </c:pt>
                <c:pt idx="18">
                  <c:v>86.560574609824684</c:v>
                </c:pt>
                <c:pt idx="19">
                  <c:v>86.810175980411927</c:v>
                </c:pt>
                <c:pt idx="20">
                  <c:v>87.060741195762176</c:v>
                </c:pt>
                <c:pt idx="21">
                  <c:v>88.439194110461017</c:v>
                </c:pt>
                <c:pt idx="22">
                  <c:v>89.407789251211824</c:v>
                </c:pt>
                <c:pt idx="23">
                  <c:v>90.142152903042359</c:v>
                </c:pt>
                <c:pt idx="24">
                  <c:v>91.088631248785248</c:v>
                </c:pt>
                <c:pt idx="25">
                  <c:v>93.456057736366688</c:v>
                </c:pt>
                <c:pt idx="26">
                  <c:v>94.201953102325845</c:v>
                </c:pt>
                <c:pt idx="27">
                  <c:v>96.310587271044383</c:v>
                </c:pt>
                <c:pt idx="28">
                  <c:v>97.454189082332448</c:v>
                </c:pt>
                <c:pt idx="29">
                  <c:v>98.055249561138666</c:v>
                </c:pt>
                <c:pt idx="30">
                  <c:v>98.613591063128098</c:v>
                </c:pt>
                <c:pt idx="31">
                  <c:v>100.41611846202908</c:v>
                </c:pt>
                <c:pt idx="32">
                  <c:v>99.848999088090977</c:v>
                </c:pt>
                <c:pt idx="33">
                  <c:v>98.789923020214459</c:v>
                </c:pt>
                <c:pt idx="34">
                  <c:v>97.4023652148081</c:v>
                </c:pt>
                <c:pt idx="35">
                  <c:v>94.625029318737745</c:v>
                </c:pt>
                <c:pt idx="36">
                  <c:v>88.879740013202095</c:v>
                </c:pt>
                <c:pt idx="37">
                  <c:v>86.870467912639697</c:v>
                </c:pt>
                <c:pt idx="38">
                  <c:v>86.290336634401271</c:v>
                </c:pt>
                <c:pt idx="39">
                  <c:v>86.260681196425679</c:v>
                </c:pt>
                <c:pt idx="40">
                  <c:v>85.540620312417389</c:v>
                </c:pt>
                <c:pt idx="41">
                  <c:v>87.393818407429833</c:v>
                </c:pt>
                <c:pt idx="42">
                  <c:v>87.436485749705795</c:v>
                </c:pt>
                <c:pt idx="43">
                  <c:v>87.226229899264894</c:v>
                </c:pt>
                <c:pt idx="44">
                  <c:v>88.727951674544741</c:v>
                </c:pt>
                <c:pt idx="45">
                  <c:v>88.519933320875083</c:v>
                </c:pt>
                <c:pt idx="46">
                  <c:v>88.655405144616097</c:v>
                </c:pt>
                <c:pt idx="47">
                  <c:v>88.078475207911865</c:v>
                </c:pt>
                <c:pt idx="48">
                  <c:v>86.725805140623024</c:v>
                </c:pt>
                <c:pt idx="49">
                  <c:v>86.028876530926496</c:v>
                </c:pt>
                <c:pt idx="50">
                  <c:v>85.280124053705606</c:v>
                </c:pt>
                <c:pt idx="51">
                  <c:v>84.232321527253333</c:v>
                </c:pt>
                <c:pt idx="52">
                  <c:v>82.58540342303445</c:v>
                </c:pt>
                <c:pt idx="53">
                  <c:v>83.651914864796908</c:v>
                </c:pt>
                <c:pt idx="54">
                  <c:v>83.856697453905099</c:v>
                </c:pt>
                <c:pt idx="55">
                  <c:v>84.733383111899329</c:v>
                </c:pt>
                <c:pt idx="56">
                  <c:v>84.72911465652038</c:v>
                </c:pt>
                <c:pt idx="57">
                  <c:v>84.296572107614836</c:v>
                </c:pt>
                <c:pt idx="58">
                  <c:v>84.608702907201078</c:v>
                </c:pt>
                <c:pt idx="59">
                  <c:v>84.870576087002831</c:v>
                </c:pt>
                <c:pt idx="60">
                  <c:v>84.589339954373145</c:v>
                </c:pt>
                <c:pt idx="61">
                  <c:v>91.132279647337825</c:v>
                </c:pt>
                <c:pt idx="62">
                  <c:v>86.53270916926607</c:v>
                </c:pt>
                <c:pt idx="63">
                  <c:v>87.9120570826734</c:v>
                </c:pt>
                <c:pt idx="64">
                  <c:v>89.013593954662397</c:v>
                </c:pt>
                <c:pt idx="65">
                  <c:v>89.198875898833663</c:v>
                </c:pt>
                <c:pt idx="66">
                  <c:v>90.011018380734797</c:v>
                </c:pt>
                <c:pt idx="67">
                  <c:v>90.525298407844645</c:v>
                </c:pt>
                <c:pt idx="68">
                  <c:v>91.629210468713836</c:v>
                </c:pt>
                <c:pt idx="69">
                  <c:v>92.687873460263376</c:v>
                </c:pt>
                <c:pt idx="70">
                  <c:v>94.638316607256115</c:v>
                </c:pt>
                <c:pt idx="71">
                  <c:v>95.456500330439567</c:v>
                </c:pt>
                <c:pt idx="72">
                  <c:v>95.305090645081961</c:v>
                </c:pt>
                <c:pt idx="73">
                  <c:v>97.058926671938295</c:v>
                </c:pt>
                <c:pt idx="74">
                  <c:v>97.120285718010791</c:v>
                </c:pt>
                <c:pt idx="75">
                  <c:v>98.463162434047092</c:v>
                </c:pt>
                <c:pt idx="76">
                  <c:v>99.349693077834729</c:v>
                </c:pt>
                <c:pt idx="77">
                  <c:v>100.00417809493243</c:v>
                </c:pt>
                <c:pt idx="78">
                  <c:v>100.64422265209892</c:v>
                </c:pt>
                <c:pt idx="79">
                  <c:v>100.00190617513395</c:v>
                </c:pt>
                <c:pt idx="80">
                  <c:v>96.23674987759388</c:v>
                </c:pt>
                <c:pt idx="81">
                  <c:v>85.728690521795883</c:v>
                </c:pt>
                <c:pt idx="82">
                  <c:v>97.183968318422657</c:v>
                </c:pt>
                <c:pt idx="83">
                  <c:v>99.417902306329907</c:v>
                </c:pt>
                <c:pt idx="84">
                  <c:v>99.921545618019636</c:v>
                </c:pt>
                <c:pt idx="85">
                  <c:v>101.58505562137287</c:v>
                </c:pt>
                <c:pt idx="86">
                  <c:v>100.4636394511472</c:v>
                </c:pt>
                <c:pt idx="87">
                  <c:v>101.04738514724687</c:v>
                </c:pt>
                <c:pt idx="88">
                  <c:v>102.81877691800052</c:v>
                </c:pt>
                <c:pt idx="89">
                  <c:v>102.77065352590553</c:v>
                </c:pt>
                <c:pt idx="90">
                  <c:v>103.71981686777387</c:v>
                </c:pt>
                <c:pt idx="91">
                  <c:v>103.78119312536003</c:v>
                </c:pt>
                <c:pt idx="92">
                  <c:v>104.8146584609628</c:v>
                </c:pt>
                <c:pt idx="93">
                  <c:v>104.87758375477519</c:v>
                </c:pt>
                <c:pt idx="94">
                  <c:v>104.9701300635359</c:v>
                </c:pt>
                <c:pt idx="95">
                  <c:v>103.85031456407734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CB9F-4686-ADA4-B810E72D3D49}"/>
            </c:ext>
          </c:extLst>
        </c:ser>
        <c:ser>
          <c:idx val="5"/>
          <c:order val="5"/>
          <c:tx>
            <c:strRef>
              <c:f>'Gráfico RE_3.6'!$C$5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RE_3.6'!$C$6:$C$101</c:f>
              <c:numCache>
                <c:formatCode>0.0</c:formatCode>
                <c:ptCount val="96"/>
                <c:pt idx="0">
                  <c:v>82.222288183387121</c:v>
                </c:pt>
                <c:pt idx="1">
                  <c:v>84.421470133645542</c:v>
                </c:pt>
                <c:pt idx="2">
                  <c:v>85.919142542893823</c:v>
                </c:pt>
                <c:pt idx="3">
                  <c:v>87.151587245808003</c:v>
                </c:pt>
                <c:pt idx="4">
                  <c:v>87.492533774811704</c:v>
                </c:pt>
                <c:pt idx="5">
                  <c:v>88.525687745127755</c:v>
                </c:pt>
                <c:pt idx="6">
                  <c:v>88.589105619533953</c:v>
                </c:pt>
                <c:pt idx="7">
                  <c:v>89.312153193411419</c:v>
                </c:pt>
                <c:pt idx="8">
                  <c:v>91.03914062296397</c:v>
                </c:pt>
                <c:pt idx="9">
                  <c:v>91.023205530939606</c:v>
                </c:pt>
                <c:pt idx="10">
                  <c:v>92.493583092078623</c:v>
                </c:pt>
                <c:pt idx="11">
                  <c:v>93.725353981042929</c:v>
                </c:pt>
                <c:pt idx="12">
                  <c:v>95.122528735339429</c:v>
                </c:pt>
                <c:pt idx="13">
                  <c:v>97.268162789572642</c:v>
                </c:pt>
                <c:pt idx="14">
                  <c:v>98.895258969717588</c:v>
                </c:pt>
                <c:pt idx="15">
                  <c:v>101.0551133145463</c:v>
                </c:pt>
                <c:pt idx="16">
                  <c:v>100.5012925880836</c:v>
                </c:pt>
                <c:pt idx="17">
                  <c:v>101.66380479661532</c:v>
                </c:pt>
                <c:pt idx="18">
                  <c:v>103.46644135914526</c:v>
                </c:pt>
                <c:pt idx="19">
                  <c:v>104.64975601049997</c:v>
                </c:pt>
                <c:pt idx="20">
                  <c:v>107.08233104799123</c:v>
                </c:pt>
                <c:pt idx="21">
                  <c:v>109.04275448545704</c:v>
                </c:pt>
                <c:pt idx="22">
                  <c:v>111.21967798636834</c:v>
                </c:pt>
                <c:pt idx="23">
                  <c:v>111.52372401039774</c:v>
                </c:pt>
                <c:pt idx="24">
                  <c:v>115.09352784821256</c:v>
                </c:pt>
                <c:pt idx="25">
                  <c:v>117.19553401643023</c:v>
                </c:pt>
                <c:pt idx="26">
                  <c:v>118.358626631704</c:v>
                </c:pt>
                <c:pt idx="27">
                  <c:v>119.8992825015833</c:v>
                </c:pt>
                <c:pt idx="28">
                  <c:v>121.68775960583697</c:v>
                </c:pt>
                <c:pt idx="29">
                  <c:v>122.42695913564428</c:v>
                </c:pt>
                <c:pt idx="30">
                  <c:v>122.21833215750128</c:v>
                </c:pt>
                <c:pt idx="31">
                  <c:v>122.72533806108268</c:v>
                </c:pt>
                <c:pt idx="32">
                  <c:v>121.18215759708922</c:v>
                </c:pt>
                <c:pt idx="33">
                  <c:v>119.82131745349388</c:v>
                </c:pt>
                <c:pt idx="34">
                  <c:v>116.24684663866707</c:v>
                </c:pt>
                <c:pt idx="35">
                  <c:v>110.81174428759229</c:v>
                </c:pt>
                <c:pt idx="36">
                  <c:v>102.16532616894484</c:v>
                </c:pt>
                <c:pt idx="37">
                  <c:v>95.329977773565275</c:v>
                </c:pt>
                <c:pt idx="38">
                  <c:v>95.372226252177583</c:v>
                </c:pt>
                <c:pt idx="39">
                  <c:v>94.286852215443176</c:v>
                </c:pt>
                <c:pt idx="40">
                  <c:v>92.388474250554069</c:v>
                </c:pt>
                <c:pt idx="41">
                  <c:v>92.519649771737789</c:v>
                </c:pt>
                <c:pt idx="42">
                  <c:v>91.377228071234711</c:v>
                </c:pt>
                <c:pt idx="43">
                  <c:v>90.047833603720136</c:v>
                </c:pt>
                <c:pt idx="44">
                  <c:v>87.033886528276057</c:v>
                </c:pt>
                <c:pt idx="45">
                  <c:v>85.133696180157187</c:v>
                </c:pt>
                <c:pt idx="46">
                  <c:v>84.554422449493941</c:v>
                </c:pt>
                <c:pt idx="47">
                  <c:v>81.911896989153561</c:v>
                </c:pt>
                <c:pt idx="48">
                  <c:v>81.387452509016882</c:v>
                </c:pt>
                <c:pt idx="49">
                  <c:v>79.275715976153791</c:v>
                </c:pt>
                <c:pt idx="50">
                  <c:v>76.950888266496975</c:v>
                </c:pt>
                <c:pt idx="51">
                  <c:v>75.908183964051688</c:v>
                </c:pt>
                <c:pt idx="52">
                  <c:v>75.831188657464082</c:v>
                </c:pt>
                <c:pt idx="53">
                  <c:v>74.46501340208728</c:v>
                </c:pt>
                <c:pt idx="54">
                  <c:v>75.315590731531586</c:v>
                </c:pt>
                <c:pt idx="55">
                  <c:v>76.051524742922766</c:v>
                </c:pt>
                <c:pt idx="56">
                  <c:v>78.713526518196758</c:v>
                </c:pt>
                <c:pt idx="57">
                  <c:v>78.574059609248721</c:v>
                </c:pt>
                <c:pt idx="58">
                  <c:v>78.202139259065135</c:v>
                </c:pt>
                <c:pt idx="59">
                  <c:v>78.482485235488411</c:v>
                </c:pt>
                <c:pt idx="60">
                  <c:v>80.730491097064657</c:v>
                </c:pt>
                <c:pt idx="61">
                  <c:v>82.55268625353068</c:v>
                </c:pt>
                <c:pt idx="62">
                  <c:v>82.64514837157877</c:v>
                </c:pt>
                <c:pt idx="63">
                  <c:v>83.33064722051013</c:v>
                </c:pt>
                <c:pt idx="64">
                  <c:v>83.494209998383511</c:v>
                </c:pt>
                <c:pt idx="65">
                  <c:v>84.071270068554583</c:v>
                </c:pt>
                <c:pt idx="66">
                  <c:v>83.877138359479389</c:v>
                </c:pt>
                <c:pt idx="67">
                  <c:v>85.572762788961342</c:v>
                </c:pt>
                <c:pt idx="68">
                  <c:v>87.880185383145303</c:v>
                </c:pt>
                <c:pt idx="69">
                  <c:v>88.528571937346285</c:v>
                </c:pt>
                <c:pt idx="70">
                  <c:v>90.921968971248191</c:v>
                </c:pt>
                <c:pt idx="71">
                  <c:v>92.658493572925167</c:v>
                </c:pt>
                <c:pt idx="72">
                  <c:v>92.730495672441052</c:v>
                </c:pt>
                <c:pt idx="73">
                  <c:v>96.316852613518549</c:v>
                </c:pt>
                <c:pt idx="74">
                  <c:v>96.689173796013378</c:v>
                </c:pt>
                <c:pt idx="75">
                  <c:v>97.032064748873097</c:v>
                </c:pt>
                <c:pt idx="76">
                  <c:v>99.543724892946386</c:v>
                </c:pt>
                <c:pt idx="77">
                  <c:v>99.62947199515753</c:v>
                </c:pt>
                <c:pt idx="78">
                  <c:v>100.85171711628445</c:v>
                </c:pt>
                <c:pt idx="79">
                  <c:v>99.97508599561165</c:v>
                </c:pt>
                <c:pt idx="80">
                  <c:v>97.578420540037285</c:v>
                </c:pt>
                <c:pt idx="81">
                  <c:v>78.602586143045912</c:v>
                </c:pt>
                <c:pt idx="82">
                  <c:v>93.959335347665075</c:v>
                </c:pt>
                <c:pt idx="83">
                  <c:v>93.797435561846228</c:v>
                </c:pt>
                <c:pt idx="84">
                  <c:v>93.654577639277321</c:v>
                </c:pt>
                <c:pt idx="85">
                  <c:v>93.343500361427644</c:v>
                </c:pt>
                <c:pt idx="86">
                  <c:v>93.171144429449456</c:v>
                </c:pt>
                <c:pt idx="87">
                  <c:v>93.783781544022105</c:v>
                </c:pt>
                <c:pt idx="88">
                  <c:v>96.28428762132063</c:v>
                </c:pt>
                <c:pt idx="89">
                  <c:v>96.257901536070136</c:v>
                </c:pt>
                <c:pt idx="90">
                  <c:v>96.900366931452481</c:v>
                </c:pt>
                <c:pt idx="91">
                  <c:v>93.401694857247364</c:v>
                </c:pt>
                <c:pt idx="92">
                  <c:v>96.096689234231548</c:v>
                </c:pt>
                <c:pt idx="93">
                  <c:v>97.48609475822326</c:v>
                </c:pt>
                <c:pt idx="94">
                  <c:v>96.916152223808567</c:v>
                </c:pt>
                <c:pt idx="95">
                  <c:v>95.322247588354074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F-4686-ADA4-B810E72D3D49}"/>
            </c:ext>
          </c:extLst>
        </c:ser>
        <c:ser>
          <c:idx val="6"/>
          <c:order val="6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96"/>
              <c:pt idx="0" formatCode="0">
                <c:v>2000</c:v>
              </c:pt>
              <c:pt idx="4" formatCode="0">
                <c:v>2001</c:v>
              </c:pt>
              <c:pt idx="8" formatCode="0">
                <c:v>2002</c:v>
              </c:pt>
              <c:pt idx="12" formatCode="0">
                <c:v>2003</c:v>
              </c:pt>
              <c:pt idx="16" formatCode="0">
                <c:v>2004</c:v>
              </c:pt>
              <c:pt idx="20" formatCode="0">
                <c:v>2005</c:v>
              </c:pt>
              <c:pt idx="24" formatCode="0">
                <c:v>2006</c:v>
              </c:pt>
              <c:pt idx="28" formatCode="0">
                <c:v>2007</c:v>
              </c:pt>
              <c:pt idx="32" formatCode="0">
                <c:v>2008</c:v>
              </c:pt>
              <c:pt idx="36" formatCode="0">
                <c:v>2009</c:v>
              </c:pt>
              <c:pt idx="40" formatCode="0">
                <c:v>2010</c:v>
              </c:pt>
              <c:pt idx="44" formatCode="0">
                <c:v>2011</c:v>
              </c:pt>
              <c:pt idx="48" formatCode="0">
                <c:v>2012</c:v>
              </c:pt>
              <c:pt idx="52" formatCode="0">
                <c:v>2013</c:v>
              </c:pt>
              <c:pt idx="56" formatCode="0">
                <c:v>2014</c:v>
              </c:pt>
              <c:pt idx="60" formatCode="0">
                <c:v>2015</c:v>
              </c:pt>
              <c:pt idx="64" formatCode="0">
                <c:v>2016</c:v>
              </c:pt>
              <c:pt idx="68" formatCode="0">
                <c:v>2017</c:v>
              </c:pt>
              <c:pt idx="72" formatCode="0">
                <c:v>2018</c:v>
              </c:pt>
              <c:pt idx="76" formatCode="0">
                <c:v>2019</c:v>
              </c:pt>
              <c:pt idx="80" formatCode="0">
                <c:v>2020</c:v>
              </c:pt>
              <c:pt idx="84" formatCode="0">
                <c:v>2021</c:v>
              </c:pt>
              <c:pt idx="88" formatCode="0">
                <c:v>2022</c:v>
              </c:pt>
              <c:pt idx="92" formatCode="0">
                <c:v>2023</c:v>
              </c:pt>
            </c:numLit>
          </c:cat>
          <c:val>
            <c:numRef>
              <c:f>'Gráfico RE_3.6'!$I$6:$I$101</c:f>
              <c:numCache>
                <c:formatCode>General</c:formatCode>
                <c:ptCount val="9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9F-4686-ADA4-B810E72D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  <c:extLst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1"/>
      </c:catAx>
      <c:valAx>
        <c:axId val="498052207"/>
        <c:scaling>
          <c:orientation val="minMax"/>
          <c:max val="13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6.9751552672968828E-3"/>
          <c:y val="0.89154683660567313"/>
          <c:w val="0.98596671429005023"/>
          <c:h val="9.42286244244578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F-455D-B127-0FFAFC2E111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F-455D-B127-0FFAFC2E1114}"/>
              </c:ext>
            </c:extLst>
          </c:dPt>
          <c:dPt>
            <c:idx val="9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EF-455D-B127-0FFAFC2E111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EF-455D-B127-0FFAFC2E111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EF-455D-B127-0FFAFC2E1114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EF-455D-B127-0FFAFC2E111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EF-455D-B127-0FFAFC2E1114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EF-455D-B127-0FFAFC2E111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EF-455D-B127-0FFAFC2E111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CEF-455D-B127-0FFAFC2E1114}"/>
                </c:ext>
              </c:extLst>
            </c:dLbl>
            <c:dLbl>
              <c:idx val="1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EF-455D-B127-0FFAFC2E111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EF-455D-B127-0FFAFC2E1114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CEF-455D-B127-0FFAFC2E1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RE_3.7'!$C$6:$C$25</c:f>
              <c:strCache>
                <c:ptCount val="20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LT</c:v>
                </c:pt>
                <c:pt idx="4">
                  <c:v>SI</c:v>
                </c:pt>
                <c:pt idx="5">
                  <c:v>LV</c:v>
                </c:pt>
                <c:pt idx="6">
                  <c:v>PT</c:v>
                </c:pt>
                <c:pt idx="7">
                  <c:v>EE</c:v>
                </c:pt>
                <c:pt idx="8">
                  <c:v>MT</c:v>
                </c:pt>
                <c:pt idx="9">
                  <c:v>FR</c:v>
                </c:pt>
                <c:pt idx="10">
                  <c:v>SK</c:v>
                </c:pt>
                <c:pt idx="11">
                  <c:v>HR</c:v>
                </c:pt>
                <c:pt idx="12">
                  <c:v>EA20 s/IE</c:v>
                </c:pt>
                <c:pt idx="13">
                  <c:v>NL</c:v>
                </c:pt>
                <c:pt idx="14">
                  <c:v>BE</c:v>
                </c:pt>
                <c:pt idx="15">
                  <c:v>LU</c:v>
                </c:pt>
                <c:pt idx="16">
                  <c:v>AT</c:v>
                </c:pt>
                <c:pt idx="17">
                  <c:v>FI</c:v>
                </c:pt>
                <c:pt idx="18">
                  <c:v>DE</c:v>
                </c:pt>
                <c:pt idx="19">
                  <c:v>ES</c:v>
                </c:pt>
              </c:strCache>
            </c:strRef>
          </c:cat>
          <c:val>
            <c:numRef>
              <c:f>'Gráfico RE_3.7'!$D$6:$D$25</c:f>
              <c:numCache>
                <c:formatCode>0.0</c:formatCode>
                <c:ptCount val="20"/>
                <c:pt idx="0">
                  <c:v>40.853655452195596</c:v>
                </c:pt>
                <c:pt idx="1">
                  <c:v>36.86605521891876</c:v>
                </c:pt>
                <c:pt idx="2">
                  <c:v>26.33401174649407</c:v>
                </c:pt>
                <c:pt idx="3">
                  <c:v>24.686536485097648</c:v>
                </c:pt>
                <c:pt idx="4">
                  <c:v>18.239600031387667</c:v>
                </c:pt>
                <c:pt idx="5">
                  <c:v>14.523265658195299</c:v>
                </c:pt>
                <c:pt idx="6">
                  <c:v>11.655838149640957</c:v>
                </c:pt>
                <c:pt idx="7">
                  <c:v>10.095916843899204</c:v>
                </c:pt>
                <c:pt idx="8">
                  <c:v>9.7073762413766929</c:v>
                </c:pt>
                <c:pt idx="9">
                  <c:v>5.9261899468244081</c:v>
                </c:pt>
                <c:pt idx="10">
                  <c:v>5.5419257613397406</c:v>
                </c:pt>
                <c:pt idx="11">
                  <c:v>5.4582650616103052</c:v>
                </c:pt>
                <c:pt idx="12">
                  <c:v>4.6281717108377904</c:v>
                </c:pt>
                <c:pt idx="13">
                  <c:v>3.9934304214903875</c:v>
                </c:pt>
                <c:pt idx="14">
                  <c:v>2.6829625025138597</c:v>
                </c:pt>
                <c:pt idx="15">
                  <c:v>3.4677963560028502E-2</c:v>
                </c:pt>
                <c:pt idx="16">
                  <c:v>-1.4505382021489197</c:v>
                </c:pt>
                <c:pt idx="17">
                  <c:v>-1.8101536814741337</c:v>
                </c:pt>
                <c:pt idx="18">
                  <c:v>-3.4630816104927646</c:v>
                </c:pt>
                <c:pt idx="19">
                  <c:v>-3.5449414618219066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EF-455D-B127-0FFAFC2E1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2433247"/>
        <c:axId val="1492449887"/>
      </c:barChart>
      <c:catAx>
        <c:axId val="14924332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49887"/>
        <c:crosses val="autoZero"/>
        <c:auto val="1"/>
        <c:lblAlgn val="ctr"/>
        <c:lblOffset val="100"/>
        <c:tickLblSkip val="1"/>
        <c:noMultiLvlLbl val="0"/>
      </c:catAx>
      <c:valAx>
        <c:axId val="1492449887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33247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4252354982443716"/>
        </c:manualLayout>
      </c:layout>
      <c:lineChart>
        <c:grouping val="standard"/>
        <c:varyColors val="0"/>
        <c:ser>
          <c:idx val="1"/>
          <c:order val="0"/>
          <c:tx>
            <c:strRef>
              <c:f>'Gráfico RE_3.8'!$D$3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RE_3.8'!$D$4:$D$77</c:f>
              <c:numCache>
                <c:formatCode>0.00</c:formatCode>
                <c:ptCount val="74"/>
                <c:pt idx="0">
                  <c:v>86.965943780134296</c:v>
                </c:pt>
                <c:pt idx="1">
                  <c:v>92.343074238118632</c:v>
                </c:pt>
                <c:pt idx="2">
                  <c:v>91.904706183540895</c:v>
                </c:pt>
                <c:pt idx="3">
                  <c:v>94.160938160851742</c:v>
                </c:pt>
                <c:pt idx="4">
                  <c:v>93.885347334602798</c:v>
                </c:pt>
                <c:pt idx="5">
                  <c:v>92.587001178290578</c:v>
                </c:pt>
                <c:pt idx="6">
                  <c:v>92.604092148268464</c:v>
                </c:pt>
                <c:pt idx="7">
                  <c:v>94.061551317896104</c:v>
                </c:pt>
                <c:pt idx="8">
                  <c:v>94.783900277354633</c:v>
                </c:pt>
                <c:pt idx="9">
                  <c:v>92.999774509360336</c:v>
                </c:pt>
                <c:pt idx="10">
                  <c:v>92.644282569410279</c:v>
                </c:pt>
                <c:pt idx="11">
                  <c:v>91.05531048722743</c:v>
                </c:pt>
                <c:pt idx="12">
                  <c:v>83.887243019305117</c:v>
                </c:pt>
                <c:pt idx="13">
                  <c:v>84.221073673265607</c:v>
                </c:pt>
                <c:pt idx="14">
                  <c:v>84.35674482006344</c:v>
                </c:pt>
                <c:pt idx="15">
                  <c:v>83.504682606813645</c:v>
                </c:pt>
                <c:pt idx="16">
                  <c:v>84.061782851166441</c:v>
                </c:pt>
                <c:pt idx="17">
                  <c:v>89.125004024565996</c:v>
                </c:pt>
                <c:pt idx="18">
                  <c:v>89.617657885881144</c:v>
                </c:pt>
                <c:pt idx="19">
                  <c:v>88.411638617360936</c:v>
                </c:pt>
                <c:pt idx="20">
                  <c:v>92.870138331890587</c:v>
                </c:pt>
                <c:pt idx="21">
                  <c:v>93.271803704784219</c:v>
                </c:pt>
                <c:pt idx="22">
                  <c:v>93.973790743108182</c:v>
                </c:pt>
                <c:pt idx="23">
                  <c:v>93.242848002990954</c:v>
                </c:pt>
                <c:pt idx="24">
                  <c:v>93.261033245323219</c:v>
                </c:pt>
                <c:pt idx="25">
                  <c:v>93.139128144254556</c:v>
                </c:pt>
                <c:pt idx="26">
                  <c:v>92.456932173002741</c:v>
                </c:pt>
                <c:pt idx="27">
                  <c:v>91.592785491834377</c:v>
                </c:pt>
                <c:pt idx="28">
                  <c:v>88.156119260688158</c:v>
                </c:pt>
                <c:pt idx="29">
                  <c:v>91.395009832522959</c:v>
                </c:pt>
                <c:pt idx="30">
                  <c:v>91.113791595859055</c:v>
                </c:pt>
                <c:pt idx="31">
                  <c:v>92.631548107985864</c:v>
                </c:pt>
                <c:pt idx="32">
                  <c:v>94.016442290448637</c:v>
                </c:pt>
                <c:pt idx="33">
                  <c:v>92.56666415719603</c:v>
                </c:pt>
                <c:pt idx="34">
                  <c:v>92.215918303856697</c:v>
                </c:pt>
                <c:pt idx="35">
                  <c:v>92.963190266997884</c:v>
                </c:pt>
                <c:pt idx="36">
                  <c:v>92.597050222294868</c:v>
                </c:pt>
                <c:pt idx="37">
                  <c:v>92.524146102713928</c:v>
                </c:pt>
                <c:pt idx="38">
                  <c:v>92.748302264346648</c:v>
                </c:pt>
                <c:pt idx="39">
                  <c:v>94.660428664382607</c:v>
                </c:pt>
                <c:pt idx="40">
                  <c:v>96.019182292980602</c:v>
                </c:pt>
                <c:pt idx="41">
                  <c:v>94.69619454432933</c:v>
                </c:pt>
                <c:pt idx="42">
                  <c:v>95.333712295818174</c:v>
                </c:pt>
                <c:pt idx="43">
                  <c:v>95.266674252611352</c:v>
                </c:pt>
                <c:pt idx="44">
                  <c:v>95.569584479977053</c:v>
                </c:pt>
                <c:pt idx="45">
                  <c:v>97.360639039505102</c:v>
                </c:pt>
                <c:pt idx="46">
                  <c:v>97.69714841115939</c:v>
                </c:pt>
                <c:pt idx="47">
                  <c:v>98.039090076092734</c:v>
                </c:pt>
                <c:pt idx="48">
                  <c:v>97.757196674001861</c:v>
                </c:pt>
                <c:pt idx="49">
                  <c:v>98.912096008908193</c:v>
                </c:pt>
                <c:pt idx="50">
                  <c:v>99.528088086222567</c:v>
                </c:pt>
                <c:pt idx="51">
                  <c:v>100.28814637040004</c:v>
                </c:pt>
                <c:pt idx="52">
                  <c:v>100.06415414952241</c:v>
                </c:pt>
                <c:pt idx="53">
                  <c:v>100.0876900283632</c:v>
                </c:pt>
                <c:pt idx="54">
                  <c:v>100.07463848276939</c:v>
                </c:pt>
                <c:pt idx="55">
                  <c:v>99.77351733934502</c:v>
                </c:pt>
                <c:pt idx="56">
                  <c:v>98.439000181776237</c:v>
                </c:pt>
                <c:pt idx="57">
                  <c:v>93.431452275425741</c:v>
                </c:pt>
                <c:pt idx="58">
                  <c:v>97.73869635850015</c:v>
                </c:pt>
                <c:pt idx="59">
                  <c:v>100.56476002243106</c:v>
                </c:pt>
                <c:pt idx="60">
                  <c:v>97.989746351811931</c:v>
                </c:pt>
                <c:pt idx="61">
                  <c:v>99.079754472316679</c:v>
                </c:pt>
                <c:pt idx="62">
                  <c:v>95.469096421671964</c:v>
                </c:pt>
                <c:pt idx="63">
                  <c:v>95.853488212144242</c:v>
                </c:pt>
                <c:pt idx="64">
                  <c:v>97.300737935811583</c:v>
                </c:pt>
                <c:pt idx="65">
                  <c:v>95.658202366562406</c:v>
                </c:pt>
                <c:pt idx="66">
                  <c:v>96.157569237188227</c:v>
                </c:pt>
                <c:pt idx="67">
                  <c:v>94.999149810192833</c:v>
                </c:pt>
                <c:pt idx="68">
                  <c:v>95.737644913804061</c:v>
                </c:pt>
                <c:pt idx="69">
                  <c:v>95.542156593631972</c:v>
                </c:pt>
                <c:pt idx="70">
                  <c:v>95.609302916038317</c:v>
                </c:pt>
                <c:pt idx="71">
                  <c:v>93.747076535760243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C-415A-A934-2B2D2B0C1C19}"/>
            </c:ext>
          </c:extLst>
        </c:ser>
        <c:ser>
          <c:idx val="0"/>
          <c:order val="1"/>
          <c:tx>
            <c:strRef>
              <c:f>'Gráfico RE_3.8'!$E$3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RE_3.8'!$E$4:$E$77</c:f>
              <c:numCache>
                <c:formatCode>0.00</c:formatCode>
                <c:ptCount val="74"/>
                <c:pt idx="0">
                  <c:v>89.98940421182354</c:v>
                </c:pt>
                <c:pt idx="1">
                  <c:v>91.312449637401798</c:v>
                </c:pt>
                <c:pt idx="2">
                  <c:v>91.764292361249829</c:v>
                </c:pt>
                <c:pt idx="3">
                  <c:v>92.781232624274494</c:v>
                </c:pt>
                <c:pt idx="4">
                  <c:v>94.128628648806952</c:v>
                </c:pt>
                <c:pt idx="5">
                  <c:v>94.868270694153139</c:v>
                </c:pt>
                <c:pt idx="6">
                  <c:v>95.586422104710223</c:v>
                </c:pt>
                <c:pt idx="7">
                  <c:v>95.667281274876601</c:v>
                </c:pt>
                <c:pt idx="8">
                  <c:v>97.114096471481929</c:v>
                </c:pt>
                <c:pt idx="9">
                  <c:v>95.922411004311357</c:v>
                </c:pt>
                <c:pt idx="10">
                  <c:v>95.394752750702935</c:v>
                </c:pt>
                <c:pt idx="11">
                  <c:v>92.566948995094791</c:v>
                </c:pt>
                <c:pt idx="12">
                  <c:v>89.206422628150179</c:v>
                </c:pt>
                <c:pt idx="13">
                  <c:v>87.316758824605671</c:v>
                </c:pt>
                <c:pt idx="14">
                  <c:v>86.935861355595577</c:v>
                </c:pt>
                <c:pt idx="15">
                  <c:v>87.478087888159152</c:v>
                </c:pt>
                <c:pt idx="16">
                  <c:v>88.151497066887046</c:v>
                </c:pt>
                <c:pt idx="17">
                  <c:v>88.797680172089471</c:v>
                </c:pt>
                <c:pt idx="18">
                  <c:v>89.846218755234233</c:v>
                </c:pt>
                <c:pt idx="19">
                  <c:v>90.105651535344776</c:v>
                </c:pt>
                <c:pt idx="20">
                  <c:v>89.966463435788597</c:v>
                </c:pt>
                <c:pt idx="21">
                  <c:v>90.050936835308008</c:v>
                </c:pt>
                <c:pt idx="22">
                  <c:v>90.43294137643673</c:v>
                </c:pt>
                <c:pt idx="23">
                  <c:v>91.557245846254133</c:v>
                </c:pt>
                <c:pt idx="24">
                  <c:v>90.701055728242594</c:v>
                </c:pt>
                <c:pt idx="25">
                  <c:v>90.180308918600289</c:v>
                </c:pt>
                <c:pt idx="26">
                  <c:v>90.53021666669882</c:v>
                </c:pt>
                <c:pt idx="27">
                  <c:v>90.193502871529702</c:v>
                </c:pt>
                <c:pt idx="28">
                  <c:v>89.189222746075387</c:v>
                </c:pt>
                <c:pt idx="29">
                  <c:v>89.567600067315254</c:v>
                </c:pt>
                <c:pt idx="30">
                  <c:v>89.736430170862775</c:v>
                </c:pt>
                <c:pt idx="31">
                  <c:v>90.468289296041576</c:v>
                </c:pt>
                <c:pt idx="32">
                  <c:v>89.412776035247248</c:v>
                </c:pt>
                <c:pt idx="33">
                  <c:v>89.163582752165311</c:v>
                </c:pt>
                <c:pt idx="34">
                  <c:v>89.762960150001959</c:v>
                </c:pt>
                <c:pt idx="35">
                  <c:v>89.013326433694616</c:v>
                </c:pt>
                <c:pt idx="36">
                  <c:v>89.762591643548461</c:v>
                </c:pt>
                <c:pt idx="37">
                  <c:v>89.040751062104619</c:v>
                </c:pt>
                <c:pt idx="38">
                  <c:v>89.943229035834548</c:v>
                </c:pt>
                <c:pt idx="39">
                  <c:v>90.891924457175961</c:v>
                </c:pt>
                <c:pt idx="40">
                  <c:v>91.669370664962557</c:v>
                </c:pt>
                <c:pt idx="41">
                  <c:v>91.142253359954182</c:v>
                </c:pt>
                <c:pt idx="42">
                  <c:v>91.382341694088637</c:v>
                </c:pt>
                <c:pt idx="43">
                  <c:v>92.051563990277501</c:v>
                </c:pt>
                <c:pt idx="44">
                  <c:v>93.908213313634704</c:v>
                </c:pt>
                <c:pt idx="45">
                  <c:v>94.535026380041003</c:v>
                </c:pt>
                <c:pt idx="46">
                  <c:v>95.547592933714071</c:v>
                </c:pt>
                <c:pt idx="47">
                  <c:v>96.357502686161567</c:v>
                </c:pt>
                <c:pt idx="48">
                  <c:v>95.890950709231618</c:v>
                </c:pt>
                <c:pt idx="49">
                  <c:v>96.841106882857076</c:v>
                </c:pt>
                <c:pt idx="50">
                  <c:v>97.548476247640693</c:v>
                </c:pt>
                <c:pt idx="51">
                  <c:v>98.508869279975684</c:v>
                </c:pt>
                <c:pt idx="52">
                  <c:v>98.829397463781021</c:v>
                </c:pt>
                <c:pt idx="53">
                  <c:v>100.05846692665435</c:v>
                </c:pt>
                <c:pt idx="54">
                  <c:v>100.61932235229345</c:v>
                </c:pt>
                <c:pt idx="55">
                  <c:v>100.49281325727118</c:v>
                </c:pt>
                <c:pt idx="56">
                  <c:v>92.452734065288453</c:v>
                </c:pt>
                <c:pt idx="57">
                  <c:v>82.521091893105194</c:v>
                </c:pt>
                <c:pt idx="58">
                  <c:v>96.912877215965892</c:v>
                </c:pt>
                <c:pt idx="59">
                  <c:v>99.782363654817942</c:v>
                </c:pt>
                <c:pt idx="60">
                  <c:v>99.896113465611634</c:v>
                </c:pt>
                <c:pt idx="61">
                  <c:v>100.5959004139749</c:v>
                </c:pt>
                <c:pt idx="62">
                  <c:v>99.441160505302037</c:v>
                </c:pt>
                <c:pt idx="63">
                  <c:v>98.739083055823045</c:v>
                </c:pt>
                <c:pt idx="64">
                  <c:v>98.475080492206473</c:v>
                </c:pt>
                <c:pt idx="65">
                  <c:v>98.413299481328934</c:v>
                </c:pt>
                <c:pt idx="66">
                  <c:v>100.18775100958814</c:v>
                </c:pt>
                <c:pt idx="67">
                  <c:v>100.1854532162009</c:v>
                </c:pt>
                <c:pt idx="68">
                  <c:v>99.443776336379429</c:v>
                </c:pt>
                <c:pt idx="69">
                  <c:v>99.589268146670022</c:v>
                </c:pt>
                <c:pt idx="70">
                  <c:v>99.632449010990882</c:v>
                </c:pt>
                <c:pt idx="71">
                  <c:v>98.64388926214653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C-415A-A934-2B2D2B0C1C19}"/>
            </c:ext>
          </c:extLst>
        </c:ser>
        <c:ser>
          <c:idx val="2"/>
          <c:order val="2"/>
          <c:tx>
            <c:strRef>
              <c:f>'Gráfico RE_3.8'!$F$3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RE_3.8'!$F$4:$F$77</c:f>
              <c:numCache>
                <c:formatCode>0.00</c:formatCode>
                <c:ptCount val="74"/>
                <c:pt idx="0">
                  <c:v>123.72648926990608</c:v>
                </c:pt>
                <c:pt idx="1">
                  <c:v>123.4438356477396</c:v>
                </c:pt>
                <c:pt idx="2">
                  <c:v>124.03537389971997</c:v>
                </c:pt>
                <c:pt idx="3">
                  <c:v>127.37330378673764</c:v>
                </c:pt>
                <c:pt idx="4">
                  <c:v>126.81923173039411</c:v>
                </c:pt>
                <c:pt idx="5">
                  <c:v>124.97083300218922</c:v>
                </c:pt>
                <c:pt idx="6">
                  <c:v>124.42866359810607</c:v>
                </c:pt>
                <c:pt idx="7">
                  <c:v>122.09477624794538</c:v>
                </c:pt>
                <c:pt idx="8">
                  <c:v>124.21412804887223</c:v>
                </c:pt>
                <c:pt idx="9">
                  <c:v>122.20978144081072</c:v>
                </c:pt>
                <c:pt idx="10">
                  <c:v>120.07313435863614</c:v>
                </c:pt>
                <c:pt idx="11">
                  <c:v>114.4264504923929</c:v>
                </c:pt>
                <c:pt idx="12">
                  <c:v>111.16543563158179</c:v>
                </c:pt>
                <c:pt idx="13">
                  <c:v>110.74626329045618</c:v>
                </c:pt>
                <c:pt idx="14">
                  <c:v>108.31157946295041</c:v>
                </c:pt>
                <c:pt idx="15">
                  <c:v>110.94743143244668</c:v>
                </c:pt>
                <c:pt idx="16">
                  <c:v>109.09871040081411</c:v>
                </c:pt>
                <c:pt idx="17">
                  <c:v>111.53222299421948</c:v>
                </c:pt>
                <c:pt idx="18">
                  <c:v>111.41972820597957</c:v>
                </c:pt>
                <c:pt idx="19">
                  <c:v>110.68774658314844</c:v>
                </c:pt>
                <c:pt idx="20">
                  <c:v>110.57873507962117</c:v>
                </c:pt>
                <c:pt idx="21">
                  <c:v>109.98853965287394</c:v>
                </c:pt>
                <c:pt idx="22">
                  <c:v>109.09396425062805</c:v>
                </c:pt>
                <c:pt idx="23">
                  <c:v>107.19119925431035</c:v>
                </c:pt>
                <c:pt idx="24">
                  <c:v>100.97308624256603</c:v>
                </c:pt>
                <c:pt idx="25">
                  <c:v>99.251037614608961</c:v>
                </c:pt>
                <c:pt idx="26">
                  <c:v>98.118091135019597</c:v>
                </c:pt>
                <c:pt idx="27">
                  <c:v>96.377944925394672</c:v>
                </c:pt>
                <c:pt idx="28">
                  <c:v>94.080218990715352</c:v>
                </c:pt>
                <c:pt idx="29">
                  <c:v>94.682380025723475</c:v>
                </c:pt>
                <c:pt idx="30">
                  <c:v>94.668131039712804</c:v>
                </c:pt>
                <c:pt idx="31">
                  <c:v>92.660054838265708</c:v>
                </c:pt>
                <c:pt idx="32">
                  <c:v>92.522290416788138</c:v>
                </c:pt>
                <c:pt idx="33">
                  <c:v>91.924402930873953</c:v>
                </c:pt>
                <c:pt idx="34">
                  <c:v>91.675297517385161</c:v>
                </c:pt>
                <c:pt idx="35">
                  <c:v>91.949935929673288</c:v>
                </c:pt>
                <c:pt idx="36">
                  <c:v>92.148174719184127</c:v>
                </c:pt>
                <c:pt idx="37">
                  <c:v>93.313304167321448</c:v>
                </c:pt>
                <c:pt idx="38">
                  <c:v>92.732816311306109</c:v>
                </c:pt>
                <c:pt idx="39">
                  <c:v>92.869657110060345</c:v>
                </c:pt>
                <c:pt idx="40">
                  <c:v>94.735999852973833</c:v>
                </c:pt>
                <c:pt idx="41">
                  <c:v>94.31282616126127</c:v>
                </c:pt>
                <c:pt idx="42">
                  <c:v>95.965244802471588</c:v>
                </c:pt>
                <c:pt idx="43">
                  <c:v>96.517123490502897</c:v>
                </c:pt>
                <c:pt idx="44">
                  <c:v>95.648716041187612</c:v>
                </c:pt>
                <c:pt idx="45">
                  <c:v>96.804208791957407</c:v>
                </c:pt>
                <c:pt idx="46">
                  <c:v>97.935737819747544</c:v>
                </c:pt>
                <c:pt idx="47">
                  <c:v>99.642021951694247</c:v>
                </c:pt>
                <c:pt idx="48">
                  <c:v>98.85284842099729</c:v>
                </c:pt>
                <c:pt idx="49">
                  <c:v>99.638950178760169</c:v>
                </c:pt>
                <c:pt idx="50">
                  <c:v>99.236172487652368</c:v>
                </c:pt>
                <c:pt idx="51">
                  <c:v>99.563635882332861</c:v>
                </c:pt>
                <c:pt idx="52">
                  <c:v>99.870743086255445</c:v>
                </c:pt>
                <c:pt idx="53">
                  <c:v>100.41828237756798</c:v>
                </c:pt>
                <c:pt idx="54">
                  <c:v>100.22670211412017</c:v>
                </c:pt>
                <c:pt idx="55">
                  <c:v>99.484272422056392</c:v>
                </c:pt>
                <c:pt idx="56">
                  <c:v>91.387792888951466</c:v>
                </c:pt>
                <c:pt idx="57">
                  <c:v>80.179486164796671</c:v>
                </c:pt>
                <c:pt idx="58">
                  <c:v>102.09704122321055</c:v>
                </c:pt>
                <c:pt idx="59">
                  <c:v>102.1370253689124</c:v>
                </c:pt>
                <c:pt idx="60">
                  <c:v>107.71571868142158</c:v>
                </c:pt>
                <c:pt idx="61">
                  <c:v>111.03710948910906</c:v>
                </c:pt>
                <c:pt idx="62">
                  <c:v>113.4898440018044</c:v>
                </c:pt>
                <c:pt idx="63">
                  <c:v>115.72431479233596</c:v>
                </c:pt>
                <c:pt idx="64">
                  <c:v>118.49694892973395</c:v>
                </c:pt>
                <c:pt idx="65">
                  <c:v>119.52437431229441</c:v>
                </c:pt>
                <c:pt idx="66">
                  <c:v>120.01962069047288</c:v>
                </c:pt>
                <c:pt idx="67">
                  <c:v>121.49766267288467</c:v>
                </c:pt>
                <c:pt idx="68">
                  <c:v>122.51350958388252</c:v>
                </c:pt>
                <c:pt idx="69">
                  <c:v>122.52444977108954</c:v>
                </c:pt>
                <c:pt idx="70">
                  <c:v>123.26828153603114</c:v>
                </c:pt>
                <c:pt idx="71">
                  <c:v>125.56451453956466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C-415A-A934-2B2D2B0C1C19}"/>
            </c:ext>
          </c:extLst>
        </c:ser>
        <c:ser>
          <c:idx val="3"/>
          <c:order val="3"/>
          <c:tx>
            <c:strRef>
              <c:f>'Gráfico RE_3.8'!$G$3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RE_3.8'!$G$4:$G$77</c:f>
              <c:numCache>
                <c:formatCode>0.00</c:formatCode>
                <c:ptCount val="74"/>
                <c:pt idx="0">
                  <c:v>108.42390899539308</c:v>
                </c:pt>
                <c:pt idx="1">
                  <c:v>109.8474661037542</c:v>
                </c:pt>
                <c:pt idx="2">
                  <c:v>105.7239692168793</c:v>
                </c:pt>
                <c:pt idx="3">
                  <c:v>106.58825112154142</c:v>
                </c:pt>
                <c:pt idx="4">
                  <c:v>110.38930071975346</c:v>
                </c:pt>
                <c:pt idx="5">
                  <c:v>110.39343021529473</c:v>
                </c:pt>
                <c:pt idx="6">
                  <c:v>109.5409569208333</c:v>
                </c:pt>
                <c:pt idx="7">
                  <c:v>113.48659625509994</c:v>
                </c:pt>
                <c:pt idx="8">
                  <c:v>112.87887623710502</c:v>
                </c:pt>
                <c:pt idx="9">
                  <c:v>112.62230246085005</c:v>
                </c:pt>
                <c:pt idx="10">
                  <c:v>110.10104279180959</c:v>
                </c:pt>
                <c:pt idx="11">
                  <c:v>108.44393296381757</c:v>
                </c:pt>
                <c:pt idx="12">
                  <c:v>103.79958743896329</c:v>
                </c:pt>
                <c:pt idx="13">
                  <c:v>105.59785433393701</c:v>
                </c:pt>
                <c:pt idx="14">
                  <c:v>108.73213909660598</c:v>
                </c:pt>
                <c:pt idx="15">
                  <c:v>103.99858146461773</c:v>
                </c:pt>
                <c:pt idx="16">
                  <c:v>103.61156703857708</c:v>
                </c:pt>
                <c:pt idx="17">
                  <c:v>108.43774369665924</c:v>
                </c:pt>
                <c:pt idx="18">
                  <c:v>103.19464231133087</c:v>
                </c:pt>
                <c:pt idx="19">
                  <c:v>108.16099607982102</c:v>
                </c:pt>
                <c:pt idx="20">
                  <c:v>98.640096966240677</c:v>
                </c:pt>
                <c:pt idx="21">
                  <c:v>95.755953014629583</c:v>
                </c:pt>
                <c:pt idx="22">
                  <c:v>92.355964402891388</c:v>
                </c:pt>
                <c:pt idx="23">
                  <c:v>90.475470971275229</c:v>
                </c:pt>
                <c:pt idx="24">
                  <c:v>87.390105391842184</c:v>
                </c:pt>
                <c:pt idx="25">
                  <c:v>80.688953737427241</c:v>
                </c:pt>
                <c:pt idx="26">
                  <c:v>79.669508698363884</c:v>
                </c:pt>
                <c:pt idx="27">
                  <c:v>79.832177817958723</c:v>
                </c:pt>
                <c:pt idx="28">
                  <c:v>79.208033519821825</c:v>
                </c:pt>
                <c:pt idx="29">
                  <c:v>80.280694783308149</c:v>
                </c:pt>
                <c:pt idx="30">
                  <c:v>80.134443645467584</c:v>
                </c:pt>
                <c:pt idx="31">
                  <c:v>81.529358442886377</c:v>
                </c:pt>
                <c:pt idx="32">
                  <c:v>78.450302271968837</c:v>
                </c:pt>
                <c:pt idx="33">
                  <c:v>80.489244887975147</c:v>
                </c:pt>
                <c:pt idx="34">
                  <c:v>81.400388310984169</c:v>
                </c:pt>
                <c:pt idx="35">
                  <c:v>83.586274068250418</c:v>
                </c:pt>
                <c:pt idx="36">
                  <c:v>84.719712107470215</c:v>
                </c:pt>
                <c:pt idx="37">
                  <c:v>85.176769846607044</c:v>
                </c:pt>
                <c:pt idx="38">
                  <c:v>84.184743555862966</c:v>
                </c:pt>
                <c:pt idx="39">
                  <c:v>84.327603646730921</c:v>
                </c:pt>
                <c:pt idx="40">
                  <c:v>83.24746854498629</c:v>
                </c:pt>
                <c:pt idx="41">
                  <c:v>83.621801314481772</c:v>
                </c:pt>
                <c:pt idx="42">
                  <c:v>85.155837001248869</c:v>
                </c:pt>
                <c:pt idx="43">
                  <c:v>89.402683409384039</c:v>
                </c:pt>
                <c:pt idx="44">
                  <c:v>90.783863793434023</c:v>
                </c:pt>
                <c:pt idx="45">
                  <c:v>91.860271262098692</c:v>
                </c:pt>
                <c:pt idx="46">
                  <c:v>91.791070601604417</c:v>
                </c:pt>
                <c:pt idx="47">
                  <c:v>94.158487298123475</c:v>
                </c:pt>
                <c:pt idx="48">
                  <c:v>93.36068889534765</c:v>
                </c:pt>
                <c:pt idx="49">
                  <c:v>95.204359223695462</c:v>
                </c:pt>
                <c:pt idx="50">
                  <c:v>95.81794194641985</c:v>
                </c:pt>
                <c:pt idx="51">
                  <c:v>98.138091240757561</c:v>
                </c:pt>
                <c:pt idx="52">
                  <c:v>100.67429273517629</c:v>
                </c:pt>
                <c:pt idx="53">
                  <c:v>99.984717567908348</c:v>
                </c:pt>
                <c:pt idx="54">
                  <c:v>99.385653708786421</c:v>
                </c:pt>
                <c:pt idx="55">
                  <c:v>99.955335988128979</c:v>
                </c:pt>
                <c:pt idx="56">
                  <c:v>99.79371368363735</c:v>
                </c:pt>
                <c:pt idx="57">
                  <c:v>94.23359396410342</c:v>
                </c:pt>
                <c:pt idx="58">
                  <c:v>102.66191966539307</c:v>
                </c:pt>
                <c:pt idx="59">
                  <c:v>101.57299789701825</c:v>
                </c:pt>
                <c:pt idx="60">
                  <c:v>106.56978602356216</c:v>
                </c:pt>
                <c:pt idx="61">
                  <c:v>105.18337624020401</c:v>
                </c:pt>
                <c:pt idx="62">
                  <c:v>103.11024025193893</c:v>
                </c:pt>
                <c:pt idx="63">
                  <c:v>107.40426278346298</c:v>
                </c:pt>
                <c:pt idx="64">
                  <c:v>108.64496599160769</c:v>
                </c:pt>
                <c:pt idx="65">
                  <c:v>105.6529165149324</c:v>
                </c:pt>
                <c:pt idx="66">
                  <c:v>105.137470920537</c:v>
                </c:pt>
                <c:pt idx="67">
                  <c:v>108.88228155529202</c:v>
                </c:pt>
                <c:pt idx="68">
                  <c:v>108.79076333994422</c:v>
                </c:pt>
                <c:pt idx="69">
                  <c:v>106.93679169427195</c:v>
                </c:pt>
                <c:pt idx="70">
                  <c:v>108.02730573955913</c:v>
                </c:pt>
                <c:pt idx="71">
                  <c:v>111.26144136213408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C-415A-A934-2B2D2B0C1C19}"/>
            </c:ext>
          </c:extLst>
        </c:ser>
        <c:ser>
          <c:idx val="5"/>
          <c:order val="4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RE_3.8'!$I$4:$I$77</c:f>
              <c:numCache>
                <c:formatCode>General</c:formatCode>
                <c:ptCount val="7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C-415A-A934-2B2D2B0C1C19}"/>
            </c:ext>
          </c:extLst>
        </c:ser>
        <c:ser>
          <c:idx val="6"/>
          <c:order val="5"/>
          <c:tx>
            <c:strRef>
              <c:f>'Gráfico RE_3.8'!$C$3</c:f>
              <c:strCache>
                <c:ptCount val="1"/>
                <c:pt idx="0">
                  <c:v>EA20 s/IE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'Gráfico RE_3.8'!$C$4:$C$77</c:f>
              <c:numCache>
                <c:formatCode>0.00</c:formatCode>
                <c:ptCount val="74"/>
                <c:pt idx="0">
                  <c:v>98.475816155814826</c:v>
                </c:pt>
                <c:pt idx="1">
                  <c:v>100.45962888550859</c:v>
                </c:pt>
                <c:pt idx="2">
                  <c:v>100.82471059857301</c:v>
                </c:pt>
                <c:pt idx="3">
                  <c:v>102.62614704385977</c:v>
                </c:pt>
                <c:pt idx="4">
                  <c:v>103.37600030251335</c:v>
                </c:pt>
                <c:pt idx="5">
                  <c:v>103.46418722836927</c:v>
                </c:pt>
                <c:pt idx="6">
                  <c:v>103.61205110160412</c:v>
                </c:pt>
                <c:pt idx="7">
                  <c:v>105.14129314408768</c:v>
                </c:pt>
                <c:pt idx="8">
                  <c:v>104.10651816221407</c:v>
                </c:pt>
                <c:pt idx="9">
                  <c:v>102.99718606999642</c:v>
                </c:pt>
                <c:pt idx="10">
                  <c:v>101.66685837807661</c:v>
                </c:pt>
                <c:pt idx="11">
                  <c:v>99.120838873309438</c:v>
                </c:pt>
                <c:pt idx="12">
                  <c:v>93.793562051913128</c:v>
                </c:pt>
                <c:pt idx="13">
                  <c:v>92.282615099317027</c:v>
                </c:pt>
                <c:pt idx="14">
                  <c:v>92.022649108484302</c:v>
                </c:pt>
                <c:pt idx="15">
                  <c:v>92.156278995271023</c:v>
                </c:pt>
                <c:pt idx="16">
                  <c:v>91.425039398450522</c:v>
                </c:pt>
                <c:pt idx="17">
                  <c:v>93.508466493706408</c:v>
                </c:pt>
                <c:pt idx="18">
                  <c:v>93.502019327340093</c:v>
                </c:pt>
                <c:pt idx="19">
                  <c:v>93.086894431506323</c:v>
                </c:pt>
                <c:pt idx="20">
                  <c:v>94.655535378433626</c:v>
                </c:pt>
                <c:pt idx="21">
                  <c:v>94.355696168453989</c:v>
                </c:pt>
                <c:pt idx="22">
                  <c:v>94.594954997774281</c:v>
                </c:pt>
                <c:pt idx="23">
                  <c:v>94.132154164559623</c:v>
                </c:pt>
                <c:pt idx="24">
                  <c:v>92.710629836949764</c:v>
                </c:pt>
                <c:pt idx="25">
                  <c:v>92.017465835729624</c:v>
                </c:pt>
                <c:pt idx="26">
                  <c:v>91.393217348810978</c:v>
                </c:pt>
                <c:pt idx="27">
                  <c:v>90.552373136544645</c:v>
                </c:pt>
                <c:pt idx="28">
                  <c:v>88.991355598791003</c:v>
                </c:pt>
                <c:pt idx="29">
                  <c:v>90.19597954703795</c:v>
                </c:pt>
                <c:pt idx="30">
                  <c:v>90.356122999526832</c:v>
                </c:pt>
                <c:pt idx="31">
                  <c:v>91.142611633463986</c:v>
                </c:pt>
                <c:pt idx="32">
                  <c:v>90.957127410998226</c:v>
                </c:pt>
                <c:pt idx="33">
                  <c:v>90.241468893314661</c:v>
                </c:pt>
                <c:pt idx="34">
                  <c:v>90.32737947248981</c:v>
                </c:pt>
                <c:pt idx="35">
                  <c:v>90.495016982686323</c:v>
                </c:pt>
                <c:pt idx="36">
                  <c:v>90.091986678453424</c:v>
                </c:pt>
                <c:pt idx="37">
                  <c:v>96.782887284515823</c:v>
                </c:pt>
                <c:pt idx="38">
                  <c:v>91.559597338280327</c:v>
                </c:pt>
                <c:pt idx="39">
                  <c:v>92.725016614679262</c:v>
                </c:pt>
                <c:pt idx="40">
                  <c:v>93.591417139924161</c:v>
                </c:pt>
                <c:pt idx="41">
                  <c:v>93.400921923200841</c:v>
                </c:pt>
                <c:pt idx="42">
                  <c:v>93.953382160264582</c:v>
                </c:pt>
                <c:pt idx="43">
                  <c:v>94.18295729953428</c:v>
                </c:pt>
                <c:pt idx="44">
                  <c:v>94.946988527785294</c:v>
                </c:pt>
                <c:pt idx="45">
                  <c:v>95.635379125119087</c:v>
                </c:pt>
                <c:pt idx="46">
                  <c:v>97.196873109419869</c:v>
                </c:pt>
                <c:pt idx="47">
                  <c:v>97.72303649753573</c:v>
                </c:pt>
                <c:pt idx="48">
                  <c:v>97.112533549416312</c:v>
                </c:pt>
                <c:pt idx="49">
                  <c:v>98.417921232432164</c:v>
                </c:pt>
                <c:pt idx="50">
                  <c:v>98.20622997300508</c:v>
                </c:pt>
                <c:pt idx="51">
                  <c:v>99.310633819748574</c:v>
                </c:pt>
                <c:pt idx="52">
                  <c:v>99.707170434640958</c:v>
                </c:pt>
                <c:pt idx="53">
                  <c:v>100.03696414913985</c:v>
                </c:pt>
                <c:pt idx="54">
                  <c:v>100.52864119755857</c:v>
                </c:pt>
                <c:pt idx="55">
                  <c:v>99.727224218660609</c:v>
                </c:pt>
                <c:pt idx="56">
                  <c:v>96.151977588966048</c:v>
                </c:pt>
                <c:pt idx="57">
                  <c:v>88.168573014716301</c:v>
                </c:pt>
                <c:pt idx="58">
                  <c:v>98.910968485580511</c:v>
                </c:pt>
                <c:pt idx="59">
                  <c:v>100.63910864795376</c:v>
                </c:pt>
                <c:pt idx="60">
                  <c:v>101.23013337768838</c:v>
                </c:pt>
                <c:pt idx="61">
                  <c:v>102.17552159445795</c:v>
                </c:pt>
                <c:pt idx="62">
                  <c:v>99.938548876849737</c:v>
                </c:pt>
                <c:pt idx="63">
                  <c:v>99.92958583601758</c:v>
                </c:pt>
                <c:pt idx="64">
                  <c:v>101.20971464539107</c:v>
                </c:pt>
                <c:pt idx="65">
                  <c:v>100.7754095022392</c:v>
                </c:pt>
                <c:pt idx="66">
                  <c:v>101.36652889795916</c:v>
                </c:pt>
                <c:pt idx="67">
                  <c:v>101.02562522487042</c:v>
                </c:pt>
                <c:pt idx="68">
                  <c:v>101.50010069507086</c:v>
                </c:pt>
                <c:pt idx="69">
                  <c:v>101.42498276117516</c:v>
                </c:pt>
                <c:pt idx="70">
                  <c:v>101.2713320331672</c:v>
                </c:pt>
                <c:pt idx="71">
                  <c:v>99.933738184604479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C-415A-A934-2B2D2B0C1C19}"/>
            </c:ext>
          </c:extLst>
        </c:ser>
        <c:ser>
          <c:idx val="4"/>
          <c:order val="6"/>
          <c:tx>
            <c:strRef>
              <c:f>'Gráfico RE_3.8'!$H$3</c:f>
              <c:strCache>
                <c:ptCount val="1"/>
                <c:pt idx="0">
                  <c:v>España</c:v>
                </c:pt>
              </c:strCache>
            </c:strRef>
          </c:tx>
          <c:spPr>
            <a:ln w="38100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RE_3.8'!$B$4:$B$77</c:f>
              <c:numCache>
                <c:formatCode>General</c:formatCode>
                <c:ptCount val="7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RE_3.8'!$H$4:$H$77</c:f>
              <c:numCache>
                <c:formatCode>0.00</c:formatCode>
                <c:ptCount val="74"/>
                <c:pt idx="0">
                  <c:v>115.68999067055654</c:v>
                </c:pt>
                <c:pt idx="1">
                  <c:v>116.76904928033589</c:v>
                </c:pt>
                <c:pt idx="2">
                  <c:v>116.70334951220529</c:v>
                </c:pt>
                <c:pt idx="3">
                  <c:v>117.22251492093218</c:v>
                </c:pt>
                <c:pt idx="4">
                  <c:v>117.81515558936458</c:v>
                </c:pt>
                <c:pt idx="5">
                  <c:v>117.92355622442454</c:v>
                </c:pt>
                <c:pt idx="6">
                  <c:v>116.98880708366136</c:v>
                </c:pt>
                <c:pt idx="7">
                  <c:v>116.91230642684883</c:v>
                </c:pt>
                <c:pt idx="8">
                  <c:v>114.36273597957441</c:v>
                </c:pt>
                <c:pt idx="9">
                  <c:v>114.15084450833</c:v>
                </c:pt>
                <c:pt idx="10">
                  <c:v>111.84726736781204</c:v>
                </c:pt>
                <c:pt idx="11">
                  <c:v>108.49141623161461</c:v>
                </c:pt>
                <c:pt idx="12">
                  <c:v>102.85618239738714</c:v>
                </c:pt>
                <c:pt idx="13">
                  <c:v>97.447177355143097</c:v>
                </c:pt>
                <c:pt idx="14">
                  <c:v>98.389827876135882</c:v>
                </c:pt>
                <c:pt idx="15">
                  <c:v>97.726146051318935</c:v>
                </c:pt>
                <c:pt idx="16">
                  <c:v>95.803862074449725</c:v>
                </c:pt>
                <c:pt idx="17">
                  <c:v>96.402446726661452</c:v>
                </c:pt>
                <c:pt idx="18">
                  <c:v>95.389511048728963</c:v>
                </c:pt>
                <c:pt idx="19">
                  <c:v>94.243294959105512</c:v>
                </c:pt>
                <c:pt idx="20">
                  <c:v>92.035396022158892</c:v>
                </c:pt>
                <c:pt idx="21">
                  <c:v>90.418848114104605</c:v>
                </c:pt>
                <c:pt idx="22">
                  <c:v>90.901934243843058</c:v>
                </c:pt>
                <c:pt idx="23">
                  <c:v>88.770674915180251</c:v>
                </c:pt>
                <c:pt idx="24">
                  <c:v>89.351912282581708</c:v>
                </c:pt>
                <c:pt idx="25">
                  <c:v>87.835110688837474</c:v>
                </c:pt>
                <c:pt idx="26">
                  <c:v>86.198567086817818</c:v>
                </c:pt>
                <c:pt idx="27">
                  <c:v>85.876037791875149</c:v>
                </c:pt>
                <c:pt idx="28">
                  <c:v>86.322366972854056</c:v>
                </c:pt>
                <c:pt idx="29">
                  <c:v>85.08151425197282</c:v>
                </c:pt>
                <c:pt idx="30">
                  <c:v>86.119209063785902</c:v>
                </c:pt>
                <c:pt idx="31">
                  <c:v>86.995176863728403</c:v>
                </c:pt>
                <c:pt idx="32">
                  <c:v>89.993799252819286</c:v>
                </c:pt>
                <c:pt idx="33">
                  <c:v>89.020824022114553</c:v>
                </c:pt>
                <c:pt idx="34">
                  <c:v>88.131473302182798</c:v>
                </c:pt>
                <c:pt idx="35">
                  <c:v>87.768702689101247</c:v>
                </c:pt>
                <c:pt idx="36">
                  <c:v>89.749853697124308</c:v>
                </c:pt>
                <c:pt idx="37">
                  <c:v>90.95927709628512</c:v>
                </c:pt>
                <c:pt idx="38">
                  <c:v>90.522538897390376</c:v>
                </c:pt>
                <c:pt idx="39">
                  <c:v>90.797648263175532</c:v>
                </c:pt>
                <c:pt idx="40">
                  <c:v>90.585151257986979</c:v>
                </c:pt>
                <c:pt idx="41">
                  <c:v>90.782584407219176</c:v>
                </c:pt>
                <c:pt idx="42">
                  <c:v>90.043436904385359</c:v>
                </c:pt>
                <c:pt idx="43">
                  <c:v>91.411647595554996</c:v>
                </c:pt>
                <c:pt idx="44">
                  <c:v>93.182906926012919</c:v>
                </c:pt>
                <c:pt idx="45">
                  <c:v>93.154805025793522</c:v>
                </c:pt>
                <c:pt idx="46">
                  <c:v>94.922478490658548</c:v>
                </c:pt>
                <c:pt idx="47">
                  <c:v>96.332121282915921</c:v>
                </c:pt>
                <c:pt idx="48">
                  <c:v>96.146109984725172</c:v>
                </c:pt>
                <c:pt idx="49">
                  <c:v>99.171242680678233</c:v>
                </c:pt>
                <c:pt idx="50">
                  <c:v>98.860315482835077</c:v>
                </c:pt>
                <c:pt idx="51">
                  <c:v>98.6653358168045</c:v>
                </c:pt>
                <c:pt idx="52">
                  <c:v>100.18595607901619</c:v>
                </c:pt>
                <c:pt idx="53">
                  <c:v>99.792859786924268</c:v>
                </c:pt>
                <c:pt idx="54">
                  <c:v>100.76242133096397</c:v>
                </c:pt>
                <c:pt idx="55">
                  <c:v>99.258762803095578</c:v>
                </c:pt>
                <c:pt idx="56">
                  <c:v>98.003444820307195</c:v>
                </c:pt>
                <c:pt idx="57">
                  <c:v>85.110914921977894</c:v>
                </c:pt>
                <c:pt idx="58">
                  <c:v>98.875811132311128</c:v>
                </c:pt>
                <c:pt idx="59">
                  <c:v>97.355555395207219</c:v>
                </c:pt>
                <c:pt idx="60">
                  <c:v>96.629532111576594</c:v>
                </c:pt>
                <c:pt idx="61">
                  <c:v>96.73932121050737</c:v>
                </c:pt>
                <c:pt idx="62">
                  <c:v>94.345441203839357</c:v>
                </c:pt>
                <c:pt idx="63">
                  <c:v>93.896438563484381</c:v>
                </c:pt>
                <c:pt idx="64">
                  <c:v>95.829803097822847</c:v>
                </c:pt>
                <c:pt idx="65">
                  <c:v>96.473389978258581</c:v>
                </c:pt>
                <c:pt idx="66">
                  <c:v>96.0973113354856</c:v>
                </c:pt>
                <c:pt idx="67">
                  <c:v>92.05246124842661</c:v>
                </c:pt>
                <c:pt idx="68">
                  <c:v>93.277999190520759</c:v>
                </c:pt>
                <c:pt idx="69">
                  <c:v>94.705153969637678</c:v>
                </c:pt>
                <c:pt idx="70">
                  <c:v>92.827535253837823</c:v>
                </c:pt>
                <c:pt idx="71">
                  <c:v>90.253877012951605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3C-415A-A934-2B2D2B0C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130"/>
          <c:min val="7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3758543348980474"/>
          <c:w val="0.99748490813648294"/>
          <c:h val="0.1624145665101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7-400A-B343-27B60F60C39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6E7-400A-B343-27B60F60C3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E7-400A-B343-27B60F60C39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6E7-400A-B343-27B60F60C39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6E7-400A-B343-27B60F60C39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E7-400A-B343-27B60F60C391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E7-400A-B343-27B60F60C39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E7-400A-B343-27B60F60C39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6E7-400A-B343-27B60F60C39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7-400A-B343-27B60F60C391}"/>
              </c:ext>
            </c:extLst>
          </c:dPt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6E7-400A-B343-27B60F60C391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9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6E7-400A-B343-27B60F60C391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70C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6E7-400A-B343-27B60F60C391}"/>
                </c:ext>
              </c:extLst>
            </c:dLbl>
            <c:dLbl>
              <c:idx val="1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6E7-400A-B343-27B60F60C391}"/>
                </c:ext>
              </c:extLst>
            </c:dLbl>
            <c:dLbl>
              <c:idx val="1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6E7-400A-B343-27B60F60C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RE_3.9'!$C$6:$C$25</c:f>
              <c:strCache>
                <c:ptCount val="20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LT</c:v>
                </c:pt>
                <c:pt idx="4">
                  <c:v>LV</c:v>
                </c:pt>
                <c:pt idx="5">
                  <c:v>SL</c:v>
                </c:pt>
                <c:pt idx="6">
                  <c:v>PT</c:v>
                </c:pt>
                <c:pt idx="7">
                  <c:v>SK</c:v>
                </c:pt>
                <c:pt idx="8">
                  <c:v>EE</c:v>
                </c:pt>
                <c:pt idx="9">
                  <c:v>HR</c:v>
                </c:pt>
                <c:pt idx="10">
                  <c:v>EA20 s/IE</c:v>
                </c:pt>
                <c:pt idx="11">
                  <c:v>FR</c:v>
                </c:pt>
                <c:pt idx="12">
                  <c:v>BE</c:v>
                </c:pt>
                <c:pt idx="13">
                  <c:v>NL</c:v>
                </c:pt>
                <c:pt idx="14">
                  <c:v>DE</c:v>
                </c:pt>
                <c:pt idx="15">
                  <c:v>AT</c:v>
                </c:pt>
                <c:pt idx="16">
                  <c:v>FI</c:v>
                </c:pt>
                <c:pt idx="17">
                  <c:v>ES</c:v>
                </c:pt>
                <c:pt idx="18">
                  <c:v>MT</c:v>
                </c:pt>
                <c:pt idx="19">
                  <c:v>LU</c:v>
                </c:pt>
              </c:strCache>
            </c:strRef>
          </c:cat>
          <c:val>
            <c:numRef>
              <c:f>'Gráfico RE_3.9'!$D$6:$D$25</c:f>
              <c:numCache>
                <c:formatCode>0.0</c:formatCode>
                <c:ptCount val="20"/>
                <c:pt idx="0">
                  <c:v>37.91711558951971</c:v>
                </c:pt>
                <c:pt idx="1">
                  <c:v>28.498983700234113</c:v>
                </c:pt>
                <c:pt idx="2">
                  <c:v>23.467688857641949</c:v>
                </c:pt>
                <c:pt idx="3">
                  <c:v>17.481786184515702</c:v>
                </c:pt>
                <c:pt idx="4">
                  <c:v>17.10959184626628</c:v>
                </c:pt>
                <c:pt idx="5">
                  <c:v>12.867960309862983</c:v>
                </c:pt>
                <c:pt idx="6">
                  <c:v>8.7540755339773426</c:v>
                </c:pt>
                <c:pt idx="7">
                  <c:v>6.01762509929641</c:v>
                </c:pt>
                <c:pt idx="8">
                  <c:v>4.7078850984480969</c:v>
                </c:pt>
                <c:pt idx="9">
                  <c:v>1.2304166765385354</c:v>
                </c:pt>
                <c:pt idx="10">
                  <c:v>1.0325384185044193</c:v>
                </c:pt>
                <c:pt idx="11">
                  <c:v>-0.67265431095328621</c:v>
                </c:pt>
                <c:pt idx="12">
                  <c:v>-2.158917944556737</c:v>
                </c:pt>
                <c:pt idx="13">
                  <c:v>-3.1786350765676827</c:v>
                </c:pt>
                <c:pt idx="14">
                  <c:v>-4.8409547601913356</c:v>
                </c:pt>
                <c:pt idx="15">
                  <c:v>-5.2319263494386048</c:v>
                </c:pt>
                <c:pt idx="16">
                  <c:v>-6.6908372888615908</c:v>
                </c:pt>
                <c:pt idx="17">
                  <c:v>-7.2338586432630194</c:v>
                </c:pt>
                <c:pt idx="18">
                  <c:v>-8.1282526737135061</c:v>
                </c:pt>
                <c:pt idx="19">
                  <c:v>-9.5592080902059902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E7-400A-B343-27B60F60C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492433247"/>
        <c:axId val="1492449887"/>
      </c:barChart>
      <c:catAx>
        <c:axId val="149243324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49887"/>
        <c:crosses val="autoZero"/>
        <c:auto val="1"/>
        <c:lblAlgn val="ctr"/>
        <c:lblOffset val="100"/>
        <c:tickLblSkip val="1"/>
        <c:noMultiLvlLbl val="0"/>
      </c:catAx>
      <c:valAx>
        <c:axId val="1492449887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92433247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06038493731165E-2"/>
          <c:y val="3.420993113676473E-2"/>
          <c:w val="0.87485603641759602"/>
          <c:h val="0.7663534854521766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RE_3.10'!$D$3</c:f>
              <c:strCache>
                <c:ptCount val="1"/>
                <c:pt idx="0">
                  <c:v>YER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RE_3.10'!$D$5:$D$9</c:f>
              <c:numCache>
                <c:formatCode>0.0%</c:formatCode>
                <c:ptCount val="5"/>
                <c:pt idx="0">
                  <c:v>1.5702938850301607E-2</c:v>
                </c:pt>
                <c:pt idx="1">
                  <c:v>1.3356000289511449E-2</c:v>
                </c:pt>
                <c:pt idx="2">
                  <c:v>-1.7970538292160221E-2</c:v>
                </c:pt>
                <c:pt idx="3">
                  <c:v>-1.9535449623290457E-2</c:v>
                </c:pt>
                <c:pt idx="4">
                  <c:v>2.4139356556427405E-2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A-4E3A-886C-A21B98502446}"/>
            </c:ext>
          </c:extLst>
        </c:ser>
        <c:ser>
          <c:idx val="2"/>
          <c:order val="2"/>
          <c:tx>
            <c:strRef>
              <c:f>'Gráfico RE_3.10'!$G$3</c:f>
              <c:strCache>
                <c:ptCount val="1"/>
                <c:pt idx="0">
                  <c:v>LTR</c:v>
                </c:pt>
              </c:strCache>
            </c:strRef>
          </c:tx>
          <c:spPr>
            <a:pattFill prst="dkDn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RE_3.10'!$G$5:$G$9</c:f>
              <c:numCache>
                <c:formatCode>0.0%</c:formatCode>
                <c:ptCount val="5"/>
                <c:pt idx="0">
                  <c:v>4.5345163664565966E-3</c:v>
                </c:pt>
                <c:pt idx="1">
                  <c:v>-5.3091317886347356E-3</c:v>
                </c:pt>
                <c:pt idx="2">
                  <c:v>6.7082415289597616E-3</c:v>
                </c:pt>
                <c:pt idx="3">
                  <c:v>7.9988442213992261E-2</c:v>
                </c:pt>
                <c:pt idx="4">
                  <c:v>-1.4419262064802096E-2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A-4E3A-886C-A21B98502446}"/>
            </c:ext>
          </c:extLst>
        </c:ser>
        <c:ser>
          <c:idx val="4"/>
          <c:order val="3"/>
          <c:tx>
            <c:strRef>
              <c:f>'Gráfico RE_3.10'!$F$3</c:f>
              <c:strCache>
                <c:ptCount val="1"/>
                <c:pt idx="0">
                  <c:v>NFCCR</c:v>
                </c:pt>
              </c:strCache>
            </c:strRef>
          </c:tx>
          <c:spPr>
            <a:pattFill prst="trellis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RE_3.10'!$F$5:$F$9</c:f>
              <c:numCache>
                <c:formatCode>0.0%</c:formatCode>
                <c:ptCount val="5"/>
                <c:pt idx="0">
                  <c:v>4.1226502547326849E-3</c:v>
                </c:pt>
                <c:pt idx="1">
                  <c:v>9.6713412845561564E-3</c:v>
                </c:pt>
                <c:pt idx="2">
                  <c:v>-4.4611636522060572E-3</c:v>
                </c:pt>
                <c:pt idx="3">
                  <c:v>-1.6611268911885357E-2</c:v>
                </c:pt>
                <c:pt idx="4">
                  <c:v>-1.0336087648235681E-2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A-4E3A-886C-A21B98502446}"/>
            </c:ext>
          </c:extLst>
        </c:ser>
        <c:ser>
          <c:idx val="5"/>
          <c:order val="4"/>
          <c:tx>
            <c:strRef>
              <c:f>'Gráfico RE_3.10'!$H$3</c:f>
              <c:strCache>
                <c:ptCount val="1"/>
                <c:pt idx="0">
                  <c:v>UCAP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RE_3.10'!$H$5:$H$9</c:f>
              <c:numCache>
                <c:formatCode>0.0%</c:formatCode>
                <c:ptCount val="5"/>
                <c:pt idx="0">
                  <c:v>1.114454021647715E-2</c:v>
                </c:pt>
                <c:pt idx="1">
                  <c:v>-5.2712663043734009E-2</c:v>
                </c:pt>
                <c:pt idx="2">
                  <c:v>-1.955432837213622E-2</c:v>
                </c:pt>
                <c:pt idx="3">
                  <c:v>3.7182422738487819E-2</c:v>
                </c:pt>
                <c:pt idx="4">
                  <c:v>-1.5229945164645153E-2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FA-4E3A-886C-A21B98502446}"/>
            </c:ext>
          </c:extLst>
        </c:ser>
        <c:ser>
          <c:idx val="6"/>
          <c:order val="5"/>
          <c:tx>
            <c:strRef>
              <c:f>'Gráfico RE_3.10'!$E$3</c:f>
              <c:strCache>
                <c:ptCount val="1"/>
                <c:pt idx="0">
                  <c:v>ICI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RE_3.10'!$E$5:$E$9</c:f>
              <c:numCache>
                <c:formatCode>0.0%</c:formatCode>
                <c:ptCount val="5"/>
                <c:pt idx="0">
                  <c:v>-1.0299409551412482E-2</c:v>
                </c:pt>
                <c:pt idx="1">
                  <c:v>-3.398936568750878E-2</c:v>
                </c:pt>
                <c:pt idx="2">
                  <c:v>5.5044159646700834E-2</c:v>
                </c:pt>
                <c:pt idx="3">
                  <c:v>-1.1618151068902322E-2</c:v>
                </c:pt>
                <c:pt idx="4">
                  <c:v>-1.9356717711351251E-2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FA-4E3A-886C-A21B98502446}"/>
            </c:ext>
          </c:extLst>
        </c:ser>
        <c:ser>
          <c:idx val="3"/>
          <c:order val="6"/>
          <c:tx>
            <c:strRef>
              <c:f>'Gráfico RE_3.10'!$I$3</c:f>
              <c:strCache>
                <c:ptCount val="1"/>
                <c:pt idx="0">
                  <c:v>TIPOSOC</c:v>
                </c:pt>
              </c:strCache>
            </c:strRef>
          </c:tx>
          <c:spPr>
            <a:pattFill prst="dkVert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RE_3.10'!$I$5:$I$9</c:f>
              <c:numCache>
                <c:formatCode>0.0%</c:formatCode>
                <c:ptCount val="5"/>
                <c:pt idx="0">
                  <c:v>4.719839291593142E-4</c:v>
                </c:pt>
                <c:pt idx="1">
                  <c:v>-1.9222848381102442E-3</c:v>
                </c:pt>
                <c:pt idx="2">
                  <c:v>-1.8991881175842718E-3</c:v>
                </c:pt>
                <c:pt idx="3">
                  <c:v>1.7170930073027724E-3</c:v>
                </c:pt>
                <c:pt idx="4">
                  <c:v>-1.0297633638599035E-3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FA-4E3A-886C-A21B98502446}"/>
            </c:ext>
          </c:extLst>
        </c:ser>
        <c:ser>
          <c:idx val="0"/>
          <c:order val="7"/>
          <c:tx>
            <c:strRef>
              <c:f>'Gráfico RE_3.10'!$J$4</c:f>
              <c:strCache>
                <c:ptCount val="1"/>
                <c:pt idx="0">
                  <c:v>Dummy IPI_Covid</c:v>
                </c:pt>
              </c:strCache>
            </c:strRef>
          </c:tx>
          <c:spPr>
            <a:pattFill prst="dkUpDiag">
              <a:fgClr>
                <a:schemeClr val="tx1">
                  <a:lumMod val="50000"/>
                  <a:lumOff val="5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RE_3.10'!$J$5:$J$9</c:f>
              <c:numCache>
                <c:formatCode>0.0%</c:formatCode>
                <c:ptCount val="5"/>
                <c:pt idx="0">
                  <c:v>0</c:v>
                </c:pt>
                <c:pt idx="1">
                  <c:v>-7.8678854752408739E-2</c:v>
                </c:pt>
                <c:pt idx="2">
                  <c:v>8.3399883720696635E-2</c:v>
                </c:pt>
                <c:pt idx="3">
                  <c:v>-3.4899833111717705E-3</c:v>
                </c:pt>
                <c:pt idx="4">
                  <c:v>-9.1004076176720572E-4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A-4E3A-886C-A21B98502446}"/>
            </c:ext>
          </c:extLst>
        </c:ser>
        <c:ser>
          <c:idx val="7"/>
          <c:order val="8"/>
          <c:tx>
            <c:strRef>
              <c:f>'Gráfico RE_3.10'!$L$4</c:f>
              <c:strCache>
                <c:ptCount val="1"/>
                <c:pt idx="0">
                  <c:v>Errores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RE_3.10'!$L$5:$L$9</c:f>
              <c:numCache>
                <c:formatCode>0.0%</c:formatCode>
                <c:ptCount val="5"/>
                <c:pt idx="0">
                  <c:v>2.7070842176498338E-2</c:v>
                </c:pt>
                <c:pt idx="1">
                  <c:v>2.824488950483349E-2</c:v>
                </c:pt>
                <c:pt idx="2">
                  <c:v>-4.9434356616869179E-2</c:v>
                </c:pt>
                <c:pt idx="3">
                  <c:v>-5.4929501776960446E-2</c:v>
                </c:pt>
                <c:pt idx="4">
                  <c:v>2.471105699423997E-2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A-4E3A-886C-A21B9850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553056"/>
        <c:axId val="691535416"/>
        <c:extLst>
          <c:ext xmlns:c15="http://schemas.microsoft.com/office/drawing/2012/chart" uri="{02D57815-91ED-43cb-92C2-25804820EDAC}">
            <c15:filteredBarSeries>
              <c15:ser>
                <c:idx val="10"/>
                <c:order val="9"/>
                <c:tx>
                  <c:strRef>
                    <c:extLst>
                      <c:ext uri="{02D57815-91ED-43cb-92C2-25804820EDAC}">
                        <c15:formulaRef>
                          <c15:sqref>'Gráfico RE_3.10'!$N$4</c15:sqref>
                        </c15:formulaRef>
                      </c:ext>
                    </c:extLst>
                    <c:strCache>
                      <c:ptCount val="1"/>
                      <c:pt idx="0">
                        <c:v>Gráfico RE_3.10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'Gráfico RE_3.10'!$B$5:$B$9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  <c:pt idx="4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'Gráfico RE_3.10'!$N$5:$N$9</c15:sqref>
                        </c15:formulaRef>
                      </c:ext>
                    </c:extLst>
                    <c:numCache>
                      <c:formatCode>0.000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59FA-4E3A-886C-A21B9850244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8"/>
          <c:order val="0"/>
          <c:tx>
            <c:strRef>
              <c:f>'Gráfico RE_3.10'!$C$3</c:f>
              <c:strCache>
                <c:ptCount val="1"/>
                <c:pt idx="0">
                  <c:v>PIR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numRef>
              <c:f>'Gráfico RE_3.10'!$B$5:$B$9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'Gráfico RE_3.10'!$C$5:$C$9</c:f>
              <c:numCache>
                <c:formatCode>0.0%</c:formatCode>
                <c:ptCount val="5"/>
                <c:pt idx="0">
                  <c:v>2.3942223698299792E-2</c:v>
                </c:pt>
                <c:pt idx="1">
                  <c:v>-0.1370630349000983</c:v>
                </c:pt>
                <c:pt idx="2">
                  <c:v>4.7732822092214633E-2</c:v>
                </c:pt>
                <c:pt idx="3">
                  <c:v>1.1634525096875237E-2</c:v>
                </c:pt>
                <c:pt idx="4">
                  <c:v>-1.2710173755744236E-2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FA-4E3A-886C-A21B9850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553056"/>
        <c:axId val="691535416"/>
      </c:lineChart>
      <c:catAx>
        <c:axId val="6915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91535416"/>
        <c:crosses val="autoZero"/>
        <c:auto val="1"/>
        <c:lblAlgn val="ctr"/>
        <c:lblOffset val="100"/>
        <c:noMultiLvlLbl val="0"/>
      </c:catAx>
      <c:valAx>
        <c:axId val="691535416"/>
        <c:scaling>
          <c:orientation val="minMax"/>
          <c:max val="0.15000000000000002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915530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37511417106989E-3"/>
          <c:y val="0.9095504891336923"/>
          <c:w val="0.99767624885828932"/>
          <c:h val="9.0449510866307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70516185476816E-2"/>
          <c:y val="5.0925925925925923E-2"/>
          <c:w val="0.86030555555555555"/>
          <c:h val="0.69646388888888877"/>
        </c:manualLayout>
      </c:layout>
      <c:lineChart>
        <c:grouping val="standard"/>
        <c:varyColors val="0"/>
        <c:ser>
          <c:idx val="0"/>
          <c:order val="0"/>
          <c:tx>
            <c:strRef>
              <c:f>'Gráfico RE_3.11'!$C$4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RE_3.11'!$C$5:$C$31</c:f>
              <c:numCache>
                <c:formatCode>0.0</c:formatCode>
                <c:ptCount val="27"/>
                <c:pt idx="0">
                  <c:v>0.70545130375181042</c:v>
                </c:pt>
                <c:pt idx="1">
                  <c:v>0.30472621690530494</c:v>
                </c:pt>
                <c:pt idx="2">
                  <c:v>-0.3957099588709504</c:v>
                </c:pt>
                <c:pt idx="3">
                  <c:v>-0.43614736425864081</c:v>
                </c:pt>
                <c:pt idx="4">
                  <c:v>0.30372213039599144</c:v>
                </c:pt>
                <c:pt idx="5">
                  <c:v>0.78315442499707344</c:v>
                </c:pt>
                <c:pt idx="6">
                  <c:v>4.4829126623097987E-2</c:v>
                </c:pt>
                <c:pt idx="7">
                  <c:v>4.38166880851526E-3</c:v>
                </c:pt>
                <c:pt idx="8">
                  <c:v>-0.4604708787084919</c:v>
                </c:pt>
                <c:pt idx="9">
                  <c:v>-0.96669361294748535</c:v>
                </c:pt>
                <c:pt idx="10">
                  <c:v>-1.2230029231710999</c:v>
                </c:pt>
                <c:pt idx="11">
                  <c:v>-0.6181146147171096</c:v>
                </c:pt>
                <c:pt idx="12">
                  <c:v>-0.16919543782286001</c:v>
                </c:pt>
                <c:pt idx="13">
                  <c:v>0.23642748152645368</c:v>
                </c:pt>
                <c:pt idx="14">
                  <c:v>0.72238457453703298</c:v>
                </c:pt>
                <c:pt idx="15">
                  <c:v>0.55525689456204175</c:v>
                </c:pt>
                <c:pt idx="16">
                  <c:v>1.1909420176029688</c:v>
                </c:pt>
                <c:pt idx="17">
                  <c:v>-3.1183482566756737E-3</c:v>
                </c:pt>
                <c:pt idx="18">
                  <c:v>-0.2968578231926543</c:v>
                </c:pt>
                <c:pt idx="19">
                  <c:v>0.25327708927511577</c:v>
                </c:pt>
                <c:pt idx="20">
                  <c:v>-1.0464257787166673</c:v>
                </c:pt>
                <c:pt idx="21">
                  <c:v>-0.16706581821972197</c:v>
                </c:pt>
                <c:pt idx="22">
                  <c:v>8.0479319174014796E-2</c:v>
                </c:pt>
                <c:pt idx="23">
                  <c:v>1.2335317689323935</c:v>
                </c:pt>
                <c:pt idx="24">
                  <c:v>-0.27188213617690543</c:v>
                </c:pt>
                <c:pt idx="25">
                  <c:v>-0.10295022824364161</c:v>
                </c:pt>
                <c:pt idx="26">
                  <c:v>-0.26092909378891072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9-4F57-BF3C-B908A8CB12A6}"/>
            </c:ext>
          </c:extLst>
        </c:ser>
        <c:ser>
          <c:idx val="1"/>
          <c:order val="1"/>
          <c:tx>
            <c:strRef>
              <c:f>'Gráfico RE_3.11'!$D$4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RE_3.11'!$D$5:$D$31</c:f>
              <c:numCache>
                <c:formatCode>0.0</c:formatCode>
                <c:ptCount val="27"/>
                <c:pt idx="0">
                  <c:v>0.30314116584861872</c:v>
                </c:pt>
                <c:pt idx="1">
                  <c:v>8.473954374786774E-2</c:v>
                </c:pt>
                <c:pt idx="2">
                  <c:v>-0.21207917438334589</c:v>
                </c:pt>
                <c:pt idx="3">
                  <c:v>-0.31913316630546995</c:v>
                </c:pt>
                <c:pt idx="4">
                  <c:v>-0.16131879046989595</c:v>
                </c:pt>
                <c:pt idx="5">
                  <c:v>0.21795328172617745</c:v>
                </c:pt>
                <c:pt idx="6">
                  <c:v>0.15794502165202029</c:v>
                </c:pt>
                <c:pt idx="7">
                  <c:v>9.5765359610332501E-2</c:v>
                </c:pt>
                <c:pt idx="8">
                  <c:v>-0.25928195041387947</c:v>
                </c:pt>
                <c:pt idx="9">
                  <c:v>-0.58830461872822004</c:v>
                </c:pt>
                <c:pt idx="10">
                  <c:v>-0.3077426705548586</c:v>
                </c:pt>
                <c:pt idx="11">
                  <c:v>-3.0977613494554135E-3</c:v>
                </c:pt>
                <c:pt idx="12">
                  <c:v>-0.30419984564858177</c:v>
                </c:pt>
                <c:pt idx="13">
                  <c:v>0.22573570541547924</c:v>
                </c:pt>
                <c:pt idx="14">
                  <c:v>0.51629588089925604</c:v>
                </c:pt>
                <c:pt idx="15">
                  <c:v>0.68132767946897832</c:v>
                </c:pt>
                <c:pt idx="16">
                  <c:v>0.29096604066767773</c:v>
                </c:pt>
                <c:pt idx="17">
                  <c:v>-0.3285883177560619</c:v>
                </c:pt>
                <c:pt idx="18">
                  <c:v>-0.12589801762059533</c:v>
                </c:pt>
                <c:pt idx="19">
                  <c:v>0.55479330469575827</c:v>
                </c:pt>
                <c:pt idx="20">
                  <c:v>0.52265148243769466</c:v>
                </c:pt>
                <c:pt idx="21">
                  <c:v>-0.19384478916900261</c:v>
                </c:pt>
                <c:pt idx="22">
                  <c:v>-0.24243682796051969</c:v>
                </c:pt>
                <c:pt idx="23">
                  <c:v>0.1414548140767431</c:v>
                </c:pt>
                <c:pt idx="24">
                  <c:v>-0.49203118393874556</c:v>
                </c:pt>
                <c:pt idx="25">
                  <c:v>0.23006346152519241</c:v>
                </c:pt>
                <c:pt idx="26">
                  <c:v>-0.48487562747316082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9-4F57-BF3C-B908A8CB12A6}"/>
            </c:ext>
          </c:extLst>
        </c:ser>
        <c:ser>
          <c:idx val="2"/>
          <c:order val="2"/>
          <c:tx>
            <c:strRef>
              <c:f>'Gráfico RE_3.11'!$E$4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RE_3.11'!$E$5:$E$31</c:f>
              <c:numCache>
                <c:formatCode>0.0</c:formatCode>
                <c:ptCount val="27"/>
                <c:pt idx="0">
                  <c:v>0.43112862460468915</c:v>
                </c:pt>
                <c:pt idx="1">
                  <c:v>0.40628960985822382</c:v>
                </c:pt>
                <c:pt idx="2">
                  <c:v>0.40845023843369499</c:v>
                </c:pt>
                <c:pt idx="3">
                  <c:v>0.21679763938715402</c:v>
                </c:pt>
                <c:pt idx="4">
                  <c:v>0.48026849706526031</c:v>
                </c:pt>
                <c:pt idx="5">
                  <c:v>0.16858069781413054</c:v>
                </c:pt>
                <c:pt idx="6">
                  <c:v>0.15260413298192455</c:v>
                </c:pt>
                <c:pt idx="7">
                  <c:v>-0.11413693020438664</c:v>
                </c:pt>
                <c:pt idx="8">
                  <c:v>-0.22019322374820227</c:v>
                </c:pt>
                <c:pt idx="9">
                  <c:v>-0.30352248061227149</c:v>
                </c:pt>
                <c:pt idx="10">
                  <c:v>-0.3452108015275418</c:v>
                </c:pt>
                <c:pt idx="11">
                  <c:v>-0.12790324988249052</c:v>
                </c:pt>
                <c:pt idx="12">
                  <c:v>-0.35904859291081365</c:v>
                </c:pt>
                <c:pt idx="13">
                  <c:v>-0.25937786143778035</c:v>
                </c:pt>
                <c:pt idx="14">
                  <c:v>-1.5383047354604308E-2</c:v>
                </c:pt>
                <c:pt idx="15">
                  <c:v>-0.18559947200387583</c:v>
                </c:pt>
                <c:pt idx="16">
                  <c:v>-0.45498221006184436</c:v>
                </c:pt>
                <c:pt idx="17">
                  <c:v>-0.68787991007995775</c:v>
                </c:pt>
                <c:pt idx="18">
                  <c:v>-0.56736459586572263</c:v>
                </c:pt>
                <c:pt idx="19">
                  <c:v>-0.17399677090208282</c:v>
                </c:pt>
                <c:pt idx="20">
                  <c:v>-0.60156256039654954</c:v>
                </c:pt>
                <c:pt idx="21">
                  <c:v>-0.71788669735179056</c:v>
                </c:pt>
                <c:pt idx="22">
                  <c:v>-0.59550392103327432</c:v>
                </c:pt>
                <c:pt idx="23">
                  <c:v>7.5577037695581883E-2</c:v>
                </c:pt>
                <c:pt idx="24">
                  <c:v>-0.1160080229386603</c:v>
                </c:pt>
                <c:pt idx="25">
                  <c:v>2.1284914611566554</c:v>
                </c:pt>
                <c:pt idx="26">
                  <c:v>1.3773724093145343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9-4F57-BF3C-B908A8CB12A6}"/>
            </c:ext>
          </c:extLst>
        </c:ser>
        <c:ser>
          <c:idx val="3"/>
          <c:order val="3"/>
          <c:tx>
            <c:strRef>
              <c:f>'Gráfico RE_3.11'!$F$4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RE_3.11'!$B$5:$B$31</c:f>
              <c:numCache>
                <c:formatCode>General</c:formatCode>
                <c:ptCount val="27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</c:numCache>
            </c:numRef>
          </c:cat>
          <c:val>
            <c:numRef>
              <c:f>'Gráfico RE_3.11'!$F$5:$F$31</c:f>
              <c:numCache>
                <c:formatCode>0.0</c:formatCode>
                <c:ptCount val="27"/>
                <c:pt idx="0">
                  <c:v>2.3566573317602701E-2</c:v>
                </c:pt>
                <c:pt idx="1">
                  <c:v>-3.4881206139158571E-2</c:v>
                </c:pt>
                <c:pt idx="2">
                  <c:v>-0.29359998449955893</c:v>
                </c:pt>
                <c:pt idx="3">
                  <c:v>-5.1344008754322878E-2</c:v>
                </c:pt>
                <c:pt idx="4">
                  <c:v>0.24370543927811839</c:v>
                </c:pt>
                <c:pt idx="5">
                  <c:v>0.12489688582012104</c:v>
                </c:pt>
                <c:pt idx="6">
                  <c:v>0.29714240754289151</c:v>
                </c:pt>
                <c:pt idx="7">
                  <c:v>-0.13585023221664749</c:v>
                </c:pt>
                <c:pt idx="8">
                  <c:v>-0.38922449922266511</c:v>
                </c:pt>
                <c:pt idx="9">
                  <c:v>-0.45851340503797988</c:v>
                </c:pt>
                <c:pt idx="10">
                  <c:v>-0.49395952292323175</c:v>
                </c:pt>
                <c:pt idx="11">
                  <c:v>-6.8976201302423712E-2</c:v>
                </c:pt>
                <c:pt idx="12">
                  <c:v>-0.19626824229457634</c:v>
                </c:pt>
                <c:pt idx="13">
                  <c:v>0.21894876554258857</c:v>
                </c:pt>
                <c:pt idx="14">
                  <c:v>0.67252817806136189</c:v>
                </c:pt>
                <c:pt idx="15">
                  <c:v>1.5250778829256184</c:v>
                </c:pt>
                <c:pt idx="16">
                  <c:v>0.31831464121072806</c:v>
                </c:pt>
                <c:pt idx="17">
                  <c:v>-1.8173409313743116E-2</c:v>
                </c:pt>
                <c:pt idx="18">
                  <c:v>-1.8368901622798195E-2</c:v>
                </c:pt>
                <c:pt idx="19">
                  <c:v>-0.33018635940313235</c:v>
                </c:pt>
                <c:pt idx="20">
                  <c:v>-0.68470025668259116</c:v>
                </c:pt>
                <c:pt idx="21">
                  <c:v>-0.62818584155434287</c:v>
                </c:pt>
                <c:pt idx="22">
                  <c:v>-0.18233610687870516</c:v>
                </c:pt>
                <c:pt idx="23">
                  <c:v>1.2383914278239112</c:v>
                </c:pt>
                <c:pt idx="24">
                  <c:v>-0.19459240178221948</c:v>
                </c:pt>
                <c:pt idx="25">
                  <c:v>2.5709616586933492E-2</c:v>
                </c:pt>
                <c:pt idx="26">
                  <c:v>-0.50912123848177571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19-4F57-BF3C-B908A8CB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301215"/>
        <c:axId val="371329919"/>
      </c:lineChart>
      <c:catAx>
        <c:axId val="37130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29919"/>
        <c:crosses val="autoZero"/>
        <c:auto val="1"/>
        <c:lblAlgn val="ctr"/>
        <c:lblOffset val="100"/>
        <c:noMultiLvlLbl val="0"/>
      </c:catAx>
      <c:valAx>
        <c:axId val="37132991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01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01596675415573"/>
          <c:y val="0.88405436507936508"/>
          <c:w val="0.85172182539682539"/>
          <c:h val="0.11594563492063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70516185476816E-2"/>
          <c:y val="5.0925925925925923E-2"/>
          <c:w val="0.84266031746031744"/>
          <c:h val="0.73678134920634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RE_3.12'!$C$4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6"/>
            </a:solidFill>
            <a:ln>
              <a:noFill/>
              <a:prstDash val="sysDot"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RE_3.12'!$C$5:$C$11</c:f>
              <c:numCache>
                <c:formatCode>0.0</c:formatCode>
                <c:ptCount val="7"/>
                <c:pt idx="0">
                  <c:v>-1.272351243451622</c:v>
                </c:pt>
                <c:pt idx="1">
                  <c:v>0.90671158503710603</c:v>
                </c:pt>
                <c:pt idx="2">
                  <c:v>0.27489676193389756</c:v>
                </c:pt>
                <c:pt idx="3">
                  <c:v>1.1804040742985393</c:v>
                </c:pt>
                <c:pt idx="4">
                  <c:v>-1.4780622805691379</c:v>
                </c:pt>
                <c:pt idx="5">
                  <c:v>0.19628353247342475</c:v>
                </c:pt>
                <c:pt idx="6">
                  <c:v>-0.13062724100510831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5-4282-BCA6-2E3D587E6A5D}"/>
            </c:ext>
          </c:extLst>
        </c:ser>
        <c:ser>
          <c:idx val="1"/>
          <c:order val="1"/>
          <c:tx>
            <c:strRef>
              <c:f>'Gráfico RE_3.12'!$D$4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RE_3.12'!$D$5:$D$11</c:f>
              <c:numCache>
                <c:formatCode>0.0</c:formatCode>
                <c:ptCount val="7"/>
                <c:pt idx="0">
                  <c:v>6.9320802201568554E-2</c:v>
                </c:pt>
                <c:pt idx="1">
                  <c:v>-0.61503364714706554</c:v>
                </c:pt>
                <c:pt idx="2">
                  <c:v>5.2870585668114645E-2</c:v>
                </c:pt>
                <c:pt idx="3">
                  <c:v>0.48535426649689495</c:v>
                </c:pt>
                <c:pt idx="4">
                  <c:v>-0.53202337355585694</c:v>
                </c:pt>
                <c:pt idx="5">
                  <c:v>0.82355726992357015</c:v>
                </c:pt>
                <c:pt idx="6">
                  <c:v>-0.61347646453872151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5-4282-BCA6-2E3D587E6A5D}"/>
            </c:ext>
          </c:extLst>
        </c:ser>
        <c:ser>
          <c:idx val="2"/>
          <c:order val="2"/>
          <c:tx>
            <c:strRef>
              <c:f>'Gráfico RE_3.12'!$E$4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RE_3.12'!$E$5:$E$11</c:f>
              <c:numCache>
                <c:formatCode>0.0</c:formatCode>
                <c:ptCount val="7"/>
                <c:pt idx="0">
                  <c:v>-0.34443420382383805</c:v>
                </c:pt>
                <c:pt idx="1">
                  <c:v>-3.3192551284612695E-2</c:v>
                </c:pt>
                <c:pt idx="2">
                  <c:v>0.20551436198914474</c:v>
                </c:pt>
                <c:pt idx="3">
                  <c:v>0.75421254439948449</c:v>
                </c:pt>
                <c:pt idx="4">
                  <c:v>-0.10845347496361346</c:v>
                </c:pt>
                <c:pt idx="5">
                  <c:v>2.3276310697659439</c:v>
                </c:pt>
                <c:pt idx="6">
                  <c:v>-0.66798746617149263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5-4282-BCA6-2E3D587E6A5D}"/>
            </c:ext>
          </c:extLst>
        </c:ser>
        <c:ser>
          <c:idx val="3"/>
          <c:order val="3"/>
          <c:tx>
            <c:strRef>
              <c:f>'Gráfico RE_3.12'!$F$4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'Gráfico RE_3.12'!$B$5:$B$11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'Gráfico RE_3.12'!$F$5:$F$11</c:f>
              <c:numCache>
                <c:formatCode>0.0</c:formatCode>
                <c:ptCount val="7"/>
                <c:pt idx="0">
                  <c:v>-0.25946520144878477</c:v>
                </c:pt>
                <c:pt idx="1">
                  <c:v>0.15156311095892228</c:v>
                </c:pt>
                <c:pt idx="2">
                  <c:v>0.54089843050631159</c:v>
                </c:pt>
                <c:pt idx="3">
                  <c:v>1.51577623053329</c:v>
                </c:pt>
                <c:pt idx="4">
                  <c:v>-1.3379351337754564</c:v>
                </c:pt>
                <c:pt idx="5">
                  <c:v>0.31535071419982674</c:v>
                </c:pt>
                <c:pt idx="6">
                  <c:v>-0.43978215923803543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E5-4282-BCA6-2E3D587E6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1301215"/>
        <c:axId val="371329919"/>
      </c:barChart>
      <c:catAx>
        <c:axId val="37130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29919"/>
        <c:crosses val="autoZero"/>
        <c:auto val="1"/>
        <c:lblAlgn val="ctr"/>
        <c:lblOffset val="100"/>
        <c:noMultiLvlLbl val="0"/>
      </c:catAx>
      <c:valAx>
        <c:axId val="371329919"/>
        <c:scaling>
          <c:orientation val="minMax"/>
          <c:max val="2.5"/>
          <c:min val="-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71301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180992063492063"/>
          <c:y val="0.91952945769744177"/>
          <c:w val="0.89819007936507933"/>
          <c:h val="8.0470634920634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59210344799127E-2"/>
          <c:y val="9.3551563828057571E-2"/>
          <c:w val="0.90389722172766263"/>
          <c:h val="0.5824990846110225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Gráfico21!$G$5</c:f>
              <c:strCache>
                <c:ptCount val="1"/>
                <c:pt idx="0">
                  <c:v>Déficit</c:v>
                </c:pt>
              </c:strCache>
            </c:strRef>
          </c:tx>
          <c:spPr>
            <a:solidFill>
              <a:srgbClr val="83083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93-4D31-A5B0-97F2A268C39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93-4D31-A5B0-97F2A268C39C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93-4D31-A5B0-97F2A268C39C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93-4D31-A5B0-97F2A268C39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93-4D31-A5B0-97F2A268C39C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93-4D31-A5B0-97F2A268C39C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93-4D31-A5B0-97F2A268C39C}"/>
              </c:ext>
            </c:extLst>
          </c:dPt>
          <c:dPt>
            <c:idx val="9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93-4D31-A5B0-97F2A268C39C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93-4D31-A5B0-97F2A268C39C}"/>
              </c:ext>
            </c:extLst>
          </c:dPt>
          <c:dPt>
            <c:idx val="1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93-4D31-A5B0-97F2A268C39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93-4D31-A5B0-97F2A268C39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Gráfico21!$M$5:$Z$5</c:f>
              <c:numCache>
                <c:formatCode>0.0</c:formatCode>
                <c:ptCount val="14"/>
                <c:pt idx="0">
                  <c:v>4.7338895420821956</c:v>
                </c:pt>
                <c:pt idx="1">
                  <c:v>4.5477480914337907</c:v>
                </c:pt>
                <c:pt idx="2">
                  <c:v>4.3088932747808055</c:v>
                </c:pt>
                <c:pt idx="3">
                  <c:v>4.0691195872072985</c:v>
                </c:pt>
                <c:pt idx="4">
                  <c:v>3.348608518604161</c:v>
                </c:pt>
                <c:pt idx="5">
                  <c:v>3.348608518604161</c:v>
                </c:pt>
                <c:pt idx="6">
                  <c:v>3.6363568369417951</c:v>
                </c:pt>
                <c:pt idx="7">
                  <c:v>3.6363568369417947</c:v>
                </c:pt>
                <c:pt idx="8">
                  <c:v>3.6135715653876166</c:v>
                </c:pt>
                <c:pt idx="9">
                  <c:v>3.6135715653876166</c:v>
                </c:pt>
                <c:pt idx="10">
                  <c:v>3.2421223119011406</c:v>
                </c:pt>
                <c:pt idx="11">
                  <c:v>3.2421223119011406</c:v>
                </c:pt>
                <c:pt idx="12">
                  <c:v>3.0074404277971727</c:v>
                </c:pt>
                <c:pt idx="13">
                  <c:v>2.9858910904081339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93-4D31-A5B0-97F2A268C39C}"/>
            </c:ext>
          </c:extLst>
        </c:ser>
        <c:ser>
          <c:idx val="4"/>
          <c:order val="1"/>
          <c:tx>
            <c:strRef>
              <c:f>Gráfico21!$G$7</c:f>
              <c:strCache>
                <c:ptCount val="1"/>
                <c:pt idx="0">
                  <c:v>Reducción del Déficit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993-4D31-A5B0-97F2A268C39C}"/>
                </c:ext>
              </c:extLst>
            </c:dLbl>
            <c:dLbl>
              <c:idx val="1"/>
              <c:layout>
                <c:manualLayout>
                  <c:x val="-2.7217415717092682E-3"/>
                  <c:y val="-3.5503421747103844E-2"/>
                </c:manualLayout>
              </c:layout>
              <c:tx>
                <c:rich>
                  <a:bodyPr/>
                  <a:lstStyle/>
                  <a:p>
                    <a:fld id="{00652E1A-5D8B-4370-9772-9F26BDEFF9F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993-4D31-A5B0-97F2A268C39C}"/>
                </c:ext>
              </c:extLst>
            </c:dLbl>
            <c:dLbl>
              <c:idx val="2"/>
              <c:layout>
                <c:manualLayout>
                  <c:x val="0"/>
                  <c:y val="-4.8413756927868867E-2"/>
                </c:manualLayout>
              </c:layout>
              <c:tx>
                <c:rich>
                  <a:bodyPr/>
                  <a:lstStyle/>
                  <a:p>
                    <a:fld id="{9C52711E-3FA3-49C8-ABB9-3A9898810F12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993-4D31-A5B0-97F2A268C39C}"/>
                </c:ext>
              </c:extLst>
            </c:dLbl>
            <c:dLbl>
              <c:idx val="3"/>
              <c:layout>
                <c:manualLayout>
                  <c:x val="0"/>
                  <c:y val="-4.841375692786884E-2"/>
                </c:manualLayout>
              </c:layout>
              <c:tx>
                <c:rich>
                  <a:bodyPr/>
                  <a:lstStyle/>
                  <a:p>
                    <a:fld id="{407F7CCE-25F6-4540-A722-CA7928081733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993-4D31-A5B0-97F2A268C39C}"/>
                </c:ext>
              </c:extLst>
            </c:dLbl>
            <c:dLbl>
              <c:idx val="4"/>
              <c:layout>
                <c:manualLayout>
                  <c:x val="0"/>
                  <c:y val="-7.1006843494207689E-2"/>
                </c:manualLayout>
              </c:layout>
              <c:tx>
                <c:rich>
                  <a:bodyPr/>
                  <a:lstStyle/>
                  <a:p>
                    <a:fld id="{148F57BB-834C-4577-89ED-F553BDE8446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993-4D31-A5B0-97F2A268C39C}"/>
                </c:ext>
              </c:extLst>
            </c:dLbl>
            <c:dLbl>
              <c:idx val="5"/>
              <c:layout>
                <c:manualLayout>
                  <c:x val="-2.7217415717093181E-3"/>
                  <c:y val="-0.10651026524131148"/>
                </c:manualLayout>
              </c:layout>
              <c:tx>
                <c:rich>
                  <a:bodyPr/>
                  <a:lstStyle/>
                  <a:p>
                    <a:fld id="{C1A99562-A852-4427-B035-30B060A5534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993-4D31-A5B0-97F2A268C39C}"/>
                </c:ext>
              </c:extLst>
            </c:dLbl>
            <c:dLbl>
              <c:idx val="6"/>
              <c:layout>
                <c:manualLayout>
                  <c:x val="2.7217415717093181E-3"/>
                  <c:y val="-5.8096508313442638E-2"/>
                </c:manualLayout>
              </c:layout>
              <c:tx>
                <c:rich>
                  <a:bodyPr/>
                  <a:lstStyle/>
                  <a:p>
                    <a:fld id="{EB11A410-8CE7-4C13-94A6-5550190E208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6993-4D31-A5B0-97F2A268C39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993-4D31-A5B0-97F2A268C39C}"/>
                </c:ext>
              </c:extLst>
            </c:dLbl>
            <c:dLbl>
              <c:idx val="8"/>
              <c:layout>
                <c:manualLayout>
                  <c:x val="-2.7217415717093181E-3"/>
                  <c:y val="-3.8731005542295131E-2"/>
                </c:manualLayout>
              </c:layout>
              <c:tx>
                <c:rich>
                  <a:bodyPr/>
                  <a:lstStyle/>
                  <a:p>
                    <a:fld id="{45CFF3EA-7AFC-4BF7-9110-A597B456FC8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993-4D31-A5B0-97F2A268C39C}"/>
                </c:ext>
              </c:extLst>
            </c:dLbl>
            <c:dLbl>
              <c:idx val="9"/>
              <c:layout>
                <c:manualLayout>
                  <c:x val="-5.4434831434186362E-3"/>
                  <c:y val="-4.518617313267758E-2"/>
                </c:manualLayout>
              </c:layout>
              <c:tx>
                <c:rich>
                  <a:bodyPr/>
                  <a:lstStyle/>
                  <a:p>
                    <a:fld id="{A5B33C88-B262-4E88-B7B5-409A6C5623D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993-4D31-A5B0-97F2A268C39C}"/>
                </c:ext>
              </c:extLst>
            </c:dLbl>
            <c:dLbl>
              <c:idx val="10"/>
              <c:layout>
                <c:manualLayout>
                  <c:x val="-9.9796038110326818E-17"/>
                  <c:y val="-4.518617313267758E-2"/>
                </c:manualLayout>
              </c:layout>
              <c:tx>
                <c:rich>
                  <a:bodyPr/>
                  <a:lstStyle/>
                  <a:p>
                    <a:fld id="{4B87B7F1-5BC0-4D99-B51E-C041401E927F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993-4D31-A5B0-97F2A268C39C}"/>
                </c:ext>
              </c:extLst>
            </c:dLbl>
            <c:dLbl>
              <c:idx val="11"/>
              <c:layout>
                <c:manualLayout>
                  <c:x val="0"/>
                  <c:y val="-7.4234427289398941E-2"/>
                </c:manualLayout>
              </c:layout>
              <c:tx>
                <c:rich>
                  <a:bodyPr/>
                  <a:lstStyle/>
                  <a:p>
                    <a:fld id="{EF0B3ED5-9E20-424A-8E13-9EF6C6E5CD50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6993-4D31-A5B0-97F2A268C39C}"/>
                </c:ext>
              </c:extLst>
            </c:dLbl>
            <c:dLbl>
              <c:idx val="12"/>
              <c:layout>
                <c:manualLayout>
                  <c:x val="-9.9796038110326818E-17"/>
                  <c:y val="-8.3917178674972656E-2"/>
                </c:manualLayout>
              </c:layout>
              <c:tx>
                <c:rich>
                  <a:bodyPr/>
                  <a:lstStyle/>
                  <a:p>
                    <a:fld id="{787708B1-B685-40D0-B5A4-AF93C2778D7E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993-4D31-A5B0-97F2A268C39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6993-4D31-A5B0-97F2A268C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Gráfico21!$M$7:$Z$7</c:f>
              <c:numCache>
                <c:formatCode>0.0</c:formatCode>
                <c:ptCount val="14"/>
                <c:pt idx="1">
                  <c:v>0.1861414506484052</c:v>
                </c:pt>
                <c:pt idx="2">
                  <c:v>0.23885481665298508</c:v>
                </c:pt>
                <c:pt idx="3">
                  <c:v>0.23977368757350676</c:v>
                </c:pt>
                <c:pt idx="4">
                  <c:v>0.72051106860313729</c:v>
                </c:pt>
                <c:pt idx="5">
                  <c:v>0</c:v>
                </c:pt>
                <c:pt idx="6">
                  <c:v>0.65187048993029895</c:v>
                </c:pt>
                <c:pt idx="8">
                  <c:v>2.2785271554178255E-2</c:v>
                </c:pt>
                <c:pt idx="9">
                  <c:v>0</c:v>
                </c:pt>
                <c:pt idx="10">
                  <c:v>0.53892630268798891</c:v>
                </c:pt>
                <c:pt idx="11">
                  <c:v>0</c:v>
                </c:pt>
                <c:pt idx="12">
                  <c:v>0.66125379306675636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Gráfico21!$M$8:$Z$8</c15:f>
                <c15:dlblRangeCache>
                  <c:ptCount val="14"/>
                  <c:pt idx="1">
                    <c:v>-0,2</c:v>
                  </c:pt>
                  <c:pt idx="2">
                    <c:v>-0,2</c:v>
                  </c:pt>
                  <c:pt idx="3">
                    <c:v>-0,2</c:v>
                  </c:pt>
                  <c:pt idx="4">
                    <c:v>-0,7</c:v>
                  </c:pt>
                  <c:pt idx="5">
                    <c:v>0,9</c:v>
                  </c:pt>
                  <c:pt idx="6">
                    <c:v>-0,7</c:v>
                  </c:pt>
                  <c:pt idx="8">
                    <c:v>0,0</c:v>
                  </c:pt>
                  <c:pt idx="9">
                    <c:v>0,2</c:v>
                  </c:pt>
                  <c:pt idx="10">
                    <c:v>-0,5</c:v>
                  </c:pt>
                  <c:pt idx="11">
                    <c:v>0,4</c:v>
                  </c:pt>
                  <c:pt idx="12">
                    <c:v>-0,7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5-6993-4D31-A5B0-97F2A268C39C}"/>
            </c:ext>
          </c:extLst>
        </c:ser>
        <c:ser>
          <c:idx val="1"/>
          <c:order val="2"/>
          <c:tx>
            <c:strRef>
              <c:f>Gráfico21!$G$6</c:f>
              <c:strCache>
                <c:ptCount val="1"/>
                <c:pt idx="0">
                  <c:v>Incremento del Déficit</c:v>
                </c:pt>
              </c:strCache>
            </c:strRef>
          </c:tx>
          <c:spPr>
            <a:pattFill prst="wd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Ref>
              <c:f>Gráfico21!$M$6:$Z$6</c:f>
              <c:numCache>
                <c:formatCode>0.0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0.93961880826793265</c:v>
                </c:pt>
                <c:pt idx="6">
                  <c:v>0</c:v>
                </c:pt>
                <c:pt idx="8">
                  <c:v>0</c:v>
                </c:pt>
                <c:pt idx="9">
                  <c:v>0.16747704920151305</c:v>
                </c:pt>
                <c:pt idx="10">
                  <c:v>0</c:v>
                </c:pt>
                <c:pt idx="11">
                  <c:v>0.42657190896278868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6993-4D31-A5B0-97F2A268C39C}"/>
            </c:ext>
          </c:extLst>
        </c:ser>
        <c:ser>
          <c:idx val="5"/>
          <c:order val="3"/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5"/>
              <c:pt idx="0">
                <c:v>2022</c:v>
              </c:pt>
              <c:pt idx="1">
                <c:v>COVID</c:v>
              </c:pt>
              <c:pt idx="2">
                <c:v>Medidas ingresos</c:v>
              </c:pt>
              <c:pt idx="3">
                <c:v>Operaciones no recurrentes</c:v>
              </c:pt>
              <c:pt idx="4">
                <c:v>Macro/Subyacente</c:v>
              </c:pt>
              <c:pt idx="5">
                <c:v>Pensiones</c:v>
              </c:pt>
              <c:pt idx="6">
                <c:v>Medidas crisis energética</c:v>
              </c:pt>
              <c:pt idx="7">
                <c:v>2023</c:v>
              </c:pt>
              <c:pt idx="8">
                <c:v>Medidas ingresos</c:v>
              </c:pt>
              <c:pt idx="9">
                <c:v>Operaciones no recurrentes</c:v>
              </c:pt>
              <c:pt idx="10">
                <c:v>Macro/Subyacente</c:v>
              </c:pt>
              <c:pt idx="11">
                <c:v>Pensiones</c:v>
              </c:pt>
              <c:pt idx="12">
                <c:v>Medidas crisis energética</c:v>
              </c:pt>
              <c:pt idx="13">
                <c:v>2024</c:v>
              </c:pt>
            </c:strLit>
          </c:cat>
          <c:val>
            <c:numLit>
              <c:formatCode>General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27-6993-4D31-A5B0-97F2A268C39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"/>
        <c:overlap val="100"/>
        <c:axId val="2020997119"/>
        <c:axId val="2021001695"/>
      </c:barChart>
      <c:catAx>
        <c:axId val="202099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1001695"/>
        <c:crosses val="autoZero"/>
        <c:auto val="1"/>
        <c:lblAlgn val="ctr"/>
        <c:lblOffset val="100"/>
        <c:noMultiLvlLbl val="0"/>
      </c:catAx>
      <c:valAx>
        <c:axId val="2021001695"/>
        <c:scaling>
          <c:orientation val="minMax"/>
          <c:max val="7.4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099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4.9999941045869842E-2"/>
          <c:y val="1.0275008859161182E-2"/>
          <c:w val="0.89999988209173976"/>
          <c:h val="6.7731995406720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71302201808107324"/>
        </c:manualLayout>
      </c:layout>
      <c:lineChart>
        <c:grouping val="standard"/>
        <c:varyColors val="0"/>
        <c:ser>
          <c:idx val="1"/>
          <c:order val="0"/>
          <c:tx>
            <c:strRef>
              <c:f>'Gráfico 4A'!$C$4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4A'!$C$5:$C$596</c:f>
              <c:numCache>
                <c:formatCode>0.00</c:formatCode>
                <c:ptCount val="592"/>
                <c:pt idx="0">
                  <c:v>0.59099999999999997</c:v>
                </c:pt>
                <c:pt idx="1">
                  <c:v>0.58799999999999997</c:v>
                </c:pt>
                <c:pt idx="2">
                  <c:v>0.60399999999999998</c:v>
                </c:pt>
                <c:pt idx="3">
                  <c:v>0.627</c:v>
                </c:pt>
                <c:pt idx="4">
                  <c:v>0.65900000000000003</c:v>
                </c:pt>
                <c:pt idx="5">
                  <c:v>0.65200000000000002</c:v>
                </c:pt>
                <c:pt idx="6">
                  <c:v>0.66400000000000003</c:v>
                </c:pt>
                <c:pt idx="7">
                  <c:v>0.63400000000000001</c:v>
                </c:pt>
                <c:pt idx="8">
                  <c:v>0.60499999999999998</c:v>
                </c:pt>
                <c:pt idx="9">
                  <c:v>0.63500000000000001</c:v>
                </c:pt>
                <c:pt idx="10">
                  <c:v>0.66500000000000004</c:v>
                </c:pt>
                <c:pt idx="11">
                  <c:v>0.67500000000000004</c:v>
                </c:pt>
                <c:pt idx="12">
                  <c:v>0.69099999999999995</c:v>
                </c:pt>
                <c:pt idx="13">
                  <c:v>0.67200000000000004</c:v>
                </c:pt>
                <c:pt idx="14">
                  <c:v>0.64800000000000002</c:v>
                </c:pt>
                <c:pt idx="15">
                  <c:v>0.63500000000000001</c:v>
                </c:pt>
                <c:pt idx="16">
                  <c:v>0.64700000000000002</c:v>
                </c:pt>
                <c:pt idx="17">
                  <c:v>0.68</c:v>
                </c:pt>
                <c:pt idx="18">
                  <c:v>0.67900000000000005</c:v>
                </c:pt>
                <c:pt idx="19">
                  <c:v>0.70099999999999996</c:v>
                </c:pt>
                <c:pt idx="20">
                  <c:v>0.75700000000000001</c:v>
                </c:pt>
                <c:pt idx="21">
                  <c:v>0.78300000000000003</c:v>
                </c:pt>
                <c:pt idx="22">
                  <c:v>0.78800000000000003</c:v>
                </c:pt>
                <c:pt idx="23">
                  <c:v>0.95</c:v>
                </c:pt>
                <c:pt idx="24">
                  <c:v>1.0489999999999999</c:v>
                </c:pt>
                <c:pt idx="25">
                  <c:v>1.087</c:v>
                </c:pt>
                <c:pt idx="26">
                  <c:v>1.131</c:v>
                </c:pt>
                <c:pt idx="27">
                  <c:v>1.087</c:v>
                </c:pt>
                <c:pt idx="28">
                  <c:v>1.196</c:v>
                </c:pt>
                <c:pt idx="29">
                  <c:v>1.2190000000000001</c:v>
                </c:pt>
                <c:pt idx="30">
                  <c:v>1.296</c:v>
                </c:pt>
                <c:pt idx="31">
                  <c:v>1.3169999999999999</c:v>
                </c:pt>
                <c:pt idx="32">
                  <c:v>1.278</c:v>
                </c:pt>
                <c:pt idx="33">
                  <c:v>1.2230000000000001</c:v>
                </c:pt>
                <c:pt idx="34">
                  <c:v>1.2150000000000001</c:v>
                </c:pt>
                <c:pt idx="35">
                  <c:v>1.248</c:v>
                </c:pt>
                <c:pt idx="36">
                  <c:v>1.2689999999999999</c:v>
                </c:pt>
                <c:pt idx="37">
                  <c:v>1.2649999999999999</c:v>
                </c:pt>
                <c:pt idx="38">
                  <c:v>1.1819999999999999</c:v>
                </c:pt>
                <c:pt idx="39">
                  <c:v>1.22</c:v>
                </c:pt>
                <c:pt idx="40">
                  <c:v>1.153</c:v>
                </c:pt>
                <c:pt idx="41">
                  <c:v>0.87</c:v>
                </c:pt>
                <c:pt idx="42">
                  <c:v>0.98899999999999999</c:v>
                </c:pt>
                <c:pt idx="43">
                  <c:v>1.012</c:v>
                </c:pt>
                <c:pt idx="44">
                  <c:v>0.95299999999999996</c:v>
                </c:pt>
                <c:pt idx="45">
                  <c:v>1.014</c:v>
                </c:pt>
                <c:pt idx="46">
                  <c:v>1.0589999999999999</c:v>
                </c:pt>
                <c:pt idx="47">
                  <c:v>1.125</c:v>
                </c:pt>
                <c:pt idx="48">
                  <c:v>1.2789999999999999</c:v>
                </c:pt>
                <c:pt idx="49">
                  <c:v>1.258</c:v>
                </c:pt>
                <c:pt idx="50">
                  <c:v>1.3580000000000001</c:v>
                </c:pt>
                <c:pt idx="51">
                  <c:v>1.3169999999999999</c:v>
                </c:pt>
                <c:pt idx="52">
                  <c:v>1.3420000000000001</c:v>
                </c:pt>
                <c:pt idx="53">
                  <c:v>1.3380000000000001</c:v>
                </c:pt>
                <c:pt idx="54">
                  <c:v>1.319</c:v>
                </c:pt>
                <c:pt idx="55">
                  <c:v>1.39</c:v>
                </c:pt>
                <c:pt idx="56">
                  <c:v>1.431</c:v>
                </c:pt>
                <c:pt idx="57">
                  <c:v>1.3879999999999999</c:v>
                </c:pt>
                <c:pt idx="58">
                  <c:v>1.4139999999999999</c:v>
                </c:pt>
                <c:pt idx="59">
                  <c:v>1.4370000000000001</c:v>
                </c:pt>
                <c:pt idx="60">
                  <c:v>1.4590000000000001</c:v>
                </c:pt>
                <c:pt idx="61">
                  <c:v>1.514</c:v>
                </c:pt>
                <c:pt idx="62">
                  <c:v>1.5589999999999999</c:v>
                </c:pt>
                <c:pt idx="63">
                  <c:v>1.4470000000000001</c:v>
                </c:pt>
                <c:pt idx="64">
                  <c:v>1.4870000000000001</c:v>
                </c:pt>
                <c:pt idx="65">
                  <c:v>1.4630000000000001</c:v>
                </c:pt>
                <c:pt idx="66">
                  <c:v>1.5960000000000001</c:v>
                </c:pt>
                <c:pt idx="67">
                  <c:v>1.6479999999999999</c:v>
                </c:pt>
                <c:pt idx="68">
                  <c:v>1.6679999999999999</c:v>
                </c:pt>
                <c:pt idx="69">
                  <c:v>1.6930000000000001</c:v>
                </c:pt>
                <c:pt idx="70">
                  <c:v>1.7509999999999999</c:v>
                </c:pt>
                <c:pt idx="71">
                  <c:v>1.712</c:v>
                </c:pt>
                <c:pt idx="72">
                  <c:v>1.7070000000000001</c:v>
                </c:pt>
                <c:pt idx="73">
                  <c:v>1.788</c:v>
                </c:pt>
                <c:pt idx="74">
                  <c:v>1.788</c:v>
                </c:pt>
                <c:pt idx="75">
                  <c:v>1.788</c:v>
                </c:pt>
                <c:pt idx="76">
                  <c:v>1.85</c:v>
                </c:pt>
                <c:pt idx="77">
                  <c:v>1.8140000000000001</c:v>
                </c:pt>
                <c:pt idx="78">
                  <c:v>1.879</c:v>
                </c:pt>
                <c:pt idx="79">
                  <c:v>1.931</c:v>
                </c:pt>
                <c:pt idx="80">
                  <c:v>1.8340000000000001</c:v>
                </c:pt>
                <c:pt idx="81">
                  <c:v>1.7889999999999999</c:v>
                </c:pt>
                <c:pt idx="82">
                  <c:v>1.7989999999999999</c:v>
                </c:pt>
                <c:pt idx="83">
                  <c:v>1.9039999999999999</c:v>
                </c:pt>
                <c:pt idx="84">
                  <c:v>1.9770000000000001</c:v>
                </c:pt>
                <c:pt idx="85">
                  <c:v>2.0169999999999999</c:v>
                </c:pt>
                <c:pt idx="86">
                  <c:v>2.0059999999999998</c:v>
                </c:pt>
                <c:pt idx="87">
                  <c:v>2.0760000000000001</c:v>
                </c:pt>
                <c:pt idx="88">
                  <c:v>2.1419999999999999</c:v>
                </c:pt>
                <c:pt idx="89">
                  <c:v>2.2509999999999999</c:v>
                </c:pt>
                <c:pt idx="90">
                  <c:v>2.2069999999999999</c:v>
                </c:pt>
                <c:pt idx="91">
                  <c:v>2.1080000000000001</c:v>
                </c:pt>
                <c:pt idx="92">
                  <c:v>2.048</c:v>
                </c:pt>
                <c:pt idx="93">
                  <c:v>1.8979999999999999</c:v>
                </c:pt>
                <c:pt idx="94">
                  <c:v>2.004</c:v>
                </c:pt>
                <c:pt idx="95">
                  <c:v>2.0049999999999999</c:v>
                </c:pt>
                <c:pt idx="96">
                  <c:v>2.1240000000000001</c:v>
                </c:pt>
                <c:pt idx="97">
                  <c:v>2.09</c:v>
                </c:pt>
                <c:pt idx="98">
                  <c:v>2.0299999999999998</c:v>
                </c:pt>
                <c:pt idx="99">
                  <c:v>2.0760000000000001</c:v>
                </c:pt>
                <c:pt idx="100">
                  <c:v>2.1379999999999999</c:v>
                </c:pt>
                <c:pt idx="101">
                  <c:v>2.0830000000000002</c:v>
                </c:pt>
                <c:pt idx="102">
                  <c:v>2.0569999999999999</c:v>
                </c:pt>
                <c:pt idx="103">
                  <c:v>2.0670000000000002</c:v>
                </c:pt>
                <c:pt idx="104">
                  <c:v>2.0369999999999999</c:v>
                </c:pt>
                <c:pt idx="105">
                  <c:v>2.1190000000000002</c:v>
                </c:pt>
                <c:pt idx="106">
                  <c:v>2.2320000000000002</c:v>
                </c:pt>
                <c:pt idx="107">
                  <c:v>2.2890000000000001</c:v>
                </c:pt>
                <c:pt idx="108">
                  <c:v>2.363</c:v>
                </c:pt>
                <c:pt idx="109">
                  <c:v>2.4279999999999999</c:v>
                </c:pt>
                <c:pt idx="110">
                  <c:v>2.48</c:v>
                </c:pt>
                <c:pt idx="111">
                  <c:v>2.4079999999999999</c:v>
                </c:pt>
                <c:pt idx="112">
                  <c:v>2.4769999999999999</c:v>
                </c:pt>
                <c:pt idx="113">
                  <c:v>2.625</c:v>
                </c:pt>
                <c:pt idx="114">
                  <c:v>2.7679999999999998</c:v>
                </c:pt>
                <c:pt idx="115">
                  <c:v>2.984</c:v>
                </c:pt>
                <c:pt idx="116">
                  <c:v>3.0979999999999999</c:v>
                </c:pt>
                <c:pt idx="117">
                  <c:v>2.8839999999999999</c:v>
                </c:pt>
                <c:pt idx="118">
                  <c:v>2.8849999999999998</c:v>
                </c:pt>
                <c:pt idx="119">
                  <c:v>2.7570000000000001</c:v>
                </c:pt>
                <c:pt idx="120">
                  <c:v>2.8820000000000001</c:v>
                </c:pt>
                <c:pt idx="121">
                  <c:v>2.8490000000000002</c:v>
                </c:pt>
                <c:pt idx="122">
                  <c:v>2.6949999999999998</c:v>
                </c:pt>
                <c:pt idx="123">
                  <c:v>2.524</c:v>
                </c:pt>
                <c:pt idx="124">
                  <c:v>2.556</c:v>
                </c:pt>
                <c:pt idx="125">
                  <c:v>2.6589999999999998</c:v>
                </c:pt>
                <c:pt idx="126">
                  <c:v>2.7370000000000001</c:v>
                </c:pt>
                <c:pt idx="127">
                  <c:v>2.5880000000000001</c:v>
                </c:pt>
                <c:pt idx="128">
                  <c:v>2.4609999999999999</c:v>
                </c:pt>
                <c:pt idx="129">
                  <c:v>2.2810000000000001</c:v>
                </c:pt>
                <c:pt idx="130">
                  <c:v>2.4209999999999998</c:v>
                </c:pt>
                <c:pt idx="131">
                  <c:v>2.3039999999999998</c:v>
                </c:pt>
                <c:pt idx="132">
                  <c:v>2.2810000000000001</c:v>
                </c:pt>
                <c:pt idx="133">
                  <c:v>2.387</c:v>
                </c:pt>
                <c:pt idx="134">
                  <c:v>2.419</c:v>
                </c:pt>
                <c:pt idx="135">
                  <c:v>2.339</c:v>
                </c:pt>
                <c:pt idx="136">
                  <c:v>2.2240000000000002</c:v>
                </c:pt>
                <c:pt idx="137">
                  <c:v>2.2589999999999999</c:v>
                </c:pt>
                <c:pt idx="138">
                  <c:v>2.3490000000000002</c:v>
                </c:pt>
                <c:pt idx="139">
                  <c:v>2.2829999999999999</c:v>
                </c:pt>
                <c:pt idx="140">
                  <c:v>2.4510000000000001</c:v>
                </c:pt>
                <c:pt idx="141">
                  <c:v>2.4820000000000002</c:v>
                </c:pt>
                <c:pt idx="142">
                  <c:v>2.484</c:v>
                </c:pt>
                <c:pt idx="143">
                  <c:v>2.4769999999999999</c:v>
                </c:pt>
                <c:pt idx="144">
                  <c:v>2.2509999999999999</c:v>
                </c:pt>
                <c:pt idx="145">
                  <c:v>2.234</c:v>
                </c:pt>
                <c:pt idx="146">
                  <c:v>2.1139999999999999</c:v>
                </c:pt>
                <c:pt idx="147">
                  <c:v>2.137</c:v>
                </c:pt>
                <c:pt idx="148">
                  <c:v>1.9690000000000001</c:v>
                </c:pt>
                <c:pt idx="149">
                  <c:v>1.9330000000000001</c:v>
                </c:pt>
                <c:pt idx="150">
                  <c:v>1.849</c:v>
                </c:pt>
                <c:pt idx="151">
                  <c:v>1.927</c:v>
                </c:pt>
                <c:pt idx="152">
                  <c:v>1.9830000000000001</c:v>
                </c:pt>
                <c:pt idx="153">
                  <c:v>1.905</c:v>
                </c:pt>
                <c:pt idx="154">
                  <c:v>2.0390000000000001</c:v>
                </c:pt>
                <c:pt idx="155">
                  <c:v>2.0009999999999999</c:v>
                </c:pt>
                <c:pt idx="156">
                  <c:v>2.0329999999999999</c:v>
                </c:pt>
                <c:pt idx="157">
                  <c:v>1.9950000000000001</c:v>
                </c:pt>
                <c:pt idx="158">
                  <c:v>2.0640000000000001</c:v>
                </c:pt>
                <c:pt idx="159">
                  <c:v>2.105</c:v>
                </c:pt>
                <c:pt idx="160">
                  <c:v>2.0089999999999999</c:v>
                </c:pt>
                <c:pt idx="161">
                  <c:v>2.0979999999999999</c:v>
                </c:pt>
                <c:pt idx="162">
                  <c:v>2.218</c:v>
                </c:pt>
                <c:pt idx="163">
                  <c:v>2.2410000000000001</c:v>
                </c:pt>
                <c:pt idx="164">
                  <c:v>2.3780000000000001</c:v>
                </c:pt>
                <c:pt idx="165">
                  <c:v>2.4780000000000002</c:v>
                </c:pt>
                <c:pt idx="166">
                  <c:v>2.5089999999999999</c:v>
                </c:pt>
                <c:pt idx="167">
                  <c:v>2.5569999999999999</c:v>
                </c:pt>
                <c:pt idx="168">
                  <c:v>2.4969999999999999</c:v>
                </c:pt>
                <c:pt idx="169">
                  <c:v>2.589</c:v>
                </c:pt>
                <c:pt idx="170">
                  <c:v>2.6930000000000001</c:v>
                </c:pt>
                <c:pt idx="171">
                  <c:v>2.702</c:v>
                </c:pt>
                <c:pt idx="172">
                  <c:v>2.7330000000000001</c:v>
                </c:pt>
                <c:pt idx="173">
                  <c:v>2.7759999999999998</c:v>
                </c:pt>
                <c:pt idx="174">
                  <c:v>2.7250000000000001</c:v>
                </c:pt>
                <c:pt idx="175">
                  <c:v>2.778</c:v>
                </c:pt>
                <c:pt idx="176">
                  <c:v>2.7919999999999998</c:v>
                </c:pt>
                <c:pt idx="177">
                  <c:v>2.7370000000000001</c:v>
                </c:pt>
                <c:pt idx="178">
                  <c:v>2.8319999999999999</c:v>
                </c:pt>
                <c:pt idx="179">
                  <c:v>2.86</c:v>
                </c:pt>
                <c:pt idx="180">
                  <c:v>2.7959999999999998</c:v>
                </c:pt>
                <c:pt idx="181">
                  <c:v>2.8559999999999999</c:v>
                </c:pt>
                <c:pt idx="182">
                  <c:v>2.8410000000000002</c:v>
                </c:pt>
                <c:pt idx="183">
                  <c:v>2.8879999999999999</c:v>
                </c:pt>
                <c:pt idx="184">
                  <c:v>2.9289999999999998</c:v>
                </c:pt>
                <c:pt idx="185">
                  <c:v>2.9340000000000002</c:v>
                </c:pt>
                <c:pt idx="186">
                  <c:v>3.0880000000000001</c:v>
                </c:pt>
                <c:pt idx="187">
                  <c:v>3.0289999999999999</c:v>
                </c:pt>
                <c:pt idx="188">
                  <c:v>3.1070000000000002</c:v>
                </c:pt>
                <c:pt idx="189">
                  <c:v>3.1949999999999998</c:v>
                </c:pt>
                <c:pt idx="190">
                  <c:v>3.2749999999999999</c:v>
                </c:pt>
                <c:pt idx="191">
                  <c:v>3.4489999999999998</c:v>
                </c:pt>
                <c:pt idx="192">
                  <c:v>3.327</c:v>
                </c:pt>
                <c:pt idx="193">
                  <c:v>3.3940000000000001</c:v>
                </c:pt>
                <c:pt idx="194">
                  <c:v>3.2949999999999999</c:v>
                </c:pt>
                <c:pt idx="195">
                  <c:v>3.0670000000000002</c:v>
                </c:pt>
                <c:pt idx="196">
                  <c:v>3.048</c:v>
                </c:pt>
                <c:pt idx="197">
                  <c:v>3.2290000000000001</c:v>
                </c:pt>
                <c:pt idx="198">
                  <c:v>3.2829999999999999</c:v>
                </c:pt>
                <c:pt idx="199">
                  <c:v>3.4089999999999998</c:v>
                </c:pt>
                <c:pt idx="200">
                  <c:v>3.48</c:v>
                </c:pt>
                <c:pt idx="201">
                  <c:v>3.4740000000000002</c:v>
                </c:pt>
                <c:pt idx="202">
                  <c:v>3.5230000000000001</c:v>
                </c:pt>
                <c:pt idx="203">
                  <c:v>3.456</c:v>
                </c:pt>
                <c:pt idx="204">
                  <c:v>3.5369999999999999</c:v>
                </c:pt>
                <c:pt idx="205">
                  <c:v>3.4359999999999999</c:v>
                </c:pt>
                <c:pt idx="206">
                  <c:v>3.4239999999999999</c:v>
                </c:pt>
                <c:pt idx="207">
                  <c:v>3.5129999999999999</c:v>
                </c:pt>
                <c:pt idx="208">
                  <c:v>3.5289999999999999</c:v>
                </c:pt>
                <c:pt idx="209">
                  <c:v>3.5579999999999998</c:v>
                </c:pt>
                <c:pt idx="210">
                  <c:v>3.4529999999999998</c:v>
                </c:pt>
                <c:pt idx="211">
                  <c:v>3.2490000000000001</c:v>
                </c:pt>
                <c:pt idx="212">
                  <c:v>3.21</c:v>
                </c:pt>
                <c:pt idx="213">
                  <c:v>3.024</c:v>
                </c:pt>
                <c:pt idx="214">
                  <c:v>3.1459999999999999</c:v>
                </c:pt>
                <c:pt idx="215">
                  <c:v>3.238</c:v>
                </c:pt>
                <c:pt idx="216">
                  <c:v>3.2130000000000001</c:v>
                </c:pt>
                <c:pt idx="217">
                  <c:v>3.2519999999999998</c:v>
                </c:pt>
                <c:pt idx="218">
                  <c:v>3.3260000000000001</c:v>
                </c:pt>
                <c:pt idx="219">
                  <c:v>3.3540000000000001</c:v>
                </c:pt>
                <c:pt idx="220">
                  <c:v>3.3730000000000002</c:v>
                </c:pt>
                <c:pt idx="221">
                  <c:v>3.3109999999999999</c:v>
                </c:pt>
                <c:pt idx="222">
                  <c:v>3.22</c:v>
                </c:pt>
                <c:pt idx="223">
                  <c:v>3.032</c:v>
                </c:pt>
                <c:pt idx="224">
                  <c:v>3.2069999999999999</c:v>
                </c:pt>
                <c:pt idx="225">
                  <c:v>3.2109999999999999</c:v>
                </c:pt>
                <c:pt idx="226">
                  <c:v>3.1259999999999999</c:v>
                </c:pt>
                <c:pt idx="227">
                  <c:v>3.032</c:v>
                </c:pt>
                <c:pt idx="228">
                  <c:v>3.0529999999999999</c:v>
                </c:pt>
                <c:pt idx="229">
                  <c:v>3.0310000000000001</c:v>
                </c:pt>
                <c:pt idx="230">
                  <c:v>2.984</c:v>
                </c:pt>
                <c:pt idx="231">
                  <c:v>2.9820000000000002</c:v>
                </c:pt>
                <c:pt idx="232">
                  <c:v>2.8879999999999999</c:v>
                </c:pt>
                <c:pt idx="233">
                  <c:v>2.794</c:v>
                </c:pt>
                <c:pt idx="234">
                  <c:v>2.9540000000000002</c:v>
                </c:pt>
                <c:pt idx="235">
                  <c:v>2.992</c:v>
                </c:pt>
                <c:pt idx="236">
                  <c:v>2.9140000000000001</c:v>
                </c:pt>
                <c:pt idx="237">
                  <c:v>2.9630000000000001</c:v>
                </c:pt>
                <c:pt idx="238">
                  <c:v>2.8290000000000002</c:v>
                </c:pt>
                <c:pt idx="239">
                  <c:v>2.8690000000000002</c:v>
                </c:pt>
                <c:pt idx="240">
                  <c:v>2.8759999999999999</c:v>
                </c:pt>
                <c:pt idx="241">
                  <c:v>2.8010000000000002</c:v>
                </c:pt>
                <c:pt idx="242">
                  <c:v>2.7759999999999998</c:v>
                </c:pt>
                <c:pt idx="243">
                  <c:v>2.8290000000000002</c:v>
                </c:pt>
                <c:pt idx="244">
                  <c:v>2.944</c:v>
                </c:pt>
                <c:pt idx="245">
                  <c:v>2.9620000000000002</c:v>
                </c:pt>
                <c:pt idx="246">
                  <c:v>2.923</c:v>
                </c:pt>
                <c:pt idx="247">
                  <c:v>2.968</c:v>
                </c:pt>
                <c:pt idx="248">
                  <c:v>3.161</c:v>
                </c:pt>
                <c:pt idx="249">
                  <c:v>3.2629999999999999</c:v>
                </c:pt>
                <c:pt idx="250">
                  <c:v>3.2869999999999999</c:v>
                </c:pt>
                <c:pt idx="251">
                  <c:v>3.4039999999999999</c:v>
                </c:pt>
                <c:pt idx="252">
                  <c:v>3.3849999999999998</c:v>
                </c:pt>
                <c:pt idx="253">
                  <c:v>3.4340000000000002</c:v>
                </c:pt>
                <c:pt idx="254">
                  <c:v>3.472</c:v>
                </c:pt>
                <c:pt idx="255">
                  <c:v>3.472</c:v>
                </c:pt>
                <c:pt idx="256">
                  <c:v>3.5720000000000001</c:v>
                </c:pt>
                <c:pt idx="257">
                  <c:v>3.5859999999999999</c:v>
                </c:pt>
                <c:pt idx="258">
                  <c:v>3.5329999999999999</c:v>
                </c:pt>
                <c:pt idx="259">
                  <c:v>3.6480000000000001</c:v>
                </c:pt>
                <c:pt idx="260">
                  <c:v>3.5259999999999998</c:v>
                </c:pt>
                <c:pt idx="261">
                  <c:v>3.4430000000000001</c:v>
                </c:pt>
                <c:pt idx="262">
                  <c:v>3.3210000000000002</c:v>
                </c:pt>
                <c:pt idx="263">
                  <c:v>3.3660000000000001</c:v>
                </c:pt>
                <c:pt idx="264">
                  <c:v>3.26</c:v>
                </c:pt>
                <c:pt idx="265">
                  <c:v>3.258</c:v>
                </c:pt>
                <c:pt idx="266">
                  <c:v>3.3290000000000002</c:v>
                </c:pt>
                <c:pt idx="267">
                  <c:v>3.198</c:v>
                </c:pt>
                <c:pt idx="268">
                  <c:v>3.149</c:v>
                </c:pt>
                <c:pt idx="269">
                  <c:v>3.149</c:v>
                </c:pt>
                <c:pt idx="270">
                  <c:v>3.1589999999999998</c:v>
                </c:pt>
                <c:pt idx="271">
                  <c:v>3.0619999999999998</c:v>
                </c:pt>
                <c:pt idx="272">
                  <c:v>2.9449999999999998</c:v>
                </c:pt>
                <c:pt idx="273">
                  <c:v>3.0169999999999999</c:v>
                </c:pt>
                <c:pt idx="274">
                  <c:v>3.1549999999999998</c:v>
                </c:pt>
                <c:pt idx="275">
                  <c:v>3.1970000000000001</c:v>
                </c:pt>
                <c:pt idx="276">
                  <c:v>3.129</c:v>
                </c:pt>
                <c:pt idx="277">
                  <c:v>3.1459999999999999</c:v>
                </c:pt>
                <c:pt idx="278">
                  <c:v>3.2149999999999999</c:v>
                </c:pt>
                <c:pt idx="279">
                  <c:v>3.2679999999999998</c:v>
                </c:pt>
                <c:pt idx="280">
                  <c:v>3.3460000000000001</c:v>
                </c:pt>
                <c:pt idx="281">
                  <c:v>3.319</c:v>
                </c:pt>
                <c:pt idx="282">
                  <c:v>3.3370000000000002</c:v>
                </c:pt>
                <c:pt idx="283">
                  <c:v>3.0390000000000001</c:v>
                </c:pt>
                <c:pt idx="284">
                  <c:v>3.1659999999999999</c:v>
                </c:pt>
                <c:pt idx="285">
                  <c:v>3.2970000000000002</c:v>
                </c:pt>
                <c:pt idx="286">
                  <c:v>3.331</c:v>
                </c:pt>
                <c:pt idx="287">
                  <c:v>3.3929999999999998</c:v>
                </c:pt>
                <c:pt idx="288">
                  <c:v>3.3290000000000002</c:v>
                </c:pt>
                <c:pt idx="289">
                  <c:v>3.403</c:v>
                </c:pt>
                <c:pt idx="290">
                  <c:v>3.3969999999999998</c:v>
                </c:pt>
                <c:pt idx="291">
                  <c:v>3.456</c:v>
                </c:pt>
                <c:pt idx="292">
                  <c:v>3.5219999999999998</c:v>
                </c:pt>
                <c:pt idx="293">
                  <c:v>3.5289999999999999</c:v>
                </c:pt>
                <c:pt idx="294">
                  <c:v>3.5059999999999998</c:v>
                </c:pt>
                <c:pt idx="295">
                  <c:v>3.51</c:v>
                </c:pt>
                <c:pt idx="296">
                  <c:v>3.6070000000000002</c:v>
                </c:pt>
                <c:pt idx="297">
                  <c:v>3.5840000000000001</c:v>
                </c:pt>
                <c:pt idx="298">
                  <c:v>3.5179999999999998</c:v>
                </c:pt>
                <c:pt idx="299">
                  <c:v>3.5819999999999999</c:v>
                </c:pt>
                <c:pt idx="300">
                  <c:v>3.6259999999999999</c:v>
                </c:pt>
                <c:pt idx="301">
                  <c:v>3.673</c:v>
                </c:pt>
                <c:pt idx="302">
                  <c:v>3.7480000000000002</c:v>
                </c:pt>
                <c:pt idx="303">
                  <c:v>3.7959999999999998</c:v>
                </c:pt>
                <c:pt idx="304">
                  <c:v>3.7410000000000001</c:v>
                </c:pt>
                <c:pt idx="305">
                  <c:v>3.7509999999999999</c:v>
                </c:pt>
                <c:pt idx="306">
                  <c:v>3.7280000000000002</c:v>
                </c:pt>
                <c:pt idx="307">
                  <c:v>3.6539999999999999</c:v>
                </c:pt>
                <c:pt idx="308">
                  <c:v>3.6480000000000001</c:v>
                </c:pt>
                <c:pt idx="309">
                  <c:v>3.5289999999999999</c:v>
                </c:pt>
                <c:pt idx="310">
                  <c:v>3.379</c:v>
                </c:pt>
                <c:pt idx="311">
                  <c:v>3.52</c:v>
                </c:pt>
                <c:pt idx="312">
                  <c:v>3.246</c:v>
                </c:pt>
                <c:pt idx="313">
                  <c:v>3.34</c:v>
                </c:pt>
                <c:pt idx="314">
                  <c:v>3.2280000000000002</c:v>
                </c:pt>
                <c:pt idx="315">
                  <c:v>3.181</c:v>
                </c:pt>
                <c:pt idx="316">
                  <c:v>3.3250000000000002</c:v>
                </c:pt>
                <c:pt idx="317">
                  <c:v>3.3719999999999999</c:v>
                </c:pt>
                <c:pt idx="318">
                  <c:v>3.2360000000000002</c:v>
                </c:pt>
                <c:pt idx="319">
                  <c:v>3.1840000000000002</c:v>
                </c:pt>
                <c:pt idx="320">
                  <c:v>3.2589999999999999</c:v>
                </c:pt>
                <c:pt idx="321">
                  <c:v>3.327</c:v>
                </c:pt>
                <c:pt idx="322">
                  <c:v>3.3290000000000002</c:v>
                </c:pt>
                <c:pt idx="323">
                  <c:v>3.395</c:v>
                </c:pt>
                <c:pt idx="324">
                  <c:v>3.3250000000000002</c:v>
                </c:pt>
                <c:pt idx="325">
                  <c:v>3.2679999999999998</c:v>
                </c:pt>
                <c:pt idx="326">
                  <c:v>3.298</c:v>
                </c:pt>
                <c:pt idx="327">
                  <c:v>3.2149999999999999</c:v>
                </c:pt>
                <c:pt idx="328">
                  <c:v>3.2250000000000001</c:v>
                </c:pt>
                <c:pt idx="329">
                  <c:v>3.2250000000000001</c:v>
                </c:pt>
                <c:pt idx="330">
                  <c:v>3.2250000000000001</c:v>
                </c:pt>
                <c:pt idx="331">
                  <c:v>3.3559999999999999</c:v>
                </c:pt>
                <c:pt idx="332">
                  <c:v>3.4049999999999998</c:v>
                </c:pt>
                <c:pt idx="333">
                  <c:v>3.4159999999999999</c:v>
                </c:pt>
                <c:pt idx="334">
                  <c:v>3.472</c:v>
                </c:pt>
                <c:pt idx="335">
                  <c:v>3.51</c:v>
                </c:pt>
                <c:pt idx="336">
                  <c:v>3.4860000000000002</c:v>
                </c:pt>
                <c:pt idx="337">
                  <c:v>3.5350000000000001</c:v>
                </c:pt>
                <c:pt idx="338">
                  <c:v>3.4860000000000002</c:v>
                </c:pt>
                <c:pt idx="339">
                  <c:v>3.5249999999999999</c:v>
                </c:pt>
                <c:pt idx="340">
                  <c:v>3.5259999999999998</c:v>
                </c:pt>
                <c:pt idx="341">
                  <c:v>3.4279999999999999</c:v>
                </c:pt>
                <c:pt idx="342">
                  <c:v>3.4340000000000002</c:v>
                </c:pt>
                <c:pt idx="343">
                  <c:v>3.504</c:v>
                </c:pt>
                <c:pt idx="344">
                  <c:v>3.3650000000000002</c:v>
                </c:pt>
                <c:pt idx="345">
                  <c:v>3.3650000000000002</c:v>
                </c:pt>
                <c:pt idx="346">
                  <c:v>3.3210000000000002</c:v>
                </c:pt>
                <c:pt idx="347">
                  <c:v>3.3220000000000001</c:v>
                </c:pt>
                <c:pt idx="348">
                  <c:v>3.2959999999999998</c:v>
                </c:pt>
                <c:pt idx="349">
                  <c:v>3.38</c:v>
                </c:pt>
                <c:pt idx="350">
                  <c:v>3.4039999999999999</c:v>
                </c:pt>
                <c:pt idx="351">
                  <c:v>3.4350000000000001</c:v>
                </c:pt>
                <c:pt idx="352">
                  <c:v>3.38</c:v>
                </c:pt>
                <c:pt idx="353">
                  <c:v>3.3039999999999998</c:v>
                </c:pt>
                <c:pt idx="354">
                  <c:v>3.3519999999999999</c:v>
                </c:pt>
                <c:pt idx="355">
                  <c:v>3.38</c:v>
                </c:pt>
                <c:pt idx="356">
                  <c:v>3.4140000000000001</c:v>
                </c:pt>
                <c:pt idx="357">
                  <c:v>3.395</c:v>
                </c:pt>
                <c:pt idx="358">
                  <c:v>3.5139999999999998</c:v>
                </c:pt>
                <c:pt idx="359">
                  <c:v>3.468</c:v>
                </c:pt>
                <c:pt idx="360">
                  <c:v>3.5009999999999999</c:v>
                </c:pt>
                <c:pt idx="361">
                  <c:v>3.5150000000000001</c:v>
                </c:pt>
                <c:pt idx="362">
                  <c:v>3.5190000000000001</c:v>
                </c:pt>
                <c:pt idx="363">
                  <c:v>3.5550000000000002</c:v>
                </c:pt>
                <c:pt idx="364">
                  <c:v>3.6040000000000001</c:v>
                </c:pt>
                <c:pt idx="365">
                  <c:v>3.4969999999999999</c:v>
                </c:pt>
                <c:pt idx="366">
                  <c:v>3.4089999999999998</c:v>
                </c:pt>
                <c:pt idx="367">
                  <c:v>3.3340000000000001</c:v>
                </c:pt>
                <c:pt idx="368">
                  <c:v>3.3</c:v>
                </c:pt>
                <c:pt idx="369">
                  <c:v>3.3119999999999998</c:v>
                </c:pt>
                <c:pt idx="370">
                  <c:v>3.3740000000000001</c:v>
                </c:pt>
                <c:pt idx="371">
                  <c:v>3.3719999999999999</c:v>
                </c:pt>
                <c:pt idx="372">
                  <c:v>3.4540000000000002</c:v>
                </c:pt>
                <c:pt idx="373">
                  <c:v>3.4249999999999998</c:v>
                </c:pt>
                <c:pt idx="374">
                  <c:v>3.3610000000000002</c:v>
                </c:pt>
                <c:pt idx="375">
                  <c:v>3.3340000000000001</c:v>
                </c:pt>
                <c:pt idx="376">
                  <c:v>3.375</c:v>
                </c:pt>
                <c:pt idx="377">
                  <c:v>3.407</c:v>
                </c:pt>
                <c:pt idx="378">
                  <c:v>3.4460000000000002</c:v>
                </c:pt>
                <c:pt idx="379">
                  <c:v>3.3780000000000001</c:v>
                </c:pt>
                <c:pt idx="380">
                  <c:v>3.44</c:v>
                </c:pt>
                <c:pt idx="381">
                  <c:v>3.3439999999999999</c:v>
                </c:pt>
                <c:pt idx="382">
                  <c:v>3.37</c:v>
                </c:pt>
                <c:pt idx="383">
                  <c:v>3.444</c:v>
                </c:pt>
                <c:pt idx="384">
                  <c:v>3.3220000000000001</c:v>
                </c:pt>
                <c:pt idx="385">
                  <c:v>3.2690000000000001</c:v>
                </c:pt>
                <c:pt idx="386">
                  <c:v>3.3279999999999998</c:v>
                </c:pt>
                <c:pt idx="387">
                  <c:v>3.2930000000000001</c:v>
                </c:pt>
                <c:pt idx="388">
                  <c:v>3.4039999999999999</c:v>
                </c:pt>
                <c:pt idx="389">
                  <c:v>3.3849999999999998</c:v>
                </c:pt>
                <c:pt idx="390">
                  <c:v>3.4409999999999998</c:v>
                </c:pt>
                <c:pt idx="391">
                  <c:v>3.4710000000000001</c:v>
                </c:pt>
                <c:pt idx="392">
                  <c:v>3.532</c:v>
                </c:pt>
                <c:pt idx="393">
                  <c:v>3.6989999999999998</c:v>
                </c:pt>
                <c:pt idx="394">
                  <c:v>3.6859999999999999</c:v>
                </c:pt>
                <c:pt idx="395">
                  <c:v>3.68</c:v>
                </c:pt>
                <c:pt idx="396">
                  <c:v>3.7149999999999999</c:v>
                </c:pt>
                <c:pt idx="397">
                  <c:v>3.6019999999999999</c:v>
                </c:pt>
                <c:pt idx="398">
                  <c:v>3.5070000000000001</c:v>
                </c:pt>
                <c:pt idx="399">
                  <c:v>3.5289999999999999</c:v>
                </c:pt>
                <c:pt idx="400">
                  <c:v>3.5179999999999998</c:v>
                </c:pt>
                <c:pt idx="401">
                  <c:v>3.3860000000000001</c:v>
                </c:pt>
                <c:pt idx="402">
                  <c:v>3.4390000000000001</c:v>
                </c:pt>
                <c:pt idx="403">
                  <c:v>3.484</c:v>
                </c:pt>
                <c:pt idx="404">
                  <c:v>3.4630000000000001</c:v>
                </c:pt>
                <c:pt idx="405">
                  <c:v>3.4340000000000002</c:v>
                </c:pt>
                <c:pt idx="406">
                  <c:v>3.4540000000000002</c:v>
                </c:pt>
                <c:pt idx="407">
                  <c:v>3.5089999999999999</c:v>
                </c:pt>
                <c:pt idx="408">
                  <c:v>3.472</c:v>
                </c:pt>
                <c:pt idx="409">
                  <c:v>3.5059999999999998</c:v>
                </c:pt>
                <c:pt idx="410">
                  <c:v>3.516</c:v>
                </c:pt>
                <c:pt idx="411">
                  <c:v>3.5779999999999998</c:v>
                </c:pt>
                <c:pt idx="412">
                  <c:v>3.5790000000000002</c:v>
                </c:pt>
                <c:pt idx="413">
                  <c:v>3.62</c:v>
                </c:pt>
                <c:pt idx="414">
                  <c:v>3.5990000000000002</c:v>
                </c:pt>
                <c:pt idx="415">
                  <c:v>3.629</c:v>
                </c:pt>
                <c:pt idx="416">
                  <c:v>3.5089999999999999</c:v>
                </c:pt>
                <c:pt idx="417">
                  <c:v>3.5230000000000001</c:v>
                </c:pt>
                <c:pt idx="418">
                  <c:v>3.548</c:v>
                </c:pt>
                <c:pt idx="419">
                  <c:v>3.6349999999999998</c:v>
                </c:pt>
                <c:pt idx="420">
                  <c:v>3.6509999999999998</c:v>
                </c:pt>
                <c:pt idx="421">
                  <c:v>3.7120000000000002</c:v>
                </c:pt>
                <c:pt idx="422">
                  <c:v>3.694</c:v>
                </c:pt>
                <c:pt idx="423">
                  <c:v>3.754</c:v>
                </c:pt>
                <c:pt idx="424">
                  <c:v>3.6779999999999999</c:v>
                </c:pt>
                <c:pt idx="425">
                  <c:v>3.7559999999999998</c:v>
                </c:pt>
                <c:pt idx="426">
                  <c:v>3.6890000000000001</c:v>
                </c:pt>
                <c:pt idx="427">
                  <c:v>3.5459999999999998</c:v>
                </c:pt>
                <c:pt idx="428">
                  <c:v>3.55</c:v>
                </c:pt>
                <c:pt idx="429">
                  <c:v>3.5830000000000002</c:v>
                </c:pt>
                <c:pt idx="430">
                  <c:v>3.5870000000000002</c:v>
                </c:pt>
                <c:pt idx="431">
                  <c:v>3.5270000000000001</c:v>
                </c:pt>
                <c:pt idx="432">
                  <c:v>3.5489999999999999</c:v>
                </c:pt>
                <c:pt idx="433">
                  <c:v>3.488</c:v>
                </c:pt>
                <c:pt idx="434">
                  <c:v>3.569</c:v>
                </c:pt>
                <c:pt idx="435">
                  <c:v>3.613</c:v>
                </c:pt>
                <c:pt idx="436">
                  <c:v>3.6539999999999999</c:v>
                </c:pt>
                <c:pt idx="437">
                  <c:v>3.7090000000000001</c:v>
                </c:pt>
                <c:pt idx="438">
                  <c:v>3.6549999999999998</c:v>
                </c:pt>
                <c:pt idx="439">
                  <c:v>3.6379999999999999</c:v>
                </c:pt>
                <c:pt idx="440">
                  <c:v>3.6890000000000001</c:v>
                </c:pt>
                <c:pt idx="441">
                  <c:v>3.6960000000000002</c:v>
                </c:pt>
                <c:pt idx="442">
                  <c:v>3.7229999999999999</c:v>
                </c:pt>
                <c:pt idx="443">
                  <c:v>3.6419999999999999</c:v>
                </c:pt>
                <c:pt idx="444">
                  <c:v>3.7370000000000001</c:v>
                </c:pt>
                <c:pt idx="445">
                  <c:v>3.7890000000000001</c:v>
                </c:pt>
                <c:pt idx="446">
                  <c:v>3.8010000000000002</c:v>
                </c:pt>
                <c:pt idx="447">
                  <c:v>3.7519999999999998</c:v>
                </c:pt>
                <c:pt idx="448">
                  <c:v>3.8079999999999998</c:v>
                </c:pt>
                <c:pt idx="449">
                  <c:v>3.81</c:v>
                </c:pt>
                <c:pt idx="450">
                  <c:v>3.863</c:v>
                </c:pt>
                <c:pt idx="451">
                  <c:v>3.895</c:v>
                </c:pt>
                <c:pt idx="452">
                  <c:v>3.9319999999999999</c:v>
                </c:pt>
                <c:pt idx="453">
                  <c:v>4.0629999999999997</c:v>
                </c:pt>
                <c:pt idx="454">
                  <c:v>3.931</c:v>
                </c:pt>
                <c:pt idx="455">
                  <c:v>3.99</c:v>
                </c:pt>
                <c:pt idx="456">
                  <c:v>4.056</c:v>
                </c:pt>
                <c:pt idx="457">
                  <c:v>4.032</c:v>
                </c:pt>
                <c:pt idx="458">
                  <c:v>4.0030000000000001</c:v>
                </c:pt>
                <c:pt idx="459">
                  <c:v>4.01</c:v>
                </c:pt>
                <c:pt idx="460">
                  <c:v>3.9209999999999998</c:v>
                </c:pt>
                <c:pt idx="461">
                  <c:v>3.8980000000000001</c:v>
                </c:pt>
                <c:pt idx="462">
                  <c:v>3.8149999999999999</c:v>
                </c:pt>
                <c:pt idx="463">
                  <c:v>3.8940000000000001</c:v>
                </c:pt>
                <c:pt idx="464">
                  <c:v>3.8719999999999999</c:v>
                </c:pt>
                <c:pt idx="465">
                  <c:v>3.9060000000000001</c:v>
                </c:pt>
                <c:pt idx="466">
                  <c:v>4.0090000000000003</c:v>
                </c:pt>
                <c:pt idx="467">
                  <c:v>4.0579999999999998</c:v>
                </c:pt>
                <c:pt idx="468">
                  <c:v>4.0380000000000003</c:v>
                </c:pt>
                <c:pt idx="469">
                  <c:v>3.9980000000000002</c:v>
                </c:pt>
                <c:pt idx="470">
                  <c:v>3.9630000000000001</c:v>
                </c:pt>
                <c:pt idx="471">
                  <c:v>3.9470000000000001</c:v>
                </c:pt>
                <c:pt idx="472">
                  <c:v>4.0039999999999996</c:v>
                </c:pt>
                <c:pt idx="473">
                  <c:v>3.9609999999999999</c:v>
                </c:pt>
                <c:pt idx="474">
                  <c:v>3.931</c:v>
                </c:pt>
                <c:pt idx="475">
                  <c:v>3.9039999999999999</c:v>
                </c:pt>
                <c:pt idx="476">
                  <c:v>3.8860000000000001</c:v>
                </c:pt>
                <c:pt idx="477">
                  <c:v>3.8340000000000001</c:v>
                </c:pt>
                <c:pt idx="478">
                  <c:v>3.7669999999999999</c:v>
                </c:pt>
                <c:pt idx="479">
                  <c:v>3.68</c:v>
                </c:pt>
                <c:pt idx="480">
                  <c:v>3.7989999999999999</c:v>
                </c:pt>
                <c:pt idx="481">
                  <c:v>3.726</c:v>
                </c:pt>
                <c:pt idx="482">
                  <c:v>3.6629999999999998</c:v>
                </c:pt>
                <c:pt idx="483">
                  <c:v>3.7029999999999998</c:v>
                </c:pt>
                <c:pt idx="484">
                  <c:v>3.7610000000000001</c:v>
                </c:pt>
                <c:pt idx="485">
                  <c:v>3.7719999999999998</c:v>
                </c:pt>
                <c:pt idx="486">
                  <c:v>3.6320000000000001</c:v>
                </c:pt>
                <c:pt idx="487">
                  <c:v>3.66</c:v>
                </c:pt>
                <c:pt idx="488">
                  <c:v>3.5870000000000002</c:v>
                </c:pt>
                <c:pt idx="489">
                  <c:v>3.597</c:v>
                </c:pt>
                <c:pt idx="490">
                  <c:v>3.6070000000000002</c:v>
                </c:pt>
                <c:pt idx="491">
                  <c:v>3.5539999999999998</c:v>
                </c:pt>
                <c:pt idx="492">
                  <c:v>3.5510000000000002</c:v>
                </c:pt>
                <c:pt idx="493">
                  <c:v>3.625</c:v>
                </c:pt>
                <c:pt idx="494">
                  <c:v>3.6389999999999998</c:v>
                </c:pt>
                <c:pt idx="495">
                  <c:v>3.5470000000000002</c:v>
                </c:pt>
                <c:pt idx="496">
                  <c:v>3.496</c:v>
                </c:pt>
                <c:pt idx="497">
                  <c:v>3.4319999999999999</c:v>
                </c:pt>
                <c:pt idx="498">
                  <c:v>3.47</c:v>
                </c:pt>
                <c:pt idx="499">
                  <c:v>3.3620000000000001</c:v>
                </c:pt>
                <c:pt idx="500">
                  <c:v>3.3620000000000001</c:v>
                </c:pt>
                <c:pt idx="501">
                  <c:v>3.25</c:v>
                </c:pt>
                <c:pt idx="502">
                  <c:v>3.2120000000000002</c:v>
                </c:pt>
                <c:pt idx="503">
                  <c:v>3.202</c:v>
                </c:pt>
                <c:pt idx="504">
                  <c:v>3.2879999999999998</c:v>
                </c:pt>
                <c:pt idx="505">
                  <c:v>3.2930000000000001</c:v>
                </c:pt>
                <c:pt idx="506">
                  <c:v>3.2480000000000002</c:v>
                </c:pt>
                <c:pt idx="507">
                  <c:v>3.173</c:v>
                </c:pt>
                <c:pt idx="508">
                  <c:v>3.0950000000000002</c:v>
                </c:pt>
                <c:pt idx="509">
                  <c:v>2.996</c:v>
                </c:pt>
                <c:pt idx="510">
                  <c:v>3.052</c:v>
                </c:pt>
                <c:pt idx="511">
                  <c:v>2.968</c:v>
                </c:pt>
                <c:pt idx="512">
                  <c:v>2.9239999999999999</c:v>
                </c:pt>
                <c:pt idx="513">
                  <c:v>2.89</c:v>
                </c:pt>
                <c:pt idx="514">
                  <c:v>2.891</c:v>
                </c:pt>
                <c:pt idx="515">
                  <c:v>2.891</c:v>
                </c:pt>
                <c:pt idx="516">
                  <c:v>2.891</c:v>
                </c:pt>
                <c:pt idx="517">
                  <c:v>2.831</c:v>
                </c:pt>
                <c:pt idx="518">
                  <c:v>2.9039999999999999</c:v>
                </c:pt>
                <c:pt idx="519">
                  <c:v>3</c:v>
                </c:pt>
                <c:pt idx="520">
                  <c:v>3</c:v>
                </c:pt>
                <c:pt idx="521">
                  <c:v>3.0230000000000001</c:v>
                </c:pt>
                <c:pt idx="522">
                  <c:v>2.9990000000000001</c:v>
                </c:pt>
                <c:pt idx="523">
                  <c:v>3.1030000000000002</c:v>
                </c:pt>
                <c:pt idx="524">
                  <c:v>3.1349999999999998</c:v>
                </c:pt>
                <c:pt idx="525">
                  <c:v>3.1059999999999999</c:v>
                </c:pt>
                <c:pt idx="526">
                  <c:v>3.1629999999999998</c:v>
                </c:pt>
                <c:pt idx="527">
                  <c:v>3.1779999999999999</c:v>
                </c:pt>
                <c:pt idx="528">
                  <c:v>3.1629999999999998</c:v>
                </c:pt>
                <c:pt idx="529">
                  <c:v>3.0859999999999999</c:v>
                </c:pt>
                <c:pt idx="530">
                  <c:v>3.145</c:v>
                </c:pt>
                <c:pt idx="531">
                  <c:v>3.1619999999999999</c:v>
                </c:pt>
                <c:pt idx="532">
                  <c:v>3.242</c:v>
                </c:pt>
                <c:pt idx="533">
                  <c:v>3.2589999999999999</c:v>
                </c:pt>
                <c:pt idx="534">
                  <c:v>3.2410000000000001</c:v>
                </c:pt>
                <c:pt idx="535">
                  <c:v>3.202</c:v>
                </c:pt>
                <c:pt idx="536">
                  <c:v>3.2709999999999999</c:v>
                </c:pt>
                <c:pt idx="537">
                  <c:v>3.258</c:v>
                </c:pt>
                <c:pt idx="538">
                  <c:v>3.1930000000000001</c:v>
                </c:pt>
                <c:pt idx="539">
                  <c:v>3.2</c:v>
                </c:pt>
                <c:pt idx="540">
                  <c:v>3.1349999999999998</c:v>
                </c:pt>
                <c:pt idx="541">
                  <c:v>3.181</c:v>
                </c:pt>
                <c:pt idx="542">
                  <c:v>3.089</c:v>
                </c:pt>
                <c:pt idx="543">
                  <c:v>3.081</c:v>
                </c:pt>
                <c:pt idx="544">
                  <c:v>3.1589999999999998</c:v>
                </c:pt>
                <c:pt idx="545">
                  <c:v>3.24</c:v>
                </c:pt>
                <c:pt idx="546">
                  <c:v>3.2170000000000001</c:v>
                </c:pt>
                <c:pt idx="547">
                  <c:v>3.23</c:v>
                </c:pt>
                <c:pt idx="548">
                  <c:v>3.3039999999999998</c:v>
                </c:pt>
                <c:pt idx="549">
                  <c:v>3.3660000000000001</c:v>
                </c:pt>
                <c:pt idx="550">
                  <c:v>3.327</c:v>
                </c:pt>
                <c:pt idx="551">
                  <c:v>3.34</c:v>
                </c:pt>
                <c:pt idx="552">
                  <c:v>3.2759999999999998</c:v>
                </c:pt>
                <c:pt idx="553">
                  <c:v>3.266</c:v>
                </c:pt>
                <c:pt idx="554">
                  <c:v>3.298</c:v>
                </c:pt>
                <c:pt idx="555">
                  <c:v>3.3140000000000001</c:v>
                </c:pt>
                <c:pt idx="556">
                  <c:v>3.2810000000000001</c:v>
                </c:pt>
                <c:pt idx="557">
                  <c:v>3.3580000000000001</c:v>
                </c:pt>
                <c:pt idx="558">
                  <c:v>3.339</c:v>
                </c:pt>
                <c:pt idx="559">
                  <c:v>3.2509999999999999</c:v>
                </c:pt>
                <c:pt idx="560">
                  <c:v>3.32</c:v>
                </c:pt>
                <c:pt idx="561">
                  <c:v>3.347</c:v>
                </c:pt>
                <c:pt idx="562">
                  <c:v>3.3420000000000001</c:v>
                </c:pt>
                <c:pt idx="563">
                  <c:v>3.28</c:v>
                </c:pt>
                <c:pt idx="564">
                  <c:v>3.3029999999999999</c:v>
                </c:pt>
                <c:pt idx="565">
                  <c:v>3.2679999999999998</c:v>
                </c:pt>
                <c:pt idx="566">
                  <c:v>3.1749999999999998</c:v>
                </c:pt>
                <c:pt idx="567">
                  <c:v>3.157</c:v>
                </c:pt>
                <c:pt idx="568">
                  <c:v>3.1059999999999999</c:v>
                </c:pt>
                <c:pt idx="569">
                  <c:v>3.077</c:v>
                </c:pt>
                <c:pt idx="570">
                  <c:v>3.1240000000000001</c:v>
                </c:pt>
                <c:pt idx="571">
                  <c:v>3.1349999999999998</c:v>
                </c:pt>
                <c:pt idx="572">
                  <c:v>3.1480000000000001</c:v>
                </c:pt>
                <c:pt idx="573">
                  <c:v>3.22</c:v>
                </c:pt>
                <c:pt idx="574">
                  <c:v>3.2389999999999999</c:v>
                </c:pt>
                <c:pt idx="575">
                  <c:v>3.2429999999999999</c:v>
                </c:pt>
                <c:pt idx="576">
                  <c:v>3.25</c:v>
                </c:pt>
                <c:pt idx="577">
                  <c:v>3.2480000000000002</c:v>
                </c:pt>
                <c:pt idx="578">
                  <c:v>3.2010000000000001</c:v>
                </c:pt>
                <c:pt idx="579">
                  <c:v>3.1509999999999998</c:v>
                </c:pt>
                <c:pt idx="580">
                  <c:v>3.21</c:v>
                </c:pt>
                <c:pt idx="581">
                  <c:v>3.1779999999999999</c:v>
                </c:pt>
                <c:pt idx="582">
                  <c:v>3.129</c:v>
                </c:pt>
                <c:pt idx="583">
                  <c:v>3.1509999999999998</c:v>
                </c:pt>
                <c:pt idx="584">
                  <c:v>3.1509999999999998</c:v>
                </c:pt>
                <c:pt idx="585">
                  <c:v>3.1509999999999998</c:v>
                </c:pt>
                <c:pt idx="586">
                  <c:v>3.262</c:v>
                </c:pt>
                <c:pt idx="587">
                  <c:v>3.2629999999999999</c:v>
                </c:pt>
                <c:pt idx="588">
                  <c:v>3.1890000000000001</c:v>
                </c:pt>
                <c:pt idx="589">
                  <c:v>3.238</c:v>
                </c:pt>
                <c:pt idx="590">
                  <c:v>3.258</c:v>
                </c:pt>
                <c:pt idx="591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3FB-802F-BB0BB7B7C602}"/>
            </c:ext>
          </c:extLst>
        </c:ser>
        <c:ser>
          <c:idx val="0"/>
          <c:order val="1"/>
          <c:tx>
            <c:strRef>
              <c:f>'Gráfico 4A'!$D$4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58A-43FB-802F-BB0BB7B7C602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58A-43FB-802F-BB0BB7B7C602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58A-43FB-802F-BB0BB7B7C60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58A-43FB-802F-BB0BB7B7C602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858A-43FB-802F-BB0BB7B7C602}"/>
              </c:ext>
            </c:extLst>
          </c:dPt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4A'!$D$5:$D$596</c:f>
              <c:numCache>
                <c:formatCode>0.00</c:formatCode>
                <c:ptCount val="592"/>
                <c:pt idx="0">
                  <c:v>-0.124</c:v>
                </c:pt>
                <c:pt idx="1">
                  <c:v>-0.13100000000000001</c:v>
                </c:pt>
                <c:pt idx="2">
                  <c:v>-0.126</c:v>
                </c:pt>
                <c:pt idx="3">
                  <c:v>-6.8000000000000005E-2</c:v>
                </c:pt>
                <c:pt idx="4">
                  <c:v>-3.1E-2</c:v>
                </c:pt>
                <c:pt idx="5">
                  <c:v>-3.5999999999999997E-2</c:v>
                </c:pt>
                <c:pt idx="6">
                  <c:v>-3.3000000000000002E-2</c:v>
                </c:pt>
                <c:pt idx="7">
                  <c:v>-5.6000000000000001E-2</c:v>
                </c:pt>
                <c:pt idx="8">
                  <c:v>-8.6999999999999994E-2</c:v>
                </c:pt>
                <c:pt idx="9">
                  <c:v>-4.7E-2</c:v>
                </c:pt>
                <c:pt idx="10">
                  <c:v>-2.4E-2</c:v>
                </c:pt>
                <c:pt idx="11">
                  <c:v>-1.7000000000000001E-2</c:v>
                </c:pt>
                <c:pt idx="12">
                  <c:v>-8.9999999999999993E-3</c:v>
                </c:pt>
                <c:pt idx="13">
                  <c:v>-2.5000000000000001E-2</c:v>
                </c:pt>
                <c:pt idx="14">
                  <c:v>-6.0999999999999999E-2</c:v>
                </c:pt>
                <c:pt idx="15">
                  <c:v>-0.1</c:v>
                </c:pt>
                <c:pt idx="16">
                  <c:v>-8.1000000000000003E-2</c:v>
                </c:pt>
                <c:pt idx="17">
                  <c:v>-7.0000000000000007E-2</c:v>
                </c:pt>
                <c:pt idx="18">
                  <c:v>-5.7000000000000002E-2</c:v>
                </c:pt>
                <c:pt idx="19">
                  <c:v>-4.3999999999999997E-2</c:v>
                </c:pt>
                <c:pt idx="20">
                  <c:v>1.4E-2</c:v>
                </c:pt>
                <c:pt idx="21">
                  <c:v>3.4000000000000002E-2</c:v>
                </c:pt>
                <c:pt idx="22">
                  <c:v>3.5000000000000003E-2</c:v>
                </c:pt>
                <c:pt idx="23">
                  <c:v>0.14899999999999999</c:v>
                </c:pt>
                <c:pt idx="24">
                  <c:v>0.20699999999999999</c:v>
                </c:pt>
                <c:pt idx="25">
                  <c:v>0.222</c:v>
                </c:pt>
                <c:pt idx="26">
                  <c:v>0.26400000000000001</c:v>
                </c:pt>
                <c:pt idx="27">
                  <c:v>0.22</c:v>
                </c:pt>
                <c:pt idx="28">
                  <c:v>0.29199999999999998</c:v>
                </c:pt>
                <c:pt idx="29">
                  <c:v>0.28999999999999998</c:v>
                </c:pt>
                <c:pt idx="30">
                  <c:v>0.27400000000000002</c:v>
                </c:pt>
                <c:pt idx="31">
                  <c:v>0.311</c:v>
                </c:pt>
                <c:pt idx="32">
                  <c:v>0.27400000000000002</c:v>
                </c:pt>
                <c:pt idx="33">
                  <c:v>0.23100000000000001</c:v>
                </c:pt>
                <c:pt idx="34">
                  <c:v>0.20599999999999999</c:v>
                </c:pt>
                <c:pt idx="35">
                  <c:v>0.20100000000000001</c:v>
                </c:pt>
                <c:pt idx="36">
                  <c:v>0.24099999999999999</c:v>
                </c:pt>
                <c:pt idx="37">
                  <c:v>0.224</c:v>
                </c:pt>
                <c:pt idx="38">
                  <c:v>0.16900000000000001</c:v>
                </c:pt>
                <c:pt idx="39">
                  <c:v>0.224</c:v>
                </c:pt>
                <c:pt idx="40">
                  <c:v>0.156</c:v>
                </c:pt>
                <c:pt idx="41">
                  <c:v>-6.9000000000000006E-2</c:v>
                </c:pt>
                <c:pt idx="42">
                  <c:v>0.01</c:v>
                </c:pt>
                <c:pt idx="43">
                  <c:v>1.9E-2</c:v>
                </c:pt>
                <c:pt idx="44">
                  <c:v>-0.10100000000000001</c:v>
                </c:pt>
                <c:pt idx="45">
                  <c:v>-0.01</c:v>
                </c:pt>
                <c:pt idx="46">
                  <c:v>0.11</c:v>
                </c:pt>
                <c:pt idx="47">
                  <c:v>0.19</c:v>
                </c:pt>
                <c:pt idx="48">
                  <c:v>0.27300000000000002</c:v>
                </c:pt>
                <c:pt idx="49">
                  <c:v>0.27</c:v>
                </c:pt>
                <c:pt idx="50">
                  <c:v>0.375</c:v>
                </c:pt>
                <c:pt idx="51">
                  <c:v>0.32900000000000001</c:v>
                </c:pt>
                <c:pt idx="52">
                  <c:v>0.39700000000000002</c:v>
                </c:pt>
                <c:pt idx="53">
                  <c:v>0.39100000000000001</c:v>
                </c:pt>
                <c:pt idx="54">
                  <c:v>0.37</c:v>
                </c:pt>
                <c:pt idx="55">
                  <c:v>0.44600000000000001</c:v>
                </c:pt>
                <c:pt idx="56">
                  <c:v>0.50600000000000001</c:v>
                </c:pt>
                <c:pt idx="57">
                  <c:v>0.47899999999999998</c:v>
                </c:pt>
                <c:pt idx="58">
                  <c:v>0.52700000000000002</c:v>
                </c:pt>
                <c:pt idx="59">
                  <c:v>0.56899999999999995</c:v>
                </c:pt>
                <c:pt idx="60">
                  <c:v>0.58399999999999996</c:v>
                </c:pt>
                <c:pt idx="61">
                  <c:v>0.64100000000000001</c:v>
                </c:pt>
                <c:pt idx="62">
                  <c:v>0.65700000000000003</c:v>
                </c:pt>
                <c:pt idx="63">
                  <c:v>0.55400000000000005</c:v>
                </c:pt>
                <c:pt idx="64">
                  <c:v>0.56399999999999995</c:v>
                </c:pt>
                <c:pt idx="65">
                  <c:v>0.51900000000000002</c:v>
                </c:pt>
                <c:pt idx="66">
                  <c:v>0.61299999999999999</c:v>
                </c:pt>
                <c:pt idx="67">
                  <c:v>0.64700000000000002</c:v>
                </c:pt>
                <c:pt idx="68">
                  <c:v>0.68</c:v>
                </c:pt>
                <c:pt idx="69">
                  <c:v>0.71199999999999997</c:v>
                </c:pt>
                <c:pt idx="70">
                  <c:v>0.81299999999999994</c:v>
                </c:pt>
                <c:pt idx="71">
                  <c:v>0.79</c:v>
                </c:pt>
                <c:pt idx="72">
                  <c:v>0.77500000000000002</c:v>
                </c:pt>
                <c:pt idx="73">
                  <c:v>0.84</c:v>
                </c:pt>
                <c:pt idx="74">
                  <c:v>0.84</c:v>
                </c:pt>
                <c:pt idx="75">
                  <c:v>0.84</c:v>
                </c:pt>
                <c:pt idx="76">
                  <c:v>0.91800000000000004</c:v>
                </c:pt>
                <c:pt idx="77">
                  <c:v>0.86299999999999999</c:v>
                </c:pt>
                <c:pt idx="78">
                  <c:v>0.92300000000000004</c:v>
                </c:pt>
                <c:pt idx="79">
                  <c:v>0.92300000000000004</c:v>
                </c:pt>
                <c:pt idx="80">
                  <c:v>0.84399999999999997</c:v>
                </c:pt>
                <c:pt idx="81">
                  <c:v>0.80100000000000005</c:v>
                </c:pt>
                <c:pt idx="82">
                  <c:v>0.80900000000000005</c:v>
                </c:pt>
                <c:pt idx="83">
                  <c:v>0.89900000000000002</c:v>
                </c:pt>
                <c:pt idx="84">
                  <c:v>0.93799999999999994</c:v>
                </c:pt>
                <c:pt idx="85">
                  <c:v>0.95899999999999996</c:v>
                </c:pt>
                <c:pt idx="86">
                  <c:v>0.95199999999999996</c:v>
                </c:pt>
                <c:pt idx="87">
                  <c:v>0.98099999999999998</c:v>
                </c:pt>
                <c:pt idx="88">
                  <c:v>1.0429999999999999</c:v>
                </c:pt>
                <c:pt idx="89">
                  <c:v>1.1419999999999999</c:v>
                </c:pt>
                <c:pt idx="90">
                  <c:v>1.0920000000000001</c:v>
                </c:pt>
                <c:pt idx="91">
                  <c:v>1.0029999999999999</c:v>
                </c:pt>
                <c:pt idx="92">
                  <c:v>1.0009999999999999</c:v>
                </c:pt>
                <c:pt idx="93">
                  <c:v>0.871</c:v>
                </c:pt>
                <c:pt idx="94">
                  <c:v>0.95099999999999996</c:v>
                </c:pt>
                <c:pt idx="95">
                  <c:v>0.93400000000000005</c:v>
                </c:pt>
                <c:pt idx="96">
                  <c:v>1.05</c:v>
                </c:pt>
                <c:pt idx="97">
                  <c:v>1.014</c:v>
                </c:pt>
                <c:pt idx="98">
                  <c:v>0.93899999999999995</c:v>
                </c:pt>
                <c:pt idx="99">
                  <c:v>0.94399999999999995</c:v>
                </c:pt>
                <c:pt idx="100">
                  <c:v>1.0229999999999999</c:v>
                </c:pt>
                <c:pt idx="101">
                  <c:v>0.95</c:v>
                </c:pt>
                <c:pt idx="102">
                  <c:v>0.94699999999999995</c:v>
                </c:pt>
                <c:pt idx="103">
                  <c:v>0.99399999999999999</c:v>
                </c:pt>
                <c:pt idx="104">
                  <c:v>0.96099999999999997</c:v>
                </c:pt>
                <c:pt idx="105">
                  <c:v>1.0449999999999999</c:v>
                </c:pt>
                <c:pt idx="106">
                  <c:v>1.125</c:v>
                </c:pt>
                <c:pt idx="107">
                  <c:v>1.179</c:v>
                </c:pt>
                <c:pt idx="108">
                  <c:v>1.2290000000000001</c:v>
                </c:pt>
                <c:pt idx="109">
                  <c:v>1.272</c:v>
                </c:pt>
                <c:pt idx="110">
                  <c:v>1.329</c:v>
                </c:pt>
                <c:pt idx="111">
                  <c:v>1.2869999999999999</c:v>
                </c:pt>
                <c:pt idx="112">
                  <c:v>1.349</c:v>
                </c:pt>
                <c:pt idx="113">
                  <c:v>1.4350000000000001</c:v>
                </c:pt>
                <c:pt idx="114">
                  <c:v>1.498</c:v>
                </c:pt>
                <c:pt idx="115">
                  <c:v>1.6259999999999999</c:v>
                </c:pt>
                <c:pt idx="116">
                  <c:v>1.738</c:v>
                </c:pt>
                <c:pt idx="117">
                  <c:v>1.645</c:v>
                </c:pt>
                <c:pt idx="118">
                  <c:v>1.696</c:v>
                </c:pt>
                <c:pt idx="119">
                  <c:v>1.6619999999999999</c:v>
                </c:pt>
                <c:pt idx="120">
                  <c:v>1.7529999999999999</c:v>
                </c:pt>
                <c:pt idx="121">
                  <c:v>1.7629999999999999</c:v>
                </c:pt>
                <c:pt idx="122">
                  <c:v>1.6240000000000001</c:v>
                </c:pt>
                <c:pt idx="123">
                  <c:v>1.4359999999999999</c:v>
                </c:pt>
                <c:pt idx="124">
                  <c:v>1.4419999999999999</c:v>
                </c:pt>
                <c:pt idx="125">
                  <c:v>1.542</c:v>
                </c:pt>
                <c:pt idx="126">
                  <c:v>1.639</c:v>
                </c:pt>
                <c:pt idx="127">
                  <c:v>1.506</c:v>
                </c:pt>
                <c:pt idx="128">
                  <c:v>1.367</c:v>
                </c:pt>
                <c:pt idx="129">
                  <c:v>1.2310000000000001</c:v>
                </c:pt>
                <c:pt idx="130">
                  <c:v>1.34</c:v>
                </c:pt>
                <c:pt idx="131">
                  <c:v>1.1839999999999999</c:v>
                </c:pt>
                <c:pt idx="132">
                  <c:v>1.159</c:v>
                </c:pt>
                <c:pt idx="133">
                  <c:v>1.288</c:v>
                </c:pt>
                <c:pt idx="134">
                  <c:v>1.341</c:v>
                </c:pt>
                <c:pt idx="135">
                  <c:v>1.25</c:v>
                </c:pt>
                <c:pt idx="136">
                  <c:v>1.133</c:v>
                </c:pt>
                <c:pt idx="137">
                  <c:v>1.1479999999999999</c:v>
                </c:pt>
                <c:pt idx="138">
                  <c:v>1.1839999999999999</c:v>
                </c:pt>
                <c:pt idx="139">
                  <c:v>1.125</c:v>
                </c:pt>
                <c:pt idx="140">
                  <c:v>1.2150000000000001</c:v>
                </c:pt>
                <c:pt idx="141">
                  <c:v>1.2789999999999999</c:v>
                </c:pt>
                <c:pt idx="142">
                  <c:v>1.262</c:v>
                </c:pt>
                <c:pt idx="143">
                  <c:v>1.2250000000000001</c:v>
                </c:pt>
                <c:pt idx="144">
                  <c:v>1.02</c:v>
                </c:pt>
                <c:pt idx="145">
                  <c:v>1.024</c:v>
                </c:pt>
                <c:pt idx="146">
                  <c:v>0.92900000000000005</c:v>
                </c:pt>
                <c:pt idx="147">
                  <c:v>0.93799999999999994</c:v>
                </c:pt>
                <c:pt idx="148">
                  <c:v>0.80200000000000005</c:v>
                </c:pt>
                <c:pt idx="149">
                  <c:v>0.82699999999999996</c:v>
                </c:pt>
                <c:pt idx="150">
                  <c:v>0.76300000000000001</c:v>
                </c:pt>
                <c:pt idx="151">
                  <c:v>0.78200000000000003</c:v>
                </c:pt>
                <c:pt idx="152">
                  <c:v>0.86399999999999999</c:v>
                </c:pt>
                <c:pt idx="153">
                  <c:v>0.80400000000000005</c:v>
                </c:pt>
                <c:pt idx="154">
                  <c:v>0.95499999999999996</c:v>
                </c:pt>
                <c:pt idx="155">
                  <c:v>0.89900000000000002</c:v>
                </c:pt>
                <c:pt idx="156">
                  <c:v>0.92400000000000004</c:v>
                </c:pt>
                <c:pt idx="157">
                  <c:v>0.88500000000000001</c:v>
                </c:pt>
                <c:pt idx="158">
                  <c:v>0.97299999999999998</c:v>
                </c:pt>
                <c:pt idx="159">
                  <c:v>0.99399999999999999</c:v>
                </c:pt>
                <c:pt idx="160">
                  <c:v>0.89600000000000002</c:v>
                </c:pt>
                <c:pt idx="161">
                  <c:v>0.97799999999999998</c:v>
                </c:pt>
                <c:pt idx="162">
                  <c:v>1.081</c:v>
                </c:pt>
                <c:pt idx="163">
                  <c:v>1.0940000000000001</c:v>
                </c:pt>
                <c:pt idx="164">
                  <c:v>1.228</c:v>
                </c:pt>
                <c:pt idx="165">
                  <c:v>1.2929999999999999</c:v>
                </c:pt>
                <c:pt idx="166">
                  <c:v>1.3169999999999999</c:v>
                </c:pt>
                <c:pt idx="167">
                  <c:v>1.359</c:v>
                </c:pt>
                <c:pt idx="168">
                  <c:v>1.3240000000000001</c:v>
                </c:pt>
                <c:pt idx="169">
                  <c:v>1.3979999999999999</c:v>
                </c:pt>
                <c:pt idx="170">
                  <c:v>1.5009999999999999</c:v>
                </c:pt>
                <c:pt idx="171">
                  <c:v>1.5069999999999999</c:v>
                </c:pt>
                <c:pt idx="172">
                  <c:v>1.5349999999999999</c:v>
                </c:pt>
                <c:pt idx="173">
                  <c:v>1.5640000000000001</c:v>
                </c:pt>
                <c:pt idx="174">
                  <c:v>1.5209999999999999</c:v>
                </c:pt>
                <c:pt idx="175">
                  <c:v>1.5669999999999999</c:v>
                </c:pt>
                <c:pt idx="176">
                  <c:v>1.605</c:v>
                </c:pt>
                <c:pt idx="177">
                  <c:v>1.5740000000000001</c:v>
                </c:pt>
                <c:pt idx="178">
                  <c:v>1.712</c:v>
                </c:pt>
                <c:pt idx="179">
                  <c:v>1.7030000000000001</c:v>
                </c:pt>
                <c:pt idx="180">
                  <c:v>1.6439999999999999</c:v>
                </c:pt>
                <c:pt idx="181">
                  <c:v>1.7250000000000001</c:v>
                </c:pt>
                <c:pt idx="182">
                  <c:v>1.6890000000000001</c:v>
                </c:pt>
                <c:pt idx="183">
                  <c:v>1.7330000000000001</c:v>
                </c:pt>
                <c:pt idx="184">
                  <c:v>1.764</c:v>
                </c:pt>
                <c:pt idx="185">
                  <c:v>1.7889999999999999</c:v>
                </c:pt>
                <c:pt idx="186">
                  <c:v>1.9450000000000001</c:v>
                </c:pt>
                <c:pt idx="187">
                  <c:v>1.89</c:v>
                </c:pt>
                <c:pt idx="188">
                  <c:v>1.9830000000000001</c:v>
                </c:pt>
                <c:pt idx="189">
                  <c:v>2.0350000000000001</c:v>
                </c:pt>
                <c:pt idx="190">
                  <c:v>2.0920000000000001</c:v>
                </c:pt>
                <c:pt idx="191">
                  <c:v>2.2509999999999999</c:v>
                </c:pt>
                <c:pt idx="192">
                  <c:v>2.14</c:v>
                </c:pt>
                <c:pt idx="193">
                  <c:v>2.21</c:v>
                </c:pt>
                <c:pt idx="194">
                  <c:v>2.1110000000000002</c:v>
                </c:pt>
                <c:pt idx="195">
                  <c:v>1.8939999999999999</c:v>
                </c:pt>
                <c:pt idx="196">
                  <c:v>1.8879999999999999</c:v>
                </c:pt>
                <c:pt idx="197">
                  <c:v>2.02</c:v>
                </c:pt>
                <c:pt idx="198">
                  <c:v>2.08</c:v>
                </c:pt>
                <c:pt idx="199">
                  <c:v>2.194</c:v>
                </c:pt>
                <c:pt idx="200">
                  <c:v>2.3220000000000001</c:v>
                </c:pt>
                <c:pt idx="201">
                  <c:v>2.3090000000000002</c:v>
                </c:pt>
                <c:pt idx="202">
                  <c:v>2.343</c:v>
                </c:pt>
                <c:pt idx="203">
                  <c:v>2.2959999999999998</c:v>
                </c:pt>
                <c:pt idx="204">
                  <c:v>2.3570000000000002</c:v>
                </c:pt>
                <c:pt idx="205">
                  <c:v>2.27</c:v>
                </c:pt>
                <c:pt idx="206">
                  <c:v>2.2719999999999998</c:v>
                </c:pt>
                <c:pt idx="207">
                  <c:v>2.3660000000000001</c:v>
                </c:pt>
                <c:pt idx="208">
                  <c:v>2.4009999999999998</c:v>
                </c:pt>
                <c:pt idx="209">
                  <c:v>2.44</c:v>
                </c:pt>
                <c:pt idx="210">
                  <c:v>2.347</c:v>
                </c:pt>
                <c:pt idx="211">
                  <c:v>2.1669999999999998</c:v>
                </c:pt>
                <c:pt idx="212">
                  <c:v>2.1160000000000001</c:v>
                </c:pt>
                <c:pt idx="213">
                  <c:v>1.982</c:v>
                </c:pt>
                <c:pt idx="214">
                  <c:v>2.0880000000000001</c:v>
                </c:pt>
                <c:pt idx="215">
                  <c:v>2.157</c:v>
                </c:pt>
                <c:pt idx="216">
                  <c:v>2.125</c:v>
                </c:pt>
                <c:pt idx="217">
                  <c:v>2.1389999999999998</c:v>
                </c:pt>
                <c:pt idx="218">
                  <c:v>2.2469999999999999</c:v>
                </c:pt>
                <c:pt idx="219">
                  <c:v>2.29</c:v>
                </c:pt>
                <c:pt idx="220">
                  <c:v>2.3220000000000001</c:v>
                </c:pt>
                <c:pt idx="221">
                  <c:v>2.27</c:v>
                </c:pt>
                <c:pt idx="222">
                  <c:v>2.1779999999999999</c:v>
                </c:pt>
                <c:pt idx="223">
                  <c:v>2.004</c:v>
                </c:pt>
                <c:pt idx="224">
                  <c:v>2.1589999999999998</c:v>
                </c:pt>
                <c:pt idx="225">
                  <c:v>2.1560000000000001</c:v>
                </c:pt>
                <c:pt idx="226">
                  <c:v>2.097</c:v>
                </c:pt>
                <c:pt idx="227">
                  <c:v>2.0059999999999998</c:v>
                </c:pt>
                <c:pt idx="228">
                  <c:v>2.0230000000000001</c:v>
                </c:pt>
                <c:pt idx="229">
                  <c:v>2.0179999999999998</c:v>
                </c:pt>
                <c:pt idx="230">
                  <c:v>1.98</c:v>
                </c:pt>
                <c:pt idx="231">
                  <c:v>1.9810000000000001</c:v>
                </c:pt>
                <c:pt idx="232">
                  <c:v>1.921</c:v>
                </c:pt>
                <c:pt idx="233">
                  <c:v>1.845</c:v>
                </c:pt>
                <c:pt idx="234">
                  <c:v>1.97</c:v>
                </c:pt>
                <c:pt idx="235">
                  <c:v>1.9930000000000001</c:v>
                </c:pt>
                <c:pt idx="236">
                  <c:v>1.913</c:v>
                </c:pt>
                <c:pt idx="237">
                  <c:v>1.946</c:v>
                </c:pt>
                <c:pt idx="238">
                  <c:v>1.8240000000000001</c:v>
                </c:pt>
                <c:pt idx="239">
                  <c:v>1.855</c:v>
                </c:pt>
                <c:pt idx="240">
                  <c:v>1.8759999999999999</c:v>
                </c:pt>
                <c:pt idx="241">
                  <c:v>1.7989999999999999</c:v>
                </c:pt>
                <c:pt idx="242">
                  <c:v>1.7869999999999999</c:v>
                </c:pt>
                <c:pt idx="243">
                  <c:v>1.819</c:v>
                </c:pt>
                <c:pt idx="244">
                  <c:v>1.925</c:v>
                </c:pt>
                <c:pt idx="245">
                  <c:v>1.9339999999999999</c:v>
                </c:pt>
                <c:pt idx="246">
                  <c:v>1.9039999999999999</c:v>
                </c:pt>
                <c:pt idx="247">
                  <c:v>1.9319999999999999</c:v>
                </c:pt>
                <c:pt idx="248">
                  <c:v>2.0830000000000002</c:v>
                </c:pt>
                <c:pt idx="249">
                  <c:v>2.165</c:v>
                </c:pt>
                <c:pt idx="250">
                  <c:v>2.1970000000000001</c:v>
                </c:pt>
                <c:pt idx="251">
                  <c:v>2.2989999999999999</c:v>
                </c:pt>
                <c:pt idx="252">
                  <c:v>2.2970000000000002</c:v>
                </c:pt>
                <c:pt idx="253">
                  <c:v>2.3650000000000002</c:v>
                </c:pt>
                <c:pt idx="254">
                  <c:v>2.3919999999999999</c:v>
                </c:pt>
                <c:pt idx="255">
                  <c:v>2.3919999999999999</c:v>
                </c:pt>
                <c:pt idx="256">
                  <c:v>2.5129999999999999</c:v>
                </c:pt>
                <c:pt idx="257">
                  <c:v>2.5070000000000001</c:v>
                </c:pt>
                <c:pt idx="258">
                  <c:v>2.464</c:v>
                </c:pt>
                <c:pt idx="259">
                  <c:v>2.5619999999999998</c:v>
                </c:pt>
                <c:pt idx="260">
                  <c:v>2.4470000000000001</c:v>
                </c:pt>
                <c:pt idx="261">
                  <c:v>2.3759999999999999</c:v>
                </c:pt>
                <c:pt idx="262">
                  <c:v>2.2789999999999999</c:v>
                </c:pt>
                <c:pt idx="263">
                  <c:v>2.3079999999999998</c:v>
                </c:pt>
                <c:pt idx="264">
                  <c:v>2.2090000000000001</c:v>
                </c:pt>
                <c:pt idx="265">
                  <c:v>2.214</c:v>
                </c:pt>
                <c:pt idx="266">
                  <c:v>2.3010000000000002</c:v>
                </c:pt>
                <c:pt idx="267">
                  <c:v>2.1850000000000001</c:v>
                </c:pt>
                <c:pt idx="268">
                  <c:v>2.1320000000000001</c:v>
                </c:pt>
                <c:pt idx="269">
                  <c:v>2.1429999999999998</c:v>
                </c:pt>
                <c:pt idx="270">
                  <c:v>2.1949999999999998</c:v>
                </c:pt>
                <c:pt idx="271">
                  <c:v>2.089</c:v>
                </c:pt>
                <c:pt idx="272">
                  <c:v>2.008</c:v>
                </c:pt>
                <c:pt idx="273">
                  <c:v>2.0529999999999999</c:v>
                </c:pt>
                <c:pt idx="274">
                  <c:v>2.1709999999999998</c:v>
                </c:pt>
                <c:pt idx="275">
                  <c:v>2.2010000000000001</c:v>
                </c:pt>
                <c:pt idx="276">
                  <c:v>2.1589999999999998</c:v>
                </c:pt>
                <c:pt idx="277">
                  <c:v>2.1579999999999999</c:v>
                </c:pt>
                <c:pt idx="278">
                  <c:v>2.214</c:v>
                </c:pt>
                <c:pt idx="279">
                  <c:v>2.2450000000000001</c:v>
                </c:pt>
                <c:pt idx="280">
                  <c:v>2.306</c:v>
                </c:pt>
                <c:pt idx="281">
                  <c:v>2.2759999999999998</c:v>
                </c:pt>
                <c:pt idx="282">
                  <c:v>2.2909999999999999</c:v>
                </c:pt>
                <c:pt idx="283">
                  <c:v>2.0649999999999999</c:v>
                </c:pt>
                <c:pt idx="284">
                  <c:v>2.1949999999999998</c:v>
                </c:pt>
                <c:pt idx="285">
                  <c:v>2.2839999999999998</c:v>
                </c:pt>
                <c:pt idx="286">
                  <c:v>2.3109999999999999</c:v>
                </c:pt>
                <c:pt idx="287">
                  <c:v>2.367</c:v>
                </c:pt>
                <c:pt idx="288">
                  <c:v>2.3109999999999999</c:v>
                </c:pt>
                <c:pt idx="289">
                  <c:v>2.367</c:v>
                </c:pt>
                <c:pt idx="290">
                  <c:v>2.3740000000000001</c:v>
                </c:pt>
                <c:pt idx="291">
                  <c:v>2.4460000000000002</c:v>
                </c:pt>
                <c:pt idx="292">
                  <c:v>2.4740000000000002</c:v>
                </c:pt>
                <c:pt idx="293">
                  <c:v>2.4830000000000001</c:v>
                </c:pt>
                <c:pt idx="294">
                  <c:v>2.46</c:v>
                </c:pt>
                <c:pt idx="295">
                  <c:v>2.4590000000000001</c:v>
                </c:pt>
                <c:pt idx="296">
                  <c:v>2.5379999999999998</c:v>
                </c:pt>
                <c:pt idx="297">
                  <c:v>2.5139999999999998</c:v>
                </c:pt>
                <c:pt idx="298">
                  <c:v>2.4750000000000001</c:v>
                </c:pt>
                <c:pt idx="299">
                  <c:v>2.5289999999999999</c:v>
                </c:pt>
                <c:pt idx="300">
                  <c:v>2.5870000000000002</c:v>
                </c:pt>
                <c:pt idx="301">
                  <c:v>2.6339999999999999</c:v>
                </c:pt>
                <c:pt idx="302">
                  <c:v>2.714</c:v>
                </c:pt>
                <c:pt idx="303">
                  <c:v>2.754</c:v>
                </c:pt>
                <c:pt idx="304">
                  <c:v>2.714</c:v>
                </c:pt>
                <c:pt idx="305">
                  <c:v>2.7269999999999999</c:v>
                </c:pt>
                <c:pt idx="306">
                  <c:v>2.6949999999999998</c:v>
                </c:pt>
                <c:pt idx="307">
                  <c:v>2.645</c:v>
                </c:pt>
                <c:pt idx="308">
                  <c:v>2.641</c:v>
                </c:pt>
                <c:pt idx="309">
                  <c:v>2.496</c:v>
                </c:pt>
                <c:pt idx="310">
                  <c:v>2.282</c:v>
                </c:pt>
                <c:pt idx="311">
                  <c:v>2.4540000000000002</c:v>
                </c:pt>
                <c:pt idx="312">
                  <c:v>2.1179999999999999</c:v>
                </c:pt>
                <c:pt idx="313">
                  <c:v>2.2429999999999999</c:v>
                </c:pt>
                <c:pt idx="314">
                  <c:v>2.1230000000000002</c:v>
                </c:pt>
                <c:pt idx="315">
                  <c:v>2.0990000000000002</c:v>
                </c:pt>
                <c:pt idx="316">
                  <c:v>2.278</c:v>
                </c:pt>
                <c:pt idx="317">
                  <c:v>2.3290000000000002</c:v>
                </c:pt>
                <c:pt idx="318">
                  <c:v>2.1859999999999999</c:v>
                </c:pt>
                <c:pt idx="319">
                  <c:v>2.125</c:v>
                </c:pt>
                <c:pt idx="320">
                  <c:v>2.2269999999999999</c:v>
                </c:pt>
                <c:pt idx="321">
                  <c:v>2.2839999999999998</c:v>
                </c:pt>
                <c:pt idx="322">
                  <c:v>2.3050000000000002</c:v>
                </c:pt>
                <c:pt idx="323">
                  <c:v>2.3660000000000001</c:v>
                </c:pt>
                <c:pt idx="324">
                  <c:v>2.31</c:v>
                </c:pt>
                <c:pt idx="325">
                  <c:v>2.2410000000000001</c:v>
                </c:pt>
                <c:pt idx="326">
                  <c:v>2.266</c:v>
                </c:pt>
                <c:pt idx="327">
                  <c:v>2.1789999999999998</c:v>
                </c:pt>
                <c:pt idx="328">
                  <c:v>2.181</c:v>
                </c:pt>
                <c:pt idx="329">
                  <c:v>2.181</c:v>
                </c:pt>
                <c:pt idx="330">
                  <c:v>2.181</c:v>
                </c:pt>
                <c:pt idx="331">
                  <c:v>2.3039999999999998</c:v>
                </c:pt>
                <c:pt idx="332">
                  <c:v>2.36</c:v>
                </c:pt>
                <c:pt idx="333">
                  <c:v>2.371</c:v>
                </c:pt>
                <c:pt idx="334">
                  <c:v>2.431</c:v>
                </c:pt>
                <c:pt idx="335">
                  <c:v>2.48</c:v>
                </c:pt>
                <c:pt idx="336">
                  <c:v>2.4700000000000002</c:v>
                </c:pt>
                <c:pt idx="337">
                  <c:v>2.504</c:v>
                </c:pt>
                <c:pt idx="338">
                  <c:v>2.444</c:v>
                </c:pt>
                <c:pt idx="339">
                  <c:v>2.4860000000000002</c:v>
                </c:pt>
                <c:pt idx="340">
                  <c:v>2.4900000000000002</c:v>
                </c:pt>
                <c:pt idx="341">
                  <c:v>2.3780000000000001</c:v>
                </c:pt>
                <c:pt idx="342">
                  <c:v>2.3849999999999998</c:v>
                </c:pt>
                <c:pt idx="343">
                  <c:v>2.4529999999999998</c:v>
                </c:pt>
                <c:pt idx="344">
                  <c:v>2.3199999999999998</c:v>
                </c:pt>
                <c:pt idx="345">
                  <c:v>2.3199999999999998</c:v>
                </c:pt>
                <c:pt idx="346">
                  <c:v>2.2519999999999998</c:v>
                </c:pt>
                <c:pt idx="347">
                  <c:v>2.25</c:v>
                </c:pt>
                <c:pt idx="348">
                  <c:v>2.1970000000000001</c:v>
                </c:pt>
                <c:pt idx="349">
                  <c:v>2.2930000000000001</c:v>
                </c:pt>
                <c:pt idx="350">
                  <c:v>2.319</c:v>
                </c:pt>
                <c:pt idx="351">
                  <c:v>2.3370000000000002</c:v>
                </c:pt>
                <c:pt idx="352">
                  <c:v>2.2949999999999999</c:v>
                </c:pt>
                <c:pt idx="353">
                  <c:v>2.2170000000000001</c:v>
                </c:pt>
                <c:pt idx="354">
                  <c:v>2.266</c:v>
                </c:pt>
                <c:pt idx="355">
                  <c:v>2.31</c:v>
                </c:pt>
                <c:pt idx="356">
                  <c:v>2.34</c:v>
                </c:pt>
                <c:pt idx="357">
                  <c:v>2.3380000000000001</c:v>
                </c:pt>
                <c:pt idx="358">
                  <c:v>2.4129999999999998</c:v>
                </c:pt>
                <c:pt idx="359">
                  <c:v>2.423</c:v>
                </c:pt>
                <c:pt idx="360">
                  <c:v>2.4510000000000001</c:v>
                </c:pt>
                <c:pt idx="361">
                  <c:v>2.4630000000000001</c:v>
                </c:pt>
                <c:pt idx="362">
                  <c:v>2.452</c:v>
                </c:pt>
                <c:pt idx="363">
                  <c:v>2.4889999999999999</c:v>
                </c:pt>
                <c:pt idx="364">
                  <c:v>2.5390000000000001</c:v>
                </c:pt>
                <c:pt idx="365">
                  <c:v>2.4329999999999998</c:v>
                </c:pt>
                <c:pt idx="366">
                  <c:v>2.34</c:v>
                </c:pt>
                <c:pt idx="367">
                  <c:v>2.2690000000000001</c:v>
                </c:pt>
                <c:pt idx="368">
                  <c:v>2.2599999999999998</c:v>
                </c:pt>
                <c:pt idx="369">
                  <c:v>2.3079999999999998</c:v>
                </c:pt>
                <c:pt idx="370">
                  <c:v>2.3740000000000001</c:v>
                </c:pt>
                <c:pt idx="371">
                  <c:v>2.37</c:v>
                </c:pt>
                <c:pt idx="372">
                  <c:v>2.4430000000000001</c:v>
                </c:pt>
                <c:pt idx="373">
                  <c:v>2.4220000000000002</c:v>
                </c:pt>
                <c:pt idx="374">
                  <c:v>2.38</c:v>
                </c:pt>
                <c:pt idx="375">
                  <c:v>2.3820000000000001</c:v>
                </c:pt>
                <c:pt idx="376">
                  <c:v>2.4260000000000002</c:v>
                </c:pt>
                <c:pt idx="377">
                  <c:v>2.4449999999999998</c:v>
                </c:pt>
                <c:pt idx="378">
                  <c:v>2.5049999999999999</c:v>
                </c:pt>
                <c:pt idx="379">
                  <c:v>2.464</c:v>
                </c:pt>
                <c:pt idx="380">
                  <c:v>2.5169999999999999</c:v>
                </c:pt>
                <c:pt idx="381">
                  <c:v>2.4060000000000001</c:v>
                </c:pt>
                <c:pt idx="382">
                  <c:v>2.4289999999999998</c:v>
                </c:pt>
                <c:pt idx="383">
                  <c:v>2.4860000000000002</c:v>
                </c:pt>
                <c:pt idx="384">
                  <c:v>2.359</c:v>
                </c:pt>
                <c:pt idx="385">
                  <c:v>2.2999999999999998</c:v>
                </c:pt>
                <c:pt idx="386">
                  <c:v>2.3650000000000002</c:v>
                </c:pt>
                <c:pt idx="387">
                  <c:v>2.3140000000000001</c:v>
                </c:pt>
                <c:pt idx="388">
                  <c:v>2.4129999999999998</c:v>
                </c:pt>
                <c:pt idx="389">
                  <c:v>2.3940000000000001</c:v>
                </c:pt>
                <c:pt idx="390">
                  <c:v>2.4319999999999999</c:v>
                </c:pt>
                <c:pt idx="391">
                  <c:v>2.4550000000000001</c:v>
                </c:pt>
                <c:pt idx="392">
                  <c:v>2.4790000000000001</c:v>
                </c:pt>
                <c:pt idx="393">
                  <c:v>2.6280000000000001</c:v>
                </c:pt>
                <c:pt idx="394">
                  <c:v>2.6360000000000001</c:v>
                </c:pt>
                <c:pt idx="395">
                  <c:v>2.6320000000000001</c:v>
                </c:pt>
                <c:pt idx="396">
                  <c:v>2.649</c:v>
                </c:pt>
                <c:pt idx="397">
                  <c:v>2.548</c:v>
                </c:pt>
                <c:pt idx="398">
                  <c:v>2.4649999999999999</c:v>
                </c:pt>
                <c:pt idx="399">
                  <c:v>2.4750000000000001</c:v>
                </c:pt>
                <c:pt idx="400">
                  <c:v>2.4529999999999998</c:v>
                </c:pt>
                <c:pt idx="401">
                  <c:v>2.3479999999999999</c:v>
                </c:pt>
                <c:pt idx="402">
                  <c:v>2.3969999999999998</c:v>
                </c:pt>
                <c:pt idx="403">
                  <c:v>2.4500000000000002</c:v>
                </c:pt>
                <c:pt idx="404">
                  <c:v>2.4279999999999999</c:v>
                </c:pt>
                <c:pt idx="405">
                  <c:v>2.3889999999999998</c:v>
                </c:pt>
                <c:pt idx="406">
                  <c:v>2.4009999999999998</c:v>
                </c:pt>
                <c:pt idx="407">
                  <c:v>2.4550000000000001</c:v>
                </c:pt>
                <c:pt idx="408">
                  <c:v>2.4350000000000001</c:v>
                </c:pt>
                <c:pt idx="409">
                  <c:v>2.4550000000000001</c:v>
                </c:pt>
                <c:pt idx="410">
                  <c:v>2.4670000000000001</c:v>
                </c:pt>
                <c:pt idx="411">
                  <c:v>2.5230000000000001</c:v>
                </c:pt>
                <c:pt idx="412">
                  <c:v>2.5070000000000001</c:v>
                </c:pt>
                <c:pt idx="413">
                  <c:v>2.5539999999999998</c:v>
                </c:pt>
                <c:pt idx="414">
                  <c:v>2.5379999999999998</c:v>
                </c:pt>
                <c:pt idx="415">
                  <c:v>2.5609999999999999</c:v>
                </c:pt>
                <c:pt idx="416">
                  <c:v>2.4420000000000002</c:v>
                </c:pt>
                <c:pt idx="417">
                  <c:v>2.4660000000000002</c:v>
                </c:pt>
                <c:pt idx="418">
                  <c:v>2.5030000000000001</c:v>
                </c:pt>
                <c:pt idx="419">
                  <c:v>2.621</c:v>
                </c:pt>
                <c:pt idx="420">
                  <c:v>2.637</c:v>
                </c:pt>
                <c:pt idx="421">
                  <c:v>2.677</c:v>
                </c:pt>
                <c:pt idx="422">
                  <c:v>2.6429999999999998</c:v>
                </c:pt>
                <c:pt idx="423">
                  <c:v>2.6989999999999998</c:v>
                </c:pt>
                <c:pt idx="424">
                  <c:v>2.62</c:v>
                </c:pt>
                <c:pt idx="425">
                  <c:v>2.706</c:v>
                </c:pt>
                <c:pt idx="426">
                  <c:v>2.6549999999999998</c:v>
                </c:pt>
                <c:pt idx="427">
                  <c:v>2.52</c:v>
                </c:pt>
                <c:pt idx="428">
                  <c:v>2.5230000000000001</c:v>
                </c:pt>
                <c:pt idx="429">
                  <c:v>2.556</c:v>
                </c:pt>
                <c:pt idx="430">
                  <c:v>2.5659999999999998</c:v>
                </c:pt>
                <c:pt idx="431">
                  <c:v>2.5099999999999998</c:v>
                </c:pt>
                <c:pt idx="432">
                  <c:v>2.536</c:v>
                </c:pt>
                <c:pt idx="433">
                  <c:v>2.4710000000000001</c:v>
                </c:pt>
                <c:pt idx="434">
                  <c:v>2.5449999999999999</c:v>
                </c:pt>
                <c:pt idx="435">
                  <c:v>2.577</c:v>
                </c:pt>
                <c:pt idx="436">
                  <c:v>2.6080000000000001</c:v>
                </c:pt>
                <c:pt idx="437">
                  <c:v>2.6560000000000001</c:v>
                </c:pt>
                <c:pt idx="438">
                  <c:v>2.6179999999999999</c:v>
                </c:pt>
                <c:pt idx="439">
                  <c:v>2.5979999999999999</c:v>
                </c:pt>
                <c:pt idx="440">
                  <c:v>2.6349999999999998</c:v>
                </c:pt>
                <c:pt idx="441">
                  <c:v>2.641</c:v>
                </c:pt>
                <c:pt idx="442">
                  <c:v>2.653</c:v>
                </c:pt>
                <c:pt idx="443">
                  <c:v>2.5950000000000002</c:v>
                </c:pt>
                <c:pt idx="444">
                  <c:v>2.669</c:v>
                </c:pt>
                <c:pt idx="445">
                  <c:v>2.7170000000000001</c:v>
                </c:pt>
                <c:pt idx="446">
                  <c:v>2.738</c:v>
                </c:pt>
                <c:pt idx="447">
                  <c:v>2.7029999999999998</c:v>
                </c:pt>
                <c:pt idx="448">
                  <c:v>2.7469999999999999</c:v>
                </c:pt>
                <c:pt idx="449">
                  <c:v>2.7360000000000002</c:v>
                </c:pt>
                <c:pt idx="450">
                  <c:v>2.7890000000000001</c:v>
                </c:pt>
                <c:pt idx="451">
                  <c:v>2.7989999999999999</c:v>
                </c:pt>
                <c:pt idx="452">
                  <c:v>2.8319999999999999</c:v>
                </c:pt>
                <c:pt idx="453">
                  <c:v>2.968</c:v>
                </c:pt>
                <c:pt idx="454">
                  <c:v>2.8380000000000001</c:v>
                </c:pt>
                <c:pt idx="455">
                  <c:v>2.911</c:v>
                </c:pt>
                <c:pt idx="456">
                  <c:v>2.956</c:v>
                </c:pt>
                <c:pt idx="457">
                  <c:v>2.9409999999999998</c:v>
                </c:pt>
                <c:pt idx="458">
                  <c:v>2.8849999999999998</c:v>
                </c:pt>
                <c:pt idx="459">
                  <c:v>2.891</c:v>
                </c:pt>
                <c:pt idx="460">
                  <c:v>2.7650000000000001</c:v>
                </c:pt>
                <c:pt idx="461">
                  <c:v>2.7829999999999999</c:v>
                </c:pt>
                <c:pt idx="462">
                  <c:v>2.718</c:v>
                </c:pt>
                <c:pt idx="463">
                  <c:v>2.7829999999999999</c:v>
                </c:pt>
                <c:pt idx="464">
                  <c:v>2.7320000000000002</c:v>
                </c:pt>
                <c:pt idx="465">
                  <c:v>2.7810000000000001</c:v>
                </c:pt>
                <c:pt idx="466">
                  <c:v>2.8820000000000001</c:v>
                </c:pt>
                <c:pt idx="467">
                  <c:v>2.9209999999999998</c:v>
                </c:pt>
                <c:pt idx="468">
                  <c:v>2.927</c:v>
                </c:pt>
                <c:pt idx="469">
                  <c:v>2.8820000000000001</c:v>
                </c:pt>
                <c:pt idx="470">
                  <c:v>2.8660000000000001</c:v>
                </c:pt>
                <c:pt idx="471">
                  <c:v>2.8340000000000001</c:v>
                </c:pt>
                <c:pt idx="472">
                  <c:v>2.887</c:v>
                </c:pt>
                <c:pt idx="473">
                  <c:v>2.851</c:v>
                </c:pt>
                <c:pt idx="474">
                  <c:v>2.835</c:v>
                </c:pt>
                <c:pt idx="475">
                  <c:v>2.827</c:v>
                </c:pt>
                <c:pt idx="476">
                  <c:v>2.8069999999999999</c:v>
                </c:pt>
                <c:pt idx="477">
                  <c:v>2.758</c:v>
                </c:pt>
                <c:pt idx="478">
                  <c:v>2.7120000000000002</c:v>
                </c:pt>
                <c:pt idx="479">
                  <c:v>2.637</c:v>
                </c:pt>
                <c:pt idx="480">
                  <c:v>2.738</c:v>
                </c:pt>
                <c:pt idx="481">
                  <c:v>2.6669999999999998</c:v>
                </c:pt>
                <c:pt idx="482">
                  <c:v>2.613</c:v>
                </c:pt>
                <c:pt idx="483">
                  <c:v>2.6539999999999999</c:v>
                </c:pt>
                <c:pt idx="484">
                  <c:v>2.7090000000000001</c:v>
                </c:pt>
                <c:pt idx="485">
                  <c:v>2.7170000000000001</c:v>
                </c:pt>
                <c:pt idx="486">
                  <c:v>2.601</c:v>
                </c:pt>
                <c:pt idx="487">
                  <c:v>2.6309999999999998</c:v>
                </c:pt>
                <c:pt idx="488">
                  <c:v>2.5880000000000001</c:v>
                </c:pt>
                <c:pt idx="489">
                  <c:v>2.589</c:v>
                </c:pt>
                <c:pt idx="490">
                  <c:v>2.617</c:v>
                </c:pt>
                <c:pt idx="491">
                  <c:v>2.5569999999999999</c:v>
                </c:pt>
                <c:pt idx="492">
                  <c:v>2.5640000000000001</c:v>
                </c:pt>
                <c:pt idx="493">
                  <c:v>2.6230000000000002</c:v>
                </c:pt>
                <c:pt idx="494">
                  <c:v>2.6459999999999999</c:v>
                </c:pt>
                <c:pt idx="495">
                  <c:v>2.5529999999999999</c:v>
                </c:pt>
                <c:pt idx="496">
                  <c:v>2.4929999999999999</c:v>
                </c:pt>
                <c:pt idx="497">
                  <c:v>2.4249999999999998</c:v>
                </c:pt>
                <c:pt idx="498">
                  <c:v>2.448</c:v>
                </c:pt>
                <c:pt idx="499">
                  <c:v>2.363</c:v>
                </c:pt>
                <c:pt idx="500">
                  <c:v>2.35</c:v>
                </c:pt>
                <c:pt idx="501">
                  <c:v>2.238</c:v>
                </c:pt>
                <c:pt idx="502">
                  <c:v>2.2130000000000001</c:v>
                </c:pt>
                <c:pt idx="503">
                  <c:v>2.1949999999999998</c:v>
                </c:pt>
                <c:pt idx="504">
                  <c:v>2.2679999999999998</c:v>
                </c:pt>
                <c:pt idx="505">
                  <c:v>2.2639999999999998</c:v>
                </c:pt>
                <c:pt idx="506">
                  <c:v>2.2309999999999999</c:v>
                </c:pt>
                <c:pt idx="507">
                  <c:v>2.1680000000000001</c:v>
                </c:pt>
                <c:pt idx="508">
                  <c:v>2.125</c:v>
                </c:pt>
                <c:pt idx="509">
                  <c:v>2.0129999999999999</c:v>
                </c:pt>
                <c:pt idx="510">
                  <c:v>2.0739999999999998</c:v>
                </c:pt>
                <c:pt idx="511">
                  <c:v>2.0179999999999998</c:v>
                </c:pt>
                <c:pt idx="512">
                  <c:v>1.978</c:v>
                </c:pt>
                <c:pt idx="513">
                  <c:v>1.954</c:v>
                </c:pt>
                <c:pt idx="514">
                  <c:v>1.968</c:v>
                </c:pt>
                <c:pt idx="515">
                  <c:v>1.968</c:v>
                </c:pt>
                <c:pt idx="516">
                  <c:v>1.968</c:v>
                </c:pt>
                <c:pt idx="517">
                  <c:v>1.899</c:v>
                </c:pt>
                <c:pt idx="518">
                  <c:v>1.94</c:v>
                </c:pt>
                <c:pt idx="519">
                  <c:v>2.0289999999999999</c:v>
                </c:pt>
                <c:pt idx="520">
                  <c:v>2.0289999999999999</c:v>
                </c:pt>
                <c:pt idx="521">
                  <c:v>2.0640000000000001</c:v>
                </c:pt>
                <c:pt idx="522">
                  <c:v>2.016</c:v>
                </c:pt>
                <c:pt idx="523">
                  <c:v>2.105</c:v>
                </c:pt>
                <c:pt idx="524">
                  <c:v>2.1429999999999998</c:v>
                </c:pt>
                <c:pt idx="525">
                  <c:v>2.1230000000000002</c:v>
                </c:pt>
                <c:pt idx="526">
                  <c:v>2.1890000000000001</c:v>
                </c:pt>
                <c:pt idx="527">
                  <c:v>2.2130000000000001</c:v>
                </c:pt>
                <c:pt idx="528">
                  <c:v>2.2069999999999999</c:v>
                </c:pt>
                <c:pt idx="529">
                  <c:v>2.1440000000000001</c:v>
                </c:pt>
                <c:pt idx="530">
                  <c:v>2.198</c:v>
                </c:pt>
                <c:pt idx="531">
                  <c:v>2.214</c:v>
                </c:pt>
                <c:pt idx="532">
                  <c:v>2.2730000000000001</c:v>
                </c:pt>
                <c:pt idx="533">
                  <c:v>2.3090000000000002</c:v>
                </c:pt>
                <c:pt idx="534">
                  <c:v>2.3050000000000002</c:v>
                </c:pt>
                <c:pt idx="535">
                  <c:v>2.258</c:v>
                </c:pt>
                <c:pt idx="536">
                  <c:v>2.3490000000000002</c:v>
                </c:pt>
                <c:pt idx="537">
                  <c:v>2.335</c:v>
                </c:pt>
                <c:pt idx="538">
                  <c:v>2.2829999999999999</c:v>
                </c:pt>
                <c:pt idx="539">
                  <c:v>2.2970000000000002</c:v>
                </c:pt>
                <c:pt idx="540">
                  <c:v>2.238</c:v>
                </c:pt>
                <c:pt idx="541">
                  <c:v>2.2730000000000001</c:v>
                </c:pt>
                <c:pt idx="542">
                  <c:v>2.161</c:v>
                </c:pt>
                <c:pt idx="543">
                  <c:v>2.14</c:v>
                </c:pt>
                <c:pt idx="544">
                  <c:v>2.2290000000000001</c:v>
                </c:pt>
                <c:pt idx="545">
                  <c:v>2.3239999999999998</c:v>
                </c:pt>
                <c:pt idx="546">
                  <c:v>2.298</c:v>
                </c:pt>
                <c:pt idx="547">
                  <c:v>2.3010000000000002</c:v>
                </c:pt>
                <c:pt idx="548">
                  <c:v>2.3559999999999999</c:v>
                </c:pt>
                <c:pt idx="549">
                  <c:v>2.38</c:v>
                </c:pt>
                <c:pt idx="550">
                  <c:v>2.3660000000000001</c:v>
                </c:pt>
                <c:pt idx="551">
                  <c:v>2.3919999999999999</c:v>
                </c:pt>
                <c:pt idx="552">
                  <c:v>2.3490000000000002</c:v>
                </c:pt>
                <c:pt idx="553">
                  <c:v>2.3519999999999999</c:v>
                </c:pt>
                <c:pt idx="554">
                  <c:v>2.4</c:v>
                </c:pt>
                <c:pt idx="555">
                  <c:v>2.411</c:v>
                </c:pt>
                <c:pt idx="556">
                  <c:v>2.37</c:v>
                </c:pt>
                <c:pt idx="557">
                  <c:v>2.44</c:v>
                </c:pt>
                <c:pt idx="558">
                  <c:v>2.4350000000000001</c:v>
                </c:pt>
                <c:pt idx="559">
                  <c:v>2.3620000000000001</c:v>
                </c:pt>
                <c:pt idx="560">
                  <c:v>2.4300000000000002</c:v>
                </c:pt>
                <c:pt idx="561">
                  <c:v>2.4550000000000001</c:v>
                </c:pt>
                <c:pt idx="562">
                  <c:v>2.4609999999999999</c:v>
                </c:pt>
                <c:pt idx="563">
                  <c:v>2.4039999999999999</c:v>
                </c:pt>
                <c:pt idx="564">
                  <c:v>2.4119999999999999</c:v>
                </c:pt>
                <c:pt idx="565">
                  <c:v>2.3969999999999998</c:v>
                </c:pt>
                <c:pt idx="566">
                  <c:v>2.3199999999999998</c:v>
                </c:pt>
                <c:pt idx="567">
                  <c:v>2.33</c:v>
                </c:pt>
                <c:pt idx="568">
                  <c:v>2.2949999999999999</c:v>
                </c:pt>
                <c:pt idx="569">
                  <c:v>2.2679999999999998</c:v>
                </c:pt>
                <c:pt idx="570">
                  <c:v>2.298</c:v>
                </c:pt>
                <c:pt idx="571">
                  <c:v>2.3260000000000001</c:v>
                </c:pt>
                <c:pt idx="572">
                  <c:v>2.355</c:v>
                </c:pt>
                <c:pt idx="573">
                  <c:v>2.4180000000000001</c:v>
                </c:pt>
                <c:pt idx="574">
                  <c:v>2.4359999999999999</c:v>
                </c:pt>
                <c:pt idx="575">
                  <c:v>2.4569999999999999</c:v>
                </c:pt>
                <c:pt idx="576">
                  <c:v>2.4489999999999998</c:v>
                </c:pt>
                <c:pt idx="577">
                  <c:v>2.4350000000000001</c:v>
                </c:pt>
                <c:pt idx="578">
                  <c:v>2.3969999999999998</c:v>
                </c:pt>
                <c:pt idx="579">
                  <c:v>2.3210000000000002</c:v>
                </c:pt>
                <c:pt idx="580">
                  <c:v>2.3740000000000001</c:v>
                </c:pt>
                <c:pt idx="581">
                  <c:v>2.3490000000000002</c:v>
                </c:pt>
                <c:pt idx="582">
                  <c:v>2.2919999999999998</c:v>
                </c:pt>
                <c:pt idx="583">
                  <c:v>2.2919999999999998</c:v>
                </c:pt>
                <c:pt idx="584">
                  <c:v>2.2919999999999998</c:v>
                </c:pt>
                <c:pt idx="585">
                  <c:v>2.2919999999999998</c:v>
                </c:pt>
                <c:pt idx="586">
                  <c:v>2.411</c:v>
                </c:pt>
                <c:pt idx="587">
                  <c:v>2.4</c:v>
                </c:pt>
                <c:pt idx="588">
                  <c:v>2.3580000000000001</c:v>
                </c:pt>
                <c:pt idx="589">
                  <c:v>2.399</c:v>
                </c:pt>
                <c:pt idx="590">
                  <c:v>2.44</c:v>
                </c:pt>
                <c:pt idx="591">
                  <c:v>2.4079999999999999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8A-43FB-802F-BB0BB7B7C602}"/>
            </c:ext>
          </c:extLst>
        </c:ser>
        <c:ser>
          <c:idx val="2"/>
          <c:order val="2"/>
          <c:tx>
            <c:strRef>
              <c:f>'Gráfico 4A'!$E$4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4A'!$B$5:$B$596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4A'!$E$5:$E$596</c:f>
              <c:numCache>
                <c:formatCode>0.00</c:formatCode>
                <c:ptCount val="592"/>
                <c:pt idx="0">
                  <c:v>1.196</c:v>
                </c:pt>
                <c:pt idx="1">
                  <c:v>1.2150000000000001</c:v>
                </c:pt>
                <c:pt idx="2">
                  <c:v>1.2410000000000001</c:v>
                </c:pt>
                <c:pt idx="3">
                  <c:v>1.2709999999999999</c:v>
                </c:pt>
                <c:pt idx="4">
                  <c:v>1.321</c:v>
                </c:pt>
                <c:pt idx="5">
                  <c:v>1.2829999999999999</c:v>
                </c:pt>
                <c:pt idx="6">
                  <c:v>1.3740000000000001</c:v>
                </c:pt>
                <c:pt idx="7">
                  <c:v>1.327</c:v>
                </c:pt>
                <c:pt idx="8">
                  <c:v>1.2909999999999999</c:v>
                </c:pt>
                <c:pt idx="9">
                  <c:v>1.3340000000000001</c:v>
                </c:pt>
                <c:pt idx="10">
                  <c:v>1.3660000000000001</c:v>
                </c:pt>
                <c:pt idx="11">
                  <c:v>1.39</c:v>
                </c:pt>
                <c:pt idx="12">
                  <c:v>1.411</c:v>
                </c:pt>
                <c:pt idx="13">
                  <c:v>1.37</c:v>
                </c:pt>
                <c:pt idx="14">
                  <c:v>1.3560000000000001</c:v>
                </c:pt>
                <c:pt idx="15">
                  <c:v>1.3480000000000001</c:v>
                </c:pt>
                <c:pt idx="16">
                  <c:v>1.36</c:v>
                </c:pt>
                <c:pt idx="17">
                  <c:v>1.397</c:v>
                </c:pt>
                <c:pt idx="18">
                  <c:v>1.36</c:v>
                </c:pt>
                <c:pt idx="19">
                  <c:v>1.349</c:v>
                </c:pt>
                <c:pt idx="20">
                  <c:v>1.3680000000000001</c:v>
                </c:pt>
                <c:pt idx="21">
                  <c:v>1.419</c:v>
                </c:pt>
                <c:pt idx="22">
                  <c:v>1.4179999999999999</c:v>
                </c:pt>
                <c:pt idx="23">
                  <c:v>1.6439999999999999</c:v>
                </c:pt>
                <c:pt idx="24">
                  <c:v>1.75</c:v>
                </c:pt>
                <c:pt idx="25">
                  <c:v>1.81</c:v>
                </c:pt>
                <c:pt idx="26">
                  <c:v>1.849</c:v>
                </c:pt>
                <c:pt idx="27">
                  <c:v>1.772</c:v>
                </c:pt>
                <c:pt idx="28">
                  <c:v>1.9239999999999999</c:v>
                </c:pt>
                <c:pt idx="29">
                  <c:v>1.954</c:v>
                </c:pt>
                <c:pt idx="30">
                  <c:v>1.968</c:v>
                </c:pt>
                <c:pt idx="31">
                  <c:v>1.976</c:v>
                </c:pt>
                <c:pt idx="32">
                  <c:v>1.907</c:v>
                </c:pt>
                <c:pt idx="33">
                  <c:v>1.847</c:v>
                </c:pt>
                <c:pt idx="34">
                  <c:v>1.85</c:v>
                </c:pt>
                <c:pt idx="35">
                  <c:v>1.919</c:v>
                </c:pt>
                <c:pt idx="36">
                  <c:v>1.9319999999999999</c:v>
                </c:pt>
                <c:pt idx="37">
                  <c:v>1.94</c:v>
                </c:pt>
                <c:pt idx="38">
                  <c:v>1.8140000000000001</c:v>
                </c:pt>
                <c:pt idx="39">
                  <c:v>1.847</c:v>
                </c:pt>
                <c:pt idx="40">
                  <c:v>1.758</c:v>
                </c:pt>
                <c:pt idx="41">
                  <c:v>1.4159999999999999</c:v>
                </c:pt>
                <c:pt idx="42">
                  <c:v>1.5329999999999999</c:v>
                </c:pt>
                <c:pt idx="43">
                  <c:v>1.589</c:v>
                </c:pt>
                <c:pt idx="44">
                  <c:v>1.5229999999999999</c:v>
                </c:pt>
                <c:pt idx="45">
                  <c:v>1.601</c:v>
                </c:pt>
                <c:pt idx="46">
                  <c:v>1.6</c:v>
                </c:pt>
                <c:pt idx="47">
                  <c:v>1.6679999999999999</c:v>
                </c:pt>
                <c:pt idx="48">
                  <c:v>1.919</c:v>
                </c:pt>
                <c:pt idx="49">
                  <c:v>1.867</c:v>
                </c:pt>
                <c:pt idx="50">
                  <c:v>1.966</c:v>
                </c:pt>
                <c:pt idx="51">
                  <c:v>1.9079999999999999</c:v>
                </c:pt>
                <c:pt idx="52">
                  <c:v>1.9019999999999999</c:v>
                </c:pt>
                <c:pt idx="53">
                  <c:v>1.91</c:v>
                </c:pt>
                <c:pt idx="54">
                  <c:v>1.8839999999999999</c:v>
                </c:pt>
                <c:pt idx="55">
                  <c:v>1.974</c:v>
                </c:pt>
                <c:pt idx="56">
                  <c:v>2.0369999999999999</c:v>
                </c:pt>
                <c:pt idx="57">
                  <c:v>1.9970000000000001</c:v>
                </c:pt>
                <c:pt idx="58">
                  <c:v>2.052</c:v>
                </c:pt>
                <c:pt idx="59">
                  <c:v>2.0739999999999998</c:v>
                </c:pt>
                <c:pt idx="60">
                  <c:v>2.1070000000000002</c:v>
                </c:pt>
                <c:pt idx="61">
                  <c:v>2.1280000000000001</c:v>
                </c:pt>
                <c:pt idx="62">
                  <c:v>2.1440000000000001</c:v>
                </c:pt>
                <c:pt idx="63">
                  <c:v>2.044</c:v>
                </c:pt>
                <c:pt idx="64">
                  <c:v>2.109</c:v>
                </c:pt>
                <c:pt idx="65">
                  <c:v>2.0779999999999998</c:v>
                </c:pt>
                <c:pt idx="66">
                  <c:v>2.2429999999999999</c:v>
                </c:pt>
                <c:pt idx="67">
                  <c:v>2.3210000000000002</c:v>
                </c:pt>
                <c:pt idx="68">
                  <c:v>2.339</c:v>
                </c:pt>
                <c:pt idx="69">
                  <c:v>2.3639999999999999</c:v>
                </c:pt>
                <c:pt idx="70">
                  <c:v>2.46</c:v>
                </c:pt>
                <c:pt idx="71">
                  <c:v>2.4079999999999999</c:v>
                </c:pt>
                <c:pt idx="72">
                  <c:v>2.3690000000000002</c:v>
                </c:pt>
                <c:pt idx="73">
                  <c:v>2.4929999999999999</c:v>
                </c:pt>
                <c:pt idx="74">
                  <c:v>2.4929999999999999</c:v>
                </c:pt>
                <c:pt idx="75">
                  <c:v>2.4929999999999999</c:v>
                </c:pt>
                <c:pt idx="76">
                  <c:v>2.5579999999999998</c:v>
                </c:pt>
                <c:pt idx="77">
                  <c:v>2.5179999999999998</c:v>
                </c:pt>
                <c:pt idx="78">
                  <c:v>2.5779999999999998</c:v>
                </c:pt>
                <c:pt idx="79">
                  <c:v>2.665</c:v>
                </c:pt>
                <c:pt idx="80">
                  <c:v>2.5840000000000001</c:v>
                </c:pt>
                <c:pt idx="81">
                  <c:v>2.5390000000000001</c:v>
                </c:pt>
                <c:pt idx="82">
                  <c:v>2.5739999999999998</c:v>
                </c:pt>
                <c:pt idx="83">
                  <c:v>2.7269999999999999</c:v>
                </c:pt>
                <c:pt idx="84">
                  <c:v>2.78</c:v>
                </c:pt>
                <c:pt idx="85">
                  <c:v>2.8479999999999999</c:v>
                </c:pt>
                <c:pt idx="86">
                  <c:v>2.85</c:v>
                </c:pt>
                <c:pt idx="87">
                  <c:v>2.9630000000000001</c:v>
                </c:pt>
                <c:pt idx="88">
                  <c:v>3.0219999999999998</c:v>
                </c:pt>
                <c:pt idx="89">
                  <c:v>3.15</c:v>
                </c:pt>
                <c:pt idx="90">
                  <c:v>3.1379999999999999</c:v>
                </c:pt>
                <c:pt idx="91">
                  <c:v>3.0169999999999999</c:v>
                </c:pt>
                <c:pt idx="92">
                  <c:v>2.9140000000000001</c:v>
                </c:pt>
                <c:pt idx="93">
                  <c:v>2.718</c:v>
                </c:pt>
                <c:pt idx="94">
                  <c:v>2.85</c:v>
                </c:pt>
                <c:pt idx="95">
                  <c:v>2.8410000000000002</c:v>
                </c:pt>
                <c:pt idx="96">
                  <c:v>2.97</c:v>
                </c:pt>
                <c:pt idx="97">
                  <c:v>2.9409999999999998</c:v>
                </c:pt>
                <c:pt idx="98">
                  <c:v>2.8919999999999999</c:v>
                </c:pt>
                <c:pt idx="99">
                  <c:v>2.98</c:v>
                </c:pt>
                <c:pt idx="100">
                  <c:v>3.032</c:v>
                </c:pt>
                <c:pt idx="101">
                  <c:v>2.9729999999999999</c:v>
                </c:pt>
                <c:pt idx="102">
                  <c:v>2.9409999999999998</c:v>
                </c:pt>
                <c:pt idx="103">
                  <c:v>2.9089999999999998</c:v>
                </c:pt>
                <c:pt idx="104">
                  <c:v>2.9</c:v>
                </c:pt>
                <c:pt idx="105">
                  <c:v>2.9889999999999999</c:v>
                </c:pt>
                <c:pt idx="106">
                  <c:v>3.1349999999999998</c:v>
                </c:pt>
                <c:pt idx="107">
                  <c:v>3.1829999999999998</c:v>
                </c:pt>
                <c:pt idx="108">
                  <c:v>3.29</c:v>
                </c:pt>
                <c:pt idx="109">
                  <c:v>3.4020000000000001</c:v>
                </c:pt>
                <c:pt idx="110">
                  <c:v>3.4260000000000002</c:v>
                </c:pt>
                <c:pt idx="111">
                  <c:v>3.391</c:v>
                </c:pt>
                <c:pt idx="112">
                  <c:v>3.4620000000000002</c:v>
                </c:pt>
                <c:pt idx="113">
                  <c:v>3.7120000000000002</c:v>
                </c:pt>
                <c:pt idx="114">
                  <c:v>3.8450000000000002</c:v>
                </c:pt>
                <c:pt idx="115">
                  <c:v>4.0990000000000002</c:v>
                </c:pt>
                <c:pt idx="116">
                  <c:v>4.2190000000000003</c:v>
                </c:pt>
                <c:pt idx="117">
                  <c:v>3.9119999999999999</c:v>
                </c:pt>
                <c:pt idx="118">
                  <c:v>3.859</c:v>
                </c:pt>
                <c:pt idx="119">
                  <c:v>3.6749999999999998</c:v>
                </c:pt>
                <c:pt idx="120">
                  <c:v>3.82</c:v>
                </c:pt>
                <c:pt idx="121">
                  <c:v>3.79</c:v>
                </c:pt>
                <c:pt idx="122">
                  <c:v>3.637</c:v>
                </c:pt>
                <c:pt idx="123">
                  <c:v>3.4849999999999999</c:v>
                </c:pt>
                <c:pt idx="124">
                  <c:v>3.4849999999999999</c:v>
                </c:pt>
                <c:pt idx="125">
                  <c:v>3.63</c:v>
                </c:pt>
                <c:pt idx="126">
                  <c:v>3.669</c:v>
                </c:pt>
                <c:pt idx="127">
                  <c:v>3.4929999999999999</c:v>
                </c:pt>
                <c:pt idx="128">
                  <c:v>3.3919999999999999</c:v>
                </c:pt>
                <c:pt idx="129">
                  <c:v>3.2050000000000001</c:v>
                </c:pt>
                <c:pt idx="130">
                  <c:v>3.3479999999999999</c:v>
                </c:pt>
                <c:pt idx="131">
                  <c:v>3.2770000000000001</c:v>
                </c:pt>
                <c:pt idx="132">
                  <c:v>3.2440000000000002</c:v>
                </c:pt>
                <c:pt idx="133">
                  <c:v>3.36</c:v>
                </c:pt>
                <c:pt idx="134">
                  <c:v>3.3620000000000001</c:v>
                </c:pt>
                <c:pt idx="135">
                  <c:v>3.2959999999999998</c:v>
                </c:pt>
                <c:pt idx="136">
                  <c:v>3.2</c:v>
                </c:pt>
                <c:pt idx="137">
                  <c:v>3.2330000000000001</c:v>
                </c:pt>
                <c:pt idx="138">
                  <c:v>3.407</c:v>
                </c:pt>
                <c:pt idx="139">
                  <c:v>3.355</c:v>
                </c:pt>
                <c:pt idx="140">
                  <c:v>3.383</c:v>
                </c:pt>
                <c:pt idx="141">
                  <c:v>3.4239999999999999</c:v>
                </c:pt>
                <c:pt idx="142">
                  <c:v>3.468</c:v>
                </c:pt>
                <c:pt idx="143">
                  <c:v>3.57</c:v>
                </c:pt>
                <c:pt idx="144">
                  <c:v>3.42</c:v>
                </c:pt>
                <c:pt idx="145">
                  <c:v>3.3940000000000001</c:v>
                </c:pt>
                <c:pt idx="146">
                  <c:v>3.34</c:v>
                </c:pt>
                <c:pt idx="147">
                  <c:v>3.4180000000000001</c:v>
                </c:pt>
                <c:pt idx="148">
                  <c:v>3.254</c:v>
                </c:pt>
                <c:pt idx="149">
                  <c:v>3.1520000000000001</c:v>
                </c:pt>
                <c:pt idx="150">
                  <c:v>2.9740000000000002</c:v>
                </c:pt>
                <c:pt idx="151">
                  <c:v>3.0379999999999998</c:v>
                </c:pt>
                <c:pt idx="152">
                  <c:v>3.032</c:v>
                </c:pt>
                <c:pt idx="153">
                  <c:v>2.9390000000000001</c:v>
                </c:pt>
                <c:pt idx="154">
                  <c:v>3.0259999999999998</c:v>
                </c:pt>
                <c:pt idx="155">
                  <c:v>3.0390000000000001</c:v>
                </c:pt>
                <c:pt idx="156">
                  <c:v>3.0579999999999998</c:v>
                </c:pt>
                <c:pt idx="157">
                  <c:v>2.9860000000000002</c:v>
                </c:pt>
                <c:pt idx="158">
                  <c:v>3.016</c:v>
                </c:pt>
                <c:pt idx="159">
                  <c:v>3.0720000000000001</c:v>
                </c:pt>
                <c:pt idx="160">
                  <c:v>2.972</c:v>
                </c:pt>
                <c:pt idx="161">
                  <c:v>2.972</c:v>
                </c:pt>
                <c:pt idx="162">
                  <c:v>3.302</c:v>
                </c:pt>
                <c:pt idx="163">
                  <c:v>3.3220000000000001</c:v>
                </c:pt>
                <c:pt idx="164">
                  <c:v>3.4910000000000001</c:v>
                </c:pt>
                <c:pt idx="165">
                  <c:v>3.6</c:v>
                </c:pt>
                <c:pt idx="166">
                  <c:v>3.6349999999999998</c:v>
                </c:pt>
                <c:pt idx="167">
                  <c:v>3.6709999999999998</c:v>
                </c:pt>
                <c:pt idx="168">
                  <c:v>3.5529999999999999</c:v>
                </c:pt>
                <c:pt idx="169">
                  <c:v>3.681</c:v>
                </c:pt>
                <c:pt idx="170">
                  <c:v>3.7909999999999999</c:v>
                </c:pt>
                <c:pt idx="171">
                  <c:v>3.8239999999999998</c:v>
                </c:pt>
                <c:pt idx="172">
                  <c:v>3.883</c:v>
                </c:pt>
                <c:pt idx="173">
                  <c:v>3.9489999999999998</c:v>
                </c:pt>
                <c:pt idx="174">
                  <c:v>3.8370000000000002</c:v>
                </c:pt>
                <c:pt idx="175">
                  <c:v>3.94</c:v>
                </c:pt>
                <c:pt idx="176">
                  <c:v>3.9489999999999998</c:v>
                </c:pt>
                <c:pt idx="177">
                  <c:v>3.859</c:v>
                </c:pt>
                <c:pt idx="178">
                  <c:v>3.94</c:v>
                </c:pt>
                <c:pt idx="179">
                  <c:v>4.0140000000000002</c:v>
                </c:pt>
                <c:pt idx="180">
                  <c:v>3.94</c:v>
                </c:pt>
                <c:pt idx="181">
                  <c:v>3.984</c:v>
                </c:pt>
                <c:pt idx="182">
                  <c:v>3.9649999999999999</c:v>
                </c:pt>
                <c:pt idx="183">
                  <c:v>4.0190000000000001</c:v>
                </c:pt>
                <c:pt idx="184">
                  <c:v>4.0430000000000001</c:v>
                </c:pt>
                <c:pt idx="185">
                  <c:v>4.048</c:v>
                </c:pt>
                <c:pt idx="186">
                  <c:v>4.1900000000000004</c:v>
                </c:pt>
                <c:pt idx="187">
                  <c:v>4.13</c:v>
                </c:pt>
                <c:pt idx="188">
                  <c:v>4.1909999999999998</c:v>
                </c:pt>
                <c:pt idx="189">
                  <c:v>4.3620000000000001</c:v>
                </c:pt>
                <c:pt idx="190">
                  <c:v>4.5149999999999997</c:v>
                </c:pt>
                <c:pt idx="191">
                  <c:v>4.7640000000000002</c:v>
                </c:pt>
                <c:pt idx="192">
                  <c:v>4.5750000000000002</c:v>
                </c:pt>
                <c:pt idx="193">
                  <c:v>4.6529999999999996</c:v>
                </c:pt>
                <c:pt idx="194">
                  <c:v>4.508</c:v>
                </c:pt>
                <c:pt idx="195">
                  <c:v>4.2030000000000003</c:v>
                </c:pt>
                <c:pt idx="196">
                  <c:v>4.2089999999999996</c:v>
                </c:pt>
                <c:pt idx="197">
                  <c:v>4.4459999999999997</c:v>
                </c:pt>
                <c:pt idx="198">
                  <c:v>4.5019999999999998</c:v>
                </c:pt>
                <c:pt idx="199">
                  <c:v>4.7</c:v>
                </c:pt>
                <c:pt idx="200">
                  <c:v>4.633</c:v>
                </c:pt>
                <c:pt idx="201">
                  <c:v>4.6989999999999998</c:v>
                </c:pt>
                <c:pt idx="202">
                  <c:v>4.7969999999999997</c:v>
                </c:pt>
                <c:pt idx="203">
                  <c:v>4.7119999999999997</c:v>
                </c:pt>
                <c:pt idx="204">
                  <c:v>4.8029999999999999</c:v>
                </c:pt>
                <c:pt idx="205">
                  <c:v>4.6760000000000002</c:v>
                </c:pt>
                <c:pt idx="206">
                  <c:v>4.6900000000000004</c:v>
                </c:pt>
                <c:pt idx="207">
                  <c:v>4.758</c:v>
                </c:pt>
                <c:pt idx="208">
                  <c:v>4.7350000000000003</c:v>
                </c:pt>
                <c:pt idx="209">
                  <c:v>4.774</c:v>
                </c:pt>
                <c:pt idx="210">
                  <c:v>4.593</c:v>
                </c:pt>
                <c:pt idx="211">
                  <c:v>4.3579999999999997</c:v>
                </c:pt>
                <c:pt idx="212">
                  <c:v>4.3289999999999997</c:v>
                </c:pt>
                <c:pt idx="213">
                  <c:v>4.0410000000000004</c:v>
                </c:pt>
                <c:pt idx="214">
                  <c:v>4.1529999999999996</c:v>
                </c:pt>
                <c:pt idx="215">
                  <c:v>4.3250000000000002</c:v>
                </c:pt>
                <c:pt idx="216">
                  <c:v>4.2629999999999999</c:v>
                </c:pt>
                <c:pt idx="217">
                  <c:v>4.3019999999999996</c:v>
                </c:pt>
                <c:pt idx="218">
                  <c:v>4.4240000000000004</c:v>
                </c:pt>
                <c:pt idx="219">
                  <c:v>4.4560000000000004</c:v>
                </c:pt>
                <c:pt idx="220">
                  <c:v>4.4669999999999996</c:v>
                </c:pt>
                <c:pt idx="221">
                  <c:v>4.3789999999999996</c:v>
                </c:pt>
                <c:pt idx="222">
                  <c:v>4.2789999999999999</c:v>
                </c:pt>
                <c:pt idx="223">
                  <c:v>4.0030000000000001</c:v>
                </c:pt>
                <c:pt idx="224">
                  <c:v>4.2060000000000004</c:v>
                </c:pt>
                <c:pt idx="225">
                  <c:v>4.1900000000000004</c:v>
                </c:pt>
                <c:pt idx="226">
                  <c:v>4.0469999999999997</c:v>
                </c:pt>
                <c:pt idx="227">
                  <c:v>3.9340000000000002</c:v>
                </c:pt>
                <c:pt idx="228">
                  <c:v>3.95</c:v>
                </c:pt>
                <c:pt idx="229">
                  <c:v>3.8860000000000001</c:v>
                </c:pt>
                <c:pt idx="230">
                  <c:v>3.9220000000000002</c:v>
                </c:pt>
                <c:pt idx="231">
                  <c:v>3.9180000000000001</c:v>
                </c:pt>
                <c:pt idx="232">
                  <c:v>3.786</c:v>
                </c:pt>
                <c:pt idx="233">
                  <c:v>3.6720000000000002</c:v>
                </c:pt>
                <c:pt idx="234">
                  <c:v>3.859</c:v>
                </c:pt>
                <c:pt idx="235">
                  <c:v>3.9159999999999999</c:v>
                </c:pt>
                <c:pt idx="236">
                  <c:v>3.8210000000000002</c:v>
                </c:pt>
                <c:pt idx="237">
                  <c:v>3.887</c:v>
                </c:pt>
                <c:pt idx="238">
                  <c:v>3.73</c:v>
                </c:pt>
                <c:pt idx="239">
                  <c:v>3.7690000000000001</c:v>
                </c:pt>
                <c:pt idx="240">
                  <c:v>3.7469999999999999</c:v>
                </c:pt>
                <c:pt idx="241">
                  <c:v>3.661</c:v>
                </c:pt>
                <c:pt idx="242">
                  <c:v>3.6139999999999999</c:v>
                </c:pt>
                <c:pt idx="243">
                  <c:v>3.694</c:v>
                </c:pt>
                <c:pt idx="244">
                  <c:v>3.8029999999999999</c:v>
                </c:pt>
                <c:pt idx="245">
                  <c:v>3.8210000000000002</c:v>
                </c:pt>
                <c:pt idx="246">
                  <c:v>3.782</c:v>
                </c:pt>
                <c:pt idx="247">
                  <c:v>3.855</c:v>
                </c:pt>
                <c:pt idx="248">
                  <c:v>4.1539999999999999</c:v>
                </c:pt>
                <c:pt idx="249">
                  <c:v>4.2990000000000004</c:v>
                </c:pt>
                <c:pt idx="250">
                  <c:v>4.3739999999999997</c:v>
                </c:pt>
                <c:pt idx="251">
                  <c:v>4.47</c:v>
                </c:pt>
                <c:pt idx="252">
                  <c:v>4.4210000000000003</c:v>
                </c:pt>
                <c:pt idx="253">
                  <c:v>4.4749999999999996</c:v>
                </c:pt>
                <c:pt idx="254">
                  <c:v>4.508</c:v>
                </c:pt>
                <c:pt idx="255">
                  <c:v>4.508</c:v>
                </c:pt>
                <c:pt idx="256">
                  <c:v>4.6219999999999999</c:v>
                </c:pt>
                <c:pt idx="257">
                  <c:v>4.6500000000000004</c:v>
                </c:pt>
                <c:pt idx="258">
                  <c:v>4.5469999999999997</c:v>
                </c:pt>
                <c:pt idx="259">
                  <c:v>4.6920000000000002</c:v>
                </c:pt>
                <c:pt idx="260">
                  <c:v>4.5620000000000003</c:v>
                </c:pt>
                <c:pt idx="261">
                  <c:v>4.4800000000000004</c:v>
                </c:pt>
                <c:pt idx="262">
                  <c:v>4.2939999999999996</c:v>
                </c:pt>
                <c:pt idx="263">
                  <c:v>4.3289999999999997</c:v>
                </c:pt>
                <c:pt idx="264">
                  <c:v>4.2140000000000004</c:v>
                </c:pt>
                <c:pt idx="265">
                  <c:v>4.1669999999999998</c:v>
                </c:pt>
                <c:pt idx="266">
                  <c:v>4.21</c:v>
                </c:pt>
                <c:pt idx="267">
                  <c:v>4.0449999999999999</c:v>
                </c:pt>
                <c:pt idx="268">
                  <c:v>3.9929999999999999</c:v>
                </c:pt>
                <c:pt idx="269">
                  <c:v>3.9860000000000002</c:v>
                </c:pt>
                <c:pt idx="270">
                  <c:v>4.0140000000000002</c:v>
                </c:pt>
                <c:pt idx="271">
                  <c:v>3.89</c:v>
                </c:pt>
                <c:pt idx="272">
                  <c:v>3.7360000000000002</c:v>
                </c:pt>
                <c:pt idx="273">
                  <c:v>3.7719999999999998</c:v>
                </c:pt>
                <c:pt idx="274">
                  <c:v>3.9740000000000002</c:v>
                </c:pt>
                <c:pt idx="275">
                  <c:v>4.0170000000000003</c:v>
                </c:pt>
                <c:pt idx="276">
                  <c:v>3.92</c:v>
                </c:pt>
                <c:pt idx="277">
                  <c:v>4.0880000000000001</c:v>
                </c:pt>
                <c:pt idx="278">
                  <c:v>4.1630000000000003</c:v>
                </c:pt>
                <c:pt idx="279">
                  <c:v>4.2309999999999999</c:v>
                </c:pt>
                <c:pt idx="280">
                  <c:v>4.3120000000000003</c:v>
                </c:pt>
                <c:pt idx="281">
                  <c:v>4.266</c:v>
                </c:pt>
                <c:pt idx="282">
                  <c:v>4.2910000000000004</c:v>
                </c:pt>
                <c:pt idx="283">
                  <c:v>3.8889999999999998</c:v>
                </c:pt>
                <c:pt idx="284">
                  <c:v>4.0229999999999997</c:v>
                </c:pt>
                <c:pt idx="285">
                  <c:v>4.1470000000000002</c:v>
                </c:pt>
                <c:pt idx="286">
                  <c:v>4.1870000000000003</c:v>
                </c:pt>
                <c:pt idx="287">
                  <c:v>4.2409999999999997</c:v>
                </c:pt>
                <c:pt idx="288">
                  <c:v>4.1340000000000003</c:v>
                </c:pt>
                <c:pt idx="289">
                  <c:v>4.2149999999999999</c:v>
                </c:pt>
                <c:pt idx="290">
                  <c:v>4.1829999999999998</c:v>
                </c:pt>
                <c:pt idx="291">
                  <c:v>4.2329999999999997</c:v>
                </c:pt>
                <c:pt idx="292">
                  <c:v>4.33</c:v>
                </c:pt>
                <c:pt idx="293">
                  <c:v>4.335</c:v>
                </c:pt>
                <c:pt idx="294">
                  <c:v>4.3109999999999999</c:v>
                </c:pt>
                <c:pt idx="295">
                  <c:v>4.3380000000000001</c:v>
                </c:pt>
                <c:pt idx="296">
                  <c:v>4.4720000000000004</c:v>
                </c:pt>
                <c:pt idx="297">
                  <c:v>4.4619999999999997</c:v>
                </c:pt>
                <c:pt idx="298">
                  <c:v>4.3689999999999998</c:v>
                </c:pt>
                <c:pt idx="299">
                  <c:v>4.4329999999999998</c:v>
                </c:pt>
                <c:pt idx="300">
                  <c:v>4.4320000000000004</c:v>
                </c:pt>
                <c:pt idx="301">
                  <c:v>4.4690000000000003</c:v>
                </c:pt>
                <c:pt idx="302">
                  <c:v>4.5640000000000001</c:v>
                </c:pt>
                <c:pt idx="303">
                  <c:v>4.6310000000000002</c:v>
                </c:pt>
                <c:pt idx="304">
                  <c:v>4.5380000000000003</c:v>
                </c:pt>
                <c:pt idx="305">
                  <c:v>4.55</c:v>
                </c:pt>
                <c:pt idx="306">
                  <c:v>4.5369999999999999</c:v>
                </c:pt>
                <c:pt idx="307">
                  <c:v>4.42</c:v>
                </c:pt>
                <c:pt idx="308">
                  <c:v>4.3899999999999997</c:v>
                </c:pt>
                <c:pt idx="309">
                  <c:v>4.32</c:v>
                </c:pt>
                <c:pt idx="310">
                  <c:v>4.2039999999999997</c:v>
                </c:pt>
                <c:pt idx="311">
                  <c:v>4.306</c:v>
                </c:pt>
                <c:pt idx="312">
                  <c:v>4.093</c:v>
                </c:pt>
                <c:pt idx="313">
                  <c:v>4.1559999999999997</c:v>
                </c:pt>
                <c:pt idx="314">
                  <c:v>4.0549999999999997</c:v>
                </c:pt>
                <c:pt idx="315">
                  <c:v>3.9870000000000001</c:v>
                </c:pt>
                <c:pt idx="316">
                  <c:v>4.1059999999999999</c:v>
                </c:pt>
                <c:pt idx="317">
                  <c:v>4.1790000000000003</c:v>
                </c:pt>
                <c:pt idx="318">
                  <c:v>4.0490000000000004</c:v>
                </c:pt>
                <c:pt idx="319">
                  <c:v>4.0129999999999999</c:v>
                </c:pt>
                <c:pt idx="320">
                  <c:v>4.0640000000000001</c:v>
                </c:pt>
                <c:pt idx="321">
                  <c:v>4.1340000000000003</c:v>
                </c:pt>
                <c:pt idx="322">
                  <c:v>4.1379999999999999</c:v>
                </c:pt>
                <c:pt idx="323">
                  <c:v>4.2220000000000004</c:v>
                </c:pt>
                <c:pt idx="324">
                  <c:v>4.1230000000000002</c:v>
                </c:pt>
                <c:pt idx="325">
                  <c:v>4.0919999999999996</c:v>
                </c:pt>
                <c:pt idx="326">
                  <c:v>4.1269999999999998</c:v>
                </c:pt>
                <c:pt idx="327">
                  <c:v>4.0209999999999999</c:v>
                </c:pt>
                <c:pt idx="328">
                  <c:v>4.024</c:v>
                </c:pt>
                <c:pt idx="329">
                  <c:v>4.024</c:v>
                </c:pt>
                <c:pt idx="330">
                  <c:v>4.024</c:v>
                </c:pt>
                <c:pt idx="331">
                  <c:v>4.1619999999999999</c:v>
                </c:pt>
                <c:pt idx="332">
                  <c:v>4.2110000000000003</c:v>
                </c:pt>
                <c:pt idx="333">
                  <c:v>4.2249999999999996</c:v>
                </c:pt>
                <c:pt idx="334">
                  <c:v>4.2859999999999996</c:v>
                </c:pt>
                <c:pt idx="335">
                  <c:v>4.3230000000000004</c:v>
                </c:pt>
                <c:pt idx="336">
                  <c:v>4.2880000000000003</c:v>
                </c:pt>
                <c:pt idx="337">
                  <c:v>4.3540000000000001</c:v>
                </c:pt>
                <c:pt idx="338">
                  <c:v>4.3150000000000004</c:v>
                </c:pt>
                <c:pt idx="339">
                  <c:v>4.359</c:v>
                </c:pt>
                <c:pt idx="340">
                  <c:v>4.3630000000000004</c:v>
                </c:pt>
                <c:pt idx="341">
                  <c:v>4.2679999999999998</c:v>
                </c:pt>
                <c:pt idx="342">
                  <c:v>4.2610000000000001</c:v>
                </c:pt>
                <c:pt idx="343">
                  <c:v>4.3499999999999996</c:v>
                </c:pt>
                <c:pt idx="344">
                  <c:v>4.181</c:v>
                </c:pt>
                <c:pt idx="345">
                  <c:v>4.181</c:v>
                </c:pt>
                <c:pt idx="346">
                  <c:v>4.1609999999999996</c:v>
                </c:pt>
                <c:pt idx="347">
                  <c:v>4.13</c:v>
                </c:pt>
                <c:pt idx="348">
                  <c:v>4.1239999999999997</c:v>
                </c:pt>
                <c:pt idx="349">
                  <c:v>4.2</c:v>
                </c:pt>
                <c:pt idx="350">
                  <c:v>4.2359999999999998</c:v>
                </c:pt>
                <c:pt idx="351">
                  <c:v>4.2679999999999998</c:v>
                </c:pt>
                <c:pt idx="352">
                  <c:v>4.2119999999999997</c:v>
                </c:pt>
                <c:pt idx="353">
                  <c:v>4.117</c:v>
                </c:pt>
                <c:pt idx="354">
                  <c:v>4.17</c:v>
                </c:pt>
                <c:pt idx="355">
                  <c:v>4.1890000000000001</c:v>
                </c:pt>
                <c:pt idx="356">
                  <c:v>4.2169999999999996</c:v>
                </c:pt>
                <c:pt idx="357">
                  <c:v>4.1879999999999997</c:v>
                </c:pt>
                <c:pt idx="358">
                  <c:v>4.3079999999999998</c:v>
                </c:pt>
                <c:pt idx="359">
                  <c:v>4.2569999999999997</c:v>
                </c:pt>
                <c:pt idx="360">
                  <c:v>4.3019999999999996</c:v>
                </c:pt>
                <c:pt idx="361">
                  <c:v>4.319</c:v>
                </c:pt>
                <c:pt idx="362">
                  <c:v>4.3220000000000001</c:v>
                </c:pt>
                <c:pt idx="363">
                  <c:v>4.3460000000000001</c:v>
                </c:pt>
                <c:pt idx="364">
                  <c:v>4.3970000000000002</c:v>
                </c:pt>
                <c:pt idx="365">
                  <c:v>4.2779999999999996</c:v>
                </c:pt>
                <c:pt idx="366">
                  <c:v>4.1749999999999998</c:v>
                </c:pt>
                <c:pt idx="367">
                  <c:v>4.093</c:v>
                </c:pt>
                <c:pt idx="368">
                  <c:v>4.0090000000000003</c:v>
                </c:pt>
                <c:pt idx="369">
                  <c:v>3.9750000000000001</c:v>
                </c:pt>
                <c:pt idx="370">
                  <c:v>4.0490000000000004</c:v>
                </c:pt>
                <c:pt idx="371">
                  <c:v>4.1749999999999998</c:v>
                </c:pt>
                <c:pt idx="372">
                  <c:v>4.2519999999999998</c:v>
                </c:pt>
                <c:pt idx="373">
                  <c:v>4.2160000000000002</c:v>
                </c:pt>
                <c:pt idx="374">
                  <c:v>4.1189999999999998</c:v>
                </c:pt>
                <c:pt idx="375">
                  <c:v>4.0590000000000002</c:v>
                </c:pt>
                <c:pt idx="376">
                  <c:v>4.0670000000000002</c:v>
                </c:pt>
                <c:pt idx="377">
                  <c:v>4.0960000000000001</c:v>
                </c:pt>
                <c:pt idx="378">
                  <c:v>4.141</c:v>
                </c:pt>
                <c:pt idx="379">
                  <c:v>4.0359999999999996</c:v>
                </c:pt>
                <c:pt idx="380">
                  <c:v>4.1289999999999996</c:v>
                </c:pt>
                <c:pt idx="381">
                  <c:v>4.0279999999999996</c:v>
                </c:pt>
                <c:pt idx="382">
                  <c:v>4.0519999999999996</c:v>
                </c:pt>
                <c:pt idx="383">
                  <c:v>4.1260000000000003</c:v>
                </c:pt>
                <c:pt idx="384">
                  <c:v>3.9990000000000001</c:v>
                </c:pt>
                <c:pt idx="385">
                  <c:v>3.94</c:v>
                </c:pt>
                <c:pt idx="386">
                  <c:v>4.0030000000000001</c:v>
                </c:pt>
                <c:pt idx="387">
                  <c:v>3.9769999999999999</c:v>
                </c:pt>
                <c:pt idx="388">
                  <c:v>4.0910000000000002</c:v>
                </c:pt>
                <c:pt idx="389">
                  <c:v>4.0720000000000001</c:v>
                </c:pt>
                <c:pt idx="390">
                  <c:v>4.1479999999999997</c:v>
                </c:pt>
                <c:pt idx="391">
                  <c:v>4.2030000000000003</c:v>
                </c:pt>
                <c:pt idx="392">
                  <c:v>4.17</c:v>
                </c:pt>
                <c:pt idx="393">
                  <c:v>4.383</c:v>
                </c:pt>
                <c:pt idx="394">
                  <c:v>4.3579999999999997</c:v>
                </c:pt>
                <c:pt idx="395">
                  <c:v>4.3639999999999999</c:v>
                </c:pt>
                <c:pt idx="396">
                  <c:v>4.4189999999999996</c:v>
                </c:pt>
                <c:pt idx="397">
                  <c:v>4.2770000000000001</c:v>
                </c:pt>
                <c:pt idx="398">
                  <c:v>4.1550000000000002</c:v>
                </c:pt>
                <c:pt idx="399">
                  <c:v>4.173</c:v>
                </c:pt>
                <c:pt idx="400">
                  <c:v>4.1710000000000003</c:v>
                </c:pt>
                <c:pt idx="401">
                  <c:v>4.0129999999999999</c:v>
                </c:pt>
                <c:pt idx="402">
                  <c:v>4.0739999999999998</c:v>
                </c:pt>
                <c:pt idx="403">
                  <c:v>4.1120000000000001</c:v>
                </c:pt>
                <c:pt idx="404">
                  <c:v>4.069</c:v>
                </c:pt>
                <c:pt idx="405">
                  <c:v>4.024</c:v>
                </c:pt>
                <c:pt idx="406">
                  <c:v>4.0730000000000004</c:v>
                </c:pt>
                <c:pt idx="407">
                  <c:v>4.1109999999999998</c:v>
                </c:pt>
                <c:pt idx="408">
                  <c:v>4.0650000000000004</c:v>
                </c:pt>
                <c:pt idx="409">
                  <c:v>4.1050000000000004</c:v>
                </c:pt>
                <c:pt idx="410">
                  <c:v>4.1100000000000003</c:v>
                </c:pt>
                <c:pt idx="411">
                  <c:v>4.1870000000000003</c:v>
                </c:pt>
                <c:pt idx="412">
                  <c:v>4.1920000000000002</c:v>
                </c:pt>
                <c:pt idx="413">
                  <c:v>4.2489999999999997</c:v>
                </c:pt>
                <c:pt idx="414">
                  <c:v>4.226</c:v>
                </c:pt>
                <c:pt idx="415">
                  <c:v>4.2539999999999996</c:v>
                </c:pt>
                <c:pt idx="416">
                  <c:v>4.1349999999999998</c:v>
                </c:pt>
                <c:pt idx="417">
                  <c:v>4.1459999999999999</c:v>
                </c:pt>
                <c:pt idx="418">
                  <c:v>4.1470000000000002</c:v>
                </c:pt>
                <c:pt idx="419">
                  <c:v>4.2530000000000001</c:v>
                </c:pt>
                <c:pt idx="420">
                  <c:v>4.2779999999999996</c:v>
                </c:pt>
                <c:pt idx="421">
                  <c:v>4.3570000000000002</c:v>
                </c:pt>
                <c:pt idx="422">
                  <c:v>4.3479999999999999</c:v>
                </c:pt>
                <c:pt idx="423">
                  <c:v>4.4109999999999996</c:v>
                </c:pt>
                <c:pt idx="424">
                  <c:v>4.3259999999999996</c:v>
                </c:pt>
                <c:pt idx="425">
                  <c:v>4.4059999999999997</c:v>
                </c:pt>
                <c:pt idx="426">
                  <c:v>4.32</c:v>
                </c:pt>
                <c:pt idx="427">
                  <c:v>4.1740000000000004</c:v>
                </c:pt>
                <c:pt idx="428">
                  <c:v>4.1870000000000003</c:v>
                </c:pt>
                <c:pt idx="429">
                  <c:v>4.2320000000000002</c:v>
                </c:pt>
                <c:pt idx="430">
                  <c:v>4.2320000000000002</c:v>
                </c:pt>
                <c:pt idx="431">
                  <c:v>4.1550000000000002</c:v>
                </c:pt>
                <c:pt idx="432">
                  <c:v>4.1849999999999996</c:v>
                </c:pt>
                <c:pt idx="433">
                  <c:v>4.1269999999999998</c:v>
                </c:pt>
                <c:pt idx="434">
                  <c:v>4.234</c:v>
                </c:pt>
                <c:pt idx="435">
                  <c:v>4.2949999999999999</c:v>
                </c:pt>
                <c:pt idx="436">
                  <c:v>4.343</c:v>
                </c:pt>
                <c:pt idx="437">
                  <c:v>4.41</c:v>
                </c:pt>
                <c:pt idx="438">
                  <c:v>4.351</c:v>
                </c:pt>
                <c:pt idx="439">
                  <c:v>4.3390000000000004</c:v>
                </c:pt>
                <c:pt idx="440">
                  <c:v>4.3920000000000003</c:v>
                </c:pt>
                <c:pt idx="441">
                  <c:v>4.4009999999999998</c:v>
                </c:pt>
                <c:pt idx="442">
                  <c:v>4.4569999999999999</c:v>
                </c:pt>
                <c:pt idx="443">
                  <c:v>4.3540000000000001</c:v>
                </c:pt>
                <c:pt idx="444">
                  <c:v>4.4610000000000003</c:v>
                </c:pt>
                <c:pt idx="445">
                  <c:v>4.5179999999999998</c:v>
                </c:pt>
                <c:pt idx="446">
                  <c:v>4.524</c:v>
                </c:pt>
                <c:pt idx="447">
                  <c:v>4.4539999999999997</c:v>
                </c:pt>
                <c:pt idx="448">
                  <c:v>4.5529999999999999</c:v>
                </c:pt>
                <c:pt idx="449">
                  <c:v>4.5819999999999999</c:v>
                </c:pt>
                <c:pt idx="450">
                  <c:v>4.6529999999999996</c:v>
                </c:pt>
                <c:pt idx="451">
                  <c:v>4.7300000000000004</c:v>
                </c:pt>
                <c:pt idx="452">
                  <c:v>4.7770000000000001</c:v>
                </c:pt>
                <c:pt idx="453">
                  <c:v>4.92</c:v>
                </c:pt>
                <c:pt idx="454">
                  <c:v>4.7859999999999996</c:v>
                </c:pt>
                <c:pt idx="455">
                  <c:v>4.8010000000000002</c:v>
                </c:pt>
                <c:pt idx="456">
                  <c:v>4.9219999999999997</c:v>
                </c:pt>
                <c:pt idx="457">
                  <c:v>4.8890000000000002</c:v>
                </c:pt>
                <c:pt idx="458">
                  <c:v>4.9000000000000004</c:v>
                </c:pt>
                <c:pt idx="459">
                  <c:v>4.9219999999999997</c:v>
                </c:pt>
                <c:pt idx="460">
                  <c:v>4.8369999999999997</c:v>
                </c:pt>
                <c:pt idx="461">
                  <c:v>4.7510000000000003</c:v>
                </c:pt>
                <c:pt idx="462">
                  <c:v>4.665</c:v>
                </c:pt>
                <c:pt idx="463">
                  <c:v>4.7530000000000001</c:v>
                </c:pt>
                <c:pt idx="464">
                  <c:v>4.758</c:v>
                </c:pt>
                <c:pt idx="465">
                  <c:v>4.7640000000000002</c:v>
                </c:pt>
                <c:pt idx="466">
                  <c:v>4.9000000000000004</c:v>
                </c:pt>
                <c:pt idx="467">
                  <c:v>4.9880000000000004</c:v>
                </c:pt>
                <c:pt idx="468">
                  <c:v>4.9589999999999996</c:v>
                </c:pt>
                <c:pt idx="469">
                  <c:v>4.9269999999999996</c:v>
                </c:pt>
                <c:pt idx="470">
                  <c:v>4.835</c:v>
                </c:pt>
                <c:pt idx="471">
                  <c:v>4.843</c:v>
                </c:pt>
                <c:pt idx="472">
                  <c:v>4.9169999999999998</c:v>
                </c:pt>
                <c:pt idx="473">
                  <c:v>4.8570000000000002</c:v>
                </c:pt>
                <c:pt idx="474">
                  <c:v>4.8079999999999998</c:v>
                </c:pt>
                <c:pt idx="475">
                  <c:v>4.7469999999999999</c:v>
                </c:pt>
                <c:pt idx="476">
                  <c:v>4.7279999999999998</c:v>
                </c:pt>
                <c:pt idx="477">
                  <c:v>4.657</c:v>
                </c:pt>
                <c:pt idx="478">
                  <c:v>4.5679999999999996</c:v>
                </c:pt>
                <c:pt idx="479">
                  <c:v>4.4450000000000003</c:v>
                </c:pt>
                <c:pt idx="480">
                  <c:v>4.585</c:v>
                </c:pt>
                <c:pt idx="481">
                  <c:v>4.492</c:v>
                </c:pt>
                <c:pt idx="482">
                  <c:v>4.4790000000000001</c:v>
                </c:pt>
                <c:pt idx="483">
                  <c:v>4.5190000000000001</c:v>
                </c:pt>
                <c:pt idx="484">
                  <c:v>4.57</c:v>
                </c:pt>
                <c:pt idx="485">
                  <c:v>4.5659999999999998</c:v>
                </c:pt>
                <c:pt idx="486">
                  <c:v>4.4130000000000003</c:v>
                </c:pt>
                <c:pt idx="487">
                  <c:v>4.4359999999999999</c:v>
                </c:pt>
                <c:pt idx="488">
                  <c:v>4.3479999999999999</c:v>
                </c:pt>
                <c:pt idx="489">
                  <c:v>4.3620000000000001</c:v>
                </c:pt>
                <c:pt idx="490">
                  <c:v>4.3529999999999998</c:v>
                </c:pt>
                <c:pt idx="491">
                  <c:v>4.32</c:v>
                </c:pt>
                <c:pt idx="492">
                  <c:v>4.3220000000000001</c:v>
                </c:pt>
                <c:pt idx="493">
                  <c:v>4.3940000000000001</c:v>
                </c:pt>
                <c:pt idx="494">
                  <c:v>4.4020000000000001</c:v>
                </c:pt>
                <c:pt idx="495">
                  <c:v>4.2990000000000004</c:v>
                </c:pt>
                <c:pt idx="496">
                  <c:v>4.2569999999999997</c:v>
                </c:pt>
                <c:pt idx="497">
                  <c:v>4.1820000000000004</c:v>
                </c:pt>
                <c:pt idx="498">
                  <c:v>4.2290000000000001</c:v>
                </c:pt>
                <c:pt idx="499">
                  <c:v>4.1050000000000004</c:v>
                </c:pt>
                <c:pt idx="500">
                  <c:v>4.1150000000000002</c:v>
                </c:pt>
                <c:pt idx="501">
                  <c:v>3.9910000000000001</c:v>
                </c:pt>
                <c:pt idx="502">
                  <c:v>3.9550000000000001</c:v>
                </c:pt>
                <c:pt idx="503">
                  <c:v>3.9510000000000001</c:v>
                </c:pt>
                <c:pt idx="504">
                  <c:v>4.0549999999999997</c:v>
                </c:pt>
                <c:pt idx="505">
                  <c:v>4.0570000000000004</c:v>
                </c:pt>
                <c:pt idx="506">
                  <c:v>4.01</c:v>
                </c:pt>
                <c:pt idx="507">
                  <c:v>3.9369999999999998</c:v>
                </c:pt>
                <c:pt idx="508">
                  <c:v>3.8119999999999998</c:v>
                </c:pt>
                <c:pt idx="509">
                  <c:v>3.7269999999999999</c:v>
                </c:pt>
                <c:pt idx="510">
                  <c:v>3.7669999999999999</c:v>
                </c:pt>
                <c:pt idx="511">
                  <c:v>3.6509999999999998</c:v>
                </c:pt>
                <c:pt idx="512">
                  <c:v>3.6110000000000002</c:v>
                </c:pt>
                <c:pt idx="513">
                  <c:v>3.5760000000000001</c:v>
                </c:pt>
                <c:pt idx="514">
                  <c:v>3.548</c:v>
                </c:pt>
                <c:pt idx="515">
                  <c:v>3.548</c:v>
                </c:pt>
                <c:pt idx="516">
                  <c:v>3.548</c:v>
                </c:pt>
                <c:pt idx="517">
                  <c:v>3.4910000000000001</c:v>
                </c:pt>
                <c:pt idx="518">
                  <c:v>3.6030000000000002</c:v>
                </c:pt>
                <c:pt idx="519">
                  <c:v>3.7120000000000002</c:v>
                </c:pt>
                <c:pt idx="520">
                  <c:v>3.7120000000000002</c:v>
                </c:pt>
                <c:pt idx="521">
                  <c:v>3.714</c:v>
                </c:pt>
                <c:pt idx="522">
                  <c:v>3.702</c:v>
                </c:pt>
                <c:pt idx="523">
                  <c:v>3.7890000000000001</c:v>
                </c:pt>
                <c:pt idx="524">
                  <c:v>3.83</c:v>
                </c:pt>
                <c:pt idx="525">
                  <c:v>3.8039999999999998</c:v>
                </c:pt>
                <c:pt idx="526">
                  <c:v>3.8519999999999999</c:v>
                </c:pt>
                <c:pt idx="527">
                  <c:v>3.8479999999999999</c:v>
                </c:pt>
                <c:pt idx="528">
                  <c:v>3.8220000000000001</c:v>
                </c:pt>
                <c:pt idx="529">
                  <c:v>3.726</c:v>
                </c:pt>
                <c:pt idx="530">
                  <c:v>3.7829999999999999</c:v>
                </c:pt>
                <c:pt idx="531">
                  <c:v>3.819</c:v>
                </c:pt>
                <c:pt idx="532">
                  <c:v>3.9079999999999999</c:v>
                </c:pt>
                <c:pt idx="533">
                  <c:v>3.91</c:v>
                </c:pt>
                <c:pt idx="534">
                  <c:v>3.8730000000000002</c:v>
                </c:pt>
                <c:pt idx="535">
                  <c:v>3.84</c:v>
                </c:pt>
                <c:pt idx="536">
                  <c:v>3.9239999999999999</c:v>
                </c:pt>
                <c:pt idx="537">
                  <c:v>3.8940000000000001</c:v>
                </c:pt>
                <c:pt idx="538">
                  <c:v>3.823</c:v>
                </c:pt>
                <c:pt idx="539">
                  <c:v>3.823</c:v>
                </c:pt>
                <c:pt idx="540">
                  <c:v>3.7440000000000002</c:v>
                </c:pt>
                <c:pt idx="541">
                  <c:v>3.8090000000000002</c:v>
                </c:pt>
                <c:pt idx="542">
                  <c:v>3.7269999999999999</c:v>
                </c:pt>
                <c:pt idx="543">
                  <c:v>3.726</c:v>
                </c:pt>
                <c:pt idx="544">
                  <c:v>3.81</c:v>
                </c:pt>
                <c:pt idx="545">
                  <c:v>3.895</c:v>
                </c:pt>
                <c:pt idx="546">
                  <c:v>3.859</c:v>
                </c:pt>
                <c:pt idx="547">
                  <c:v>3.8940000000000001</c:v>
                </c:pt>
                <c:pt idx="548">
                  <c:v>3.9430000000000001</c:v>
                </c:pt>
                <c:pt idx="549">
                  <c:v>3.9649999999999999</c:v>
                </c:pt>
                <c:pt idx="550">
                  <c:v>3.9159999999999999</c:v>
                </c:pt>
                <c:pt idx="551">
                  <c:v>3.9409999999999998</c:v>
                </c:pt>
                <c:pt idx="552">
                  <c:v>3.8660000000000001</c:v>
                </c:pt>
                <c:pt idx="553">
                  <c:v>3.855</c:v>
                </c:pt>
                <c:pt idx="554">
                  <c:v>3.8860000000000001</c:v>
                </c:pt>
                <c:pt idx="555">
                  <c:v>3.903</c:v>
                </c:pt>
                <c:pt idx="556">
                  <c:v>3.8620000000000001</c:v>
                </c:pt>
                <c:pt idx="557">
                  <c:v>3.9489999999999998</c:v>
                </c:pt>
                <c:pt idx="558">
                  <c:v>3.9169999999999998</c:v>
                </c:pt>
                <c:pt idx="559">
                  <c:v>3.8090000000000002</c:v>
                </c:pt>
                <c:pt idx="560">
                  <c:v>3.8860000000000001</c:v>
                </c:pt>
                <c:pt idx="561">
                  <c:v>3.8980000000000001</c:v>
                </c:pt>
                <c:pt idx="562">
                  <c:v>3.8940000000000001</c:v>
                </c:pt>
                <c:pt idx="563">
                  <c:v>3.835</c:v>
                </c:pt>
                <c:pt idx="564">
                  <c:v>3.8839999999999999</c:v>
                </c:pt>
                <c:pt idx="565">
                  <c:v>3.823</c:v>
                </c:pt>
                <c:pt idx="566">
                  <c:v>3.7130000000000001</c:v>
                </c:pt>
                <c:pt idx="567">
                  <c:v>3.661</c:v>
                </c:pt>
                <c:pt idx="568">
                  <c:v>3.6030000000000002</c:v>
                </c:pt>
                <c:pt idx="569">
                  <c:v>3.577</c:v>
                </c:pt>
                <c:pt idx="570">
                  <c:v>3.625</c:v>
                </c:pt>
                <c:pt idx="571">
                  <c:v>3.6040000000000001</c:v>
                </c:pt>
                <c:pt idx="572">
                  <c:v>3.5880000000000001</c:v>
                </c:pt>
                <c:pt idx="573">
                  <c:v>3.677</c:v>
                </c:pt>
                <c:pt idx="574">
                  <c:v>3.7010000000000001</c:v>
                </c:pt>
                <c:pt idx="575">
                  <c:v>3.6840000000000002</c:v>
                </c:pt>
                <c:pt idx="576">
                  <c:v>3.7069999999999999</c:v>
                </c:pt>
                <c:pt idx="577">
                  <c:v>3.714</c:v>
                </c:pt>
                <c:pt idx="578">
                  <c:v>3.6709999999999998</c:v>
                </c:pt>
                <c:pt idx="579">
                  <c:v>3.637</c:v>
                </c:pt>
                <c:pt idx="580">
                  <c:v>3.6949999999999998</c:v>
                </c:pt>
                <c:pt idx="581">
                  <c:v>3.653</c:v>
                </c:pt>
                <c:pt idx="582">
                  <c:v>3.613</c:v>
                </c:pt>
                <c:pt idx="583">
                  <c:v>3.6709999999999998</c:v>
                </c:pt>
                <c:pt idx="584">
                  <c:v>3.6709999999999998</c:v>
                </c:pt>
                <c:pt idx="585">
                  <c:v>3.6709999999999998</c:v>
                </c:pt>
                <c:pt idx="586">
                  <c:v>3.802</c:v>
                </c:pt>
                <c:pt idx="587">
                  <c:v>3.8330000000000002</c:v>
                </c:pt>
                <c:pt idx="588">
                  <c:v>3.7149999999999999</c:v>
                </c:pt>
                <c:pt idx="589">
                  <c:v>3.7909999999999999</c:v>
                </c:pt>
                <c:pt idx="590">
                  <c:v>3.806</c:v>
                </c:pt>
                <c:pt idx="591">
                  <c:v>3.7510000000000003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8A-43FB-802F-BB0BB7B7C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dateAx>
        <c:axId val="486499615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Offset val="100"/>
        <c:baseTimeUnit val="days"/>
        <c:majorUnit val="3"/>
        <c:majorTimeUnit val="months"/>
      </c:dateAx>
      <c:valAx>
        <c:axId val="498052207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91048301254009911"/>
          <c:w val="0.93915157480314959"/>
          <c:h val="8.9516987459900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9971130552838964"/>
          <c:w val="0.89174640327465682"/>
          <c:h val="0.67019535086761972"/>
        </c:manualLayout>
      </c:layout>
      <c:areaChart>
        <c:grouping val="stacked"/>
        <c:varyColors val="0"/>
        <c:ser>
          <c:idx val="3"/>
          <c:order val="2"/>
          <c:tx>
            <c:strRef>
              <c:f>Gráfico22!$H$5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C2AA-48E7-AB80-EA03D4B72D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C2AA-48E7-AB80-EA03D4B72D46}"/>
              </c:ext>
            </c:extLst>
          </c:dPt>
          <c:val>
            <c:numRef>
              <c:f>Gráfico22!$H$6:$H$17</c:f>
              <c:numCache>
                <c:formatCode>0.000</c:formatCode>
                <c:ptCount val="12"/>
                <c:pt idx="6">
                  <c:v>-3.6363568369417947</c:v>
                </c:pt>
                <c:pt idx="7">
                  <c:v>-3.7494677523432069</c:v>
                </c:pt>
                <c:pt idx="8">
                  <c:v>-3.7843518566004568</c:v>
                </c:pt>
                <c:pt idx="9">
                  <c:v>-4.1426405469481082</c:v>
                </c:pt>
                <c:pt idx="10">
                  <c:v>-4.2306894254433356</c:v>
                </c:pt>
                <c:pt idx="11">
                  <c:v>-4.2887138482260623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A-48E7-AB80-EA03D4B72D46}"/>
            </c:ext>
          </c:extLst>
        </c:ser>
        <c:ser>
          <c:idx val="10"/>
          <c:order val="3"/>
          <c:tx>
            <c:strRef>
              <c:f>Gráfico22!$G$5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C2AA-48E7-AB80-EA03D4B72D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C2AA-48E7-AB80-EA03D4B72D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C2AA-48E7-AB80-EA03D4B72D46}"/>
              </c:ext>
            </c:extLst>
          </c:dPt>
          <c:val>
            <c:numRef>
              <c:f>Gráfico22!$G$6:$G$17</c:f>
              <c:numCache>
                <c:formatCode>General</c:formatCode>
                <c:ptCount val="12"/>
                <c:pt idx="7" formatCode="0.000">
                  <c:v>1.5169419630964194</c:v>
                </c:pt>
                <c:pt idx="8" formatCode="0.000">
                  <c:v>1.8223774521764007</c:v>
                </c:pt>
                <c:pt idx="9" formatCode="0.000">
                  <c:v>2.0171011674630424</c:v>
                </c:pt>
                <c:pt idx="10" formatCode="0.000">
                  <c:v>2.1316866614558969</c:v>
                </c:pt>
                <c:pt idx="11" formatCode="0.000">
                  <c:v>2.1921135243230871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A-48E7-AB80-EA03D4B7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Gráfico22!$F$5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A-48E7-AB80-EA03D4B72D46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AA-48E7-AB80-EA03D4B72D46}"/>
                </c:ext>
              </c:extLst>
            </c:dLbl>
            <c:dLbl>
              <c:idx val="7"/>
              <c:layout>
                <c:manualLayout>
                  <c:x val="-9.2080347584413663E-2"/>
                  <c:y val="-7.1008103152999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A-48E7-AB80-EA03D4B72D46}"/>
                </c:ext>
              </c:extLst>
            </c:dLbl>
            <c:dLbl>
              <c:idx val="8"/>
              <c:layout>
                <c:manualLayout>
                  <c:x val="-4.2404903337776544E-2"/>
                  <c:y val="-9.799648014545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AA-48E7-AB80-EA03D4B72D46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Gráfico22!$F$7:$F$17</c:f>
              <c:numCache>
                <c:formatCode>General</c:formatCode>
                <c:ptCount val="11"/>
                <c:pt idx="6" formatCode="#,##0.000">
                  <c:v>-2.9635745974378969</c:v>
                </c:pt>
                <c:pt idx="7" formatCode="#,##0.000">
                  <c:v>-2.6502644137753126</c:v>
                </c:pt>
                <c:pt idx="8" formatCode="#,##0.000">
                  <c:v>-2.4886717291173905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AA-48E7-AB80-EA03D4B72D46}"/>
            </c:ext>
          </c:extLst>
        </c:ser>
        <c:ser>
          <c:idx val="1"/>
          <c:order val="1"/>
          <c:tx>
            <c:strRef>
              <c:f>Gráfico22!$D$5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A-48E7-AB80-EA03D4B72D4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A-48E7-AB80-EA03D4B72D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AA-48E7-AB80-EA03D4B72D46}"/>
                </c:ext>
              </c:extLst>
            </c:dLbl>
            <c:dLbl>
              <c:idx val="4"/>
              <c:layout>
                <c:manualLayout>
                  <c:x val="-2.6871608098816363E-2"/>
                  <c:y val="9.7013888888888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AA-48E7-AB80-EA03D4B72D46}"/>
                </c:ext>
              </c:extLst>
            </c:dLbl>
            <c:dLbl>
              <c:idx val="5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AA-48E7-AB80-EA03D4B72D46}"/>
                </c:ext>
              </c:extLst>
            </c:dLbl>
            <c:dLbl>
              <c:idx val="6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AA-48E7-AB80-EA03D4B72D4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Gráfico22!$D$6:$D$17</c:f>
              <c:numCache>
                <c:formatCode>0.000</c:formatCode>
                <c:ptCount val="12"/>
                <c:pt idx="0">
                  <c:v>-3.1164085430265329</c:v>
                </c:pt>
                <c:pt idx="1">
                  <c:v>-2.5928285621488896</c:v>
                </c:pt>
                <c:pt idx="2">
                  <c:v>-3.0602651277024004</c:v>
                </c:pt>
                <c:pt idx="3">
                  <c:v>-10.115995388781155</c:v>
                </c:pt>
                <c:pt idx="4">
                  <c:v>-6.7301540550933083</c:v>
                </c:pt>
                <c:pt idx="5">
                  <c:v>-4.7338895420821956</c:v>
                </c:pt>
                <c:pt idx="6">
                  <c:v>-3.6363568369417947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AA-48E7-AB80-EA03D4B72D46}"/>
            </c:ext>
          </c:extLst>
        </c:ser>
        <c:ser>
          <c:idx val="0"/>
          <c:order val="4"/>
          <c:tx>
            <c:strRef>
              <c:f>Gráfico22!$E$5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AA-48E7-AB80-EA03D4B72D4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AA-48E7-AB80-EA03D4B72D46}"/>
                </c:ext>
              </c:extLst>
            </c:dLbl>
            <c:dLbl>
              <c:idx val="7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AA-48E7-AB80-EA03D4B72D46}"/>
                </c:ext>
              </c:extLst>
            </c:dLbl>
            <c:dLbl>
              <c:idx val="8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AA-48E7-AB80-EA03D4B72D46}"/>
                </c:ext>
              </c:extLst>
            </c:dLbl>
            <c:dLbl>
              <c:idx val="9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AA-48E7-AB80-EA03D4B72D46}"/>
                </c:ext>
              </c:extLst>
            </c:dLbl>
            <c:dLbl>
              <c:idx val="10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AA-48E7-AB80-EA03D4B72D46}"/>
                </c:ext>
              </c:extLst>
            </c:dLbl>
            <c:dLbl>
              <c:idx val="11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AA-48E7-AB80-EA03D4B72D4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Gráfico22!$E$6:$E$17</c:f>
              <c:numCache>
                <c:formatCode>General</c:formatCode>
                <c:ptCount val="12"/>
                <c:pt idx="6" formatCode="#,##0.000">
                  <c:v>-3.6363568369417947</c:v>
                </c:pt>
                <c:pt idx="7" formatCode="#,##0.000">
                  <c:v>-2.987216765668899</c:v>
                </c:pt>
                <c:pt idx="8" formatCode="#,##0.000">
                  <c:v>-2.8769816150240062</c:v>
                </c:pt>
                <c:pt idx="9" formatCode="#,##0.000">
                  <c:v>-3.1276292818703091</c:v>
                </c:pt>
                <c:pt idx="10" formatCode="#,##0.000">
                  <c:v>-3.177663444145268</c:v>
                </c:pt>
                <c:pt idx="11" formatCode="#,##0.000">
                  <c:v>-3.1925599001314469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AA-48E7-AB80-EA03D4B72D46}"/>
            </c:ext>
          </c:extLst>
        </c:ser>
        <c:ser>
          <c:idx val="4"/>
          <c:order val="5"/>
          <c:tx>
            <c:strRef>
              <c:f>Gráfico22!$K$5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C2AA-48E7-AB80-EA03D4B72D46}"/>
            </c:ext>
          </c:extLst>
        </c:ser>
        <c:ser>
          <c:idx val="5"/>
          <c:order val="6"/>
          <c:tx>
            <c:strRef>
              <c:f>Gráfico22!$I$5</c:f>
              <c:strCache>
                <c:ptCount val="1"/>
                <c:pt idx="0">
                  <c:v>Saldo compatible con CSR 2024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3082A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5.4440528056348275E-2"/>
                  <c:y val="-0.1300785097799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AA-48E7-AB80-EA03D4B72D46}"/>
                </c:ext>
              </c:extLst>
            </c:dLbl>
            <c:numFmt formatCode="#,##0.0" sourceLinked="0"/>
            <c:spPr>
              <a:solidFill>
                <a:srgbClr val="83082A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Gráfico22!$C$6:$C$17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Gráfico22!$I$6:$I$17</c:f>
              <c:numCache>
                <c:formatCode>General</c:formatCode>
                <c:ptCount val="12"/>
                <c:pt idx="7" formatCode="#,##0.000">
                  <c:v>-2.3959852964248589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2AA-48E7-AB80-EA03D4B7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"/>
          <c:min val="-12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"/>
          <c:w val="1"/>
          <c:h val="0.21873886359486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55CE-422D-BCD3-8AF708A81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55CE-422D-BCD3-8AF708A8112A}"/>
              </c:ext>
            </c:extLst>
          </c:dPt>
          <c:cat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cat>
          <c:val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E-422D-BCD3-8AF708A8112A}"/>
            </c:ext>
          </c:extLst>
        </c:ser>
        <c:ser>
          <c:idx val="10"/>
          <c:order val="3"/>
          <c:tx>
            <c:strRef>
              <c:f>Gráfico23!$G$5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55CE-422D-BCD3-8AF708A81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55CE-422D-BCD3-8AF708A81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55CE-422D-BCD3-8AF708A8112A}"/>
              </c:ext>
            </c:extLst>
          </c:dPt>
          <c:cat>
            <c:numRef>
              <c:f>Gráfico23!$H$7:$H$17</c:f>
              <c:numCache>
                <c:formatCode>0.000</c:formatCode>
                <c:ptCount val="11"/>
                <c:pt idx="5">
                  <c:v>42.074432422707879</c:v>
                </c:pt>
                <c:pt idx="6">
                  <c:v>41.233564489184957</c:v>
                </c:pt>
                <c:pt idx="7">
                  <c:v>41.06690994157146</c:v>
                </c:pt>
                <c:pt idx="8">
                  <c:v>40.800874610717777</c:v>
                </c:pt>
                <c:pt idx="9">
                  <c:v>40.99818993032585</c:v>
                </c:pt>
                <c:pt idx="10">
                  <c:v>41.188317349103635</c:v>
                </c:pt>
              </c:numCache>
            </c:numRef>
          </c:cat>
          <c:val>
            <c:numRef>
              <c:f>Gráfico23!$G$7:$G$17</c:f>
              <c:numCache>
                <c:formatCode>General</c:formatCode>
                <c:ptCount val="11"/>
                <c:pt idx="6" formatCode="0.000">
                  <c:v>2.4801340845155053</c:v>
                </c:pt>
                <c:pt idx="7" formatCode="0.000">
                  <c:v>3.0723566645820028</c:v>
                </c:pt>
                <c:pt idx="8" formatCode="0.000">
                  <c:v>3.39714959440429</c:v>
                </c:pt>
                <c:pt idx="9" formatCode="0.000">
                  <c:v>3.5005245597218462</c:v>
                </c:pt>
                <c:pt idx="10" formatCode="0.000">
                  <c:v>3.5968211227272988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E-422D-BCD3-8AF708A8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Gráfico23!$F$5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E-422D-BCD3-8AF708A8112A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CE-422D-BCD3-8AF708A8112A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E-422D-BCD3-8AF708A8112A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CE-422D-BCD3-8AF708A8112A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Gráfico23!$F$7:$F$17</c:f>
              <c:numCache>
                <c:formatCode>General</c:formatCode>
                <c:ptCount val="11"/>
                <c:pt idx="6" formatCode="#,##0.000">
                  <c:v>43.340879183742373</c:v>
                </c:pt>
                <c:pt idx="7" formatCode="#,##0.000">
                  <c:v>43.651167290081261</c:v>
                </c:pt>
                <c:pt idx="8" formatCode="#,##0.000">
                  <c:v>43.843582721274743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CE-422D-BCD3-8AF708A8112A}"/>
            </c:ext>
          </c:extLst>
        </c:ser>
        <c:ser>
          <c:idx val="1"/>
          <c:order val="1"/>
          <c:tx>
            <c:strRef>
              <c:f>Gráfico23!$D$5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CE-422D-BCD3-8AF708A811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E-422D-BCD3-8AF708A811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CE-422D-BCD3-8AF708A8112A}"/>
                </c:ext>
              </c:extLst>
            </c:dLbl>
            <c:dLbl>
              <c:idx val="3"/>
              <c:layout>
                <c:manualLayout>
                  <c:x val="-6.3418959653258722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E-422D-BCD3-8AF708A8112A}"/>
                </c:ext>
              </c:extLst>
            </c:dLbl>
            <c:dLbl>
              <c:idx val="4"/>
              <c:layout>
                <c:manualLayout>
                  <c:x val="-5.5848765716320414E-2"/>
                  <c:y val="9.349722222222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E-422D-BCD3-8AF708A8112A}"/>
                </c:ext>
              </c:extLst>
            </c:dLbl>
            <c:dLbl>
              <c:idx val="5"/>
              <c:layout>
                <c:manualLayout>
                  <c:x val="-5.9931517361622798E-2"/>
                  <c:y val="9.66281249999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E-422D-BCD3-8AF708A8112A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Gráfico23!$D$7:$D$17</c:f>
              <c:numCache>
                <c:formatCode>0.000</c:formatCode>
                <c:ptCount val="11"/>
                <c:pt idx="0">
                  <c:v>39.219709284891337</c:v>
                </c:pt>
                <c:pt idx="1">
                  <c:v>39.223677312079438</c:v>
                </c:pt>
                <c:pt idx="2">
                  <c:v>41.784434455456157</c:v>
                </c:pt>
                <c:pt idx="3">
                  <c:v>43.071938737942716</c:v>
                </c:pt>
                <c:pt idx="4">
                  <c:v>42.211134028581895</c:v>
                </c:pt>
                <c:pt idx="5">
                  <c:v>42.074432422707879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CE-422D-BCD3-8AF708A8112A}"/>
            </c:ext>
          </c:extLst>
        </c:ser>
        <c:ser>
          <c:idx val="0"/>
          <c:order val="4"/>
          <c:tx>
            <c:strRef>
              <c:f>Gráfico23!$E$5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E-422D-BCD3-8AF708A81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E-422D-BCD3-8AF708A8112A}"/>
                </c:ext>
              </c:extLst>
            </c:dLbl>
            <c:dLbl>
              <c:idx val="6"/>
              <c:layout>
                <c:manualLayout>
                  <c:x val="-7.129438632680124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CE-422D-BCD3-8AF708A8112A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CE-422D-BCD3-8AF708A8112A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CE-422D-BCD3-8AF708A8112A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CE-422D-BCD3-8AF708A8112A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CE-422D-BCD3-8AF708A8112A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Gráfico23!$E$7:$E$17</c:f>
              <c:numCache>
                <c:formatCode>General</c:formatCode>
                <c:ptCount val="11"/>
                <c:pt idx="5" formatCode="#,##0.000">
                  <c:v>42.074432422707879</c:v>
                </c:pt>
                <c:pt idx="6" formatCode="#,##0.000">
                  <c:v>42.459916736121158</c:v>
                </c:pt>
                <c:pt idx="7" formatCode="#,##0.000">
                  <c:v>42.575151251798751</c:v>
                </c:pt>
                <c:pt idx="8" formatCode="#,##0.000">
                  <c:v>42.483169149596762</c:v>
                </c:pt>
                <c:pt idx="9" formatCode="#,##0.000">
                  <c:v>42.728612368024173</c:v>
                </c:pt>
                <c:pt idx="10" formatCode="#,##0.000">
                  <c:v>42.961588768125488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CE-422D-BCD3-8AF708A8112A}"/>
            </c:ext>
          </c:extLst>
        </c:ser>
        <c:ser>
          <c:idx val="4"/>
          <c:order val="5"/>
          <c:tx>
            <c:strRef>
              <c:f>Gráfico23!$K$5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Gráfico23!$C$7:$C$17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Gráfico23!$K$7:$K$17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55CE-422D-BCD3-8AF708A8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50"/>
          <c:min val="30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FFFE-46DC-9BB7-EE0E6773D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FFFE-46DC-9BB7-EE0E6773DCAF}"/>
              </c:ext>
            </c:extLst>
          </c:dPt>
          <c:cat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cat>
          <c:val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E-46DC-9BB7-EE0E6773DCAF}"/>
            </c:ext>
          </c:extLst>
        </c:ser>
        <c:ser>
          <c:idx val="10"/>
          <c:order val="3"/>
          <c:tx>
            <c:strRef>
              <c:f>Gráfico24!$G$5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FFFE-46DC-9BB7-EE0E6773D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FFFE-46DC-9BB7-EE0E6773DC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FFE-46DC-9BB7-EE0E6773DCAF}"/>
              </c:ext>
            </c:extLst>
          </c:dPt>
          <c:cat>
            <c:numRef>
              <c:f>Gráfico24!$H$7:$H$17</c:f>
              <c:numCache>
                <c:formatCode>0.000</c:formatCode>
                <c:ptCount val="11"/>
                <c:pt idx="5">
                  <c:v>45.710789259649673</c:v>
                </c:pt>
                <c:pt idx="6">
                  <c:v>44.642449610226514</c:v>
                </c:pt>
                <c:pt idx="7">
                  <c:v>44.142456529873158</c:v>
                </c:pt>
                <c:pt idx="8">
                  <c:v>44.00455827105236</c:v>
                </c:pt>
                <c:pt idx="9">
                  <c:v>44.144056940570081</c:v>
                </c:pt>
                <c:pt idx="10">
                  <c:v>44.287132201220338</c:v>
                </c:pt>
              </c:numCache>
            </c:numRef>
          </c:cat>
          <c:val>
            <c:numRef>
              <c:f>Gráfico24!$G$7:$G$17</c:f>
              <c:numCache>
                <c:formatCode>General</c:formatCode>
                <c:ptCount val="11"/>
                <c:pt idx="6" formatCode="0.000">
                  <c:v>1.6128929240974585</c:v>
                </c:pt>
                <c:pt idx="7" formatCode="0.000">
                  <c:v>2.6393459986429377</c:v>
                </c:pt>
                <c:pt idx="8" formatCode="0.000">
                  <c:v>3.2390985629941653</c:v>
                </c:pt>
                <c:pt idx="9" formatCode="0.000">
                  <c:v>3.5955490166473041</c:v>
                </c:pt>
                <c:pt idx="10" formatCode="0.000">
                  <c:v>3.8710521888676794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FE-46DC-9BB7-EE0E6773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Gráfico24!$F$5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FE-46DC-9BB7-EE0E6773DCAF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E-46DC-9BB7-EE0E6773DCAF}"/>
                </c:ext>
              </c:extLst>
            </c:dLbl>
            <c:dLbl>
              <c:idx val="7"/>
              <c:layout>
                <c:manualLayout>
                  <c:x val="-7.0708093905014494E-2"/>
                  <c:y val="-0.10666458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FE-46DC-9BB7-EE0E6773DCAF}"/>
                </c:ext>
              </c:extLst>
            </c:dLbl>
            <c:dLbl>
              <c:idx val="8"/>
              <c:layout>
                <c:manualLayout>
                  <c:x val="-6.8372132999361526E-2"/>
                  <c:y val="-0.10225486111111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FE-46DC-9BB7-EE0E6773DCAF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Gráfico24!$F$7:$F$17</c:f>
              <c:numCache>
                <c:formatCode>General</c:formatCode>
                <c:ptCount val="11"/>
                <c:pt idx="6" formatCode="#,##0.000">
                  <c:v>46.304453781180264</c:v>
                </c:pt>
                <c:pt idx="7" formatCode="#,##0.000">
                  <c:v>46.301431703856572</c:v>
                </c:pt>
                <c:pt idx="8" formatCode="#,##0.000">
                  <c:v>46.332254450392135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FE-46DC-9BB7-EE0E6773DCAF}"/>
            </c:ext>
          </c:extLst>
        </c:ser>
        <c:ser>
          <c:idx val="1"/>
          <c:order val="1"/>
          <c:tx>
            <c:strRef>
              <c:f>Gráfico24!$D$5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E-46DC-9BB7-EE0E6773DC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FE-46DC-9BB7-EE0E6773DC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FE-46DC-9BB7-EE0E6773DCAF}"/>
                </c:ext>
              </c:extLst>
            </c:dLbl>
            <c:dLbl>
              <c:idx val="3"/>
              <c:layout>
                <c:manualLayout>
                  <c:x val="-7.0728429964147146E-2"/>
                  <c:y val="8.819444444444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FE-46DC-9BB7-EE0E6773DCAF}"/>
                </c:ext>
              </c:extLst>
            </c:dLbl>
            <c:dLbl>
              <c:idx val="4"/>
              <c:layout>
                <c:manualLayout>
                  <c:x val="-6.8031216234467853E-2"/>
                  <c:y val="9.790694444444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FE-46DC-9BB7-EE0E6773DCAF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FE-46DC-9BB7-EE0E6773DCAF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Gráfico24!$D$7:$D$17</c:f>
              <c:numCache>
                <c:formatCode>0.000</c:formatCode>
                <c:ptCount val="11"/>
                <c:pt idx="0">
                  <c:v>41.812537847040225</c:v>
                </c:pt>
                <c:pt idx="1">
                  <c:v>42.283942439781839</c:v>
                </c:pt>
                <c:pt idx="2">
                  <c:v>51.900429844237316</c:v>
                </c:pt>
                <c:pt idx="3">
                  <c:v>49.802120877758895</c:v>
                </c:pt>
                <c:pt idx="4">
                  <c:v>46.944875023860334</c:v>
                </c:pt>
                <c:pt idx="5">
                  <c:v>45.710789259649673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E-46DC-9BB7-EE0E6773DCAF}"/>
            </c:ext>
          </c:extLst>
        </c:ser>
        <c:ser>
          <c:idx val="0"/>
          <c:order val="4"/>
          <c:tx>
            <c:strRef>
              <c:f>Gráfico24!$E$5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FE-46DC-9BB7-EE0E6773DC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FE-46DC-9BB7-EE0E6773DCAF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FE-46DC-9BB7-EE0E6773DCAF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FE-46DC-9BB7-EE0E6773DCAF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FE-46DC-9BB7-EE0E6773DCAF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FE-46DC-9BB7-EE0E6773DCAF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FE-46DC-9BB7-EE0E6773DCAF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Gráfico24!$E$7:$E$17</c:f>
              <c:numCache>
                <c:formatCode>General</c:formatCode>
                <c:ptCount val="11"/>
                <c:pt idx="5" formatCode="#,##0.000">
                  <c:v>45.710789259649673</c:v>
                </c:pt>
                <c:pt idx="6" formatCode="#,##0.000">
                  <c:v>45.447133501790063</c:v>
                </c:pt>
                <c:pt idx="7" formatCode="#,##0.000">
                  <c:v>45.452132866822765</c:v>
                </c:pt>
                <c:pt idx="8" formatCode="#,##0.000">
                  <c:v>45.610798431467067</c:v>
                </c:pt>
                <c:pt idx="9" formatCode="#,##0.000">
                  <c:v>45.90627581216944</c:v>
                </c:pt>
                <c:pt idx="10" formatCode="#,##0.000">
                  <c:v>46.154148668256937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FE-46DC-9BB7-EE0E6773DCAF}"/>
            </c:ext>
          </c:extLst>
        </c:ser>
        <c:ser>
          <c:idx val="4"/>
          <c:order val="5"/>
          <c:tx>
            <c:strRef>
              <c:f>Gráfico24!$K$5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Gráfico24!$K$7:$K$17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FFFE-46DC-9BB7-EE0E6773D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55"/>
          <c:min val="3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81655392717301E-2"/>
          <c:y val="2.2427205223958576E-2"/>
          <c:w val="0.89895799274239796"/>
          <c:h val="0.667834381071023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Gráfico25!$I$8</c:f>
              <c:strCache>
                <c:ptCount val="1"/>
                <c:pt idx="0">
                  <c:v>Impuestos s/producción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Gráfico25!$J$8:$R$8</c:f>
              <c:numCache>
                <c:formatCode>0.0</c:formatCode>
                <c:ptCount val="9"/>
                <c:pt idx="0">
                  <c:v>0.58159302375696165</c:v>
                </c:pt>
                <c:pt idx="1">
                  <c:v>1.4539811668998266</c:v>
                </c:pt>
                <c:pt idx="2">
                  <c:v>1.3726333616342759</c:v>
                </c:pt>
                <c:pt idx="3">
                  <c:v>0.39436619718309535</c:v>
                </c:pt>
                <c:pt idx="4">
                  <c:v>-3.3395696530040762</c:v>
                </c:pt>
                <c:pt idx="5">
                  <c:v>4.3233983215419247</c:v>
                </c:pt>
                <c:pt idx="6">
                  <c:v>2.6055917522032934</c:v>
                </c:pt>
                <c:pt idx="7">
                  <c:v>0.91744397704212821</c:v>
                </c:pt>
                <c:pt idx="8">
                  <c:v>2.5061507041061386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E-4395-A1CF-D4EDED8038B3}"/>
            </c:ext>
          </c:extLst>
        </c:ser>
        <c:ser>
          <c:idx val="3"/>
          <c:order val="3"/>
          <c:tx>
            <c:strRef>
              <c:f>Gráfico25!$I$9</c:f>
              <c:strCache>
                <c:ptCount val="1"/>
                <c:pt idx="0">
                  <c:v>Impuestos s/renta</c:v>
                </c:pt>
              </c:strCache>
            </c:strRef>
          </c:tx>
          <c:spPr>
            <a:solidFill>
              <a:srgbClr val="F1CBD0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Gráfico25!$J$9:$R$9</c:f>
              <c:numCache>
                <c:formatCode>0.0</c:formatCode>
                <c:ptCount val="9"/>
                <c:pt idx="0">
                  <c:v>0.69436795755257108</c:v>
                </c:pt>
                <c:pt idx="1">
                  <c:v>1.631496655420102</c:v>
                </c:pt>
                <c:pt idx="2">
                  <c:v>2.3331389050912401</c:v>
                </c:pt>
                <c:pt idx="3">
                  <c:v>0.38504712485438691</c:v>
                </c:pt>
                <c:pt idx="4">
                  <c:v>-0.77292154518807188</c:v>
                </c:pt>
                <c:pt idx="5">
                  <c:v>3.8789747889095172</c:v>
                </c:pt>
                <c:pt idx="6">
                  <c:v>4.0197805021843962</c:v>
                </c:pt>
                <c:pt idx="7">
                  <c:v>3.1485206107003179</c:v>
                </c:pt>
                <c:pt idx="8">
                  <c:v>2.5173995307639094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E-4395-A1CF-D4EDED8038B3}"/>
            </c:ext>
          </c:extLst>
        </c:ser>
        <c:ser>
          <c:idx val="4"/>
          <c:order val="4"/>
          <c:tx>
            <c:strRef>
              <c:f>Gráfico25!$I$10</c:f>
              <c:strCache>
                <c:ptCount val="1"/>
                <c:pt idx="0">
                  <c:v>Cotizaciones</c:v>
                </c:pt>
              </c:strCache>
            </c:strRef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Gráfico25!$J$10:$R$10</c:f>
              <c:numCache>
                <c:formatCode>0.0</c:formatCode>
                <c:ptCount val="9"/>
                <c:pt idx="0">
                  <c:v>0.9733123267073065</c:v>
                </c:pt>
                <c:pt idx="1">
                  <c:v>1.6122168275278299</c:v>
                </c:pt>
                <c:pt idx="2">
                  <c:v>1.5809493353031385</c:v>
                </c:pt>
                <c:pt idx="3">
                  <c:v>2.3733982844435051</c:v>
                </c:pt>
                <c:pt idx="4">
                  <c:v>0.31420407093847585</c:v>
                </c:pt>
                <c:pt idx="5">
                  <c:v>2.030917163559836</c:v>
                </c:pt>
                <c:pt idx="6">
                  <c:v>1.6127874106211542</c:v>
                </c:pt>
                <c:pt idx="7">
                  <c:v>2.910493907802719</c:v>
                </c:pt>
                <c:pt idx="8">
                  <c:v>1.9440376675407229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E-4395-A1CF-D4EDED8038B3}"/>
            </c:ext>
          </c:extLst>
        </c:ser>
        <c:ser>
          <c:idx val="5"/>
          <c:order val="5"/>
          <c:tx>
            <c:strRef>
              <c:f>Gráfico25!$I$11</c:f>
              <c:strCache>
                <c:ptCount val="1"/>
                <c:pt idx="0">
                  <c:v>Otros Recursos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Gráfico25!$J$11:$R$11</c:f>
              <c:numCache>
                <c:formatCode>0.0</c:formatCode>
                <c:ptCount val="9"/>
                <c:pt idx="0">
                  <c:v>-0.41302921613040761</c:v>
                </c:pt>
                <c:pt idx="1">
                  <c:v>-0.29578077424967442</c:v>
                </c:pt>
                <c:pt idx="2">
                  <c:v>1.0445075522985685</c:v>
                </c:pt>
                <c:pt idx="3">
                  <c:v>0.31769564756962904</c:v>
                </c:pt>
                <c:pt idx="4">
                  <c:v>-0.49290123962205507</c:v>
                </c:pt>
                <c:pt idx="5">
                  <c:v>2.3619891695824382</c:v>
                </c:pt>
                <c:pt idx="6">
                  <c:v>-0.32879321552206292</c:v>
                </c:pt>
                <c:pt idx="7">
                  <c:v>1.1686219179752471</c:v>
                </c:pt>
                <c:pt idx="8">
                  <c:v>-0.40488396825436201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E-4395-A1CF-D4EDED8038B3}"/>
            </c:ext>
          </c:extLst>
        </c:ser>
        <c:ser>
          <c:idx val="6"/>
          <c:order val="6"/>
          <c:tx>
            <c:strRef>
              <c:f>Gráfico25!$I$12</c:f>
              <c:strCache>
                <c:ptCount val="1"/>
                <c:pt idx="0">
                  <c:v>Fondos UE</c:v>
                </c:pt>
              </c:strCache>
            </c:strRef>
          </c:tx>
          <c:spPr>
            <a:pattFill prst="dk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Gráfico25!$J$12:$R$12</c:f>
              <c:numCache>
                <c:formatCode>0.0</c:formatCode>
                <c:ptCount val="9"/>
                <c:pt idx="5">
                  <c:v>0.58686148871189892</c:v>
                </c:pt>
                <c:pt idx="6">
                  <c:v>0.57255370289186858</c:v>
                </c:pt>
                <c:pt idx="7">
                  <c:v>0.83696949111209806</c:v>
                </c:pt>
                <c:pt idx="8">
                  <c:v>1.8847282210253595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E-4395-A1CF-D4EDED8038B3}"/>
            </c:ext>
          </c:extLst>
        </c:ser>
        <c:ser>
          <c:idx val="7"/>
          <c:order val="7"/>
          <c:tx>
            <c:strRef>
              <c:f>Gráfico25!$I$13</c:f>
              <c:strCache>
                <c:ptCount val="1"/>
                <c:pt idx="0">
                  <c:v>Nuevas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Gráfico25!$J$13:$R$13</c:f>
              <c:numCache>
                <c:formatCode>0.0</c:formatCode>
                <c:ptCount val="9"/>
                <c:pt idx="8">
                  <c:v>-0.44832364613213377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E-4395-A1CF-D4EDED803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76735712"/>
        <c:axId val="1976738624"/>
      </c:barChart>
      <c:lineChart>
        <c:grouping val="standard"/>
        <c:varyColors val="0"/>
        <c:ser>
          <c:idx val="1"/>
          <c:order val="0"/>
          <c:tx>
            <c:strRef>
              <c:f>Gráfico25!$I$7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rgbClr val="404040"/>
              </a:solidFill>
              <a:prstDash val="sysDot"/>
              <a:round/>
            </a:ln>
            <a:effectLst/>
          </c:spPr>
          <c:marker>
            <c:symbol val="diamond"/>
            <c:size val="8"/>
            <c:spPr>
              <a:solidFill>
                <a:schemeClr val="tx1">
                  <a:lumMod val="50000"/>
                  <a:lumOff val="50000"/>
                </a:schemeClr>
              </a:solidFill>
              <a:ln w="19050">
                <a:solidFill>
                  <a:srgbClr val="404040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E-4395-A1CF-D4EDED8038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E-4395-A1CF-D4EDED8038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E-4395-A1CF-D4EDED8038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E-4395-A1CF-D4EDED8038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Gráfico25!$J$7:$R$7</c:f>
              <c:numCache>
                <c:formatCode>0.0</c:formatCode>
                <c:ptCount val="9"/>
                <c:pt idx="0">
                  <c:v>1.8362440918864298</c:v>
                </c:pt>
                <c:pt idx="1">
                  <c:v>4.4019138755980958</c:v>
                </c:pt>
                <c:pt idx="2">
                  <c:v>6.3312291543272226</c:v>
                </c:pt>
                <c:pt idx="3">
                  <c:v>3.4705072540506254</c:v>
                </c:pt>
                <c:pt idx="4">
                  <c:v>-4.2911883668757316</c:v>
                </c:pt>
                <c:pt idx="5">
                  <c:v>13.182140932305607</c:v>
                </c:pt>
                <c:pt idx="6">
                  <c:v>8.4819201523786525</c:v>
                </c:pt>
                <c:pt idx="7">
                  <c:v>8.9820499046324933</c:v>
                </c:pt>
                <c:pt idx="8">
                  <c:v>7.9991085090496341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FDE-4395-A1CF-D4EDED8038B3}"/>
            </c:ext>
          </c:extLst>
        </c:ser>
        <c:ser>
          <c:idx val="0"/>
          <c:order val="1"/>
          <c:tx>
            <c:strRef>
              <c:f>Gráfico25!$I$6</c:f>
              <c:strCache>
                <c:ptCount val="1"/>
                <c:pt idx="0">
                  <c:v>RECURSOS sin fondos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9050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E-4395-A1CF-D4EDED8038B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E-4395-A1CF-D4EDED8038B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E-4395-A1CF-D4EDED8038B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E-4395-A1CF-D4EDED8038B3}"/>
                </c:ext>
              </c:extLst>
            </c:dLbl>
            <c:dLbl>
              <c:idx val="5"/>
              <c:layout>
                <c:manualLayout>
                  <c:x val="-4.0124416126277297E-2"/>
                  <c:y val="5.592826299289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83082A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Gráfico25!$J$6:$R$6</c:f>
              <c:numCache>
                <c:formatCode>0.0</c:formatCode>
                <c:ptCount val="9"/>
                <c:pt idx="0">
                  <c:v>1.8362440918864298</c:v>
                </c:pt>
                <c:pt idx="1">
                  <c:v>4.4019138755980958</c:v>
                </c:pt>
                <c:pt idx="2">
                  <c:v>6.3312291543272226</c:v>
                </c:pt>
                <c:pt idx="3">
                  <c:v>3.4705072540506254</c:v>
                </c:pt>
                <c:pt idx="4">
                  <c:v>-4.2911883668757316</c:v>
                </c:pt>
                <c:pt idx="5">
                  <c:v>12.595279443593711</c:v>
                </c:pt>
                <c:pt idx="6">
                  <c:v>7.9505911135424157</c:v>
                </c:pt>
                <c:pt idx="7">
                  <c:v>8.2278324045741655</c:v>
                </c:pt>
                <c:pt idx="8">
                  <c:v>6.2195436348817301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CFDE-4395-A1CF-D4EDED8038B3}"/>
            </c:ext>
          </c:extLst>
        </c:ser>
        <c:ser>
          <c:idx val="8"/>
          <c:order val="8"/>
          <c:tx>
            <c:strRef>
              <c:f>Gráfico25!$I$5</c:f>
              <c:strCache>
                <c:ptCount val="1"/>
                <c:pt idx="0">
                  <c:v>RECURSOS sin medidas ni fondos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bg1">
                  <a:lumMod val="85000"/>
                </a:schemeClr>
              </a:solidFill>
              <a:ln w="15875">
                <a:solidFill>
                  <a:schemeClr val="tx2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1.8421239668616609E-2"/>
                  <c:y val="4.27772326768206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6000" tIns="19050" rIns="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2-CFDE-4395-A1CF-D4EDED803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Gráfico25!$J$4:$R$4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Gráfico25!$J$5:$R$5</c:f>
              <c:numCache>
                <c:formatCode>0.0</c:formatCode>
                <c:ptCount val="9"/>
                <c:pt idx="8">
                  <c:v>6.6755781548688997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DE-4395-A1CF-D4EDED803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6735712"/>
        <c:axId val="1976738624"/>
      </c:lineChart>
      <c:catAx>
        <c:axId val="19767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76738624"/>
        <c:crosses val="autoZero"/>
        <c:auto val="1"/>
        <c:lblAlgn val="ctr"/>
        <c:lblOffset val="400"/>
        <c:noMultiLvlLbl val="0"/>
      </c:catAx>
      <c:valAx>
        <c:axId val="1976738624"/>
        <c:scaling>
          <c:orientation val="minMax"/>
          <c:min val="-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767357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00015230158781"/>
          <c:y val="0.80171607437040837"/>
          <c:w val="0.83157723731550537"/>
          <c:h val="0.1982839256295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Gráfico26!$H$5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83DB-49B6-B358-9E537D3C1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83DB-49B6-B358-9E537D3C1C99}"/>
              </c:ext>
            </c:extLst>
          </c:dPt>
          <c:cat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cat>
          <c:val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B-49B6-B358-9E537D3C1C99}"/>
            </c:ext>
          </c:extLst>
        </c:ser>
        <c:ser>
          <c:idx val="10"/>
          <c:order val="3"/>
          <c:tx>
            <c:strRef>
              <c:f>Gráfico26!$G$5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83DB-49B6-B358-9E537D3C1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83DB-49B6-B358-9E537D3C1C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83DB-49B6-B358-9E537D3C1C99}"/>
              </c:ext>
            </c:extLst>
          </c:dPt>
          <c:cat>
            <c:numRef>
              <c:f>Gráfico26!$H$7:$H$17</c:f>
              <c:numCache>
                <c:formatCode>0.000</c:formatCode>
                <c:ptCount val="11"/>
                <c:pt idx="5">
                  <c:v>11.353324363204047</c:v>
                </c:pt>
                <c:pt idx="6">
                  <c:v>11.314551980283815</c:v>
                </c:pt>
                <c:pt idx="7">
                  <c:v>11.172878365840196</c:v>
                </c:pt>
                <c:pt idx="8">
                  <c:v>10.920498237660162</c:v>
                </c:pt>
                <c:pt idx="9">
                  <c:v>10.823078223806625</c:v>
                </c:pt>
                <c:pt idx="10">
                  <c:v>10.686357060725204</c:v>
                </c:pt>
              </c:numCache>
            </c:numRef>
          </c:cat>
          <c:val>
            <c:numRef>
              <c:f>Gráfico26!$G$7:$G$17</c:f>
              <c:numCache>
                <c:formatCode>General</c:formatCode>
                <c:ptCount val="11"/>
                <c:pt idx="6" formatCode="0.000">
                  <c:v>0.62019646190704947</c:v>
                </c:pt>
                <c:pt idx="7" formatCode="0.000">
                  <c:v>0.98985176501268768</c:v>
                </c:pt>
                <c:pt idx="8" formatCode="0.000">
                  <c:v>1.1750552930534148</c:v>
                </c:pt>
                <c:pt idx="9" formatCode="0.000">
                  <c:v>1.305017980367678</c:v>
                </c:pt>
                <c:pt idx="10" formatCode="0.000">
                  <c:v>1.4346003616355372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B-49B6-B358-9E537D3C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Gráfico26!$F$5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B-49B6-B358-9E537D3C1C99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B-49B6-B358-9E537D3C1C99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B-49B6-B358-9E537D3C1C99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DB-49B6-B358-9E537D3C1C99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Gráfico26!$F$7:$F$17</c:f>
              <c:numCache>
                <c:formatCode>General</c:formatCode>
                <c:ptCount val="11"/>
                <c:pt idx="6" formatCode="#,##0.000">
                  <c:v>11.993893605855373</c:v>
                </c:pt>
                <c:pt idx="7" formatCode="#,##0.000">
                  <c:v>11.860570101896039</c:v>
                </c:pt>
                <c:pt idx="8" formatCode="#,##0.000">
                  <c:v>11.794472799701232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DB-49B6-B358-9E537D3C1C99}"/>
            </c:ext>
          </c:extLst>
        </c:ser>
        <c:ser>
          <c:idx val="1"/>
          <c:order val="1"/>
          <c:tx>
            <c:strRef>
              <c:f>Gráfico26!$D$5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B-49B6-B358-9E537D3C1C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B-49B6-B358-9E537D3C1C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B-49B6-B358-9E537D3C1C99}"/>
                </c:ext>
              </c:extLst>
            </c:dLbl>
            <c:dLbl>
              <c:idx val="3"/>
              <c:layout>
                <c:manualLayout>
                  <c:x val="-5.6109489342370221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B-49B6-B358-9E537D3C1C99}"/>
                </c:ext>
              </c:extLst>
            </c:dLbl>
            <c:dLbl>
              <c:idx val="4"/>
              <c:layout>
                <c:manualLayout>
                  <c:x val="-4.610280530180251E-2"/>
                  <c:y val="0.11554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DB-49B6-B358-9E537D3C1C99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DB-49B6-B358-9E537D3C1C99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Gráfico26!$D$7:$D$17</c:f>
              <c:numCache>
                <c:formatCode>0.000</c:formatCode>
                <c:ptCount val="11"/>
                <c:pt idx="0">
                  <c:v>11.725210344400798</c:v>
                </c:pt>
                <c:pt idx="1">
                  <c:v>11.482577861491611</c:v>
                </c:pt>
                <c:pt idx="2">
                  <c:v>11.322687017989114</c:v>
                </c:pt>
                <c:pt idx="3">
                  <c:v>12.019815264789861</c:v>
                </c:pt>
                <c:pt idx="4">
                  <c:v>11.936181322170537</c:v>
                </c:pt>
                <c:pt idx="5">
                  <c:v>11.353324363204047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DB-49B6-B358-9E537D3C1C99}"/>
            </c:ext>
          </c:extLst>
        </c:ser>
        <c:ser>
          <c:idx val="0"/>
          <c:order val="4"/>
          <c:tx>
            <c:strRef>
              <c:f>Gráfico26!$E$5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DB-49B6-B358-9E537D3C1C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DB-49B6-B358-9E537D3C1C99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DB-49B6-B358-9E537D3C1C99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DB-49B6-B358-9E537D3C1C99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DB-49B6-B358-9E537D3C1C99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DB-49B6-B358-9E537D3C1C99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DB-49B6-B358-9E537D3C1C99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Gráfico26!$E$7:$E$17</c:f>
              <c:numCache>
                <c:formatCode>General</c:formatCode>
                <c:ptCount val="11"/>
                <c:pt idx="5" formatCode="#,##0.000">
                  <c:v>11.353324363204047</c:v>
                </c:pt>
                <c:pt idx="6" formatCode="#,##0.000">
                  <c:v>11.621987730986513</c:v>
                </c:pt>
                <c:pt idx="7" formatCode="#,##0.000">
                  <c:v>11.655396844739903</c:v>
                </c:pt>
                <c:pt idx="8" formatCode="#,##0.000">
                  <c:v>11.496493521697721</c:v>
                </c:pt>
                <c:pt idx="9" formatCode="#,##0.000">
                  <c:v>11.447065471721171</c:v>
                </c:pt>
                <c:pt idx="10" formatCode="#,##0.000">
                  <c:v>11.38256456783841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DB-49B6-B358-9E537D3C1C99}"/>
            </c:ext>
          </c:extLst>
        </c:ser>
        <c:ser>
          <c:idx val="4"/>
          <c:order val="5"/>
          <c:tx>
            <c:strRef>
              <c:f>Gráfico26!$K$5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Gráfico26!$C$7:$C$17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Gráfico26!$K$7:$K$17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83DB-49B6-B358-9E537D3C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in val="8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Gráfico27!$H$5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3F5F-42D4-BE0E-3D696964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3F5F-42D4-BE0E-3D6969643F98}"/>
              </c:ext>
            </c:extLst>
          </c:dPt>
          <c:cat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cat>
          <c:val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F-42D4-BE0E-3D6969643F98}"/>
            </c:ext>
          </c:extLst>
        </c:ser>
        <c:ser>
          <c:idx val="10"/>
          <c:order val="3"/>
          <c:tx>
            <c:strRef>
              <c:f>Gráfico27!$G$5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3F5F-42D4-BE0E-3D696964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3F5F-42D4-BE0E-3D696964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3F5F-42D4-BE0E-3D6969643F98}"/>
              </c:ext>
            </c:extLst>
          </c:dPt>
          <c:cat>
            <c:numRef>
              <c:f>Gráfico27!$H$7:$H$17</c:f>
              <c:numCache>
                <c:formatCode>0.000</c:formatCode>
                <c:ptCount val="11"/>
                <c:pt idx="5">
                  <c:v>12.506660861392346</c:v>
                </c:pt>
                <c:pt idx="6">
                  <c:v>12.576167079829274</c:v>
                </c:pt>
                <c:pt idx="7">
                  <c:v>12.459422004176664</c:v>
                </c:pt>
                <c:pt idx="8">
                  <c:v>12.412368784880282</c:v>
                </c:pt>
                <c:pt idx="9">
                  <c:v>12.598676321987654</c:v>
                </c:pt>
                <c:pt idx="10">
                  <c:v>12.831875690761629</c:v>
                </c:pt>
              </c:numCache>
            </c:numRef>
          </c:cat>
          <c:val>
            <c:numRef>
              <c:f>Gráfico27!$G$7:$G$17</c:f>
              <c:numCache>
                <c:formatCode>General</c:formatCode>
                <c:ptCount val="11"/>
                <c:pt idx="6" formatCode="0.000">
                  <c:v>0.67287689456406241</c:v>
                </c:pt>
                <c:pt idx="7" formatCode="0.000">
                  <c:v>1.0789075200628613</c:v>
                </c:pt>
                <c:pt idx="8" formatCode="0.000">
                  <c:v>1.253538891382334</c:v>
                </c:pt>
                <c:pt idx="9" formatCode="0.000">
                  <c:v>1.3305003639219812</c:v>
                </c:pt>
                <c:pt idx="10" formatCode="0.000">
                  <c:v>1.3909440327226879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F-42D4-BE0E-3D696964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Gráfico27!$F$5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5F-42D4-BE0E-3D6969643F98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5F-42D4-BE0E-3D6969643F98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5F-42D4-BE0E-3D6969643F98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5F-42D4-BE0E-3D6969643F98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Gráfico27!$F$7:$F$17</c:f>
              <c:numCache>
                <c:formatCode>General</c:formatCode>
                <c:ptCount val="11"/>
                <c:pt idx="6" formatCode="#,##0.000">
                  <c:v>13.498773606590047</c:v>
                </c:pt>
                <c:pt idx="7" formatCode="#,##0.000">
                  <c:v>13.950986714820068</c:v>
                </c:pt>
                <c:pt idx="8" formatCode="#,##0.000">
                  <c:v>14.340595045437571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5F-42D4-BE0E-3D6969643F98}"/>
            </c:ext>
          </c:extLst>
        </c:ser>
        <c:ser>
          <c:idx val="1"/>
          <c:order val="1"/>
          <c:tx>
            <c:strRef>
              <c:f>Gráfico27!$D$5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F-42D4-BE0E-3D6969643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F-42D4-BE0E-3D6969643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F-42D4-BE0E-3D6969643F98}"/>
                </c:ext>
              </c:extLst>
            </c:dLbl>
            <c:dLbl>
              <c:idx val="3"/>
              <c:layout>
                <c:manualLayout>
                  <c:x val="-5.6109489342370221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F-42D4-BE0E-3D6969643F98}"/>
                </c:ext>
              </c:extLst>
            </c:dLbl>
            <c:dLbl>
              <c:idx val="4"/>
              <c:layout>
                <c:manualLayout>
                  <c:x val="-4.610280530180251E-2"/>
                  <c:y val="0.11554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F-42D4-BE0E-3D6969643F98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F-42D4-BE0E-3D6969643F9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Gráfico27!$D$7:$D$17</c:f>
              <c:numCache>
                <c:formatCode>0.000</c:formatCode>
                <c:ptCount val="11"/>
                <c:pt idx="0">
                  <c:v>10.574826453928575</c:v>
                </c:pt>
                <c:pt idx="1">
                  <c:v>10.3671338637172</c:v>
                </c:pt>
                <c:pt idx="2">
                  <c:v>11.201687205654999</c:v>
                </c:pt>
                <c:pt idx="3">
                  <c:v>11.739030835562755</c:v>
                </c:pt>
                <c:pt idx="4">
                  <c:v>12.2371371465793</c:v>
                </c:pt>
                <c:pt idx="5">
                  <c:v>12.506660861392346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5F-42D4-BE0E-3D6969643F98}"/>
            </c:ext>
          </c:extLst>
        </c:ser>
        <c:ser>
          <c:idx val="0"/>
          <c:order val="4"/>
          <c:tx>
            <c:strRef>
              <c:f>Gráfico27!$E$5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F-42D4-BE0E-3D6969643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5F-42D4-BE0E-3D6969643F98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5F-42D4-BE0E-3D6969643F98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5F-42D4-BE0E-3D6969643F98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5F-42D4-BE0E-3D6969643F98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5F-42D4-BE0E-3D6969643F98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5F-42D4-BE0E-3D6969643F98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Gráfico27!$E$7:$E$17</c:f>
              <c:numCache>
                <c:formatCode>General</c:formatCode>
                <c:ptCount val="11"/>
                <c:pt idx="5" formatCode="#,##0.000">
                  <c:v>12.506660861392346</c:v>
                </c:pt>
                <c:pt idx="6" formatCode="#,##0.000">
                  <c:v>12.911217456249084</c:v>
                </c:pt>
                <c:pt idx="7" formatCode="#,##0.000">
                  <c:v>12.984089391930656</c:v>
                </c:pt>
                <c:pt idx="8" formatCode="#,##0.000">
                  <c:v>13.010680880113343</c:v>
                </c:pt>
                <c:pt idx="9" formatCode="#,##0.000">
                  <c:v>13.249858051212485</c:v>
                </c:pt>
                <c:pt idx="10" formatCode="#,##0.000">
                  <c:v>13.497596272331567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5F-42D4-BE0E-3D6969643F98}"/>
            </c:ext>
          </c:extLst>
        </c:ser>
        <c:ser>
          <c:idx val="4"/>
          <c:order val="5"/>
          <c:tx>
            <c:strRef>
              <c:f>Gráfico27!$K$5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Gráfico27!$C$7:$C$17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Gráfico27!$K$7:$K$17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3F5F-42D4-BE0E-3D696964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in val="8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Gráfico28!$E$8:$E$44</c:f>
              <c:numCache>
                <c:formatCode>0.000</c:formatCode>
                <c:ptCount val="37"/>
                <c:pt idx="0">
                  <c:v>7.7351418239534011</c:v>
                </c:pt>
                <c:pt idx="1">
                  <c:v>7.7372136341022388</c:v>
                </c:pt>
                <c:pt idx="2">
                  <c:v>7.7450716244033559</c:v>
                </c:pt>
                <c:pt idx="3">
                  <c:v>7.7331279149757748</c:v>
                </c:pt>
                <c:pt idx="4">
                  <c:v>7.8154058660098631</c:v>
                </c:pt>
                <c:pt idx="5">
                  <c:v>7.8123485682959837</c:v>
                </c:pt>
                <c:pt idx="6">
                  <c:v>7.7900459486928266</c:v>
                </c:pt>
                <c:pt idx="7">
                  <c:v>8.0596060054715011</c:v>
                </c:pt>
                <c:pt idx="8">
                  <c:v>8.0393241801700803</c:v>
                </c:pt>
                <c:pt idx="9">
                  <c:v>8.0327101599153288</c:v>
                </c:pt>
                <c:pt idx="10">
                  <c:v>8.0740421627344912</c:v>
                </c:pt>
                <c:pt idx="11">
                  <c:v>8.1348536547391355</c:v>
                </c:pt>
                <c:pt idx="12">
                  <c:v>8.1318548222377558</c:v>
                </c:pt>
                <c:pt idx="13">
                  <c:v>8.1945323388110882</c:v>
                </c:pt>
                <c:pt idx="14">
                  <c:v>8.172963465869751</c:v>
                </c:pt>
                <c:pt idx="15">
                  <c:v>8.1547484350513741</c:v>
                </c:pt>
                <c:pt idx="16">
                  <c:v>8.1819135721427472</c:v>
                </c:pt>
                <c:pt idx="17">
                  <c:v>8.1670317688585463</c:v>
                </c:pt>
                <c:pt idx="18">
                  <c:v>8.1207583377495336</c:v>
                </c:pt>
                <c:pt idx="19">
                  <c:v>8.1891630449980415</c:v>
                </c:pt>
                <c:pt idx="20">
                  <c:v>8.1714260005447006</c:v>
                </c:pt>
                <c:pt idx="21">
                  <c:v>8.1610078630575487</c:v>
                </c:pt>
                <c:pt idx="22">
                  <c:v>8.1854028806464356</c:v>
                </c:pt>
                <c:pt idx="23">
                  <c:v>8.2162029943909598</c:v>
                </c:pt>
                <c:pt idx="24">
                  <c:v>8.2277368527979906</c:v>
                </c:pt>
                <c:pt idx="25">
                  <c:v>8.2529836832541719</c:v>
                </c:pt>
                <c:pt idx="26">
                  <c:v>8.2703763121866132</c:v>
                </c:pt>
                <c:pt idx="27">
                  <c:v>8.0802081221280524</c:v>
                </c:pt>
                <c:pt idx="28">
                  <c:v>8.0758269332278694</c:v>
                </c:pt>
                <c:pt idx="29">
                  <c:v>8.0714457443276864</c:v>
                </c:pt>
                <c:pt idx="30">
                  <c:v>8.0670645554275104</c:v>
                </c:pt>
                <c:pt idx="31">
                  <c:v>8.0626313468362838</c:v>
                </c:pt>
                <c:pt idx="32">
                  <c:v>8.0580940988629468</c:v>
                </c:pt>
                <c:pt idx="33">
                  <c:v>8.0534007918164487</c:v>
                </c:pt>
                <c:pt idx="34">
                  <c:v>8.0491462639583631</c:v>
                </c:pt>
                <c:pt idx="35">
                  <c:v>8.0459253535502562</c:v>
                </c:pt>
                <c:pt idx="36">
                  <c:v>8.044332898853682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3-4070-A9B7-2BBF4EE2A266}"/>
            </c:ext>
          </c:extLst>
        </c:ser>
        <c:ser>
          <c:idx val="4"/>
          <c:order val="2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Gráfico28!$F$8:$F$44</c:f>
              <c:numCache>
                <c:formatCode>0.000</c:formatCode>
                <c:ptCount val="37"/>
                <c:pt idx="27">
                  <c:v>0.13989881105556989</c:v>
                </c:pt>
                <c:pt idx="28">
                  <c:v>0.14844634282528446</c:v>
                </c:pt>
                <c:pt idx="29">
                  <c:v>0.15699387459499192</c:v>
                </c:pt>
                <c:pt idx="30">
                  <c:v>0.16554140636469761</c:v>
                </c:pt>
                <c:pt idx="31">
                  <c:v>0.17432024174146843</c:v>
                </c:pt>
                <c:pt idx="32">
                  <c:v>0.18356168433233577</c:v>
                </c:pt>
                <c:pt idx="33">
                  <c:v>0.19349703774438787</c:v>
                </c:pt>
                <c:pt idx="34">
                  <c:v>0.20347224444113277</c:v>
                </c:pt>
                <c:pt idx="35">
                  <c:v>0.21283324688612915</c:v>
                </c:pt>
                <c:pt idx="36">
                  <c:v>0.22092598754290105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3-4070-A9B7-2BBF4EE2A266}"/>
            </c:ext>
          </c:extLst>
        </c:ser>
        <c:ser>
          <c:idx val="2"/>
          <c:order val="3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Gráfico28!$G$8:$G$44</c:f>
              <c:numCache>
                <c:formatCode>0.000</c:formatCode>
                <c:ptCount val="37"/>
                <c:pt idx="27">
                  <c:v>5.9481523250765278E-2</c:v>
                </c:pt>
                <c:pt idx="28">
                  <c:v>6.452732462900812E-2</c:v>
                </c:pt>
                <c:pt idx="29">
                  <c:v>6.9573126007258068E-2</c:v>
                </c:pt>
                <c:pt idx="30">
                  <c:v>7.4618927385502687E-2</c:v>
                </c:pt>
                <c:pt idx="31">
                  <c:v>7.9485444847732012E-2</c:v>
                </c:pt>
                <c:pt idx="32">
                  <c:v>8.3993394477976935E-2</c:v>
                </c:pt>
                <c:pt idx="33">
                  <c:v>8.7963492360197293E-2</c:v>
                </c:pt>
                <c:pt idx="34">
                  <c:v>9.1454957769311562E-2</c:v>
                </c:pt>
                <c:pt idx="35">
                  <c:v>9.4527009980197363E-2</c:v>
                </c:pt>
                <c:pt idx="36">
                  <c:v>9.7238868267773171E-2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3-4070-A9B7-2BBF4EE2A266}"/>
            </c:ext>
          </c:extLst>
        </c:ser>
        <c:ser>
          <c:idx val="6"/>
          <c:order val="4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Gráfico28!$H$8:$H$44</c:f>
              <c:numCache>
                <c:formatCode>0.000</c:formatCode>
                <c:ptCount val="37"/>
                <c:pt idx="27">
                  <c:v>5.517242344296136E-2</c:v>
                </c:pt>
                <c:pt idx="28">
                  <c:v>6.1403748649377476E-2</c:v>
                </c:pt>
                <c:pt idx="29">
                  <c:v>6.7635073855781158E-2</c:v>
                </c:pt>
                <c:pt idx="30">
                  <c:v>7.3866399062199051E-2</c:v>
                </c:pt>
                <c:pt idx="31">
                  <c:v>7.97963558938104E-2</c:v>
                </c:pt>
                <c:pt idx="32">
                  <c:v>8.5123575975790899E-2</c:v>
                </c:pt>
                <c:pt idx="33">
                  <c:v>8.9546690933339335E-2</c:v>
                </c:pt>
                <c:pt idx="34">
                  <c:v>9.3225214553358526E-2</c:v>
                </c:pt>
                <c:pt idx="35">
                  <c:v>9.631866062276373E-2</c:v>
                </c:pt>
                <c:pt idx="36">
                  <c:v>9.898654292845066E-2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3-4070-A9B7-2BBF4EE2A266}"/>
            </c:ext>
          </c:extLst>
        </c:ser>
        <c:ser>
          <c:idx val="5"/>
          <c:order val="6"/>
          <c:tx>
            <c:strRef>
              <c:f>Gráfico28!$E$5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Gráfico28!$I$8:$I$44</c:f>
              <c:numCache>
                <c:formatCode>0.000</c:formatCode>
                <c:ptCount val="37"/>
                <c:pt idx="27">
                  <c:v>0.13623598836460538</c:v>
                </c:pt>
                <c:pt idx="28">
                  <c:v>0.14831242137989875</c:v>
                </c:pt>
                <c:pt idx="29">
                  <c:v>0.16038885439519746</c:v>
                </c:pt>
                <c:pt idx="30">
                  <c:v>0.17246528741048728</c:v>
                </c:pt>
                <c:pt idx="31">
                  <c:v>0.18421517577420055</c:v>
                </c:pt>
                <c:pt idx="32">
                  <c:v>0.19531197483474294</c:v>
                </c:pt>
                <c:pt idx="33">
                  <c:v>0.20542913994054679</c:v>
                </c:pt>
                <c:pt idx="34">
                  <c:v>0.21485421835930651</c:v>
                </c:pt>
                <c:pt idx="35">
                  <c:v>0.22387475735873075</c:v>
                </c:pt>
                <c:pt idx="36">
                  <c:v>0.23277830420652812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3-4070-A9B7-2BBF4EE2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Gráfico28!$C$5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3-4070-A9B7-2BBF4EE2A2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3-4070-A9B7-2BBF4EE2A2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3-4070-A9B7-2BBF4EE2A2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3-4070-A9B7-2BBF4EE2A2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3-4070-A9B7-2BBF4EE2A2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3-4070-A9B7-2BBF4EE2A2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3-4070-A9B7-2BBF4EE2A2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3-4070-A9B7-2BBF4EE2A2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3-4070-A9B7-2BBF4EE2A2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3-4070-A9B7-2BBF4EE2A2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3-4070-A9B7-2BBF4EE2A26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3-4070-A9B7-2BBF4EE2A266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3-4070-A9B7-2BBF4EE2A26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3-4070-A9B7-2BBF4EE2A26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3-4070-A9B7-2BBF4EE2A26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3-4070-A9B7-2BBF4EE2A26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3-4070-A9B7-2BBF4EE2A26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3-4070-A9B7-2BBF4EE2A26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3-4070-A9B7-2BBF4EE2A26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3-4070-A9B7-2BBF4EE2A26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3-4070-A9B7-2BBF4EE2A26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3-4070-A9B7-2BBF4EE2A26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3-4070-A9B7-2BBF4EE2A26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3-4070-A9B7-2BBF4EE2A266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3-4070-A9B7-2BBF4EE2A26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3-4070-A9B7-2BBF4EE2A266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Gráfico28!$C$8:$C$44</c:f>
              <c:numCache>
                <c:formatCode>0.0</c:formatCode>
                <c:ptCount val="37"/>
                <c:pt idx="0">
                  <c:v>7.7351418239534011</c:v>
                </c:pt>
                <c:pt idx="1">
                  <c:v>7.7372136341022388</c:v>
                </c:pt>
                <c:pt idx="2">
                  <c:v>7.7450716244033559</c:v>
                </c:pt>
                <c:pt idx="3">
                  <c:v>7.7331279149757748</c:v>
                </c:pt>
                <c:pt idx="4">
                  <c:v>7.8154058660098631</c:v>
                </c:pt>
                <c:pt idx="5">
                  <c:v>7.8123485682959837</c:v>
                </c:pt>
                <c:pt idx="6">
                  <c:v>7.7900459486928266</c:v>
                </c:pt>
                <c:pt idx="7">
                  <c:v>8.0596060054715011</c:v>
                </c:pt>
                <c:pt idx="8">
                  <c:v>8.0393241801700803</c:v>
                </c:pt>
                <c:pt idx="9">
                  <c:v>8.0327101599153288</c:v>
                </c:pt>
                <c:pt idx="10">
                  <c:v>8.0740421627344912</c:v>
                </c:pt>
                <c:pt idx="11">
                  <c:v>8.1348536547391355</c:v>
                </c:pt>
                <c:pt idx="12">
                  <c:v>8.1318548222377558</c:v>
                </c:pt>
                <c:pt idx="13">
                  <c:v>8.1945323388110882</c:v>
                </c:pt>
                <c:pt idx="14">
                  <c:v>8.172963465869751</c:v>
                </c:pt>
                <c:pt idx="15">
                  <c:v>8.1547484350513741</c:v>
                </c:pt>
                <c:pt idx="16">
                  <c:v>8.1819135721427472</c:v>
                </c:pt>
                <c:pt idx="17">
                  <c:v>8.1670317688585463</c:v>
                </c:pt>
                <c:pt idx="18">
                  <c:v>8.1207583377495336</c:v>
                </c:pt>
                <c:pt idx="19">
                  <c:v>8.1891630449980415</c:v>
                </c:pt>
                <c:pt idx="20">
                  <c:v>8.1714260005447006</c:v>
                </c:pt>
                <c:pt idx="21">
                  <c:v>8.1610078630575487</c:v>
                </c:pt>
                <c:pt idx="22">
                  <c:v>8.1854028806464356</c:v>
                </c:pt>
                <c:pt idx="23">
                  <c:v>8.2162029943909598</c:v>
                </c:pt>
                <c:pt idx="24">
                  <c:v>8.2277368527979906</c:v>
                </c:pt>
                <c:pt idx="25">
                  <c:v>8.2529836832541719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3-4070-A9B7-2BBF4EE2A266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2A93-4070-A9B7-2BBF4EE2A266}"/>
            </c:ext>
          </c:extLst>
        </c:ser>
        <c:ser>
          <c:idx val="8"/>
          <c:order val="7"/>
          <c:tx>
            <c:strRef>
              <c:f>Gráfico28!$D$5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93-4070-A9B7-2BBF4EE2A266}"/>
                </c:ext>
              </c:extLst>
            </c:dLbl>
            <c:dLbl>
              <c:idx val="26"/>
              <c:layout>
                <c:manualLayout>
                  <c:x val="-5.7422515204319305E-2"/>
                  <c:y val="9.6032485467462944E-2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3-4070-A9B7-2BBF4EE2A26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93-4070-A9B7-2BBF4EE2A26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93-4070-A9B7-2BBF4EE2A26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93-4070-A9B7-2BBF4EE2A26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93-4070-A9B7-2BBF4EE2A26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93-4070-A9B7-2BBF4EE2A26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93-4070-A9B7-2BBF4EE2A266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93-4070-A9B7-2BBF4EE2A26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93-4070-A9B7-2BBF4EE2A26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93-4070-A9B7-2BBF4EE2A266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93-4070-A9B7-2BBF4EE2A266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Gráfico28!$B$8:$B$44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Gráfico28!$D$8:$D$44</c:f>
              <c:numCache>
                <c:formatCode>0.0</c:formatCode>
                <c:ptCount val="37"/>
                <c:pt idx="25">
                  <c:v>8.2529836832541719</c:v>
                </c:pt>
                <c:pt idx="26">
                  <c:v>8.2703763121866132</c:v>
                </c:pt>
                <c:pt idx="27">
                  <c:v>8.2795884564343876</c:v>
                </c:pt>
                <c:pt idx="28">
                  <c:v>8.288800600682162</c:v>
                </c:pt>
                <c:pt idx="29">
                  <c:v>8.2980127449299363</c:v>
                </c:pt>
                <c:pt idx="30">
                  <c:v>8.3072248891777107</c:v>
                </c:pt>
                <c:pt idx="31">
                  <c:v>8.3164370334254851</c:v>
                </c:pt>
                <c:pt idx="32">
                  <c:v>8.3256491776732595</c:v>
                </c:pt>
                <c:pt idx="33">
                  <c:v>8.3348613219210339</c:v>
                </c:pt>
                <c:pt idx="34">
                  <c:v>8.3440734661688083</c:v>
                </c:pt>
                <c:pt idx="35">
                  <c:v>8.3532856104165827</c:v>
                </c:pt>
                <c:pt idx="36">
                  <c:v>8.3624977546643571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2A93-4070-A9B7-2BBF4EE2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9.5"/>
          <c:min val="6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09549291775419E-2"/>
          <c:y val="5.1008038057742788E-2"/>
          <c:w val="0.89828640529881409"/>
          <c:h val="0.64392265419947503"/>
        </c:manualLayout>
      </c:layout>
      <c:barChart>
        <c:barDir val="col"/>
        <c:grouping val="stacked"/>
        <c:varyColors val="0"/>
        <c:ser>
          <c:idx val="0"/>
          <c:order val="2"/>
          <c:tx>
            <c:strRef>
              <c:f>Gráfico29!$K$8</c:f>
              <c:strCache>
                <c:ptCount val="1"/>
                <c:pt idx="0">
                  <c:v>Cuota diferencial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453-40B1-92A2-6D360BE4AF36}"/>
              </c:ext>
            </c:extLst>
          </c:dPt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Gráfico29!$L$8:$U$8</c:f>
              <c:numCache>
                <c:formatCode>0.0</c:formatCode>
                <c:ptCount val="10"/>
                <c:pt idx="0">
                  <c:v>1.2986493770130565</c:v>
                </c:pt>
                <c:pt idx="1">
                  <c:v>-0.49079333479686416</c:v>
                </c:pt>
                <c:pt idx="2">
                  <c:v>2.7627910901102068</c:v>
                </c:pt>
                <c:pt idx="3">
                  <c:v>1.3256841391217282</c:v>
                </c:pt>
                <c:pt idx="4">
                  <c:v>-0.33244445013016749</c:v>
                </c:pt>
                <c:pt idx="5">
                  <c:v>1.5725403314937125</c:v>
                </c:pt>
                <c:pt idx="6">
                  <c:v>0.40148737491322872</c:v>
                </c:pt>
                <c:pt idx="7">
                  <c:v>3.75922420043673</c:v>
                </c:pt>
                <c:pt idx="8">
                  <c:v>-0.47189021683735755</c:v>
                </c:pt>
                <c:pt idx="9">
                  <c:v>0.60499222659930296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3-40B1-92A2-6D360BE4AF36}"/>
            </c:ext>
          </c:extLst>
        </c:ser>
        <c:ser>
          <c:idx val="1"/>
          <c:order val="3"/>
          <c:tx>
            <c:strRef>
              <c:f>Gráfico29!$K$9</c:f>
              <c:strCache>
                <c:ptCount val="1"/>
                <c:pt idx="0">
                  <c:v>Ingresos por retenciones y 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Gráfico29!$L$9:$U$9</c:f>
              <c:numCache>
                <c:formatCode>0.0</c:formatCode>
                <c:ptCount val="10"/>
                <c:pt idx="0">
                  <c:v>-1.7340276213071526</c:v>
                </c:pt>
                <c:pt idx="1">
                  <c:v>0.58812209551817063</c:v>
                </c:pt>
                <c:pt idx="2">
                  <c:v>3.6193981338499674</c:v>
                </c:pt>
                <c:pt idx="3">
                  <c:v>6.2303582259777208</c:v>
                </c:pt>
                <c:pt idx="4">
                  <c:v>5.2004356092915138</c:v>
                </c:pt>
                <c:pt idx="5">
                  <c:v>-0.3302816327360793</c:v>
                </c:pt>
                <c:pt idx="6">
                  <c:v>7.071638649699743</c:v>
                </c:pt>
                <c:pt idx="7">
                  <c:v>12.042164002012798</c:v>
                </c:pt>
                <c:pt idx="8">
                  <c:v>10.331610994460922</c:v>
                </c:pt>
                <c:pt idx="9">
                  <c:v>8.3451366382748162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3-40B1-92A2-6D360BE4AF36}"/>
            </c:ext>
          </c:extLst>
        </c:ser>
        <c:ser>
          <c:idx val="3"/>
          <c:order val="4"/>
          <c:tx>
            <c:strRef>
              <c:f>Gráfico29!$K$10</c:f>
              <c:strCache>
                <c:ptCount val="1"/>
                <c:pt idx="0">
                  <c:v>Medidas normativas previstas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Gráfico29!$L$10:$U$10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-1.1442479907441401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53-40B1-92A2-6D360BE4AF36}"/>
            </c:ext>
          </c:extLst>
        </c:ser>
        <c:ser>
          <c:idx val="5"/>
          <c:order val="5"/>
          <c:tx>
            <c:strRef>
              <c:f>Gráfico29!$K$11</c:f>
              <c:strCache>
                <c:ptCount val="1"/>
                <c:pt idx="0">
                  <c:v>Devoluciones excepcionales</c:v>
                </c:pt>
              </c:strCache>
            </c:strRef>
          </c:tx>
          <c:spPr>
            <a:pattFill prst="dkUpDiag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Gráfico29!$L$11:$U$11</c:f>
              <c:numCache>
                <c:formatCode>0.0</c:formatCode>
                <c:ptCount val="10"/>
                <c:pt idx="0">
                  <c:v>-8.4376949871511897E-15</c:v>
                </c:pt>
                <c:pt idx="1">
                  <c:v>2.042810365310288E-14</c:v>
                </c:pt>
                <c:pt idx="2">
                  <c:v>1.4210854715202004E-14</c:v>
                </c:pt>
                <c:pt idx="3">
                  <c:v>-1.3322676295501878E-14</c:v>
                </c:pt>
                <c:pt idx="4">
                  <c:v>0</c:v>
                </c:pt>
                <c:pt idx="5">
                  <c:v>1.4654943925052066E-14</c:v>
                </c:pt>
                <c:pt idx="6">
                  <c:v>-7.9936057773011271E-15</c:v>
                </c:pt>
                <c:pt idx="7">
                  <c:v>0</c:v>
                </c:pt>
                <c:pt idx="8">
                  <c:v>0</c:v>
                </c:pt>
                <c:pt idx="9">
                  <c:v>-0.83139078875540617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53-40B1-92A2-6D360BE4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5579663"/>
        <c:axId val="703813279"/>
      </c:barChart>
      <c:lineChart>
        <c:grouping val="standard"/>
        <c:varyColors val="0"/>
        <c:ser>
          <c:idx val="4"/>
          <c:order val="0"/>
          <c:tx>
            <c:strRef>
              <c:f>Gráfico29!$K$6</c:f>
              <c:strCache>
                <c:ptCount val="1"/>
                <c:pt idx="0">
                  <c:v>Estimación 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19050">
                <a:solidFill>
                  <a:schemeClr val="accent1"/>
                </a:solidFill>
                <a:prstDash val="solid"/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53-40B1-92A2-6D360BE4AF36}"/>
              </c:ext>
            </c:extLst>
          </c:dPt>
          <c:dPt>
            <c:idx val="1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53-40B1-92A2-6D360BE4AF36}"/>
              </c:ext>
            </c:extLst>
          </c:dPt>
          <c:dPt>
            <c:idx val="2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53-40B1-92A2-6D360BE4AF36}"/>
              </c:ext>
            </c:extLst>
          </c:dPt>
          <c:dPt>
            <c:idx val="3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53-40B1-92A2-6D360BE4AF36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53-40B1-92A2-6D360BE4AF36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53-40B1-92A2-6D360BE4AF36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3-40B1-92A2-6D360BE4AF36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53-40B1-92A2-6D360BE4AF36}"/>
              </c:ext>
            </c:extLst>
          </c:dPt>
          <c:dPt>
            <c:idx val="8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53-40B1-92A2-6D360BE4AF36}"/>
              </c:ext>
            </c:extLst>
          </c:dPt>
          <c:dPt>
            <c:idx val="9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3-40B1-92A2-6D360BE4AF36}"/>
              </c:ext>
            </c:extLst>
          </c:dPt>
          <c:dPt>
            <c:idx val="13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3-40B1-92A2-6D360BE4AF36}"/>
              </c:ext>
            </c:extLst>
          </c:dPt>
          <c:dLbls>
            <c:dLbl>
              <c:idx val="0"/>
              <c:layout>
                <c:manualLayout>
                  <c:x val="-4.7181269411541472E-2"/>
                  <c:y val="-0.150547900262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3-40B1-92A2-6D360BE4AF36}"/>
                </c:ext>
              </c:extLst>
            </c:dLbl>
            <c:dLbl>
              <c:idx val="9"/>
              <c:layout>
                <c:manualLayout>
                  <c:x val="-4.4976283924885674E-2"/>
                  <c:y val="-0.12370114574631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53-40B1-92A2-6D360BE4A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Gráfico29!$L$6:$U$6</c:f>
              <c:numCache>
                <c:formatCode>0.0</c:formatCode>
                <c:ptCount val="10"/>
                <c:pt idx="0">
                  <c:v>-0.43537824429410454</c:v>
                </c:pt>
                <c:pt idx="1">
                  <c:v>9.7328760721326901E-2</c:v>
                </c:pt>
                <c:pt idx="2">
                  <c:v>6.3821892239601885</c:v>
                </c:pt>
                <c:pt idx="3">
                  <c:v>7.5560423650994357</c:v>
                </c:pt>
                <c:pt idx="4">
                  <c:v>4.8679911591613445</c:v>
                </c:pt>
                <c:pt idx="5">
                  <c:v>1.2422586987576478</c:v>
                </c:pt>
                <c:pt idx="6">
                  <c:v>7.4731260246129638</c:v>
                </c:pt>
                <c:pt idx="7">
                  <c:v>15.801388202449541</c:v>
                </c:pt>
                <c:pt idx="8">
                  <c:v>9.8597207776235596</c:v>
                </c:pt>
                <c:pt idx="9">
                  <c:v>6.9744900853745628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0453-40B1-92A2-6D360BE4AF36}"/>
            </c:ext>
          </c:extLst>
        </c:ser>
        <c:ser>
          <c:idx val="2"/>
          <c:order val="1"/>
          <c:tx>
            <c:strRef>
              <c:f>Gráfico29!$K$7</c:f>
              <c:strCache>
                <c:ptCount val="1"/>
                <c:pt idx="0">
                  <c:v>Ingresos Netos IRPF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3-40B1-92A2-6D360BE4AF36}"/>
              </c:ext>
            </c:extLst>
          </c:dPt>
          <c:dPt>
            <c:idx val="13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3-40B1-92A2-6D360BE4AF36}"/>
              </c:ext>
            </c:extLst>
          </c:dPt>
          <c:cat>
            <c:numRef>
              <c:f>Gráfico29!$L$5:$U$5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Gráfico29!$L$7:$U$7</c:f>
              <c:numCache>
                <c:formatCode>0.0</c:formatCode>
                <c:ptCount val="10"/>
                <c:pt idx="0">
                  <c:v>-0.43537824429410454</c:v>
                </c:pt>
                <c:pt idx="1">
                  <c:v>9.7328760721326901E-2</c:v>
                </c:pt>
                <c:pt idx="2">
                  <c:v>6.3821892239601885</c:v>
                </c:pt>
                <c:pt idx="3">
                  <c:v>7.5560423650994357</c:v>
                </c:pt>
                <c:pt idx="4">
                  <c:v>4.8679911591613445</c:v>
                </c:pt>
                <c:pt idx="5">
                  <c:v>1.2422586987576478</c:v>
                </c:pt>
                <c:pt idx="6">
                  <c:v>7.4731260246129638</c:v>
                </c:pt>
                <c:pt idx="7">
                  <c:v>15.801388202449541</c:v>
                </c:pt>
                <c:pt idx="8">
                  <c:v>9.8597207776235596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0453-40B1-92A2-6D360BE4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79663"/>
        <c:axId val="703813279"/>
      </c:lineChart>
      <c:catAx>
        <c:axId val="315579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03813279"/>
        <c:crosses val="autoZero"/>
        <c:auto val="1"/>
        <c:lblAlgn val="ctr"/>
        <c:lblOffset val="100"/>
        <c:noMultiLvlLbl val="0"/>
      </c:catAx>
      <c:valAx>
        <c:axId val="70381327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55796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896926090697733E-3"/>
          <c:y val="0.81286921186913452"/>
          <c:w val="0.99701030739093011"/>
          <c:h val="0.18193271068278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43673369429226E-2"/>
          <c:y val="2.9563932002956393E-2"/>
          <c:w val="0.91030649566370125"/>
          <c:h val="0.6904610692400067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Gráfico30!$M$10</c:f>
              <c:strCache>
                <c:ptCount val="1"/>
                <c:pt idx="0">
                  <c:v>Ret. a profesionales y otros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Gráfico30!$N$10:$X$10</c:f>
              <c:numCache>
                <c:formatCode>0.0</c:formatCode>
                <c:ptCount val="11"/>
                <c:pt idx="0">
                  <c:v>0.30600783191951236</c:v>
                </c:pt>
                <c:pt idx="1">
                  <c:v>-0.29238288542038338</c:v>
                </c:pt>
                <c:pt idx="2">
                  <c:v>-0.24315404593309048</c:v>
                </c:pt>
                <c:pt idx="3">
                  <c:v>0.53329848936580004</c:v>
                </c:pt>
                <c:pt idx="4">
                  <c:v>0.47299380098757005</c:v>
                </c:pt>
                <c:pt idx="5">
                  <c:v>0.13870942873321068</c:v>
                </c:pt>
                <c:pt idx="6">
                  <c:v>-0.34492467787725367</c:v>
                </c:pt>
                <c:pt idx="7">
                  <c:v>0.86309731521310162</c:v>
                </c:pt>
                <c:pt idx="8">
                  <c:v>0.68684152789742015</c:v>
                </c:pt>
                <c:pt idx="9">
                  <c:v>0.32316581767851593</c:v>
                </c:pt>
                <c:pt idx="10">
                  <c:v>0.28549960802192498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3A-935B-5928CD22C552}"/>
            </c:ext>
          </c:extLst>
        </c:ser>
        <c:ser>
          <c:idx val="3"/>
          <c:order val="2"/>
          <c:tx>
            <c:strRef>
              <c:f>Gráfico30!$M$9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Gráfico30!$N$9:$X$9</c:f>
              <c:numCache>
                <c:formatCode>0.0</c:formatCode>
                <c:ptCount val="11"/>
                <c:pt idx="0">
                  <c:v>0.87473746720346413</c:v>
                </c:pt>
                <c:pt idx="1">
                  <c:v>-0.45886911515367002</c:v>
                </c:pt>
                <c:pt idx="2">
                  <c:v>0.83022243570230891</c:v>
                </c:pt>
                <c:pt idx="3">
                  <c:v>0.78666848437522052</c:v>
                </c:pt>
                <c:pt idx="4">
                  <c:v>0.95969703907790083</c:v>
                </c:pt>
                <c:pt idx="5">
                  <c:v>0.73025404802004534</c:v>
                </c:pt>
                <c:pt idx="6">
                  <c:v>1.3049121844685485</c:v>
                </c:pt>
                <c:pt idx="7">
                  <c:v>0.54438263411609888</c:v>
                </c:pt>
                <c:pt idx="8">
                  <c:v>2.6163961131795483</c:v>
                </c:pt>
                <c:pt idx="9">
                  <c:v>2.6429861923194009</c:v>
                </c:pt>
                <c:pt idx="10">
                  <c:v>1.5876829454086501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3A-935B-5928CD22C552}"/>
            </c:ext>
          </c:extLst>
        </c:ser>
        <c:ser>
          <c:idx val="1"/>
          <c:order val="3"/>
          <c:tx>
            <c:strRef>
              <c:f>Gráfico30!$M$7</c:f>
              <c:strCache>
                <c:ptCount val="1"/>
                <c:pt idx="0">
                  <c:v>Salarios privados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Gráfico30!$N$7:$X$7</c:f>
              <c:numCache>
                <c:formatCode>0.0</c:formatCode>
                <c:ptCount val="11"/>
                <c:pt idx="0">
                  <c:v>0.11488073792208529</c:v>
                </c:pt>
                <c:pt idx="1">
                  <c:v>-1.8533312545280811</c:v>
                </c:pt>
                <c:pt idx="2">
                  <c:v>1.5780555968421994</c:v>
                </c:pt>
                <c:pt idx="3">
                  <c:v>3.1178102256291456</c:v>
                </c:pt>
                <c:pt idx="4">
                  <c:v>4.0251344636313631</c:v>
                </c:pt>
                <c:pt idx="5">
                  <c:v>2.5654939590268668</c:v>
                </c:pt>
                <c:pt idx="6">
                  <c:v>-1.4088331361746673</c:v>
                </c:pt>
                <c:pt idx="7">
                  <c:v>4.5633700516529272</c:v>
                </c:pt>
                <c:pt idx="8">
                  <c:v>7.7515198648687509</c:v>
                </c:pt>
                <c:pt idx="9">
                  <c:v>5.5683446324548438</c:v>
                </c:pt>
                <c:pt idx="10">
                  <c:v>4.4812003969362317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2-413A-935B-5928CD22C552}"/>
            </c:ext>
          </c:extLst>
        </c:ser>
        <c:ser>
          <c:idx val="2"/>
          <c:order val="4"/>
          <c:tx>
            <c:strRef>
              <c:f>Gráfico30!$M$8</c:f>
              <c:strCache>
                <c:ptCount val="1"/>
                <c:pt idx="0">
                  <c:v>Salarios públicos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Gráfico30!$N$3:$W$3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Gráfico30!$N$8:$X$8</c:f>
              <c:numCache>
                <c:formatCode>0.0</c:formatCode>
                <c:ptCount val="11"/>
                <c:pt idx="0">
                  <c:v>5.1850232127328665E-2</c:v>
                </c:pt>
                <c:pt idx="1">
                  <c:v>-0.32838265922725057</c:v>
                </c:pt>
                <c:pt idx="2">
                  <c:v>0.43861903567578275</c:v>
                </c:pt>
                <c:pt idx="3">
                  <c:v>0.21415986376244003</c:v>
                </c:pt>
                <c:pt idx="4">
                  <c:v>1.1270483783076941</c:v>
                </c:pt>
                <c:pt idx="5">
                  <c:v>1.4614626943723956</c:v>
                </c:pt>
                <c:pt idx="6">
                  <c:v>1.7386534414683845</c:v>
                </c:pt>
                <c:pt idx="7">
                  <c:v>1.3282949144280873</c:v>
                </c:pt>
                <c:pt idx="8">
                  <c:v>1.6804913375910877</c:v>
                </c:pt>
                <c:pt idx="9">
                  <c:v>1.6489174662847335</c:v>
                </c:pt>
                <c:pt idx="10">
                  <c:v>1.6441725668886364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2-413A-935B-5928CD2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5579663"/>
        <c:axId val="703813279"/>
      </c:barChart>
      <c:lineChart>
        <c:grouping val="standard"/>
        <c:varyColors val="0"/>
        <c:ser>
          <c:idx val="5"/>
          <c:order val="0"/>
          <c:tx>
            <c:strRef>
              <c:f>Gráfico30!$M$5</c:f>
              <c:strCache>
                <c:ptCount val="1"/>
                <c:pt idx="0">
                  <c:v>Estimación AIReF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62-413A-935B-5928CD22C552}"/>
              </c:ext>
            </c:extLst>
          </c:dPt>
          <c:dPt>
            <c:idx val="8"/>
            <c:marker>
              <c:symbol val="diamond"/>
              <c:size val="5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62-413A-935B-5928CD22C552}"/>
              </c:ext>
            </c:extLst>
          </c:dPt>
          <c:dPt>
            <c:idx val="9"/>
            <c:marker>
              <c:symbol val="diamond"/>
              <c:size val="5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62-413A-935B-5928CD22C552}"/>
              </c:ext>
            </c:extLst>
          </c:dPt>
          <c:dPt>
            <c:idx val="10"/>
            <c:marker>
              <c:symbol val="diamond"/>
              <c:size val="7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2-413A-935B-5928CD22C552}"/>
              </c:ext>
            </c:extLst>
          </c:dPt>
          <c:dLbls>
            <c:dLbl>
              <c:idx val="6"/>
              <c:layout>
                <c:manualLayout>
                  <c:x val="-4.9308838383838385E-2"/>
                  <c:y val="-9.473333333333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2-413A-935B-5928CD22C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Gráfico30!$N$3:$X$3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Gráfico30!$N$5:$X$5</c:f>
              <c:numCache>
                <c:formatCode>0.0</c:formatCode>
                <c:ptCount val="11"/>
                <c:pt idx="0">
                  <c:v>1.3474762691723985</c:v>
                </c:pt>
                <c:pt idx="1">
                  <c:v>-2.9329659143293885</c:v>
                </c:pt>
                <c:pt idx="2">
                  <c:v>2.603743022287186</c:v>
                </c:pt>
                <c:pt idx="3">
                  <c:v>4.6519370631326051</c:v>
                </c:pt>
                <c:pt idx="4">
                  <c:v>6.584873682004555</c:v>
                </c:pt>
                <c:pt idx="5">
                  <c:v>4.8959201301524757</c:v>
                </c:pt>
                <c:pt idx="6">
                  <c:v>1.2898078118850131</c:v>
                </c:pt>
                <c:pt idx="7">
                  <c:v>7.2991449154101939</c:v>
                </c:pt>
                <c:pt idx="8">
                  <c:v>12.735248843536805</c:v>
                </c:pt>
                <c:pt idx="9">
                  <c:v>10.183414108737509</c:v>
                </c:pt>
                <c:pt idx="10">
                  <c:v>7.9985555172554346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B262-413A-935B-5928CD22C552}"/>
            </c:ext>
          </c:extLst>
        </c:ser>
        <c:ser>
          <c:idx val="0"/>
          <c:order val="5"/>
          <c:tx>
            <c:strRef>
              <c:f>Gráfico30!$M$6</c:f>
              <c:strCache>
                <c:ptCount val="1"/>
                <c:pt idx="0">
                  <c:v>Retenciones devengadas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2-413A-935B-5928CD22C552}"/>
              </c:ext>
            </c:extLst>
          </c:dPt>
          <c:dPt>
            <c:idx val="8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62-413A-935B-5928CD22C552}"/>
              </c:ext>
            </c:extLst>
          </c:dPt>
          <c:cat>
            <c:numRef>
              <c:f>Gráfico30!$N$3:$X$3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Gráfico30!$N$6:$W$6</c:f>
              <c:numCache>
                <c:formatCode>0.0</c:formatCode>
                <c:ptCount val="10"/>
                <c:pt idx="0">
                  <c:v>1.3474762691723985</c:v>
                </c:pt>
                <c:pt idx="1">
                  <c:v>-2.9329659143293885</c:v>
                </c:pt>
                <c:pt idx="2">
                  <c:v>2.603743022287186</c:v>
                </c:pt>
                <c:pt idx="3">
                  <c:v>4.6519370631326051</c:v>
                </c:pt>
                <c:pt idx="4">
                  <c:v>6.584873682004555</c:v>
                </c:pt>
                <c:pt idx="5">
                  <c:v>4.8959201301524757</c:v>
                </c:pt>
                <c:pt idx="6">
                  <c:v>1.2898078118850131</c:v>
                </c:pt>
                <c:pt idx="7">
                  <c:v>7.2991449154101939</c:v>
                </c:pt>
                <c:pt idx="8">
                  <c:v>12.735248843536805</c:v>
                </c:pt>
                <c:pt idx="9">
                  <c:v>10.183414108737509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B262-413A-935B-5928CD22C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79663"/>
        <c:axId val="703813279"/>
      </c:lineChart>
      <c:catAx>
        <c:axId val="31557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03813279"/>
        <c:crosses val="autoZero"/>
        <c:auto val="1"/>
        <c:lblAlgn val="ctr"/>
        <c:lblOffset val="100"/>
        <c:noMultiLvlLbl val="0"/>
      </c:catAx>
      <c:valAx>
        <c:axId val="70381327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55796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15965265803452E-3"/>
          <c:y val="0.83963610544399292"/>
          <c:w val="0.98843368545975141"/>
          <c:h val="0.160364002942538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31.A'!$H$5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31.A'!$H$6:$H$11</c:f>
              <c:numCache>
                <c:formatCode>0.0</c:formatCode>
                <c:ptCount val="6"/>
                <c:pt idx="0">
                  <c:v>2.5919911917192269</c:v>
                </c:pt>
                <c:pt idx="1">
                  <c:v>-9.4110404259137184</c:v>
                </c:pt>
                <c:pt idx="2">
                  <c:v>5.2790361564511166</c:v>
                </c:pt>
                <c:pt idx="3">
                  <c:v>8.5775559905300724</c:v>
                </c:pt>
                <c:pt idx="4">
                  <c:v>3.2116503609039371</c:v>
                </c:pt>
                <c:pt idx="5">
                  <c:v>2.5322899719899068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4DB-A4A5-795DC2951040}"/>
            </c:ext>
          </c:extLst>
        </c:ser>
        <c:ser>
          <c:idx val="2"/>
          <c:order val="2"/>
          <c:tx>
            <c:strRef>
              <c:f>'Gráfico 31.A'!$I$5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31.A'!$I$6:$I$11</c:f>
              <c:numCache>
                <c:formatCode>0.0</c:formatCode>
                <c:ptCount val="6"/>
                <c:pt idx="0">
                  <c:v>2.533767388518156</c:v>
                </c:pt>
                <c:pt idx="1">
                  <c:v>2.4281438621603915</c:v>
                </c:pt>
                <c:pt idx="2">
                  <c:v>3.4077068701449487</c:v>
                </c:pt>
                <c:pt idx="3">
                  <c:v>2.8672668102339478</c:v>
                </c:pt>
                <c:pt idx="4">
                  <c:v>5.0668870828143993</c:v>
                </c:pt>
                <c:pt idx="5">
                  <c:v>3.0792807273721832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1-44DB-A4A5-795DC2951040}"/>
            </c:ext>
          </c:extLst>
        </c:ser>
        <c:ser>
          <c:idx val="3"/>
          <c:order val="3"/>
          <c:tx>
            <c:strRef>
              <c:f>'Gráfico 31.A'!$J$5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31.A'!$J$6:$J$11</c:f>
              <c:numCache>
                <c:formatCode>0.0</c:formatCode>
                <c:ptCount val="6"/>
                <c:pt idx="0">
                  <c:v>-0.57867711113788234</c:v>
                </c:pt>
                <c:pt idx="1">
                  <c:v>4.4775490192069833</c:v>
                </c:pt>
                <c:pt idx="2">
                  <c:v>-0.25574355841566643</c:v>
                </c:pt>
                <c:pt idx="3">
                  <c:v>2.7269127102017574</c:v>
                </c:pt>
                <c:pt idx="4">
                  <c:v>1.7737154418679957</c:v>
                </c:pt>
                <c:pt idx="5">
                  <c:v>2.4877566589455817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1-44DB-A4A5-795DC295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31.A'!$G$5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41-44DB-A4A5-795DC2951040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441-44DB-A4A5-795DC2951040}"/>
              </c:ext>
            </c:extLst>
          </c:dPt>
          <c:dLbls>
            <c:dLbl>
              <c:idx val="1"/>
              <c:layout>
                <c:manualLayout>
                  <c:x val="-6.7313055555555626E-2"/>
                  <c:y val="6.6883130081300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1-44DB-A4A5-795DC295104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31.A'!$F$6:$F$11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31.A'!$G$6:$G$11</c:f>
              <c:numCache>
                <c:formatCode>0.0</c:formatCode>
                <c:ptCount val="6"/>
                <c:pt idx="0">
                  <c:v>4.5470814690995009</c:v>
                </c:pt>
                <c:pt idx="1">
                  <c:v>-2.5053475445463436</c:v>
                </c:pt>
                <c:pt idx="2">
                  <c:v>8.4309994681803992</c:v>
                </c:pt>
                <c:pt idx="3">
                  <c:v>14.171735510965778</c:v>
                </c:pt>
                <c:pt idx="4">
                  <c:v>10.052252885586332</c:v>
                </c:pt>
                <c:pt idx="5">
                  <c:v>8.0993273583076721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1-44DB-A4A5-795DC295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5380714285714288"/>
          <c:h val="0.71302201808107324"/>
        </c:manualLayout>
      </c:layout>
      <c:lineChart>
        <c:grouping val="standard"/>
        <c:varyColors val="0"/>
        <c:ser>
          <c:idx val="1"/>
          <c:order val="0"/>
          <c:tx>
            <c:strRef>
              <c:f>'Gráfico 4B'!$C$4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'Gráfico 4B'!$B$5:$B$596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4B'!$C$5:$C$596</c:f>
              <c:numCache>
                <c:formatCode>0.00</c:formatCode>
                <c:ptCount val="592"/>
                <c:pt idx="0">
                  <c:v>71.5</c:v>
                </c:pt>
                <c:pt idx="1">
                  <c:v>71.899999999999991</c:v>
                </c:pt>
                <c:pt idx="2">
                  <c:v>73</c:v>
                </c:pt>
                <c:pt idx="3">
                  <c:v>69.5</c:v>
                </c:pt>
                <c:pt idx="4">
                  <c:v>69</c:v>
                </c:pt>
                <c:pt idx="5">
                  <c:v>68.800000000000011</c:v>
                </c:pt>
                <c:pt idx="6">
                  <c:v>69.7</c:v>
                </c:pt>
                <c:pt idx="7">
                  <c:v>69</c:v>
                </c:pt>
                <c:pt idx="8">
                  <c:v>69.199999999999989</c:v>
                </c:pt>
                <c:pt idx="9">
                  <c:v>68.2</c:v>
                </c:pt>
                <c:pt idx="10">
                  <c:v>68.900000000000006</c:v>
                </c:pt>
                <c:pt idx="11">
                  <c:v>69.2</c:v>
                </c:pt>
                <c:pt idx="12">
                  <c:v>70</c:v>
                </c:pt>
                <c:pt idx="13">
                  <c:v>69.7</c:v>
                </c:pt>
                <c:pt idx="14">
                  <c:v>70.900000000000006</c:v>
                </c:pt>
                <c:pt idx="15">
                  <c:v>73.5</c:v>
                </c:pt>
                <c:pt idx="16">
                  <c:v>72.8</c:v>
                </c:pt>
                <c:pt idx="17">
                  <c:v>75</c:v>
                </c:pt>
                <c:pt idx="18">
                  <c:v>73.600000000000009</c:v>
                </c:pt>
                <c:pt idx="19">
                  <c:v>74.5</c:v>
                </c:pt>
                <c:pt idx="20">
                  <c:v>74.3</c:v>
                </c:pt>
                <c:pt idx="21">
                  <c:v>74.900000000000006</c:v>
                </c:pt>
                <c:pt idx="22">
                  <c:v>75.3</c:v>
                </c:pt>
                <c:pt idx="23">
                  <c:v>80.099999999999994</c:v>
                </c:pt>
                <c:pt idx="24">
                  <c:v>84.2</c:v>
                </c:pt>
                <c:pt idx="25">
                  <c:v>86.5</c:v>
                </c:pt>
                <c:pt idx="26">
                  <c:v>86.7</c:v>
                </c:pt>
                <c:pt idx="27">
                  <c:v>86.7</c:v>
                </c:pt>
                <c:pt idx="28">
                  <c:v>90.399999999999991</c:v>
                </c:pt>
                <c:pt idx="29">
                  <c:v>92.9</c:v>
                </c:pt>
                <c:pt idx="30">
                  <c:v>102.2</c:v>
                </c:pt>
                <c:pt idx="31">
                  <c:v>100.6</c:v>
                </c:pt>
                <c:pt idx="32">
                  <c:v>100.4</c:v>
                </c:pt>
                <c:pt idx="33">
                  <c:v>99.200000000000017</c:v>
                </c:pt>
                <c:pt idx="34">
                  <c:v>100.9</c:v>
                </c:pt>
                <c:pt idx="35">
                  <c:v>104.69999999999999</c:v>
                </c:pt>
                <c:pt idx="36">
                  <c:v>102.8</c:v>
                </c:pt>
                <c:pt idx="37">
                  <c:v>104.1</c:v>
                </c:pt>
                <c:pt idx="38">
                  <c:v>101.29999999999998</c:v>
                </c:pt>
                <c:pt idx="39">
                  <c:v>99.6</c:v>
                </c:pt>
                <c:pt idx="40">
                  <c:v>99.7</c:v>
                </c:pt>
                <c:pt idx="41">
                  <c:v>93.9</c:v>
                </c:pt>
                <c:pt idx="42">
                  <c:v>97.899999999999991</c:v>
                </c:pt>
                <c:pt idx="43">
                  <c:v>99.3</c:v>
                </c:pt>
                <c:pt idx="44">
                  <c:v>105.4</c:v>
                </c:pt>
                <c:pt idx="45">
                  <c:v>102.4</c:v>
                </c:pt>
                <c:pt idx="46">
                  <c:v>94.899999999999991</c:v>
                </c:pt>
                <c:pt idx="47">
                  <c:v>93.5</c:v>
                </c:pt>
                <c:pt idx="48">
                  <c:v>100.59999999999998</c:v>
                </c:pt>
                <c:pt idx="49">
                  <c:v>98.8</c:v>
                </c:pt>
                <c:pt idx="50">
                  <c:v>98.300000000000011</c:v>
                </c:pt>
                <c:pt idx="51">
                  <c:v>98.8</c:v>
                </c:pt>
                <c:pt idx="52">
                  <c:v>94.5</c:v>
                </c:pt>
                <c:pt idx="53">
                  <c:v>94.7</c:v>
                </c:pt>
                <c:pt idx="54">
                  <c:v>94.899999999999991</c:v>
                </c:pt>
                <c:pt idx="55">
                  <c:v>94.399999999999991</c:v>
                </c:pt>
                <c:pt idx="56">
                  <c:v>92.5</c:v>
                </c:pt>
                <c:pt idx="57">
                  <c:v>90.899999999999991</c:v>
                </c:pt>
                <c:pt idx="58">
                  <c:v>88.699999999999989</c:v>
                </c:pt>
                <c:pt idx="59">
                  <c:v>86.800000000000011</c:v>
                </c:pt>
                <c:pt idx="60">
                  <c:v>87.500000000000014</c:v>
                </c:pt>
                <c:pt idx="61">
                  <c:v>87.3</c:v>
                </c:pt>
                <c:pt idx="62">
                  <c:v>90.199999999999989</c:v>
                </c:pt>
                <c:pt idx="63">
                  <c:v>89.3</c:v>
                </c:pt>
                <c:pt idx="64">
                  <c:v>92.300000000000011</c:v>
                </c:pt>
                <c:pt idx="65">
                  <c:v>94.4</c:v>
                </c:pt>
                <c:pt idx="66">
                  <c:v>98.300000000000011</c:v>
                </c:pt>
                <c:pt idx="67">
                  <c:v>100.1</c:v>
                </c:pt>
                <c:pt idx="68">
                  <c:v>98.799999999999983</c:v>
                </c:pt>
                <c:pt idx="69">
                  <c:v>98.100000000000009</c:v>
                </c:pt>
                <c:pt idx="70">
                  <c:v>93.8</c:v>
                </c:pt>
                <c:pt idx="71">
                  <c:v>92.199999999999989</c:v>
                </c:pt>
                <c:pt idx="72">
                  <c:v>93.2</c:v>
                </c:pt>
                <c:pt idx="73">
                  <c:v>94.800000000000011</c:v>
                </c:pt>
                <c:pt idx="74">
                  <c:v>94.800000000000011</c:v>
                </c:pt>
                <c:pt idx="75">
                  <c:v>94.800000000000011</c:v>
                </c:pt>
                <c:pt idx="76">
                  <c:v>93.2</c:v>
                </c:pt>
                <c:pt idx="77">
                  <c:v>95.100000000000009</c:v>
                </c:pt>
                <c:pt idx="78">
                  <c:v>95.6</c:v>
                </c:pt>
                <c:pt idx="79">
                  <c:v>100.8</c:v>
                </c:pt>
                <c:pt idx="80">
                  <c:v>99.000000000000014</c:v>
                </c:pt>
                <c:pt idx="81">
                  <c:v>98.799999999999983</c:v>
                </c:pt>
                <c:pt idx="82">
                  <c:v>98.999999999999986</c:v>
                </c:pt>
                <c:pt idx="83">
                  <c:v>100.49999999999999</c:v>
                </c:pt>
                <c:pt idx="84">
                  <c:v>103.90000000000002</c:v>
                </c:pt>
                <c:pt idx="85">
                  <c:v>105.79999999999998</c:v>
                </c:pt>
                <c:pt idx="86">
                  <c:v>105.39999999999998</c:v>
                </c:pt>
                <c:pt idx="87">
                  <c:v>109.50000000000001</c:v>
                </c:pt>
                <c:pt idx="88">
                  <c:v>109.89999999999999</c:v>
                </c:pt>
                <c:pt idx="89">
                  <c:v>110.9</c:v>
                </c:pt>
                <c:pt idx="90">
                  <c:v>111.49999999999997</c:v>
                </c:pt>
                <c:pt idx="91">
                  <c:v>110.50000000000001</c:v>
                </c:pt>
                <c:pt idx="92">
                  <c:v>104.70000000000002</c:v>
                </c:pt>
                <c:pt idx="93">
                  <c:v>102.69999999999999</c:v>
                </c:pt>
                <c:pt idx="94">
                  <c:v>105.3</c:v>
                </c:pt>
                <c:pt idx="95">
                  <c:v>107.09999999999997</c:v>
                </c:pt>
                <c:pt idx="96">
                  <c:v>107.4</c:v>
                </c:pt>
                <c:pt idx="97">
                  <c:v>107.59999999999998</c:v>
                </c:pt>
                <c:pt idx="98">
                  <c:v>109.09999999999998</c:v>
                </c:pt>
                <c:pt idx="99">
                  <c:v>113.20000000000002</c:v>
                </c:pt>
                <c:pt idx="100">
                  <c:v>111.5</c:v>
                </c:pt>
                <c:pt idx="101">
                  <c:v>113.30000000000003</c:v>
                </c:pt>
                <c:pt idx="102">
                  <c:v>110.99999999999999</c:v>
                </c:pt>
                <c:pt idx="103">
                  <c:v>107.30000000000001</c:v>
                </c:pt>
                <c:pt idx="104">
                  <c:v>107.60000000000001</c:v>
                </c:pt>
                <c:pt idx="105">
                  <c:v>107.40000000000003</c:v>
                </c:pt>
                <c:pt idx="106">
                  <c:v>110.70000000000002</c:v>
                </c:pt>
                <c:pt idx="107">
                  <c:v>111.00000000000001</c:v>
                </c:pt>
                <c:pt idx="108">
                  <c:v>113.39999999999999</c:v>
                </c:pt>
                <c:pt idx="109">
                  <c:v>115.6</c:v>
                </c:pt>
                <c:pt idx="110">
                  <c:v>115.10000000000001</c:v>
                </c:pt>
                <c:pt idx="111">
                  <c:v>112.1</c:v>
                </c:pt>
                <c:pt idx="112">
                  <c:v>112.79999999999998</c:v>
                </c:pt>
                <c:pt idx="113">
                  <c:v>119</c:v>
                </c:pt>
                <c:pt idx="114">
                  <c:v>126.99999999999999</c:v>
                </c:pt>
                <c:pt idx="115">
                  <c:v>135.80000000000001</c:v>
                </c:pt>
                <c:pt idx="116">
                  <c:v>136</c:v>
                </c:pt>
                <c:pt idx="117">
                  <c:v>123.89999999999999</c:v>
                </c:pt>
                <c:pt idx="118">
                  <c:v>118.89999999999998</c:v>
                </c:pt>
                <c:pt idx="119">
                  <c:v>109.50000000000001</c:v>
                </c:pt>
                <c:pt idx="120">
                  <c:v>112.90000000000002</c:v>
                </c:pt>
                <c:pt idx="121">
                  <c:v>108.60000000000002</c:v>
                </c:pt>
                <c:pt idx="122">
                  <c:v>107.09999999999997</c:v>
                </c:pt>
                <c:pt idx="123">
                  <c:v>108.80000000000001</c:v>
                </c:pt>
                <c:pt idx="124">
                  <c:v>111.4</c:v>
                </c:pt>
                <c:pt idx="125">
                  <c:v>111.69999999999997</c:v>
                </c:pt>
                <c:pt idx="126">
                  <c:v>109.80000000000001</c:v>
                </c:pt>
                <c:pt idx="127">
                  <c:v>108.2</c:v>
                </c:pt>
                <c:pt idx="128">
                  <c:v>109.39999999999999</c:v>
                </c:pt>
                <c:pt idx="129">
                  <c:v>105</c:v>
                </c:pt>
                <c:pt idx="130">
                  <c:v>108.09999999999998</c:v>
                </c:pt>
                <c:pt idx="131">
                  <c:v>111.99999999999999</c:v>
                </c:pt>
                <c:pt idx="132">
                  <c:v>112.20000000000002</c:v>
                </c:pt>
                <c:pt idx="133">
                  <c:v>109.89999999999999</c:v>
                </c:pt>
                <c:pt idx="134">
                  <c:v>107.80000000000001</c:v>
                </c:pt>
                <c:pt idx="135">
                  <c:v>108.89999999999999</c:v>
                </c:pt>
                <c:pt idx="136">
                  <c:v>109.10000000000002</c:v>
                </c:pt>
                <c:pt idx="137">
                  <c:v>111.1</c:v>
                </c:pt>
                <c:pt idx="138">
                  <c:v>116.50000000000003</c:v>
                </c:pt>
                <c:pt idx="139">
                  <c:v>115.8</c:v>
                </c:pt>
                <c:pt idx="140">
                  <c:v>123.6</c:v>
                </c:pt>
                <c:pt idx="141">
                  <c:v>120.30000000000003</c:v>
                </c:pt>
                <c:pt idx="142">
                  <c:v>122.2</c:v>
                </c:pt>
                <c:pt idx="143">
                  <c:v>125.19999999999997</c:v>
                </c:pt>
                <c:pt idx="144">
                  <c:v>123.1</c:v>
                </c:pt>
                <c:pt idx="145">
                  <c:v>121</c:v>
                </c:pt>
                <c:pt idx="146">
                  <c:v>118.49999999999999</c:v>
                </c:pt>
                <c:pt idx="147">
                  <c:v>119.9</c:v>
                </c:pt>
                <c:pt idx="148">
                  <c:v>116.7</c:v>
                </c:pt>
                <c:pt idx="149">
                  <c:v>110.60000000000001</c:v>
                </c:pt>
                <c:pt idx="150">
                  <c:v>108.59999999999998</c:v>
                </c:pt>
                <c:pt idx="151">
                  <c:v>114.5</c:v>
                </c:pt>
                <c:pt idx="152">
                  <c:v>111.90000000000002</c:v>
                </c:pt>
                <c:pt idx="153">
                  <c:v>110.1</c:v>
                </c:pt>
                <c:pt idx="154">
                  <c:v>108.4</c:v>
                </c:pt>
                <c:pt idx="155">
                  <c:v>110.19999999999999</c:v>
                </c:pt>
                <c:pt idx="156">
                  <c:v>110.9</c:v>
                </c:pt>
                <c:pt idx="157">
                  <c:v>111.00000000000001</c:v>
                </c:pt>
                <c:pt idx="158">
                  <c:v>109.10000000000002</c:v>
                </c:pt>
                <c:pt idx="159">
                  <c:v>111.1</c:v>
                </c:pt>
                <c:pt idx="160">
                  <c:v>111.3</c:v>
                </c:pt>
                <c:pt idx="161">
                  <c:v>111.99999999999999</c:v>
                </c:pt>
                <c:pt idx="162">
                  <c:v>113.7</c:v>
                </c:pt>
                <c:pt idx="163">
                  <c:v>114.7</c:v>
                </c:pt>
                <c:pt idx="164">
                  <c:v>115.00000000000001</c:v>
                </c:pt>
                <c:pt idx="165">
                  <c:v>118.50000000000003</c:v>
                </c:pt>
                <c:pt idx="166">
                  <c:v>119.19999999999999</c:v>
                </c:pt>
                <c:pt idx="167">
                  <c:v>119.8</c:v>
                </c:pt>
                <c:pt idx="168">
                  <c:v>117.29999999999998</c:v>
                </c:pt>
                <c:pt idx="169">
                  <c:v>119.10000000000001</c:v>
                </c:pt>
                <c:pt idx="170">
                  <c:v>119.20000000000002</c:v>
                </c:pt>
                <c:pt idx="171">
                  <c:v>119.5</c:v>
                </c:pt>
                <c:pt idx="172">
                  <c:v>119.80000000000001</c:v>
                </c:pt>
                <c:pt idx="173">
                  <c:v>121.19999999999997</c:v>
                </c:pt>
                <c:pt idx="174">
                  <c:v>120.40000000000002</c:v>
                </c:pt>
                <c:pt idx="175">
                  <c:v>121.10000000000001</c:v>
                </c:pt>
                <c:pt idx="176">
                  <c:v>118.69999999999999</c:v>
                </c:pt>
                <c:pt idx="177">
                  <c:v>116.3</c:v>
                </c:pt>
                <c:pt idx="178">
                  <c:v>111.99999999999999</c:v>
                </c:pt>
                <c:pt idx="179">
                  <c:v>115.69999999999997</c:v>
                </c:pt>
                <c:pt idx="180">
                  <c:v>115.19999999999999</c:v>
                </c:pt>
                <c:pt idx="181">
                  <c:v>113.09999999999998</c:v>
                </c:pt>
                <c:pt idx="182">
                  <c:v>115.20000000000002</c:v>
                </c:pt>
                <c:pt idx="183">
                  <c:v>115.49999999999999</c:v>
                </c:pt>
                <c:pt idx="184">
                  <c:v>116.49999999999999</c:v>
                </c:pt>
                <c:pt idx="185">
                  <c:v>114.50000000000003</c:v>
                </c:pt>
                <c:pt idx="186">
                  <c:v>114.3</c:v>
                </c:pt>
                <c:pt idx="187">
                  <c:v>113.9</c:v>
                </c:pt>
                <c:pt idx="188">
                  <c:v>112.4</c:v>
                </c:pt>
                <c:pt idx="189">
                  <c:v>115.99999999999997</c:v>
                </c:pt>
                <c:pt idx="190">
                  <c:v>118.29999999999998</c:v>
                </c:pt>
                <c:pt idx="191">
                  <c:v>119.8</c:v>
                </c:pt>
                <c:pt idx="192">
                  <c:v>118.69999999999999</c:v>
                </c:pt>
                <c:pt idx="193">
                  <c:v>118.40000000000002</c:v>
                </c:pt>
                <c:pt idx="194">
                  <c:v>118.39999999999998</c:v>
                </c:pt>
                <c:pt idx="195">
                  <c:v>117.30000000000003</c:v>
                </c:pt>
                <c:pt idx="196">
                  <c:v>116.00000000000001</c:v>
                </c:pt>
                <c:pt idx="197">
                  <c:v>120.9</c:v>
                </c:pt>
                <c:pt idx="198">
                  <c:v>120.29999999999998</c:v>
                </c:pt>
                <c:pt idx="199">
                  <c:v>121.49999999999999</c:v>
                </c:pt>
                <c:pt idx="200">
                  <c:v>115.8</c:v>
                </c:pt>
                <c:pt idx="201">
                  <c:v>116.5</c:v>
                </c:pt>
                <c:pt idx="202">
                  <c:v>118.00000000000001</c:v>
                </c:pt>
                <c:pt idx="203">
                  <c:v>116.00000000000001</c:v>
                </c:pt>
                <c:pt idx="204">
                  <c:v>117.99999999999997</c:v>
                </c:pt>
                <c:pt idx="205">
                  <c:v>116.6</c:v>
                </c:pt>
                <c:pt idx="206">
                  <c:v>115.20000000000002</c:v>
                </c:pt>
                <c:pt idx="207">
                  <c:v>114.69999999999997</c:v>
                </c:pt>
                <c:pt idx="208">
                  <c:v>112.80000000000001</c:v>
                </c:pt>
                <c:pt idx="209">
                  <c:v>111.79999999999998</c:v>
                </c:pt>
                <c:pt idx="210">
                  <c:v>110.6</c:v>
                </c:pt>
                <c:pt idx="211">
                  <c:v>108.20000000000003</c:v>
                </c:pt>
                <c:pt idx="212">
                  <c:v>109.39999999999999</c:v>
                </c:pt>
                <c:pt idx="213">
                  <c:v>104.2</c:v>
                </c:pt>
                <c:pt idx="214">
                  <c:v>105.79999999999998</c:v>
                </c:pt>
                <c:pt idx="215">
                  <c:v>108.1</c:v>
                </c:pt>
                <c:pt idx="216">
                  <c:v>108.80000000000001</c:v>
                </c:pt>
                <c:pt idx="217">
                  <c:v>111.3</c:v>
                </c:pt>
                <c:pt idx="218">
                  <c:v>107.90000000000002</c:v>
                </c:pt>
                <c:pt idx="219">
                  <c:v>106.4</c:v>
                </c:pt>
                <c:pt idx="220">
                  <c:v>105.10000000000002</c:v>
                </c:pt>
                <c:pt idx="221">
                  <c:v>104.1</c:v>
                </c:pt>
                <c:pt idx="222">
                  <c:v>104.20000000000003</c:v>
                </c:pt>
                <c:pt idx="223">
                  <c:v>102.8</c:v>
                </c:pt>
                <c:pt idx="224">
                  <c:v>104.80000000000001</c:v>
                </c:pt>
                <c:pt idx="225">
                  <c:v>105.49999999999997</c:v>
                </c:pt>
                <c:pt idx="226">
                  <c:v>102.89999999999999</c:v>
                </c:pt>
                <c:pt idx="227">
                  <c:v>102.60000000000002</c:v>
                </c:pt>
                <c:pt idx="228">
                  <c:v>102.99999999999999</c:v>
                </c:pt>
                <c:pt idx="229">
                  <c:v>101.30000000000004</c:v>
                </c:pt>
                <c:pt idx="230">
                  <c:v>100.4</c:v>
                </c:pt>
                <c:pt idx="231">
                  <c:v>100.10000000000001</c:v>
                </c:pt>
                <c:pt idx="232">
                  <c:v>96.699999999999989</c:v>
                </c:pt>
                <c:pt idx="233">
                  <c:v>94.9</c:v>
                </c:pt>
                <c:pt idx="234">
                  <c:v>98.40000000000002</c:v>
                </c:pt>
                <c:pt idx="235">
                  <c:v>99.899999999999991</c:v>
                </c:pt>
                <c:pt idx="236">
                  <c:v>100.10000000000001</c:v>
                </c:pt>
                <c:pt idx="237">
                  <c:v>101.70000000000002</c:v>
                </c:pt>
                <c:pt idx="238">
                  <c:v>100.50000000000001</c:v>
                </c:pt>
                <c:pt idx="239">
                  <c:v>101.40000000000002</c:v>
                </c:pt>
                <c:pt idx="240">
                  <c:v>100</c:v>
                </c:pt>
                <c:pt idx="241">
                  <c:v>100.20000000000002</c:v>
                </c:pt>
                <c:pt idx="242">
                  <c:v>98.899999999999991</c:v>
                </c:pt>
                <c:pt idx="243">
                  <c:v>101.00000000000003</c:v>
                </c:pt>
                <c:pt idx="244">
                  <c:v>101.89999999999999</c:v>
                </c:pt>
                <c:pt idx="245">
                  <c:v>102.80000000000003</c:v>
                </c:pt>
                <c:pt idx="246">
                  <c:v>101.9</c:v>
                </c:pt>
                <c:pt idx="247">
                  <c:v>103.60000000000001</c:v>
                </c:pt>
                <c:pt idx="248">
                  <c:v>107.79999999999998</c:v>
                </c:pt>
                <c:pt idx="249">
                  <c:v>109.79999999999998</c:v>
                </c:pt>
                <c:pt idx="250">
                  <c:v>108.99999999999999</c:v>
                </c:pt>
                <c:pt idx="251">
                  <c:v>110.5</c:v>
                </c:pt>
                <c:pt idx="252">
                  <c:v>108.79999999999997</c:v>
                </c:pt>
                <c:pt idx="253">
                  <c:v>106.89999999999999</c:v>
                </c:pt>
                <c:pt idx="254">
                  <c:v>108</c:v>
                </c:pt>
                <c:pt idx="255">
                  <c:v>108</c:v>
                </c:pt>
                <c:pt idx="256">
                  <c:v>105.90000000000002</c:v>
                </c:pt>
                <c:pt idx="257">
                  <c:v>107.89999999999998</c:v>
                </c:pt>
                <c:pt idx="258">
                  <c:v>106.89999999999999</c:v>
                </c:pt>
                <c:pt idx="259">
                  <c:v>108.60000000000002</c:v>
                </c:pt>
                <c:pt idx="260">
                  <c:v>107.89999999999998</c:v>
                </c:pt>
                <c:pt idx="261">
                  <c:v>106.70000000000002</c:v>
                </c:pt>
                <c:pt idx="262">
                  <c:v>104.20000000000003</c:v>
                </c:pt>
                <c:pt idx="263">
                  <c:v>105.80000000000003</c:v>
                </c:pt>
                <c:pt idx="264">
                  <c:v>105.09999999999997</c:v>
                </c:pt>
                <c:pt idx="265">
                  <c:v>104.4</c:v>
                </c:pt>
                <c:pt idx="266">
                  <c:v>102.8</c:v>
                </c:pt>
                <c:pt idx="267">
                  <c:v>101.29999999999998</c:v>
                </c:pt>
                <c:pt idx="268">
                  <c:v>101.69999999999999</c:v>
                </c:pt>
                <c:pt idx="269">
                  <c:v>100.60000000000002</c:v>
                </c:pt>
                <c:pt idx="270">
                  <c:v>96.399999999999991</c:v>
                </c:pt>
                <c:pt idx="271">
                  <c:v>97.299999999999983</c:v>
                </c:pt>
                <c:pt idx="272">
                  <c:v>93.699999999999989</c:v>
                </c:pt>
                <c:pt idx="273">
                  <c:v>96.399999999999991</c:v>
                </c:pt>
                <c:pt idx="274">
                  <c:v>98.4</c:v>
                </c:pt>
                <c:pt idx="275">
                  <c:v>99.6</c:v>
                </c:pt>
                <c:pt idx="276">
                  <c:v>97.000000000000014</c:v>
                </c:pt>
                <c:pt idx="277">
                  <c:v>98.8</c:v>
                </c:pt>
                <c:pt idx="278">
                  <c:v>100.1</c:v>
                </c:pt>
                <c:pt idx="279">
                  <c:v>102.29999999999997</c:v>
                </c:pt>
                <c:pt idx="280">
                  <c:v>104</c:v>
                </c:pt>
                <c:pt idx="281">
                  <c:v>104.30000000000001</c:v>
                </c:pt>
                <c:pt idx="282">
                  <c:v>104.60000000000002</c:v>
                </c:pt>
                <c:pt idx="283">
                  <c:v>97.40000000000002</c:v>
                </c:pt>
                <c:pt idx="284">
                  <c:v>97.100000000000009</c:v>
                </c:pt>
                <c:pt idx="285">
                  <c:v>101.30000000000004</c:v>
                </c:pt>
                <c:pt idx="286">
                  <c:v>102</c:v>
                </c:pt>
                <c:pt idx="287">
                  <c:v>102.59999999999998</c:v>
                </c:pt>
                <c:pt idx="288">
                  <c:v>101.80000000000003</c:v>
                </c:pt>
                <c:pt idx="289">
                  <c:v>103.60000000000001</c:v>
                </c:pt>
                <c:pt idx="290">
                  <c:v>102.29999999999997</c:v>
                </c:pt>
                <c:pt idx="291">
                  <c:v>100.99999999999997</c:v>
                </c:pt>
                <c:pt idx="292">
                  <c:v>104.79999999999995</c:v>
                </c:pt>
                <c:pt idx="293">
                  <c:v>104.59999999999998</c:v>
                </c:pt>
                <c:pt idx="294">
                  <c:v>104.59999999999998</c:v>
                </c:pt>
                <c:pt idx="295">
                  <c:v>105.09999999999997</c:v>
                </c:pt>
                <c:pt idx="296">
                  <c:v>106.90000000000003</c:v>
                </c:pt>
                <c:pt idx="297">
                  <c:v>107.00000000000003</c:v>
                </c:pt>
                <c:pt idx="298">
                  <c:v>104.29999999999997</c:v>
                </c:pt>
                <c:pt idx="299">
                  <c:v>105.3</c:v>
                </c:pt>
                <c:pt idx="300">
                  <c:v>103.89999999999998</c:v>
                </c:pt>
                <c:pt idx="301">
                  <c:v>103.90000000000002</c:v>
                </c:pt>
                <c:pt idx="302">
                  <c:v>103.40000000000002</c:v>
                </c:pt>
                <c:pt idx="303">
                  <c:v>104.19999999999999</c:v>
                </c:pt>
                <c:pt idx="304">
                  <c:v>102.70000000000002</c:v>
                </c:pt>
                <c:pt idx="305">
                  <c:v>102.4</c:v>
                </c:pt>
                <c:pt idx="306">
                  <c:v>103.30000000000004</c:v>
                </c:pt>
                <c:pt idx="307">
                  <c:v>100.89999999999999</c:v>
                </c:pt>
                <c:pt idx="308">
                  <c:v>100.70000000000002</c:v>
                </c:pt>
                <c:pt idx="309">
                  <c:v>103.3</c:v>
                </c:pt>
                <c:pt idx="310">
                  <c:v>109.7</c:v>
                </c:pt>
                <c:pt idx="311">
                  <c:v>106.59999999999998</c:v>
                </c:pt>
                <c:pt idx="312">
                  <c:v>112.80000000000001</c:v>
                </c:pt>
                <c:pt idx="313">
                  <c:v>109.7</c:v>
                </c:pt>
                <c:pt idx="314">
                  <c:v>110.5</c:v>
                </c:pt>
                <c:pt idx="315">
                  <c:v>108.19999999999999</c:v>
                </c:pt>
                <c:pt idx="316">
                  <c:v>104.70000000000002</c:v>
                </c:pt>
                <c:pt idx="317">
                  <c:v>104.29999999999997</c:v>
                </c:pt>
                <c:pt idx="318">
                  <c:v>105.00000000000003</c:v>
                </c:pt>
                <c:pt idx="319">
                  <c:v>105.90000000000002</c:v>
                </c:pt>
                <c:pt idx="320">
                  <c:v>103.2</c:v>
                </c:pt>
                <c:pt idx="321">
                  <c:v>104.30000000000001</c:v>
                </c:pt>
                <c:pt idx="322">
                  <c:v>102.4</c:v>
                </c:pt>
                <c:pt idx="323">
                  <c:v>102.89999999999999</c:v>
                </c:pt>
                <c:pt idx="324">
                  <c:v>101.50000000000001</c:v>
                </c:pt>
                <c:pt idx="325">
                  <c:v>102.69999999999997</c:v>
                </c:pt>
                <c:pt idx="326">
                  <c:v>103.2</c:v>
                </c:pt>
                <c:pt idx="327">
                  <c:v>103.60000000000001</c:v>
                </c:pt>
                <c:pt idx="328">
                  <c:v>104.4</c:v>
                </c:pt>
                <c:pt idx="329">
                  <c:v>104.4</c:v>
                </c:pt>
                <c:pt idx="330">
                  <c:v>104.4</c:v>
                </c:pt>
                <c:pt idx="331">
                  <c:v>105.2</c:v>
                </c:pt>
                <c:pt idx="332">
                  <c:v>104.5</c:v>
                </c:pt>
                <c:pt idx="333">
                  <c:v>104.5</c:v>
                </c:pt>
                <c:pt idx="334">
                  <c:v>104.1</c:v>
                </c:pt>
                <c:pt idx="335">
                  <c:v>102.99999999999999</c:v>
                </c:pt>
                <c:pt idx="336">
                  <c:v>101.6</c:v>
                </c:pt>
                <c:pt idx="337">
                  <c:v>103.10000000000001</c:v>
                </c:pt>
                <c:pt idx="338">
                  <c:v>104.20000000000003</c:v>
                </c:pt>
                <c:pt idx="339">
                  <c:v>103.89999999999998</c:v>
                </c:pt>
                <c:pt idx="340">
                  <c:v>103.59999999999997</c:v>
                </c:pt>
                <c:pt idx="341">
                  <c:v>104.99999999999999</c:v>
                </c:pt>
                <c:pt idx="342">
                  <c:v>104.90000000000003</c:v>
                </c:pt>
                <c:pt idx="343">
                  <c:v>105.10000000000002</c:v>
                </c:pt>
                <c:pt idx="344">
                  <c:v>104.50000000000004</c:v>
                </c:pt>
                <c:pt idx="345">
                  <c:v>104.50000000000004</c:v>
                </c:pt>
                <c:pt idx="346">
                  <c:v>106.90000000000003</c:v>
                </c:pt>
                <c:pt idx="347">
                  <c:v>107.2</c:v>
                </c:pt>
                <c:pt idx="348">
                  <c:v>109.89999999999998</c:v>
                </c:pt>
                <c:pt idx="349">
                  <c:v>108.69999999999997</c:v>
                </c:pt>
                <c:pt idx="350">
                  <c:v>108.5</c:v>
                </c:pt>
                <c:pt idx="351">
                  <c:v>109.79999999999998</c:v>
                </c:pt>
                <c:pt idx="352">
                  <c:v>108.5</c:v>
                </c:pt>
                <c:pt idx="353">
                  <c:v>108.69999999999997</c:v>
                </c:pt>
                <c:pt idx="354">
                  <c:v>108.59999999999998</c:v>
                </c:pt>
                <c:pt idx="355">
                  <c:v>106.99999999999999</c:v>
                </c:pt>
                <c:pt idx="356">
                  <c:v>107.40000000000003</c:v>
                </c:pt>
                <c:pt idx="357">
                  <c:v>105.69999999999999</c:v>
                </c:pt>
                <c:pt idx="358">
                  <c:v>110.1</c:v>
                </c:pt>
                <c:pt idx="359">
                  <c:v>104.5</c:v>
                </c:pt>
                <c:pt idx="360">
                  <c:v>104.99999999999999</c:v>
                </c:pt>
                <c:pt idx="361">
                  <c:v>105.2</c:v>
                </c:pt>
                <c:pt idx="362">
                  <c:v>106.70000000000002</c:v>
                </c:pt>
                <c:pt idx="363">
                  <c:v>106.60000000000002</c:v>
                </c:pt>
                <c:pt idx="364">
                  <c:v>106.5</c:v>
                </c:pt>
                <c:pt idx="365">
                  <c:v>106.4</c:v>
                </c:pt>
                <c:pt idx="366">
                  <c:v>106.89999999999999</c:v>
                </c:pt>
                <c:pt idx="367">
                  <c:v>106.5</c:v>
                </c:pt>
                <c:pt idx="368">
                  <c:v>104</c:v>
                </c:pt>
                <c:pt idx="369">
                  <c:v>100.4</c:v>
                </c:pt>
                <c:pt idx="370">
                  <c:v>100</c:v>
                </c:pt>
                <c:pt idx="371">
                  <c:v>100.19999999999997</c:v>
                </c:pt>
                <c:pt idx="372">
                  <c:v>101.10000000000001</c:v>
                </c:pt>
                <c:pt idx="373">
                  <c:v>100.29999999999997</c:v>
                </c:pt>
                <c:pt idx="374">
                  <c:v>98.100000000000037</c:v>
                </c:pt>
                <c:pt idx="375">
                  <c:v>95.199999999999989</c:v>
                </c:pt>
                <c:pt idx="376">
                  <c:v>94.899999999999977</c:v>
                </c:pt>
                <c:pt idx="377">
                  <c:v>96.200000000000017</c:v>
                </c:pt>
                <c:pt idx="378">
                  <c:v>94.100000000000023</c:v>
                </c:pt>
                <c:pt idx="379">
                  <c:v>91.40000000000002</c:v>
                </c:pt>
                <c:pt idx="380">
                  <c:v>92.300000000000011</c:v>
                </c:pt>
                <c:pt idx="381">
                  <c:v>93.799999999999969</c:v>
                </c:pt>
                <c:pt idx="382">
                  <c:v>94.100000000000023</c:v>
                </c:pt>
                <c:pt idx="383">
                  <c:v>95.799999999999969</c:v>
                </c:pt>
                <c:pt idx="384">
                  <c:v>96.300000000000011</c:v>
                </c:pt>
                <c:pt idx="385">
                  <c:v>96.900000000000034</c:v>
                </c:pt>
                <c:pt idx="386">
                  <c:v>96.299999999999969</c:v>
                </c:pt>
                <c:pt idx="387">
                  <c:v>97.9</c:v>
                </c:pt>
                <c:pt idx="388">
                  <c:v>99.100000000000009</c:v>
                </c:pt>
                <c:pt idx="389">
                  <c:v>99.099999999999966</c:v>
                </c:pt>
                <c:pt idx="390">
                  <c:v>100.89999999999999</c:v>
                </c:pt>
                <c:pt idx="391">
                  <c:v>101.6</c:v>
                </c:pt>
                <c:pt idx="392">
                  <c:v>105.3</c:v>
                </c:pt>
                <c:pt idx="393">
                  <c:v>107.09999999999997</c:v>
                </c:pt>
                <c:pt idx="394">
                  <c:v>104.99999999999999</c:v>
                </c:pt>
                <c:pt idx="395">
                  <c:v>104.80000000000001</c:v>
                </c:pt>
                <c:pt idx="396">
                  <c:v>106.59999999999998</c:v>
                </c:pt>
                <c:pt idx="397">
                  <c:v>105.39999999999998</c:v>
                </c:pt>
                <c:pt idx="398">
                  <c:v>104.20000000000003</c:v>
                </c:pt>
                <c:pt idx="399">
                  <c:v>105.39999999999998</c:v>
                </c:pt>
                <c:pt idx="400">
                  <c:v>106.5</c:v>
                </c:pt>
                <c:pt idx="401">
                  <c:v>103.80000000000003</c:v>
                </c:pt>
                <c:pt idx="402">
                  <c:v>104.20000000000003</c:v>
                </c:pt>
                <c:pt idx="403">
                  <c:v>103.39999999999998</c:v>
                </c:pt>
                <c:pt idx="404">
                  <c:v>103.50000000000001</c:v>
                </c:pt>
                <c:pt idx="405">
                  <c:v>104.50000000000004</c:v>
                </c:pt>
                <c:pt idx="406">
                  <c:v>105.30000000000004</c:v>
                </c:pt>
                <c:pt idx="407">
                  <c:v>105.39999999999998</c:v>
                </c:pt>
                <c:pt idx="408">
                  <c:v>103.69999999999999</c:v>
                </c:pt>
                <c:pt idx="409">
                  <c:v>105.09999999999997</c:v>
                </c:pt>
                <c:pt idx="410">
                  <c:v>104.89999999999999</c:v>
                </c:pt>
                <c:pt idx="411">
                  <c:v>105.49999999999997</c:v>
                </c:pt>
                <c:pt idx="412">
                  <c:v>107.2</c:v>
                </c:pt>
                <c:pt idx="413">
                  <c:v>106.60000000000002</c:v>
                </c:pt>
                <c:pt idx="414">
                  <c:v>106.10000000000004</c:v>
                </c:pt>
                <c:pt idx="415">
                  <c:v>106.80000000000001</c:v>
                </c:pt>
                <c:pt idx="416">
                  <c:v>106.69999999999997</c:v>
                </c:pt>
                <c:pt idx="417">
                  <c:v>105.69999999999999</c:v>
                </c:pt>
                <c:pt idx="418">
                  <c:v>104.5</c:v>
                </c:pt>
                <c:pt idx="419">
                  <c:v>101.39999999999998</c:v>
                </c:pt>
                <c:pt idx="420">
                  <c:v>101.39999999999998</c:v>
                </c:pt>
                <c:pt idx="421">
                  <c:v>103.50000000000001</c:v>
                </c:pt>
                <c:pt idx="422">
                  <c:v>105.10000000000002</c:v>
                </c:pt>
                <c:pt idx="423">
                  <c:v>105.50000000000001</c:v>
                </c:pt>
                <c:pt idx="424">
                  <c:v>105.79999999999998</c:v>
                </c:pt>
                <c:pt idx="425">
                  <c:v>104.99999999999999</c:v>
                </c:pt>
                <c:pt idx="426">
                  <c:v>103.40000000000002</c:v>
                </c:pt>
                <c:pt idx="427">
                  <c:v>102.59999999999998</c:v>
                </c:pt>
                <c:pt idx="428">
                  <c:v>102.69999999999997</c:v>
                </c:pt>
                <c:pt idx="429">
                  <c:v>102.70000000000002</c:v>
                </c:pt>
                <c:pt idx="430">
                  <c:v>102.10000000000004</c:v>
                </c:pt>
                <c:pt idx="431">
                  <c:v>101.70000000000003</c:v>
                </c:pt>
                <c:pt idx="432">
                  <c:v>101.29999999999998</c:v>
                </c:pt>
                <c:pt idx="433">
                  <c:v>101.69999999999999</c:v>
                </c:pt>
                <c:pt idx="434">
                  <c:v>102.4</c:v>
                </c:pt>
                <c:pt idx="435">
                  <c:v>103.60000000000001</c:v>
                </c:pt>
                <c:pt idx="436">
                  <c:v>104.59999999999998</c:v>
                </c:pt>
                <c:pt idx="437">
                  <c:v>105.3</c:v>
                </c:pt>
                <c:pt idx="438">
                  <c:v>103.69999999999999</c:v>
                </c:pt>
                <c:pt idx="439">
                  <c:v>104</c:v>
                </c:pt>
                <c:pt idx="440">
                  <c:v>105.40000000000003</c:v>
                </c:pt>
                <c:pt idx="441">
                  <c:v>105.50000000000001</c:v>
                </c:pt>
                <c:pt idx="442">
                  <c:v>106.99999999999999</c:v>
                </c:pt>
                <c:pt idx="443">
                  <c:v>104.69999999999997</c:v>
                </c:pt>
                <c:pt idx="444">
                  <c:v>106.80000000000001</c:v>
                </c:pt>
                <c:pt idx="445">
                  <c:v>107.2</c:v>
                </c:pt>
                <c:pt idx="446">
                  <c:v>106.30000000000001</c:v>
                </c:pt>
                <c:pt idx="447">
                  <c:v>104.89999999999999</c:v>
                </c:pt>
                <c:pt idx="448">
                  <c:v>106.1</c:v>
                </c:pt>
                <c:pt idx="449">
                  <c:v>107.39999999999998</c:v>
                </c:pt>
                <c:pt idx="450">
                  <c:v>107.39999999999998</c:v>
                </c:pt>
                <c:pt idx="451">
                  <c:v>109.60000000000001</c:v>
                </c:pt>
                <c:pt idx="452">
                  <c:v>110.00000000000001</c:v>
                </c:pt>
                <c:pt idx="453">
                  <c:v>109.49999999999997</c:v>
                </c:pt>
                <c:pt idx="454">
                  <c:v>109.3</c:v>
                </c:pt>
                <c:pt idx="455">
                  <c:v>107.90000000000002</c:v>
                </c:pt>
                <c:pt idx="456">
                  <c:v>110.00000000000001</c:v>
                </c:pt>
                <c:pt idx="457">
                  <c:v>109.10000000000002</c:v>
                </c:pt>
                <c:pt idx="458">
                  <c:v>111.80000000000004</c:v>
                </c:pt>
                <c:pt idx="459">
                  <c:v>111.89999999999998</c:v>
                </c:pt>
                <c:pt idx="460">
                  <c:v>115.59999999999997</c:v>
                </c:pt>
                <c:pt idx="461">
                  <c:v>111.50000000000003</c:v>
                </c:pt>
                <c:pt idx="462">
                  <c:v>109.7</c:v>
                </c:pt>
                <c:pt idx="463">
                  <c:v>111.10000000000002</c:v>
                </c:pt>
                <c:pt idx="464">
                  <c:v>113.99999999999997</c:v>
                </c:pt>
                <c:pt idx="465">
                  <c:v>112.5</c:v>
                </c:pt>
                <c:pt idx="466">
                  <c:v>112.70000000000002</c:v>
                </c:pt>
                <c:pt idx="467">
                  <c:v>113.7</c:v>
                </c:pt>
                <c:pt idx="468">
                  <c:v>111.10000000000002</c:v>
                </c:pt>
                <c:pt idx="469">
                  <c:v>111.60000000000001</c:v>
                </c:pt>
                <c:pt idx="470">
                  <c:v>109.7</c:v>
                </c:pt>
                <c:pt idx="471">
                  <c:v>111.3</c:v>
                </c:pt>
                <c:pt idx="472">
                  <c:v>111.69999999999996</c:v>
                </c:pt>
                <c:pt idx="473">
                  <c:v>110.99999999999999</c:v>
                </c:pt>
                <c:pt idx="474">
                  <c:v>109.60000000000001</c:v>
                </c:pt>
                <c:pt idx="475">
                  <c:v>107.69999999999999</c:v>
                </c:pt>
                <c:pt idx="476">
                  <c:v>107.90000000000002</c:v>
                </c:pt>
                <c:pt idx="477">
                  <c:v>107.60000000000001</c:v>
                </c:pt>
                <c:pt idx="478">
                  <c:v>105.49999999999997</c:v>
                </c:pt>
                <c:pt idx="479">
                  <c:v>104.30000000000001</c:v>
                </c:pt>
                <c:pt idx="480">
                  <c:v>106.1</c:v>
                </c:pt>
                <c:pt idx="481">
                  <c:v>105.90000000000002</c:v>
                </c:pt>
                <c:pt idx="482">
                  <c:v>104.99999999999999</c:v>
                </c:pt>
                <c:pt idx="483">
                  <c:v>104.89999999999999</c:v>
                </c:pt>
                <c:pt idx="484">
                  <c:v>105.2</c:v>
                </c:pt>
                <c:pt idx="485">
                  <c:v>105.49999999999997</c:v>
                </c:pt>
                <c:pt idx="486">
                  <c:v>103.10000000000001</c:v>
                </c:pt>
                <c:pt idx="487">
                  <c:v>102.90000000000003</c:v>
                </c:pt>
                <c:pt idx="488">
                  <c:v>99.9</c:v>
                </c:pt>
                <c:pt idx="489">
                  <c:v>100.8</c:v>
                </c:pt>
                <c:pt idx="490">
                  <c:v>99.000000000000028</c:v>
                </c:pt>
                <c:pt idx="491">
                  <c:v>99.699999999999989</c:v>
                </c:pt>
                <c:pt idx="492">
                  <c:v>98.700000000000017</c:v>
                </c:pt>
                <c:pt idx="493">
                  <c:v>100.19999999999997</c:v>
                </c:pt>
                <c:pt idx="494">
                  <c:v>99.299999999999983</c:v>
                </c:pt>
                <c:pt idx="495">
                  <c:v>99.40000000000002</c:v>
                </c:pt>
                <c:pt idx="496">
                  <c:v>100.30000000000001</c:v>
                </c:pt>
                <c:pt idx="497">
                  <c:v>100.70000000000002</c:v>
                </c:pt>
                <c:pt idx="498">
                  <c:v>102.20000000000002</c:v>
                </c:pt>
                <c:pt idx="499">
                  <c:v>99.9</c:v>
                </c:pt>
                <c:pt idx="500">
                  <c:v>101.2</c:v>
                </c:pt>
                <c:pt idx="501">
                  <c:v>101.2</c:v>
                </c:pt>
                <c:pt idx="502">
                  <c:v>99.9</c:v>
                </c:pt>
                <c:pt idx="503">
                  <c:v>100.70000000000002</c:v>
                </c:pt>
                <c:pt idx="504">
                  <c:v>102</c:v>
                </c:pt>
                <c:pt idx="505">
                  <c:v>102.90000000000003</c:v>
                </c:pt>
                <c:pt idx="506">
                  <c:v>101.70000000000003</c:v>
                </c:pt>
                <c:pt idx="507">
                  <c:v>100.49999999999999</c:v>
                </c:pt>
                <c:pt idx="508">
                  <c:v>97.000000000000014</c:v>
                </c:pt>
                <c:pt idx="509">
                  <c:v>98.300000000000011</c:v>
                </c:pt>
                <c:pt idx="510">
                  <c:v>97.800000000000026</c:v>
                </c:pt>
                <c:pt idx="511">
                  <c:v>95.000000000000014</c:v>
                </c:pt>
                <c:pt idx="512">
                  <c:v>94.6</c:v>
                </c:pt>
                <c:pt idx="513">
                  <c:v>93.600000000000023</c:v>
                </c:pt>
                <c:pt idx="514">
                  <c:v>92.300000000000011</c:v>
                </c:pt>
                <c:pt idx="515">
                  <c:v>92.300000000000011</c:v>
                </c:pt>
                <c:pt idx="516">
                  <c:v>92.300000000000011</c:v>
                </c:pt>
                <c:pt idx="517">
                  <c:v>93.199999999999989</c:v>
                </c:pt>
                <c:pt idx="518">
                  <c:v>96.399999999999991</c:v>
                </c:pt>
                <c:pt idx="519">
                  <c:v>97.100000000000009</c:v>
                </c:pt>
                <c:pt idx="520">
                  <c:v>97.100000000000009</c:v>
                </c:pt>
                <c:pt idx="521">
                  <c:v>95.9</c:v>
                </c:pt>
                <c:pt idx="522">
                  <c:v>98.300000000000011</c:v>
                </c:pt>
                <c:pt idx="523">
                  <c:v>99.800000000000026</c:v>
                </c:pt>
                <c:pt idx="524">
                  <c:v>99.2</c:v>
                </c:pt>
                <c:pt idx="525">
                  <c:v>98.299999999999969</c:v>
                </c:pt>
                <c:pt idx="526">
                  <c:v>97.399999999999977</c:v>
                </c:pt>
                <c:pt idx="527">
                  <c:v>96.499999999999986</c:v>
                </c:pt>
                <c:pt idx="528">
                  <c:v>95.6</c:v>
                </c:pt>
                <c:pt idx="529">
                  <c:v>94.199999999999974</c:v>
                </c:pt>
                <c:pt idx="530">
                  <c:v>94.7</c:v>
                </c:pt>
                <c:pt idx="531">
                  <c:v>94.8</c:v>
                </c:pt>
                <c:pt idx="532">
                  <c:v>96.899999999999991</c:v>
                </c:pt>
                <c:pt idx="533">
                  <c:v>94.999999999999972</c:v>
                </c:pt>
                <c:pt idx="534">
                  <c:v>93.6</c:v>
                </c:pt>
                <c:pt idx="535">
                  <c:v>94.399999999999991</c:v>
                </c:pt>
                <c:pt idx="536">
                  <c:v>92.199999999999974</c:v>
                </c:pt>
                <c:pt idx="537">
                  <c:v>92.300000000000011</c:v>
                </c:pt>
                <c:pt idx="538">
                  <c:v>91.000000000000014</c:v>
                </c:pt>
                <c:pt idx="539">
                  <c:v>90.3</c:v>
                </c:pt>
                <c:pt idx="540">
                  <c:v>89.699999999999974</c:v>
                </c:pt>
                <c:pt idx="541">
                  <c:v>90.8</c:v>
                </c:pt>
                <c:pt idx="542">
                  <c:v>92.8</c:v>
                </c:pt>
                <c:pt idx="543">
                  <c:v>94.09999999999998</c:v>
                </c:pt>
                <c:pt idx="544">
                  <c:v>92.999999999999972</c:v>
                </c:pt>
                <c:pt idx="545">
                  <c:v>91.600000000000037</c:v>
                </c:pt>
                <c:pt idx="546">
                  <c:v>91.9</c:v>
                </c:pt>
                <c:pt idx="547">
                  <c:v>92.899999999999977</c:v>
                </c:pt>
                <c:pt idx="548">
                  <c:v>94.8</c:v>
                </c:pt>
                <c:pt idx="549">
                  <c:v>98.600000000000023</c:v>
                </c:pt>
                <c:pt idx="550">
                  <c:v>96.09999999999998</c:v>
                </c:pt>
                <c:pt idx="551">
                  <c:v>94.8</c:v>
                </c:pt>
                <c:pt idx="552">
                  <c:v>92.69999999999996</c:v>
                </c:pt>
                <c:pt idx="553">
                  <c:v>91.40000000000002</c:v>
                </c:pt>
                <c:pt idx="554">
                  <c:v>89.800000000000011</c:v>
                </c:pt>
                <c:pt idx="555">
                  <c:v>90.3</c:v>
                </c:pt>
                <c:pt idx="556">
                  <c:v>91.100000000000009</c:v>
                </c:pt>
                <c:pt idx="557">
                  <c:v>91.800000000000011</c:v>
                </c:pt>
                <c:pt idx="558">
                  <c:v>90.399999999999991</c:v>
                </c:pt>
                <c:pt idx="559">
                  <c:v>88.899999999999977</c:v>
                </c:pt>
                <c:pt idx="560">
                  <c:v>88.999999999999972</c:v>
                </c:pt>
                <c:pt idx="561">
                  <c:v>89.199999999999989</c:v>
                </c:pt>
                <c:pt idx="562">
                  <c:v>88.100000000000023</c:v>
                </c:pt>
                <c:pt idx="563">
                  <c:v>87.6</c:v>
                </c:pt>
                <c:pt idx="564">
                  <c:v>89.1</c:v>
                </c:pt>
                <c:pt idx="565">
                  <c:v>87.1</c:v>
                </c:pt>
                <c:pt idx="566">
                  <c:v>85.5</c:v>
                </c:pt>
                <c:pt idx="567">
                  <c:v>82.699999999999989</c:v>
                </c:pt>
                <c:pt idx="568">
                  <c:v>81.099999999999994</c:v>
                </c:pt>
                <c:pt idx="569">
                  <c:v>80.90000000000002</c:v>
                </c:pt>
                <c:pt idx="570">
                  <c:v>82.600000000000009</c:v>
                </c:pt>
                <c:pt idx="571">
                  <c:v>80.899999999999977</c:v>
                </c:pt>
                <c:pt idx="572">
                  <c:v>79.300000000000011</c:v>
                </c:pt>
                <c:pt idx="573">
                  <c:v>80.2</c:v>
                </c:pt>
                <c:pt idx="574">
                  <c:v>80.3</c:v>
                </c:pt>
                <c:pt idx="575">
                  <c:v>78.600000000000009</c:v>
                </c:pt>
                <c:pt idx="576">
                  <c:v>80.100000000000023</c:v>
                </c:pt>
                <c:pt idx="577">
                  <c:v>81.300000000000011</c:v>
                </c:pt>
                <c:pt idx="578">
                  <c:v>80.400000000000034</c:v>
                </c:pt>
                <c:pt idx="579">
                  <c:v>82.999999999999957</c:v>
                </c:pt>
                <c:pt idx="580">
                  <c:v>83.59999999999998</c:v>
                </c:pt>
                <c:pt idx="581">
                  <c:v>82.899999999999977</c:v>
                </c:pt>
                <c:pt idx="582">
                  <c:v>83.700000000000017</c:v>
                </c:pt>
                <c:pt idx="583">
                  <c:v>85.9</c:v>
                </c:pt>
                <c:pt idx="584">
                  <c:v>85.9</c:v>
                </c:pt>
                <c:pt idx="585">
                  <c:v>85.9</c:v>
                </c:pt>
                <c:pt idx="586">
                  <c:v>85.1</c:v>
                </c:pt>
                <c:pt idx="587">
                  <c:v>86.3</c:v>
                </c:pt>
                <c:pt idx="588">
                  <c:v>83.1</c:v>
                </c:pt>
                <c:pt idx="589">
                  <c:v>83.899999999999991</c:v>
                </c:pt>
                <c:pt idx="590">
                  <c:v>81.800000000000011</c:v>
                </c:pt>
                <c:pt idx="591">
                  <c:v>81.200000000000031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C-4134-B860-4241CF9BDD78}"/>
            </c:ext>
          </c:extLst>
        </c:ser>
        <c:ser>
          <c:idx val="2"/>
          <c:order val="1"/>
          <c:tx>
            <c:strRef>
              <c:f>'Gráfico 4B'!$D$4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F3D1D5">
                  <a:lumMod val="75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4B'!$B$5:$B$596</c:f>
              <c:numCache>
                <c:formatCode>m/d/yyyy</c:formatCode>
                <c:ptCount val="59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</c:numCache>
            </c:numRef>
          </c:cat>
          <c:val>
            <c:numRef>
              <c:f>'Gráfico 4B'!$D$5:$D$596</c:f>
              <c:numCache>
                <c:formatCode>0.00</c:formatCode>
                <c:ptCount val="592"/>
                <c:pt idx="0">
                  <c:v>131.99999999999997</c:v>
                </c:pt>
                <c:pt idx="1">
                  <c:v>134.60000000000002</c:v>
                </c:pt>
                <c:pt idx="2">
                  <c:v>136.69999999999999</c:v>
                </c:pt>
                <c:pt idx="3">
                  <c:v>133.9</c:v>
                </c:pt>
                <c:pt idx="4">
                  <c:v>135.19999999999999</c:v>
                </c:pt>
                <c:pt idx="5">
                  <c:v>131.9</c:v>
                </c:pt>
                <c:pt idx="6">
                  <c:v>140.69999999999999</c:v>
                </c:pt>
                <c:pt idx="7">
                  <c:v>138.30000000000001</c:v>
                </c:pt>
                <c:pt idx="8">
                  <c:v>137.79999999999998</c:v>
                </c:pt>
                <c:pt idx="9">
                  <c:v>138.1</c:v>
                </c:pt>
                <c:pt idx="10">
                  <c:v>139</c:v>
                </c:pt>
                <c:pt idx="11">
                  <c:v>140.69999999999999</c:v>
                </c:pt>
                <c:pt idx="12">
                  <c:v>142</c:v>
                </c:pt>
                <c:pt idx="13">
                  <c:v>139.5</c:v>
                </c:pt>
                <c:pt idx="14">
                  <c:v>141.70000000000002</c:v>
                </c:pt>
                <c:pt idx="15">
                  <c:v>144.80000000000001</c:v>
                </c:pt>
                <c:pt idx="16">
                  <c:v>144.1</c:v>
                </c:pt>
                <c:pt idx="17">
                  <c:v>146.70000000000002</c:v>
                </c:pt>
                <c:pt idx="18">
                  <c:v>141.70000000000002</c:v>
                </c:pt>
                <c:pt idx="19">
                  <c:v>139.30000000000001</c:v>
                </c:pt>
                <c:pt idx="20">
                  <c:v>135.4</c:v>
                </c:pt>
                <c:pt idx="21">
                  <c:v>138.5</c:v>
                </c:pt>
                <c:pt idx="22">
                  <c:v>138.30000000000001</c:v>
                </c:pt>
                <c:pt idx="23">
                  <c:v>149.5</c:v>
                </c:pt>
                <c:pt idx="24">
                  <c:v>154.29999999999998</c:v>
                </c:pt>
                <c:pt idx="25">
                  <c:v>158.80000000000001</c:v>
                </c:pt>
                <c:pt idx="26">
                  <c:v>158.5</c:v>
                </c:pt>
                <c:pt idx="27">
                  <c:v>155.20000000000002</c:v>
                </c:pt>
                <c:pt idx="28">
                  <c:v>163.19999999999999</c:v>
                </c:pt>
                <c:pt idx="29">
                  <c:v>166.4</c:v>
                </c:pt>
                <c:pt idx="30">
                  <c:v>169.4</c:v>
                </c:pt>
                <c:pt idx="31">
                  <c:v>166.5</c:v>
                </c:pt>
                <c:pt idx="32">
                  <c:v>163.30000000000001</c:v>
                </c:pt>
                <c:pt idx="33">
                  <c:v>161.6</c:v>
                </c:pt>
                <c:pt idx="34">
                  <c:v>164.4</c:v>
                </c:pt>
                <c:pt idx="35">
                  <c:v>171.8</c:v>
                </c:pt>
                <c:pt idx="36">
                  <c:v>169.1</c:v>
                </c:pt>
                <c:pt idx="37">
                  <c:v>171.6</c:v>
                </c:pt>
                <c:pt idx="38">
                  <c:v>164.5</c:v>
                </c:pt>
                <c:pt idx="39">
                  <c:v>162.30000000000001</c:v>
                </c:pt>
                <c:pt idx="40">
                  <c:v>160.20000000000002</c:v>
                </c:pt>
                <c:pt idx="41">
                  <c:v>148.5</c:v>
                </c:pt>
                <c:pt idx="42">
                  <c:v>152.29999999999998</c:v>
                </c:pt>
                <c:pt idx="43">
                  <c:v>157</c:v>
                </c:pt>
                <c:pt idx="44">
                  <c:v>162.39999999999998</c:v>
                </c:pt>
                <c:pt idx="45">
                  <c:v>161.1</c:v>
                </c:pt>
                <c:pt idx="46">
                  <c:v>149</c:v>
                </c:pt>
                <c:pt idx="47">
                  <c:v>147.80000000000001</c:v>
                </c:pt>
                <c:pt idx="48">
                  <c:v>164.6</c:v>
                </c:pt>
                <c:pt idx="49">
                  <c:v>159.69999999999999</c:v>
                </c:pt>
                <c:pt idx="50">
                  <c:v>159.1</c:v>
                </c:pt>
                <c:pt idx="51">
                  <c:v>157.9</c:v>
                </c:pt>
                <c:pt idx="52">
                  <c:v>150.5</c:v>
                </c:pt>
                <c:pt idx="53">
                  <c:v>151.89999999999998</c:v>
                </c:pt>
                <c:pt idx="54">
                  <c:v>151.39999999999998</c:v>
                </c:pt>
                <c:pt idx="55">
                  <c:v>152.80000000000001</c:v>
                </c:pt>
                <c:pt idx="56">
                  <c:v>153.1</c:v>
                </c:pt>
                <c:pt idx="57">
                  <c:v>151.80000000000001</c:v>
                </c:pt>
                <c:pt idx="58">
                  <c:v>152.5</c:v>
                </c:pt>
                <c:pt idx="59">
                  <c:v>150.5</c:v>
                </c:pt>
                <c:pt idx="60">
                  <c:v>152.30000000000001</c:v>
                </c:pt>
                <c:pt idx="61">
                  <c:v>148.70000000000002</c:v>
                </c:pt>
                <c:pt idx="62">
                  <c:v>148.70000000000002</c:v>
                </c:pt>
                <c:pt idx="63">
                  <c:v>149</c:v>
                </c:pt>
                <c:pt idx="64">
                  <c:v>154.5</c:v>
                </c:pt>
                <c:pt idx="65">
                  <c:v>155.89999999999998</c:v>
                </c:pt>
                <c:pt idx="66">
                  <c:v>163</c:v>
                </c:pt>
                <c:pt idx="67">
                  <c:v>167.4</c:v>
                </c:pt>
                <c:pt idx="68">
                  <c:v>165.89999999999998</c:v>
                </c:pt>
                <c:pt idx="69">
                  <c:v>165.2</c:v>
                </c:pt>
                <c:pt idx="70">
                  <c:v>164.7</c:v>
                </c:pt>
                <c:pt idx="71">
                  <c:v>161.79999999999998</c:v>
                </c:pt>
                <c:pt idx="72">
                  <c:v>159.40000000000003</c:v>
                </c:pt>
                <c:pt idx="73">
                  <c:v>165.3</c:v>
                </c:pt>
                <c:pt idx="74">
                  <c:v>165.3</c:v>
                </c:pt>
                <c:pt idx="75">
                  <c:v>165.3</c:v>
                </c:pt>
                <c:pt idx="76">
                  <c:v>163.99999999999997</c:v>
                </c:pt>
                <c:pt idx="77">
                  <c:v>165.49999999999997</c:v>
                </c:pt>
                <c:pt idx="78">
                  <c:v>165.49999999999997</c:v>
                </c:pt>
                <c:pt idx="79">
                  <c:v>174.2</c:v>
                </c:pt>
                <c:pt idx="80">
                  <c:v>174.00000000000003</c:v>
                </c:pt>
                <c:pt idx="81">
                  <c:v>173.8</c:v>
                </c:pt>
                <c:pt idx="82">
                  <c:v>176.49999999999997</c:v>
                </c:pt>
                <c:pt idx="83">
                  <c:v>182.79999999999998</c:v>
                </c:pt>
                <c:pt idx="84">
                  <c:v>184.2</c:v>
                </c:pt>
                <c:pt idx="85">
                  <c:v>188.89999999999998</c:v>
                </c:pt>
                <c:pt idx="86">
                  <c:v>189.8</c:v>
                </c:pt>
                <c:pt idx="87">
                  <c:v>198.20000000000002</c:v>
                </c:pt>
                <c:pt idx="88">
                  <c:v>197.89999999999998</c:v>
                </c:pt>
                <c:pt idx="89">
                  <c:v>200.8</c:v>
                </c:pt>
                <c:pt idx="90">
                  <c:v>204.6</c:v>
                </c:pt>
                <c:pt idx="91">
                  <c:v>201.40000000000003</c:v>
                </c:pt>
                <c:pt idx="92">
                  <c:v>191.3</c:v>
                </c:pt>
                <c:pt idx="93">
                  <c:v>184.7</c:v>
                </c:pt>
                <c:pt idx="94">
                  <c:v>189.9</c:v>
                </c:pt>
                <c:pt idx="95">
                  <c:v>190.7</c:v>
                </c:pt>
                <c:pt idx="96">
                  <c:v>192.00000000000003</c:v>
                </c:pt>
                <c:pt idx="97">
                  <c:v>192.7</c:v>
                </c:pt>
                <c:pt idx="98">
                  <c:v>195.29999999999998</c:v>
                </c:pt>
                <c:pt idx="99">
                  <c:v>203.6</c:v>
                </c:pt>
                <c:pt idx="100">
                  <c:v>200.90000000000003</c:v>
                </c:pt>
                <c:pt idx="101">
                  <c:v>202.29999999999995</c:v>
                </c:pt>
                <c:pt idx="102">
                  <c:v>199.39999999999998</c:v>
                </c:pt>
                <c:pt idx="103">
                  <c:v>191.49999999999997</c:v>
                </c:pt>
                <c:pt idx="104">
                  <c:v>193.9</c:v>
                </c:pt>
                <c:pt idx="105">
                  <c:v>194.4</c:v>
                </c:pt>
                <c:pt idx="106">
                  <c:v>200.99999999999997</c:v>
                </c:pt>
                <c:pt idx="107">
                  <c:v>200.39999999999995</c:v>
                </c:pt>
                <c:pt idx="108">
                  <c:v>206.1</c:v>
                </c:pt>
                <c:pt idx="109">
                  <c:v>213</c:v>
                </c:pt>
                <c:pt idx="110">
                  <c:v>209.70000000000005</c:v>
                </c:pt>
                <c:pt idx="111">
                  <c:v>210.4</c:v>
                </c:pt>
                <c:pt idx="112">
                  <c:v>211.30000000000004</c:v>
                </c:pt>
                <c:pt idx="113">
                  <c:v>227.70000000000002</c:v>
                </c:pt>
                <c:pt idx="114">
                  <c:v>234.70000000000005</c:v>
                </c:pt>
                <c:pt idx="115">
                  <c:v>247.30000000000004</c:v>
                </c:pt>
                <c:pt idx="116">
                  <c:v>248.10000000000002</c:v>
                </c:pt>
                <c:pt idx="117">
                  <c:v>226.7</c:v>
                </c:pt>
                <c:pt idx="118">
                  <c:v>216.3</c:v>
                </c:pt>
                <c:pt idx="119">
                  <c:v>201.29999999999998</c:v>
                </c:pt>
                <c:pt idx="120">
                  <c:v>206.70000000000002</c:v>
                </c:pt>
                <c:pt idx="121">
                  <c:v>202.70000000000002</c:v>
                </c:pt>
                <c:pt idx="122">
                  <c:v>201.29999999999998</c:v>
                </c:pt>
                <c:pt idx="123">
                  <c:v>204.9</c:v>
                </c:pt>
                <c:pt idx="124">
                  <c:v>204.3</c:v>
                </c:pt>
                <c:pt idx="125">
                  <c:v>208.8</c:v>
                </c:pt>
                <c:pt idx="126">
                  <c:v>203.00000000000003</c:v>
                </c:pt>
                <c:pt idx="127">
                  <c:v>198.7</c:v>
                </c:pt>
                <c:pt idx="128">
                  <c:v>202.5</c:v>
                </c:pt>
                <c:pt idx="129">
                  <c:v>197.4</c:v>
                </c:pt>
                <c:pt idx="130">
                  <c:v>200.8</c:v>
                </c:pt>
                <c:pt idx="131">
                  <c:v>209.3</c:v>
                </c:pt>
                <c:pt idx="132">
                  <c:v>208.5</c:v>
                </c:pt>
                <c:pt idx="133">
                  <c:v>207.20000000000002</c:v>
                </c:pt>
                <c:pt idx="134">
                  <c:v>202.1</c:v>
                </c:pt>
                <c:pt idx="135">
                  <c:v>204.6</c:v>
                </c:pt>
                <c:pt idx="136">
                  <c:v>206.70000000000002</c:v>
                </c:pt>
                <c:pt idx="137">
                  <c:v>208.5</c:v>
                </c:pt>
                <c:pt idx="138">
                  <c:v>222.29999999999998</c:v>
                </c:pt>
                <c:pt idx="139">
                  <c:v>223</c:v>
                </c:pt>
                <c:pt idx="140">
                  <c:v>216.8</c:v>
                </c:pt>
                <c:pt idx="141">
                  <c:v>214.5</c:v>
                </c:pt>
                <c:pt idx="142">
                  <c:v>220.6</c:v>
                </c:pt>
                <c:pt idx="143">
                  <c:v>234.49999999999997</c:v>
                </c:pt>
                <c:pt idx="144">
                  <c:v>240</c:v>
                </c:pt>
                <c:pt idx="145">
                  <c:v>237</c:v>
                </c:pt>
                <c:pt idx="146">
                  <c:v>241.09999999999997</c:v>
                </c:pt>
                <c:pt idx="147">
                  <c:v>248.00000000000006</c:v>
                </c:pt>
                <c:pt idx="148">
                  <c:v>245.2</c:v>
                </c:pt>
                <c:pt idx="149">
                  <c:v>232.50000000000003</c:v>
                </c:pt>
                <c:pt idx="150">
                  <c:v>221.10000000000002</c:v>
                </c:pt>
                <c:pt idx="151">
                  <c:v>225.59999999999997</c:v>
                </c:pt>
                <c:pt idx="152">
                  <c:v>216.8</c:v>
                </c:pt>
                <c:pt idx="153">
                  <c:v>213.49999999999997</c:v>
                </c:pt>
                <c:pt idx="154">
                  <c:v>207.09999999999997</c:v>
                </c:pt>
                <c:pt idx="155">
                  <c:v>214</c:v>
                </c:pt>
                <c:pt idx="156">
                  <c:v>213.39999999999998</c:v>
                </c:pt>
                <c:pt idx="157">
                  <c:v>210.1</c:v>
                </c:pt>
                <c:pt idx="158">
                  <c:v>204.3</c:v>
                </c:pt>
                <c:pt idx="159">
                  <c:v>207.80000000000004</c:v>
                </c:pt>
                <c:pt idx="160">
                  <c:v>207.6</c:v>
                </c:pt>
                <c:pt idx="161">
                  <c:v>199.4</c:v>
                </c:pt>
                <c:pt idx="162">
                  <c:v>222.10000000000002</c:v>
                </c:pt>
                <c:pt idx="163">
                  <c:v>222.79999999999998</c:v>
                </c:pt>
                <c:pt idx="164">
                  <c:v>226.29999999999998</c:v>
                </c:pt>
                <c:pt idx="165">
                  <c:v>230.70000000000005</c:v>
                </c:pt>
                <c:pt idx="166">
                  <c:v>231.79999999999995</c:v>
                </c:pt>
                <c:pt idx="167">
                  <c:v>231.2</c:v>
                </c:pt>
                <c:pt idx="168">
                  <c:v>222.9</c:v>
                </c:pt>
                <c:pt idx="169">
                  <c:v>228.30000000000004</c:v>
                </c:pt>
                <c:pt idx="170">
                  <c:v>229</c:v>
                </c:pt>
                <c:pt idx="171">
                  <c:v>231.70000000000002</c:v>
                </c:pt>
                <c:pt idx="172">
                  <c:v>234.79999999999998</c:v>
                </c:pt>
                <c:pt idx="173">
                  <c:v>238.49999999999997</c:v>
                </c:pt>
                <c:pt idx="174">
                  <c:v>231.60000000000002</c:v>
                </c:pt>
                <c:pt idx="175">
                  <c:v>237.3</c:v>
                </c:pt>
                <c:pt idx="176">
                  <c:v>234.39999999999998</c:v>
                </c:pt>
                <c:pt idx="177">
                  <c:v>228.5</c:v>
                </c:pt>
                <c:pt idx="178">
                  <c:v>222.79999999999998</c:v>
                </c:pt>
                <c:pt idx="179">
                  <c:v>231.1</c:v>
                </c:pt>
                <c:pt idx="180">
                  <c:v>229.60000000000002</c:v>
                </c:pt>
                <c:pt idx="181">
                  <c:v>225.89999999999998</c:v>
                </c:pt>
                <c:pt idx="182">
                  <c:v>227.59999999999997</c:v>
                </c:pt>
                <c:pt idx="183">
                  <c:v>228.6</c:v>
                </c:pt>
                <c:pt idx="184">
                  <c:v>227.89999999999998</c:v>
                </c:pt>
                <c:pt idx="185">
                  <c:v>225.90000000000003</c:v>
                </c:pt>
                <c:pt idx="186">
                  <c:v>224.5</c:v>
                </c:pt>
                <c:pt idx="187">
                  <c:v>224.00000000000003</c:v>
                </c:pt>
                <c:pt idx="188">
                  <c:v>220.79999999999998</c:v>
                </c:pt>
                <c:pt idx="189">
                  <c:v>232.7</c:v>
                </c:pt>
                <c:pt idx="190">
                  <c:v>242.29999999999995</c:v>
                </c:pt>
                <c:pt idx="191">
                  <c:v>251.30000000000004</c:v>
                </c:pt>
                <c:pt idx="192">
                  <c:v>243.5</c:v>
                </c:pt>
                <c:pt idx="193">
                  <c:v>244.29999999999995</c:v>
                </c:pt>
                <c:pt idx="194">
                  <c:v>239.7</c:v>
                </c:pt>
                <c:pt idx="195">
                  <c:v>230.9</c:v>
                </c:pt>
                <c:pt idx="196">
                  <c:v>232.09999999999997</c:v>
                </c:pt>
                <c:pt idx="197">
                  <c:v>242.59999999999997</c:v>
                </c:pt>
                <c:pt idx="198">
                  <c:v>242.19999999999996</c:v>
                </c:pt>
                <c:pt idx="199">
                  <c:v>250.60000000000002</c:v>
                </c:pt>
                <c:pt idx="200">
                  <c:v>231.1</c:v>
                </c:pt>
                <c:pt idx="201">
                  <c:v>238.99999999999997</c:v>
                </c:pt>
                <c:pt idx="202">
                  <c:v>245.39999999999998</c:v>
                </c:pt>
                <c:pt idx="203">
                  <c:v>241.6</c:v>
                </c:pt>
                <c:pt idx="204">
                  <c:v>244.59999999999997</c:v>
                </c:pt>
                <c:pt idx="205">
                  <c:v>240.60000000000002</c:v>
                </c:pt>
                <c:pt idx="206">
                  <c:v>241.80000000000007</c:v>
                </c:pt>
                <c:pt idx="207">
                  <c:v>239.2</c:v>
                </c:pt>
                <c:pt idx="208">
                  <c:v>233.40000000000006</c:v>
                </c:pt>
                <c:pt idx="209">
                  <c:v>233.4</c:v>
                </c:pt>
                <c:pt idx="210">
                  <c:v>224.6</c:v>
                </c:pt>
                <c:pt idx="211">
                  <c:v>219.1</c:v>
                </c:pt>
                <c:pt idx="212">
                  <c:v>221.29999999999995</c:v>
                </c:pt>
                <c:pt idx="213">
                  <c:v>205.9</c:v>
                </c:pt>
                <c:pt idx="214">
                  <c:v>206.49999999999994</c:v>
                </c:pt>
                <c:pt idx="215">
                  <c:v>216.8</c:v>
                </c:pt>
                <c:pt idx="216">
                  <c:v>213.79999999999998</c:v>
                </c:pt>
                <c:pt idx="217">
                  <c:v>216.29999999999998</c:v>
                </c:pt>
                <c:pt idx="218">
                  <c:v>217.70000000000005</c:v>
                </c:pt>
                <c:pt idx="219">
                  <c:v>216.60000000000002</c:v>
                </c:pt>
                <c:pt idx="220">
                  <c:v>214.49999999999994</c:v>
                </c:pt>
                <c:pt idx="221">
                  <c:v>210.89999999999995</c:v>
                </c:pt>
                <c:pt idx="222">
                  <c:v>210.1</c:v>
                </c:pt>
                <c:pt idx="223">
                  <c:v>199.9</c:v>
                </c:pt>
                <c:pt idx="224">
                  <c:v>204.70000000000005</c:v>
                </c:pt>
                <c:pt idx="225">
                  <c:v>203.40000000000003</c:v>
                </c:pt>
                <c:pt idx="226">
                  <c:v>194.99999999999997</c:v>
                </c:pt>
                <c:pt idx="227">
                  <c:v>192.80000000000004</c:v>
                </c:pt>
                <c:pt idx="228">
                  <c:v>192.70000000000002</c:v>
                </c:pt>
                <c:pt idx="229">
                  <c:v>186.80000000000004</c:v>
                </c:pt>
                <c:pt idx="230">
                  <c:v>194.20000000000002</c:v>
                </c:pt>
                <c:pt idx="231">
                  <c:v>193.70000000000002</c:v>
                </c:pt>
                <c:pt idx="232">
                  <c:v>186.5</c:v>
                </c:pt>
                <c:pt idx="233">
                  <c:v>182.70000000000002</c:v>
                </c:pt>
                <c:pt idx="234">
                  <c:v>188.9</c:v>
                </c:pt>
                <c:pt idx="235">
                  <c:v>192.29999999999998</c:v>
                </c:pt>
                <c:pt idx="236">
                  <c:v>190.8</c:v>
                </c:pt>
                <c:pt idx="237">
                  <c:v>194.1</c:v>
                </c:pt>
                <c:pt idx="238">
                  <c:v>190.6</c:v>
                </c:pt>
                <c:pt idx="239">
                  <c:v>191.4</c:v>
                </c:pt>
                <c:pt idx="240">
                  <c:v>187.1</c:v>
                </c:pt>
                <c:pt idx="241">
                  <c:v>186.20000000000002</c:v>
                </c:pt>
                <c:pt idx="242">
                  <c:v>182.7</c:v>
                </c:pt>
                <c:pt idx="243">
                  <c:v>187.5</c:v>
                </c:pt>
                <c:pt idx="244">
                  <c:v>187.79999999999998</c:v>
                </c:pt>
                <c:pt idx="245">
                  <c:v>188.70000000000002</c:v>
                </c:pt>
                <c:pt idx="246">
                  <c:v>187.8</c:v>
                </c:pt>
                <c:pt idx="247">
                  <c:v>192.3</c:v>
                </c:pt>
                <c:pt idx="248">
                  <c:v>207.09999999999997</c:v>
                </c:pt>
                <c:pt idx="249">
                  <c:v>213.40000000000003</c:v>
                </c:pt>
                <c:pt idx="250">
                  <c:v>217.69999999999996</c:v>
                </c:pt>
                <c:pt idx="251">
                  <c:v>217.1</c:v>
                </c:pt>
                <c:pt idx="252">
                  <c:v>212.4</c:v>
                </c:pt>
                <c:pt idx="253">
                  <c:v>210.99999999999994</c:v>
                </c:pt>
                <c:pt idx="254">
                  <c:v>211.60000000000002</c:v>
                </c:pt>
                <c:pt idx="255">
                  <c:v>211.60000000000002</c:v>
                </c:pt>
                <c:pt idx="256">
                  <c:v>210.9</c:v>
                </c:pt>
                <c:pt idx="257">
                  <c:v>214.3</c:v>
                </c:pt>
                <c:pt idx="258">
                  <c:v>208.29999999999998</c:v>
                </c:pt>
                <c:pt idx="259">
                  <c:v>213.00000000000003</c:v>
                </c:pt>
                <c:pt idx="260">
                  <c:v>211.50000000000003</c:v>
                </c:pt>
                <c:pt idx="261">
                  <c:v>210.40000000000006</c:v>
                </c:pt>
                <c:pt idx="262">
                  <c:v>201.49999999999997</c:v>
                </c:pt>
                <c:pt idx="263">
                  <c:v>202.1</c:v>
                </c:pt>
                <c:pt idx="264">
                  <c:v>200.50000000000003</c:v>
                </c:pt>
                <c:pt idx="265">
                  <c:v>195.29999999999998</c:v>
                </c:pt>
                <c:pt idx="266">
                  <c:v>190.89999999999998</c:v>
                </c:pt>
                <c:pt idx="267">
                  <c:v>186</c:v>
                </c:pt>
                <c:pt idx="268">
                  <c:v>186.09999999999997</c:v>
                </c:pt>
                <c:pt idx="269">
                  <c:v>184.30000000000004</c:v>
                </c:pt>
                <c:pt idx="270">
                  <c:v>181.90000000000003</c:v>
                </c:pt>
                <c:pt idx="271">
                  <c:v>180.10000000000002</c:v>
                </c:pt>
                <c:pt idx="272">
                  <c:v>172.8</c:v>
                </c:pt>
                <c:pt idx="273">
                  <c:v>171.89999999999998</c:v>
                </c:pt>
                <c:pt idx="274">
                  <c:v>180.30000000000004</c:v>
                </c:pt>
                <c:pt idx="275">
                  <c:v>181.60000000000002</c:v>
                </c:pt>
                <c:pt idx="276">
                  <c:v>176.10000000000002</c:v>
                </c:pt>
                <c:pt idx="277">
                  <c:v>193.00000000000003</c:v>
                </c:pt>
                <c:pt idx="278">
                  <c:v>194.90000000000003</c:v>
                </c:pt>
                <c:pt idx="279">
                  <c:v>198.59999999999997</c:v>
                </c:pt>
                <c:pt idx="280">
                  <c:v>200.60000000000002</c:v>
                </c:pt>
                <c:pt idx="281">
                  <c:v>199.00000000000003</c:v>
                </c:pt>
                <c:pt idx="282">
                  <c:v>200.00000000000006</c:v>
                </c:pt>
                <c:pt idx="283">
                  <c:v>182.39999999999998</c:v>
                </c:pt>
                <c:pt idx="284">
                  <c:v>182.79999999999998</c:v>
                </c:pt>
                <c:pt idx="285">
                  <c:v>186.30000000000004</c:v>
                </c:pt>
                <c:pt idx="286">
                  <c:v>187.60000000000002</c:v>
                </c:pt>
                <c:pt idx="287">
                  <c:v>187.39999999999998</c:v>
                </c:pt>
                <c:pt idx="288">
                  <c:v>182.30000000000004</c:v>
                </c:pt>
                <c:pt idx="289">
                  <c:v>184.79999999999998</c:v>
                </c:pt>
                <c:pt idx="290">
                  <c:v>180.89999999999998</c:v>
                </c:pt>
                <c:pt idx="291">
                  <c:v>178.69999999999996</c:v>
                </c:pt>
                <c:pt idx="292">
                  <c:v>185.6</c:v>
                </c:pt>
                <c:pt idx="293">
                  <c:v>185.2</c:v>
                </c:pt>
                <c:pt idx="294">
                  <c:v>185.1</c:v>
                </c:pt>
                <c:pt idx="295">
                  <c:v>187.9</c:v>
                </c:pt>
                <c:pt idx="296">
                  <c:v>193.40000000000006</c:v>
                </c:pt>
                <c:pt idx="297">
                  <c:v>194.79999999999998</c:v>
                </c:pt>
                <c:pt idx="298">
                  <c:v>189.39999999999998</c:v>
                </c:pt>
                <c:pt idx="299">
                  <c:v>190.39999999999998</c:v>
                </c:pt>
                <c:pt idx="300">
                  <c:v>184.50000000000003</c:v>
                </c:pt>
                <c:pt idx="301">
                  <c:v>183.50000000000003</c:v>
                </c:pt>
                <c:pt idx="302">
                  <c:v>185</c:v>
                </c:pt>
                <c:pt idx="303">
                  <c:v>187.70000000000002</c:v>
                </c:pt>
                <c:pt idx="304">
                  <c:v>182.40000000000003</c:v>
                </c:pt>
                <c:pt idx="305">
                  <c:v>182.29999999999998</c:v>
                </c:pt>
                <c:pt idx="306">
                  <c:v>184.20000000000002</c:v>
                </c:pt>
                <c:pt idx="307">
                  <c:v>177.5</c:v>
                </c:pt>
                <c:pt idx="308">
                  <c:v>174.89999999999998</c:v>
                </c:pt>
                <c:pt idx="309">
                  <c:v>182.40000000000003</c:v>
                </c:pt>
                <c:pt idx="310">
                  <c:v>192.19999999999996</c:v>
                </c:pt>
                <c:pt idx="311">
                  <c:v>185.2</c:v>
                </c:pt>
                <c:pt idx="312">
                  <c:v>197.5</c:v>
                </c:pt>
                <c:pt idx="313">
                  <c:v>191.29999999999998</c:v>
                </c:pt>
                <c:pt idx="314">
                  <c:v>193.19999999999996</c:v>
                </c:pt>
                <c:pt idx="315">
                  <c:v>188.79999999999998</c:v>
                </c:pt>
                <c:pt idx="316">
                  <c:v>182.79999999999998</c:v>
                </c:pt>
                <c:pt idx="317">
                  <c:v>185</c:v>
                </c:pt>
                <c:pt idx="318">
                  <c:v>186.30000000000004</c:v>
                </c:pt>
                <c:pt idx="319">
                  <c:v>188.79999999999998</c:v>
                </c:pt>
                <c:pt idx="320">
                  <c:v>183.70000000000002</c:v>
                </c:pt>
                <c:pt idx="321">
                  <c:v>185.00000000000006</c:v>
                </c:pt>
                <c:pt idx="322">
                  <c:v>183.29999999999998</c:v>
                </c:pt>
                <c:pt idx="323">
                  <c:v>185.60000000000002</c:v>
                </c:pt>
                <c:pt idx="324">
                  <c:v>181.3</c:v>
                </c:pt>
                <c:pt idx="325">
                  <c:v>185.09999999999997</c:v>
                </c:pt>
                <c:pt idx="326">
                  <c:v>186.09999999999997</c:v>
                </c:pt>
                <c:pt idx="327">
                  <c:v>184.20000000000002</c:v>
                </c:pt>
                <c:pt idx="328">
                  <c:v>184.3</c:v>
                </c:pt>
                <c:pt idx="329">
                  <c:v>184.3</c:v>
                </c:pt>
                <c:pt idx="330">
                  <c:v>184.3</c:v>
                </c:pt>
                <c:pt idx="331">
                  <c:v>185.8</c:v>
                </c:pt>
                <c:pt idx="332">
                  <c:v>185.10000000000005</c:v>
                </c:pt>
                <c:pt idx="333">
                  <c:v>185.39999999999998</c:v>
                </c:pt>
                <c:pt idx="334">
                  <c:v>185.49999999999994</c:v>
                </c:pt>
                <c:pt idx="335">
                  <c:v>184.30000000000004</c:v>
                </c:pt>
                <c:pt idx="336">
                  <c:v>181.8</c:v>
                </c:pt>
                <c:pt idx="337">
                  <c:v>185</c:v>
                </c:pt>
                <c:pt idx="338">
                  <c:v>187.10000000000005</c:v>
                </c:pt>
                <c:pt idx="339">
                  <c:v>187.29999999999998</c:v>
                </c:pt>
                <c:pt idx="340">
                  <c:v>187.3</c:v>
                </c:pt>
                <c:pt idx="341">
                  <c:v>188.99999999999997</c:v>
                </c:pt>
                <c:pt idx="342">
                  <c:v>187.60000000000002</c:v>
                </c:pt>
                <c:pt idx="343">
                  <c:v>189.7</c:v>
                </c:pt>
                <c:pt idx="344">
                  <c:v>186.10000000000002</c:v>
                </c:pt>
                <c:pt idx="345">
                  <c:v>186.10000000000002</c:v>
                </c:pt>
                <c:pt idx="346">
                  <c:v>190.89999999999998</c:v>
                </c:pt>
                <c:pt idx="347">
                  <c:v>188</c:v>
                </c:pt>
                <c:pt idx="348">
                  <c:v>192.69999999999996</c:v>
                </c:pt>
                <c:pt idx="349">
                  <c:v>190.7</c:v>
                </c:pt>
                <c:pt idx="350">
                  <c:v>191.7</c:v>
                </c:pt>
                <c:pt idx="351">
                  <c:v>193.09999999999997</c:v>
                </c:pt>
                <c:pt idx="352">
                  <c:v>191.7</c:v>
                </c:pt>
                <c:pt idx="353">
                  <c:v>190</c:v>
                </c:pt>
                <c:pt idx="354">
                  <c:v>190.39999999999998</c:v>
                </c:pt>
                <c:pt idx="355">
                  <c:v>187.9</c:v>
                </c:pt>
                <c:pt idx="356">
                  <c:v>187.7</c:v>
                </c:pt>
                <c:pt idx="357">
                  <c:v>184.99999999999997</c:v>
                </c:pt>
                <c:pt idx="358">
                  <c:v>189.5</c:v>
                </c:pt>
                <c:pt idx="359">
                  <c:v>183.39999999999998</c:v>
                </c:pt>
                <c:pt idx="360">
                  <c:v>185.09999999999997</c:v>
                </c:pt>
                <c:pt idx="361">
                  <c:v>185.6</c:v>
                </c:pt>
                <c:pt idx="362">
                  <c:v>187</c:v>
                </c:pt>
                <c:pt idx="363">
                  <c:v>185.70000000000002</c:v>
                </c:pt>
                <c:pt idx="364">
                  <c:v>185.8</c:v>
                </c:pt>
                <c:pt idx="365">
                  <c:v>184.49999999999997</c:v>
                </c:pt>
                <c:pt idx="366">
                  <c:v>183.5</c:v>
                </c:pt>
                <c:pt idx="367">
                  <c:v>182.39999999999998</c:v>
                </c:pt>
                <c:pt idx="368">
                  <c:v>174.90000000000006</c:v>
                </c:pt>
                <c:pt idx="369">
                  <c:v>166.70000000000002</c:v>
                </c:pt>
                <c:pt idx="370">
                  <c:v>167.50000000000003</c:v>
                </c:pt>
                <c:pt idx="371">
                  <c:v>180.49999999999997</c:v>
                </c:pt>
                <c:pt idx="372">
                  <c:v>180.89999999999998</c:v>
                </c:pt>
                <c:pt idx="373">
                  <c:v>179.4</c:v>
                </c:pt>
                <c:pt idx="374">
                  <c:v>173.89999999999998</c:v>
                </c:pt>
                <c:pt idx="375">
                  <c:v>167.70000000000002</c:v>
                </c:pt>
                <c:pt idx="376">
                  <c:v>164.1</c:v>
                </c:pt>
                <c:pt idx="377">
                  <c:v>165.10000000000002</c:v>
                </c:pt>
                <c:pt idx="378">
                  <c:v>163.60000000000002</c:v>
                </c:pt>
                <c:pt idx="379">
                  <c:v>157.19999999999996</c:v>
                </c:pt>
                <c:pt idx="380">
                  <c:v>161.19999999999996</c:v>
                </c:pt>
                <c:pt idx="381">
                  <c:v>162.19999999999993</c:v>
                </c:pt>
                <c:pt idx="382">
                  <c:v>162.29999999999998</c:v>
                </c:pt>
                <c:pt idx="383">
                  <c:v>164</c:v>
                </c:pt>
                <c:pt idx="384">
                  <c:v>164</c:v>
                </c:pt>
                <c:pt idx="385">
                  <c:v>164</c:v>
                </c:pt>
                <c:pt idx="386">
                  <c:v>163.79999999999998</c:v>
                </c:pt>
                <c:pt idx="387">
                  <c:v>166.29999999999998</c:v>
                </c:pt>
                <c:pt idx="388">
                  <c:v>167.80000000000004</c:v>
                </c:pt>
                <c:pt idx="389">
                  <c:v>167.79999999999998</c:v>
                </c:pt>
                <c:pt idx="390">
                  <c:v>171.59999999999997</c:v>
                </c:pt>
                <c:pt idx="391">
                  <c:v>174.8</c:v>
                </c:pt>
                <c:pt idx="392">
                  <c:v>169.1</c:v>
                </c:pt>
                <c:pt idx="393">
                  <c:v>175.5</c:v>
                </c:pt>
                <c:pt idx="394">
                  <c:v>172.19999999999996</c:v>
                </c:pt>
                <c:pt idx="395">
                  <c:v>173.2</c:v>
                </c:pt>
                <c:pt idx="396">
                  <c:v>176.99999999999994</c:v>
                </c:pt>
                <c:pt idx="397">
                  <c:v>172.9</c:v>
                </c:pt>
                <c:pt idx="398">
                  <c:v>169.00000000000003</c:v>
                </c:pt>
                <c:pt idx="399">
                  <c:v>169.79999999999998</c:v>
                </c:pt>
                <c:pt idx="400">
                  <c:v>171.80000000000004</c:v>
                </c:pt>
                <c:pt idx="401">
                  <c:v>166.5</c:v>
                </c:pt>
                <c:pt idx="402">
                  <c:v>167.70000000000002</c:v>
                </c:pt>
                <c:pt idx="403">
                  <c:v>166.2</c:v>
                </c:pt>
                <c:pt idx="404">
                  <c:v>164.1</c:v>
                </c:pt>
                <c:pt idx="405">
                  <c:v>163.50000000000003</c:v>
                </c:pt>
                <c:pt idx="406">
                  <c:v>167.20000000000005</c:v>
                </c:pt>
                <c:pt idx="407">
                  <c:v>165.59999999999997</c:v>
                </c:pt>
                <c:pt idx="408">
                  <c:v>163.00000000000003</c:v>
                </c:pt>
                <c:pt idx="409">
                  <c:v>165.00000000000003</c:v>
                </c:pt>
                <c:pt idx="410">
                  <c:v>164.3</c:v>
                </c:pt>
                <c:pt idx="411">
                  <c:v>166.4</c:v>
                </c:pt>
                <c:pt idx="412">
                  <c:v>168.5</c:v>
                </c:pt>
                <c:pt idx="413">
                  <c:v>169.49999999999997</c:v>
                </c:pt>
                <c:pt idx="414">
                  <c:v>168.8</c:v>
                </c:pt>
                <c:pt idx="415">
                  <c:v>169.29999999999995</c:v>
                </c:pt>
                <c:pt idx="416">
                  <c:v>169.29999999999995</c:v>
                </c:pt>
                <c:pt idx="417">
                  <c:v>167.99999999999997</c:v>
                </c:pt>
                <c:pt idx="418">
                  <c:v>164.4</c:v>
                </c:pt>
                <c:pt idx="419">
                  <c:v>163.20000000000002</c:v>
                </c:pt>
                <c:pt idx="420">
                  <c:v>164.09999999999997</c:v>
                </c:pt>
                <c:pt idx="421">
                  <c:v>168.00000000000003</c:v>
                </c:pt>
                <c:pt idx="422">
                  <c:v>170.5</c:v>
                </c:pt>
                <c:pt idx="423">
                  <c:v>171.2</c:v>
                </c:pt>
                <c:pt idx="424">
                  <c:v>170.59999999999997</c:v>
                </c:pt>
                <c:pt idx="425">
                  <c:v>169.99999999999997</c:v>
                </c:pt>
                <c:pt idx="426">
                  <c:v>166.50000000000006</c:v>
                </c:pt>
                <c:pt idx="427">
                  <c:v>165.40000000000003</c:v>
                </c:pt>
                <c:pt idx="428">
                  <c:v>166.4</c:v>
                </c:pt>
                <c:pt idx="429">
                  <c:v>167.60000000000002</c:v>
                </c:pt>
                <c:pt idx="430">
                  <c:v>166.60000000000002</c:v>
                </c:pt>
                <c:pt idx="431">
                  <c:v>164.50000000000006</c:v>
                </c:pt>
                <c:pt idx="432">
                  <c:v>164.89999999999995</c:v>
                </c:pt>
                <c:pt idx="433">
                  <c:v>165.59999999999997</c:v>
                </c:pt>
                <c:pt idx="434">
                  <c:v>168.9</c:v>
                </c:pt>
                <c:pt idx="435">
                  <c:v>171.8</c:v>
                </c:pt>
                <c:pt idx="436">
                  <c:v>173.5</c:v>
                </c:pt>
                <c:pt idx="437">
                  <c:v>175.4</c:v>
                </c:pt>
                <c:pt idx="438">
                  <c:v>173.3</c:v>
                </c:pt>
                <c:pt idx="439">
                  <c:v>174.10000000000005</c:v>
                </c:pt>
                <c:pt idx="440">
                  <c:v>175.70000000000005</c:v>
                </c:pt>
                <c:pt idx="441">
                  <c:v>175.99999999999997</c:v>
                </c:pt>
                <c:pt idx="442">
                  <c:v>180.39999999999998</c:v>
                </c:pt>
                <c:pt idx="443">
                  <c:v>175.89999999999998</c:v>
                </c:pt>
                <c:pt idx="444">
                  <c:v>179.20000000000002</c:v>
                </c:pt>
                <c:pt idx="445">
                  <c:v>180.09999999999997</c:v>
                </c:pt>
                <c:pt idx="446">
                  <c:v>178.6</c:v>
                </c:pt>
                <c:pt idx="447">
                  <c:v>175.1</c:v>
                </c:pt>
                <c:pt idx="448">
                  <c:v>180.6</c:v>
                </c:pt>
                <c:pt idx="449">
                  <c:v>184.59999999999997</c:v>
                </c:pt>
                <c:pt idx="450">
                  <c:v>186.39999999999995</c:v>
                </c:pt>
                <c:pt idx="451">
                  <c:v>193.10000000000005</c:v>
                </c:pt>
                <c:pt idx="452">
                  <c:v>194.50000000000003</c:v>
                </c:pt>
                <c:pt idx="453">
                  <c:v>195.2</c:v>
                </c:pt>
                <c:pt idx="454">
                  <c:v>194.79999999999995</c:v>
                </c:pt>
                <c:pt idx="455">
                  <c:v>189</c:v>
                </c:pt>
                <c:pt idx="456">
                  <c:v>196.59999999999997</c:v>
                </c:pt>
                <c:pt idx="457">
                  <c:v>194.80000000000004</c:v>
                </c:pt>
                <c:pt idx="458">
                  <c:v>201.50000000000006</c:v>
                </c:pt>
                <c:pt idx="459">
                  <c:v>203.09999999999997</c:v>
                </c:pt>
                <c:pt idx="460">
                  <c:v>207.19999999999996</c:v>
                </c:pt>
                <c:pt idx="461">
                  <c:v>196.80000000000004</c:v>
                </c:pt>
                <c:pt idx="462">
                  <c:v>194.70000000000002</c:v>
                </c:pt>
                <c:pt idx="463">
                  <c:v>197.00000000000003</c:v>
                </c:pt>
                <c:pt idx="464">
                  <c:v>202.59999999999997</c:v>
                </c:pt>
                <c:pt idx="465">
                  <c:v>198.3</c:v>
                </c:pt>
                <c:pt idx="466">
                  <c:v>201.8</c:v>
                </c:pt>
                <c:pt idx="467">
                  <c:v>206.70000000000007</c:v>
                </c:pt>
                <c:pt idx="468">
                  <c:v>203.19999999999996</c:v>
                </c:pt>
                <c:pt idx="469">
                  <c:v>204.49999999999994</c:v>
                </c:pt>
                <c:pt idx="470">
                  <c:v>196.89999999999998</c:v>
                </c:pt>
                <c:pt idx="471">
                  <c:v>200.89999999999998</c:v>
                </c:pt>
                <c:pt idx="472">
                  <c:v>202.99999999999997</c:v>
                </c:pt>
                <c:pt idx="473">
                  <c:v>200.60000000000002</c:v>
                </c:pt>
                <c:pt idx="474">
                  <c:v>197.29999999999998</c:v>
                </c:pt>
                <c:pt idx="475">
                  <c:v>192</c:v>
                </c:pt>
                <c:pt idx="476">
                  <c:v>192.1</c:v>
                </c:pt>
                <c:pt idx="477">
                  <c:v>189.9</c:v>
                </c:pt>
                <c:pt idx="478">
                  <c:v>185.59999999999994</c:v>
                </c:pt>
                <c:pt idx="479">
                  <c:v>180.80000000000004</c:v>
                </c:pt>
                <c:pt idx="480">
                  <c:v>184.7</c:v>
                </c:pt>
                <c:pt idx="481">
                  <c:v>182.50000000000003</c:v>
                </c:pt>
                <c:pt idx="482">
                  <c:v>186.60000000000002</c:v>
                </c:pt>
                <c:pt idx="483">
                  <c:v>186.50000000000003</c:v>
                </c:pt>
                <c:pt idx="484">
                  <c:v>186.10000000000002</c:v>
                </c:pt>
                <c:pt idx="485">
                  <c:v>184.89999999999998</c:v>
                </c:pt>
                <c:pt idx="486">
                  <c:v>181.20000000000002</c:v>
                </c:pt>
                <c:pt idx="487">
                  <c:v>180.50000000000003</c:v>
                </c:pt>
                <c:pt idx="488">
                  <c:v>175.99999999999997</c:v>
                </c:pt>
                <c:pt idx="489">
                  <c:v>177.3</c:v>
                </c:pt>
                <c:pt idx="490">
                  <c:v>173.59999999999997</c:v>
                </c:pt>
                <c:pt idx="491">
                  <c:v>176.30000000000004</c:v>
                </c:pt>
                <c:pt idx="492">
                  <c:v>175.8</c:v>
                </c:pt>
                <c:pt idx="493">
                  <c:v>177.1</c:v>
                </c:pt>
                <c:pt idx="494">
                  <c:v>175.60000000000002</c:v>
                </c:pt>
                <c:pt idx="495">
                  <c:v>174.60000000000005</c:v>
                </c:pt>
                <c:pt idx="496">
                  <c:v>176.39999999999998</c:v>
                </c:pt>
                <c:pt idx="497">
                  <c:v>175.70000000000005</c:v>
                </c:pt>
                <c:pt idx="498">
                  <c:v>178.10000000000002</c:v>
                </c:pt>
                <c:pt idx="499">
                  <c:v>174.20000000000005</c:v>
                </c:pt>
                <c:pt idx="500">
                  <c:v>176.5</c:v>
                </c:pt>
                <c:pt idx="501">
                  <c:v>175.3</c:v>
                </c:pt>
                <c:pt idx="502">
                  <c:v>174.2</c:v>
                </c:pt>
                <c:pt idx="503">
                  <c:v>175.60000000000002</c:v>
                </c:pt>
                <c:pt idx="504">
                  <c:v>178.7</c:v>
                </c:pt>
                <c:pt idx="505">
                  <c:v>179.30000000000007</c:v>
                </c:pt>
                <c:pt idx="506">
                  <c:v>177.89999999999998</c:v>
                </c:pt>
                <c:pt idx="507">
                  <c:v>176.89999999999998</c:v>
                </c:pt>
                <c:pt idx="508">
                  <c:v>168.7</c:v>
                </c:pt>
                <c:pt idx="509">
                  <c:v>171.4</c:v>
                </c:pt>
                <c:pt idx="510">
                  <c:v>169.3</c:v>
                </c:pt>
                <c:pt idx="511">
                  <c:v>163.30000000000001</c:v>
                </c:pt>
                <c:pt idx="512">
                  <c:v>163.30000000000001</c:v>
                </c:pt>
                <c:pt idx="513">
                  <c:v>162.20000000000002</c:v>
                </c:pt>
                <c:pt idx="514">
                  <c:v>158</c:v>
                </c:pt>
                <c:pt idx="515">
                  <c:v>158</c:v>
                </c:pt>
                <c:pt idx="516">
                  <c:v>158</c:v>
                </c:pt>
                <c:pt idx="517">
                  <c:v>159.20000000000002</c:v>
                </c:pt>
                <c:pt idx="518">
                  <c:v>166.3</c:v>
                </c:pt>
                <c:pt idx="519">
                  <c:v>168.30000000000004</c:v>
                </c:pt>
                <c:pt idx="520">
                  <c:v>168.30000000000004</c:v>
                </c:pt>
                <c:pt idx="521">
                  <c:v>165</c:v>
                </c:pt>
                <c:pt idx="522">
                  <c:v>168.6</c:v>
                </c:pt>
                <c:pt idx="523">
                  <c:v>168.4</c:v>
                </c:pt>
                <c:pt idx="524">
                  <c:v>168.70000000000002</c:v>
                </c:pt>
                <c:pt idx="525">
                  <c:v>168.09999999999997</c:v>
                </c:pt>
                <c:pt idx="526">
                  <c:v>166.29999999999998</c:v>
                </c:pt>
                <c:pt idx="527">
                  <c:v>163.49999999999997</c:v>
                </c:pt>
                <c:pt idx="528">
                  <c:v>161.50000000000003</c:v>
                </c:pt>
                <c:pt idx="529">
                  <c:v>158.19999999999999</c:v>
                </c:pt>
                <c:pt idx="530">
                  <c:v>158.5</c:v>
                </c:pt>
                <c:pt idx="531">
                  <c:v>160.5</c:v>
                </c:pt>
                <c:pt idx="532">
                  <c:v>163.49999999999997</c:v>
                </c:pt>
                <c:pt idx="533">
                  <c:v>160.1</c:v>
                </c:pt>
                <c:pt idx="534">
                  <c:v>156.80000000000001</c:v>
                </c:pt>
                <c:pt idx="535">
                  <c:v>158.19999999999999</c:v>
                </c:pt>
                <c:pt idx="536">
                  <c:v>157.49999999999997</c:v>
                </c:pt>
                <c:pt idx="537">
                  <c:v>155.9</c:v>
                </c:pt>
                <c:pt idx="538">
                  <c:v>154</c:v>
                </c:pt>
                <c:pt idx="539">
                  <c:v>152.59999999999997</c:v>
                </c:pt>
                <c:pt idx="540">
                  <c:v>150.60000000000002</c:v>
                </c:pt>
                <c:pt idx="541">
                  <c:v>153.6</c:v>
                </c:pt>
                <c:pt idx="542">
                  <c:v>156.6</c:v>
                </c:pt>
                <c:pt idx="543">
                  <c:v>158.6</c:v>
                </c:pt>
                <c:pt idx="544">
                  <c:v>158.1</c:v>
                </c:pt>
                <c:pt idx="545">
                  <c:v>157.10000000000002</c:v>
                </c:pt>
                <c:pt idx="546">
                  <c:v>156.1</c:v>
                </c:pt>
                <c:pt idx="547">
                  <c:v>159.30000000000001</c:v>
                </c:pt>
                <c:pt idx="548">
                  <c:v>158.70000000000002</c:v>
                </c:pt>
                <c:pt idx="549">
                  <c:v>158.5</c:v>
                </c:pt>
                <c:pt idx="550">
                  <c:v>154.99999999999997</c:v>
                </c:pt>
                <c:pt idx="551">
                  <c:v>154.9</c:v>
                </c:pt>
                <c:pt idx="552">
                  <c:v>151.69999999999999</c:v>
                </c:pt>
                <c:pt idx="553">
                  <c:v>150.30000000000001</c:v>
                </c:pt>
                <c:pt idx="554">
                  <c:v>148.60000000000002</c:v>
                </c:pt>
                <c:pt idx="555">
                  <c:v>149.19999999999999</c:v>
                </c:pt>
                <c:pt idx="556">
                  <c:v>149.19999999999999</c:v>
                </c:pt>
                <c:pt idx="557">
                  <c:v>150.89999999999998</c:v>
                </c:pt>
                <c:pt idx="558">
                  <c:v>148.19999999999999</c:v>
                </c:pt>
                <c:pt idx="559">
                  <c:v>144.70000000000002</c:v>
                </c:pt>
                <c:pt idx="560">
                  <c:v>145.6</c:v>
                </c:pt>
                <c:pt idx="561">
                  <c:v>144.30000000000001</c:v>
                </c:pt>
                <c:pt idx="562">
                  <c:v>143.30000000000004</c:v>
                </c:pt>
                <c:pt idx="563">
                  <c:v>143.1</c:v>
                </c:pt>
                <c:pt idx="564">
                  <c:v>147.19999999999999</c:v>
                </c:pt>
                <c:pt idx="565">
                  <c:v>142.60000000000002</c:v>
                </c:pt>
                <c:pt idx="566">
                  <c:v>139.30000000000001</c:v>
                </c:pt>
                <c:pt idx="567">
                  <c:v>133.1</c:v>
                </c:pt>
                <c:pt idx="568">
                  <c:v>130.80000000000004</c:v>
                </c:pt>
                <c:pt idx="569">
                  <c:v>130.9</c:v>
                </c:pt>
                <c:pt idx="570">
                  <c:v>132.69999999999999</c:v>
                </c:pt>
                <c:pt idx="571">
                  <c:v>127.8</c:v>
                </c:pt>
                <c:pt idx="572">
                  <c:v>123.30000000000001</c:v>
                </c:pt>
                <c:pt idx="573">
                  <c:v>125.89999999999999</c:v>
                </c:pt>
                <c:pt idx="574">
                  <c:v>126.50000000000001</c:v>
                </c:pt>
                <c:pt idx="575">
                  <c:v>122.70000000000003</c:v>
                </c:pt>
                <c:pt idx="576">
                  <c:v>125.8</c:v>
                </c:pt>
                <c:pt idx="577">
                  <c:v>127.89999999999999</c:v>
                </c:pt>
                <c:pt idx="578">
                  <c:v>127.4</c:v>
                </c:pt>
                <c:pt idx="579">
                  <c:v>131.6</c:v>
                </c:pt>
                <c:pt idx="580">
                  <c:v>132.09999999999997</c:v>
                </c:pt>
                <c:pt idx="581">
                  <c:v>130.39999999999998</c:v>
                </c:pt>
                <c:pt idx="582">
                  <c:v>132.10000000000002</c:v>
                </c:pt>
                <c:pt idx="583">
                  <c:v>137.9</c:v>
                </c:pt>
                <c:pt idx="584">
                  <c:v>137.9</c:v>
                </c:pt>
                <c:pt idx="585">
                  <c:v>137.9</c:v>
                </c:pt>
                <c:pt idx="586">
                  <c:v>139.1</c:v>
                </c:pt>
                <c:pt idx="587">
                  <c:v>143.30000000000004</c:v>
                </c:pt>
                <c:pt idx="588">
                  <c:v>135.69999999999999</c:v>
                </c:pt>
                <c:pt idx="589">
                  <c:v>139.19999999999999</c:v>
                </c:pt>
                <c:pt idx="590">
                  <c:v>136.60000000000002</c:v>
                </c:pt>
                <c:pt idx="591">
                  <c:v>134.30000000000004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C-4134-B860-4241CF9BD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dateAx>
        <c:axId val="486499615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Offset val="100"/>
        <c:baseTimeUnit val="days"/>
        <c:majorUnit val="3"/>
        <c:majorTimeUnit val="months"/>
      </c:dateAx>
      <c:valAx>
        <c:axId val="498052207"/>
        <c:scaling>
          <c:orientation val="minMax"/>
          <c:max val="275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91048301254009911"/>
          <c:w val="0.93915157480314959"/>
          <c:h val="8.9516987459900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31.B'!$H$5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31.B'!$H$6:$H$11</c:f>
              <c:numCache>
                <c:formatCode>0.0</c:formatCode>
                <c:ptCount val="6"/>
                <c:pt idx="0">
                  <c:v>2.7564658602020811</c:v>
                </c:pt>
                <c:pt idx="1">
                  <c:v>-0.13380274306429468</c:v>
                </c:pt>
                <c:pt idx="2">
                  <c:v>3.8019991541119578</c:v>
                </c:pt>
                <c:pt idx="3">
                  <c:v>1.4021762179877519</c:v>
                </c:pt>
                <c:pt idx="4">
                  <c:v>1.7899499837629309</c:v>
                </c:pt>
                <c:pt idx="5">
                  <c:v>1.5413378420497723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1-4185-927E-6F2C81BA9A79}"/>
            </c:ext>
          </c:extLst>
        </c:ser>
        <c:ser>
          <c:idx val="2"/>
          <c:order val="2"/>
          <c:tx>
            <c:strRef>
              <c:f>'Gráfico 31.B'!$I$5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31.B'!$I$6:$I$11</c:f>
              <c:numCache>
                <c:formatCode>0.0</c:formatCode>
                <c:ptCount val="6"/>
                <c:pt idx="0">
                  <c:v>2.831886073017301</c:v>
                </c:pt>
                <c:pt idx="1">
                  <c:v>5.2870162740908073</c:v>
                </c:pt>
                <c:pt idx="2">
                  <c:v>0.99946293246731954</c:v>
                </c:pt>
                <c:pt idx="3">
                  <c:v>2.9807095050165628</c:v>
                </c:pt>
                <c:pt idx="4">
                  <c:v>3.7612047342681176</c:v>
                </c:pt>
                <c:pt idx="5">
                  <c:v>3.3801892984816506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1-4185-927E-6F2C81BA9A79}"/>
            </c:ext>
          </c:extLst>
        </c:ser>
        <c:ser>
          <c:idx val="3"/>
          <c:order val="3"/>
          <c:tx>
            <c:strRef>
              <c:f>'Gráfico 31.B'!$J$5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31.B'!$J$6:$J$11</c:f>
              <c:numCache>
                <c:formatCode>0.0</c:formatCode>
                <c:ptCount val="6"/>
                <c:pt idx="0">
                  <c:v>1.0431286380985672</c:v>
                </c:pt>
                <c:pt idx="1">
                  <c:v>2.6076303945000712</c:v>
                </c:pt>
                <c:pt idx="2">
                  <c:v>0.77161689890172891</c:v>
                </c:pt>
                <c:pt idx="3">
                  <c:v>2.7831676714981546</c:v>
                </c:pt>
                <c:pt idx="4">
                  <c:v>1.8456673282964076</c:v>
                </c:pt>
                <c:pt idx="5">
                  <c:v>2.6453806998590679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1-4185-927E-6F2C81BA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31.B'!$G$5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1-4185-927E-6F2C81BA9A79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421-4185-927E-6F2C81BA9A7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31.B'!$F$6:$F$11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31.B'!$G$6:$G$11</c:f>
              <c:numCache>
                <c:formatCode>0.0</c:formatCode>
                <c:ptCount val="6"/>
                <c:pt idx="0">
                  <c:v>6.6314805713179492</c:v>
                </c:pt>
                <c:pt idx="1">
                  <c:v>7.7608439255265838</c:v>
                </c:pt>
                <c:pt idx="2">
                  <c:v>5.5730789854810059</c:v>
                </c:pt>
                <c:pt idx="3">
                  <c:v>7.1660533945024696</c:v>
                </c:pt>
                <c:pt idx="4">
                  <c:v>7.3968220463274559</c:v>
                </c:pt>
                <c:pt idx="5">
                  <c:v>7.566907840390491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21-4185-927E-6F2C81BA9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31.C'!$H$5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31.C'!$H$6:$H$11</c:f>
              <c:numCache>
                <c:formatCode>0.0</c:formatCode>
                <c:ptCount val="6"/>
                <c:pt idx="0">
                  <c:v>1.2121435953861703</c:v>
                </c:pt>
                <c:pt idx="1">
                  <c:v>0.47550442050374342</c:v>
                </c:pt>
                <c:pt idx="2">
                  <c:v>1.0241855592700753</c:v>
                </c:pt>
                <c:pt idx="3">
                  <c:v>1.178835337274835</c:v>
                </c:pt>
                <c:pt idx="4">
                  <c:v>1.0784227123981798</c:v>
                </c:pt>
                <c:pt idx="5">
                  <c:v>1.0847443541339121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8-4D87-AA8E-CA0AE8AFEBBF}"/>
            </c:ext>
          </c:extLst>
        </c:ser>
        <c:ser>
          <c:idx val="2"/>
          <c:order val="2"/>
          <c:tx>
            <c:strRef>
              <c:f>'Gráfico 31.C'!$I$5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31.C'!$I$6:$I$11</c:f>
              <c:numCache>
                <c:formatCode>0.0</c:formatCode>
                <c:ptCount val="6"/>
                <c:pt idx="0">
                  <c:v>2.9658312248311192</c:v>
                </c:pt>
                <c:pt idx="1">
                  <c:v>3.0721750883713468</c:v>
                </c:pt>
                <c:pt idx="2">
                  <c:v>1.1032454605427557</c:v>
                </c:pt>
                <c:pt idx="3">
                  <c:v>6.1875576339009486</c:v>
                </c:pt>
                <c:pt idx="4">
                  <c:v>7.9236979972347523</c:v>
                </c:pt>
                <c:pt idx="5">
                  <c:v>4.958951032676687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8-4D87-AA8E-CA0AE8AFEBBF}"/>
            </c:ext>
          </c:extLst>
        </c:ser>
        <c:ser>
          <c:idx val="3"/>
          <c:order val="3"/>
          <c:tx>
            <c:strRef>
              <c:f>'Gráfico 31.C'!$J$5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31.C'!$J$6:$J$11</c:f>
              <c:numCache>
                <c:formatCode>0.0</c:formatCode>
                <c:ptCount val="6"/>
                <c:pt idx="0">
                  <c:v>0.75875449768272318</c:v>
                </c:pt>
                <c:pt idx="1">
                  <c:v>5.2704749485412261</c:v>
                </c:pt>
                <c:pt idx="2">
                  <c:v>1.2968158624566462</c:v>
                </c:pt>
                <c:pt idx="3">
                  <c:v>9.7077217647809633</c:v>
                </c:pt>
                <c:pt idx="4">
                  <c:v>7.6063039119208309</c:v>
                </c:pt>
                <c:pt idx="5">
                  <c:v>3.3835241808785934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8-4D87-AA8E-CA0AE8AF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'Gráfico 31.C'!$G$5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C8-4D87-AA8E-CA0AE8AFEBBF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C8-4D87-AA8E-CA0AE8AFEBB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31.C'!$F$6:$F$11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'Gráfico 31.C'!$G$6:$G$11</c:f>
              <c:numCache>
                <c:formatCode>0.0</c:formatCode>
                <c:ptCount val="6"/>
                <c:pt idx="0">
                  <c:v>4.9367293179000127</c:v>
                </c:pt>
                <c:pt idx="1">
                  <c:v>8.8181544574163162</c:v>
                </c:pt>
                <c:pt idx="2">
                  <c:v>3.4242468822694772</c:v>
                </c:pt>
                <c:pt idx="3">
                  <c:v>17.074114735956748</c:v>
                </c:pt>
                <c:pt idx="4">
                  <c:v>16.608424621553763</c:v>
                </c:pt>
                <c:pt idx="5">
                  <c:v>9.4272195676891926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C8-4D87-AA8E-CA0AE8AF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Gráfico32!$E$8:$E$44</c:f>
              <c:numCache>
                <c:formatCode>0.000</c:formatCode>
                <c:ptCount val="37"/>
                <c:pt idx="0">
                  <c:v>2.1784304052229837</c:v>
                </c:pt>
                <c:pt idx="1">
                  <c:v>2.2822121164661469</c:v>
                </c:pt>
                <c:pt idx="2">
                  <c:v>2.2909515659529487</c:v>
                </c:pt>
                <c:pt idx="3">
                  <c:v>2.2741888685091363</c:v>
                </c:pt>
                <c:pt idx="4">
                  <c:v>2.2541713137269705</c:v>
                </c:pt>
                <c:pt idx="5">
                  <c:v>2.2448022759468276</c:v>
                </c:pt>
                <c:pt idx="6">
                  <c:v>2.2383054878724762</c:v>
                </c:pt>
                <c:pt idx="7">
                  <c:v>2.237435930931237</c:v>
                </c:pt>
                <c:pt idx="8">
                  <c:v>2.4086535508782561</c:v>
                </c:pt>
                <c:pt idx="9">
                  <c:v>2.394480373752415</c:v>
                </c:pt>
                <c:pt idx="10">
                  <c:v>2.5260380922600958</c:v>
                </c:pt>
                <c:pt idx="11">
                  <c:v>2.4450368082675782</c:v>
                </c:pt>
                <c:pt idx="12">
                  <c:v>2.3898284061596424</c:v>
                </c:pt>
                <c:pt idx="13">
                  <c:v>2.1364326856306426</c:v>
                </c:pt>
                <c:pt idx="14">
                  <c:v>2.1142215110308911</c:v>
                </c:pt>
                <c:pt idx="15">
                  <c:v>2.0811867249485116</c:v>
                </c:pt>
                <c:pt idx="16">
                  <c:v>2.2018451857189505</c:v>
                </c:pt>
                <c:pt idx="17">
                  <c:v>2.1130836902954639</c:v>
                </c:pt>
                <c:pt idx="18">
                  <c:v>2.0961849710162515</c:v>
                </c:pt>
                <c:pt idx="19">
                  <c:v>2.0962690666249246</c:v>
                </c:pt>
                <c:pt idx="20">
                  <c:v>2.144799238580589</c:v>
                </c:pt>
                <c:pt idx="21">
                  <c:v>2.1269881010368108</c:v>
                </c:pt>
                <c:pt idx="22">
                  <c:v>2.2918047819979899</c:v>
                </c:pt>
                <c:pt idx="23">
                  <c:v>2.2990116506346281</c:v>
                </c:pt>
                <c:pt idx="24">
                  <c:v>2.3982414533524778</c:v>
                </c:pt>
                <c:pt idx="25">
                  <c:v>2.3778939471238325</c:v>
                </c:pt>
                <c:pt idx="26">
                  <c:v>2.3620973369062899</c:v>
                </c:pt>
                <c:pt idx="27">
                  <c:v>2.2467936541068112</c:v>
                </c:pt>
                <c:pt idx="28">
                  <c:v>2.2380895533104908</c:v>
                </c:pt>
                <c:pt idx="29">
                  <c:v>2.2293854525141676</c:v>
                </c:pt>
                <c:pt idx="30">
                  <c:v>2.2206813517178436</c:v>
                </c:pt>
                <c:pt idx="31">
                  <c:v>2.2142685005507499</c:v>
                </c:pt>
                <c:pt idx="32">
                  <c:v>2.2124381486421116</c:v>
                </c:pt>
                <c:pt idx="33">
                  <c:v>2.2174815456211645</c:v>
                </c:pt>
                <c:pt idx="34">
                  <c:v>2.2269293769129042</c:v>
                </c:pt>
                <c:pt idx="35">
                  <c:v>2.2383123279423334</c:v>
                </c:pt>
                <c:pt idx="36">
                  <c:v>2.2491610841344558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D-412C-977C-13469A7B4DB2}"/>
            </c:ext>
          </c:extLst>
        </c:ser>
        <c:ser>
          <c:idx val="4"/>
          <c:order val="2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Gráfico32!$F$8:$F$44</c:f>
              <c:numCache>
                <c:formatCode>0.000</c:formatCode>
                <c:ptCount val="37"/>
                <c:pt idx="27">
                  <c:v>9.3918539001447865E-2</c:v>
                </c:pt>
                <c:pt idx="28">
                  <c:v>0.10982982648948436</c:v>
                </c:pt>
                <c:pt idx="29">
                  <c:v>0.12574111397751997</c:v>
                </c:pt>
                <c:pt idx="30">
                  <c:v>0.14165240146555824</c:v>
                </c:pt>
                <c:pt idx="31">
                  <c:v>0.15623779830060514</c:v>
                </c:pt>
                <c:pt idx="32">
                  <c:v>0.16817141382967837</c:v>
                </c:pt>
                <c:pt idx="33">
                  <c:v>0.17612735739978413</c:v>
                </c:pt>
                <c:pt idx="34">
                  <c:v>0.18135936481175596</c:v>
                </c:pt>
                <c:pt idx="35">
                  <c:v>0.18512117186642518</c:v>
                </c:pt>
                <c:pt idx="36">
                  <c:v>0.18866651436462289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D-412C-977C-13469A7B4DB2}"/>
            </c:ext>
          </c:extLst>
        </c:ser>
        <c:ser>
          <c:idx val="2"/>
          <c:order val="3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Gráfico32!$G$8:$G$44</c:f>
              <c:numCache>
                <c:formatCode>0.000</c:formatCode>
                <c:ptCount val="37"/>
                <c:pt idx="27">
                  <c:v>3.7344889613650789E-2</c:v>
                </c:pt>
                <c:pt idx="28">
                  <c:v>4.6097448737554725E-2</c:v>
                </c:pt>
                <c:pt idx="29">
                  <c:v>5.4850007861462657E-2</c:v>
                </c:pt>
                <c:pt idx="30">
                  <c:v>6.360256698536837E-2</c:v>
                </c:pt>
                <c:pt idx="31">
                  <c:v>7.1389767133035242E-2</c:v>
                </c:pt>
                <c:pt idx="32">
                  <c:v>7.724624932822044E-2</c:v>
                </c:pt>
                <c:pt idx="33">
                  <c:v>8.0206654594682458E-2</c:v>
                </c:pt>
                <c:pt idx="34">
                  <c:v>8.1486561706590965E-2</c:v>
                </c:pt>
                <c:pt idx="35">
                  <c:v>8.230154943811252E-2</c:v>
                </c:pt>
                <c:pt idx="36">
                  <c:v>8.3867196563412794E-2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D-412C-977C-13469A7B4DB2}"/>
            </c:ext>
          </c:extLst>
        </c:ser>
        <c:ser>
          <c:idx val="6"/>
          <c:order val="4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Gráfico32!$H$8:$H$44</c:f>
              <c:numCache>
                <c:formatCode>0.000</c:formatCode>
                <c:ptCount val="37"/>
                <c:pt idx="27">
                  <c:v>4.2591488190719229E-2</c:v>
                </c:pt>
                <c:pt idx="28">
                  <c:v>5.0355649593012419E-2</c:v>
                </c:pt>
                <c:pt idx="29">
                  <c:v>5.8119810995301613E-2</c:v>
                </c:pt>
                <c:pt idx="30">
                  <c:v>6.5883972397593471E-2</c:v>
                </c:pt>
                <c:pt idx="31">
                  <c:v>7.3280345346539821E-2</c:v>
                </c:pt>
                <c:pt idx="32">
                  <c:v>7.9941141388798709E-2</c:v>
                </c:pt>
                <c:pt idx="33">
                  <c:v>8.5498572071027734E-2</c:v>
                </c:pt>
                <c:pt idx="34">
                  <c:v>9.0213855698606515E-2</c:v>
                </c:pt>
                <c:pt idx="35">
                  <c:v>9.434821057692E-2</c:v>
                </c:pt>
                <c:pt idx="36">
                  <c:v>9.8162855011347805E-2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D-412C-977C-13469A7B4DB2}"/>
            </c:ext>
          </c:extLst>
        </c:ser>
        <c:ser>
          <c:idx val="5"/>
          <c:order val="6"/>
          <c:tx>
            <c:strRef>
              <c:f>Gráfico32!$E$5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Gráfico32!$I$8:$I$44</c:f>
              <c:numCache>
                <c:formatCode>0.000</c:formatCode>
                <c:ptCount val="37"/>
                <c:pt idx="27">
                  <c:v>0.10386815713595121</c:v>
                </c:pt>
                <c:pt idx="28">
                  <c:v>0.12134696861402139</c:v>
                </c:pt>
                <c:pt idx="29">
                  <c:v>0.13882578009209467</c:v>
                </c:pt>
                <c:pt idx="30">
                  <c:v>0.1563045915701653</c:v>
                </c:pt>
                <c:pt idx="31">
                  <c:v>0.17352256461764215</c:v>
                </c:pt>
                <c:pt idx="32">
                  <c:v>0.19021886080392925</c:v>
                </c:pt>
                <c:pt idx="33">
                  <c:v>0.20613264169843282</c:v>
                </c:pt>
                <c:pt idx="34">
                  <c:v>0.21977447835220731</c:v>
                </c:pt>
                <c:pt idx="35">
                  <c:v>0.22965494181630053</c:v>
                </c:pt>
                <c:pt idx="36">
                  <c:v>0.23428460314177224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D-412C-977C-13469A7B4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Gráfico32!$C$5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D-412C-977C-13469A7B4D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D-412C-977C-13469A7B4D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D-412C-977C-13469A7B4D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D-412C-977C-13469A7B4D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D-412C-977C-13469A7B4D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D-412C-977C-13469A7B4D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D-412C-977C-13469A7B4D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D-412C-977C-13469A7B4D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D-412C-977C-13469A7B4D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6D-412C-977C-13469A7B4D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D-412C-977C-13469A7B4DB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D-412C-977C-13469A7B4DB2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D-412C-977C-13469A7B4DB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D-412C-977C-13469A7B4DB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D-412C-977C-13469A7B4DB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D-412C-977C-13469A7B4DB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D-412C-977C-13469A7B4DB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D-412C-977C-13469A7B4DB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D-412C-977C-13469A7B4DB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D-412C-977C-13469A7B4DB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D-412C-977C-13469A7B4DB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D-412C-977C-13469A7B4DB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D-412C-977C-13469A7B4DB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D-412C-977C-13469A7B4DB2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D-412C-977C-13469A7B4DB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6D-412C-977C-13469A7B4DB2}"/>
                </c:ext>
              </c:extLst>
            </c:dLbl>
            <c:dLbl>
              <c:idx val="26"/>
              <c:layout>
                <c:manualLayout>
                  <c:x val="-3.4364643694673513E-2"/>
                  <c:y val="-0.11609115576437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6D-412C-977C-13469A7B4DB2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Gráfico32!$C$8:$C$44</c:f>
              <c:numCache>
                <c:formatCode>0.0</c:formatCode>
                <c:ptCount val="37"/>
                <c:pt idx="0">
                  <c:v>2.1784304052229837</c:v>
                </c:pt>
                <c:pt idx="1">
                  <c:v>2.2822121164661469</c:v>
                </c:pt>
                <c:pt idx="2">
                  <c:v>2.2909515659529487</c:v>
                </c:pt>
                <c:pt idx="3">
                  <c:v>2.2741888685091363</c:v>
                </c:pt>
                <c:pt idx="4">
                  <c:v>2.2541713137269705</c:v>
                </c:pt>
                <c:pt idx="5">
                  <c:v>2.2448022759468276</c:v>
                </c:pt>
                <c:pt idx="6">
                  <c:v>2.2383054878724762</c:v>
                </c:pt>
                <c:pt idx="7">
                  <c:v>2.237435930931237</c:v>
                </c:pt>
                <c:pt idx="8">
                  <c:v>2.4086535508782561</c:v>
                </c:pt>
                <c:pt idx="9">
                  <c:v>2.394480373752415</c:v>
                </c:pt>
                <c:pt idx="10">
                  <c:v>2.5260380922600958</c:v>
                </c:pt>
                <c:pt idx="11">
                  <c:v>2.4450368082675782</c:v>
                </c:pt>
                <c:pt idx="12">
                  <c:v>2.3898284061596424</c:v>
                </c:pt>
                <c:pt idx="13">
                  <c:v>2.1364326856306426</c:v>
                </c:pt>
                <c:pt idx="14">
                  <c:v>2.1142215110308911</c:v>
                </c:pt>
                <c:pt idx="15">
                  <c:v>2.0811867249485116</c:v>
                </c:pt>
                <c:pt idx="16">
                  <c:v>2.2018451857189505</c:v>
                </c:pt>
                <c:pt idx="17">
                  <c:v>2.1130836902954639</c:v>
                </c:pt>
                <c:pt idx="18">
                  <c:v>2.0961849710162515</c:v>
                </c:pt>
                <c:pt idx="19">
                  <c:v>2.0962690666249246</c:v>
                </c:pt>
                <c:pt idx="20">
                  <c:v>2.144799238580589</c:v>
                </c:pt>
                <c:pt idx="21">
                  <c:v>2.1269881010368108</c:v>
                </c:pt>
                <c:pt idx="22">
                  <c:v>2.2918047819979899</c:v>
                </c:pt>
                <c:pt idx="23">
                  <c:v>2.2990116506346281</c:v>
                </c:pt>
                <c:pt idx="24">
                  <c:v>2.3982414533524778</c:v>
                </c:pt>
                <c:pt idx="25">
                  <c:v>2.3778939471238325</c:v>
                </c:pt>
                <c:pt idx="26">
                  <c:v>2.3620973369062899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96D-412C-977C-13469A7B4DB2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6D-412C-977C-13469A7B4DB2}"/>
            </c:ext>
          </c:extLst>
        </c:ser>
        <c:ser>
          <c:idx val="8"/>
          <c:order val="7"/>
          <c:tx>
            <c:strRef>
              <c:f>Gráfico32!$D$5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6D-412C-977C-13469A7B4DB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6D-412C-977C-13469A7B4DB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6D-412C-977C-13469A7B4DB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6D-412C-977C-13469A7B4DB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6D-412C-977C-13469A7B4DB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6D-412C-977C-13469A7B4DB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6D-412C-977C-13469A7B4DB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6D-412C-977C-13469A7B4DB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6D-412C-977C-13469A7B4DB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6D-412C-977C-13469A7B4DB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6D-412C-977C-13469A7B4DB2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6D-412C-977C-13469A7B4DB2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Gráfico32!$B$8:$B$44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Gráfico32!$D$8:$D$44</c:f>
              <c:numCache>
                <c:formatCode>0.0</c:formatCode>
                <c:ptCount val="37"/>
                <c:pt idx="26">
                  <c:v>2.3620973369062899</c:v>
                </c:pt>
                <c:pt idx="27">
                  <c:v>2.3780570827219099</c:v>
                </c:pt>
                <c:pt idx="28">
                  <c:v>2.3940168285375298</c:v>
                </c:pt>
                <c:pt idx="29">
                  <c:v>2.4099765743531503</c:v>
                </c:pt>
                <c:pt idx="30">
                  <c:v>2.4259363201687703</c:v>
                </c:pt>
                <c:pt idx="31">
                  <c:v>2.4418960659843902</c:v>
                </c:pt>
                <c:pt idx="32">
                  <c:v>2.4578558118000107</c:v>
                </c:pt>
                <c:pt idx="33">
                  <c:v>2.4738155576156311</c:v>
                </c:pt>
                <c:pt idx="34">
                  <c:v>2.4897753034312511</c:v>
                </c:pt>
                <c:pt idx="35">
                  <c:v>2.5057350492468711</c:v>
                </c:pt>
                <c:pt idx="36">
                  <c:v>2.5216947950624915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96D-412C-977C-13469A7B4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5.0925925925925923E-2"/>
          <c:w val="0.89521062992125988"/>
          <c:h val="0.634138942710695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Gráfico33!$J$5</c:f>
              <c:strCache>
                <c:ptCount val="1"/>
                <c:pt idx="0">
                  <c:v>Pagos fraccionados, retenciones y otros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Gráfico33!$J$6:$J$15</c:f>
              <c:numCache>
                <c:formatCode>0.0</c:formatCode>
                <c:ptCount val="10"/>
                <c:pt idx="0">
                  <c:v>2.9082631546237865</c:v>
                </c:pt>
                <c:pt idx="1">
                  <c:v>6.6235773072736972</c:v>
                </c:pt>
                <c:pt idx="2">
                  <c:v>6.7190843056793437</c:v>
                </c:pt>
                <c:pt idx="3">
                  <c:v>10.989038956156914</c:v>
                </c:pt>
                <c:pt idx="4">
                  <c:v>-5.7334398323972469</c:v>
                </c:pt>
                <c:pt idx="5">
                  <c:v>-25.20316608282933</c:v>
                </c:pt>
                <c:pt idx="6">
                  <c:v>42.56727228974556</c:v>
                </c:pt>
                <c:pt idx="7">
                  <c:v>24.380929589682744</c:v>
                </c:pt>
                <c:pt idx="8">
                  <c:v>14.75090206706219</c:v>
                </c:pt>
                <c:pt idx="9">
                  <c:v>5.1295728986092062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1-4D16-8003-AC1A781BBB61}"/>
            </c:ext>
          </c:extLst>
        </c:ser>
        <c:ser>
          <c:idx val="1"/>
          <c:order val="1"/>
          <c:tx>
            <c:strRef>
              <c:f>Gráfico33!$K$5</c:f>
              <c:strCache>
                <c:ptCount val="1"/>
                <c:pt idx="0">
                  <c:v>Declaraciones y liquidaciones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Gráfico33!$K$6:$K$15</c:f>
              <c:numCache>
                <c:formatCode>0.0</c:formatCode>
                <c:ptCount val="10"/>
                <c:pt idx="0">
                  <c:v>7.4364538689264812</c:v>
                </c:pt>
                <c:pt idx="1">
                  <c:v>-1.6380555799851699</c:v>
                </c:pt>
                <c:pt idx="2">
                  <c:v>3.8812960004380316E-2</c:v>
                </c:pt>
                <c:pt idx="3">
                  <c:v>-3.1100846572391903</c:v>
                </c:pt>
                <c:pt idx="4">
                  <c:v>6.1809275443611282</c:v>
                </c:pt>
                <c:pt idx="5">
                  <c:v>-16.174817573039746</c:v>
                </c:pt>
                <c:pt idx="6">
                  <c:v>16.709976807507864</c:v>
                </c:pt>
                <c:pt idx="7">
                  <c:v>12.399254929359145</c:v>
                </c:pt>
                <c:pt idx="8">
                  <c:v>-8.8784439382025724</c:v>
                </c:pt>
                <c:pt idx="9">
                  <c:v>0.63247917503522366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1-4D16-8003-AC1A781BBB61}"/>
            </c:ext>
          </c:extLst>
        </c:ser>
        <c:ser>
          <c:idx val="2"/>
          <c:order val="2"/>
          <c:tx>
            <c:strRef>
              <c:f>Gráfico33!$L$5</c:f>
              <c:strCache>
                <c:ptCount val="1"/>
                <c:pt idx="0">
                  <c:v>Medidas previstas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Gráfico33!$L$6:$L$15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2.6788647044401044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1-4D16-8003-AC1A781BBB61}"/>
            </c:ext>
          </c:extLst>
        </c:ser>
        <c:ser>
          <c:idx val="3"/>
          <c:order val="3"/>
          <c:tx>
            <c:strRef>
              <c:f>Gráfico33!$M$5</c:f>
              <c:strCache>
                <c:ptCount val="1"/>
                <c:pt idx="0">
                  <c:v>DTA, sentencias y extras</c:v>
                </c:pt>
              </c:strCache>
            </c:strRef>
          </c:tx>
          <c:spPr>
            <a:pattFill prst="ltUp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Gráfico33!$M$6:$M$15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-0.55739613905953456</c:v>
                </c:pt>
                <c:pt idx="4">
                  <c:v>-4.8957682485030771</c:v>
                </c:pt>
                <c:pt idx="5">
                  <c:v>8.1953664114614106</c:v>
                </c:pt>
                <c:pt idx="6">
                  <c:v>8.6330202113570191</c:v>
                </c:pt>
                <c:pt idx="7">
                  <c:v>-15.938866260631183</c:v>
                </c:pt>
                <c:pt idx="8">
                  <c:v>3.0892494739884575</c:v>
                </c:pt>
                <c:pt idx="9">
                  <c:v>2.2276334477935706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41-4D16-8003-AC1A781BB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1237664"/>
        <c:axId val="1431241824"/>
      </c:barChart>
      <c:lineChart>
        <c:grouping val="standard"/>
        <c:varyColors val="0"/>
        <c:ser>
          <c:idx val="7"/>
          <c:order val="4"/>
          <c:tx>
            <c:strRef>
              <c:f>Gráfico33!$N$5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prstDash val="solid"/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41-4D16-8003-AC1A781BBB61}"/>
              </c:ext>
            </c:extLst>
          </c:dPt>
          <c:dPt>
            <c:idx val="1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41-4D16-8003-AC1A781BBB61}"/>
              </c:ext>
            </c:extLst>
          </c:dPt>
          <c:dPt>
            <c:idx val="2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41-4D16-8003-AC1A781BBB61}"/>
              </c:ext>
            </c:extLst>
          </c:dPt>
          <c:dPt>
            <c:idx val="3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41-4D16-8003-AC1A781BBB61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41-4D16-8003-AC1A781BBB61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41-4D16-8003-AC1A781BBB61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1-4D16-8003-AC1A781BBB61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chemeClr val="accent1"/>
                </a:solidFill>
                <a:ln w="15875" cmpd="sng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1-4D16-8003-AC1A781BBB61}"/>
              </c:ext>
            </c:extLst>
          </c:dPt>
          <c:dPt>
            <c:idx val="8"/>
            <c:marker>
              <c:symbol val="diamond"/>
              <c:size val="7"/>
              <c:spPr>
                <a:solidFill>
                  <a:schemeClr val="accent1"/>
                </a:solidFill>
                <a:ln w="15875" cmpd="sng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1-4D16-8003-AC1A781BBB61}"/>
              </c:ext>
            </c:extLst>
          </c:dPt>
          <c:dPt>
            <c:idx val="9"/>
            <c:marker>
              <c:symbol val="diamond"/>
              <c:size val="7"/>
              <c:spPr>
                <a:solidFill>
                  <a:schemeClr val="bg2"/>
                </a:solidFill>
                <a:ln w="15875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41-4D16-8003-AC1A781BBB61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1-4D16-8003-AC1A781BBB6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1080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F41-4D16-8003-AC1A781BB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Gráfico33!$I$6:$I$15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Gráfico33!$N$6:$N$15</c:f>
              <c:numCache>
                <c:formatCode>0.0</c:formatCode>
                <c:ptCount val="10"/>
                <c:pt idx="0">
                  <c:v>10.344717023550265</c:v>
                </c:pt>
                <c:pt idx="1">
                  <c:v>4.9855217272885222</c:v>
                </c:pt>
                <c:pt idx="2">
                  <c:v>6.7578972656836989</c:v>
                </c:pt>
                <c:pt idx="3">
                  <c:v>7.3215581598581991</c:v>
                </c:pt>
                <c:pt idx="4">
                  <c:v>-4.448280536539162</c:v>
                </c:pt>
                <c:pt idx="5">
                  <c:v>-33.182617244407695</c:v>
                </c:pt>
                <c:pt idx="6">
                  <c:v>67.910269308610495</c:v>
                </c:pt>
                <c:pt idx="7">
                  <c:v>20.841318258410691</c:v>
                </c:pt>
                <c:pt idx="8">
                  <c:v>8.9617076028480689</c:v>
                </c:pt>
                <c:pt idx="9">
                  <c:v>10.668550225878114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6F41-4D16-8003-AC1A781BB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237664"/>
        <c:axId val="1431241824"/>
      </c:lineChart>
      <c:catAx>
        <c:axId val="14312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1241824"/>
        <c:crosses val="autoZero"/>
        <c:auto val="1"/>
        <c:lblAlgn val="ctr"/>
        <c:lblOffset val="400"/>
        <c:noMultiLvlLbl val="0"/>
      </c:catAx>
      <c:valAx>
        <c:axId val="1431241824"/>
        <c:scaling>
          <c:orientation val="minMax"/>
          <c:max val="75"/>
          <c:min val="-4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123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179352580927375E-2"/>
          <c:y val="0.80332343928213157"/>
          <c:w val="0.96953018372703437"/>
          <c:h val="0.17815819488532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Gráfico34!$E$8:$E$44</c:f>
              <c:numCache>
                <c:formatCode>0.000</c:formatCode>
                <c:ptCount val="37"/>
                <c:pt idx="0">
                  <c:v>5.9313544248909844</c:v>
                </c:pt>
                <c:pt idx="1">
                  <c:v>6.0117708414680582</c:v>
                </c:pt>
                <c:pt idx="2">
                  <c:v>6.0956432014081363</c:v>
                </c:pt>
                <c:pt idx="3">
                  <c:v>6.108544271761235</c:v>
                </c:pt>
                <c:pt idx="4">
                  <c:v>6.1639112697136822</c:v>
                </c:pt>
                <c:pt idx="5">
                  <c:v>6.1908123120062415</c:v>
                </c:pt>
                <c:pt idx="6">
                  <c:v>6.1624823147535865</c:v>
                </c:pt>
                <c:pt idx="7">
                  <c:v>6.185322326400879</c:v>
                </c:pt>
                <c:pt idx="8">
                  <c:v>6.2813286563028718</c:v>
                </c:pt>
                <c:pt idx="9">
                  <c:v>6.2807430618947837</c:v>
                </c:pt>
                <c:pt idx="10">
                  <c:v>6.3225984818902532</c:v>
                </c:pt>
                <c:pt idx="11">
                  <c:v>6.2563651114197567</c:v>
                </c:pt>
                <c:pt idx="12">
                  <c:v>6.1346143019377211</c:v>
                </c:pt>
                <c:pt idx="13">
                  <c:v>6.0781690025558506</c:v>
                </c:pt>
                <c:pt idx="14">
                  <c:v>6.1349399308074934</c:v>
                </c:pt>
                <c:pt idx="15">
                  <c:v>6.1035856948777463</c:v>
                </c:pt>
                <c:pt idx="16">
                  <c:v>6.0800195721957824</c:v>
                </c:pt>
                <c:pt idx="17">
                  <c:v>6.0276771782896947</c:v>
                </c:pt>
                <c:pt idx="18">
                  <c:v>5.9637714132477511</c:v>
                </c:pt>
                <c:pt idx="19">
                  <c:v>5.9007942664364865</c:v>
                </c:pt>
                <c:pt idx="20">
                  <c:v>5.8237916605282392</c:v>
                </c:pt>
                <c:pt idx="21">
                  <c:v>5.8085225801962288</c:v>
                </c:pt>
                <c:pt idx="22">
                  <c:v>5.7596031045728777</c:v>
                </c:pt>
                <c:pt idx="23">
                  <c:v>5.7249478431668699</c:v>
                </c:pt>
                <c:pt idx="24">
                  <c:v>5.7397768230009261</c:v>
                </c:pt>
                <c:pt idx="25">
                  <c:v>5.7377149649906984</c:v>
                </c:pt>
                <c:pt idx="26">
                  <c:v>5.7468446259191213</c:v>
                </c:pt>
                <c:pt idx="27">
                  <c:v>5.540558641798313</c:v>
                </c:pt>
                <c:pt idx="28">
                  <c:v>5.5560158860003046</c:v>
                </c:pt>
                <c:pt idx="29">
                  <c:v>5.5714731302022855</c:v>
                </c:pt>
                <c:pt idx="30">
                  <c:v>5.5869303744042726</c:v>
                </c:pt>
                <c:pt idx="31">
                  <c:v>5.6026521316646321</c:v>
                </c:pt>
                <c:pt idx="32">
                  <c:v>5.6189029150417182</c:v>
                </c:pt>
                <c:pt idx="33">
                  <c:v>5.6359472375939195</c:v>
                </c:pt>
                <c:pt idx="34">
                  <c:v>5.652681490000532</c:v>
                </c:pt>
                <c:pt idx="35">
                  <c:v>5.6680020629408929</c:v>
                </c:pt>
                <c:pt idx="36">
                  <c:v>5.6808053470943038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4-4A8B-9D1D-A71B2202632C}"/>
            </c:ext>
          </c:extLst>
        </c:ser>
        <c:ser>
          <c:idx val="4"/>
          <c:order val="2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Gráfico34!$F$8:$F$44</c:f>
              <c:numCache>
                <c:formatCode>0.000</c:formatCode>
                <c:ptCount val="37"/>
                <c:pt idx="27">
                  <c:v>0.15745836912266942</c:v>
                </c:pt>
                <c:pt idx="28">
                  <c:v>0.16364367349898234</c:v>
                </c:pt>
                <c:pt idx="29">
                  <c:v>0.16982897787530682</c:v>
                </c:pt>
                <c:pt idx="30">
                  <c:v>0.17601428225162241</c:v>
                </c:pt>
                <c:pt idx="31">
                  <c:v>0.18205500892860904</c:v>
                </c:pt>
                <c:pt idx="32">
                  <c:v>0.18780658020694307</c:v>
                </c:pt>
                <c:pt idx="33">
                  <c:v>0.193124418387284</c:v>
                </c:pt>
                <c:pt idx="34">
                  <c:v>0.19852499664690626</c:v>
                </c:pt>
                <c:pt idx="35">
                  <c:v>0.20452478816305319</c:v>
                </c:pt>
                <c:pt idx="36">
                  <c:v>0.21164026611299303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4-4A8B-9D1D-A71B2202632C}"/>
            </c:ext>
          </c:extLst>
        </c:ser>
        <c:ser>
          <c:idx val="2"/>
          <c:order val="3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Gráfico34!$G$8:$G$44</c:f>
              <c:numCache>
                <c:formatCode>0.000</c:formatCode>
                <c:ptCount val="37"/>
                <c:pt idx="27">
                  <c:v>7.2567457946361991E-2</c:v>
                </c:pt>
                <c:pt idx="28">
                  <c:v>7.4664752316280669E-2</c:v>
                </c:pt>
                <c:pt idx="29">
                  <c:v>7.676204668619846E-2</c:v>
                </c:pt>
                <c:pt idx="30">
                  <c:v>7.8859341056119803E-2</c:v>
                </c:pt>
                <c:pt idx="31">
                  <c:v>8.0836700066997835E-2</c:v>
                </c:pt>
                <c:pt idx="32">
                  <c:v>8.2574188359800793E-2</c:v>
                </c:pt>
                <c:pt idx="33">
                  <c:v>8.3951870575481813E-2</c:v>
                </c:pt>
                <c:pt idx="34">
                  <c:v>8.5556882857471095E-2</c:v>
                </c:pt>
                <c:pt idx="35">
                  <c:v>8.7976361349187293E-2</c:v>
                </c:pt>
                <c:pt idx="36">
                  <c:v>9.179744219405972E-2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4-4A8B-9D1D-A71B2202632C}"/>
            </c:ext>
          </c:extLst>
        </c:ser>
        <c:ser>
          <c:idx val="6"/>
          <c:order val="4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Gráfico34!$H$8:$H$44</c:f>
              <c:numCache>
                <c:formatCode>0.000</c:formatCode>
                <c:ptCount val="37"/>
                <c:pt idx="27">
                  <c:v>7.7171148288307734E-2</c:v>
                </c:pt>
                <c:pt idx="28">
                  <c:v>7.8610779916735041E-2</c:v>
                </c:pt>
                <c:pt idx="29">
                  <c:v>8.0050411545160571E-2</c:v>
                </c:pt>
                <c:pt idx="30">
                  <c:v>8.1490043173585214E-2</c:v>
                </c:pt>
                <c:pt idx="31">
                  <c:v>8.3025223108165846E-2</c:v>
                </c:pt>
                <c:pt idx="32">
                  <c:v>8.4751499655047802E-2</c:v>
                </c:pt>
                <c:pt idx="33">
                  <c:v>8.6764421120391511E-2</c:v>
                </c:pt>
                <c:pt idx="34">
                  <c:v>8.8972913577994639E-2</c:v>
                </c:pt>
                <c:pt idx="35">
                  <c:v>9.1285903101672616E-2</c:v>
                </c:pt>
                <c:pt idx="36">
                  <c:v>9.3612315765220444E-2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4-4A8B-9D1D-A71B2202632C}"/>
            </c:ext>
          </c:extLst>
        </c:ser>
        <c:ser>
          <c:idx val="5"/>
          <c:order val="6"/>
          <c:tx>
            <c:strRef>
              <c:f>Gráfico34!$E$5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Gráfico34!$I$8:$I$44</c:f>
              <c:numCache>
                <c:formatCode>0.000</c:formatCode>
                <c:ptCount val="37"/>
                <c:pt idx="27">
                  <c:v>0.16964770976169241</c:v>
                </c:pt>
                <c:pt idx="28">
                  <c:v>0.17624402403694628</c:v>
                </c:pt>
                <c:pt idx="29">
                  <c:v>0.18284033831219926</c:v>
                </c:pt>
                <c:pt idx="30">
                  <c:v>0.18943665258745224</c:v>
                </c:pt>
                <c:pt idx="31">
                  <c:v>0.19569369714055007</c:v>
                </c:pt>
                <c:pt idx="32">
                  <c:v>0.20127220224933051</c:v>
                </c:pt>
                <c:pt idx="33">
                  <c:v>0.20583289819163753</c:v>
                </c:pt>
                <c:pt idx="34">
                  <c:v>0.21043187742754732</c:v>
                </c:pt>
                <c:pt idx="35">
                  <c:v>0.216125232417129</c:v>
                </c:pt>
                <c:pt idx="36">
                  <c:v>0.22396905562046054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C4-4A8B-9D1D-A71B2202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Gráfico34!$C$5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C4-4A8B-9D1D-A71B220263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C4-4A8B-9D1D-A71B220263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C4-4A8B-9D1D-A71B220263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C4-4A8B-9D1D-A71B220263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C4-4A8B-9D1D-A71B220263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C4-4A8B-9D1D-A71B220263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C4-4A8B-9D1D-A71B220263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4-4A8B-9D1D-A71B220263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4-4A8B-9D1D-A71B220263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4-4A8B-9D1D-A71B220263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4-4A8B-9D1D-A71B2202632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4-4A8B-9D1D-A71B2202632C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4-4A8B-9D1D-A71B2202632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4-4A8B-9D1D-A71B2202632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4-4A8B-9D1D-A71B2202632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C4-4A8B-9D1D-A71B2202632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C4-4A8B-9D1D-A71B2202632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C4-4A8B-9D1D-A71B2202632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C4-4A8B-9D1D-A71B2202632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C4-4A8B-9D1D-A71B2202632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C4-4A8B-9D1D-A71B220263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C4-4A8B-9D1D-A71B2202632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C4-4A8B-9D1D-A71B2202632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C4-4A8B-9D1D-A71B2202632C}"/>
                </c:ext>
              </c:extLst>
            </c:dLbl>
            <c:dLbl>
              <c:idx val="24"/>
              <c:layout>
                <c:manualLayout>
                  <c:x val="-8.3266299209989153E-2"/>
                  <c:y val="9.907993401143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C4-4A8B-9D1D-A71B2202632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C4-4A8B-9D1D-A71B2202632C}"/>
                </c:ext>
              </c:extLst>
            </c:dLbl>
            <c:dLbl>
              <c:idx val="26"/>
              <c:layout>
                <c:manualLayout>
                  <c:x val="-6.4002010673652687E-2"/>
                  <c:y val="9.272653816069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C4-4A8B-9D1D-A71B2202632C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Gráfico34!$C$8:$C$44</c:f>
              <c:numCache>
                <c:formatCode>0.0</c:formatCode>
                <c:ptCount val="37"/>
                <c:pt idx="0">
                  <c:v>5.9313544248909844</c:v>
                </c:pt>
                <c:pt idx="1">
                  <c:v>6.0117708414680582</c:v>
                </c:pt>
                <c:pt idx="2">
                  <c:v>6.0956432014081363</c:v>
                </c:pt>
                <c:pt idx="3">
                  <c:v>6.108544271761235</c:v>
                </c:pt>
                <c:pt idx="4">
                  <c:v>6.1639112697136822</c:v>
                </c:pt>
                <c:pt idx="5">
                  <c:v>6.1908123120062415</c:v>
                </c:pt>
                <c:pt idx="6">
                  <c:v>6.1624823147535865</c:v>
                </c:pt>
                <c:pt idx="7">
                  <c:v>6.185322326400879</c:v>
                </c:pt>
                <c:pt idx="8">
                  <c:v>6.2813286563028718</c:v>
                </c:pt>
                <c:pt idx="9">
                  <c:v>6.2807430618947837</c:v>
                </c:pt>
                <c:pt idx="10">
                  <c:v>6.3225984818902532</c:v>
                </c:pt>
                <c:pt idx="11">
                  <c:v>6.2563651114197567</c:v>
                </c:pt>
                <c:pt idx="12">
                  <c:v>6.1346143019377211</c:v>
                </c:pt>
                <c:pt idx="13">
                  <c:v>6.0781690025558506</c:v>
                </c:pt>
                <c:pt idx="14">
                  <c:v>6.1349399308074934</c:v>
                </c:pt>
                <c:pt idx="15">
                  <c:v>6.1035856948777463</c:v>
                </c:pt>
                <c:pt idx="16">
                  <c:v>6.0800195721957824</c:v>
                </c:pt>
                <c:pt idx="17">
                  <c:v>6.0276771782896947</c:v>
                </c:pt>
                <c:pt idx="18">
                  <c:v>5.9637714132477511</c:v>
                </c:pt>
                <c:pt idx="19">
                  <c:v>5.9007942664364865</c:v>
                </c:pt>
                <c:pt idx="20">
                  <c:v>5.8237916605282392</c:v>
                </c:pt>
                <c:pt idx="21">
                  <c:v>5.8085225801962288</c:v>
                </c:pt>
                <c:pt idx="22">
                  <c:v>5.7596031045728777</c:v>
                </c:pt>
                <c:pt idx="23">
                  <c:v>5.7249478431668699</c:v>
                </c:pt>
                <c:pt idx="24">
                  <c:v>5.7397768230009261</c:v>
                </c:pt>
                <c:pt idx="25">
                  <c:v>5.7377149649906984</c:v>
                </c:pt>
                <c:pt idx="26">
                  <c:v>5.7468446259191213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0C4-4A8B-9D1D-A71B2202632C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0C4-4A8B-9D1D-A71B2202632C}"/>
            </c:ext>
          </c:extLst>
        </c:ser>
        <c:ser>
          <c:idx val="8"/>
          <c:order val="7"/>
          <c:tx>
            <c:strRef>
              <c:f>Gráfico34!$D$5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C4-4A8B-9D1D-A71B2202632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C4-4A8B-9D1D-A71B2202632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C4-4A8B-9D1D-A71B2202632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C4-4A8B-9D1D-A71B2202632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C4-4A8B-9D1D-A71B2202632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C4-4A8B-9D1D-A71B2202632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C4-4A8B-9D1D-A71B2202632C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C4-4A8B-9D1D-A71B2202632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C4-4A8B-9D1D-A71B2202632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C4-4A8B-9D1D-A71B2202632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C4-4A8B-9D1D-A71B2202632C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C4-4A8B-9D1D-A71B2202632C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Gráfico34!$B$8:$B$44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Gráfico34!$D$8:$D$44</c:f>
              <c:numCache>
                <c:formatCode>0.0</c:formatCode>
                <c:ptCount val="37"/>
                <c:pt idx="26">
                  <c:v>5.7468446259191213</c:v>
                </c:pt>
                <c:pt idx="27">
                  <c:v>5.7705844688673444</c:v>
                </c:pt>
                <c:pt idx="28">
                  <c:v>5.7943243118155676</c:v>
                </c:pt>
                <c:pt idx="29">
                  <c:v>5.8180641547637908</c:v>
                </c:pt>
                <c:pt idx="30">
                  <c:v>5.8418039977120149</c:v>
                </c:pt>
                <c:pt idx="31">
                  <c:v>5.8655438406602389</c:v>
                </c:pt>
                <c:pt idx="32">
                  <c:v>5.8892836836084621</c:v>
                </c:pt>
                <c:pt idx="33">
                  <c:v>5.9130235265566853</c:v>
                </c:pt>
                <c:pt idx="34">
                  <c:v>5.9367633695049093</c:v>
                </c:pt>
                <c:pt idx="35">
                  <c:v>5.9605032124531334</c:v>
                </c:pt>
                <c:pt idx="36">
                  <c:v>5.9842430554013566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E0C4-4A8B-9D1D-A71B2202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4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557373865433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Gráfico35!$I$4</c:f>
              <c:strCache>
                <c:ptCount val="1"/>
                <c:pt idx="0">
                  <c:v>GFSI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Gráfico35!$I$5:$I$14</c:f>
              <c:numCache>
                <c:formatCode>0.0</c:formatCode>
                <c:ptCount val="10"/>
                <c:pt idx="0">
                  <c:v>4.539494729682092</c:v>
                </c:pt>
                <c:pt idx="1">
                  <c:v>4.4134104013059616</c:v>
                </c:pt>
                <c:pt idx="2">
                  <c:v>6.3539875221194642</c:v>
                </c:pt>
                <c:pt idx="3">
                  <c:v>5.0227652487951691</c:v>
                </c:pt>
                <c:pt idx="4">
                  <c:v>3.7472215352985172</c:v>
                </c:pt>
                <c:pt idx="5">
                  <c:v>-13.709202735957959</c:v>
                </c:pt>
                <c:pt idx="6">
                  <c:v>18.554262902789542</c:v>
                </c:pt>
                <c:pt idx="7">
                  <c:v>16.000874912504813</c:v>
                </c:pt>
                <c:pt idx="8">
                  <c:v>7.1339506612333237</c:v>
                </c:pt>
                <c:pt idx="9">
                  <c:v>4.8391246631041662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E-478A-93B3-C267E31A777B}"/>
            </c:ext>
          </c:extLst>
        </c:ser>
        <c:ser>
          <c:idx val="1"/>
          <c:order val="1"/>
          <c:tx>
            <c:strRef>
              <c:f>Gráfico35!$J$4</c:f>
              <c:strCache>
                <c:ptCount val="1"/>
                <c:pt idx="0">
                  <c:v>Tipos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Gráfico35!$J$5:$J$14</c:f>
              <c:numCache>
                <c:formatCode>0.0</c:formatCode>
                <c:ptCount val="10"/>
                <c:pt idx="0">
                  <c:v>0.87716133248625372</c:v>
                </c:pt>
                <c:pt idx="1">
                  <c:v>-1.4460227562633099</c:v>
                </c:pt>
                <c:pt idx="2">
                  <c:v>-0.890232974207672</c:v>
                </c:pt>
                <c:pt idx="3">
                  <c:v>0.94854540662223652</c:v>
                </c:pt>
                <c:pt idx="4">
                  <c:v>-0.21211766373108176</c:v>
                </c:pt>
                <c:pt idx="5">
                  <c:v>0.13806186431362022</c:v>
                </c:pt>
                <c:pt idx="6">
                  <c:v>-0.61612113437094962</c:v>
                </c:pt>
                <c:pt idx="7">
                  <c:v>-1.7831830730889777</c:v>
                </c:pt>
                <c:pt idx="8">
                  <c:v>-4.7308141241108936</c:v>
                </c:pt>
                <c:pt idx="9">
                  <c:v>6.1822123556856567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E-478A-93B3-C267E31A777B}"/>
            </c:ext>
          </c:extLst>
        </c:ser>
        <c:ser>
          <c:idx val="3"/>
          <c:order val="3"/>
          <c:tx>
            <c:strRef>
              <c:f>Gráfico35!$K$4</c:f>
              <c:strCache>
                <c:ptCount val="1"/>
                <c:pt idx="0">
                  <c:v>Prórroga de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Gráfico35!$K$5:$K$14</c:f>
              <c:numCache>
                <c:formatCode>0.0</c:formatCode>
                <c:ptCount val="10"/>
                <c:pt idx="9">
                  <c:v>-2.0438430852839575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BE-478A-93B3-C267E31A7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4030239"/>
        <c:axId val="674030655"/>
      </c:barChart>
      <c:lineChart>
        <c:grouping val="standard"/>
        <c:varyColors val="0"/>
        <c:ser>
          <c:idx val="2"/>
          <c:order val="2"/>
          <c:tx>
            <c:strRef>
              <c:f>Gráfico35!$L$4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diamond"/>
              <c:size val="6"/>
              <c:spPr>
                <a:solidFill>
                  <a:schemeClr val="bg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BE-478A-93B3-C267E31A777B}"/>
              </c:ext>
            </c:extLst>
          </c:dPt>
          <c:dPt>
            <c:idx val="10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BE-478A-93B3-C267E31A777B}"/>
              </c:ext>
            </c:extLst>
          </c:dPt>
          <c:dPt>
            <c:idx val="11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BE-478A-93B3-C267E31A777B}"/>
              </c:ext>
            </c:extLst>
          </c:dPt>
          <c:dPt>
            <c:idx val="12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BE-478A-93B3-C267E31A777B}"/>
              </c:ext>
            </c:extLst>
          </c:dPt>
          <c:dPt>
            <c:idx val="13"/>
            <c:marker>
              <c:symbol val="diamond"/>
              <c:size val="6"/>
              <c:spPr>
                <a:solidFill>
                  <a:schemeClr val="accent1"/>
                </a:solidFill>
                <a:ln w="19050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BE-478A-93B3-C267E31A777B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E-478A-93B3-C267E31A777B}"/>
                </c:ext>
              </c:extLst>
            </c:dLbl>
            <c:dLbl>
              <c:idx val="8"/>
              <c:layout>
                <c:manualLayout>
                  <c:x val="-4.2226036876695121E-2"/>
                  <c:y val="-0.11347009351419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E-478A-93B3-C267E31A7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Gráfico35!$H$5:$H$14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Gráfico35!$L$5:$L$14</c:f>
              <c:numCache>
                <c:formatCode>0.0</c:formatCode>
                <c:ptCount val="10"/>
                <c:pt idx="0">
                  <c:v>5.4166560621683457</c:v>
                </c:pt>
                <c:pt idx="1">
                  <c:v>2.9673876450426517</c:v>
                </c:pt>
                <c:pt idx="2">
                  <c:v>5.4637545479117922</c:v>
                </c:pt>
                <c:pt idx="3">
                  <c:v>5.9713106554174056</c:v>
                </c:pt>
                <c:pt idx="4">
                  <c:v>3.5351038715674354</c:v>
                </c:pt>
                <c:pt idx="5">
                  <c:v>-13.571140871644339</c:v>
                </c:pt>
                <c:pt idx="6">
                  <c:v>17.938141768418593</c:v>
                </c:pt>
                <c:pt idx="7">
                  <c:v>14.217691839415835</c:v>
                </c:pt>
                <c:pt idx="8">
                  <c:v>2.40313653712243</c:v>
                </c:pt>
                <c:pt idx="9">
                  <c:v>8.9774939335058654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C4BE-478A-93B3-C267E31A7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030239"/>
        <c:axId val="674030655"/>
      </c:lineChart>
      <c:catAx>
        <c:axId val="67403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655"/>
        <c:crosses val="autoZero"/>
        <c:auto val="1"/>
        <c:lblAlgn val="ctr"/>
        <c:lblOffset val="100"/>
        <c:noMultiLvlLbl val="0"/>
      </c:catAx>
      <c:valAx>
        <c:axId val="67403065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Gráfico36!$J$4</c:f>
              <c:strCache>
                <c:ptCount val="1"/>
                <c:pt idx="0">
                  <c:v>Devoluciones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Gráfico36!$J$5:$J$14</c:f>
              <c:numCache>
                <c:formatCode>0.0</c:formatCode>
                <c:ptCount val="10"/>
                <c:pt idx="0">
                  <c:v>3.3003839555591812</c:v>
                </c:pt>
                <c:pt idx="1">
                  <c:v>1.7735793414815508</c:v>
                </c:pt>
                <c:pt idx="2">
                  <c:v>-3.3967178999274599</c:v>
                </c:pt>
                <c:pt idx="3">
                  <c:v>-2.2910092591489803</c:v>
                </c:pt>
                <c:pt idx="4">
                  <c:v>-3.0275237724609525</c:v>
                </c:pt>
                <c:pt idx="5">
                  <c:v>1.6154886129416961</c:v>
                </c:pt>
                <c:pt idx="6">
                  <c:v>-2.5576823116861238</c:v>
                </c:pt>
                <c:pt idx="7">
                  <c:v>-14.451280216686856</c:v>
                </c:pt>
                <c:pt idx="8">
                  <c:v>1.7874524565858942</c:v>
                </c:pt>
                <c:pt idx="9">
                  <c:v>-1.0020690681215183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B-46E0-B5A8-0AB19A6E675D}"/>
            </c:ext>
          </c:extLst>
        </c:ser>
        <c:ser>
          <c:idx val="0"/>
          <c:order val="1"/>
          <c:tx>
            <c:strRef>
              <c:f>Gráfico36!$I$4</c:f>
              <c:strCache>
                <c:ptCount val="1"/>
                <c:pt idx="0">
                  <c:v>Ingresos brutos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Gráfico36!$I$5:$I$14</c:f>
              <c:numCache>
                <c:formatCode>0.0</c:formatCode>
                <c:ptCount val="10"/>
                <c:pt idx="0">
                  <c:v>4.0534465540245286</c:v>
                </c:pt>
                <c:pt idx="1">
                  <c:v>2.4391572517026363</c:v>
                </c:pt>
                <c:pt idx="2">
                  <c:v>4.6724363410562582</c:v>
                </c:pt>
                <c:pt idx="3">
                  <c:v>12.550216347635104</c:v>
                </c:pt>
                <c:pt idx="4">
                  <c:v>4.9671009460535629</c:v>
                </c:pt>
                <c:pt idx="5">
                  <c:v>-13.079462762708399</c:v>
                </c:pt>
                <c:pt idx="6">
                  <c:v>17.022437528216223</c:v>
                </c:pt>
                <c:pt idx="7">
                  <c:v>28.378057476396148</c:v>
                </c:pt>
                <c:pt idx="8">
                  <c:v>-0.19640042290194107</c:v>
                </c:pt>
                <c:pt idx="9">
                  <c:v>12.90564007487945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B-46E0-B5A8-0AB19A6E675D}"/>
            </c:ext>
          </c:extLst>
        </c:ser>
        <c:ser>
          <c:idx val="3"/>
          <c:order val="3"/>
          <c:tx>
            <c:strRef>
              <c:f>Gráfico36!$K$4</c:f>
              <c:strCache>
                <c:ptCount val="1"/>
                <c:pt idx="0">
                  <c:v>Prórroga de 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Gráfico36!$K$5:$K$14</c:f>
              <c:numCache>
                <c:formatCode>0.0</c:formatCode>
                <c:ptCount val="10"/>
                <c:pt idx="9">
                  <c:v>-2.1677908576629323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B-46E0-B5A8-0AB19A6E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4030239"/>
        <c:axId val="674030655"/>
      </c:barChart>
      <c:lineChart>
        <c:grouping val="standard"/>
        <c:varyColors val="0"/>
        <c:ser>
          <c:idx val="2"/>
          <c:order val="2"/>
          <c:tx>
            <c:strRef>
              <c:f>Gráfico36!$L$4</c:f>
              <c:strCache>
                <c:ptCount val="1"/>
                <c:pt idx="0">
                  <c:v>Ingresos netos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Pt>
            <c:idx val="9"/>
            <c:marker>
              <c:symbol val="diamond"/>
              <c:size val="6"/>
              <c:spPr>
                <a:solidFill>
                  <a:schemeClr val="bg2"/>
                </a:solidFill>
                <a:ln w="19050">
                  <a:solidFill>
                    <a:schemeClr val="accent1"/>
                  </a:solidFill>
                  <a:prstDash val="solid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1B-46E0-B5A8-0AB19A6E675D}"/>
              </c:ext>
            </c:extLst>
          </c:dPt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B-46E0-B5A8-0AB19A6E675D}"/>
                </c:ext>
              </c:extLst>
            </c:dLbl>
            <c:dLbl>
              <c:idx val="9"/>
              <c:layout>
                <c:manualLayout>
                  <c:x val="-4.2198247520018932E-2"/>
                  <c:y val="-9.1359740560574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B-46E0-B5A8-0AB19A6E6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Gráfico36!$H$5:$H$14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Gráfico36!$L$5:$L$14</c:f>
              <c:numCache>
                <c:formatCode>0.0</c:formatCode>
                <c:ptCount val="10"/>
                <c:pt idx="0">
                  <c:v>7.3538305095837133</c:v>
                </c:pt>
                <c:pt idx="1">
                  <c:v>4.2127365931841743</c:v>
                </c:pt>
                <c:pt idx="2">
                  <c:v>1.2757184411288147</c:v>
                </c:pt>
                <c:pt idx="3">
                  <c:v>10.259207088486132</c:v>
                </c:pt>
                <c:pt idx="4">
                  <c:v>1.9395771735926102</c:v>
                </c:pt>
                <c:pt idx="5">
                  <c:v>-11.463974149766699</c:v>
                </c:pt>
                <c:pt idx="6">
                  <c:v>14.464755216530079</c:v>
                </c:pt>
                <c:pt idx="7">
                  <c:v>13.926777259709278</c:v>
                </c:pt>
                <c:pt idx="8">
                  <c:v>1.5910520336839706</c:v>
                </c:pt>
                <c:pt idx="9">
                  <c:v>9.735780149094996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21B-46E0-B5A8-0AB19A6E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030239"/>
        <c:axId val="674030655"/>
      </c:lineChart>
      <c:catAx>
        <c:axId val="67403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655"/>
        <c:crosses val="autoZero"/>
        <c:auto val="1"/>
        <c:lblAlgn val="ctr"/>
        <c:lblOffset val="100"/>
        <c:noMultiLvlLbl val="0"/>
      </c:catAx>
      <c:valAx>
        <c:axId val="674030655"/>
        <c:scaling>
          <c:orientation val="minMax"/>
          <c:max val="2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7403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66426043917909E-2"/>
          <c:y val="0.1715649279700204"/>
          <c:w val="0.88521797816682846"/>
          <c:h val="0.62909211812691368"/>
        </c:manualLayout>
      </c:layout>
      <c:areaChart>
        <c:grouping val="stacked"/>
        <c:varyColors val="0"/>
        <c:ser>
          <c:idx val="3"/>
          <c:order val="1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Gráfico37!$E$8:$E$44</c:f>
              <c:numCache>
                <c:formatCode>0.000</c:formatCode>
                <c:ptCount val="37"/>
                <c:pt idx="0">
                  <c:v>1.6140682653052876</c:v>
                </c:pt>
                <c:pt idx="1">
                  <c:v>1.6083803998805646</c:v>
                </c:pt>
                <c:pt idx="2">
                  <c:v>1.6064911173773184</c:v>
                </c:pt>
                <c:pt idx="3">
                  <c:v>1.5979190331228139</c:v>
                </c:pt>
                <c:pt idx="4">
                  <c:v>1.59267707295739</c:v>
                </c:pt>
                <c:pt idx="5">
                  <c:v>1.5910692440272021</c:v>
                </c:pt>
                <c:pt idx="6">
                  <c:v>1.573289831826389</c:v>
                </c:pt>
                <c:pt idx="7">
                  <c:v>1.5636340219305065</c:v>
                </c:pt>
                <c:pt idx="8">
                  <c:v>1.5478961088025771</c:v>
                </c:pt>
                <c:pt idx="9">
                  <c:v>1.5303776191328242</c:v>
                </c:pt>
                <c:pt idx="10">
                  <c:v>1.5131569472187731</c:v>
                </c:pt>
                <c:pt idx="11">
                  <c:v>1.5089460149251357</c:v>
                </c:pt>
                <c:pt idx="12">
                  <c:v>1.5021089189729182</c:v>
                </c:pt>
                <c:pt idx="13">
                  <c:v>1.4869802989956971</c:v>
                </c:pt>
                <c:pt idx="14">
                  <c:v>1.4683766749574476</c:v>
                </c:pt>
                <c:pt idx="15">
                  <c:v>1.454316752554176</c:v>
                </c:pt>
                <c:pt idx="16">
                  <c:v>1.4453007986478801</c:v>
                </c:pt>
                <c:pt idx="17">
                  <c:v>1.4350084503585328</c:v>
                </c:pt>
                <c:pt idx="18">
                  <c:v>1.4343237680931176</c:v>
                </c:pt>
                <c:pt idx="19">
                  <c:v>1.4287174101106173</c:v>
                </c:pt>
                <c:pt idx="20">
                  <c:v>1.4274091556024442</c:v>
                </c:pt>
                <c:pt idx="21">
                  <c:v>1.420043768700856</c:v>
                </c:pt>
                <c:pt idx="22">
                  <c:v>1.4185331981172249</c:v>
                </c:pt>
                <c:pt idx="23">
                  <c:v>1.4235003340381769</c:v>
                </c:pt>
                <c:pt idx="24">
                  <c:v>1.4198842046147149</c:v>
                </c:pt>
                <c:pt idx="25">
                  <c:v>1.4106907672979034</c:v>
                </c:pt>
                <c:pt idx="26">
                  <c:v>1.4280770599734431</c:v>
                </c:pt>
                <c:pt idx="27">
                  <c:v>1.3950772491459227</c:v>
                </c:pt>
                <c:pt idx="28">
                  <c:v>1.3946235797012227</c:v>
                </c:pt>
                <c:pt idx="29">
                  <c:v>1.3941699102565217</c:v>
                </c:pt>
                <c:pt idx="30">
                  <c:v>1.3937162408118215</c:v>
                </c:pt>
                <c:pt idx="31">
                  <c:v>1.3932252726340537</c:v>
                </c:pt>
                <c:pt idx="32">
                  <c:v>1.3926597069901516</c:v>
                </c:pt>
                <c:pt idx="33">
                  <c:v>1.3919822451470489</c:v>
                </c:pt>
                <c:pt idx="34">
                  <c:v>1.3913978161006564</c:v>
                </c:pt>
                <c:pt idx="35">
                  <c:v>1.3911113488468838</c:v>
                </c:pt>
                <c:pt idx="36">
                  <c:v>1.3913277723816462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B-4A71-8A04-6F440D669A85}"/>
            </c:ext>
          </c:extLst>
        </c:ser>
        <c:ser>
          <c:idx val="4"/>
          <c:order val="2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Gráfico37!$F$8:$F$44</c:f>
              <c:numCache>
                <c:formatCode>0.000</c:formatCode>
                <c:ptCount val="37"/>
                <c:pt idx="27">
                  <c:v>2.3324075979966885E-2</c:v>
                </c:pt>
                <c:pt idx="28">
                  <c:v>2.4590978201170621E-2</c:v>
                </c:pt>
                <c:pt idx="29">
                  <c:v>2.585788042237458E-2</c:v>
                </c:pt>
                <c:pt idx="30">
                  <c:v>2.712478264357876E-2</c:v>
                </c:pt>
                <c:pt idx="31">
                  <c:v>2.8366223368857746E-2</c:v>
                </c:pt>
                <c:pt idx="32">
                  <c:v>2.9556741102287454E-2</c:v>
                </c:pt>
                <c:pt idx="33">
                  <c:v>3.0670874347942245E-2</c:v>
                </c:pt>
                <c:pt idx="34">
                  <c:v>3.1682687969102119E-2</c:v>
                </c:pt>
                <c:pt idx="35">
                  <c:v>3.2566246829049961E-2</c:v>
                </c:pt>
                <c:pt idx="36">
                  <c:v>3.3295615791063327E-2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B-4A71-8A04-6F440D669A85}"/>
            </c:ext>
          </c:extLst>
        </c:ser>
        <c:ser>
          <c:idx val="2"/>
          <c:order val="3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Gráfico37!$G$8:$G$44</c:f>
              <c:numCache>
                <c:formatCode>0.000</c:formatCode>
                <c:ptCount val="37"/>
                <c:pt idx="27">
                  <c:v>1.0798324757202105E-2</c:v>
                </c:pt>
                <c:pt idx="28">
                  <c:v>1.1107681890346832E-2</c:v>
                </c:pt>
                <c:pt idx="29">
                  <c:v>1.1417039023492448E-2</c:v>
                </c:pt>
                <c:pt idx="30">
                  <c:v>1.1726396156636953E-2</c:v>
                </c:pt>
                <c:pt idx="31">
                  <c:v>1.2098513518774334E-2</c:v>
                </c:pt>
                <c:pt idx="32">
                  <c:v>1.2596151338895245E-2</c:v>
                </c:pt>
                <c:pt idx="33">
                  <c:v>1.3282069845991895E-2</c:v>
                </c:pt>
                <c:pt idx="34">
                  <c:v>1.3977275180873105E-2</c:v>
                </c:pt>
                <c:pt idx="35">
                  <c:v>1.4502773484346365E-2</c:v>
                </c:pt>
                <c:pt idx="36">
                  <c:v>1.4679570897219385E-2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B-4A71-8A04-6F440D669A85}"/>
            </c:ext>
          </c:extLst>
        </c:ser>
        <c:ser>
          <c:idx val="6"/>
          <c:order val="4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Gráfico37!$H$8:$H$44</c:f>
              <c:numCache>
                <c:formatCode>0.000</c:formatCode>
                <c:ptCount val="37"/>
                <c:pt idx="27">
                  <c:v>9.5839122194543158E-3</c:v>
                </c:pt>
                <c:pt idx="28">
                  <c:v>1.0362372480487103E-2</c:v>
                </c:pt>
                <c:pt idx="29">
                  <c:v>1.1140832741518336E-2</c:v>
                </c:pt>
                <c:pt idx="30">
                  <c:v>1.1919293002551345E-2</c:v>
                </c:pt>
                <c:pt idx="31">
                  <c:v>1.2670410084657968E-2</c:v>
                </c:pt>
                <c:pt idx="32">
                  <c:v>1.3366840808912706E-2</c:v>
                </c:pt>
                <c:pt idx="33">
                  <c:v>1.3981241996390281E-2</c:v>
                </c:pt>
                <c:pt idx="34">
                  <c:v>1.4471765173683204E-2</c:v>
                </c:pt>
                <c:pt idx="35">
                  <c:v>1.4796561867382874E-2</c:v>
                </c:pt>
                <c:pt idx="36">
                  <c:v>1.4913783604083131E-2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B-4A71-8A04-6F440D669A85}"/>
            </c:ext>
          </c:extLst>
        </c:ser>
        <c:ser>
          <c:idx val="5"/>
          <c:order val="6"/>
          <c:tx>
            <c:strRef>
              <c:f>Gráfico37!$E$5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Gráfico37!$I$8:$I$44</c:f>
              <c:numCache>
                <c:formatCode>0.000</c:formatCode>
                <c:ptCount val="37"/>
                <c:pt idx="27">
                  <c:v>2.5469321672131784E-2</c:v>
                </c:pt>
                <c:pt idx="28">
                  <c:v>2.6404610700223152E-2</c:v>
                </c:pt>
                <c:pt idx="29">
                  <c:v>2.7339899728316297E-2</c:v>
                </c:pt>
                <c:pt idx="30">
                  <c:v>2.8275188756408776E-2</c:v>
                </c:pt>
                <c:pt idx="31">
                  <c:v>2.9244046527275636E-2</c:v>
                </c:pt>
                <c:pt idx="32">
                  <c:v>3.0280041783693923E-2</c:v>
                </c:pt>
                <c:pt idx="33">
                  <c:v>3.1416743268436242E-2</c:v>
                </c:pt>
                <c:pt idx="34">
                  <c:v>3.2559983082877109E-2</c:v>
                </c:pt>
                <c:pt idx="35">
                  <c:v>3.3615593328388593E-2</c:v>
                </c:pt>
                <c:pt idx="36">
                  <c:v>3.448940610634188E-2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B-4A71-8A04-6F440D66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Gráfico37!$C$5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100355158337056E-2"/>
                  <c:y val="9.4496829370078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B-4A71-8A04-6F440D669A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B-4A71-8A04-6F440D669A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B-4A71-8A04-6F440D669A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B-4A71-8A04-6F440D669A8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B-4A71-8A04-6F440D669A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B-4A71-8A04-6F440D669A8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B-4A71-8A04-6F440D669A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B-4A71-8A04-6F440D669A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B-4A71-8A04-6F440D669A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B-4A71-8A04-6F440D669A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7B-4A71-8A04-6F440D669A8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B-4A71-8A04-6F440D669A85}"/>
                </c:ext>
              </c:extLst>
            </c:dLbl>
            <c:dLbl>
              <c:idx val="12"/>
              <c:layout>
                <c:manualLayout>
                  <c:x val="-8.3266299209989195E-2"/>
                  <c:y val="7.952960833579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B-4A71-8A04-6F440D669A8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B-4A71-8A04-6F440D669A8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B-4A71-8A04-6F440D669A8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B-4A71-8A04-6F440D669A8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B-4A71-8A04-6F440D669A8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B-4A71-8A04-6F440D669A8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B-4A71-8A04-6F440D669A8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B-4A71-8A04-6F440D669A8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B-4A71-8A04-6F440D669A8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B-4A71-8A04-6F440D669A8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B-4A71-8A04-6F440D669A8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B-4A71-8A04-6F440D669A85}"/>
                </c:ext>
              </c:extLst>
            </c:dLbl>
            <c:dLbl>
              <c:idx val="24"/>
              <c:layout>
                <c:manualLayout>
                  <c:x val="-8.1784430861040189E-2"/>
                  <c:y val="9.9816587333410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B-4A71-8A04-6F440D669A8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B-4A71-8A04-6F440D669A85}"/>
                </c:ext>
              </c:extLst>
            </c:dLbl>
            <c:dLbl>
              <c:idx val="26"/>
              <c:layout>
                <c:manualLayout>
                  <c:x val="-6.1038273975754766E-2"/>
                  <c:y val="9.2726538160697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7B-4A71-8A04-6F440D669A85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Gráfico37!$C$8:$C$44</c:f>
              <c:numCache>
                <c:formatCode>0.0</c:formatCode>
                <c:ptCount val="37"/>
                <c:pt idx="0">
                  <c:v>1.6140682653052876</c:v>
                </c:pt>
                <c:pt idx="1">
                  <c:v>1.6083803998805646</c:v>
                </c:pt>
                <c:pt idx="2">
                  <c:v>1.6064911173773184</c:v>
                </c:pt>
                <c:pt idx="3">
                  <c:v>1.5979190331228139</c:v>
                </c:pt>
                <c:pt idx="4">
                  <c:v>1.59267707295739</c:v>
                </c:pt>
                <c:pt idx="5">
                  <c:v>1.5910692440272021</c:v>
                </c:pt>
                <c:pt idx="6">
                  <c:v>1.573289831826389</c:v>
                </c:pt>
                <c:pt idx="7">
                  <c:v>1.5636340219305065</c:v>
                </c:pt>
                <c:pt idx="8">
                  <c:v>1.5478961088025771</c:v>
                </c:pt>
                <c:pt idx="9">
                  <c:v>1.5303776191328242</c:v>
                </c:pt>
                <c:pt idx="10">
                  <c:v>1.5131569472187731</c:v>
                </c:pt>
                <c:pt idx="11">
                  <c:v>1.5089460149251357</c:v>
                </c:pt>
                <c:pt idx="12">
                  <c:v>1.5021089189729182</c:v>
                </c:pt>
                <c:pt idx="13">
                  <c:v>1.4869802989956971</c:v>
                </c:pt>
                <c:pt idx="14">
                  <c:v>1.4683766749574476</c:v>
                </c:pt>
                <c:pt idx="15">
                  <c:v>1.454316752554176</c:v>
                </c:pt>
                <c:pt idx="16">
                  <c:v>1.4453007986478801</c:v>
                </c:pt>
                <c:pt idx="17">
                  <c:v>1.4350084503585328</c:v>
                </c:pt>
                <c:pt idx="18">
                  <c:v>1.4343237680931176</c:v>
                </c:pt>
                <c:pt idx="19">
                  <c:v>1.4287174101106173</c:v>
                </c:pt>
                <c:pt idx="20">
                  <c:v>1.4274091556024442</c:v>
                </c:pt>
                <c:pt idx="21">
                  <c:v>1.420043768700856</c:v>
                </c:pt>
                <c:pt idx="22">
                  <c:v>1.4185331981172249</c:v>
                </c:pt>
                <c:pt idx="23">
                  <c:v>1.4235003340381769</c:v>
                </c:pt>
                <c:pt idx="24">
                  <c:v>1.4198842046147149</c:v>
                </c:pt>
                <c:pt idx="25">
                  <c:v>1.4106907672979034</c:v>
                </c:pt>
                <c:pt idx="26">
                  <c:v>1.4280770599734431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D7B-4A71-8A04-6F440D669A85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Lit>
              <c:formatCode>General</c:formatCode>
              <c:ptCount val="37"/>
              <c:pt idx="0">
                <c:v>100000</c:v>
              </c:pt>
              <c:pt idx="1">
                <c:v>100000</c:v>
              </c:pt>
              <c:pt idx="2">
                <c:v>100000</c:v>
              </c:pt>
              <c:pt idx="3">
                <c:v>100000</c:v>
              </c:pt>
              <c:pt idx="4">
                <c:v>100000</c:v>
              </c:pt>
              <c:pt idx="5">
                <c:v>100000</c:v>
              </c:pt>
              <c:pt idx="6">
                <c:v>100000</c:v>
              </c:pt>
              <c:pt idx="7">
                <c:v>100000</c:v>
              </c:pt>
              <c:pt idx="8">
                <c:v>100000</c:v>
              </c:pt>
              <c:pt idx="9">
                <c:v>100000</c:v>
              </c:pt>
              <c:pt idx="10">
                <c:v>100000</c:v>
              </c:pt>
              <c:pt idx="11">
                <c:v>100000</c:v>
              </c:pt>
              <c:pt idx="12">
                <c:v>-16</c:v>
              </c:pt>
              <c:pt idx="13">
                <c:v>-16</c:v>
              </c:pt>
              <c:pt idx="14">
                <c:v>-16</c:v>
              </c:pt>
              <c:pt idx="15">
                <c:v>-16</c:v>
              </c:pt>
              <c:pt idx="16">
                <c:v>-16</c:v>
              </c:pt>
              <c:pt idx="17">
                <c:v>-16</c:v>
              </c:pt>
              <c:pt idx="18">
                <c:v>-16</c:v>
              </c:pt>
              <c:pt idx="19">
                <c:v>-16</c:v>
              </c:pt>
              <c:pt idx="20">
                <c:v>-16</c:v>
              </c:pt>
              <c:pt idx="21">
                <c:v>-16</c:v>
              </c:pt>
              <c:pt idx="22">
                <c:v>-16</c:v>
              </c:pt>
              <c:pt idx="23">
                <c:v>-16</c:v>
              </c:pt>
              <c:pt idx="24">
                <c:v>-16</c:v>
              </c:pt>
              <c:pt idx="25">
                <c:v>1000</c:v>
              </c:pt>
              <c:pt idx="26">
                <c:v>1000</c:v>
              </c:pt>
              <c:pt idx="27">
                <c:v>1000</c:v>
              </c:pt>
              <c:pt idx="28">
                <c:v>1000</c:v>
              </c:pt>
              <c:pt idx="29">
                <c:v>1000</c:v>
              </c:pt>
              <c:pt idx="30">
                <c:v>1000</c:v>
              </c:pt>
              <c:pt idx="31">
                <c:v>1000</c:v>
              </c:pt>
              <c:pt idx="32">
                <c:v>1000</c:v>
              </c:pt>
              <c:pt idx="33">
                <c:v>1000</c:v>
              </c:pt>
              <c:pt idx="34">
                <c:v>1000</c:v>
              </c:pt>
              <c:pt idx="35">
                <c:v>1000</c:v>
              </c:pt>
              <c:pt idx="36">
                <c:v>1000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D7B-4A71-8A04-6F440D669A85}"/>
            </c:ext>
          </c:extLst>
        </c:ser>
        <c:ser>
          <c:idx val="8"/>
          <c:order val="7"/>
          <c:tx>
            <c:strRef>
              <c:f>Gráfico37!$D$5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7B-4A71-8A04-6F440D669A8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7B-4A71-8A04-6F440D669A8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7B-4A71-8A04-6F440D669A8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7B-4A71-8A04-6F440D669A8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7B-4A71-8A04-6F440D669A8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7B-4A71-8A04-6F440D669A8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7B-4A71-8A04-6F440D669A8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7B-4A71-8A04-6F440D669A8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7B-4A71-8A04-6F440D669A8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7B-4A71-8A04-6F440D669A8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D7B-4A71-8A04-6F440D669A85}"/>
                </c:ext>
              </c:extLst>
            </c:dLbl>
            <c:dLbl>
              <c:idx val="36"/>
              <c:layout>
                <c:manualLayout>
                  <c:x val="-7.3498103091830802E-2"/>
                  <c:y val="0.1097498338149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7B-4A71-8A04-6F440D669A85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Gráfico37!$B$8:$B$44</c:f>
              <c:numCache>
                <c:formatCode>0.00</c:formatCode>
                <c:ptCount val="37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  <c:pt idx="25">
                  <c:v>2024.01</c:v>
                </c:pt>
                <c:pt idx="26">
                  <c:v>2024.02</c:v>
                </c:pt>
                <c:pt idx="27">
                  <c:v>2024.03</c:v>
                </c:pt>
                <c:pt idx="28">
                  <c:v>2024.04</c:v>
                </c:pt>
                <c:pt idx="29">
                  <c:v>2024.05</c:v>
                </c:pt>
                <c:pt idx="30">
                  <c:v>2024.06</c:v>
                </c:pt>
                <c:pt idx="31">
                  <c:v>2024.07</c:v>
                </c:pt>
                <c:pt idx="32">
                  <c:v>2024.08</c:v>
                </c:pt>
                <c:pt idx="33">
                  <c:v>2024.09</c:v>
                </c:pt>
                <c:pt idx="34">
                  <c:v>2024.1</c:v>
                </c:pt>
                <c:pt idx="35">
                  <c:v>2024.11</c:v>
                </c:pt>
                <c:pt idx="36">
                  <c:v>2024.12</c:v>
                </c:pt>
              </c:numCache>
            </c:numRef>
          </c:cat>
          <c:val>
            <c:numRef>
              <c:f>Gráfico37!$D$8:$D$44</c:f>
              <c:numCache>
                <c:formatCode>0.0</c:formatCode>
                <c:ptCount val="37"/>
                <c:pt idx="26">
                  <c:v>1.4280770599734431</c:v>
                </c:pt>
                <c:pt idx="27">
                  <c:v>1.4291996498830917</c:v>
                </c:pt>
                <c:pt idx="28">
                  <c:v>1.4303222397927402</c:v>
                </c:pt>
                <c:pt idx="29">
                  <c:v>1.4314448297023887</c:v>
                </c:pt>
                <c:pt idx="30">
                  <c:v>1.4325674196120373</c:v>
                </c:pt>
                <c:pt idx="31">
                  <c:v>1.4336900095216858</c:v>
                </c:pt>
                <c:pt idx="32">
                  <c:v>1.4348125994313343</c:v>
                </c:pt>
                <c:pt idx="33">
                  <c:v>1.4359351893409831</c:v>
                </c:pt>
                <c:pt idx="34">
                  <c:v>1.4370577792506316</c:v>
                </c:pt>
                <c:pt idx="35">
                  <c:v>1.4381803691602801</c:v>
                </c:pt>
                <c:pt idx="36">
                  <c:v>1.4393029590699289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D7B-4A71-8A04-6F440D66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.8"/>
          <c:min val="0.8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"/>
          <c:w val="1"/>
          <c:h val="0.16067022119956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3072937357604E-2"/>
          <c:y val="4.0084889063487457E-2"/>
          <c:w val="0.90419540054259062"/>
          <c:h val="0.78192677108420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38'!$C$5</c:f>
              <c:strCache>
                <c:ptCount val="1"/>
                <c:pt idx="0">
                  <c:v>Empleo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395779386639124E-4"/>
                  <c:y val="-8.113408900810475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C2-45B3-BE2D-2AA32D828C8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38'!$C$6:$C$11</c:f>
              <c:numCache>
                <c:formatCode>0.0</c:formatCode>
                <c:ptCount val="6"/>
                <c:pt idx="0">
                  <c:v>1.9131566027384486</c:v>
                </c:pt>
                <c:pt idx="1">
                  <c:v>2.6134248078603219</c:v>
                </c:pt>
                <c:pt idx="2">
                  <c:v>1.5085280857851133</c:v>
                </c:pt>
                <c:pt idx="3">
                  <c:v>1.5213769380344069</c:v>
                </c:pt>
                <c:pt idx="4">
                  <c:v>1.5850030545143345</c:v>
                </c:pt>
                <c:pt idx="5">
                  <c:v>1.5068329911291634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2-45B3-BE2D-2AA32D828C8F}"/>
            </c:ext>
          </c:extLst>
        </c:ser>
        <c:ser>
          <c:idx val="1"/>
          <c:order val="1"/>
          <c:tx>
            <c:strRef>
              <c:f>'Gráfico 38'!$D$5</c:f>
              <c:strCache>
                <c:ptCount val="1"/>
                <c:pt idx="0">
                  <c:v>Salarios</c:v>
                </c:pt>
              </c:strCache>
            </c:strRef>
          </c:tx>
          <c:spPr>
            <a:pattFill prst="dkUpDiag">
              <a:fgClr>
                <a:srgbClr val="8C263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817637931093025E-3"/>
                  <c:y val="-8.8194100466292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2-45B3-BE2D-2AA32D828C8F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horzOverflow="clip" vert="horz" wrap="square" lIns="0" tIns="0" rIns="0" bIns="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38'!$D$6:$D$11</c:f>
              <c:numCache>
                <c:formatCode>0.0</c:formatCode>
                <c:ptCount val="6"/>
                <c:pt idx="0">
                  <c:v>3.1879350898298915</c:v>
                </c:pt>
                <c:pt idx="1">
                  <c:v>3.0818540831960979</c:v>
                </c:pt>
                <c:pt idx="2">
                  <c:v>2.0348623358091169</c:v>
                </c:pt>
                <c:pt idx="3">
                  <c:v>1.8865791157057683</c:v>
                </c:pt>
                <c:pt idx="4">
                  <c:v>1.9155252630012201</c:v>
                </c:pt>
                <c:pt idx="5">
                  <c:v>1.9163666659359142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2-45B3-BE2D-2AA32D828C8F}"/>
            </c:ext>
          </c:extLst>
        </c:ser>
        <c:ser>
          <c:idx val="3"/>
          <c:order val="3"/>
          <c:tx>
            <c:strRef>
              <c:f>'Gráfico 38'!$F$5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4.02684563758389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2-45B3-BE2D-2AA32D828C8F}"/>
                </c:ext>
              </c:extLst>
            </c:dLbl>
            <c:dLbl>
              <c:idx val="2"/>
              <c:layout>
                <c:manualLayout>
                  <c:x val="4.474272930648769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2-45B3-BE2D-2AA32D828C8F}"/>
                </c:ext>
              </c:extLst>
            </c:dLbl>
            <c:dLbl>
              <c:idx val="3"/>
              <c:layout>
                <c:manualLayout>
                  <c:x val="4.474272930648769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2-45B3-BE2D-2AA32D828C8F}"/>
                </c:ext>
              </c:extLst>
            </c:dLbl>
            <c:dLbl>
              <c:idx val="4"/>
              <c:layout>
                <c:manualLayout>
                  <c:x val="4.0268456375838924E-2"/>
                  <c:y val="1.83150183150183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D-435B-8D13-855258824B5E}"/>
                </c:ext>
              </c:extLst>
            </c:dLbl>
            <c:dLbl>
              <c:idx val="5"/>
              <c:layout>
                <c:manualLayout>
                  <c:x val="4.026845637583892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D-435B-8D13-855258824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38'!$B$6:$B$11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38'!$F$6:$F$11</c:f>
              <c:numCache>
                <c:formatCode>0.0</c:formatCode>
                <c:ptCount val="6"/>
                <c:pt idx="0">
                  <c:v>4.0670336748321478</c:v>
                </c:pt>
                <c:pt idx="1">
                  <c:v>0.40328188824899047</c:v>
                </c:pt>
                <c:pt idx="2">
                  <c:v>0.50390758446142581</c:v>
                </c:pt>
                <c:pt idx="3">
                  <c:v>0.36727495344963695</c:v>
                </c:pt>
                <c:pt idx="4">
                  <c:v>0.38669695206771243</c:v>
                </c:pt>
                <c:pt idx="5">
                  <c:v>0.3919367283498511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C2-45B3-BE2D-2AA32D828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2142368"/>
        <c:axId val="304503104"/>
      </c:barChart>
      <c:lineChart>
        <c:grouping val="standard"/>
        <c:varyColors val="0"/>
        <c:ser>
          <c:idx val="2"/>
          <c:order val="2"/>
          <c:tx>
            <c:strRef>
              <c:f>'Gráfico 38'!$E$5</c:f>
              <c:strCache>
                <c:ptCount val="1"/>
                <c:pt idx="0">
                  <c:v>Cotizaciones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3266078774188882E-2"/>
                  <c:y val="-1.7638945816704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2-45B3-BE2D-2AA32D828C8F}"/>
                </c:ext>
              </c:extLst>
            </c:dLbl>
            <c:dLbl>
              <c:idx val="1"/>
              <c:layout>
                <c:manualLayout>
                  <c:x val="2.1517034843902133E-2"/>
                  <c:y val="-3.208629058354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2-45B3-BE2D-2AA32D828C8F}"/>
                </c:ext>
              </c:extLst>
            </c:dLbl>
            <c:dLbl>
              <c:idx val="2"/>
              <c:layout>
                <c:manualLayout>
                  <c:x val="1.5053620728527249E-2"/>
                  <c:y val="-3.253787797073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2-45B3-BE2D-2AA32D828C8F}"/>
                </c:ext>
              </c:extLst>
            </c:dLbl>
            <c:dLbl>
              <c:idx val="3"/>
              <c:layout>
                <c:manualLayout>
                  <c:x val="1.2936527180455766E-2"/>
                  <c:y val="-3.600273253514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2-45B3-BE2D-2AA32D828C8F}"/>
                </c:ext>
              </c:extLst>
            </c:dLbl>
            <c:dLbl>
              <c:idx val="4"/>
              <c:layout>
                <c:manualLayout>
                  <c:x val="-2.2371364653243847E-3"/>
                  <c:y val="-4.3956043956044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D-435B-8D13-855258824B5E}"/>
                </c:ext>
              </c:extLst>
            </c:dLbl>
            <c:dLbl>
              <c:idx val="5"/>
              <c:layout>
                <c:manualLayout>
                  <c:x val="0"/>
                  <c:y val="-4.0293040293040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D-435B-8D13-855258824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38'!$E$6:$E$11</c:f>
              <c:numCache>
                <c:formatCode>0.0</c:formatCode>
                <c:ptCount val="6"/>
                <c:pt idx="0">
                  <c:v>9.2713431212615554</c:v>
                </c:pt>
                <c:pt idx="1">
                  <c:v>6.1763134190449342</c:v>
                </c:pt>
                <c:pt idx="2">
                  <c:v>4.0768246494988309</c:v>
                </c:pt>
                <c:pt idx="3">
                  <c:v>3.8027831430042727</c:v>
                </c:pt>
                <c:pt idx="4">
                  <c:v>3.9162507432604472</c:v>
                </c:pt>
                <c:pt idx="5">
                  <c:v>3.8426436437082732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C2-45B3-BE2D-2AA32D828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2142368"/>
        <c:axId val="304503104"/>
      </c:lineChart>
      <c:catAx>
        <c:axId val="19221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04503104"/>
        <c:crosses val="autoZero"/>
        <c:auto val="1"/>
        <c:lblAlgn val="ctr"/>
        <c:lblOffset val="100"/>
        <c:noMultiLvlLbl val="0"/>
      </c:catAx>
      <c:valAx>
        <c:axId val="30450310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221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92433220018373E-2"/>
          <c:y val="5.5555499652000372E-2"/>
          <c:w val="0.90706133955477786"/>
          <c:h val="0.724414445120982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39'!$E$5</c:f>
              <c:strCache>
                <c:ptCount val="1"/>
                <c:pt idx="0">
                  <c:v>Crecimiento número empleados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39'!$E$6:$E$24</c:f>
              <c:numCache>
                <c:formatCode>0.0%</c:formatCode>
                <c:ptCount val="19"/>
                <c:pt idx="0">
                  <c:v>9.8072370645925222E-3</c:v>
                </c:pt>
                <c:pt idx="1">
                  <c:v>1.8419290020093682E-2</c:v>
                </c:pt>
                <c:pt idx="2">
                  <c:v>-2.4005261427162083E-2</c:v>
                </c:pt>
                <c:pt idx="3">
                  <c:v>3.369272237196741E-3</c:v>
                </c:pt>
                <c:pt idx="4">
                  <c:v>-3.3579583613163599E-4</c:v>
                </c:pt>
                <c:pt idx="5">
                  <c:v>7.3899899227409804E-3</c:v>
                </c:pt>
                <c:pt idx="6">
                  <c:v>5.0016672224075798E-3</c:v>
                </c:pt>
                <c:pt idx="7">
                  <c:v>8.2946250829463164E-3</c:v>
                </c:pt>
                <c:pt idx="8">
                  <c:v>2.105955906548207E-2</c:v>
                </c:pt>
                <c:pt idx="9">
                  <c:v>7.7344505317433754E-3</c:v>
                </c:pt>
                <c:pt idx="10">
                  <c:v>2.3664854493124388E-2</c:v>
                </c:pt>
                <c:pt idx="11">
                  <c:v>2.5616994689159567E-2</c:v>
                </c:pt>
                <c:pt idx="12">
                  <c:v>-8.8333840999086366E-3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9-4E98-972E-B715B398C41F}"/>
            </c:ext>
          </c:extLst>
        </c:ser>
        <c:ser>
          <c:idx val="2"/>
          <c:order val="2"/>
          <c:tx>
            <c:strRef>
              <c:f>'Gráfico 39'!$F$5</c:f>
              <c:strCache>
                <c:ptCount val="1"/>
                <c:pt idx="0">
                  <c:v>Incremento salarial</c:v>
                </c:pt>
              </c:strCache>
            </c:strRef>
          </c:tx>
          <c:spPr>
            <a:solidFill>
              <a:srgbClr val="E397A0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39'!$F$6:$F$24</c:f>
              <c:numCache>
                <c:formatCode>0.00%</c:formatCode>
                <c:ptCount val="19"/>
                <c:pt idx="0">
                  <c:v>-2.1999999999999999E-2</c:v>
                </c:pt>
                <c:pt idx="1">
                  <c:v>-1.9E-2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1.6250000000000001E-2</c:v>
                </c:pt>
                <c:pt idx="9">
                  <c:v>2.5000000000000001E-2</c:v>
                </c:pt>
                <c:pt idx="10">
                  <c:v>2.4249999999999997E-2</c:v>
                </c:pt>
                <c:pt idx="11">
                  <c:v>8.9999999999999993E-3</c:v>
                </c:pt>
                <c:pt idx="12">
                  <c:v>3.5000000000000003E-2</c:v>
                </c:pt>
                <c:pt idx="13">
                  <c:v>0.03</c:v>
                </c:pt>
                <c:pt idx="14">
                  <c:v>3.5000000000000003E-2</c:v>
                </c:pt>
                <c:pt idx="15">
                  <c:v>1.7000000000000001E-2</c:v>
                </c:pt>
                <c:pt idx="16">
                  <c:v>2.0167696288324599E-2</c:v>
                </c:pt>
                <c:pt idx="17">
                  <c:v>2.0120961391398406E-2</c:v>
                </c:pt>
                <c:pt idx="18">
                  <c:v>1.9980469862917349E-2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9-4E98-972E-B715B398C41F}"/>
            </c:ext>
          </c:extLst>
        </c:ser>
        <c:ser>
          <c:idx val="3"/>
          <c:order val="3"/>
          <c:tx>
            <c:strRef>
              <c:f>'Gráfico 39'!$G$5</c:f>
              <c:strCache>
                <c:ptCount val="1"/>
                <c:pt idx="0">
                  <c:v>Deslizamiento salarial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39'!$G$6:$G$24</c:f>
              <c:numCache>
                <c:formatCode>0.0%</c:formatCode>
                <c:ptCount val="19"/>
                <c:pt idx="0">
                  <c:v>5.8043370722522317E-3</c:v>
                </c:pt>
                <c:pt idx="1">
                  <c:v>-1.7784703964323207E-2</c:v>
                </c:pt>
                <c:pt idx="2">
                  <c:v>-4.6840405572036614E-2</c:v>
                </c:pt>
                <c:pt idx="3">
                  <c:v>3.6975235033647191E-3</c:v>
                </c:pt>
                <c:pt idx="4">
                  <c:v>5.1071467576315754E-3</c:v>
                </c:pt>
                <c:pt idx="5">
                  <c:v>2.9495006467904261E-2</c:v>
                </c:pt>
                <c:pt idx="6">
                  <c:v>1.4172967905926592E-2</c:v>
                </c:pt>
                <c:pt idx="7">
                  <c:v>-2.2131147048580681E-3</c:v>
                </c:pt>
                <c:pt idx="8">
                  <c:v>-3.5253374552438738E-3</c:v>
                </c:pt>
                <c:pt idx="9">
                  <c:v>2.2878997611732642E-2</c:v>
                </c:pt>
                <c:pt idx="10">
                  <c:v>-5.4221469097534038E-3</c:v>
                </c:pt>
                <c:pt idx="11">
                  <c:v>1.4573487603975485E-2</c:v>
                </c:pt>
                <c:pt idx="12">
                  <c:v>2.493847832301746E-2</c:v>
                </c:pt>
                <c:pt idx="13">
                  <c:v>1.4760029439487656E-2</c:v>
                </c:pt>
                <c:pt idx="14">
                  <c:v>6.7253171778437829E-3</c:v>
                </c:pt>
                <c:pt idx="15">
                  <c:v>4.8024280799926697E-3</c:v>
                </c:pt>
                <c:pt idx="16">
                  <c:v>7.4496711531036458E-4</c:v>
                </c:pt>
                <c:pt idx="17">
                  <c:v>1.2235966946019319E-3</c:v>
                </c:pt>
                <c:pt idx="18">
                  <c:v>3.9792219950534127E-3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69-4E98-972E-B715B398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0696944"/>
        <c:axId val="640702848"/>
      </c:barChart>
      <c:lineChart>
        <c:grouping val="standard"/>
        <c:varyColors val="0"/>
        <c:ser>
          <c:idx val="0"/>
          <c:order val="0"/>
          <c:tx>
            <c:strRef>
              <c:f>'Gráfico 39'!$C$5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15875">
                <a:solidFill>
                  <a:srgbClr val="83082A"/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39'!$C$6:$C$24</c:f>
              <c:numCache>
                <c:formatCode>0.0%</c:formatCode>
                <c:ptCount val="19"/>
                <c:pt idx="0">
                  <c:v>-6.3884258631552449E-3</c:v>
                </c:pt>
                <c:pt idx="1">
                  <c:v>-1.8365413944229525E-2</c:v>
                </c:pt>
                <c:pt idx="2">
                  <c:v>-7.0845666999198698E-2</c:v>
                </c:pt>
                <c:pt idx="3">
                  <c:v>7.0667957405614601E-3</c:v>
                </c:pt>
                <c:pt idx="4">
                  <c:v>4.7713509214999394E-3</c:v>
                </c:pt>
                <c:pt idx="5">
                  <c:v>3.6884996390645242E-2</c:v>
                </c:pt>
                <c:pt idx="6">
                  <c:v>1.9174635128334172E-2</c:v>
                </c:pt>
                <c:pt idx="7">
                  <c:v>1.6081510378088248E-2</c:v>
                </c:pt>
                <c:pt idx="8">
                  <c:v>3.3784221610238196E-2</c:v>
                </c:pt>
                <c:pt idx="9">
                  <c:v>5.5613448143476019E-2</c:v>
                </c:pt>
                <c:pt idx="10">
                  <c:v>4.2492707583370981E-2</c:v>
                </c:pt>
                <c:pt idx="11">
                  <c:v>4.9190482293135052E-2</c:v>
                </c:pt>
                <c:pt idx="12">
                  <c:v>5.1105094223108827E-2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9-4E98-972E-B715B398C41F}"/>
            </c:ext>
          </c:extLst>
        </c:ser>
        <c:ser>
          <c:idx val="4"/>
          <c:order val="4"/>
          <c:tx>
            <c:strRef>
              <c:f>'Gráfico 39'!$D$5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chemeClr val="bg1"/>
              </a:solidFill>
              <a:ln w="15875">
                <a:solidFill>
                  <a:srgbClr val="83082A"/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39'!$D$6:$D$24</c:f>
              <c:numCache>
                <c:formatCode>General</c:formatCode>
                <c:ptCount val="19"/>
                <c:pt idx="12" formatCode="0.0%">
                  <c:v>5.1105094223108827E-2</c:v>
                </c:pt>
                <c:pt idx="13" formatCode="0.0%">
                  <c:v>5.4760029439487656E-2</c:v>
                </c:pt>
                <c:pt idx="14" formatCode="0.0%">
                  <c:v>5.1725317177843788E-2</c:v>
                </c:pt>
                <c:pt idx="15" formatCode="0.0%">
                  <c:v>3.1802428079992673E-2</c:v>
                </c:pt>
                <c:pt idx="16" formatCode="0.0%">
                  <c:v>3.0912663403634966E-2</c:v>
                </c:pt>
                <c:pt idx="17" formatCode="0.0%">
                  <c:v>3.134455808600034E-2</c:v>
                </c:pt>
                <c:pt idx="18" formatCode="0.0%">
                  <c:v>3.3959691857970764E-2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69-4E98-972E-B715B398C41F}"/>
            </c:ext>
          </c:extLst>
        </c:ser>
        <c:ser>
          <c:idx val="5"/>
          <c:order val="5"/>
          <c:tx>
            <c:strRef>
              <c:f>'Gráfico 39'!$H$5</c:f>
              <c:strCache>
                <c:ptCount val="1"/>
                <c:pt idx="0">
                  <c:v>APE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22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strRef>
              <c:f>'Gráfico 39'!$B$6:$B$24</c:f>
              <c:strCache>
                <c:ptCount val="1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2024*</c:v>
                </c:pt>
                <c:pt idx="15">
                  <c:v>2025*</c:v>
                </c:pt>
                <c:pt idx="16">
                  <c:v>2026*</c:v>
                </c:pt>
                <c:pt idx="17">
                  <c:v>2027*</c:v>
                </c:pt>
                <c:pt idx="18">
                  <c:v>2028*</c:v>
                </c:pt>
              </c:strCache>
            </c:strRef>
          </c:cat>
          <c:val>
            <c:numRef>
              <c:f>'Gráfico 39'!$H$6:$H$24</c:f>
              <c:numCache>
                <c:formatCode>General</c:formatCode>
                <c:ptCount val="19"/>
                <c:pt idx="13" formatCode="0.0%">
                  <c:v>3.5007276171672874E-2</c:v>
                </c:pt>
                <c:pt idx="14" formatCode="0.0%">
                  <c:v>5.1751051134217851E-2</c:v>
                </c:pt>
                <c:pt idx="15" formatCode="0.0%">
                  <c:v>4.1394870076242762E-2</c:v>
                </c:pt>
                <c:pt idx="16" formatCode="0.0%">
                  <c:v>3.1118007068356102E-2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69-4E98-972E-B715B398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696944"/>
        <c:axId val="640702848"/>
      </c:lineChart>
      <c:catAx>
        <c:axId val="64069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0702848"/>
        <c:crosses val="autoZero"/>
        <c:auto val="1"/>
        <c:lblAlgn val="ctr"/>
        <c:lblOffset val="100"/>
        <c:noMultiLvlLbl val="0"/>
      </c:catAx>
      <c:valAx>
        <c:axId val="640702848"/>
        <c:scaling>
          <c:orientation val="minMax"/>
          <c:max val="6.0000000000000012E-2"/>
        </c:scaling>
        <c:delete val="0"/>
        <c:axPos val="l"/>
        <c:numFmt formatCode="0%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069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8163485466193681"/>
          <c:w val="1"/>
          <c:h val="0.118365145338063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117581777199834E-2"/>
          <c:y val="3.8832623905279119E-2"/>
          <c:w val="0.90611351706036736"/>
          <c:h val="0.5648760237348554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'Gráfico 5'!$E$3</c:f>
              <c:strCache>
                <c:ptCount val="1"/>
                <c:pt idx="0">
                  <c:v>   Consumo privado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0-4311-A6AE-B41AD633D2D4}"/>
              </c:ext>
            </c:extLst>
          </c:dPt>
          <c:dPt>
            <c:idx val="4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80-4311-A6AE-B41AD633D2D4}"/>
              </c:ext>
            </c:extLst>
          </c:dPt>
          <c:dPt>
            <c:idx val="5"/>
            <c:invertIfNegative val="0"/>
            <c:bubble3D val="0"/>
            <c:spPr>
              <a:solidFill>
                <a:srgbClr val="548CC6"/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5'!$E$4:$E$11</c15:sqref>
                  </c15:fullRef>
                </c:ext>
              </c:extLst>
              <c:f>('Gráfico 5'!$E$4,'Gráfico 5'!$E$6:$E$7,'Gráfico 5'!$E$9:$E$11)</c:f>
              <c:numCache>
                <c:formatCode>0.0</c:formatCode>
                <c:ptCount val="6"/>
                <c:pt idx="0">
                  <c:v>0.28978860220809483</c:v>
                </c:pt>
                <c:pt idx="1">
                  <c:v>0.44878728924010414</c:v>
                </c:pt>
                <c:pt idx="2">
                  <c:v>9.4281658243561856E-2</c:v>
                </c:pt>
                <c:pt idx="3">
                  <c:v>0.28338887707455801</c:v>
                </c:pt>
                <c:pt idx="4">
                  <c:v>-0.15892114924723949</c:v>
                </c:pt>
                <c:pt idx="5">
                  <c:v>0.14792200387312537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0-4311-A6AE-B41AD633D2D4}"/>
            </c:ext>
          </c:extLst>
        </c:ser>
        <c:ser>
          <c:idx val="2"/>
          <c:order val="2"/>
          <c:tx>
            <c:strRef>
              <c:f>'Gráfico 5'!$F$3</c:f>
              <c:strCache>
                <c:ptCount val="1"/>
                <c:pt idx="0">
                  <c:v>   Consumo público</c:v>
                </c:pt>
              </c:strCache>
            </c:strRef>
          </c:tx>
          <c:spPr>
            <a:solidFill>
              <a:srgbClr val="97999B"/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80-4311-A6AE-B41AD633D2D4}"/>
              </c:ext>
            </c:extLst>
          </c:dPt>
          <c:dPt>
            <c:idx val="4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80-4311-A6AE-B41AD633D2D4}"/>
              </c:ext>
            </c:extLst>
          </c:dPt>
          <c:dPt>
            <c:idx val="5"/>
            <c:invertIfNegative val="0"/>
            <c:bubble3D val="0"/>
            <c:spPr>
              <a:solidFill>
                <a:srgbClr val="548CC6">
                  <a:lumMod val="40000"/>
                  <a:lumOff val="60000"/>
                </a:srgb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5'!$F$4:$F$11</c15:sqref>
                  </c15:fullRef>
                </c:ext>
              </c:extLst>
              <c:f>('Gráfico 5'!$F$4,'Gráfico 5'!$F$6:$F$7,'Gráfico 5'!$F$9:$F$11)</c:f>
              <c:numCache>
                <c:formatCode>0.0</c:formatCode>
                <c:ptCount val="6"/>
                <c:pt idx="0">
                  <c:v>0.10017345119492234</c:v>
                </c:pt>
                <c:pt idx="1">
                  <c:v>0.50151751096463737</c:v>
                </c:pt>
                <c:pt idx="2">
                  <c:v>0.31412990704686072</c:v>
                </c:pt>
                <c:pt idx="3">
                  <c:v>0.69173072673082969</c:v>
                </c:pt>
                <c:pt idx="4">
                  <c:v>0.37556992404621525</c:v>
                </c:pt>
                <c:pt idx="5">
                  <c:v>0.37474264271101304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80-4311-A6AE-B41AD633D2D4}"/>
            </c:ext>
          </c:extLst>
        </c:ser>
        <c:ser>
          <c:idx val="3"/>
          <c:order val="3"/>
          <c:tx>
            <c:strRef>
              <c:f>'Gráfico 5'!$G$3</c:f>
              <c:strCache>
                <c:ptCount val="1"/>
                <c:pt idx="0">
                  <c:v>   Inversión en equipo y activos cult.</c:v>
                </c:pt>
              </c:strCache>
            </c:strRef>
          </c:tx>
          <c:spPr>
            <a:solidFill>
              <a:srgbClr val="F3D1D5">
                <a:lumMod val="90000"/>
              </a:srgbClr>
            </a:solidFill>
            <a:ln w="28575" cap="rnd">
              <a:noFill/>
              <a:round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80-4311-A6AE-B41AD633D2D4}"/>
              </c:ext>
            </c:extLst>
          </c:dPt>
          <c:dPt>
            <c:idx val="4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80-4311-A6AE-B41AD633D2D4}"/>
              </c:ext>
            </c:extLst>
          </c:dPt>
          <c:dPt>
            <c:idx val="5"/>
            <c:invertIfNegative val="0"/>
            <c:bubble3D val="0"/>
            <c:spPr>
              <a:pattFill prst="pct50">
                <a:fgClr>
                  <a:srgbClr val="548CC6"/>
                </a:fgClr>
                <a:bgClr>
                  <a:sysClr val="window" lastClr="FFFFFF"/>
                </a:bgClr>
              </a:patt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5'!$G$4:$G$11</c15:sqref>
                  </c15:fullRef>
                </c:ext>
              </c:extLst>
              <c:f>('Gráfico 5'!$G$4,'Gráfico 5'!$G$6:$G$7,'Gráfico 5'!$G$9:$G$11)</c:f>
              <c:numCache>
                <c:formatCode>0.0</c:formatCode>
                <c:ptCount val="6"/>
                <c:pt idx="0">
                  <c:v>-0.24072336894195343</c:v>
                </c:pt>
                <c:pt idx="1">
                  <c:v>-0.14874698023589242</c:v>
                </c:pt>
                <c:pt idx="2">
                  <c:v>-0.12548450973303912</c:v>
                </c:pt>
                <c:pt idx="3">
                  <c:v>-0.64807628607150269</c:v>
                </c:pt>
                <c:pt idx="4">
                  <c:v>-0.10087776287189978</c:v>
                </c:pt>
                <c:pt idx="5">
                  <c:v>-0.22010012097047776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080-4311-A6AE-B41AD633D2D4}"/>
            </c:ext>
          </c:extLst>
        </c:ser>
        <c:ser>
          <c:idx val="4"/>
          <c:order val="4"/>
          <c:tx>
            <c:strRef>
              <c:f>'Gráfico 5'!$J$3</c:f>
              <c:strCache>
                <c:ptCount val="1"/>
                <c:pt idx="0">
                  <c:v>   Exportaciones</c:v>
                </c:pt>
              </c:strCache>
            </c:strRef>
          </c:tx>
          <c:spPr>
            <a:pattFill prst="pct90">
              <a:fgClr>
                <a:srgbClr val="97999B">
                  <a:lumMod val="40000"/>
                  <a:lumOff val="6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7080-4311-A6AE-B41AD633D2D4}"/>
              </c:ext>
            </c:extLst>
          </c:dPt>
          <c:dPt>
            <c:idx val="4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080-4311-A6AE-B41AD633D2D4}"/>
              </c:ext>
            </c:extLst>
          </c:dPt>
          <c:dPt>
            <c:idx val="5"/>
            <c:invertIfNegative val="0"/>
            <c:bubble3D val="0"/>
            <c:spPr>
              <a:pattFill prst="pct90">
                <a:fgClr>
                  <a:srgbClr val="548CC6">
                    <a:lumMod val="40000"/>
                    <a:lumOff val="6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5'!$J$4:$J$11</c15:sqref>
                  </c15:fullRef>
                </c:ext>
              </c:extLst>
              <c:f>('Gráfico 5'!$J$4,'Gráfico 5'!$J$6:$J$7,'Gráfico 5'!$J$9:$J$11)</c:f>
              <c:numCache>
                <c:formatCode>0.0</c:formatCode>
                <c:ptCount val="6"/>
                <c:pt idx="0">
                  <c:v>-9.1091254388966647E-2</c:v>
                </c:pt>
                <c:pt idx="1">
                  <c:v>-1.5253282426709927</c:v>
                </c:pt>
                <c:pt idx="2">
                  <c:v>-0.30649133819919194</c:v>
                </c:pt>
                <c:pt idx="3">
                  <c:v>-2.0204012039986647</c:v>
                </c:pt>
                <c:pt idx="4">
                  <c:v>0.32650465675995649</c:v>
                </c:pt>
                <c:pt idx="5">
                  <c:v>-0.42282504935073784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080-4311-A6AE-B41AD633D2D4}"/>
            </c:ext>
          </c:extLst>
        </c:ser>
        <c:ser>
          <c:idx val="5"/>
          <c:order val="5"/>
          <c:tx>
            <c:strRef>
              <c:f>'Gráfico 5'!$K$3</c:f>
              <c:strCache>
                <c:ptCount val="1"/>
                <c:pt idx="0">
                  <c:v>   Importaciones</c:v>
                </c:pt>
              </c:strCache>
            </c:strRef>
          </c:tx>
          <c:spPr>
            <a:pattFill prst="lt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080-4311-A6AE-B41AD633D2D4}"/>
              </c:ext>
            </c:extLst>
          </c:dPt>
          <c:dPt>
            <c:idx val="4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080-4311-A6AE-B41AD633D2D4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5'!$K$4:$K$11</c15:sqref>
                  </c15:fullRef>
                </c:ext>
              </c:extLst>
              <c:f>('Gráfico 5'!$K$4,'Gráfico 5'!$K$6:$K$7,'Gráfico 5'!$K$9:$K$11)</c:f>
              <c:numCache>
                <c:formatCode>0.0</c:formatCode>
                <c:ptCount val="6"/>
                <c:pt idx="0">
                  <c:v>1.0495002204427137</c:v>
                </c:pt>
                <c:pt idx="1">
                  <c:v>1.6047429825843276</c:v>
                </c:pt>
                <c:pt idx="2">
                  <c:v>0.719512930205229</c:v>
                </c:pt>
                <c:pt idx="3">
                  <c:v>3.1245859537112004</c:v>
                </c:pt>
                <c:pt idx="4">
                  <c:v>0.14894309610680403</c:v>
                </c:pt>
                <c:pt idx="5">
                  <c:v>0.42241296344960078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7080-4311-A6AE-B41AD633D2D4}"/>
            </c:ext>
          </c:extLst>
        </c:ser>
        <c:ser>
          <c:idx val="6"/>
          <c:order val="6"/>
          <c:tx>
            <c:strRef>
              <c:f>'Gráfico 5'!$H$3</c:f>
              <c:strCache>
                <c:ptCount val="1"/>
                <c:pt idx="0">
                  <c:v>   Inversión en costrucción y PI</c:v>
                </c:pt>
              </c:strCache>
            </c:strRef>
          </c:tx>
          <c:spPr>
            <a:pattFill prst="lgCheck">
              <a:fgClr>
                <a:srgbClr val="F3D1D5">
                  <a:lumMod val="90000"/>
                </a:srgbClr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080-4311-A6AE-B41AD633D2D4}"/>
              </c:ext>
            </c:extLst>
          </c:dPt>
          <c:dPt>
            <c:idx val="4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080-4311-A6AE-B41AD633D2D4}"/>
              </c:ext>
            </c:extLst>
          </c:dPt>
          <c:dPt>
            <c:idx val="5"/>
            <c:invertIfNegative val="0"/>
            <c:bubble3D val="0"/>
            <c:spPr>
              <a:pattFill prst="lgCheck">
                <a:fgClr>
                  <a:srgbClr val="548CC6">
                    <a:lumMod val="60000"/>
                    <a:lumOff val="40000"/>
                  </a:srgbClr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5'!$H$4:$H$11</c15:sqref>
                  </c15:fullRef>
                </c:ext>
              </c:extLst>
              <c:f>('Gráfico 5'!$H$4,'Gráfico 5'!$H$6:$H$7,'Gráfico 5'!$H$9:$H$11)</c:f>
              <c:numCache>
                <c:formatCode>0.0</c:formatCode>
                <c:ptCount val="6"/>
                <c:pt idx="0">
                  <c:v>-0.38292232972768969</c:v>
                </c:pt>
                <c:pt idx="1">
                  <c:v>-0.12210528046125799</c:v>
                </c:pt>
                <c:pt idx="2">
                  <c:v>-0.28809182157368551</c:v>
                </c:pt>
                <c:pt idx="3">
                  <c:v>-0.77412811719709473</c:v>
                </c:pt>
                <c:pt idx="4">
                  <c:v>8.3351633549479068E-2</c:v>
                </c:pt>
                <c:pt idx="5">
                  <c:v>-0.23792872577247753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080-4311-A6AE-B41AD633D2D4}"/>
            </c:ext>
          </c:extLst>
        </c:ser>
        <c:ser>
          <c:idx val="7"/>
          <c:order val="7"/>
          <c:tx>
            <c:strRef>
              <c:f>'Gráfico 5'!$I$3</c:f>
              <c:strCache>
                <c:ptCount val="1"/>
                <c:pt idx="0">
                  <c:v>   Variación de exist.</c:v>
                </c:pt>
              </c:strCache>
            </c:strRef>
          </c:tx>
          <c:spPr>
            <a:pattFill prst="dkDnDiag">
              <a:fgClr>
                <a:srgbClr val="8C2633"/>
              </a:fgClr>
              <a:bgClr>
                <a:sysClr val="window" lastClr="FFFFFF"/>
              </a:bgClr>
            </a:pattFill>
            <a:ln w="25400"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80-4311-A6AE-B41AD633D2D4}"/>
              </c:ext>
            </c:extLst>
          </c:dPt>
          <c:dPt>
            <c:idx val="4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80-4311-A6AE-B41AD633D2D4}"/>
              </c:ext>
            </c:extLst>
          </c:dPt>
          <c:dPt>
            <c:idx val="5"/>
            <c:invertIfNegative val="0"/>
            <c:bubble3D val="0"/>
            <c:spPr>
              <a:pattFill prst="dkDnDiag">
                <a:fgClr>
                  <a:srgbClr val="0070C0"/>
                </a:fgClr>
                <a:bgClr>
                  <a:sysClr val="window" lastClr="FFFFFF"/>
                </a:bgClr>
              </a:patt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5'!$I$4:$I$11</c15:sqref>
                  </c15:fullRef>
                </c:ext>
              </c:extLst>
              <c:f>('Gráfico 5'!$I$4,'Gráfico 5'!$I$6:$I$7,'Gráfico 5'!$I$9:$I$11)</c:f>
              <c:numCache>
                <c:formatCode>0.0</c:formatCode>
                <c:ptCount val="6"/>
                <c:pt idx="0">
                  <c:v>0.26274244644742639</c:v>
                </c:pt>
                <c:pt idx="1">
                  <c:v>-0.19212597443640855</c:v>
                </c:pt>
                <c:pt idx="2">
                  <c:v>-0.25072768211877428</c:v>
                </c:pt>
                <c:pt idx="3">
                  <c:v>-0.28197188052114031</c:v>
                </c:pt>
                <c:pt idx="4">
                  <c:v>-0.26013569940794107</c:v>
                </c:pt>
                <c:pt idx="5">
                  <c:v>-2.7889484282613286E-3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7080-4311-A6AE-B41AD633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499615"/>
        <c:axId val="498052207"/>
      </c:barChart>
      <c:lineChart>
        <c:grouping val="standard"/>
        <c:varyColors val="0"/>
        <c:ser>
          <c:idx val="1"/>
          <c:order val="0"/>
          <c:tx>
            <c:strRef>
              <c:f>'Gráfico 5'!$D$3</c:f>
              <c:strCache>
                <c:ptCount val="1"/>
                <c:pt idx="0">
                  <c:v>       PIB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C2633"/>
              </a:solidFill>
              <a:ln w="9525">
                <a:noFill/>
              </a:ln>
              <a:effectLst/>
            </c:spPr>
          </c:marker>
          <c:dPt>
            <c:idx val="3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80-4311-A6AE-B41AD633D2D4}"/>
              </c:ext>
            </c:extLst>
          </c:dPt>
          <c:dPt>
            <c:idx val="4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7080-4311-A6AE-B41AD633D2D4}"/>
              </c:ext>
            </c:extLst>
          </c:dPt>
          <c:dPt>
            <c:idx val="5"/>
            <c:marker>
              <c:symbol val="circle"/>
              <c:size val="8"/>
              <c:spPr>
                <a:solidFill>
                  <a:srgbClr val="548CC6">
                    <a:lumMod val="50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080-4311-A6AE-B41AD633D2D4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'Gráfico 5'!$B$4:$C$11</c15:sqref>
                  </c15:fullRef>
                </c:ext>
              </c:extLst>
              <c:f>('Gráfico 5'!$B$4:$C$4,'Gráfico 5'!$B$6:$C$7,'Gráfico 5'!$B$9:$C$11)</c:f>
              <c:multiLvlStrCache>
                <c:ptCount val="6"/>
                <c:lvl>
                  <c:pt idx="0">
                    <c:v>PGE-23</c:v>
                  </c:pt>
                  <c:pt idx="1">
                    <c:v>APE23-26</c:v>
                  </c:pt>
                  <c:pt idx="2">
                    <c:v>DBP24</c:v>
                  </c:pt>
                  <c:pt idx="3">
                    <c:v>PGE-23</c:v>
                  </c:pt>
                  <c:pt idx="4">
                    <c:v>APE-23-26</c:v>
                  </c:pt>
                  <c:pt idx="5">
                    <c:v>DBP24</c:v>
                  </c:pt>
                </c:lvl>
                <c:lvl>
                  <c:pt idx="0">
                    <c:v>AIREF</c:v>
                  </c:pt>
                  <c:pt idx="3">
                    <c:v>Gobierno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5'!$D$4:$D$11</c15:sqref>
                  </c15:fullRef>
                </c:ext>
              </c:extLst>
              <c:f>('Gráfico 5'!$D$4,'Gráfico 5'!$D$6:$D$7,'Gráfico 5'!$D$9:$D$11)</c:f>
              <c:numCache>
                <c:formatCode>0.0</c:formatCode>
                <c:ptCount val="6"/>
                <c:pt idx="0">
                  <c:v>0.98746776723454754</c:v>
                </c:pt>
                <c:pt idx="1">
                  <c:v>0.56674130498451747</c:v>
                </c:pt>
                <c:pt idx="2">
                  <c:v>0.15712914387096064</c:v>
                </c:pt>
                <c:pt idx="3">
                  <c:v>0.37512806972818569</c:v>
                </c:pt>
                <c:pt idx="4">
                  <c:v>0.41443469893537449</c:v>
                </c:pt>
                <c:pt idx="5">
                  <c:v>6.1434765511784784E-2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080-4311-A6AE-B41AD633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5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706984334694562"/>
          <c:w val="0.99590807768173584"/>
          <c:h val="0.2133790582767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646253637506"/>
          <c:y val="3.1654650662108597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40'!$C$5</c:f>
              <c:strCache>
                <c:ptCount val="1"/>
                <c:pt idx="0">
                  <c:v>Número de pensiones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40'!$C$6:$C$11</c:f>
              <c:numCache>
                <c:formatCode>0.0</c:formatCode>
                <c:ptCount val="6"/>
                <c:pt idx="0">
                  <c:v>1.0999999999999999</c:v>
                </c:pt>
                <c:pt idx="1">
                  <c:v>1.0752577148519737</c:v>
                </c:pt>
                <c:pt idx="2">
                  <c:v>1.3633953622508299</c:v>
                </c:pt>
                <c:pt idx="3">
                  <c:v>1.6104955725992687</c:v>
                </c:pt>
                <c:pt idx="4">
                  <c:v>1.676202212474931</c:v>
                </c:pt>
                <c:pt idx="5">
                  <c:v>1.7447875894693654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6-4E60-841B-181FD2D763F0}"/>
            </c:ext>
          </c:extLst>
        </c:ser>
        <c:ser>
          <c:idx val="1"/>
          <c:order val="1"/>
          <c:tx>
            <c:strRef>
              <c:f>'Gráfico 40'!$E$5</c:f>
              <c:strCache>
                <c:ptCount val="1"/>
                <c:pt idx="0">
                  <c:v>Efecto sustitución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0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6-4E60-841B-181FD2D763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40'!$E$6:$E$11</c:f>
              <c:numCache>
                <c:formatCode>0.0</c:formatCode>
                <c:ptCount val="6"/>
                <c:pt idx="0">
                  <c:v>1.0999999999999999</c:v>
                </c:pt>
                <c:pt idx="1">
                  <c:v>1.0747422851480262</c:v>
                </c:pt>
                <c:pt idx="2">
                  <c:v>0.97529611708064845</c:v>
                </c:pt>
                <c:pt idx="3">
                  <c:v>0.83173366872435484</c:v>
                </c:pt>
                <c:pt idx="4">
                  <c:v>0.78853711293096485</c:v>
                </c:pt>
                <c:pt idx="5">
                  <c:v>0.71381364245735046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6-4E60-841B-181FD2D763F0}"/>
            </c:ext>
          </c:extLst>
        </c:ser>
        <c:ser>
          <c:idx val="4"/>
          <c:order val="3"/>
          <c:tx>
            <c:strRef>
              <c:f>'Gráfico 40'!$D$5</c:f>
              <c:strCache>
                <c:ptCount val="1"/>
                <c:pt idx="0">
                  <c:v>Revalorización</c:v>
                </c:pt>
              </c:strCache>
            </c:strRef>
          </c:tx>
          <c:spPr>
            <a:solidFill>
              <a:srgbClr val="EAADB4"/>
            </a:solidFill>
            <a:ln w="19050"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40'!$D$6:$D$11</c:f>
              <c:numCache>
                <c:formatCode>0.0</c:formatCode>
                <c:ptCount val="6"/>
                <c:pt idx="0">
                  <c:v>8.5</c:v>
                </c:pt>
                <c:pt idx="1">
                  <c:v>3.8</c:v>
                </c:pt>
                <c:pt idx="2">
                  <c:v>3.0632193824555287</c:v>
                </c:pt>
                <c:pt idx="3">
                  <c:v>2.1579954135341639</c:v>
                </c:pt>
                <c:pt idx="4">
                  <c:v>2.0167696288324599</c:v>
                </c:pt>
                <c:pt idx="5">
                  <c:v>2.0120961391398406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6-4E60-841B-181FD2D763F0}"/>
            </c:ext>
          </c:extLst>
        </c:ser>
        <c:ser>
          <c:idx val="2"/>
          <c:order val="4"/>
          <c:tx>
            <c:strRef>
              <c:f>'Gráfico 40'!$F$5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40'!$F$6:$F$11</c:f>
              <c:numCache>
                <c:formatCode>0.0</c:formatCode>
                <c:ptCount val="6"/>
                <c:pt idx="0">
                  <c:v>1.1871128109524433E-2</c:v>
                </c:pt>
                <c:pt idx="1">
                  <c:v>0.13263195063731073</c:v>
                </c:pt>
                <c:pt idx="2">
                  <c:v>0.23435799538828189</c:v>
                </c:pt>
                <c:pt idx="3">
                  <c:v>0.35591026310218127</c:v>
                </c:pt>
                <c:pt idx="4">
                  <c:v>0.33330656115527307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C6-4E60-841B-181FD2D7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2"/>
          <c:tx>
            <c:strRef>
              <c:f>'Gráfico 40'!$G$5</c:f>
              <c:strCache>
                <c:ptCount val="1"/>
                <c:pt idx="0">
                  <c:v>Gasto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628056628056721E-2"/>
                  <c:y val="-4.86983220865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6-4E60-841B-181FD2D763F0}"/>
                </c:ext>
              </c:extLst>
            </c:dLbl>
            <c:dLbl>
              <c:idx val="1"/>
              <c:layout>
                <c:manualLayout>
                  <c:x val="9.928021841648052E-3"/>
                  <c:y val="-5.533001595276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6-4E60-841B-181FD2D763F0}"/>
                </c:ext>
              </c:extLst>
            </c:dLbl>
            <c:dLbl>
              <c:idx val="2"/>
              <c:layout>
                <c:manualLayout>
                  <c:x val="9.9280218416479601E-3"/>
                  <c:y val="-2.305417331365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6-4E60-841B-181FD2D763F0}"/>
                </c:ext>
              </c:extLst>
            </c:dLbl>
            <c:dLbl>
              <c:idx val="3"/>
              <c:layout>
                <c:manualLayout>
                  <c:x val="7.446016381236039E-3"/>
                  <c:y val="-3.2275842639111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6-4E60-841B-181FD2D763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'Gráfico 40'!$B$6:$B$11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'Gráfico 40'!$G$6:$G$11</c:f>
              <c:numCache>
                <c:formatCode>0.0</c:formatCode>
                <c:ptCount val="6"/>
                <c:pt idx="0">
                  <c:v>10.711871128109523</c:v>
                </c:pt>
                <c:pt idx="1">
                  <c:v>6.0826319506373103</c:v>
                </c:pt>
                <c:pt idx="2">
                  <c:v>5.6362688571752892</c:v>
                </c:pt>
                <c:pt idx="3">
                  <c:v>4.956134917959969</c:v>
                </c:pt>
                <c:pt idx="4">
                  <c:v>4.8148155153936285</c:v>
                </c:pt>
                <c:pt idx="5">
                  <c:v>4.4706973710665565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C6-4E60-841B-181FD2D7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557200620192746"/>
          <c:y val="0.88889832186308892"/>
          <c:w val="0.85383597320605198"/>
          <c:h val="0.1028712281289562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5067333873E-2"/>
          <c:y val="3.6188249627863142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Gráfico41!$C$5</c:f>
              <c:strCache>
                <c:ptCount val="1"/>
                <c:pt idx="0">
                  <c:v>Contributivas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Gráfico41!$C$6:$C$11</c:f>
              <c:numCache>
                <c:formatCode>0.0</c:formatCode>
                <c:ptCount val="6"/>
                <c:pt idx="0">
                  <c:v>0.9705819752758662</c:v>
                </c:pt>
                <c:pt idx="1">
                  <c:v>0.93149047885353953</c:v>
                </c:pt>
                <c:pt idx="2">
                  <c:v>0.90481017355125026</c:v>
                </c:pt>
                <c:pt idx="3">
                  <c:v>0.85921859782503929</c:v>
                </c:pt>
                <c:pt idx="4">
                  <c:v>0.82291132929996957</c:v>
                </c:pt>
                <c:pt idx="5">
                  <c:v>0.78041999129750317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E-4A6E-86F2-FEDBB9FBF1FE}"/>
            </c:ext>
          </c:extLst>
        </c:ser>
        <c:ser>
          <c:idx val="1"/>
          <c:order val="1"/>
          <c:tx>
            <c:strRef>
              <c:f>Gráfico41!$D$5</c:f>
              <c:strCache>
                <c:ptCount val="1"/>
                <c:pt idx="0">
                  <c:v>No contributivas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0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CE-4A6E-86F2-FEDBB9FBF1F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Gráfico41!$D$6:$D$11</c:f>
              <c:numCache>
                <c:formatCode>0.0</c:formatCode>
                <c:ptCount val="6"/>
                <c:pt idx="0">
                  <c:v>0.49486684625166483</c:v>
                </c:pt>
                <c:pt idx="1">
                  <c:v>0.47493541743620932</c:v>
                </c:pt>
                <c:pt idx="2">
                  <c:v>0.4613320342307643</c:v>
                </c:pt>
                <c:pt idx="3">
                  <c:v>0.43808643533237002</c:v>
                </c:pt>
                <c:pt idx="4">
                  <c:v>0.4195745899357905</c:v>
                </c:pt>
                <c:pt idx="5">
                  <c:v>0.39790969715399593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E-4A6E-86F2-FEDBB9FBF1FE}"/>
            </c:ext>
          </c:extLst>
        </c:ser>
        <c:ser>
          <c:idx val="2"/>
          <c:order val="2"/>
          <c:tx>
            <c:strRef>
              <c:f>Gráfico41!$E$5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numRef>
              <c:f>Gráfico41!$B$6:$B$11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Gráfico41!$E$6:$E$11</c:f>
              <c:numCache>
                <c:formatCode>0.0</c:formatCode>
                <c:ptCount val="6"/>
                <c:pt idx="0">
                  <c:v>2.5686608727433637E-2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E-4A6E-86F2-FEDBB9FB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3"/>
          <c:tx>
            <c:strRef>
              <c:f>Gráfico41!$F$5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4406183191552369E-2"/>
                  <c:y val="-3.611002180153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281399716843731E-2"/>
                      <c:h val="7.19092327972935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BACE-4A6E-86F2-FEDBB9FBF1FE}"/>
                </c:ext>
              </c:extLst>
            </c:dLbl>
            <c:dLbl>
              <c:idx val="4"/>
              <c:layout>
                <c:manualLayout>
                  <c:x val="-1.0303967027305513E-2"/>
                  <c:y val="-2.8431912844620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CE-4A6E-86F2-FEDBB9FBF1FE}"/>
                </c:ext>
              </c:extLst>
            </c:dLbl>
            <c:dLbl>
              <c:idx val="5"/>
              <c:layout>
                <c:manualLayout>
                  <c:x val="-2.3183925811437404E-2"/>
                  <c:y val="-4.264786926693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CE-4A6E-86F2-FEDBB9FBF1F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5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</c:numLit>
          </c:cat>
          <c:val>
            <c:numRef>
              <c:f>Gráfico41!$F$6:$F$11</c:f>
              <c:numCache>
                <c:formatCode>0.0</c:formatCode>
                <c:ptCount val="6"/>
                <c:pt idx="0">
                  <c:v>1.4911354302549646</c:v>
                </c:pt>
                <c:pt idx="1">
                  <c:v>1.4064258962897489</c:v>
                </c:pt>
                <c:pt idx="2">
                  <c:v>1.3661422077820147</c:v>
                </c:pt>
                <c:pt idx="3">
                  <c:v>1.2973050331574094</c:v>
                </c:pt>
                <c:pt idx="4">
                  <c:v>1.25248591923576</c:v>
                </c:pt>
                <c:pt idx="5">
                  <c:v>1.1783296884514991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CE-4A6E-86F2-FEDBB9FB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ax val="1.6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2593547345043403"/>
          <c:w val="0.71281974888274102"/>
          <c:h val="7.406452654956592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901367353230995E-2"/>
          <c:y val="0.14621980711584628"/>
          <c:w val="0.88060906544432604"/>
          <c:h val="0.73797839848214042"/>
        </c:manualLayout>
      </c:layout>
      <c:areaChart>
        <c:grouping val="stacked"/>
        <c:varyColors val="0"/>
        <c:ser>
          <c:idx val="3"/>
          <c:order val="1"/>
          <c:tx>
            <c:strRef>
              <c:f>Gráfico42!$U$7</c:f>
              <c:strCache>
                <c:ptCount val="1"/>
                <c:pt idx="0">
                  <c:v>Saldo Límite inferior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Gráfico42!$U$9:$U$15</c:f>
              <c:numCache>
                <c:formatCode>_-* #,##0.0000_-;\-* #,##0.0000_-;_-* "-"??_-;_-@_-</c:formatCode>
                <c:ptCount val="7"/>
                <c:pt idx="0">
                  <c:v>10.1</c:v>
                </c:pt>
                <c:pt idx="1">
                  <c:v>3.8</c:v>
                </c:pt>
                <c:pt idx="2">
                  <c:v>34.454848293868736</c:v>
                </c:pt>
                <c:pt idx="3">
                  <c:v>5.5368429528039886</c:v>
                </c:pt>
                <c:pt idx="4">
                  <c:v>4.0553819794396206</c:v>
                </c:pt>
                <c:pt idx="5">
                  <c:v>-3.4826692039005569</c:v>
                </c:pt>
                <c:pt idx="6">
                  <c:v>1.7337323923261261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1-4D55-AE95-5AE807CCE75C}"/>
            </c:ext>
          </c:extLst>
        </c:ser>
        <c:ser>
          <c:idx val="11"/>
          <c:order val="2"/>
          <c:tx>
            <c:strRef>
              <c:f>Gráfico42!$N$8</c:f>
              <c:strCache>
                <c:ptCount val="1"/>
                <c:pt idx="0">
                  <c:v>Rango 
10-90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Gráfico42!$N$9:$N$15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1.7298741989848807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1-4D55-AE95-5AE807CCE75C}"/>
            </c:ext>
          </c:extLst>
        </c:ser>
        <c:ser>
          <c:idx val="10"/>
          <c:order val="3"/>
          <c:tx>
            <c:strRef>
              <c:f>Gráfico42!$O$8</c:f>
              <c:strCache>
                <c:ptCount val="1"/>
                <c:pt idx="0">
                  <c:v>Rango 
20-80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Gráfico42!$O$9:$O$15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1.2166054565646871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A1-4D55-AE95-5AE807CCE75C}"/>
            </c:ext>
          </c:extLst>
        </c:ser>
        <c:ser>
          <c:idx val="4"/>
          <c:order val="4"/>
          <c:tx>
            <c:strRef>
              <c:f>Gráfico42!$P$8</c:f>
              <c:strCache>
                <c:ptCount val="1"/>
                <c:pt idx="0">
                  <c:v>Rango 
30-70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Gráfico42!$P$9:$P$15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1.0655995379981071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A1-4D55-AE95-5AE807CCE75C}"/>
            </c:ext>
          </c:extLst>
        </c:ser>
        <c:ser>
          <c:idx val="2"/>
          <c:order val="5"/>
          <c:tx>
            <c:strRef>
              <c:f>Gráfico42!$N$7</c:f>
              <c:strCache>
                <c:ptCount val="1"/>
                <c:pt idx="0">
                  <c:v>Rango 
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Gráfico42!$Q$9:$Q$15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2.0477619828644955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A1-4D55-AE95-5AE807CCE75C}"/>
            </c:ext>
          </c:extLst>
        </c:ser>
        <c:ser>
          <c:idx val="7"/>
          <c:order val="6"/>
          <c:tx>
            <c:strRef>
              <c:f>Gráfico42!$R$8</c:f>
              <c:strCache>
                <c:ptCount val="1"/>
                <c:pt idx="0">
                  <c:v>Rango 
30-70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Gráfico42!$R$9:$R$15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1.1396776035127743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A1-4D55-AE95-5AE807CCE75C}"/>
            </c:ext>
          </c:extLst>
        </c:ser>
        <c:ser>
          <c:idx val="5"/>
          <c:order val="7"/>
          <c:tx>
            <c:strRef>
              <c:f>Gráfico42!$S$8</c:f>
              <c:strCache>
                <c:ptCount val="1"/>
                <c:pt idx="0">
                  <c:v>Rango 
20-80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Gráfico42!$S$9:$S$15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1.294742616649766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A1-4D55-AE95-5AE807CCE75C}"/>
            </c:ext>
          </c:extLst>
        </c:ser>
        <c:ser>
          <c:idx val="6"/>
          <c:order val="8"/>
          <c:tx>
            <c:strRef>
              <c:f>Gráfico42!$T$8</c:f>
              <c:strCache>
                <c:ptCount val="1"/>
                <c:pt idx="0">
                  <c:v>Rango 
10-90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Gráfico42!$T$9:$T$15</c:f>
              <c:numCache>
                <c:formatCode>_-* #,##0_-;\-* #,##0_-;_-* "-"??_-;_-@_-</c:formatCode>
                <c:ptCount val="7"/>
                <c:pt idx="6" formatCode="_-* #,##0.0000_-;\-* #,##0.0000_-;_-* &quot;-&quot;??_-;_-@_-">
                  <c:v>1.735434060885354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A1-4D55-AE95-5AE807CC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Gráfico42!$J$8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Gráfico42!$J$9:$J$15</c:f>
              <c:numCache>
                <c:formatCode>_-* #,##0.0_-;\-* #,##0.0_-;_-* "-"??_-;_-@_-</c:formatCode>
                <c:ptCount val="7"/>
                <c:pt idx="0">
                  <c:v>10.1</c:v>
                </c:pt>
                <c:pt idx="1">
                  <c:v>3.8</c:v>
                </c:pt>
                <c:pt idx="2">
                  <c:v>34.454848293868736</c:v>
                </c:pt>
                <c:pt idx="3">
                  <c:v>5.5368429528039886</c:v>
                </c:pt>
                <c:pt idx="4">
                  <c:v>4.0553819794396206</c:v>
                </c:pt>
                <c:pt idx="5">
                  <c:v>-3.4826692039005569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1-4D55-AE95-5AE807CCE75C}"/>
            </c:ext>
          </c:extLst>
        </c:ser>
        <c:ser>
          <c:idx val="0"/>
          <c:order val="9"/>
          <c:tx>
            <c:strRef>
              <c:f>Gráfico42!$L$8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12700">
                <a:solidFill>
                  <a:sysClr val="windowText" lastClr="000000">
                    <a:lumMod val="75000"/>
                    <a:lumOff val="25000"/>
                  </a:sysClr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-1.0155306990194422E-2"/>
                  <c:y val="9.1095465127428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0-47F7-ADF3-2192D93DA0CB}"/>
                </c:ext>
              </c:extLst>
            </c:dLbl>
            <c:dLbl>
              <c:idx val="1"/>
              <c:layout>
                <c:manualLayout>
                  <c:x val="-1.0320890682566244E-2"/>
                  <c:y val="8.705528020510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0-47F7-ADF3-2192D93DA0CB}"/>
                </c:ext>
              </c:extLst>
            </c:dLbl>
            <c:dLbl>
              <c:idx val="6"/>
              <c:layout>
                <c:manualLayout>
                  <c:x val="-4.0917241664799472E-2"/>
                  <c:y val="9.513565004975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1-4D55-AE95-5AE807CCE75C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ysClr val="windowText" lastClr="000000">
                    <a:lumMod val="50000"/>
                    <a:lumOff val="50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Gráfico42!$L$9:$L$15</c:f>
              <c:numCache>
                <c:formatCode>_(* #,##0.00_);_(* \(#,##0.00\);_(* "-"??_);_(@_)</c:formatCode>
                <c:ptCount val="7"/>
                <c:pt idx="0">
                  <c:v>2.4</c:v>
                </c:pt>
                <c:pt idx="1">
                  <c:v>2.7</c:v>
                </c:pt>
                <c:pt idx="6">
                  <c:v>2.6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CDA1-4D55-AE95-5AE807CCE75C}"/>
            </c:ext>
          </c:extLst>
        </c:ser>
        <c:ser>
          <c:idx val="9"/>
          <c:order val="10"/>
          <c:tx>
            <c:strRef>
              <c:f>Gráfico42!$K$8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7501325634348634E-2"/>
                  <c:y val="-0.11154232063421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0-47F7-ADF3-2192D93DA0CB}"/>
                </c:ext>
              </c:extLst>
            </c:dLbl>
            <c:dLbl>
              <c:idx val="6"/>
              <c:layout>
                <c:manualLayout>
                  <c:x val="-5.3259797527940758E-2"/>
                  <c:y val="-0.11141554234082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0-47F7-ADF3-2192D93DA0CB}"/>
                </c:ext>
              </c:extLst>
            </c:dLbl>
            <c:numFmt formatCode="#,##0.0" sourceLinked="0"/>
            <c:spPr>
              <a:solidFill>
                <a:srgbClr val="EBB3BA"/>
              </a:solidFill>
              <a:ln>
                <a:solidFill>
                  <a:sysClr val="windowText" lastClr="000000"/>
                </a:solidFill>
                <a:prstDash val="solid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Gráfico42!$I$9:$I$15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Gráfico42!$K$9:$K$15</c:f>
              <c:numCache>
                <c:formatCode>_-* #,##0_-;\-* #,##0_-;_-* "-"??_-;_-@_-</c:formatCode>
                <c:ptCount val="7"/>
                <c:pt idx="5">
                  <c:v>-3.4826692039005569</c:v>
                </c:pt>
                <c:pt idx="6">
                  <c:v>6.8485801210561581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A1-4D55-AE95-5AE807CC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  <c:extLst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>
                <a:lumMod val="50000"/>
                <a:lumOff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40"/>
          <c:min val="-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1.4297008547008538E-3"/>
              <c:y val="0.3028187459033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10"/>
      </c:valAx>
      <c:spPr>
        <a:noFill/>
        <a:ln w="9525">
          <a:solidFill>
            <a:schemeClr val="tx2"/>
          </a:solidFill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"/>
          <c:y val="1.5601133400842048E-2"/>
          <c:w val="1"/>
          <c:h val="0.114268034857938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66298500799464E-2"/>
          <c:y val="0.14509737733227682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Gráfico43!$H$5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D710-4919-923A-C01B312C6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D710-4919-923A-C01B312C6F37}"/>
              </c:ext>
            </c:extLst>
          </c:dPt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Gráfico43!$H$6:$H$17</c:f>
              <c:numCache>
                <c:formatCode>0.000</c:formatCode>
                <c:ptCount val="12"/>
                <c:pt idx="6">
                  <c:v>-2.0816323489587796</c:v>
                </c:pt>
                <c:pt idx="7">
                  <c:v>-3.2467886798045771</c:v>
                </c:pt>
                <c:pt idx="8">
                  <c:v>-2.7978563153909599</c:v>
                </c:pt>
                <c:pt idx="9">
                  <c:v>-3.0965070476900101</c:v>
                </c:pt>
                <c:pt idx="10">
                  <c:v>-3.2931264628732464</c:v>
                </c:pt>
                <c:pt idx="11">
                  <c:v>-3.425147454397679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0-4919-923A-C01B312C6F37}"/>
            </c:ext>
          </c:extLst>
        </c:ser>
        <c:ser>
          <c:idx val="10"/>
          <c:order val="3"/>
          <c:tx>
            <c:strRef>
              <c:f>Gráfico43!$G$5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D710-4919-923A-C01B312C6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D710-4919-923A-C01B312C6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5-D710-4919-923A-C01B312C6F37}"/>
              </c:ext>
            </c:extLst>
          </c:dPt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Gráfico43!$G$6:$G$17</c:f>
              <c:numCache>
                <c:formatCode>General</c:formatCode>
                <c:ptCount val="12"/>
                <c:pt idx="7" formatCode="0.000">
                  <c:v>1.1245576335531688</c:v>
                </c:pt>
                <c:pt idx="8" formatCode="0.000">
                  <c:v>1.1933832863677838</c:v>
                </c:pt>
                <c:pt idx="9" formatCode="0.000">
                  <c:v>1.3754129985669712</c:v>
                </c:pt>
                <c:pt idx="10" formatCode="0.000">
                  <c:v>1.5896003047035752</c:v>
                </c:pt>
                <c:pt idx="11" formatCode="0.000">
                  <c:v>1.6981798394541934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10-4919-923A-C01B312C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Gráfico43!$F$5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0-4919-923A-C01B312C6F37}"/>
                </c:ext>
              </c:extLst>
            </c:dLbl>
            <c:dLbl>
              <c:idx val="7"/>
              <c:layout>
                <c:manualLayout>
                  <c:x val="-8.5231972976699294E-2"/>
                  <c:y val="9.1772916666666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0-4919-923A-C01B312C6F37}"/>
                </c:ext>
              </c:extLst>
            </c:dLbl>
            <c:dLbl>
              <c:idx val="8"/>
              <c:layout>
                <c:manualLayout>
                  <c:x val="-8.5304356817868465E-2"/>
                  <c:y val="8.736319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0-4919-923A-C01B312C6F37}"/>
                </c:ext>
              </c:extLst>
            </c:dLbl>
            <c:dLbl>
              <c:idx val="9"/>
              <c:layout>
                <c:manualLayout>
                  <c:x val="-7.8104462521255663E-2"/>
                  <c:y val="9.1772916666666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0-4919-923A-C01B312C6F37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Gráfico43!$F$6:$F$17</c:f>
              <c:numCache>
                <c:formatCode>General</c:formatCode>
                <c:ptCount val="12"/>
                <c:pt idx="7" formatCode="#,##0.000">
                  <c:v>-3.0491080887936852</c:v>
                </c:pt>
                <c:pt idx="8" formatCode="#,##0.000">
                  <c:v>-2.8477363601186636</c:v>
                </c:pt>
                <c:pt idx="9" formatCode="#,##0.000">
                  <c:v>-2.8102825843395989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10-4919-923A-C01B312C6F37}"/>
            </c:ext>
          </c:extLst>
        </c:ser>
        <c:ser>
          <c:idx val="1"/>
          <c:order val="1"/>
          <c:tx>
            <c:strRef>
              <c:f>Gráfico43!$D$5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0-4919-923A-C01B312C6F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0-4919-923A-C01B312C6F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0-4919-923A-C01B312C6F37}"/>
                </c:ext>
              </c:extLst>
            </c:dLbl>
            <c:dLbl>
              <c:idx val="4"/>
              <c:layout>
                <c:manualLayout>
                  <c:x val="-6.8291939860517653E-2"/>
                  <c:y val="-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10-4919-923A-C01B312C6F37}"/>
                </c:ext>
              </c:extLst>
            </c:dLbl>
            <c:dLbl>
              <c:idx val="5"/>
              <c:layout>
                <c:manualLayout>
                  <c:x val="-7.0467706338097388E-2"/>
                  <c:y val="-7.407222222222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0-4919-923A-C01B312C6F37}"/>
                </c:ext>
              </c:extLst>
            </c:dLbl>
            <c:dLbl>
              <c:idx val="6"/>
              <c:layout>
                <c:manualLayout>
                  <c:x val="-6.7240987672511174E-2"/>
                  <c:y val="-7.0941319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0-4919-923A-C01B312C6F37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Gráfico43!$D$6:$D$17</c:f>
              <c:numCache>
                <c:formatCode>0.000</c:formatCode>
                <c:ptCount val="12"/>
                <c:pt idx="0">
                  <c:v>-1.8942926058845997</c:v>
                </c:pt>
                <c:pt idx="1">
                  <c:v>-1.4093012553795752</c:v>
                </c:pt>
                <c:pt idx="2">
                  <c:v>-1.5054037974714032</c:v>
                </c:pt>
                <c:pt idx="3">
                  <c:v>-7.6594489772209364</c:v>
                </c:pt>
                <c:pt idx="4">
                  <c:v>-6.0283566093153018</c:v>
                </c:pt>
                <c:pt idx="5">
                  <c:v>-3.0582815957194756</c:v>
                </c:pt>
                <c:pt idx="6">
                  <c:v>-2.0816323489587796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10-4919-923A-C01B312C6F37}"/>
            </c:ext>
          </c:extLst>
        </c:ser>
        <c:ser>
          <c:idx val="0"/>
          <c:order val="4"/>
          <c:tx>
            <c:strRef>
              <c:f>Gráfico43!$E$5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0-4919-923A-C01B312C6F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0-4919-923A-C01B312C6F37}"/>
                </c:ext>
              </c:extLst>
            </c:dLbl>
            <c:dLbl>
              <c:idx val="7"/>
              <c:layout>
                <c:manualLayout>
                  <c:x val="-7.1299041009850336E-2"/>
                  <c:y val="-0.101809375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0-4919-923A-C01B312C6F37}"/>
                </c:ext>
              </c:extLst>
            </c:dLbl>
            <c:dLbl>
              <c:idx val="8"/>
              <c:layout>
                <c:manualLayout>
                  <c:x val="-7.1450319408061125E-2"/>
                  <c:y val="-9.7399652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0-4919-923A-C01B312C6F37}"/>
                </c:ext>
              </c:extLst>
            </c:dLbl>
            <c:dLbl>
              <c:idx val="9"/>
              <c:layout>
                <c:manualLayout>
                  <c:x val="-7.3574153223953401E-2"/>
                  <c:y val="-0.115038541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0-4919-923A-C01B312C6F37}"/>
                </c:ext>
              </c:extLst>
            </c:dLbl>
            <c:dLbl>
              <c:idx val="10"/>
              <c:layout>
                <c:manualLayout>
                  <c:x val="-7.3954072644269897E-2"/>
                  <c:y val="-0.128267708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0-4919-923A-C01B312C6F37}"/>
                </c:ext>
              </c:extLst>
            </c:dLbl>
            <c:dLbl>
              <c:idx val="11"/>
              <c:layout>
                <c:manualLayout>
                  <c:x val="-6.2334359728541622E-2"/>
                  <c:y val="-0.141496874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0-4919-923A-C01B312C6F37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Gráfico43!$E$6:$E$17</c:f>
              <c:numCache>
                <c:formatCode>General</c:formatCode>
                <c:ptCount val="12"/>
                <c:pt idx="6" formatCode="#,##0.000">
                  <c:v>-2.0816323489587796</c:v>
                </c:pt>
                <c:pt idx="7" formatCode="#,##0.000">
                  <c:v>-2.6922223504194567</c:v>
                </c:pt>
                <c:pt idx="8" formatCode="#,##0.000">
                  <c:v>-2.2059180605457516</c:v>
                </c:pt>
                <c:pt idx="9" formatCode="#,##0.000">
                  <c:v>-2.4086485191279947</c:v>
                </c:pt>
                <c:pt idx="10" formatCode="#,##0.000">
                  <c:v>-2.5100607754799706</c:v>
                </c:pt>
                <c:pt idx="11" formatCode="#,##0.000">
                  <c:v>-2.5737074315781103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10-4919-923A-C01B312C6F37}"/>
            </c:ext>
          </c:extLst>
        </c:ser>
        <c:ser>
          <c:idx val="4"/>
          <c:order val="5"/>
          <c:tx>
            <c:strRef>
              <c:f>Gráfico43!$K$5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D710-4919-923A-C01B312C6F37}"/>
            </c:ext>
          </c:extLst>
        </c:ser>
        <c:ser>
          <c:idx val="5"/>
          <c:order val="6"/>
          <c:tx>
            <c:strRef>
              <c:f>Gráfico43!$I$5</c:f>
              <c:strCache>
                <c:ptCount val="1"/>
                <c:pt idx="0">
                  <c:v>Saldo compatible con RG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83082A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7"/>
              <c:layout>
                <c:manualLayout>
                  <c:x val="-4.3774989659451265E-2"/>
                  <c:y val="-0.18079861111111115"/>
                </c:manualLayout>
              </c:layout>
              <c:numFmt formatCode="#,##0.0" sourceLinked="0"/>
              <c:spPr>
                <a:solidFill>
                  <a:srgbClr val="83082A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C-D710-4919-923A-C01B312C6F3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Gráfico43!$C$6:$C$17</c:f>
              <c:strCache>
                <c:ptCount val="12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</c:strCache>
            </c:strRef>
          </c:cat>
          <c:val>
            <c:numRef>
              <c:f>Gráfico43!$I$6:$I$17</c:f>
              <c:numCache>
                <c:formatCode>General</c:formatCode>
                <c:ptCount val="12"/>
                <c:pt idx="7" formatCode="#,##0.000">
                  <c:v>-2.2509455214714484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710-4919-923A-C01B312C6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2"/>
          <c:min val="-10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"/>
          <c:w val="1"/>
          <c:h val="0.21063541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2"/>
          <c:tx>
            <c:strRef>
              <c:f>Gráfico44!$H$5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235-4371-BAAD-C7903CDC4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9235-4371-BAAD-C7903CDC4414}"/>
              </c:ext>
            </c:extLst>
          </c:dPt>
          <c:cat>
            <c:numRef>
              <c:f>Gráfico44!$F$6:$F$16</c:f>
              <c:numCache>
                <c:formatCode>General</c:formatCode>
                <c:ptCount val="11"/>
                <c:pt idx="7" formatCode="#,##0.000">
                  <c:v>-0.19975689987480338</c:v>
                </c:pt>
                <c:pt idx="8" formatCode="#,##0.000">
                  <c:v>-5.662324261576164E-2</c:v>
                </c:pt>
                <c:pt idx="9" formatCode="#,##0.000">
                  <c:v>4.9919083779409935E-2</c:v>
                </c:pt>
              </c:numCache>
            </c:numRef>
          </c:cat>
          <c:val>
            <c:numRef>
              <c:f>Gráfico44!$H$7:$H$17</c:f>
              <c:numCache>
                <c:formatCode>0.000</c:formatCode>
                <c:ptCount val="11"/>
                <c:pt idx="5">
                  <c:v>-0.56167055091050011</c:v>
                </c:pt>
                <c:pt idx="6">
                  <c:v>-0.47331888860631688</c:v>
                </c:pt>
                <c:pt idx="7">
                  <c:v>-0.58674952358449706</c:v>
                </c:pt>
                <c:pt idx="8">
                  <c:v>-0.64909558175210069</c:v>
                </c:pt>
                <c:pt idx="9">
                  <c:v>-0.69386108462252349</c:v>
                </c:pt>
                <c:pt idx="10">
                  <c:v>-0.67303993842915522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35-4371-BAAD-C7903CDC4414}"/>
            </c:ext>
          </c:extLst>
        </c:ser>
        <c:ser>
          <c:idx val="10"/>
          <c:order val="3"/>
          <c:tx>
            <c:strRef>
              <c:f>Gráfico44!$G$5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235-4371-BAAD-C7903CDC4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9235-4371-BAAD-C7903CDC4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9235-4371-BAAD-C7903CDC4414}"/>
              </c:ext>
            </c:extLst>
          </c:dPt>
          <c:cat>
            <c:numRef>
              <c:f>Gráfico44!$F$6:$F$16</c:f>
              <c:numCache>
                <c:formatCode>General</c:formatCode>
                <c:ptCount val="11"/>
                <c:pt idx="7" formatCode="#,##0.000">
                  <c:v>-0.19975689987480338</c:v>
                </c:pt>
                <c:pt idx="8" formatCode="#,##0.000">
                  <c:v>-5.662324261576164E-2</c:v>
                </c:pt>
                <c:pt idx="9" formatCode="#,##0.000">
                  <c:v>4.9919083779409935E-2</c:v>
                </c:pt>
              </c:numCache>
            </c:numRef>
          </c:cat>
          <c:val>
            <c:numRef>
              <c:f>Gráfico44!$G$7:$G$17</c:f>
              <c:numCache>
                <c:formatCode>General</c:formatCode>
                <c:ptCount val="11"/>
                <c:pt idx="6" formatCode="0.000">
                  <c:v>0.31806502850967178</c:v>
                </c:pt>
                <c:pt idx="7" formatCode="0.000">
                  <c:v>0.38631723471296864</c:v>
                </c:pt>
                <c:pt idx="8" formatCode="0.000">
                  <c:v>0.48065716070739528</c:v>
                </c:pt>
                <c:pt idx="9" formatCode="0.000">
                  <c:v>0.56309491068802697</c:v>
                </c:pt>
                <c:pt idx="10" formatCode="0.000">
                  <c:v>0.62241088712183368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35-4371-BAAD-C7903CDC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Gráfico44!$F$5</c:f>
              <c:strCache>
                <c:ptCount val="1"/>
                <c:pt idx="0">
                  <c:v>APE 
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5-4371-BAAD-C7903CDC4414}"/>
                </c:ext>
              </c:extLst>
            </c:dLbl>
            <c:dLbl>
              <c:idx val="6"/>
              <c:layout>
                <c:manualLayout>
                  <c:x val="-7.7936090305535485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5-4371-BAAD-C7903CDC4414}"/>
                </c:ext>
              </c:extLst>
            </c:dLbl>
            <c:dLbl>
              <c:idx val="7"/>
              <c:layout>
                <c:manualLayout>
                  <c:x val="-7.314458400864407E-2"/>
                  <c:y val="-9.3435416666666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5-4371-BAAD-C7903CDC4414}"/>
                </c:ext>
              </c:extLst>
            </c:dLbl>
            <c:dLbl>
              <c:idx val="8"/>
              <c:layout>
                <c:manualLayout>
                  <c:x val="-7.0808623102991103E-2"/>
                  <c:y val="-8.9025694444444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5-4371-BAAD-C7903CDC4414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Gráfico44!$F$7:$F$17</c:f>
              <c:numCache>
                <c:formatCode>General</c:formatCode>
                <c:ptCount val="11"/>
                <c:pt idx="6" formatCode="#,##0.000">
                  <c:v>-0.19975689987480338</c:v>
                </c:pt>
                <c:pt idx="7" formatCode="#,##0.000">
                  <c:v>-5.662324261576164E-2</c:v>
                </c:pt>
                <c:pt idx="8" formatCode="#,##0.000">
                  <c:v>4.9919083779409935E-2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35-4371-BAAD-C7903CDC4414}"/>
            </c:ext>
          </c:extLst>
        </c:ser>
        <c:ser>
          <c:idx val="1"/>
          <c:order val="1"/>
          <c:tx>
            <c:strRef>
              <c:f>Gráfico44!$D$5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5-4371-BAAD-C7903CDC44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5-4371-BAAD-C7903CDC44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5-4371-BAAD-C7903CDC4414}"/>
                </c:ext>
              </c:extLst>
            </c:dLbl>
            <c:dLbl>
              <c:idx val="3"/>
              <c:layout>
                <c:manualLayout>
                  <c:x val="-2.0947675703550907E-2"/>
                  <c:y val="9.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35-4371-BAAD-C7903CDC4414}"/>
                </c:ext>
              </c:extLst>
            </c:dLbl>
            <c:dLbl>
              <c:idx val="4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5-4371-BAAD-C7903CDC4414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35-4371-BAAD-C7903CDC4414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Gráfico44!$D$7:$D$17</c:f>
              <c:numCache>
                <c:formatCode>0.000</c:formatCode>
                <c:ptCount val="11"/>
                <c:pt idx="0">
                  <c:v>-1.4378760303324558</c:v>
                </c:pt>
                <c:pt idx="1">
                  <c:v>-1.2733708921544777</c:v>
                </c:pt>
                <c:pt idx="2">
                  <c:v>-2.5257146942386575</c:v>
                </c:pt>
                <c:pt idx="3">
                  <c:v>-0.96098307275687445</c:v>
                </c:pt>
                <c:pt idx="4">
                  <c:v>-0.43791597747139177</c:v>
                </c:pt>
                <c:pt idx="5">
                  <c:v>-0.56167055091050011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5-4371-BAAD-C7903CDC4414}"/>
            </c:ext>
          </c:extLst>
        </c:ser>
        <c:ser>
          <c:idx val="0"/>
          <c:order val="4"/>
          <c:tx>
            <c:strRef>
              <c:f>Gráfico44!$E$5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5-4371-BAAD-C7903CDC44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5-4371-BAAD-C7903CDC4414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5-4371-BAAD-C7903CDC4414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5-4371-BAAD-C7903CDC4414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5-4371-BAAD-C7903CDC4414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5-4371-BAAD-C7903CDC4414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5-4371-BAAD-C7903CDC4414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Gráfico44!$E$7:$E$17</c:f>
              <c:numCache>
                <c:formatCode>General</c:formatCode>
                <c:ptCount val="11"/>
                <c:pt idx="5" formatCode="#,##0.000">
                  <c:v>-0.56167055091050011</c:v>
                </c:pt>
                <c:pt idx="6" formatCode="#,##0.000">
                  <c:v>-0.31423753171159141</c:v>
                </c:pt>
                <c:pt idx="7" formatCode="#,##0.000">
                  <c:v>-0.39599433786756816</c:v>
                </c:pt>
                <c:pt idx="8" formatCode="#,##0.000">
                  <c:v>-0.40647126244738413</c:v>
                </c:pt>
                <c:pt idx="9" formatCode="#,##0.000">
                  <c:v>-0.4078171289191263</c:v>
                </c:pt>
                <c:pt idx="10" formatCode="#,##0.000">
                  <c:v>-0.36032054861175206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35-4371-BAAD-C7903CDC4414}"/>
            </c:ext>
          </c:extLst>
        </c:ser>
        <c:ser>
          <c:idx val="4"/>
          <c:order val="5"/>
          <c:tx>
            <c:strRef>
              <c:f>Gráfico44!$K$5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Gráfico44!$C$7:$C$17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Gráfico44!$K$7:$K$17</c:f>
              <c:numCache>
                <c:formatCode>General</c:formatCode>
                <c:ptCount val="11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B-9235-4371-BAAD-C7903CDC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"/>
          <c:min val="-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5027437765117"/>
          <c:y val="0.16245370370370371"/>
          <c:w val="0.84601961182828833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45  '!$B$7</c:f>
              <c:strCache>
                <c:ptCount val="1"/>
                <c:pt idx="0">
                  <c:v>SSS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45  '!$C$7:$D$7</c:f>
              <c:numCache>
                <c:formatCode>0.0</c:formatCode>
                <c:ptCount val="2"/>
                <c:pt idx="0">
                  <c:v>-0.64975002456634046</c:v>
                </c:pt>
                <c:pt idx="1">
                  <c:v>-0.481897360569019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1-45F8-B121-6D42FFC76C58}"/>
            </c:ext>
          </c:extLst>
        </c:ser>
        <c:ser>
          <c:idx val="1"/>
          <c:order val="1"/>
          <c:tx>
            <c:strRef>
              <c:f>'Gráfico 45  '!$B$8</c:f>
              <c:strCache>
                <c:ptCount val="1"/>
                <c:pt idx="0">
                  <c:v>SEPE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45  '!$C$8:$D$8</c:f>
              <c:numCache>
                <c:formatCode>0.0</c:formatCode>
                <c:ptCount val="2"/>
                <c:pt idx="0">
                  <c:v>6.4292099922266491E-2</c:v>
                </c:pt>
                <c:pt idx="1">
                  <c:v>0.14800703515743147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1-45F8-B121-6D42FFC7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5498399"/>
        <c:axId val="955498815"/>
      </c:barChart>
      <c:lineChart>
        <c:grouping val="standard"/>
        <c:varyColors val="0"/>
        <c:ser>
          <c:idx val="2"/>
          <c:order val="2"/>
          <c:tx>
            <c:strRef>
              <c:f>'Gráfico 45  '!$B$9</c:f>
              <c:strCache>
                <c:ptCount val="1"/>
                <c:pt idx="0">
                  <c:v>FSS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.10246365476113109"/>
                  <c:y val="4.8245630696791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1-45F8-B121-6D42FFC76C58}"/>
                </c:ext>
              </c:extLst>
            </c:dLbl>
            <c:dLbl>
              <c:idx val="1"/>
              <c:layout>
                <c:manualLayout>
                  <c:x val="8.53863789676092E-2"/>
                  <c:y val="7.4561429258678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1-45F8-B121-6D42FFC76C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45  '!$C$6:$D$6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45  '!$C$9:$D$9</c:f>
              <c:numCache>
                <c:formatCode>0.0</c:formatCode>
                <c:ptCount val="2"/>
                <c:pt idx="0">
                  <c:v>-0.56167055091050011</c:v>
                </c:pt>
                <c:pt idx="1">
                  <c:v>-0.3142375317115933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F1-45F8-B121-6D42FFC7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98399"/>
        <c:axId val="955498815"/>
      </c:lineChart>
      <c:catAx>
        <c:axId val="95549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815"/>
        <c:crosses val="autoZero"/>
        <c:auto val="1"/>
        <c:lblAlgn val="ctr"/>
        <c:lblOffset val="100"/>
        <c:noMultiLvlLbl val="0"/>
      </c:catAx>
      <c:valAx>
        <c:axId val="95549881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160011012629705E-2"/>
          <c:y val="0.14222702186088695"/>
          <c:w val="0.87438040488695845"/>
          <c:h val="0.67477165354330693"/>
        </c:manualLayout>
      </c:layout>
      <c:areaChart>
        <c:grouping val="stacked"/>
        <c:varyColors val="0"/>
        <c:ser>
          <c:idx val="3"/>
          <c:order val="1"/>
          <c:tx>
            <c:strRef>
              <c:f>Gráfico46!$I$5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Gráfico46!$I$6:$I$12</c:f>
              <c:numCache>
                <c:formatCode>0.000</c:formatCode>
                <c:ptCount val="7"/>
                <c:pt idx="0">
                  <c:v>2.6951893099613988</c:v>
                </c:pt>
                <c:pt idx="1">
                  <c:v>5.3890484099819114</c:v>
                </c:pt>
                <c:pt idx="2">
                  <c:v>1.5404397255216473</c:v>
                </c:pt>
                <c:pt idx="3">
                  <c:v>8.0422471684875152</c:v>
                </c:pt>
                <c:pt idx="4">
                  <c:v>5.1092102369404868</c:v>
                </c:pt>
                <c:pt idx="5">
                  <c:v>8.1128229615466285</c:v>
                </c:pt>
                <c:pt idx="6">
                  <c:v>2.3161874981560397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1-4B2B-BA8B-5C4E64D40EA7}"/>
            </c:ext>
          </c:extLst>
        </c:ser>
        <c:ser>
          <c:idx val="2"/>
          <c:order val="2"/>
          <c:tx>
            <c:strRef>
              <c:f>Gráfico46!$H$5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Gráfico46!$H$6:$H$12</c:f>
              <c:numCache>
                <c:formatCode>General</c:formatCode>
                <c:ptCount val="7"/>
                <c:pt idx="6" formatCode="0.000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1-4B2B-BA8B-5C4E64D4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Gráfico46!$D$5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Gráfico46!$D$6:$D$12</c:f>
              <c:numCache>
                <c:formatCode>0.000</c:formatCode>
                <c:ptCount val="7"/>
                <c:pt idx="0">
                  <c:v>2.6951893099613988</c:v>
                </c:pt>
                <c:pt idx="1">
                  <c:v>5.3890484099819114</c:v>
                </c:pt>
                <c:pt idx="2">
                  <c:v>1.5404397255216473</c:v>
                </c:pt>
                <c:pt idx="3">
                  <c:v>8.0422471684875152</c:v>
                </c:pt>
                <c:pt idx="4">
                  <c:v>5.1092102369404868</c:v>
                </c:pt>
                <c:pt idx="5">
                  <c:v>8.1128229615466285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01-4B2B-BA8B-5C4E64D40EA7}"/>
            </c:ext>
          </c:extLst>
        </c:ser>
        <c:ser>
          <c:idx val="0"/>
          <c:order val="3"/>
          <c:tx>
            <c:strRef>
              <c:f>Gráfico46!$F$5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1.2509279357160938E-2"/>
                  <c:y val="3.5294117647058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1-4B2B-BA8B-5C4E64D40EA7}"/>
                </c:ext>
              </c:extLst>
            </c:dLbl>
            <c:dLbl>
              <c:idx val="1"/>
              <c:layout>
                <c:manualLayout>
                  <c:x val="1.4594159250021095E-2"/>
                  <c:y val="4.313725490196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1-4B2B-BA8B-5C4E64D40EA7}"/>
                </c:ext>
              </c:extLst>
            </c:dLbl>
            <c:dLbl>
              <c:idx val="6"/>
              <c:layout>
                <c:manualLayout>
                  <c:x val="-7.505567614296578E-2"/>
                  <c:y val="4.313725490196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1-4B2B-BA8B-5C4E64D40EA7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Gráfico46!$F$6:$F$12</c:f>
              <c:numCache>
                <c:formatCode>General</c:formatCode>
                <c:ptCount val="7"/>
                <c:pt idx="0">
                  <c:v>2.4</c:v>
                </c:pt>
                <c:pt idx="1">
                  <c:v>2.7</c:v>
                </c:pt>
                <c:pt idx="6" formatCode="#,##0.0">
                  <c:v>2.6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0B01-4B2B-BA8B-5C4E64D40EA7}"/>
            </c:ext>
          </c:extLst>
        </c:ser>
        <c:ser>
          <c:idx val="8"/>
          <c:order val="4"/>
          <c:tx>
            <c:strRef>
              <c:f>Gráfico46!$G$5</c:f>
              <c:strCache>
                <c:ptCount val="1"/>
                <c:pt idx="0">
                  <c:v>Previsión CC.AA.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44546A">
                  <a:lumMod val="60000"/>
                  <a:lumOff val="40000"/>
                </a:srgbClr>
              </a:solidFill>
              <a:ln w="12700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Gráfico46!$G$6:$G$12</c:f>
              <c:numCache>
                <c:formatCode>General</c:formatCode>
                <c:ptCount val="7"/>
                <c:pt idx="6" formatCode="#,##0.000">
                  <c:v>2.5558582535600394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01-4B2B-BA8B-5C4E64D40EA7}"/>
            </c:ext>
          </c:extLst>
        </c:ser>
        <c:ser>
          <c:idx val="9"/>
          <c:order val="5"/>
          <c:tx>
            <c:strRef>
              <c:f>Gráfico46!$E$5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6.2546396785804689E-2"/>
                  <c:y val="-6.2745098039215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1-4B2B-BA8B-5C4E64D40EA7}"/>
                </c:ext>
              </c:extLst>
            </c:dLbl>
            <c:dLbl>
              <c:idx val="6"/>
              <c:layout>
                <c:manualLayout>
                  <c:x val="-7.5055676142965627E-2"/>
                  <c:y val="-0.22745098039215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1-4B2B-BA8B-5C4E64D40EA7}"/>
                </c:ext>
              </c:extLst>
            </c:dLbl>
            <c:numFmt formatCode="#,##0.0" sourceLinked="0"/>
            <c:spPr>
              <a:solidFill>
                <a:srgbClr val="E397A0">
                  <a:lumMod val="60000"/>
                  <a:lumOff val="40000"/>
                </a:srgbClr>
              </a:solidFill>
              <a:ln>
                <a:solidFill>
                  <a:srgbClr val="83082A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Gráfico46!$C$6:$C$12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Gráfico46!$E$6:$E$12</c:f>
              <c:numCache>
                <c:formatCode>General</c:formatCode>
                <c:ptCount val="7"/>
                <c:pt idx="5" formatCode="#,##0.000">
                  <c:v>8.1128229615466285</c:v>
                </c:pt>
                <c:pt idx="6" formatCode="#,##0.000">
                  <c:v>5.6983810969509552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01-4B2B-BA8B-5C4E64D40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2.9633530647241928E-2"/>
              <c:y val="0.28113957680874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1.5"/>
      </c:valAx>
      <c:spPr>
        <a:noFill/>
        <a:ln w="9525">
          <a:solidFill>
            <a:schemeClr val="tx2"/>
          </a:solidFill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1.7969773253980761E-2"/>
          <c:y val="1.5601133400842048E-2"/>
          <c:w val="0.9535952554130499"/>
          <c:h val="0.114268034857938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20395133339827246"/>
          <c:w val="0.89174640327465682"/>
          <c:h val="0.6681524099205961"/>
        </c:manualLayout>
      </c:layout>
      <c:areaChart>
        <c:grouping val="stacked"/>
        <c:varyColors val="0"/>
        <c:ser>
          <c:idx val="3"/>
          <c:order val="2"/>
          <c:tx>
            <c:strRef>
              <c:f>Gráfico47!$J$5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0ED7-4842-9E70-DE2F97C8F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0ED7-4842-9E70-DE2F97C8F226}"/>
              </c:ext>
            </c:extLst>
          </c:dPt>
          <c:cat>
            <c:numRef>
              <c:f>Gráfico47!$F$6:$F$15</c:f>
              <c:numCache>
                <c:formatCode>General</c:formatCode>
                <c:ptCount val="10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cat>
          <c:val>
            <c:numRef>
              <c:f>Gráfico47!$J$6:$J$16</c:f>
              <c:numCache>
                <c:formatCode>0.000</c:formatCode>
                <c:ptCount val="11"/>
                <c:pt idx="4">
                  <c:v>-1.122939562990158</c:v>
                </c:pt>
                <c:pt idx="5">
                  <c:v>-0.90665886877389568</c:v>
                </c:pt>
                <c:pt idx="6">
                  <c:v>-0.678817337497305</c:v>
                </c:pt>
                <c:pt idx="7">
                  <c:v>-0.90038338514951333</c:v>
                </c:pt>
                <c:pt idx="8">
                  <c:v>-0.91645999819341273</c:v>
                </c:pt>
                <c:pt idx="9">
                  <c:v>-0.87833598872830887</c:v>
                </c:pt>
                <c:pt idx="10">
                  <c:v>-0.92788497908138323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7-4842-9E70-DE2F97C8F226}"/>
            </c:ext>
          </c:extLst>
        </c:ser>
        <c:ser>
          <c:idx val="10"/>
          <c:order val="3"/>
          <c:tx>
            <c:strRef>
              <c:f>Gráfico47!$G$5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0ED7-4842-9E70-DE2F97C8F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0ED7-4842-9E70-DE2F97C8F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0ED7-4842-9E70-DE2F97C8F226}"/>
              </c:ext>
            </c:extLst>
          </c:dPt>
          <c:cat>
            <c:numRef>
              <c:f>Gráfico47!$F$6:$F$15</c:f>
              <c:numCache>
                <c:formatCode>General</c:formatCode>
                <c:ptCount val="10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cat>
          <c:val>
            <c:numRef>
              <c:f>Gráfico47!$G$6:$G$16</c:f>
              <c:numCache>
                <c:formatCode>General</c:formatCode>
                <c:ptCount val="11"/>
                <c:pt idx="6" formatCode="0.000">
                  <c:v>1.0600359268235857</c:v>
                </c:pt>
                <c:pt idx="7" formatCode="0.000">
                  <c:v>1.2328494671040535</c:v>
                </c:pt>
                <c:pt idx="8" formatCode="0.000">
                  <c:v>1.2726898368527051</c:v>
                </c:pt>
                <c:pt idx="9" formatCode="0.000">
                  <c:v>1.2897759260302954</c:v>
                </c:pt>
                <c:pt idx="10" formatCode="0.000">
                  <c:v>1.385886769489437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D7-4842-9E70-DE2F97C8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8"/>
          <c:order val="0"/>
          <c:tx>
            <c:strRef>
              <c:f>Gráfico47!$F$5</c:f>
              <c:strCache>
                <c:ptCount val="1"/>
                <c:pt idx="0">
                  <c:v>APE 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8.2646878263111331E-2"/>
                  <c:y val="-9.784513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7-4842-9E70-DE2F97C8F226}"/>
                </c:ext>
              </c:extLst>
            </c:dLbl>
            <c:dLbl>
              <c:idx val="6"/>
              <c:layout>
                <c:manualLayout>
                  <c:x val="7.3363399765995659E-3"/>
                  <c:y val="-8.6257316964982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7-4842-9E70-DE2F97C8F226}"/>
                </c:ext>
              </c:extLst>
            </c:dLbl>
            <c:dLbl>
              <c:idx val="7"/>
              <c:layout>
                <c:manualLayout>
                  <c:x val="-4.9880909328887732E-5"/>
                  <c:y val="-8.9444676619104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7-4842-9E70-DE2F97C8F226}"/>
                </c:ext>
              </c:extLst>
            </c:dLbl>
            <c:dLbl>
              <c:idx val="8"/>
              <c:layout>
                <c:manualLayout>
                  <c:x val="1.4468533299823593E-2"/>
                  <c:y val="-9.700704170031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7-4842-9E70-DE2F97C8F226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Gráfico47!$F$6:$F$16</c:f>
              <c:numCache>
                <c:formatCode>General</c:formatCode>
                <c:ptCount val="11"/>
                <c:pt idx="6" formatCode="#,##0.000">
                  <c:v>0</c:v>
                </c:pt>
                <c:pt idx="7" formatCode="#,##0.000">
                  <c:v>0.1</c:v>
                </c:pt>
                <c:pt idx="8" formatCode="#,##0.00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D7-4842-9E70-DE2F97C8F226}"/>
            </c:ext>
          </c:extLst>
        </c:ser>
        <c:ser>
          <c:idx val="1"/>
          <c:order val="1"/>
          <c:tx>
            <c:strRef>
              <c:f>Gráfico47!$D$5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7-4842-9E70-DE2F97C8F2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7-4842-9E70-DE2F97C8F2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7-4842-9E70-DE2F97C8F226}"/>
                </c:ext>
              </c:extLst>
            </c:dLbl>
            <c:dLbl>
              <c:idx val="3"/>
              <c:layout>
                <c:manualLayout>
                  <c:x val="-2.0947675703550907E-2"/>
                  <c:y val="9.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7-4842-9E70-DE2F97C8F226}"/>
                </c:ext>
              </c:extLst>
            </c:dLbl>
            <c:dLbl>
              <c:idx val="4"/>
              <c:layout>
                <c:manualLayout>
                  <c:x val="-5.3412275612690928E-2"/>
                  <c:y val="0.10231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7-4842-9E70-DE2F97C8F226}"/>
                </c:ext>
              </c:extLst>
            </c:dLbl>
            <c:dLbl>
              <c:idx val="5"/>
              <c:layout>
                <c:manualLayout>
                  <c:x val="-5.7495027257993221E-2"/>
                  <c:y val="7.8989236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7-4842-9E70-DE2F97C8F22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Gráfico47!$D$6:$D$16</c:f>
              <c:numCache>
                <c:formatCode>0.000</c:formatCode>
                <c:ptCount val="11"/>
                <c:pt idx="0">
                  <c:v>-0.27303861997127571</c:v>
                </c:pt>
                <c:pt idx="1">
                  <c:v>-0.58907454197587661</c:v>
                </c:pt>
                <c:pt idx="2">
                  <c:v>-0.1772995773049392</c:v>
                </c:pt>
                <c:pt idx="3">
                  <c:v>-2.0044342995524794E-2</c:v>
                </c:pt>
                <c:pt idx="4">
                  <c:v>-1.122939562990158</c:v>
                </c:pt>
                <c:pt idx="5">
                  <c:v>-0.90665886877389568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D7-4842-9E70-DE2F97C8F226}"/>
            </c:ext>
          </c:extLst>
        </c:ser>
        <c:ser>
          <c:idx val="0"/>
          <c:order val="4"/>
          <c:tx>
            <c:strRef>
              <c:f>Gráfico47!$E$5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7-4842-9E70-DE2F97C8F2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7-4842-9E70-DE2F97C8F226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7-4842-9E70-DE2F97C8F226}"/>
                </c:ext>
              </c:extLst>
            </c:dLbl>
            <c:dLbl>
              <c:idx val="7"/>
              <c:layout>
                <c:manualLayout>
                  <c:x val="-7.3882282514112815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7-4842-9E70-DE2F97C8F226}"/>
                </c:ext>
              </c:extLst>
            </c:dLbl>
            <c:dLbl>
              <c:idx val="8"/>
              <c:layout>
                <c:manualLayout>
                  <c:x val="-7.6006011490288752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D7-4842-9E70-DE2F97C8F226}"/>
                </c:ext>
              </c:extLst>
            </c:dLbl>
            <c:dLbl>
              <c:idx val="9"/>
              <c:layout>
                <c:manualLayout>
                  <c:x val="-7.638608229607236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D7-4842-9E70-DE2F97C8F226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D7-4842-9E70-DE2F97C8F22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Gráfico47!$E$6:$E$16</c:f>
              <c:numCache>
                <c:formatCode>General</c:formatCode>
                <c:ptCount val="11"/>
                <c:pt idx="5" formatCode="#,##0.000">
                  <c:v>-0.90665886877389568</c:v>
                </c:pt>
                <c:pt idx="6" formatCode="#,##0.000">
                  <c:v>-0.14416086737190356</c:v>
                </c:pt>
                <c:pt idx="7" formatCode="#,##0.000">
                  <c:v>-0.29062554591152434</c:v>
                </c:pt>
                <c:pt idx="8" formatCode="#,##0.000">
                  <c:v>-0.27901606828038994</c:v>
                </c:pt>
                <c:pt idx="9" formatCode="#,##0.000">
                  <c:v>-0.23040685854454793</c:v>
                </c:pt>
                <c:pt idx="10" formatCode="#,##0.000">
                  <c:v>-0.22556135324025695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D7-4842-9E70-DE2F97C8F226}"/>
            </c:ext>
          </c:extLst>
        </c:ser>
        <c:ser>
          <c:idx val="2"/>
          <c:order val="6"/>
          <c:tx>
            <c:strRef>
              <c:f>Gráfico47!$H$5</c:f>
              <c:strCache>
                <c:ptCount val="1"/>
                <c:pt idx="0">
                  <c:v>Saldo compatible con RG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0.10909980521893728"/>
                  <c:y val="-9.9789206907956118E-2"/>
                </c:manualLayout>
              </c:layout>
              <c:spPr>
                <a:solidFill>
                  <a:srgbClr val="83082A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6.4660403045531709E-2"/>
                      <c:h val="9.69633937187801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F-0ED7-4842-9E70-DE2F97C8F226}"/>
                </c:ext>
              </c:extLst>
            </c:dLbl>
            <c:spPr>
              <a:solidFill>
                <a:srgbClr val="83082A"/>
              </a:solidFill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Gráfico47!$H$6:$H$16</c:f>
              <c:numCache>
                <c:formatCode>General</c:formatCode>
                <c:ptCount val="11"/>
                <c:pt idx="6" formatCode="0.000">
                  <c:v>0.32424917926883001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D7-4842-9E70-DE2F97C8F226}"/>
            </c:ext>
          </c:extLst>
        </c:ser>
        <c:ser>
          <c:idx val="5"/>
          <c:order val="7"/>
          <c:tx>
            <c:strRef>
              <c:f>Gráfico47!$I$5</c:f>
              <c:strCache>
                <c:ptCount val="1"/>
                <c:pt idx="0">
                  <c:v>Previsión CC.AA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Gráfico47!$C$6:$C$16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Gráfico47!$I$6:$I$16</c:f>
              <c:numCache>
                <c:formatCode>General</c:formatCode>
                <c:ptCount val="11"/>
                <c:pt idx="5" formatCode="0.000">
                  <c:v>-1.0194291904305552</c:v>
                </c:pt>
                <c:pt idx="6" formatCode="0.000">
                  <c:v>4.1535428614406504E-2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ED7-4842-9E70-DE2F97C8F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Gráfico47!$M$5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ash"/>
                  <c:size val="9"/>
                  <c:spPr>
                    <a:solidFill>
                      <a:schemeClr val="bg1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Gráfico47!$C$6:$C$16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Gráfico47!$M$6:$M$16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D7-4842-9E70-DE2F97C8F226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3"/>
          <c:min val="-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87877078091441319"/>
          <c:h val="0.21014432186320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1"/>
          <c:tx>
            <c:strRef>
              <c:f>Gráfico48!$G$5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333A-40A9-AE99-404FDA8A8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333A-40A9-AE99-404FDA8A8EE2}"/>
              </c:ext>
            </c:extLst>
          </c:dPt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Gráfico48!$G$6:$G$16</c:f>
              <c:numCache>
                <c:formatCode>0.000</c:formatCode>
                <c:ptCount val="11"/>
                <c:pt idx="0">
                  <c:v>14.086383928597105</c:v>
                </c:pt>
                <c:pt idx="1">
                  <c:v>13.990514877132984</c:v>
                </c:pt>
                <c:pt idx="2">
                  <c:v>17.309392668974841</c:v>
                </c:pt>
                <c:pt idx="3">
                  <c:v>17.445987705785939</c:v>
                </c:pt>
                <c:pt idx="4">
                  <c:v>14.969496827180715</c:v>
                </c:pt>
                <c:pt idx="5">
                  <c:v>15.08257800912935</c:v>
                </c:pt>
                <c:pt idx="6">
                  <c:v>15.23251730262681</c:v>
                </c:pt>
                <c:pt idx="7">
                  <c:v>14.750984084261052</c:v>
                </c:pt>
                <c:pt idx="8">
                  <c:v>14.637434947288828</c:v>
                </c:pt>
                <c:pt idx="9">
                  <c:v>14.644421690339515</c:v>
                </c:pt>
                <c:pt idx="10">
                  <c:v>14.608587639066975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A-40A9-AE99-404FDA8A8EE2}"/>
            </c:ext>
          </c:extLst>
        </c:ser>
        <c:ser>
          <c:idx val="10"/>
          <c:order val="2"/>
          <c:tx>
            <c:strRef>
              <c:f>Gráfico48!$F$5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333A-40A9-AE99-404FDA8A8E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333A-40A9-AE99-404FDA8A8E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333A-40A9-AE99-404FDA8A8EE2}"/>
              </c:ext>
            </c:extLst>
          </c:dPt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Gráfico48!$F$6:$F$16</c:f>
              <c:numCache>
                <c:formatCode>General</c:formatCode>
                <c:ptCount val="11"/>
                <c:pt idx="6" formatCode="0.000">
                  <c:v>0.68279216907972362</c:v>
                </c:pt>
                <c:pt idx="7" formatCode="0.000">
                  <c:v>0.99984674061029288</c:v>
                </c:pt>
                <c:pt idx="8" formatCode="0.000">
                  <c:v>1.1605311152489683</c:v>
                </c:pt>
                <c:pt idx="9" formatCode="0.000">
                  <c:v>1.2715200104650712</c:v>
                </c:pt>
                <c:pt idx="10" formatCode="0.000">
                  <c:v>1.418109334681531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3A-40A9-AE99-404FDA8A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0"/>
          <c:tx>
            <c:strRef>
              <c:f>Gráfico48!$D$5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5400" cap="rnd">
              <a:solidFill>
                <a:srgbClr val="83082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3A-40A9-AE99-404FDA8A8E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A-40A9-AE99-404FDA8A8E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A-40A9-AE99-404FDA8A8EE2}"/>
                </c:ext>
              </c:extLst>
            </c:dLbl>
            <c:dLbl>
              <c:idx val="3"/>
              <c:layout>
                <c:manualLayout>
                  <c:x val="-3.5183104248691158E-2"/>
                  <c:y val="-0.107769304341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3A-40A9-AE99-404FDA8A8EE2}"/>
                </c:ext>
              </c:extLst>
            </c:dLbl>
            <c:dLbl>
              <c:idx val="4"/>
              <c:layout>
                <c:manualLayout>
                  <c:x val="-2.4941409442677507E-2"/>
                  <c:y val="-0.1408471182488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3A-40A9-AE99-404FDA8A8EE2}"/>
                </c:ext>
              </c:extLst>
            </c:dLbl>
            <c:dLbl>
              <c:idx val="5"/>
              <c:layout>
                <c:manualLayout>
                  <c:x val="-4.3259587227305205E-2"/>
                  <c:y val="-0.1375784082046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3A-40A9-AE99-404FDA8A8EE2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Gráfico48!$D$6:$D$16</c:f>
              <c:numCache>
                <c:formatCode>0.000</c:formatCode>
                <c:ptCount val="11"/>
                <c:pt idx="0">
                  <c:v>14.086383928597105</c:v>
                </c:pt>
                <c:pt idx="1">
                  <c:v>13.990514877132984</c:v>
                </c:pt>
                <c:pt idx="2">
                  <c:v>17.309392668974841</c:v>
                </c:pt>
                <c:pt idx="3">
                  <c:v>17.445987705785939</c:v>
                </c:pt>
                <c:pt idx="4">
                  <c:v>14.969496827180715</c:v>
                </c:pt>
                <c:pt idx="5">
                  <c:v>15.08257800912935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3A-40A9-AE99-404FDA8A8EE2}"/>
            </c:ext>
          </c:extLst>
        </c:ser>
        <c:ser>
          <c:idx val="0"/>
          <c:order val="3"/>
          <c:tx>
            <c:strRef>
              <c:f>Gráfico48!$E$5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3A-40A9-AE99-404FDA8A8E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3A-40A9-AE99-404FDA8A8EE2}"/>
                </c:ext>
              </c:extLst>
            </c:dLbl>
            <c:dLbl>
              <c:idx val="6"/>
              <c:layout>
                <c:manualLayout>
                  <c:x val="-5.4750342109073334E-2"/>
                  <c:y val="-0.11688824547814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3A-40A9-AE99-404FDA8A8EE2}"/>
                </c:ext>
              </c:extLst>
            </c:dLbl>
            <c:dLbl>
              <c:idx val="7"/>
              <c:layout>
                <c:manualLayout>
                  <c:x val="-5.2529085109264732E-2"/>
                  <c:y val="-0.1295071535566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3A-40A9-AE99-404FDA8A8EE2}"/>
                </c:ext>
              </c:extLst>
            </c:dLbl>
            <c:dLbl>
              <c:idx val="8"/>
              <c:layout>
                <c:manualLayout>
                  <c:x val="-6.1770560405019867E-2"/>
                  <c:y val="-0.12631802221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3A-40A9-AE99-404FDA8A8EE2}"/>
                </c:ext>
              </c:extLst>
            </c:dLbl>
            <c:dLbl>
              <c:idx val="9"/>
              <c:layout>
                <c:manualLayout>
                  <c:x val="-7.6386020465828791E-2"/>
                  <c:y val="-0.11308881132458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3A-40A9-AE99-404FDA8A8EE2}"/>
                </c:ext>
              </c:extLst>
            </c:dLbl>
            <c:dLbl>
              <c:idx val="10"/>
              <c:layout>
                <c:manualLayout>
                  <c:x val="-8.3687585527268488E-2"/>
                  <c:y val="-0.1250974165941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3A-40A9-AE99-404FDA8A8EE2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Gráfico48!$C$6:$C$16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Gráfico48!$E$6:$E$16</c:f>
              <c:numCache>
                <c:formatCode>General</c:formatCode>
                <c:ptCount val="11"/>
                <c:pt idx="5" formatCode="#,##0.000">
                  <c:v>15.08257800912935</c:v>
                </c:pt>
                <c:pt idx="6" formatCode="#,##0.000">
                  <c:v>15.573913387166671</c:v>
                </c:pt>
                <c:pt idx="7" formatCode="#,##0.000">
                  <c:v>15.250907454566198</c:v>
                </c:pt>
                <c:pt idx="8" formatCode="#,##0.000">
                  <c:v>15.217700504913312</c:v>
                </c:pt>
                <c:pt idx="9" formatCode="#,##0.000">
                  <c:v>15.28018169557205</c:v>
                </c:pt>
                <c:pt idx="10" formatCode="#,##0.000">
                  <c:v>15.317642306407741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3A-40A9-AE99-404FDA8A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9"/>
          <c:min val="13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1"/>
          <c:tx>
            <c:strRef>
              <c:f>Gráfico49!$G$5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9E1A-4DB8-94CB-769C6AD41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9E1A-4DB8-94CB-769C6AD41A40}"/>
              </c:ext>
            </c:extLst>
          </c:dPt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Gráfico49!$G$6:$G$16</c:f>
              <c:numCache>
                <c:formatCode>0.000</c:formatCode>
                <c:ptCount val="11"/>
                <c:pt idx="0">
                  <c:v>14.359422548568382</c:v>
                </c:pt>
                <c:pt idx="1">
                  <c:v>14.579589419108864</c:v>
                </c:pt>
                <c:pt idx="2">
                  <c:v>17.485977328629357</c:v>
                </c:pt>
                <c:pt idx="3">
                  <c:v>17.466032048781461</c:v>
                </c:pt>
                <c:pt idx="4">
                  <c:v>16.092436390170871</c:v>
                </c:pt>
                <c:pt idx="5">
                  <c:v>15.989213191417473</c:v>
                </c:pt>
                <c:pt idx="6">
                  <c:v>15.183013709934874</c:v>
                </c:pt>
                <c:pt idx="7">
                  <c:v>14.913820444301015</c:v>
                </c:pt>
                <c:pt idx="8">
                  <c:v>14.797751199715133</c:v>
                </c:pt>
                <c:pt idx="9">
                  <c:v>14.760289741833226</c:v>
                </c:pt>
                <c:pt idx="10">
                  <c:v>14.726377663168318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1A-4DB8-94CB-769C6AD41A40}"/>
            </c:ext>
          </c:extLst>
        </c:ser>
        <c:ser>
          <c:idx val="10"/>
          <c:order val="2"/>
          <c:tx>
            <c:strRef>
              <c:f>Gráfico49!$F$5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9E1A-4DB8-94CB-769C6AD41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9E1A-4DB8-94CB-769C6AD41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9E1A-4DB8-94CB-769C6AD41A40}"/>
              </c:ext>
            </c:extLst>
          </c:dPt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Gráfico49!$F$6:$F$16</c:f>
              <c:numCache>
                <c:formatCode>General</c:formatCode>
                <c:ptCount val="11"/>
                <c:pt idx="6" formatCode="0.000">
                  <c:v>1.0276162139466898</c:v>
                </c:pt>
                <c:pt idx="7" formatCode="0.000">
                  <c:v>1.2545266694135364</c:v>
                </c:pt>
                <c:pt idx="8" formatCode="0.000">
                  <c:v>1.3970489876003249</c:v>
                </c:pt>
                <c:pt idx="9" formatCode="0.000">
                  <c:v>1.4997199257147056</c:v>
                </c:pt>
                <c:pt idx="10" formatCode="0.000">
                  <c:v>1.6327771897221539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1A-4DB8-94CB-769C6AD4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0"/>
          <c:tx>
            <c:strRef>
              <c:f>Gráfico49!$D$5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5400" cap="rnd">
              <a:solidFill>
                <a:srgbClr val="83082A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83082A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A-4DB8-94CB-769C6AD41A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A-4DB8-94CB-769C6AD41A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A-4DB8-94CB-769C6AD41A40}"/>
                </c:ext>
              </c:extLst>
            </c:dLbl>
            <c:dLbl>
              <c:idx val="3"/>
              <c:layout>
                <c:manualLayout>
                  <c:x val="-3.5183104248691158E-2"/>
                  <c:y val="-0.107769304341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A-4DB8-94CB-769C6AD41A40}"/>
                </c:ext>
              </c:extLst>
            </c:dLbl>
            <c:dLbl>
              <c:idx val="4"/>
              <c:layout>
                <c:manualLayout>
                  <c:x val="-2.4941409442677507E-2"/>
                  <c:y val="-0.1408471182488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A-4DB8-94CB-769C6AD41A40}"/>
                </c:ext>
              </c:extLst>
            </c:dLbl>
            <c:dLbl>
              <c:idx val="5"/>
              <c:layout>
                <c:manualLayout>
                  <c:x val="-4.3259587227305205E-2"/>
                  <c:y val="-0.13757840820462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1A-4DB8-94CB-769C6AD41A40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Gráfico49!$D$6:$D$16</c:f>
              <c:numCache>
                <c:formatCode>0.000</c:formatCode>
                <c:ptCount val="11"/>
                <c:pt idx="0">
                  <c:v>14.359422548568382</c:v>
                </c:pt>
                <c:pt idx="1">
                  <c:v>14.579589419108864</c:v>
                </c:pt>
                <c:pt idx="2">
                  <c:v>17.485977328629357</c:v>
                </c:pt>
                <c:pt idx="3">
                  <c:v>17.466032048781461</c:v>
                </c:pt>
                <c:pt idx="4">
                  <c:v>16.092436390170871</c:v>
                </c:pt>
                <c:pt idx="5">
                  <c:v>15.989213191417473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1A-4DB8-94CB-769C6AD41A40}"/>
            </c:ext>
          </c:extLst>
        </c:ser>
        <c:ser>
          <c:idx val="0"/>
          <c:order val="3"/>
          <c:tx>
            <c:strRef>
              <c:f>Gráfico49!$E$5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1A-4DB8-94CB-769C6AD41A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A-4DB8-94CB-769C6AD41A40}"/>
                </c:ext>
              </c:extLst>
            </c:dLbl>
            <c:dLbl>
              <c:idx val="6"/>
              <c:layout>
                <c:manualLayout>
                  <c:x val="-5.2377763143760539E-2"/>
                  <c:y val="-0.12448711378527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1A-4DB8-94CB-769C6AD41A40}"/>
                </c:ext>
              </c:extLst>
            </c:dLbl>
            <c:dLbl>
              <c:idx val="7"/>
              <c:layout>
                <c:manualLayout>
                  <c:x val="-5.2529085109264732E-2"/>
                  <c:y val="-0.1295071535566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A-4DB8-94CB-769C6AD41A40}"/>
                </c:ext>
              </c:extLst>
            </c:dLbl>
            <c:dLbl>
              <c:idx val="8"/>
              <c:layout>
                <c:manualLayout>
                  <c:x val="-6.1770560405019867E-2"/>
                  <c:y val="-0.12631802221203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1A-4DB8-94CB-769C6AD41A40}"/>
                </c:ext>
              </c:extLst>
            </c:dLbl>
            <c:dLbl>
              <c:idx val="9"/>
              <c:layout>
                <c:manualLayout>
                  <c:x val="-7.6386020465828791E-2"/>
                  <c:y val="-0.13208598209239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1A-4DB8-94CB-769C6AD41A40}"/>
                </c:ext>
              </c:extLst>
            </c:dLbl>
            <c:dLbl>
              <c:idx val="10"/>
              <c:layout>
                <c:manualLayout>
                  <c:x val="-8.3687585527268488E-2"/>
                  <c:y val="-0.14409458736200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1A-4DB8-94CB-769C6AD41A40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Gráfico49!$C$6:$C$16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Gráfico49!$E$6:$E$16</c:f>
              <c:numCache>
                <c:formatCode>General</c:formatCode>
                <c:ptCount val="11"/>
                <c:pt idx="5" formatCode="#,##0.000">
                  <c:v>15.989213191417473</c:v>
                </c:pt>
                <c:pt idx="6" formatCode="#,##0.000">
                  <c:v>15.696821816908219</c:v>
                </c:pt>
                <c:pt idx="7" formatCode="#,##0.000">
                  <c:v>15.541083779007783</c:v>
                </c:pt>
                <c:pt idx="8" formatCode="#,##0.000">
                  <c:v>15.496275693515296</c:v>
                </c:pt>
                <c:pt idx="9" formatCode="#,##0.000">
                  <c:v>15.51014970469058</c:v>
                </c:pt>
                <c:pt idx="10" formatCode="#,##0.000">
                  <c:v>15.542766258029395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1A-4DB8-94CB-769C6AD4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/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19"/>
          <c:min val="13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1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30927384076988E-2"/>
          <c:y val="4.5346149913079059E-2"/>
          <c:w val="0.90611351706036736"/>
          <c:h val="0.6738642981297983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'Gráfico 6'!$D$3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rgbClr val="8C2633">
                <a:lumMod val="60000"/>
                <a:lumOff val="4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6'!$D$4:$D$5</c:f>
              <c:numCache>
                <c:formatCode>0.0</c:formatCode>
                <c:ptCount val="2"/>
                <c:pt idx="0">
                  <c:v>1.0123302905361751</c:v>
                </c:pt>
                <c:pt idx="1">
                  <c:v>0.21300069604065217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4-49A6-ACA3-15FE17EA125F}"/>
            </c:ext>
          </c:extLst>
        </c:ser>
        <c:ser>
          <c:idx val="2"/>
          <c:order val="2"/>
          <c:tx>
            <c:strRef>
              <c:f>'Gráfico 6'!$E$3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rgbClr val="97999B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6'!$E$4:$E$5</c:f>
              <c:numCache>
                <c:formatCode>0.0</c:formatCode>
                <c:ptCount val="2"/>
                <c:pt idx="0">
                  <c:v>0.76630165219707558</c:v>
                </c:pt>
                <c:pt idx="1">
                  <c:v>8.5443299001368489E-2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4-49A6-ACA3-15FE17EA125F}"/>
            </c:ext>
          </c:extLst>
        </c:ser>
        <c:ser>
          <c:idx val="3"/>
          <c:order val="3"/>
          <c:tx>
            <c:strRef>
              <c:f>'Gráfico 6'!$F$3</c:f>
              <c:strCache>
                <c:ptCount val="1"/>
                <c:pt idx="0">
                  <c:v>FBCF</c:v>
                </c:pt>
              </c:strCache>
            </c:strRef>
          </c:tx>
          <c:spPr>
            <a:solidFill>
              <a:srgbClr val="F3D1D5">
                <a:lumMod val="90000"/>
              </a:srgbClr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6'!$F$4:$F$5</c:f>
              <c:numCache>
                <c:formatCode>0.0</c:formatCode>
                <c:ptCount val="2"/>
                <c:pt idx="0">
                  <c:v>0.15601436803409519</c:v>
                </c:pt>
                <c:pt idx="1">
                  <c:v>0.32208159091767907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4-49A6-ACA3-15FE17EA125F}"/>
            </c:ext>
          </c:extLst>
        </c:ser>
        <c:ser>
          <c:idx val="4"/>
          <c:order val="4"/>
          <c:tx>
            <c:strRef>
              <c:f>'Gráfico 6'!$G$3</c:f>
              <c:strCache>
                <c:ptCount val="1"/>
                <c:pt idx="0">
                  <c:v>Demanda externa</c:v>
                </c:pt>
              </c:strCache>
            </c:strRef>
          </c:tx>
          <c:spPr>
            <a:solidFill>
              <a:srgbClr val="97999B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6'!$G$4:$G$5</c:f>
              <c:numCache>
                <c:formatCode>0.0</c:formatCode>
                <c:ptCount val="2"/>
                <c:pt idx="0">
                  <c:v>0.81933338678527734</c:v>
                </c:pt>
                <c:pt idx="1">
                  <c:v>0.17406677234339962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4-49A6-ACA3-15FE17EA125F}"/>
            </c:ext>
          </c:extLst>
        </c:ser>
        <c:ser>
          <c:idx val="5"/>
          <c:order val="5"/>
          <c:tx>
            <c:strRef>
              <c:f>'Gráfico 6'!$H$3</c:f>
              <c:strCache>
                <c:ptCount val="1"/>
                <c:pt idx="0">
                  <c:v>Variación de existencias</c:v>
                </c:pt>
              </c:strCache>
            </c:strRef>
          </c:tx>
          <c:spPr>
            <a:pattFill prst="ltUpDiag">
              <a:fgClr>
                <a:srgbClr val="8C263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6'!$H$4:$H$5</c:f>
              <c:numCache>
                <c:formatCode>0.0</c:formatCode>
                <c:ptCount val="2"/>
                <c:pt idx="0">
                  <c:v>-0.25077126198664978</c:v>
                </c:pt>
                <c:pt idx="1">
                  <c:v>-0.4817450347023482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4-49A6-ACA3-15FE17EA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499615"/>
        <c:axId val="498052207"/>
      </c:barChart>
      <c:lineChart>
        <c:grouping val="standard"/>
        <c:varyColors val="0"/>
        <c:ser>
          <c:idx val="1"/>
          <c:order val="0"/>
          <c:tx>
            <c:strRef>
              <c:f>'Gráfico 6'!$C$3</c:f>
              <c:strCache>
                <c:ptCount val="1"/>
                <c:pt idx="0">
                  <c:v>PIB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8C2633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6'!$B$4:$B$5</c:f>
              <c:strCache>
                <c:ptCount val="2"/>
                <c:pt idx="0">
                  <c:v>España</c:v>
                </c:pt>
                <c:pt idx="1">
                  <c:v>Área euro sin España</c:v>
                </c:pt>
              </c:strCache>
            </c:strRef>
          </c:cat>
          <c:val>
            <c:numRef>
              <c:f>'Gráfico 6'!$C$4:$C$5</c:f>
              <c:numCache>
                <c:formatCode>0.0</c:formatCode>
                <c:ptCount val="2"/>
                <c:pt idx="0">
                  <c:v>2.5032084355659734</c:v>
                </c:pt>
                <c:pt idx="1">
                  <c:v>0.31284732360075118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4-49A6-ACA3-15FE17EA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in val="-0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55555555555556"/>
          <c:y val="0.84415845369394826"/>
          <c:w val="0.89422462817147852"/>
          <c:h val="0.1558415463060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8321185809711404"/>
          <c:w val="0.89174640327465682"/>
          <c:h val="0.68889154378236561"/>
        </c:manualLayout>
      </c:layout>
      <c:areaChart>
        <c:grouping val="stacked"/>
        <c:varyColors val="0"/>
        <c:ser>
          <c:idx val="3"/>
          <c:order val="2"/>
          <c:tx>
            <c:strRef>
              <c:f>Gráfico51!$H$5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6EF4-45AD-8887-CF4C76A1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6EF4-45AD-8887-CF4C76A12C24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Gráfico51!$H$6:$H$16</c:f>
              <c:numCache>
                <c:formatCode>0.000</c:formatCode>
                <c:ptCount val="11"/>
                <c:pt idx="5">
                  <c:v>-8.6395068298618941E-2</c:v>
                </c:pt>
                <c:pt idx="6">
                  <c:v>7.3770218780954688E-3</c:v>
                </c:pt>
                <c:pt idx="7">
                  <c:v>-0.20190141602573836</c:v>
                </c:pt>
                <c:pt idx="8">
                  <c:v>-0.32404451793453071</c:v>
                </c:pt>
                <c:pt idx="9">
                  <c:v>-0.3666352937336142</c:v>
                </c:pt>
                <c:pt idx="10">
                  <c:v>-0.38612693971148371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4-45AD-8887-CF4C76A12C24}"/>
            </c:ext>
          </c:extLst>
        </c:ser>
        <c:ser>
          <c:idx val="10"/>
          <c:order val="3"/>
          <c:tx>
            <c:strRef>
              <c:f>Gráfico51!$G$5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6EF4-45AD-8887-CF4C76A1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6EF4-45AD-8887-CF4C76A12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6EF4-45AD-8887-CF4C76A12C24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Gráfico51!$G$6:$G$16</c:f>
              <c:numCache>
                <c:formatCode>General</c:formatCode>
                <c:ptCount val="11"/>
                <c:pt idx="6" formatCode="0.000">
                  <c:v>0.27896769692349233</c:v>
                </c:pt>
                <c:pt idx="7" formatCode="0.000">
                  <c:v>0.43755875041648906</c:v>
                </c:pt>
                <c:pt idx="8" formatCode="0.000">
                  <c:v>0.5798803291300576</c:v>
                </c:pt>
                <c:pt idx="9" formatCode="0.000">
                  <c:v>0.65968528287128114</c:v>
                </c:pt>
                <c:pt idx="10" formatCode="0.000">
                  <c:v>0.69018143497125495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F4-45AD-8887-CF4C76A1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1"/>
          <c:tx>
            <c:strRef>
              <c:f>Gráfico51!$D$5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4-45AD-8887-CF4C76A12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4-45AD-8887-CF4C76A12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4-45AD-8887-CF4C76A12C24}"/>
                </c:ext>
              </c:extLst>
            </c:dLbl>
            <c:dLbl>
              <c:idx val="3"/>
              <c:layout>
                <c:manualLayout>
                  <c:x val="-0.10771772407960592"/>
                  <c:y val="9.9395608264122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4-45AD-8887-CF4C76A12C24}"/>
                </c:ext>
              </c:extLst>
            </c:dLbl>
            <c:dLbl>
              <c:idx val="4"/>
              <c:layout>
                <c:manualLayout>
                  <c:x val="-8.8338943833838626E-2"/>
                  <c:y val="6.1851195006976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4-45AD-8887-CF4C76A12C24}"/>
                </c:ext>
              </c:extLst>
            </c:dLbl>
            <c:dLbl>
              <c:idx val="5"/>
              <c:layout>
                <c:manualLayout>
                  <c:x val="-9.0196946982206289E-2"/>
                  <c:y val="9.3107622420926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1911405111924498E-2"/>
                      <c:h val="7.10232359849805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EF4-45AD-8887-CF4C76A12C24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Gráfico51!$D$6:$D$16</c:f>
              <c:numCache>
                <c:formatCode>0.000</c:formatCode>
                <c:ptCount val="11"/>
                <c:pt idx="0">
                  <c:v>0.52655668147183377</c:v>
                </c:pt>
                <c:pt idx="1">
                  <c:v>0.30758410389935725</c:v>
                </c:pt>
                <c:pt idx="2">
                  <c:v>0.24646785998337817</c:v>
                </c:pt>
                <c:pt idx="3">
                  <c:v>0.27922996997439226</c:v>
                </c:pt>
                <c:pt idx="4">
                  <c:v>-0.11475240590117038</c:v>
                </c:pt>
                <c:pt idx="5">
                  <c:v>-8.6395068298618941E-2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F4-45AD-8887-CF4C76A12C24}"/>
            </c:ext>
          </c:extLst>
        </c:ser>
        <c:ser>
          <c:idx val="0"/>
          <c:order val="4"/>
          <c:tx>
            <c:strRef>
              <c:f>Gráfico51!$E$5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4-45AD-8887-CF4C76A12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4-45AD-8887-CF4C76A12C24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4-45AD-8887-CF4C76A12C24}"/>
                </c:ext>
              </c:extLst>
            </c:dLbl>
            <c:dLbl>
              <c:idx val="7"/>
              <c:layout>
                <c:manualLayout>
                  <c:x val="-9.2825316956956436E-2"/>
                  <c:y val="0.1423730215541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F4-45AD-8887-CF4C76A12C24}"/>
                </c:ext>
              </c:extLst>
            </c:dLbl>
            <c:dLbl>
              <c:idx val="8"/>
              <c:layout>
                <c:manualLayout>
                  <c:x val="-8.2230576872979688E-2"/>
                  <c:y val="0.15082319255547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4-45AD-8887-CF4C76A12C24}"/>
                </c:ext>
              </c:extLst>
            </c:dLbl>
            <c:dLbl>
              <c:idx val="9"/>
              <c:layout>
                <c:manualLayout>
                  <c:x val="-8.8737811394604002E-2"/>
                  <c:y val="0.15523295951642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4-45AD-8887-CF4C76A12C24}"/>
                </c:ext>
              </c:extLst>
            </c:dLbl>
            <c:dLbl>
              <c:idx val="10"/>
              <c:layout>
                <c:manualLayout>
                  <c:x val="-9.6605520489223481E-2"/>
                  <c:y val="0.16809289747872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4-45AD-8887-CF4C76A12C24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Gráfico51!$E$6:$E$16</c:f>
              <c:numCache>
                <c:formatCode>General</c:formatCode>
                <c:ptCount val="11"/>
                <c:pt idx="5" formatCode="#,##0.000">
                  <c:v>-8.6395068298618941E-2</c:v>
                </c:pt>
                <c:pt idx="6" formatCode="#,##0.000">
                  <c:v>0.14666483170238803</c:v>
                </c:pt>
                <c:pt idx="7" formatCode="#,##0.000">
                  <c:v>1.7197843316834861E-2</c:v>
                </c:pt>
                <c:pt idx="8" formatCode="#,##0.000">
                  <c:v>-3.1400364417297072E-2</c:v>
                </c:pt>
                <c:pt idx="9" formatCode="#,##0.000">
                  <c:v>-2.7312990964629708E-2</c:v>
                </c:pt>
                <c:pt idx="10" formatCode="#,##0.000">
                  <c:v>-3.0579774210700364E-2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F4-45AD-8887-CF4C76A12C24}"/>
            </c:ext>
          </c:extLst>
        </c:ser>
        <c:ser>
          <c:idx val="4"/>
          <c:order val="5"/>
          <c:tx>
            <c:strRef>
              <c:f>'GR51'!#REF!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6EF4-45AD-8887-CF4C76A12C24}"/>
            </c:ext>
          </c:extLst>
        </c:ser>
        <c:ser>
          <c:idx val="8"/>
          <c:order val="6"/>
          <c:tx>
            <c:strRef>
              <c:f>Gráfico51!$F$5</c:f>
              <c:strCache>
                <c:ptCount val="1"/>
                <c:pt idx="0">
                  <c:v>APE 2023-2026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0.11484727310282834"/>
                  <c:y val="-0.17461290066014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4-45AD-8887-CF4C76A12C24}"/>
                </c:ext>
              </c:extLst>
            </c:dLbl>
            <c:dLbl>
              <c:idx val="6"/>
              <c:layout>
                <c:manualLayout>
                  <c:x val="-9.3862599625789082E-3"/>
                  <c:y val="-9.3863389283827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4-45AD-8887-CF4C76A12C24}"/>
                </c:ext>
              </c:extLst>
            </c:dLbl>
            <c:dLbl>
              <c:idx val="7"/>
              <c:layout>
                <c:manualLayout>
                  <c:x val="-1.5262910211018324E-2"/>
                  <c:y val="-0.11709771110607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4-45AD-8887-CF4C76A12C24}"/>
                </c:ext>
              </c:extLst>
            </c:dLbl>
            <c:dLbl>
              <c:idx val="8"/>
              <c:layout>
                <c:manualLayout>
                  <c:x val="-1.5286770142054741E-2"/>
                  <c:y val="-0.10318372854595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4-45AD-8887-CF4C76A12C24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18000" tIns="18288" rIns="18000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Gráfico51!$F$6:$F$16</c:f>
              <c:numCache>
                <c:formatCode>General</c:formatCode>
                <c:ptCount val="11"/>
                <c:pt idx="6" formatCode="#,##0.000">
                  <c:v>0.2</c:v>
                </c:pt>
                <c:pt idx="7" formatCode="#,##0.000">
                  <c:v>0.1</c:v>
                </c:pt>
                <c:pt idx="8" formatCode="#,##0.00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F4-45AD-8887-CF4C76A12C24}"/>
            </c:ext>
          </c:extLst>
        </c:ser>
        <c:ser>
          <c:idx val="5"/>
          <c:order val="7"/>
          <c:tx>
            <c:strRef>
              <c:f>Gráfico51!$I$5</c:f>
              <c:strCache>
                <c:ptCount val="1"/>
                <c:pt idx="0">
                  <c:v>Saldo compatible con la RdG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8.1421253174343844E-2"/>
                  <c:y val="-6.9012200375097643E-2"/>
                </c:manualLayout>
              </c:layout>
              <c:numFmt formatCode="#,##0.0" sourceLinked="0"/>
              <c:spPr>
                <a:solidFill>
                  <a:srgbClr val="9A0000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C-6EF4-45AD-8887-CF4C76A12C24}"/>
                </c:ext>
              </c:extLst>
            </c:dLbl>
            <c:spPr>
              <a:solidFill>
                <a:srgbClr val="9A000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Gráfico51!$C$6:$C$16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Gráfico51!$I$6:$I$16</c:f>
              <c:numCache>
                <c:formatCode>General</c:formatCode>
                <c:ptCount val="11"/>
                <c:pt idx="6" formatCode="0.00">
                  <c:v>0.19638222960101023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F4-45AD-8887-CF4C76A1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Gráfico51!$J$5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Gráfico51!$C$6:$C$16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Gráfico51!$J$6:$J$16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E-6EF4-45AD-8887-CF4C76A12C24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2"/>
          <c:min val="-2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1562078932949167E-2"/>
          <c:y val="0"/>
          <c:w val="0.94843792106705083"/>
          <c:h val="0.17108216722835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567191986077117E-2"/>
          <c:y val="0.14621980711584628"/>
          <c:w val="0.8750270558103187"/>
          <c:h val="0.73467420325905031"/>
        </c:manualLayout>
      </c:layout>
      <c:areaChart>
        <c:grouping val="stacked"/>
        <c:varyColors val="0"/>
        <c:ser>
          <c:idx val="3"/>
          <c:order val="1"/>
          <c:tx>
            <c:strRef>
              <c:f>Gráfico52!$G$5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Gráfico52!$G$6:$G$12</c:f>
              <c:numCache>
                <c:formatCode>0.000</c:formatCode>
                <c:ptCount val="7"/>
                <c:pt idx="0">
                  <c:v>2.0440539386173739</c:v>
                </c:pt>
                <c:pt idx="1">
                  <c:v>5.9923012817968857</c:v>
                </c:pt>
                <c:pt idx="2">
                  <c:v>-3.1318711775466079</c:v>
                </c:pt>
                <c:pt idx="3">
                  <c:v>7.2732086461544387</c:v>
                </c:pt>
                <c:pt idx="4">
                  <c:v>12.497392755336168</c:v>
                </c:pt>
                <c:pt idx="5" formatCode="#,##0.000">
                  <c:v>10.608489946539223</c:v>
                </c:pt>
                <c:pt idx="6">
                  <c:v>1.621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1-489A-8778-C2CCB8BD1103}"/>
            </c:ext>
          </c:extLst>
        </c:ser>
        <c:ser>
          <c:idx val="2"/>
          <c:order val="2"/>
          <c:tx>
            <c:strRef>
              <c:f>Gráfico52!$F$5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Gráfico52!$F$6:$F$12</c:f>
              <c:numCache>
                <c:formatCode>General</c:formatCode>
                <c:ptCount val="7"/>
                <c:pt idx="6" formatCode="0.00">
                  <c:v>3.885284442044779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1-489A-8778-C2CCB8BD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234800"/>
        <c:axId val="230235192"/>
      </c:areaChart>
      <c:lineChart>
        <c:grouping val="standard"/>
        <c:varyColors val="0"/>
        <c:ser>
          <c:idx val="1"/>
          <c:order val="0"/>
          <c:tx>
            <c:strRef>
              <c:f>Gráfico52!$D$5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Gráfico52!$D$6:$D$12</c:f>
              <c:numCache>
                <c:formatCode>0.000</c:formatCode>
                <c:ptCount val="7"/>
                <c:pt idx="0">
                  <c:v>2.0440539386173739</c:v>
                </c:pt>
                <c:pt idx="1">
                  <c:v>5.9923012817968857</c:v>
                </c:pt>
                <c:pt idx="2">
                  <c:v>-3.1318711775466079</c:v>
                </c:pt>
                <c:pt idx="3">
                  <c:v>7.2732086461544387</c:v>
                </c:pt>
                <c:pt idx="4">
                  <c:v>12.497392755336168</c:v>
                </c:pt>
                <c:pt idx="5">
                  <c:v>10.608489946539223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89A-8778-C2CCB8BD1103}"/>
            </c:ext>
          </c:extLst>
        </c:ser>
        <c:ser>
          <c:idx val="0"/>
          <c:order val="3"/>
          <c:tx>
            <c:strRef>
              <c:f>Gráfico52!$F$5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ln w="28575" cap="rnd">
              <a:solidFill>
                <a:srgbClr val="E397A0"/>
              </a:solidFill>
              <a:round/>
            </a:ln>
            <a:effectLst/>
          </c:spPr>
          <c:marker>
            <c:symbol val="none"/>
          </c:marker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Gráfico52!$F$6:$F$12</c:f>
              <c:numCache>
                <c:formatCode>General</c:formatCode>
                <c:ptCount val="7"/>
                <c:pt idx="6" formatCode="0.00">
                  <c:v>3.885284442044779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FC1-489A-8778-C2CCB8BD1103}"/>
            </c:ext>
          </c:extLst>
        </c:ser>
        <c:ser>
          <c:idx val="9"/>
          <c:order val="4"/>
          <c:tx>
            <c:strRef>
              <c:f>Gráfico52!$E$5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5.4273504273503279E-3"/>
                  <c:y val="-7.2878547343882438E-2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rgbClr val="83082A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1-489A-8778-C2CCB8BD1103}"/>
                </c:ext>
              </c:extLst>
            </c:dLbl>
            <c:dLbl>
              <c:idx val="6"/>
              <c:layout>
                <c:manualLayout>
                  <c:x val="-0.12482905982905992"/>
                  <c:y val="6.4304600597543324E-2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rgbClr val="83082A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1-489A-8778-C2CCB8BD11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Gráfico52!$E$6:$E$12</c:f>
              <c:numCache>
                <c:formatCode>General</c:formatCode>
                <c:ptCount val="7"/>
                <c:pt idx="5" formatCode="#,##0.000">
                  <c:v>10.608489946539223</c:v>
                </c:pt>
                <c:pt idx="6" formatCode="#,##0.000">
                  <c:v>3.673951069092829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C1-489A-8778-C2CCB8BD1103}"/>
            </c:ext>
          </c:extLst>
        </c:ser>
        <c:ser>
          <c:idx val="4"/>
          <c:order val="5"/>
          <c:tx>
            <c:strRef>
              <c:f>Gráfico52!$H$5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9525">
                <a:solidFill>
                  <a:srgbClr val="43041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628205128205128E-2"/>
                  <c:y val="0.12003525444874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1-489A-8778-C2CCB8BD1103}"/>
                </c:ext>
              </c:extLst>
            </c:dLbl>
            <c:dLbl>
              <c:idx val="1"/>
              <c:layout>
                <c:manualLayout>
                  <c:x val="-1.0854700854700829E-2"/>
                  <c:y val="0.124322227821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1-489A-8778-C2CCB8BD1103}"/>
                </c:ext>
              </c:extLst>
            </c:dLbl>
            <c:dLbl>
              <c:idx val="6"/>
              <c:layout>
                <c:manualLayout>
                  <c:x val="-0.1004059829059829"/>
                  <c:y val="0.132896174568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1-489A-8778-C2CCB8BD1103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Gráfico52!$C$6:$C$12</c:f>
              <c:strCach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strCache>
            </c:strRef>
          </c:cat>
          <c:val>
            <c:numRef>
              <c:f>Gráfico52!$H$6:$H$12</c:f>
              <c:numCache>
                <c:formatCode>General</c:formatCode>
                <c:ptCount val="7"/>
                <c:pt idx="0">
                  <c:v>2.4</c:v>
                </c:pt>
                <c:pt idx="1">
                  <c:v>2.7</c:v>
                </c:pt>
                <c:pt idx="6" formatCode="0.0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C1-489A-8778-C2CCB8BD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34800"/>
        <c:axId val="230235192"/>
        <c:extLst/>
      </c:lineChart>
      <c:catAx>
        <c:axId val="230234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dash"/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5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35192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Variación interanual</a:t>
                </a:r>
              </a:p>
            </c:rich>
          </c:tx>
          <c:layout>
            <c:manualLayout>
              <c:xMode val="edge"/>
              <c:yMode val="edge"/>
              <c:x val="6.7171296296296293E-3"/>
              <c:y val="0.2982598430031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30234800"/>
        <c:crosses val="autoZero"/>
        <c:crossBetween val="midCat"/>
        <c:majorUnit val="5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7765384615384603E-2"/>
          <c:y val="2.572184023901733E-2"/>
          <c:w val="0.9488923076923077"/>
          <c:h val="0.11000238652769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D3-4B11-B045-4DE2B6C66AB1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3D3-4B11-B045-4DE2B6C66AB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3D3-4B11-B045-4DE2B6C66AB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3D3-4B11-B045-4DE2B6C66AB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3D3-4B11-B045-4DE2B6C66AB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3D3-4B11-B045-4DE2B6C66AB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73D3-4B11-B045-4DE2B6C66AB1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73D3-4B11-B045-4DE2B6C6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5C8-4EB5-A3E7-DF8C2A0FD14D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5C8-4EB5-A3E7-DF8C2A0FD14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5C8-4EB5-A3E7-DF8C2A0FD14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65C8-4EB5-A3E7-DF8C2A0FD14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65C8-4EB5-A3E7-DF8C2A0FD14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65C8-4EB5-A3E7-DF8C2A0FD14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65C8-4EB5-A3E7-DF8C2A0FD14D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65C8-4EB5-A3E7-DF8C2A0F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72402083333333334"/>
        </c:manualLayout>
      </c:layout>
      <c:areaChart>
        <c:grouping val="stacked"/>
        <c:varyColors val="0"/>
        <c:ser>
          <c:idx val="3"/>
          <c:order val="3"/>
          <c:tx>
            <c:strRef>
              <c:f>Gráfico53!$H$5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73C8-445C-BA7A-0BD612832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3C8-445C-BA7A-0BD612832E66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Gráfico53!$H$6:$H$16</c:f>
              <c:numCache>
                <c:formatCode>0.000</c:formatCode>
                <c:ptCount val="11"/>
                <c:pt idx="5">
                  <c:v>6.5328489372312131</c:v>
                </c:pt>
                <c:pt idx="6">
                  <c:v>6.5225716681548684</c:v>
                </c:pt>
                <c:pt idx="7">
                  <c:v>6.2685255878991644</c:v>
                </c:pt>
                <c:pt idx="8">
                  <c:v>6.1882539319517225</c:v>
                </c:pt>
                <c:pt idx="9">
                  <c:v>6.1959492941809851</c:v>
                </c:pt>
                <c:pt idx="10">
                  <c:v>6.1742994819479291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8-445C-BA7A-0BD612832E66}"/>
            </c:ext>
          </c:extLst>
        </c:ser>
        <c:ser>
          <c:idx val="10"/>
          <c:order val="4"/>
          <c:tx>
            <c:strRef>
              <c:f>Gráfico53!$G$5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73C8-445C-BA7A-0BD612832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73C8-445C-BA7A-0BD612832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73C8-445C-BA7A-0BD612832E66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Gráfico53!$G$6:$G$16</c:f>
              <c:numCache>
                <c:formatCode>General</c:formatCode>
                <c:ptCount val="11"/>
                <c:pt idx="6" formatCode="0.000">
                  <c:v>0.22771108457533096</c:v>
                </c:pt>
                <c:pt idx="7" formatCode="0.000">
                  <c:v>0.35986228953275745</c:v>
                </c:pt>
                <c:pt idx="8" formatCode="0.000">
                  <c:v>0.40376171974760666</c:v>
                </c:pt>
                <c:pt idx="9" formatCode="0.000">
                  <c:v>0.42222828443217164</c:v>
                </c:pt>
                <c:pt idx="10" formatCode="0.000">
                  <c:v>0.43168986645292851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8-445C-BA7A-0BD61283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2"/>
          <c:tx>
            <c:strRef>
              <c:f>Gráfico53!$D$5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8-445C-BA7A-0BD612832E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8-445C-BA7A-0BD612832E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8-445C-BA7A-0BD612832E66}"/>
                </c:ext>
              </c:extLst>
            </c:dLbl>
            <c:dLbl>
              <c:idx val="3"/>
              <c:layout>
                <c:manualLayout>
                  <c:x val="-6.3418959653258722E-2"/>
                  <c:y val="9.7013888888888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8-445C-BA7A-0BD612832E66}"/>
                </c:ext>
              </c:extLst>
            </c:dLbl>
            <c:dLbl>
              <c:idx val="4"/>
              <c:layout>
                <c:manualLayout>
                  <c:x val="-5.5848765716320414E-2"/>
                  <c:y val="9.3497222222222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8-445C-BA7A-0BD612832E66}"/>
                </c:ext>
              </c:extLst>
            </c:dLbl>
            <c:dLbl>
              <c:idx val="5"/>
              <c:layout>
                <c:manualLayout>
                  <c:x val="-5.9931517361622798E-2"/>
                  <c:y val="9.6628124999999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8-445C-BA7A-0BD612832E66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Gráfico53!$D$6:$D$16</c:f>
              <c:numCache>
                <c:formatCode>0.000</c:formatCode>
                <c:ptCount val="11"/>
                <c:pt idx="0">
                  <c:v>6.3755805289489889</c:v>
                </c:pt>
                <c:pt idx="1">
                  <c:v>6.3245425780381286</c:v>
                </c:pt>
                <c:pt idx="2">
                  <c:v>6.6839438432185618</c:v>
                </c:pt>
                <c:pt idx="3">
                  <c:v>6.7410352698623086</c:v>
                </c:pt>
                <c:pt idx="4">
                  <c:v>6.6462068202294029</c:v>
                </c:pt>
                <c:pt idx="5">
                  <c:v>6.5328489372312131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C8-445C-BA7A-0BD612832E66}"/>
            </c:ext>
          </c:extLst>
        </c:ser>
        <c:ser>
          <c:idx val="0"/>
          <c:order val="5"/>
          <c:tx>
            <c:strRef>
              <c:f>Gráfico53!$E$5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8-445C-BA7A-0BD612832E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8-445C-BA7A-0BD612832E66}"/>
                </c:ext>
              </c:extLst>
            </c:dLbl>
            <c:dLbl>
              <c:idx val="6"/>
              <c:layout>
                <c:manualLayout>
                  <c:x val="-6.4314991266627611E-2"/>
                  <c:y val="0.109857291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8-445C-BA7A-0BD612832E66}"/>
                </c:ext>
              </c:extLst>
            </c:dLbl>
            <c:dLbl>
              <c:idx val="7"/>
              <c:layout>
                <c:manualLayout>
                  <c:x val="-6.4576397087715662E-2"/>
                  <c:y val="0.1098572916666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C8-445C-BA7A-0BD612832E66}"/>
                </c:ext>
              </c:extLst>
            </c:dLbl>
            <c:dLbl>
              <c:idx val="8"/>
              <c:layout>
                <c:manualLayout>
                  <c:x val="-5.9720880133432373E-2"/>
                  <c:y val="0.105447569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C8-445C-BA7A-0BD612832E66}"/>
                </c:ext>
              </c:extLst>
            </c:dLbl>
            <c:dLbl>
              <c:idx val="9"/>
              <c:layout>
                <c:manualLayout>
                  <c:x val="-6.9406634432110967E-2"/>
                  <c:y val="0.11867673611111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8-445C-BA7A-0BD612832E66}"/>
                </c:ext>
              </c:extLst>
            </c:dLbl>
            <c:dLbl>
              <c:idx val="10"/>
              <c:layout>
                <c:manualLayout>
                  <c:x val="-6.2334390443849357E-2"/>
                  <c:y val="0.11426701388888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8-445C-BA7A-0BD612832E66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Gráfico53!$E$6:$E$16</c:f>
              <c:numCache>
                <c:formatCode>General</c:formatCode>
                <c:ptCount val="11"/>
                <c:pt idx="5" formatCode="#,##0.000">
                  <c:v>6.5328489372312131</c:v>
                </c:pt>
                <c:pt idx="6" formatCode="#,##0.000">
                  <c:v>6.6347313951440512</c:v>
                </c:pt>
                <c:pt idx="7" formatCode="#,##0.000">
                  <c:v>6.4443154635826811</c:v>
                </c:pt>
                <c:pt idx="8" formatCode="#,##0.000">
                  <c:v>6.3886158444736285</c:v>
                </c:pt>
                <c:pt idx="9" formatCode="#,##0.000">
                  <c:v>6.4000621609560575</c:v>
                </c:pt>
                <c:pt idx="10" formatCode="#,##0.000">
                  <c:v>6.3862388759355184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C8-445C-BA7A-0BD612832E66}"/>
            </c:ext>
          </c:extLst>
        </c:ser>
        <c:ser>
          <c:idx val="4"/>
          <c:order val="6"/>
          <c:tx>
            <c:strRef>
              <c:f>'GR53'!#REF!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Gráfico53!$C$6:$C$16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73C8-445C-BA7A-0BD61283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8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Gráfico53!$F$5</c15:sqref>
                        </c15:formulaRef>
                      </c:ext>
                    </c:extLst>
                    <c:strCache>
                      <c:ptCount val="1"/>
                      <c:pt idx="0">
                        <c:v>APE 
2023-2026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chemeClr val="bg1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dLbl>
                    <c:idx val="5"/>
                    <c:layout>
                      <c:manualLayout>
                        <c:x val="-8.2646878263111331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3C8-445C-BA7A-0BD612832E66}"/>
                      </c:ext>
                    </c:extLst>
                  </c:dLbl>
                  <c:dLbl>
                    <c:idx val="6"/>
                    <c:layout>
                      <c:manualLayout>
                        <c:x val="-7.7936090305535485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3C8-445C-BA7A-0BD612832E66}"/>
                      </c:ext>
                    </c:extLst>
                  </c:dLbl>
                  <c:dLbl>
                    <c:idx val="7"/>
                    <c:layout>
                      <c:manualLayout>
                        <c:x val="-7.314458400864407E-2"/>
                        <c:y val="-9.343541666666670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3C8-445C-BA7A-0BD612832E66}"/>
                      </c:ext>
                    </c:extLst>
                  </c:dLbl>
                  <c:dLbl>
                    <c:idx val="8"/>
                    <c:layout>
                      <c:manualLayout>
                        <c:x val="-7.0808623102991103E-2"/>
                        <c:y val="-8.9025694444444442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3C8-445C-BA7A-0BD612832E66}"/>
                      </c:ext>
                    </c:extLst>
                  </c:dLbl>
                  <c:numFmt formatCode="#,##0.0" sourceLinked="0"/>
                  <c:spPr>
                    <a:solidFill>
                      <a:schemeClr val="lt1"/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18000" tIns="18288" rIns="18000" bIns="18288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ellipse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Gráfico53!$C$6:$C$16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Gráfico53!$F$6:$F$16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6" formatCode="#,##0.000">
                        <c:v>0</c:v>
                      </c:pt>
                      <c:pt idx="7" formatCode="#,##0.000">
                        <c:v>0</c:v>
                      </c:pt>
                      <c:pt idx="8" formatCode="#,##0.00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C8-445C-BA7A-0BD612832E66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Gráfico53!$J$7:$J$17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73C8-445C-BA7A-0BD612832E66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7.5"/>
          <c:min val="5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  <c:minorUnit val="5.000000000000001E-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3D9-4EBB-B045-939775F7E55C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3D9-4EBB-B045-939775F7E55C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3D9-4EBB-B045-939775F7E55C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3D9-4EBB-B045-939775F7E55C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3D9-4EBB-B045-939775F7E55C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3D9-4EBB-B045-939775F7E55C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3D9-4EBB-B045-939775F7E55C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B3D9-4EBB-B045-939775F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51-4F9E-B6B3-46FAC1D1C98E}"/>
            </c:ext>
          </c:extLst>
        </c:ser>
        <c:ser>
          <c:idx val="11"/>
          <c:order val="2"/>
          <c:tx>
            <c:v>Probable</c:v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051-4F9E-B6B3-46FAC1D1C98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051-4F9E-B6B3-46FAC1D1C98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051-4F9E-B6B3-46FAC1D1C98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051-4F9E-B6B3-46FAC1D1C98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8051-4F9E-B6B3-46FAC1D1C98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8051-4F9E-B6B3-46FAC1D1C98E}"/>
            </c:ext>
          </c:extLst>
        </c:ser>
        <c:ser>
          <c:idx val="6"/>
          <c:order val="8"/>
          <c:tx>
            <c:v>Muy Improbable</c:v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678504"/>
        <c:axId val="400537056"/>
      </c:areaChart>
      <c:lineChart>
        <c:grouping val="standard"/>
        <c:varyColors val="0"/>
        <c:ser>
          <c:idx val="0"/>
          <c:order val="9"/>
          <c:tx>
            <c:v>APE 2019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8504"/>
        <c:axId val="400537056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'Gráfico saldo'!#REF!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051-4F9E-B6B3-46FAC1D1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37840"/>
        <c:axId val="400536664"/>
      </c:lineChart>
      <c:catAx>
        <c:axId val="401678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0053705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401678504"/>
        <c:crosses val="autoZero"/>
        <c:crossBetween val="between"/>
        <c:majorUnit val="1.5"/>
      </c:valAx>
      <c:valAx>
        <c:axId val="400536664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00537840"/>
        <c:crosses val="max"/>
        <c:crossBetween val="between"/>
        <c:majorUnit val="0.5"/>
      </c:valAx>
      <c:catAx>
        <c:axId val="400537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00536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17939206670981E-2"/>
          <c:y val="0.1480826388888889"/>
          <c:w val="0.89174640327465682"/>
          <c:h val="0.69238974653836793"/>
        </c:manualLayout>
      </c:layout>
      <c:areaChart>
        <c:grouping val="stacked"/>
        <c:varyColors val="0"/>
        <c:ser>
          <c:idx val="3"/>
          <c:order val="3"/>
          <c:tx>
            <c:strRef>
              <c:f>Gráfico54!$H$5</c:f>
              <c:strCache>
                <c:ptCount val="1"/>
                <c:pt idx="0">
                  <c:v>Límite inferior del rango</c:v>
                </c:pt>
              </c:strCache>
            </c:strRef>
          </c:tx>
          <c:spPr>
            <a:noFill/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7BCB-41B5-985B-36E48FE99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BCB-41B5-985B-36E48FE99C5A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Gráfico54!$H$6:$H$16</c:f>
              <c:numCache>
                <c:formatCode>0.000</c:formatCode>
                <c:ptCount val="11"/>
                <c:pt idx="5">
                  <c:v>6.6192440055298327</c:v>
                </c:pt>
                <c:pt idx="6">
                  <c:v>6.3926954378648642</c:v>
                </c:pt>
                <c:pt idx="7">
                  <c:v>6.2574443153653059</c:v>
                </c:pt>
                <c:pt idx="8">
                  <c:v>6.187547921848167</c:v>
                </c:pt>
                <c:pt idx="9">
                  <c:v>6.1606281002878909</c:v>
                </c:pt>
                <c:pt idx="10">
                  <c:v>6.1343358551067615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B-41B5-985B-36E48FE99C5A}"/>
            </c:ext>
          </c:extLst>
        </c:ser>
        <c:ser>
          <c:idx val="10"/>
          <c:order val="4"/>
          <c:tx>
            <c:strRef>
              <c:f>Gráfico54!$G$5</c:f>
              <c:strCache>
                <c:ptCount val="1"/>
                <c:pt idx="0">
                  <c:v>Rango de
incertidumbre</c:v>
                </c:pt>
              </c:strCache>
            </c:strRef>
          </c:tx>
          <c:spPr>
            <a:solidFill>
              <a:srgbClr val="E397A0"/>
            </a:solidFill>
            <a:ln w="28575" cap="rnd">
              <a:noFill/>
              <a:round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7BCB-41B5-985B-36E48FE99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7BCB-41B5-985B-36E48FE99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7BCB-41B5-985B-36E48FE99C5A}"/>
              </c:ext>
            </c:extLst>
          </c:dPt>
          <c:cat>
            <c:strLit>
              <c:ptCount val="11"/>
              <c:pt idx="0">
                <c:v>2018</c:v>
              </c:pt>
              <c:pt idx="1">
                <c:v>2019</c:v>
              </c:pt>
              <c:pt idx="2">
                <c:v>2020</c:v>
              </c:pt>
              <c:pt idx="3">
                <c:v>2021</c:v>
              </c:pt>
              <c:pt idx="4">
                <c:v>2022</c:v>
              </c:pt>
              <c:pt idx="5">
                <c:v>2023</c:v>
              </c:pt>
              <c:pt idx="6">
                <c:v>2024</c:v>
              </c:pt>
              <c:pt idx="7">
                <c:v>2025</c:v>
              </c:pt>
              <c:pt idx="8">
                <c:v>2026</c:v>
              </c:pt>
              <c:pt idx="9">
                <c:v>2027</c:v>
              </c:pt>
              <c:pt idx="10">
                <c:v>2028</c:v>
              </c:pt>
            </c:strLit>
          </c:cat>
          <c:val>
            <c:numRef>
              <c:f>Gráfico54!$G$6:$G$16</c:f>
              <c:numCache>
                <c:formatCode>General</c:formatCode>
                <c:ptCount val="11"/>
                <c:pt idx="6" formatCode="0.000">
                  <c:v>0.19399991307175046</c:v>
                </c:pt>
                <c:pt idx="7" formatCode="0.000">
                  <c:v>0.34300844401512265</c:v>
                </c:pt>
                <c:pt idx="8" formatCode="0.000">
                  <c:v>0.47595518586576002</c:v>
                </c:pt>
                <c:pt idx="9" formatCode="0.000">
                  <c:v>0.54690255686428735</c:v>
                </c:pt>
                <c:pt idx="10" formatCode="0.000">
                  <c:v>0.58114153721486872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CB-41B5-985B-36E48FE9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5172776"/>
        <c:axId val="525173168"/>
      </c:areaChart>
      <c:lineChart>
        <c:grouping val="standard"/>
        <c:varyColors val="0"/>
        <c:ser>
          <c:idx val="1"/>
          <c:order val="2"/>
          <c:tx>
            <c:strRef>
              <c:f>Gráfico54!$D$5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CB-41B5-985B-36E48FE99C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CB-41B5-985B-36E48FE99C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CB-41B5-985B-36E48FE99C5A}"/>
                </c:ext>
              </c:extLst>
            </c:dLbl>
            <c:dLbl>
              <c:idx val="3"/>
              <c:layout>
                <c:manualLayout>
                  <c:x val="-7.0728429964147146E-2"/>
                  <c:y val="8.819444444444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B-41B5-985B-36E48FE99C5A}"/>
                </c:ext>
              </c:extLst>
            </c:dLbl>
            <c:dLbl>
              <c:idx val="4"/>
              <c:layout>
                <c:manualLayout>
                  <c:x val="-7.47196090237707E-2"/>
                  <c:y val="0.1611692339222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CB-41B5-985B-36E48FE99C5A}"/>
                </c:ext>
              </c:extLst>
            </c:dLbl>
            <c:dLbl>
              <c:idx val="5"/>
              <c:layout>
                <c:manualLayout>
                  <c:x val="-7.9789379813254083E-2"/>
                  <c:y val="0.1106202971403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CB-41B5-985B-36E48FE99C5A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Gráfico54!$D$6:$D$16</c:f>
              <c:numCache>
                <c:formatCode>0.000</c:formatCode>
                <c:ptCount val="11"/>
                <c:pt idx="0">
                  <c:v>5.8490238474771568</c:v>
                </c:pt>
                <c:pt idx="1">
                  <c:v>6.0169584741387707</c:v>
                </c:pt>
                <c:pt idx="2">
                  <c:v>6.437475983235184</c:v>
                </c:pt>
                <c:pt idx="3">
                  <c:v>6.4618052998879172</c:v>
                </c:pt>
                <c:pt idx="4">
                  <c:v>6.7609592261305735</c:v>
                </c:pt>
                <c:pt idx="5">
                  <c:v>6.6192440055298327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CB-41B5-985B-36E48FE99C5A}"/>
            </c:ext>
          </c:extLst>
        </c:ser>
        <c:ser>
          <c:idx val="0"/>
          <c:order val="5"/>
          <c:tx>
            <c:strRef>
              <c:f>Gráfico54!$E$5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CB-41B5-985B-36E48FE99C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CB-41B5-985B-36E48FE99C5A}"/>
                </c:ext>
              </c:extLst>
            </c:dLbl>
            <c:dLbl>
              <c:idx val="6"/>
              <c:layout>
                <c:manualLayout>
                  <c:x val="-7.3730958026625049E-2"/>
                  <c:y val="0.118676736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CB-41B5-985B-36E48FE99C5A}"/>
                </c:ext>
              </c:extLst>
            </c:dLbl>
            <c:dLbl>
              <c:idx val="7"/>
              <c:layout>
                <c:manualLayout>
                  <c:x val="-7.834112465351592E-2"/>
                  <c:y val="0.13245110164510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CB-41B5-985B-36E48FE99C5A}"/>
                </c:ext>
              </c:extLst>
            </c:dLbl>
            <c:dLbl>
              <c:idx val="8"/>
              <c:layout>
                <c:manualLayout>
                  <c:x val="-8.4923751560165781E-2"/>
                  <c:y val="0.16870982065977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CB-41B5-985B-36E48FE99C5A}"/>
                </c:ext>
              </c:extLst>
            </c:dLbl>
            <c:dLbl>
              <c:idx val="9"/>
              <c:layout>
                <c:manualLayout>
                  <c:x val="-9.4221549685684747E-2"/>
                  <c:y val="0.181939026316800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CB-41B5-985B-36E48FE99C5A}"/>
                </c:ext>
              </c:extLst>
            </c:dLbl>
            <c:dLbl>
              <c:idx val="10"/>
              <c:layout>
                <c:manualLayout>
                  <c:x val="-0.10023470510891756"/>
                  <c:y val="0.19560409375618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CB-41B5-985B-36E48FE99C5A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Gráfico54!$E$6:$E$16</c:f>
              <c:numCache>
                <c:formatCode>General</c:formatCode>
                <c:ptCount val="11"/>
                <c:pt idx="5" formatCode="#,##0.000">
                  <c:v>6.6192440055298327</c:v>
                </c:pt>
                <c:pt idx="6" formatCode="#,##0.000">
                  <c:v>6.488066563441663</c:v>
                </c:pt>
                <c:pt idx="7" formatCode="#,##0.000">
                  <c:v>6.4271176202658458</c:v>
                </c:pt>
                <c:pt idx="8" formatCode="#,##0.000">
                  <c:v>6.4200162088909263</c:v>
                </c:pt>
                <c:pt idx="9" formatCode="#,##0.000">
                  <c:v>6.4273751519206872</c:v>
                </c:pt>
                <c:pt idx="10" formatCode="#,##0.000">
                  <c:v>6.4168186501462197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CB-41B5-985B-36E48FE99C5A}"/>
            </c:ext>
          </c:extLst>
        </c:ser>
        <c:ser>
          <c:idx val="4"/>
          <c:order val="6"/>
          <c:tx>
            <c:strRef>
              <c:f>'GR54'!#REF!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Gráfico54!$C$6:$C$16</c:f>
              <c:strCache>
                <c:ptCount val="1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</c:strCache>
            </c:strRef>
          </c:cat>
          <c:val>
            <c:numRef>
              <c:f>'GR54'!#REF!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6-7BCB-41B5-985B-36E48FE9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72776"/>
        <c:axId val="525173168"/>
        <c:extLst>
          <c:ext xmlns:c15="http://schemas.microsoft.com/office/drawing/2012/chart" uri="{02D57815-91ED-43cb-92C2-25804820EDAC}">
            <c15:filteredLineSeries>
              <c15:ser>
                <c:idx val="8"/>
                <c:order val="0"/>
                <c:tx>
                  <c:strRef>
                    <c:extLst>
                      <c:ext uri="{02D57815-91ED-43cb-92C2-25804820EDAC}">
                        <c15:formulaRef>
                          <c15:sqref>Gráfico54!$F$5</c15:sqref>
                        </c15:formulaRef>
                      </c:ext>
                    </c:extLst>
                    <c:strCache>
                      <c:ptCount val="1"/>
                      <c:pt idx="0">
                        <c:v>APE 
2023-2026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7"/>
                  <c:spPr>
                    <a:solidFill>
                      <a:schemeClr val="bg1"/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dLbls>
                  <c:dLbl>
                    <c:idx val="5"/>
                    <c:layout>
                      <c:manualLayout>
                        <c:x val="-8.2646878263111331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BCB-41B5-985B-36E48FE99C5A}"/>
                      </c:ext>
                    </c:extLst>
                  </c:dLbl>
                  <c:dLbl>
                    <c:idx val="6"/>
                    <c:layout>
                      <c:manualLayout>
                        <c:x val="-7.7936090305535485E-2"/>
                        <c:y val="-9.784513888888889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BCB-41B5-985B-36E48FE99C5A}"/>
                      </c:ext>
                    </c:extLst>
                  </c:dLbl>
                  <c:dLbl>
                    <c:idx val="7"/>
                    <c:layout>
                      <c:manualLayout>
                        <c:x val="-7.0708093905014494E-2"/>
                        <c:y val="-0.10666458333333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BCB-41B5-985B-36E48FE99C5A}"/>
                      </c:ext>
                    </c:extLst>
                  </c:dLbl>
                  <c:dLbl>
                    <c:idx val="8"/>
                    <c:layout>
                      <c:manualLayout>
                        <c:x val="-6.8372132999361526E-2"/>
                        <c:y val="-0.10225486111111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BCB-41B5-985B-36E48FE99C5A}"/>
                      </c:ext>
                    </c:extLst>
                  </c:dLbl>
                  <c:numFmt formatCode="#,##0.0" sourceLinked="0"/>
                  <c:spPr>
                    <a:solidFill>
                      <a:schemeClr val="lt1"/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18000" tIns="18288" rIns="18000" bIns="18288" anchor="ctr" anchorCtr="1">
                      <a:spAutoFit/>
                    </a:bodyPr>
                    <a:lstStyle/>
                    <a:p>
                      <a:pPr>
                        <a:defRPr sz="105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ellipse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Gráfico54!$C$6:$C$16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Gráfico54!$F$6:$F$16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6" formatCode="#,##0.000">
                        <c:v>0</c:v>
                      </c:pt>
                      <c:pt idx="7" formatCode="#,##0.000">
                        <c:v>0</c:v>
                      </c:pt>
                      <c:pt idx="8" formatCode="#,##0.00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CB-41B5-985B-36E48FE99C5A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Gráfico54!$J$5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Gráfico54!$C$6:$C$16</c15:sqref>
                        </c15:formulaRef>
                      </c:ext>
                    </c:extLst>
                    <c:strCache>
                      <c:ptCount val="11"/>
                      <c:pt idx="0">
                        <c:v>2018</c:v>
                      </c:pt>
                      <c:pt idx="1">
                        <c:v>2019</c:v>
                      </c:pt>
                      <c:pt idx="2">
                        <c:v>2020</c:v>
                      </c:pt>
                      <c:pt idx="3">
                        <c:v>2021</c:v>
                      </c:pt>
                      <c:pt idx="4">
                        <c:v>2022</c:v>
                      </c:pt>
                      <c:pt idx="5">
                        <c:v>2023</c:v>
                      </c:pt>
                      <c:pt idx="6">
                        <c:v>2024</c:v>
                      </c:pt>
                      <c:pt idx="7">
                        <c:v>2025</c:v>
                      </c:pt>
                      <c:pt idx="8">
                        <c:v>2026</c:v>
                      </c:pt>
                      <c:pt idx="9">
                        <c:v>2027</c:v>
                      </c:pt>
                      <c:pt idx="10">
                        <c:v>2028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Gráfico54!$J$7:$J$17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7BCB-41B5-985B-36E48FE99C5A}"/>
                  </c:ext>
                </c:extLst>
              </c15:ser>
            </c15:filteredLineSeries>
          </c:ext>
        </c:extLst>
      </c:lineChart>
      <c:catAx>
        <c:axId val="525172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5173168"/>
        <c:scaling>
          <c:orientation val="minMax"/>
          <c:max val="7.5"/>
          <c:min val="5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5.5187660791692803E-4"/>
              <c:y val="0.40929694232042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25172776"/>
        <c:crosses val="max"/>
        <c:crossBetween val="midCat"/>
        <c:majorUnit val="0.5"/>
        <c:minorUnit val="5.000000000000001E-2"/>
      </c:valAx>
      <c:spPr>
        <a:noFill/>
        <a:ln w="12700">
          <a:solidFill>
            <a:schemeClr val="bg1">
              <a:lumMod val="5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4.4540326612507168E-2"/>
          <c:y val="0"/>
          <c:w val="0.90043766855868079"/>
          <c:h val="0.14889930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55'!$C$3:$D$3</c:f>
              <c:strCache>
                <c:ptCount val="2"/>
                <c:pt idx="0">
                  <c:v>Estimación AIReF</c:v>
                </c:pt>
                <c:pt idx="1">
                  <c:v>CSR 2023</c:v>
                </c:pt>
              </c:strCache>
            </c:strRef>
          </c:cat>
          <c:val>
            <c:numRef>
              <c:f>'Gráfico 55'!$C$4:$D$4</c:f>
              <c:numCache>
                <c:formatCode>0.0</c:formatCode>
                <c:ptCount val="2"/>
                <c:pt idx="0">
                  <c:v>4.683759034858932</c:v>
                </c:pt>
                <c:pt idx="1">
                  <c:v>7.2678230001209094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F-4602-B694-C5AED1551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5648"/>
        <c:axId val="902466368"/>
      </c:barChart>
      <c:catAx>
        <c:axId val="90246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6368"/>
        <c:crosses val="autoZero"/>
        <c:auto val="1"/>
        <c:lblAlgn val="ctr"/>
        <c:lblOffset val="100"/>
        <c:noMultiLvlLbl val="0"/>
      </c:catAx>
      <c:valAx>
        <c:axId val="902466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56'!$C$3:$D$3</c:f>
              <c:strCache>
                <c:ptCount val="2"/>
                <c:pt idx="0">
                  <c:v>Estimación AIReF</c:v>
                </c:pt>
                <c:pt idx="1">
                  <c:v>CSR 2024</c:v>
                </c:pt>
              </c:strCache>
            </c:strRef>
          </c:cat>
          <c:val>
            <c:numRef>
              <c:f>'Gráfico 56'!$C$4:$D$4</c:f>
              <c:numCache>
                <c:formatCode>0.0</c:formatCode>
                <c:ptCount val="2"/>
                <c:pt idx="0">
                  <c:v>4.0255322190077756</c:v>
                </c:pt>
                <c:pt idx="1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6-4E21-A48F-64B0BB5B8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5648"/>
        <c:axId val="902466368"/>
      </c:barChart>
      <c:catAx>
        <c:axId val="90246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6368"/>
        <c:crosses val="autoZero"/>
        <c:auto val="1"/>
        <c:lblAlgn val="ctr"/>
        <c:lblOffset val="100"/>
        <c:noMultiLvlLbl val="0"/>
      </c:catAx>
      <c:valAx>
        <c:axId val="902466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1507936507937"/>
          <c:y val="4.9296458030082486E-2"/>
          <c:w val="0.80554841269841271"/>
          <c:h val="0.7442436507936508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0158730158730345E-2"/>
                  <c:y val="-7.055555555555553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rgbClr val="8C2633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313-4F50-85A4-7C63B9F13650}"/>
                </c:ext>
              </c:extLst>
            </c:dLbl>
            <c:dLbl>
              <c:idx val="91"/>
              <c:layout>
                <c:manualLayout>
                  <c:x val="-8.3333333333333332E-3"/>
                  <c:y val="-4.6296296296296308E-2"/>
                </c:manualLayout>
              </c:layout>
              <c:numFmt formatCode="#,##0.0" sourceLinked="0"/>
              <c:spPr>
                <a:solidFill>
                  <a:sysClr val="window" lastClr="FFFFFF"/>
                </a:solidFill>
                <a:ln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313-4F50-85A4-7C63B9F13650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7A'!$B$5:$B$22</c:f>
              <c:numCache>
                <c:formatCode>d\-mmm</c:formatCode>
                <c:ptCount val="18"/>
                <c:pt idx="0">
                  <c:v>45321</c:v>
                </c:pt>
                <c:pt idx="1">
                  <c:v>45324</c:v>
                </c:pt>
                <c:pt idx="2">
                  <c:v>45327</c:v>
                </c:pt>
                <c:pt idx="3">
                  <c:v>45329</c:v>
                </c:pt>
                <c:pt idx="4">
                  <c:v>45330</c:v>
                </c:pt>
                <c:pt idx="5">
                  <c:v>45341</c:v>
                </c:pt>
                <c:pt idx="6">
                  <c:v>45343</c:v>
                </c:pt>
                <c:pt idx="7">
                  <c:v>45355</c:v>
                </c:pt>
                <c:pt idx="8">
                  <c:v>45356</c:v>
                </c:pt>
                <c:pt idx="9">
                  <c:v>45359</c:v>
                </c:pt>
                <c:pt idx="10">
                  <c:v>45362</c:v>
                </c:pt>
                <c:pt idx="11">
                  <c:v>45369</c:v>
                </c:pt>
                <c:pt idx="12">
                  <c:v>45371</c:v>
                </c:pt>
                <c:pt idx="13">
                  <c:v>45377</c:v>
                </c:pt>
                <c:pt idx="14">
                  <c:v>45384</c:v>
                </c:pt>
                <c:pt idx="15">
                  <c:v>45386</c:v>
                </c:pt>
                <c:pt idx="16">
                  <c:v>45387</c:v>
                </c:pt>
                <c:pt idx="17">
                  <c:v>45392</c:v>
                </c:pt>
              </c:numCache>
            </c:numRef>
          </c:cat>
          <c:val>
            <c:numRef>
              <c:f>'Gráfico 7A'!$C$5:$C$22</c:f>
              <c:numCache>
                <c:formatCode>0.0</c:formatCode>
                <c:ptCount val="18"/>
                <c:pt idx="0">
                  <c:v>0.59553325504122279</c:v>
                </c:pt>
                <c:pt idx="1">
                  <c:v>0.70207745687377743</c:v>
                </c:pt>
                <c:pt idx="2">
                  <c:v>0.7094444585556926</c:v>
                </c:pt>
                <c:pt idx="3">
                  <c:v>0.69696155715341135</c:v>
                </c:pt>
                <c:pt idx="4">
                  <c:v>0.70383146254126094</c:v>
                </c:pt>
                <c:pt idx="5">
                  <c:v>0.65156314599588627</c:v>
                </c:pt>
                <c:pt idx="6">
                  <c:v>0.55368887236304554</c:v>
                </c:pt>
                <c:pt idx="7">
                  <c:v>0.67889916054822608</c:v>
                </c:pt>
                <c:pt idx="8">
                  <c:v>0.6990465205459323</c:v>
                </c:pt>
                <c:pt idx="9">
                  <c:v>0.7283947329292445</c:v>
                </c:pt>
                <c:pt idx="10">
                  <c:v>0.80177728945447624</c:v>
                </c:pt>
                <c:pt idx="11">
                  <c:v>0.78224035500548861</c:v>
                </c:pt>
                <c:pt idx="12">
                  <c:v>0.73156900631107213</c:v>
                </c:pt>
                <c:pt idx="13">
                  <c:v>0.71162888379068656</c:v>
                </c:pt>
                <c:pt idx="14">
                  <c:v>0.74912329087616381</c:v>
                </c:pt>
                <c:pt idx="15">
                  <c:v>0.77422918159854404</c:v>
                </c:pt>
                <c:pt idx="16">
                  <c:v>0.82834870633643376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3-4F50-85A4-7C63B9F13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338688"/>
        <c:axId val="2086569152"/>
      </c:lineChart>
      <c:dateAx>
        <c:axId val="2086338688"/>
        <c:scaling>
          <c:orientation val="minMax"/>
        </c:scaling>
        <c:delete val="0"/>
        <c:axPos val="b"/>
        <c:numFmt formatCode="dd/mmm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86569152"/>
        <c:crosses val="autoZero"/>
        <c:auto val="1"/>
        <c:lblOffset val="100"/>
        <c:baseTimeUnit val="days"/>
        <c:majorUnit val="7"/>
        <c:majorTimeUnit val="days"/>
      </c:dateAx>
      <c:valAx>
        <c:axId val="2086569152"/>
        <c:scaling>
          <c:orientation val="minMax"/>
          <c:max val="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8633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19855101918529"/>
          <c:y val="3.7633102219620865E-2"/>
          <c:w val="0.78980666459516446"/>
          <c:h val="0.876678680734643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B-43CE-9D25-69B1CD485DA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B-43CE-9D25-69B1CD485DA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57.A'!$C$3:$D$3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57.A'!$C$4:$D$4</c:f>
              <c:numCache>
                <c:formatCode>0.0</c:formatCode>
                <c:ptCount val="2"/>
                <c:pt idx="0">
                  <c:v>7.0380413891401981</c:v>
                </c:pt>
                <c:pt idx="1">
                  <c:v>5.7104218412208168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B-43CE-9D25-69B1CD485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8888"/>
        <c:axId val="902469248"/>
      </c:barChart>
      <c:catAx>
        <c:axId val="90246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9248"/>
        <c:crosses val="autoZero"/>
        <c:auto val="1"/>
        <c:lblAlgn val="ctr"/>
        <c:lblOffset val="100"/>
        <c:noMultiLvlLbl val="0"/>
      </c:catAx>
      <c:valAx>
        <c:axId val="9024692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var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57.B'!$C$3:$D$3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57.B'!$C$4:$D$4</c:f>
              <c:numCache>
                <c:formatCode>0.0</c:formatCode>
                <c:ptCount val="2"/>
                <c:pt idx="0">
                  <c:v>2.6824882053288599</c:v>
                </c:pt>
                <c:pt idx="1">
                  <c:v>2.694207389202584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7-4084-B2DE-A89175A1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02468888"/>
        <c:axId val="902469248"/>
      </c:barChart>
      <c:catAx>
        <c:axId val="90246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9248"/>
        <c:crosses val="autoZero"/>
        <c:auto val="1"/>
        <c:lblAlgn val="ctr"/>
        <c:lblOffset val="100"/>
        <c:noMultiLvlLbl val="0"/>
      </c:catAx>
      <c:valAx>
        <c:axId val="9024692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0246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'Gráfico 58'!$K$6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bg2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58'!$K$7:$K$10</c:f>
              <c:numCache>
                <c:formatCode>0.0</c:formatCode>
                <c:ptCount val="4"/>
                <c:pt idx="0">
                  <c:v>-4.1358072630425227</c:v>
                </c:pt>
                <c:pt idx="1">
                  <c:v>5.2674852957715377</c:v>
                </c:pt>
                <c:pt idx="2">
                  <c:v>5.8210819513373808</c:v>
                </c:pt>
                <c:pt idx="3">
                  <c:v>3.4278885058587587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5-4873-BE59-5FDE47AB49E9}"/>
            </c:ext>
          </c:extLst>
        </c:ser>
        <c:ser>
          <c:idx val="0"/>
          <c:order val="1"/>
          <c:tx>
            <c:strRef>
              <c:f>'Gráfico 58'!$I$6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58'!$I$7:$I$10</c:f>
              <c:numCache>
                <c:formatCode>0.0</c:formatCode>
                <c:ptCount val="4"/>
                <c:pt idx="0">
                  <c:v>1.7252692871633719</c:v>
                </c:pt>
                <c:pt idx="1">
                  <c:v>4.3890668818631529</c:v>
                </c:pt>
                <c:pt idx="2">
                  <c:v>5.5662744689793664</c:v>
                </c:pt>
                <c:pt idx="3">
                  <c:v>3.6212776324520402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5-4873-BE59-5FDE47AB4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856639"/>
        <c:axId val="511935615"/>
      </c:barChart>
      <c:lineChart>
        <c:grouping val="standard"/>
        <c:varyColors val="0"/>
        <c:ser>
          <c:idx val="3"/>
          <c:order val="2"/>
          <c:tx>
            <c:strRef>
              <c:f>'Gráfico 58'!$L$6</c:f>
              <c:strCache>
                <c:ptCount val="1"/>
                <c:pt idx="0">
                  <c:v>Total AA. PP. octubre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58'!$L$7:$L$10</c:f>
              <c:numCache>
                <c:formatCode>0.0</c:formatCode>
                <c:ptCount val="4"/>
                <c:pt idx="0">
                  <c:v>2.6418850008472043</c:v>
                </c:pt>
                <c:pt idx="1">
                  <c:v>2.6418850008472043</c:v>
                </c:pt>
                <c:pt idx="2">
                  <c:v>2.6418850008472043</c:v>
                </c:pt>
                <c:pt idx="3">
                  <c:v>2.6418850008472043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5-4873-BE59-5FDE47AB49E9}"/>
            </c:ext>
          </c:extLst>
        </c:ser>
        <c:ser>
          <c:idx val="1"/>
          <c:order val="3"/>
          <c:tx>
            <c:strRef>
              <c:f>'Gráfico 58'!$J$6</c:f>
              <c:strCache>
                <c:ptCount val="1"/>
                <c:pt idx="0">
                  <c:v>Total AA. PP. actual</c:v>
                </c:pt>
              </c:strCache>
            </c:strRef>
          </c:tx>
          <c:spPr>
            <a:ln w="28575" cap="rnd">
              <a:solidFill>
                <a:schemeClr val="tx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58'!$H$7:$H$10</c:f>
              <c:strCache>
                <c:ptCount val="4"/>
                <c:pt idx="0">
                  <c:v>AC</c:v>
                </c:pt>
                <c:pt idx="1">
                  <c:v>FSS</c:v>
                </c:pt>
                <c:pt idx="2">
                  <c:v>CCAA</c:v>
                </c:pt>
                <c:pt idx="3">
                  <c:v>CCLL</c:v>
                </c:pt>
              </c:strCache>
            </c:strRef>
          </c:cat>
          <c:val>
            <c:numRef>
              <c:f>'Gráfico 58'!$J$7:$J$10</c:f>
              <c:numCache>
                <c:formatCode>0.0</c:formatCode>
                <c:ptCount val="4"/>
                <c:pt idx="0">
                  <c:v>4.0476159898421225</c:v>
                </c:pt>
                <c:pt idx="1">
                  <c:v>4.0476159898421225</c:v>
                </c:pt>
                <c:pt idx="2">
                  <c:v>4.0476159898421225</c:v>
                </c:pt>
                <c:pt idx="3">
                  <c:v>4.0476159898421225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5-4873-BE59-5FDE47AB4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856639"/>
        <c:axId val="511935615"/>
      </c:lineChart>
      <c:catAx>
        <c:axId val="33785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511935615"/>
        <c:crosses val="autoZero"/>
        <c:auto val="1"/>
        <c:lblAlgn val="ctr"/>
        <c:lblOffset val="100"/>
        <c:noMultiLvlLbl val="0"/>
      </c:catAx>
      <c:valAx>
        <c:axId val="511935615"/>
        <c:scaling>
          <c:orientation val="minMax"/>
          <c:max val="6"/>
          <c:min val="-5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3785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59'!$C$4</c:f>
              <c:strCache>
                <c:ptCount val="1"/>
                <c:pt idx="0">
                  <c:v>sado estructural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59'!$D$3:$F$3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59'!$D$4:$F$4</c:f>
              <c:numCache>
                <c:formatCode>0.0</c:formatCode>
                <c:ptCount val="3"/>
                <c:pt idx="0">
                  <c:v>-4.4353895420821967</c:v>
                </c:pt>
                <c:pt idx="1">
                  <c:v>-3.8154225935758475</c:v>
                </c:pt>
                <c:pt idx="2">
                  <c:v>-3.5409394393946316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B-4E3E-B0E1-642FF6B7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06372048"/>
        <c:axId val="406378168"/>
      </c:barChart>
      <c:lineChart>
        <c:grouping val="standard"/>
        <c:varyColors val="0"/>
        <c:ser>
          <c:idx val="1"/>
          <c:order val="1"/>
          <c:tx>
            <c:strRef>
              <c:f>'Gráfico 59'!$C$5</c:f>
              <c:strCache>
                <c:ptCount val="1"/>
                <c:pt idx="0">
                  <c:v>output gap</c:v>
                </c:pt>
              </c:strCache>
            </c:strRef>
          </c:tx>
          <c:spPr>
            <a:ln w="3810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59'!$D$3:$F$3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59'!$D$5:$F$5</c:f>
              <c:numCache>
                <c:formatCode>General</c:formatCode>
                <c:ptCount val="3"/>
                <c:pt idx="0">
                  <c:v>-0.5</c:v>
                </c:pt>
                <c:pt idx="1">
                  <c:v>0.3</c:v>
                </c:pt>
                <c:pt idx="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B-4E3E-B0E1-642FF6B7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372048"/>
        <c:axId val="406378168"/>
      </c:lineChart>
      <c:catAx>
        <c:axId val="40637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406378168"/>
        <c:crosses val="autoZero"/>
        <c:auto val="1"/>
        <c:lblAlgn val="ctr"/>
        <c:lblOffset val="100"/>
        <c:noMultiLvlLbl val="0"/>
      </c:catAx>
      <c:valAx>
        <c:axId val="406378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 potencial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40637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60 '!$C$5</c:f>
              <c:strCache>
                <c:ptCount val="1"/>
                <c:pt idx="0">
                  <c:v>Var saldo cíclico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'!$D$5:$E$5</c:f>
              <c:numCache>
                <c:formatCode>0.0</c:formatCode>
                <c:ptCount val="2"/>
                <c:pt idx="0">
                  <c:v>0.47759999999999997</c:v>
                </c:pt>
                <c:pt idx="1">
                  <c:v>0.17909999999999998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D-43E7-80BC-6D3D88F59363}"/>
            </c:ext>
          </c:extLst>
        </c:ser>
        <c:ser>
          <c:idx val="1"/>
          <c:order val="1"/>
          <c:tx>
            <c:strRef>
              <c:f>'Gráfico 60 '!$C$6</c:f>
              <c:strCache>
                <c:ptCount val="1"/>
                <c:pt idx="0">
                  <c:v>Var saldo estructural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'!$D$6:$E$6</c:f>
              <c:numCache>
                <c:formatCode>0.0</c:formatCode>
                <c:ptCount val="2"/>
                <c:pt idx="0">
                  <c:v>0.61996694850634926</c:v>
                </c:pt>
                <c:pt idx="1">
                  <c:v>0.27448315418121583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D-43E7-80BC-6D3D88F59363}"/>
            </c:ext>
          </c:extLst>
        </c:ser>
        <c:ser>
          <c:idx val="3"/>
          <c:order val="3"/>
          <c:tx>
            <c:v>Var one off</c:v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D-43E7-80BC-6D3D88F5936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'!$D$7:$E$7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0.1884772756208925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D-43E7-80BC-6D3D88F5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3000488"/>
        <c:axId val="913002288"/>
      </c:barChart>
      <c:lineChart>
        <c:grouping val="stacked"/>
        <c:varyColors val="0"/>
        <c:ser>
          <c:idx val="2"/>
          <c:order val="2"/>
          <c:tx>
            <c:strRef>
              <c:f>'Gráfico 60 '!$C$4</c:f>
              <c:strCache>
                <c:ptCount val="1"/>
                <c:pt idx="0">
                  <c:v>Var def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1"/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3007246376811594E-2"/>
                  <c:y val="-2.777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D-43E7-80BC-6D3D88F59363}"/>
                </c:ext>
              </c:extLst>
            </c:dLbl>
            <c:dLbl>
              <c:idx val="1"/>
              <c:layout>
                <c:manualLayout>
                  <c:x val="-3.067632850241559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D-43E7-80BC-6D3D88F59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60 '!$D$3:$E$3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60 '!$D$4:$E$4</c:f>
              <c:numCache>
                <c:formatCode>0.0</c:formatCode>
                <c:ptCount val="2"/>
                <c:pt idx="0">
                  <c:v>1.0975669485063491</c:v>
                </c:pt>
                <c:pt idx="1">
                  <c:v>0.64206042980210842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0D-43E7-80BC-6D3D88F5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000488"/>
        <c:axId val="913002288"/>
      </c:lineChart>
      <c:catAx>
        <c:axId val="91300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13002288"/>
        <c:crosses val="autoZero"/>
        <c:auto val="1"/>
        <c:lblAlgn val="ctr"/>
        <c:lblOffset val="100"/>
        <c:noMultiLvlLbl val="0"/>
      </c:catAx>
      <c:valAx>
        <c:axId val="9130022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rebuchet MS" panose="020B0603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913000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61'!$C$4</c:f>
              <c:strCache>
                <c:ptCount val="1"/>
                <c:pt idx="0">
                  <c:v>componente nacional tono PF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3755274261602756E-3"/>
                  <c:y val="-5.15302135671503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Trebuchet MS" panose="020B0603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D-49A4-BEB7-2FC60CDB3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61'!$D$4:$F$4</c:f>
              <c:numCache>
                <c:formatCode>0.0</c:formatCode>
                <c:ptCount val="3"/>
                <c:pt idx="0">
                  <c:v>0.98300893634112607</c:v>
                </c:pt>
                <c:pt idx="1">
                  <c:v>0.20808667064569064</c:v>
                </c:pt>
                <c:pt idx="2">
                  <c:v>0.78467137489944372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D-49A4-BEB7-2FC60CDB3AF8}"/>
            </c:ext>
          </c:extLst>
        </c:ser>
        <c:ser>
          <c:idx val="1"/>
          <c:order val="1"/>
          <c:tx>
            <c:strRef>
              <c:f>'Gráfico 61'!$C$5</c:f>
              <c:strCache>
                <c:ptCount val="1"/>
                <c:pt idx="0">
                  <c:v>componente PRTR tono PF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61'!$D$5:$F$5</c:f>
              <c:numCache>
                <c:formatCode>0.0</c:formatCode>
                <c:ptCount val="3"/>
                <c:pt idx="0">
                  <c:v>-0.32868432555412902</c:v>
                </c:pt>
                <c:pt idx="1">
                  <c:v>-0.76638759797295331</c:v>
                </c:pt>
                <c:pt idx="2">
                  <c:v>-0.76638759797295331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D-49A4-BEB7-2FC60CDB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8822624"/>
        <c:axId val="1048822264"/>
      </c:barChart>
      <c:lineChart>
        <c:grouping val="stacked"/>
        <c:varyColors val="0"/>
        <c:ser>
          <c:idx val="2"/>
          <c:order val="2"/>
          <c:tx>
            <c:v>tono agregado PF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FF9999"/>
              </a:solidFill>
              <a:ln w="9525">
                <a:solidFill>
                  <a:srgbClr val="FF7C8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3.775381241901718E-2"/>
                  <c:y val="-5.349821547019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D-49A4-BEB7-2FC60CDB3AF8}"/>
                </c:ext>
              </c:extLst>
            </c:dLbl>
            <c:dLbl>
              <c:idx val="1"/>
              <c:layout>
                <c:manualLayout>
                  <c:x val="-0.16492103939212538"/>
                  <c:y val="2.1358961396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D-49A4-BEB7-2FC60CDB3AF8}"/>
                </c:ext>
              </c:extLst>
            </c:dLbl>
            <c:dLbl>
              <c:idx val="2"/>
              <c:layout>
                <c:manualLayout>
                  <c:x val="4.7880301759004158E-2"/>
                  <c:y val="-6.83486764675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D-49A4-BEB7-2FC60CDB3AF8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61'!$D$3:$F$3</c:f>
              <c:strCache>
                <c:ptCount val="3"/>
                <c:pt idx="1">
                  <c:v>Estimacion actual</c:v>
                </c:pt>
                <c:pt idx="2">
                  <c:v>Contrafactual: cumplimiento CSR</c:v>
                </c:pt>
              </c:strCache>
            </c:strRef>
          </c:cat>
          <c:val>
            <c:numRef>
              <c:f>'Gráfico 61'!$D$6:$F$6</c:f>
              <c:numCache>
                <c:formatCode>0.0</c:formatCode>
                <c:ptCount val="3"/>
                <c:pt idx="0">
                  <c:v>0.65432461078699711</c:v>
                </c:pt>
                <c:pt idx="1">
                  <c:v>-0.55830092732726266</c:v>
                </c:pt>
                <c:pt idx="2">
                  <c:v>1.8283776926490414E-2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8D-49A4-BEB7-2FC60CDB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822624"/>
        <c:axId val="1048822264"/>
      </c:lineChart>
      <c:catAx>
        <c:axId val="10488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8822264"/>
        <c:crosses val="autoZero"/>
        <c:auto val="1"/>
        <c:lblAlgn val="ctr"/>
        <c:lblOffset val="100"/>
        <c:noMultiLvlLbl val="0"/>
      </c:catAx>
      <c:valAx>
        <c:axId val="1048822264"/>
        <c:scaling>
          <c:orientation val="minMax"/>
          <c:max val="1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882262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373135320110313E-2"/>
          <c:y val="0.8182813570693277"/>
          <c:w val="0.70059550151167815"/>
          <c:h val="0.173943008909209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62'!$D$4</c:f>
              <c:strCache>
                <c:ptCount val="1"/>
                <c:pt idx="0">
                  <c:v>Gasto corriente </c:v>
                </c:pt>
              </c:strCache>
            </c:strRef>
          </c:tx>
          <c:spPr>
            <a:solidFill>
              <a:srgbClr val="8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62'!$E$3:$F$3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62'!$E$4:$F$4</c:f>
              <c:numCache>
                <c:formatCode>0.0</c:formatCode>
                <c:ptCount val="2"/>
                <c:pt idx="0">
                  <c:v>0.67871982333631076</c:v>
                </c:pt>
                <c:pt idx="1">
                  <c:v>-2.6112716722800675E-2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C-89A1-E8A5E1B904FF}"/>
            </c:ext>
          </c:extLst>
        </c:ser>
        <c:ser>
          <c:idx val="1"/>
          <c:order val="1"/>
          <c:tx>
            <c:strRef>
              <c:f>'Gráfico 62'!$D$5</c:f>
              <c:strCache>
                <c:ptCount val="1"/>
                <c:pt idx="0">
                  <c:v>Gasto en inversión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25543478260869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BF-416C-89A1-E8A5E1B904FF}"/>
                </c:ext>
              </c:extLst>
            </c:dLbl>
            <c:dLbl>
              <c:idx val="1"/>
              <c:layout>
                <c:manualLayout>
                  <c:x val="-0.18022342995169088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BF-416C-89A1-E8A5E1B90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62'!$E$3:$F$3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62'!$E$5:$F$5</c:f>
              <c:numCache>
                <c:formatCode>0.0</c:formatCode>
                <c:ptCount val="2"/>
                <c:pt idx="0">
                  <c:v>5.7585738047683842E-3</c:v>
                </c:pt>
                <c:pt idx="1">
                  <c:v>-2.9830163556036099E-2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F-416C-89A1-E8A5E1B904FF}"/>
            </c:ext>
          </c:extLst>
        </c:ser>
        <c:ser>
          <c:idx val="2"/>
          <c:order val="2"/>
          <c:tx>
            <c:strRef>
              <c:f>'Gráfico 62'!$D$6</c:f>
              <c:strCache>
                <c:ptCount val="1"/>
                <c:pt idx="0">
                  <c:v>Medidas de ingresos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62'!$E$6:$F$6</c:f>
              <c:numCache>
                <c:formatCode>0.0</c:formatCode>
                <c:ptCount val="2"/>
                <c:pt idx="0">
                  <c:v>0.29853053920004691</c:v>
                </c:pt>
                <c:pt idx="1">
                  <c:v>0.26402955092452696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F-416C-89A1-E8A5E1B90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49242200"/>
        <c:axId val="1049241480"/>
      </c:barChart>
      <c:catAx>
        <c:axId val="104924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9241480"/>
        <c:crosses val="autoZero"/>
        <c:auto val="1"/>
        <c:lblAlgn val="ctr"/>
        <c:lblOffset val="100"/>
        <c:noMultiLvlLbl val="0"/>
      </c:catAx>
      <c:valAx>
        <c:axId val="10492414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s-ES"/>
          </a:p>
        </c:txPr>
        <c:crossAx val="104924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Trebuchet MS" panose="020B0603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0650173486442663E-2"/>
          <c:w val="0.76164613754786348"/>
          <c:h val="0.7873461751537113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8-49A6-B027-B40D6D117576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8-49A6-B027-B40D6D117576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8-49A6-B027-B40D6D117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63'!$E$5:$E$49</c:f>
              <c:numCache>
                <c:formatCode>0.0%</c:formatCode>
                <c:ptCount val="45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1.0194085221658917</c:v>
                </c:pt>
                <c:pt idx="30">
                  <c:v>1.1337236072219041</c:v>
                </c:pt>
                <c:pt idx="31">
                  <c:v>1.1734207850603229</c:v>
                </c:pt>
                <c:pt idx="32">
                  <c:v>1.2026574695489765</c:v>
                </c:pt>
                <c:pt idx="33">
                  <c:v>1.2532072352777777</c:v>
                </c:pt>
                <c:pt idx="34">
                  <c:v>1.223007739503893</c:v>
                </c:pt>
                <c:pt idx="35">
                  <c:v>1.2061022495885514</c:v>
                </c:pt>
                <c:pt idx="36">
                  <c:v>1.1684074605862764</c:v>
                </c:pt>
                <c:pt idx="37">
                  <c:v>1.1589529085497403</c:v>
                </c:pt>
                <c:pt idx="38">
                  <c:v>1.145249890416294</c:v>
                </c:pt>
                <c:pt idx="39">
                  <c:v>1.1403124544356384</c:v>
                </c:pt>
                <c:pt idx="40">
                  <c:v>1.1161800223860034</c:v>
                </c:pt>
                <c:pt idx="41">
                  <c:v>1.1116147235479461</c:v>
                </c:pt>
                <c:pt idx="42">
                  <c:v>1.1118812788980823</c:v>
                </c:pt>
                <c:pt idx="43">
                  <c:v>1.0979904859164833</c:v>
                </c:pt>
                <c:pt idx="44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38-49A6-B027-B40D6D117576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38-49A6-B027-B40D6D117576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8-49A6-B027-B40D6D11757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8-49A6-B027-B40D6D11757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8-49A6-B027-B40D6D11757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8-49A6-B027-B40D6D117576}"/>
                </c:ext>
              </c:extLst>
            </c:dLbl>
            <c:dLbl>
              <c:idx val="28"/>
              <c:layout>
                <c:manualLayout>
                  <c:x val="-6.4101591194701282E-2"/>
                  <c:y val="4.7275886288861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8-49A6-B027-B40D6D11757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38-49A6-B027-B40D6D11757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8-49A6-B027-B40D6D11757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8-49A6-B027-B40D6D117576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8-49A6-B027-B40D6D117576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8-49A6-B027-B40D6D117576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438-49A6-B027-B40D6D11757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38-49A6-B027-B40D6D117576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8-49A6-B027-B40D6D117576}"/>
                </c:ext>
              </c:extLst>
            </c:dLbl>
            <c:dLbl>
              <c:idx val="40"/>
              <c:layout>
                <c:manualLayout>
                  <c:x val="0"/>
                  <c:y val="-1.408450704225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8-49A6-B027-B40D6D117576}"/>
                </c:ext>
              </c:extLst>
            </c:dLbl>
            <c:dLbl>
              <c:idx val="44"/>
              <c:layout>
                <c:manualLayout>
                  <c:x val="-1.3598916943400721E-2"/>
                  <c:y val="4.7981220657276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8-49A6-B027-B40D6D1175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63'!$D$5:$D$49</c:f>
              <c:numCache>
                <c:formatCode>General</c:formatCode>
                <c:ptCount val="45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1.2026574695489765</c:v>
                </c:pt>
                <c:pt idx="36" formatCode="0.0%">
                  <c:v>1.1684074605862764</c:v>
                </c:pt>
                <c:pt idx="40" formatCode="0.0%">
                  <c:v>1.1161800223860034</c:v>
                </c:pt>
                <c:pt idx="44" formatCode="0.0%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38-49A6-B027-B40D6D11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 val="autoZero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0650173486442663E-2"/>
          <c:w val="0.76164613754786348"/>
          <c:h val="0.79742665735331475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D-47DD-8015-C579B23FEE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D-47DD-8015-C579B23FEE3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D-47DD-8015-C579B23FE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63'!$E$5:$E$49</c:f>
              <c:numCache>
                <c:formatCode>0.0%</c:formatCode>
                <c:ptCount val="45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1.0194085221658917</c:v>
                </c:pt>
                <c:pt idx="30">
                  <c:v>1.1337236072219041</c:v>
                </c:pt>
                <c:pt idx="31">
                  <c:v>1.1734207850603229</c:v>
                </c:pt>
                <c:pt idx="32">
                  <c:v>1.2026574695489765</c:v>
                </c:pt>
                <c:pt idx="33">
                  <c:v>1.2532072352777777</c:v>
                </c:pt>
                <c:pt idx="34">
                  <c:v>1.223007739503893</c:v>
                </c:pt>
                <c:pt idx="35">
                  <c:v>1.2061022495885514</c:v>
                </c:pt>
                <c:pt idx="36">
                  <c:v>1.1684074605862764</c:v>
                </c:pt>
                <c:pt idx="37">
                  <c:v>1.1589529085497403</c:v>
                </c:pt>
                <c:pt idx="38">
                  <c:v>1.145249890416294</c:v>
                </c:pt>
                <c:pt idx="39">
                  <c:v>1.1403124544356384</c:v>
                </c:pt>
                <c:pt idx="40">
                  <c:v>1.1161800223860034</c:v>
                </c:pt>
                <c:pt idx="41">
                  <c:v>1.1116147235479461</c:v>
                </c:pt>
                <c:pt idx="42">
                  <c:v>1.1118812788980823</c:v>
                </c:pt>
                <c:pt idx="43">
                  <c:v>1.0979904859164833</c:v>
                </c:pt>
                <c:pt idx="44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D-47DD-8015-C579B23FEE3C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4D-47DD-8015-C579B23FEE3C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5794029400558801"/>
                  <c:y val="-2.813531877063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D-47DD-8015-C579B23FEE3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D-47DD-8015-C579B23FEE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D-47DD-8015-C579B23FEE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D-47DD-8015-C579B23FEE3C}"/>
                </c:ext>
              </c:extLst>
            </c:dLbl>
            <c:dLbl>
              <c:idx val="28"/>
              <c:layout>
                <c:manualLayout>
                  <c:x val="-6.4101591194701282E-2"/>
                  <c:y val="4.7275886288861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D-47DD-8015-C579B23FEE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D-47DD-8015-C579B23FEE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D-47DD-8015-C579B23FEE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D-47DD-8015-C579B23FEE3C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D-47DD-8015-C579B23FEE3C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D-47DD-8015-C579B23FEE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D4D-47DD-8015-C579B23FEE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4D-47DD-8015-C579B23FEE3C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4D-47DD-8015-C579B23FEE3C}"/>
                </c:ext>
              </c:extLst>
            </c:dLbl>
            <c:dLbl>
              <c:idx val="40"/>
              <c:layout>
                <c:manualLayout>
                  <c:x val="0"/>
                  <c:y val="-1.408450704225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4D-47DD-8015-C579B23FEE3C}"/>
                </c:ext>
              </c:extLst>
            </c:dLbl>
            <c:dLbl>
              <c:idx val="44"/>
              <c:layout>
                <c:manualLayout>
                  <c:x val="-1.3598916943400721E-2"/>
                  <c:y val="4.7981220657276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4D-47DD-8015-C579B23FEE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63'!$C$5:$C$49</c:f>
              <c:numCache>
                <c:formatCode>General</c:formatCode>
                <c:ptCount val="45"/>
                <c:pt idx="0">
                  <c:v>2012</c:v>
                </c:pt>
                <c:pt idx="4">
                  <c:v>2013</c:v>
                </c:pt>
                <c:pt idx="8">
                  <c:v>2014</c:v>
                </c:pt>
                <c:pt idx="12">
                  <c:v>2015</c:v>
                </c:pt>
                <c:pt idx="16">
                  <c:v>2016</c:v>
                </c:pt>
                <c:pt idx="20">
                  <c:v>2017</c:v>
                </c:pt>
                <c:pt idx="24">
                  <c:v>2018</c:v>
                </c:pt>
                <c:pt idx="28">
                  <c:v>2019</c:v>
                </c:pt>
                <c:pt idx="32">
                  <c:v>2020</c:v>
                </c:pt>
                <c:pt idx="36">
                  <c:v>2021</c:v>
                </c:pt>
                <c:pt idx="40">
                  <c:v>2022</c:v>
                </c:pt>
                <c:pt idx="44">
                  <c:v>2023</c:v>
                </c:pt>
              </c:numCache>
            </c:numRef>
          </c:cat>
          <c:val>
            <c:numRef>
              <c:f>'Gráfico 63'!$D$5:$D$49</c:f>
              <c:numCache>
                <c:formatCode>General</c:formatCode>
                <c:ptCount val="45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1.2026574695489765</c:v>
                </c:pt>
                <c:pt idx="36" formatCode="0.0%">
                  <c:v>1.1684074605862764</c:v>
                </c:pt>
                <c:pt idx="40" formatCode="0.0%">
                  <c:v>1.1161800223860034</c:v>
                </c:pt>
                <c:pt idx="44" formatCode="0.0%">
                  <c:v>1.076520519683779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4D-47DD-8015-C579B23F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noFill/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 val="autoZero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85841952404351"/>
          <c:y val="0.14001163528237781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'Gráfico 64'!$H$7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1DF-4B37-AC61-85E65E9A12CD}"/>
              </c:ext>
            </c:extLst>
          </c:dPt>
          <c:dLbls>
            <c:dLbl>
              <c:idx val="4"/>
              <c:layout>
                <c:manualLayout>
                  <c:x val="9.301431530973511E-17"/>
                  <c:y val="2.0523345305284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64'!$C$7:$G$7</c:f>
              <c:numCache>
                <c:formatCode>0.0</c:formatCode>
                <c:ptCount val="5"/>
                <c:pt idx="0">
                  <c:v>7.8711539664524892</c:v>
                </c:pt>
                <c:pt idx="1">
                  <c:v>4.5886819003673436</c:v>
                </c:pt>
                <c:pt idx="2">
                  <c:v>2.3713269017518868</c:v>
                </c:pt>
                <c:pt idx="3">
                  <c:v>1.1760126794852415</c:v>
                </c:pt>
                <c:pt idx="4">
                  <c:v>16.007175448056962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DF-4B37-AC61-85E65E9A12CD}"/>
            </c:ext>
          </c:extLst>
        </c:ser>
        <c:ser>
          <c:idx val="5"/>
          <c:order val="2"/>
          <c:tx>
            <c:strRef>
              <c:f>'Gráfico 64'!$H$8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D46271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1DF-4B37-AC61-85E65E9A12CD}"/>
                </c:ext>
              </c:extLst>
            </c:dLbl>
            <c:dLbl>
              <c:idx val="1"/>
              <c:layout>
                <c:manualLayout>
                  <c:x val="-3.8351370462253863E-5"/>
                  <c:y val="-3.0046500729225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F-4B37-AC61-85E65E9A12C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64'!$C$8:$G$8</c:f>
              <c:numCache>
                <c:formatCode>0.0</c:formatCode>
                <c:ptCount val="5"/>
                <c:pt idx="0">
                  <c:v>2.2448414223286655</c:v>
                </c:pt>
                <c:pt idx="1">
                  <c:v>2.1414721547259652</c:v>
                </c:pt>
                <c:pt idx="2">
                  <c:v>2.3625626403303088</c:v>
                </c:pt>
                <c:pt idx="3">
                  <c:v>2.4603099140906046</c:v>
                </c:pt>
                <c:pt idx="4">
                  <c:v>9.2091861314755441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DF-4B37-AC61-85E65E9A12CD}"/>
            </c:ext>
          </c:extLst>
        </c:ser>
        <c:ser>
          <c:idx val="3"/>
          <c:order val="3"/>
          <c:tx>
            <c:strRef>
              <c:f>'Gráfico 64'!$H$10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F-4B37-AC61-85E65E9A12CD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DF-4B37-AC61-85E65E9A12CD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F-4B37-AC61-85E65E9A12CD}"/>
                </c:ext>
              </c:extLst>
            </c:dLbl>
            <c:dLbl>
              <c:idx val="3"/>
              <c:layout>
                <c:manualLayout>
                  <c:x val="3.0441400304413911E-2"/>
                  <c:y val="-1.1803751570561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F-4B37-AC61-85E65E9A12CD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64'!$C$10:$G$10</c:f>
              <c:numCache>
                <c:formatCode>0.0</c:formatCode>
                <c:ptCount val="5"/>
                <c:pt idx="0">
                  <c:v>12.27546701529706</c:v>
                </c:pt>
                <c:pt idx="1">
                  <c:v>-7.1401773118879754</c:v>
                </c:pt>
                <c:pt idx="2">
                  <c:v>-6.2483746825221091</c:v>
                </c:pt>
                <c:pt idx="3">
                  <c:v>-2.6472973402199447</c:v>
                </c:pt>
                <c:pt idx="4">
                  <c:v>-3.7603823193329688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DF-4B37-AC61-85E65E9A12CD}"/>
            </c:ext>
          </c:extLst>
        </c:ser>
        <c:ser>
          <c:idx val="1"/>
          <c:order val="4"/>
          <c:tx>
            <c:strRef>
              <c:f>'Gráfico 64'!$H$11</c:f>
              <c:strCache>
                <c:ptCount val="1"/>
                <c:pt idx="0">
                  <c:v>Deflator 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F-4B37-AC61-85E65E9A12CD}"/>
                </c:ext>
              </c:extLst>
            </c:dLbl>
            <c:dLbl>
              <c:idx val="1"/>
              <c:layout>
                <c:manualLayout>
                  <c:x val="-8.9973913078216818E-3"/>
                  <c:y val="-3.1483942906315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F-4B37-AC61-85E65E9A12CD}"/>
                </c:ext>
              </c:extLst>
            </c:dLbl>
            <c:dLbl>
              <c:idx val="2"/>
              <c:layout>
                <c:manualLayout>
                  <c:x val="5.0735667174022408E-3"/>
                  <c:y val="-4.939015768231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DF-4B37-AC61-85E65E9A12CD}"/>
                </c:ext>
              </c:extLst>
            </c:dLbl>
            <c:dLbl>
              <c:idx val="3"/>
              <c:layout>
                <c:manualLayout>
                  <c:x val="-9.301431530973511E-17"/>
                  <c:y val="-2.1488508138637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DF-4B37-AC61-85E65E9A12CD}"/>
                </c:ext>
              </c:extLst>
            </c:dLbl>
            <c:dLbl>
              <c:idx val="4"/>
              <c:layout>
                <c:manualLayout>
                  <c:x val="5.0735667174023336E-3"/>
                  <c:y val="-5.25559240959425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64'!$C$11:$G$11</c:f>
              <c:numCache>
                <c:formatCode>0.0</c:formatCode>
                <c:ptCount val="5"/>
                <c:pt idx="0">
                  <c:v>-1.1716772953504786</c:v>
                </c:pt>
                <c:pt idx="1">
                  <c:v>-3.0219334733182941</c:v>
                </c:pt>
                <c:pt idx="2">
                  <c:v>-4.5200933668704275</c:v>
                </c:pt>
                <c:pt idx="3">
                  <c:v>-6.172263293032775</c:v>
                </c:pt>
                <c:pt idx="4">
                  <c:v>-14.885967428571973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DF-4B37-AC61-85E65E9A12CD}"/>
            </c:ext>
          </c:extLst>
        </c:ser>
        <c:ser>
          <c:idx val="2"/>
          <c:order val="5"/>
          <c:tx>
            <c:strRef>
              <c:f>'Gráfico 64'!$H$9</c:f>
              <c:strCache>
                <c:ptCount val="1"/>
                <c:pt idx="0">
                  <c:v>Stock-flow adj.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64'!$C$9:$G$9</c:f>
              <c:numCache>
                <c:formatCode>0.0</c:formatCode>
                <c:ptCount val="5"/>
                <c:pt idx="0">
                  <c:v>0.82495777517627777</c:v>
                </c:pt>
                <c:pt idx="1">
                  <c:v>6.955796087665697E-3</c:v>
                </c:pt>
                <c:pt idx="2">
                  <c:v>0.81183427821480825</c:v>
                </c:pt>
                <c:pt idx="3">
                  <c:v>1.2172880430730277</c:v>
                </c:pt>
                <c:pt idx="4">
                  <c:v>2.8610358925517794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DF-4B37-AC61-85E65E9A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'Gráfico 64'!$H$6</c:f>
              <c:strCache>
                <c:ptCount val="1"/>
                <c:pt idx="0">
                  <c:v>Debt variation/GDP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1534694008E-3"/>
                  <c:y val="-4.924794867547662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DF-4B37-AC61-85E65E9A12CD}"/>
                </c:ext>
              </c:extLst>
            </c:dLbl>
            <c:dLbl>
              <c:idx val="1"/>
              <c:layout>
                <c:manualLayout>
                  <c:x val="-0.2439370877727042"/>
                  <c:y val="0.10774756285274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DF-4B37-AC61-85E65E9A12CD}"/>
                </c:ext>
              </c:extLst>
            </c:dLbl>
            <c:dLbl>
              <c:idx val="2"/>
              <c:layout>
                <c:manualLayout>
                  <c:x val="-0.20319235209754033"/>
                  <c:y val="0.14390945487894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DF-4B37-AC61-85E65E9A12CD}"/>
                </c:ext>
              </c:extLst>
            </c:dLbl>
            <c:dLbl>
              <c:idx val="3"/>
              <c:layout>
                <c:manualLayout>
                  <c:x val="-0.14246575342465753"/>
                  <c:y val="0.1436634171369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DF-4B37-AC61-85E65E9A12CD}"/>
                </c:ext>
              </c:extLst>
            </c:dLbl>
            <c:dLbl>
              <c:idx val="4"/>
              <c:layout>
                <c:manualLayout>
                  <c:x val="-0.23367729718716676"/>
                  <c:y val="-8.1773006952889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DF-4B37-AC61-85E65E9A1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64'!$C$5:$G$5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2020-23</c:v>
                </c:pt>
              </c:strCache>
            </c:strRef>
          </c:cat>
          <c:val>
            <c:numRef>
              <c:f>'Gráfico 64'!$C$6:$G$6</c:f>
              <c:numCache>
                <c:formatCode>0.0</c:formatCode>
                <c:ptCount val="5"/>
                <c:pt idx="0">
                  <c:v>22.044742883904</c:v>
                </c:pt>
                <c:pt idx="1">
                  <c:v>-3.4250009340252863</c:v>
                </c:pt>
                <c:pt idx="2">
                  <c:v>-5.2227442290955288</c:v>
                </c:pt>
                <c:pt idx="3">
                  <c:v>-3.9659499966038529</c:v>
                </c:pt>
                <c:pt idx="4">
                  <c:v>9.4310477241793329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DF-4B37-AC61-85E65E9A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30"/>
          <c:min val="-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5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4.07027888637208E-2"/>
          <c:y val="0.84219446273679621"/>
          <c:w val="0.95929721113627919"/>
          <c:h val="0.157805537263203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4" Type="http://schemas.openxmlformats.org/officeDocument/2006/relationships/chart" Target="../charts/chart13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9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0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1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712470</xdr:colOff>
      <xdr:row>2</xdr:row>
      <xdr:rowOff>151447</xdr:rowOff>
    </xdr:from>
    <xdr:to>
      <xdr:col>14</xdr:col>
      <xdr:colOff>712470</xdr:colOff>
      <xdr:row>16</xdr:row>
      <xdr:rowOff>82867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6C00CF-8EBA-4F57-9D29-D0CB033AD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771525</xdr:colOff>
      <xdr:row>6</xdr:row>
      <xdr:rowOff>104775</xdr:rowOff>
    </xdr:from>
    <xdr:to>
      <xdr:col>7</xdr:col>
      <xdr:colOff>121605</xdr:colOff>
      <xdr:row>18</xdr:row>
      <xdr:rowOff>64455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CF1FB5-1465-403E-B1E6-ED2869042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63341</xdr:colOff>
      <xdr:row>11</xdr:row>
      <xdr:rowOff>10359</xdr:rowOff>
    </xdr:from>
    <xdr:to>
      <xdr:col>6</xdr:col>
      <xdr:colOff>714294</xdr:colOff>
      <xdr:row>25</xdr:row>
      <xdr:rowOff>86559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7A05A5-A2E9-46A4-8726-7B3181FE4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504825</xdr:colOff>
      <xdr:row>7</xdr:row>
      <xdr:rowOff>104775</xdr:rowOff>
    </xdr:from>
    <xdr:to>
      <xdr:col>14</xdr:col>
      <xdr:colOff>558800</xdr:colOff>
      <xdr:row>23</xdr:row>
      <xdr:rowOff>60960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D18F8A-9A61-41A9-A0CC-F7C2DD1C3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609600</xdr:colOff>
      <xdr:row>6</xdr:row>
      <xdr:rowOff>133350</xdr:rowOff>
    </xdr:from>
    <xdr:to>
      <xdr:col>9</xdr:col>
      <xdr:colOff>725170</xdr:colOff>
      <xdr:row>24</xdr:row>
      <xdr:rowOff>85090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990115-F2E9-4683-9238-EFD9117C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0.65675</cdr:x>
      <cdr:y>0.52951</cdr:y>
    </cdr:from>
    <cdr:to>
      <cdr:x>0.90223</cdr:x>
      <cdr:y>0.75468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1962150" y="1187259"/>
          <a:ext cx="733425" cy="5048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0">
              <a:solidFill>
                <a:schemeClr val="accent1"/>
              </a:solidFill>
              <a:latin typeface="Gill Sans MT" panose="020B0502020104020203" pitchFamily="34" charset="0"/>
            </a:rPr>
            <a:t>Debt</a:t>
          </a:r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 variation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2023-2019: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+ 9,4 points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0.20836</cdr:x>
      <cdr:y>0.0842</cdr:y>
    </cdr:from>
    <cdr:to>
      <cdr:x>0.50384</cdr:x>
      <cdr:y>0.30937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539953" y="212155"/>
          <a:ext cx="765717" cy="567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0">
              <a:solidFill>
                <a:schemeClr val="accent1"/>
              </a:solidFill>
              <a:latin typeface="Gill Sans MT" panose="020B0502020104020203" pitchFamily="34" charset="0"/>
            </a:rPr>
            <a:t>Variación deuda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2023-2019: </a:t>
          </a:r>
        </a:p>
        <a:p xmlns:a="http://schemas.openxmlformats.org/drawingml/2006/main">
          <a:pPr algn="ctr"/>
          <a:r>
            <a:rPr lang="es-ES" sz="1000" b="0" baseline="0">
              <a:solidFill>
                <a:schemeClr val="accent1"/>
              </a:solidFill>
              <a:latin typeface="Gill Sans MT" panose="020B0502020104020203" pitchFamily="34" charset="0"/>
            </a:rPr>
            <a:t>+ 9,4 puntos</a:t>
          </a:r>
          <a:endParaRPr lang="es-ES" sz="1000" b="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685800</xdr:colOff>
      <xdr:row>5</xdr:row>
      <xdr:rowOff>57150</xdr:rowOff>
    </xdr:from>
    <xdr:to>
      <xdr:col>16</xdr:col>
      <xdr:colOff>255270</xdr:colOff>
      <xdr:row>22</xdr:row>
      <xdr:rowOff>103505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030A9E-2CE5-4C7F-9E9D-705182CA3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609600</xdr:colOff>
      <xdr:row>5</xdr:row>
      <xdr:rowOff>38100</xdr:rowOff>
    </xdr:from>
    <xdr:to>
      <xdr:col>11</xdr:col>
      <xdr:colOff>725170</xdr:colOff>
      <xdr:row>22</xdr:row>
      <xdr:rowOff>132715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309EC4-D4EA-4532-BCD5-F740ED711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0.76611</cdr:x>
      <cdr:y>0.00128</cdr:y>
    </cdr:from>
    <cdr:to>
      <cdr:x>0.95352</cdr:x>
      <cdr:y>0.83098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8FD4D36A-DA79-8AAF-5264-D78F796DDBE0}"/>
            </a:ext>
          </a:extLst>
        </cdr:cNvPr>
        <cdr:cNvSpPr/>
      </cdr:nvSpPr>
      <cdr:spPr>
        <a:xfrm xmlns:a="http://schemas.openxmlformats.org/drawingml/2006/main">
          <a:off x="1917700" y="3175"/>
          <a:ext cx="469125" cy="2053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0.77873</cdr:x>
      <cdr:y>0.00128</cdr:y>
    </cdr:from>
    <cdr:to>
      <cdr:x>0.97908</cdr:x>
      <cdr:y>0.83098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8FD4D36A-DA79-8AAF-5264-D78F796DDBE0}"/>
            </a:ext>
          </a:extLst>
        </cdr:cNvPr>
        <cdr:cNvSpPr/>
      </cdr:nvSpPr>
      <cdr:spPr>
        <a:xfrm xmlns:a="http://schemas.openxmlformats.org/drawingml/2006/main">
          <a:off x="1962150" y="2995"/>
          <a:ext cx="504818" cy="19414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727074</xdr:colOff>
      <xdr:row>14</xdr:row>
      <xdr:rowOff>0</xdr:rowOff>
    </xdr:from>
    <xdr:to>
      <xdr:col>14</xdr:col>
      <xdr:colOff>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E0AF69-7391-47D4-9FE6-3A502F31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727074</xdr:colOff>
      <xdr:row>18</xdr:row>
      <xdr:rowOff>0</xdr:rowOff>
    </xdr:from>
    <xdr:to>
      <xdr:col>14</xdr:col>
      <xdr:colOff>0</xdr:colOff>
      <xdr:row>18</xdr:row>
      <xdr:rowOff>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B6B31545-D97D-48A1-B10C-A64178B02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340995</xdr:colOff>
      <xdr:row>7</xdr:row>
      <xdr:rowOff>47625</xdr:rowOff>
    </xdr:from>
    <xdr:to>
      <xdr:col>18</xdr:col>
      <xdr:colOff>170180</xdr:colOff>
      <xdr:row>22</xdr:row>
      <xdr:rowOff>1270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F97B42C-88C4-43E5-B1BA-D7A309FB9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10</xdr:col>
      <xdr:colOff>234000</xdr:colOff>
      <xdr:row>20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0B6CD6-0E0F-4785-9679-A04DAFAD5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727074</xdr:colOff>
      <xdr:row>14</xdr:row>
      <xdr:rowOff>0</xdr:rowOff>
    </xdr:from>
    <xdr:to>
      <xdr:col>14</xdr:col>
      <xdr:colOff>0</xdr:colOff>
      <xdr:row>14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247070-6915-4671-86B1-1FD89D01D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727074</xdr:colOff>
      <xdr:row>18</xdr:row>
      <xdr:rowOff>0</xdr:rowOff>
    </xdr:from>
    <xdr:to>
      <xdr:col>14</xdr:col>
      <xdr:colOff>0</xdr:colOff>
      <xdr:row>18</xdr:row>
      <xdr:rowOff>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88BCE62A-7C5F-4E40-B72F-EB80EFC19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340995</xdr:colOff>
      <xdr:row>7</xdr:row>
      <xdr:rowOff>47625</xdr:rowOff>
    </xdr:from>
    <xdr:to>
      <xdr:col>18</xdr:col>
      <xdr:colOff>170180</xdr:colOff>
      <xdr:row>22</xdr:row>
      <xdr:rowOff>1270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3BD2280-4DAB-4D4A-9484-AF5C637DB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200025</xdr:colOff>
      <xdr:row>7</xdr:row>
      <xdr:rowOff>45720</xdr:rowOff>
    </xdr:from>
    <xdr:to>
      <xdr:col>22</xdr:col>
      <xdr:colOff>427990</xdr:colOff>
      <xdr:row>22</xdr:row>
      <xdr:rowOff>1270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82A57E-9B8E-4D58-9242-65C150650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26</xdr:row>
      <xdr:rowOff>0</xdr:rowOff>
    </xdr:from>
    <xdr:to>
      <xdr:col>19</xdr:col>
      <xdr:colOff>144375</xdr:colOff>
      <xdr:row>38</xdr:row>
      <xdr:rowOff>149250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DE48B8-9B93-46B0-B5B1-D61E7F181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23DD96-5D41-44A1-906A-8A6119AA3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4</xdr:row>
      <xdr:rowOff>28575</xdr:rowOff>
    </xdr:from>
    <xdr:to>
      <xdr:col>10</xdr:col>
      <xdr:colOff>514985</xdr:colOff>
      <xdr:row>19</xdr:row>
      <xdr:rowOff>100330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CF43A0-BD8A-4784-9B08-35885F391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727074</xdr:colOff>
      <xdr:row>8</xdr:row>
      <xdr:rowOff>0</xdr:rowOff>
    </xdr:from>
    <xdr:to>
      <xdr:col>8</xdr:col>
      <xdr:colOff>0</xdr:colOff>
      <xdr:row>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C5E178-6A23-42FC-B462-EC72E26AF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276225</xdr:colOff>
      <xdr:row>6</xdr:row>
      <xdr:rowOff>200025</xdr:rowOff>
    </xdr:from>
    <xdr:to>
      <xdr:col>14</xdr:col>
      <xdr:colOff>257810</xdr:colOff>
      <xdr:row>19</xdr:row>
      <xdr:rowOff>100330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3FCD8E-D52D-4807-98E4-7CC933B10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74295</xdr:colOff>
      <xdr:row>12</xdr:row>
      <xdr:rowOff>85724</xdr:rowOff>
    </xdr:from>
    <xdr:to>
      <xdr:col>8</xdr:col>
      <xdr:colOff>485775</xdr:colOff>
      <xdr:row>25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D814CE-2694-4703-9088-D7DCFD257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400050</xdr:colOff>
      <xdr:row>12</xdr:row>
      <xdr:rowOff>112395</xdr:rowOff>
    </xdr:from>
    <xdr:to>
      <xdr:col>16</xdr:col>
      <xdr:colOff>283845</xdr:colOff>
      <xdr:row>25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D9A48E-F8F2-4CBA-9FAB-168EF6821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88265</xdr:colOff>
      <xdr:row>8</xdr:row>
      <xdr:rowOff>154623</xdr:rowOff>
    </xdr:from>
    <xdr:to>
      <xdr:col>8</xdr:col>
      <xdr:colOff>727393</xdr:colOff>
      <xdr:row>32</xdr:row>
      <xdr:rowOff>87572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857250</xdr:colOff>
      <xdr:row>3</xdr:row>
      <xdr:rowOff>129539</xdr:rowOff>
    </xdr:from>
    <xdr:to>
      <xdr:col>5</xdr:col>
      <xdr:colOff>762000</xdr:colOff>
      <xdr:row>5</xdr:row>
      <xdr:rowOff>55719</xdr:rowOff>
    </xdr:to>
    <xdr:sp macro="" textlink="">
      <xdr:nvSpPr>
        <xdr:cNvPr id="2" name="AST">
          <a:extLst>
            <a:ext uri="{FF2B5EF4-FFF2-40B4-BE49-F238E27FC236}">
              <a16:creationId xmlns:a16="http://schemas.microsoft.com/office/drawing/2014/main" id="{A71A6F4C-D174-42FB-A3A1-CB303DF2012F}"/>
            </a:ext>
          </a:extLst>
        </xdr:cNvPr>
        <xdr:cNvSpPr>
          <a:spLocks noEditPoints="1"/>
        </xdr:cNvSpPr>
      </xdr:nvSpPr>
      <xdr:spPr bwMode="auto">
        <a:xfrm>
          <a:off x="3025140" y="495299"/>
          <a:ext cx="1642110" cy="531971"/>
        </a:xfrm>
        <a:custGeom>
          <a:avLst/>
          <a:gdLst>
            <a:gd name="T0" fmla="*/ 600 w 3781"/>
            <a:gd name="T1" fmla="*/ 128 h 1483"/>
            <a:gd name="T2" fmla="*/ 761 w 3781"/>
            <a:gd name="T3" fmla="*/ 140 h 1483"/>
            <a:gd name="T4" fmla="*/ 853 w 3781"/>
            <a:gd name="T5" fmla="*/ 175 h 1483"/>
            <a:gd name="T6" fmla="*/ 1003 w 3781"/>
            <a:gd name="T7" fmla="*/ 175 h 1483"/>
            <a:gd name="T8" fmla="*/ 1130 w 3781"/>
            <a:gd name="T9" fmla="*/ 175 h 1483"/>
            <a:gd name="T10" fmla="*/ 1257 w 3781"/>
            <a:gd name="T11" fmla="*/ 163 h 1483"/>
            <a:gd name="T12" fmla="*/ 1349 w 3781"/>
            <a:gd name="T13" fmla="*/ 117 h 1483"/>
            <a:gd name="T14" fmla="*/ 1441 w 3781"/>
            <a:gd name="T15" fmla="*/ 175 h 1483"/>
            <a:gd name="T16" fmla="*/ 1556 w 3781"/>
            <a:gd name="T17" fmla="*/ 187 h 1483"/>
            <a:gd name="T18" fmla="*/ 1706 w 3781"/>
            <a:gd name="T19" fmla="*/ 152 h 1483"/>
            <a:gd name="T20" fmla="*/ 1798 w 3781"/>
            <a:gd name="T21" fmla="*/ 117 h 1483"/>
            <a:gd name="T22" fmla="*/ 1891 w 3781"/>
            <a:gd name="T23" fmla="*/ 23 h 1483"/>
            <a:gd name="T24" fmla="*/ 1983 w 3781"/>
            <a:gd name="T25" fmla="*/ 58 h 1483"/>
            <a:gd name="T26" fmla="*/ 2029 w 3781"/>
            <a:gd name="T27" fmla="*/ 140 h 1483"/>
            <a:gd name="T28" fmla="*/ 2133 w 3781"/>
            <a:gd name="T29" fmla="*/ 187 h 1483"/>
            <a:gd name="T30" fmla="*/ 2121 w 3781"/>
            <a:gd name="T31" fmla="*/ 222 h 1483"/>
            <a:gd name="T32" fmla="*/ 2156 w 3781"/>
            <a:gd name="T33" fmla="*/ 245 h 1483"/>
            <a:gd name="T34" fmla="*/ 2213 w 3781"/>
            <a:gd name="T35" fmla="*/ 233 h 1483"/>
            <a:gd name="T36" fmla="*/ 2432 w 3781"/>
            <a:gd name="T37" fmla="*/ 233 h 1483"/>
            <a:gd name="T38" fmla="*/ 2605 w 3781"/>
            <a:gd name="T39" fmla="*/ 268 h 1483"/>
            <a:gd name="T40" fmla="*/ 2778 w 3781"/>
            <a:gd name="T41" fmla="*/ 374 h 1483"/>
            <a:gd name="T42" fmla="*/ 2928 w 3781"/>
            <a:gd name="T43" fmla="*/ 397 h 1483"/>
            <a:gd name="T44" fmla="*/ 3136 w 3781"/>
            <a:gd name="T45" fmla="*/ 432 h 1483"/>
            <a:gd name="T46" fmla="*/ 3285 w 3781"/>
            <a:gd name="T47" fmla="*/ 467 h 1483"/>
            <a:gd name="T48" fmla="*/ 3389 w 3781"/>
            <a:gd name="T49" fmla="*/ 490 h 1483"/>
            <a:gd name="T50" fmla="*/ 3516 w 3781"/>
            <a:gd name="T51" fmla="*/ 537 h 1483"/>
            <a:gd name="T52" fmla="*/ 3700 w 3781"/>
            <a:gd name="T53" fmla="*/ 584 h 1483"/>
            <a:gd name="T54" fmla="*/ 3747 w 3781"/>
            <a:gd name="T55" fmla="*/ 642 h 1483"/>
            <a:gd name="T56" fmla="*/ 3700 w 3781"/>
            <a:gd name="T57" fmla="*/ 782 h 1483"/>
            <a:gd name="T58" fmla="*/ 3551 w 3781"/>
            <a:gd name="T59" fmla="*/ 829 h 1483"/>
            <a:gd name="T60" fmla="*/ 3458 w 3781"/>
            <a:gd name="T61" fmla="*/ 957 h 1483"/>
            <a:gd name="T62" fmla="*/ 3285 w 3781"/>
            <a:gd name="T63" fmla="*/ 934 h 1483"/>
            <a:gd name="T64" fmla="*/ 3124 w 3781"/>
            <a:gd name="T65" fmla="*/ 934 h 1483"/>
            <a:gd name="T66" fmla="*/ 2963 w 3781"/>
            <a:gd name="T67" fmla="*/ 1027 h 1483"/>
            <a:gd name="T68" fmla="*/ 2824 w 3781"/>
            <a:gd name="T69" fmla="*/ 1133 h 1483"/>
            <a:gd name="T70" fmla="*/ 2628 w 3781"/>
            <a:gd name="T71" fmla="*/ 1156 h 1483"/>
            <a:gd name="T72" fmla="*/ 2409 w 3781"/>
            <a:gd name="T73" fmla="*/ 1214 h 1483"/>
            <a:gd name="T74" fmla="*/ 2202 w 3781"/>
            <a:gd name="T75" fmla="*/ 1249 h 1483"/>
            <a:gd name="T76" fmla="*/ 2029 w 3781"/>
            <a:gd name="T77" fmla="*/ 1238 h 1483"/>
            <a:gd name="T78" fmla="*/ 1868 w 3781"/>
            <a:gd name="T79" fmla="*/ 1378 h 1483"/>
            <a:gd name="T80" fmla="*/ 1729 w 3781"/>
            <a:gd name="T81" fmla="*/ 1273 h 1483"/>
            <a:gd name="T82" fmla="*/ 1579 w 3781"/>
            <a:gd name="T83" fmla="*/ 1156 h 1483"/>
            <a:gd name="T84" fmla="*/ 1418 w 3781"/>
            <a:gd name="T85" fmla="*/ 1214 h 1483"/>
            <a:gd name="T86" fmla="*/ 1245 w 3781"/>
            <a:gd name="T87" fmla="*/ 1203 h 1483"/>
            <a:gd name="T88" fmla="*/ 1130 w 3781"/>
            <a:gd name="T89" fmla="*/ 1179 h 1483"/>
            <a:gd name="T90" fmla="*/ 991 w 3781"/>
            <a:gd name="T91" fmla="*/ 1296 h 1483"/>
            <a:gd name="T92" fmla="*/ 945 w 3781"/>
            <a:gd name="T93" fmla="*/ 1401 h 1483"/>
            <a:gd name="T94" fmla="*/ 738 w 3781"/>
            <a:gd name="T95" fmla="*/ 1413 h 1483"/>
            <a:gd name="T96" fmla="*/ 542 w 3781"/>
            <a:gd name="T97" fmla="*/ 1471 h 1483"/>
            <a:gd name="T98" fmla="*/ 346 w 3781"/>
            <a:gd name="T99" fmla="*/ 1261 h 1483"/>
            <a:gd name="T100" fmla="*/ 265 w 3781"/>
            <a:gd name="T101" fmla="*/ 1249 h 1483"/>
            <a:gd name="T102" fmla="*/ 277 w 3781"/>
            <a:gd name="T103" fmla="*/ 1121 h 1483"/>
            <a:gd name="T104" fmla="*/ 415 w 3781"/>
            <a:gd name="T105" fmla="*/ 1063 h 1483"/>
            <a:gd name="T106" fmla="*/ 450 w 3781"/>
            <a:gd name="T107" fmla="*/ 911 h 1483"/>
            <a:gd name="T108" fmla="*/ 323 w 3781"/>
            <a:gd name="T109" fmla="*/ 969 h 1483"/>
            <a:gd name="T110" fmla="*/ 219 w 3781"/>
            <a:gd name="T111" fmla="*/ 806 h 1483"/>
            <a:gd name="T112" fmla="*/ 127 w 3781"/>
            <a:gd name="T113" fmla="*/ 642 h 1483"/>
            <a:gd name="T114" fmla="*/ 46 w 3781"/>
            <a:gd name="T115" fmla="*/ 479 h 1483"/>
            <a:gd name="T116" fmla="*/ 46 w 3781"/>
            <a:gd name="T117" fmla="*/ 385 h 1483"/>
            <a:gd name="T118" fmla="*/ 173 w 3781"/>
            <a:gd name="T119" fmla="*/ 304 h 1483"/>
            <a:gd name="T120" fmla="*/ 254 w 3781"/>
            <a:gd name="T121" fmla="*/ 140 h 1483"/>
            <a:gd name="T122" fmla="*/ 381 w 3781"/>
            <a:gd name="T123" fmla="*/ 117 h 1483"/>
            <a:gd name="T124" fmla="*/ 484 w 3781"/>
            <a:gd name="T125" fmla="*/ 128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2</xdr:col>
      <xdr:colOff>397601</xdr:colOff>
      <xdr:row>2</xdr:row>
      <xdr:rowOff>167640</xdr:rowOff>
    </xdr:from>
    <xdr:to>
      <xdr:col>4</xdr:col>
      <xdr:colOff>284321</xdr:colOff>
      <xdr:row>8</xdr:row>
      <xdr:rowOff>186691</xdr:rowOff>
    </xdr:to>
    <xdr:sp macro="" textlink="">
      <xdr:nvSpPr>
        <xdr:cNvPr id="3" name="GAL">
          <a:extLst>
            <a:ext uri="{FF2B5EF4-FFF2-40B4-BE49-F238E27FC236}">
              <a16:creationId xmlns:a16="http://schemas.microsoft.com/office/drawing/2014/main" id="{FFBC57A4-694D-40D6-AAF5-B43605F8BD22}"/>
            </a:ext>
          </a:extLst>
        </xdr:cNvPr>
        <xdr:cNvSpPr>
          <a:spLocks noEditPoints="1"/>
        </xdr:cNvSpPr>
      </xdr:nvSpPr>
      <xdr:spPr bwMode="auto">
        <a:xfrm>
          <a:off x="1515836" y="352425"/>
          <a:ext cx="1806960" cy="1495425"/>
        </a:xfrm>
        <a:custGeom>
          <a:avLst/>
          <a:gdLst>
            <a:gd name="T0" fmla="*/ 738 w 3608"/>
            <a:gd name="T1" fmla="*/ 2955 h 3924"/>
            <a:gd name="T2" fmla="*/ 899 w 3608"/>
            <a:gd name="T3" fmla="*/ 2756 h 3924"/>
            <a:gd name="T4" fmla="*/ 646 w 3608"/>
            <a:gd name="T5" fmla="*/ 2908 h 3924"/>
            <a:gd name="T6" fmla="*/ 600 w 3608"/>
            <a:gd name="T7" fmla="*/ 2803 h 3924"/>
            <a:gd name="T8" fmla="*/ 807 w 3608"/>
            <a:gd name="T9" fmla="*/ 2639 h 3924"/>
            <a:gd name="T10" fmla="*/ 576 w 3608"/>
            <a:gd name="T11" fmla="*/ 2663 h 3924"/>
            <a:gd name="T12" fmla="*/ 530 w 3608"/>
            <a:gd name="T13" fmla="*/ 2464 h 3924"/>
            <a:gd name="T14" fmla="*/ 611 w 3608"/>
            <a:gd name="T15" fmla="*/ 2488 h 3924"/>
            <a:gd name="T16" fmla="*/ 623 w 3608"/>
            <a:gd name="T17" fmla="*/ 2312 h 3924"/>
            <a:gd name="T18" fmla="*/ 761 w 3608"/>
            <a:gd name="T19" fmla="*/ 2126 h 3924"/>
            <a:gd name="T20" fmla="*/ 600 w 3608"/>
            <a:gd name="T21" fmla="*/ 2184 h 3924"/>
            <a:gd name="T22" fmla="*/ 461 w 3608"/>
            <a:gd name="T23" fmla="*/ 2266 h 3924"/>
            <a:gd name="T24" fmla="*/ 277 w 3608"/>
            <a:gd name="T25" fmla="*/ 2266 h 3924"/>
            <a:gd name="T26" fmla="*/ 450 w 3608"/>
            <a:gd name="T27" fmla="*/ 1950 h 3924"/>
            <a:gd name="T28" fmla="*/ 507 w 3608"/>
            <a:gd name="T29" fmla="*/ 1822 h 3924"/>
            <a:gd name="T30" fmla="*/ 334 w 3608"/>
            <a:gd name="T31" fmla="*/ 1869 h 3924"/>
            <a:gd name="T32" fmla="*/ 242 w 3608"/>
            <a:gd name="T33" fmla="*/ 1717 h 3924"/>
            <a:gd name="T34" fmla="*/ 161 w 3608"/>
            <a:gd name="T35" fmla="*/ 1542 h 3924"/>
            <a:gd name="T36" fmla="*/ 35 w 3608"/>
            <a:gd name="T37" fmla="*/ 1518 h 3924"/>
            <a:gd name="T38" fmla="*/ 138 w 3608"/>
            <a:gd name="T39" fmla="*/ 1215 h 3924"/>
            <a:gd name="T40" fmla="*/ 173 w 3608"/>
            <a:gd name="T41" fmla="*/ 1098 h 3924"/>
            <a:gd name="T42" fmla="*/ 415 w 3608"/>
            <a:gd name="T43" fmla="*/ 1016 h 3924"/>
            <a:gd name="T44" fmla="*/ 553 w 3608"/>
            <a:gd name="T45" fmla="*/ 865 h 3924"/>
            <a:gd name="T46" fmla="*/ 772 w 3608"/>
            <a:gd name="T47" fmla="*/ 841 h 3924"/>
            <a:gd name="T48" fmla="*/ 1210 w 3608"/>
            <a:gd name="T49" fmla="*/ 794 h 3924"/>
            <a:gd name="T50" fmla="*/ 1360 w 3608"/>
            <a:gd name="T51" fmla="*/ 818 h 3924"/>
            <a:gd name="T52" fmla="*/ 1533 w 3608"/>
            <a:gd name="T53" fmla="*/ 759 h 3924"/>
            <a:gd name="T54" fmla="*/ 1614 w 3608"/>
            <a:gd name="T55" fmla="*/ 689 h 3924"/>
            <a:gd name="T56" fmla="*/ 1637 w 3608"/>
            <a:gd name="T57" fmla="*/ 596 h 3924"/>
            <a:gd name="T58" fmla="*/ 1579 w 3608"/>
            <a:gd name="T59" fmla="*/ 573 h 3924"/>
            <a:gd name="T60" fmla="*/ 1453 w 3608"/>
            <a:gd name="T61" fmla="*/ 491 h 3924"/>
            <a:gd name="T62" fmla="*/ 1672 w 3608"/>
            <a:gd name="T63" fmla="*/ 292 h 3924"/>
            <a:gd name="T64" fmla="*/ 1844 w 3608"/>
            <a:gd name="T65" fmla="*/ 211 h 3924"/>
            <a:gd name="T66" fmla="*/ 2133 w 3608"/>
            <a:gd name="T67" fmla="*/ 35 h 3924"/>
            <a:gd name="T68" fmla="*/ 2098 w 3608"/>
            <a:gd name="T69" fmla="*/ 234 h 3924"/>
            <a:gd name="T70" fmla="*/ 2202 w 3608"/>
            <a:gd name="T71" fmla="*/ 141 h 3924"/>
            <a:gd name="T72" fmla="*/ 2386 w 3608"/>
            <a:gd name="T73" fmla="*/ 117 h 3924"/>
            <a:gd name="T74" fmla="*/ 2548 w 3608"/>
            <a:gd name="T75" fmla="*/ 199 h 3924"/>
            <a:gd name="T76" fmla="*/ 2755 w 3608"/>
            <a:gd name="T77" fmla="*/ 211 h 3924"/>
            <a:gd name="T78" fmla="*/ 2997 w 3608"/>
            <a:gd name="T79" fmla="*/ 468 h 3924"/>
            <a:gd name="T80" fmla="*/ 3251 w 3608"/>
            <a:gd name="T81" fmla="*/ 503 h 3924"/>
            <a:gd name="T82" fmla="*/ 3078 w 3608"/>
            <a:gd name="T83" fmla="*/ 783 h 3924"/>
            <a:gd name="T84" fmla="*/ 3251 w 3608"/>
            <a:gd name="T85" fmla="*/ 1156 h 3924"/>
            <a:gd name="T86" fmla="*/ 3551 w 3608"/>
            <a:gd name="T87" fmla="*/ 1332 h 3924"/>
            <a:gd name="T88" fmla="*/ 3320 w 3608"/>
            <a:gd name="T89" fmla="*/ 1600 h 3924"/>
            <a:gd name="T90" fmla="*/ 3458 w 3608"/>
            <a:gd name="T91" fmla="*/ 1869 h 3924"/>
            <a:gd name="T92" fmla="*/ 3228 w 3608"/>
            <a:gd name="T93" fmla="*/ 2254 h 3924"/>
            <a:gd name="T94" fmla="*/ 3239 w 3608"/>
            <a:gd name="T95" fmla="*/ 2581 h 3924"/>
            <a:gd name="T96" fmla="*/ 3539 w 3608"/>
            <a:gd name="T97" fmla="*/ 2838 h 3924"/>
            <a:gd name="T98" fmla="*/ 3401 w 3608"/>
            <a:gd name="T99" fmla="*/ 3142 h 3924"/>
            <a:gd name="T100" fmla="*/ 3239 w 3608"/>
            <a:gd name="T101" fmla="*/ 3550 h 3924"/>
            <a:gd name="T102" fmla="*/ 2940 w 3608"/>
            <a:gd name="T103" fmla="*/ 3725 h 3924"/>
            <a:gd name="T104" fmla="*/ 2525 w 3608"/>
            <a:gd name="T105" fmla="*/ 3807 h 3924"/>
            <a:gd name="T106" fmla="*/ 2167 w 3608"/>
            <a:gd name="T107" fmla="*/ 3702 h 3924"/>
            <a:gd name="T108" fmla="*/ 1741 w 3608"/>
            <a:gd name="T109" fmla="*/ 3784 h 3924"/>
            <a:gd name="T110" fmla="*/ 1487 w 3608"/>
            <a:gd name="T111" fmla="*/ 3562 h 3924"/>
            <a:gd name="T112" fmla="*/ 1395 w 3608"/>
            <a:gd name="T113" fmla="*/ 3223 h 3924"/>
            <a:gd name="T114" fmla="*/ 795 w 3608"/>
            <a:gd name="T115" fmla="*/ 3398 h 3924"/>
            <a:gd name="T116" fmla="*/ 473 w 3608"/>
            <a:gd name="T117" fmla="*/ 3422 h 3924"/>
            <a:gd name="T118" fmla="*/ 576 w 3608"/>
            <a:gd name="T119" fmla="*/ 3142 h 3924"/>
            <a:gd name="T120" fmla="*/ 565 w 3608"/>
            <a:gd name="T121" fmla="*/ 2348 h 3924"/>
            <a:gd name="T122" fmla="*/ 334 w 3608"/>
            <a:gd name="T123" fmla="*/ 2464 h 3924"/>
            <a:gd name="T124" fmla="*/ 473 w 3608"/>
            <a:gd name="T125" fmla="*/ 2978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 sz="1200">
            <a:latin typeface="Gill Sans MT" panose="020B0502020104020203" pitchFamily="34" charset="0"/>
          </a:endParaRPr>
        </a:p>
      </xdr:txBody>
    </xdr:sp>
    <xdr:clientData/>
  </xdr:twoCellAnchor>
  <xdr:twoCellAnchor editAs="oneCell">
    <xdr:from>
      <xdr:col>6</xdr:col>
      <xdr:colOff>85725</xdr:colOff>
      <xdr:row>4</xdr:row>
      <xdr:rowOff>228600</xdr:rowOff>
    </xdr:from>
    <xdr:to>
      <xdr:col>7</xdr:col>
      <xdr:colOff>247650</xdr:colOff>
      <xdr:row>6</xdr:row>
      <xdr:rowOff>209550</xdr:rowOff>
    </xdr:to>
    <xdr:sp macro="" textlink="">
      <xdr:nvSpPr>
        <xdr:cNvPr id="4" name="AutoShape 23">
          <a:extLst>
            <a:ext uri="{FF2B5EF4-FFF2-40B4-BE49-F238E27FC236}">
              <a16:creationId xmlns:a16="http://schemas.microsoft.com/office/drawing/2014/main" id="{7AA41B02-AFA6-4940-B484-4A78B51A44DA}"/>
            </a:ext>
          </a:extLst>
        </xdr:cNvPr>
        <xdr:cNvSpPr>
          <a:spLocks noChangeAspect="1" noChangeArrowheads="1"/>
        </xdr:cNvSpPr>
      </xdr:nvSpPr>
      <xdr:spPr bwMode="auto">
        <a:xfrm>
          <a:off x="4859655" y="838200"/>
          <a:ext cx="10267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506730</xdr:colOff>
      <xdr:row>4</xdr:row>
      <xdr:rowOff>0</xdr:rowOff>
    </xdr:from>
    <xdr:to>
      <xdr:col>6</xdr:col>
      <xdr:colOff>741997</xdr:colOff>
      <xdr:row>6</xdr:row>
      <xdr:rowOff>54769</xdr:rowOff>
    </xdr:to>
    <xdr:sp macro="" textlink="">
      <xdr:nvSpPr>
        <xdr:cNvPr id="5" name="CNT">
          <a:extLst>
            <a:ext uri="{FF2B5EF4-FFF2-40B4-BE49-F238E27FC236}">
              <a16:creationId xmlns:a16="http://schemas.microsoft.com/office/drawing/2014/main" id="{E8ECB9ED-8092-417F-9596-76555162EECB}"/>
            </a:ext>
          </a:extLst>
        </xdr:cNvPr>
        <xdr:cNvSpPr>
          <a:spLocks noEditPoints="1"/>
        </xdr:cNvSpPr>
      </xdr:nvSpPr>
      <xdr:spPr bwMode="auto">
        <a:xfrm>
          <a:off x="4415790" y="609600"/>
          <a:ext cx="1098232" cy="626269"/>
        </a:xfrm>
        <a:custGeom>
          <a:avLst/>
          <a:gdLst>
            <a:gd name="T0" fmla="*/ 980 w 2421"/>
            <a:gd name="T1" fmla="*/ 1366 h 1471"/>
            <a:gd name="T2" fmla="*/ 150 w 2421"/>
            <a:gd name="T3" fmla="*/ 618 h 1471"/>
            <a:gd name="T4" fmla="*/ 208 w 2421"/>
            <a:gd name="T5" fmla="*/ 467 h 1471"/>
            <a:gd name="T6" fmla="*/ 334 w 2421"/>
            <a:gd name="T7" fmla="*/ 432 h 1471"/>
            <a:gd name="T8" fmla="*/ 461 w 2421"/>
            <a:gd name="T9" fmla="*/ 455 h 1471"/>
            <a:gd name="T10" fmla="*/ 473 w 2421"/>
            <a:gd name="T11" fmla="*/ 280 h 1471"/>
            <a:gd name="T12" fmla="*/ 553 w 2421"/>
            <a:gd name="T13" fmla="*/ 210 h 1471"/>
            <a:gd name="T14" fmla="*/ 657 w 2421"/>
            <a:gd name="T15" fmla="*/ 210 h 1471"/>
            <a:gd name="T16" fmla="*/ 749 w 2421"/>
            <a:gd name="T17" fmla="*/ 221 h 1471"/>
            <a:gd name="T18" fmla="*/ 842 w 2421"/>
            <a:gd name="T19" fmla="*/ 221 h 1471"/>
            <a:gd name="T20" fmla="*/ 991 w 2421"/>
            <a:gd name="T21" fmla="*/ 198 h 1471"/>
            <a:gd name="T22" fmla="*/ 1107 w 2421"/>
            <a:gd name="T23" fmla="*/ 151 h 1471"/>
            <a:gd name="T24" fmla="*/ 1222 w 2421"/>
            <a:gd name="T25" fmla="*/ 140 h 1471"/>
            <a:gd name="T26" fmla="*/ 1383 w 2421"/>
            <a:gd name="T27" fmla="*/ 70 h 1471"/>
            <a:gd name="T28" fmla="*/ 1464 w 2421"/>
            <a:gd name="T29" fmla="*/ 35 h 1471"/>
            <a:gd name="T30" fmla="*/ 1522 w 2421"/>
            <a:gd name="T31" fmla="*/ 93 h 1471"/>
            <a:gd name="T32" fmla="*/ 1453 w 2421"/>
            <a:gd name="T33" fmla="*/ 128 h 1471"/>
            <a:gd name="T34" fmla="*/ 1476 w 2421"/>
            <a:gd name="T35" fmla="*/ 186 h 1471"/>
            <a:gd name="T36" fmla="*/ 1533 w 2421"/>
            <a:gd name="T37" fmla="*/ 140 h 1471"/>
            <a:gd name="T38" fmla="*/ 1579 w 2421"/>
            <a:gd name="T39" fmla="*/ 163 h 1471"/>
            <a:gd name="T40" fmla="*/ 1614 w 2421"/>
            <a:gd name="T41" fmla="*/ 93 h 1471"/>
            <a:gd name="T42" fmla="*/ 1718 w 2421"/>
            <a:gd name="T43" fmla="*/ 35 h 1471"/>
            <a:gd name="T44" fmla="*/ 1833 w 2421"/>
            <a:gd name="T45" fmla="*/ 11 h 1471"/>
            <a:gd name="T46" fmla="*/ 1914 w 2421"/>
            <a:gd name="T47" fmla="*/ 58 h 1471"/>
            <a:gd name="T48" fmla="*/ 1983 w 2421"/>
            <a:gd name="T49" fmla="*/ 140 h 1471"/>
            <a:gd name="T50" fmla="*/ 1983 w 2421"/>
            <a:gd name="T51" fmla="*/ 210 h 1471"/>
            <a:gd name="T52" fmla="*/ 2075 w 2421"/>
            <a:gd name="T53" fmla="*/ 186 h 1471"/>
            <a:gd name="T54" fmla="*/ 2179 w 2421"/>
            <a:gd name="T55" fmla="*/ 210 h 1471"/>
            <a:gd name="T56" fmla="*/ 2317 w 2421"/>
            <a:gd name="T57" fmla="*/ 256 h 1471"/>
            <a:gd name="T58" fmla="*/ 2363 w 2421"/>
            <a:gd name="T59" fmla="*/ 292 h 1471"/>
            <a:gd name="T60" fmla="*/ 2363 w 2421"/>
            <a:gd name="T61" fmla="*/ 420 h 1471"/>
            <a:gd name="T62" fmla="*/ 2225 w 2421"/>
            <a:gd name="T63" fmla="*/ 443 h 1471"/>
            <a:gd name="T64" fmla="*/ 2098 w 2421"/>
            <a:gd name="T65" fmla="*/ 478 h 1471"/>
            <a:gd name="T66" fmla="*/ 2006 w 2421"/>
            <a:gd name="T67" fmla="*/ 572 h 1471"/>
            <a:gd name="T68" fmla="*/ 1948 w 2421"/>
            <a:gd name="T69" fmla="*/ 747 h 1471"/>
            <a:gd name="T70" fmla="*/ 1741 w 2421"/>
            <a:gd name="T71" fmla="*/ 665 h 1471"/>
            <a:gd name="T72" fmla="*/ 1637 w 2421"/>
            <a:gd name="T73" fmla="*/ 759 h 1471"/>
            <a:gd name="T74" fmla="*/ 1510 w 2421"/>
            <a:gd name="T75" fmla="*/ 852 h 1471"/>
            <a:gd name="T76" fmla="*/ 1429 w 2421"/>
            <a:gd name="T77" fmla="*/ 910 h 1471"/>
            <a:gd name="T78" fmla="*/ 1222 w 2421"/>
            <a:gd name="T79" fmla="*/ 1132 h 1471"/>
            <a:gd name="T80" fmla="*/ 1337 w 2421"/>
            <a:gd name="T81" fmla="*/ 1156 h 1471"/>
            <a:gd name="T82" fmla="*/ 1429 w 2421"/>
            <a:gd name="T83" fmla="*/ 1167 h 1471"/>
            <a:gd name="T84" fmla="*/ 1349 w 2421"/>
            <a:gd name="T85" fmla="*/ 1226 h 1471"/>
            <a:gd name="T86" fmla="*/ 1383 w 2421"/>
            <a:gd name="T87" fmla="*/ 1296 h 1471"/>
            <a:gd name="T88" fmla="*/ 1464 w 2421"/>
            <a:gd name="T89" fmla="*/ 1331 h 1471"/>
            <a:gd name="T90" fmla="*/ 1337 w 2421"/>
            <a:gd name="T91" fmla="*/ 1436 h 1471"/>
            <a:gd name="T92" fmla="*/ 1210 w 2421"/>
            <a:gd name="T93" fmla="*/ 1413 h 1471"/>
            <a:gd name="T94" fmla="*/ 1153 w 2421"/>
            <a:gd name="T95" fmla="*/ 1413 h 1471"/>
            <a:gd name="T96" fmla="*/ 1049 w 2421"/>
            <a:gd name="T97" fmla="*/ 1401 h 1471"/>
            <a:gd name="T98" fmla="*/ 991 w 2421"/>
            <a:gd name="T99" fmla="*/ 1319 h 1471"/>
            <a:gd name="T100" fmla="*/ 945 w 2421"/>
            <a:gd name="T101" fmla="*/ 1272 h 1471"/>
            <a:gd name="T102" fmla="*/ 876 w 2421"/>
            <a:gd name="T103" fmla="*/ 1156 h 1471"/>
            <a:gd name="T104" fmla="*/ 680 w 2421"/>
            <a:gd name="T105" fmla="*/ 1004 h 1471"/>
            <a:gd name="T106" fmla="*/ 565 w 2421"/>
            <a:gd name="T107" fmla="*/ 875 h 1471"/>
            <a:gd name="T108" fmla="*/ 288 w 2421"/>
            <a:gd name="T109" fmla="*/ 945 h 1471"/>
            <a:gd name="T110" fmla="*/ 150 w 2421"/>
            <a:gd name="T111" fmla="*/ 875 h 1471"/>
            <a:gd name="T112" fmla="*/ 12 w 2421"/>
            <a:gd name="T113" fmla="*/ 747 h 1471"/>
            <a:gd name="T114" fmla="*/ 23 w 2421"/>
            <a:gd name="T115" fmla="*/ 630 h 1471"/>
            <a:gd name="T116" fmla="*/ 1049 w 2421"/>
            <a:gd name="T117" fmla="*/ 1354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4</xdr:col>
      <xdr:colOff>57150</xdr:colOff>
      <xdr:row>4</xdr:row>
      <xdr:rowOff>190500</xdr:rowOff>
    </xdr:from>
    <xdr:to>
      <xdr:col>7</xdr:col>
      <xdr:colOff>685800</xdr:colOff>
      <xdr:row>14</xdr:row>
      <xdr:rowOff>209550</xdr:rowOff>
    </xdr:to>
    <xdr:sp macro="" textlink="">
      <xdr:nvSpPr>
        <xdr:cNvPr id="6" name="AutoShape 27">
          <a:extLst>
            <a:ext uri="{FF2B5EF4-FFF2-40B4-BE49-F238E27FC236}">
              <a16:creationId xmlns:a16="http://schemas.microsoft.com/office/drawing/2014/main" id="{02A20B07-12F4-4C3D-BAD1-8E8065C9621A}"/>
            </a:ext>
          </a:extLst>
        </xdr:cNvPr>
        <xdr:cNvSpPr>
          <a:spLocks noChangeAspect="1" noChangeArrowheads="1"/>
        </xdr:cNvSpPr>
      </xdr:nvSpPr>
      <xdr:spPr bwMode="auto">
        <a:xfrm>
          <a:off x="3091815" y="800100"/>
          <a:ext cx="323278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47625</xdr:colOff>
      <xdr:row>4</xdr:row>
      <xdr:rowOff>200025</xdr:rowOff>
    </xdr:from>
    <xdr:to>
      <xdr:col>7</xdr:col>
      <xdr:colOff>666750</xdr:colOff>
      <xdr:row>14</xdr:row>
      <xdr:rowOff>212884</xdr:rowOff>
    </xdr:to>
    <xdr:sp macro="" textlink="">
      <xdr:nvSpPr>
        <xdr:cNvPr id="7" name="CYL">
          <a:extLst>
            <a:ext uri="{FF2B5EF4-FFF2-40B4-BE49-F238E27FC236}">
              <a16:creationId xmlns:a16="http://schemas.microsoft.com/office/drawing/2014/main" id="{4B63702A-9909-4F6B-84A4-CAF7C0165DA0}"/>
            </a:ext>
          </a:extLst>
        </xdr:cNvPr>
        <xdr:cNvSpPr>
          <a:spLocks noEditPoints="1"/>
        </xdr:cNvSpPr>
      </xdr:nvSpPr>
      <xdr:spPr bwMode="auto">
        <a:xfrm>
          <a:off x="3088005" y="811530"/>
          <a:ext cx="3217545" cy="2446020"/>
        </a:xfrm>
        <a:custGeom>
          <a:avLst/>
          <a:gdLst>
            <a:gd name="T0" fmla="*/ 6421 w 7631"/>
            <a:gd name="T1" fmla="*/ 1098 h 6189"/>
            <a:gd name="T2" fmla="*/ 6179 w 7631"/>
            <a:gd name="T3" fmla="*/ 1156 h 6189"/>
            <a:gd name="T4" fmla="*/ 3239 w 7631"/>
            <a:gd name="T5" fmla="*/ 175 h 6189"/>
            <a:gd name="T6" fmla="*/ 3758 w 7631"/>
            <a:gd name="T7" fmla="*/ 374 h 6189"/>
            <a:gd name="T8" fmla="*/ 4185 w 7631"/>
            <a:gd name="T9" fmla="*/ 759 h 6189"/>
            <a:gd name="T10" fmla="*/ 4380 w 7631"/>
            <a:gd name="T11" fmla="*/ 876 h 6189"/>
            <a:gd name="T12" fmla="*/ 4611 w 7631"/>
            <a:gd name="T13" fmla="*/ 712 h 6189"/>
            <a:gd name="T14" fmla="*/ 4588 w 7631"/>
            <a:gd name="T15" fmla="*/ 619 h 6189"/>
            <a:gd name="T16" fmla="*/ 4726 w 7631"/>
            <a:gd name="T17" fmla="*/ 339 h 6189"/>
            <a:gd name="T18" fmla="*/ 5222 w 7631"/>
            <a:gd name="T19" fmla="*/ 234 h 6189"/>
            <a:gd name="T20" fmla="*/ 5591 w 7631"/>
            <a:gd name="T21" fmla="*/ 257 h 6189"/>
            <a:gd name="T22" fmla="*/ 5856 w 7631"/>
            <a:gd name="T23" fmla="*/ 584 h 6189"/>
            <a:gd name="T24" fmla="*/ 5533 w 7631"/>
            <a:gd name="T25" fmla="*/ 829 h 6189"/>
            <a:gd name="T26" fmla="*/ 5729 w 7631"/>
            <a:gd name="T27" fmla="*/ 969 h 6189"/>
            <a:gd name="T28" fmla="*/ 6006 w 7631"/>
            <a:gd name="T29" fmla="*/ 1191 h 6189"/>
            <a:gd name="T30" fmla="*/ 5729 w 7631"/>
            <a:gd name="T31" fmla="*/ 1343 h 6189"/>
            <a:gd name="T32" fmla="*/ 5741 w 7631"/>
            <a:gd name="T33" fmla="*/ 1658 h 6189"/>
            <a:gd name="T34" fmla="*/ 5718 w 7631"/>
            <a:gd name="T35" fmla="*/ 2125 h 6189"/>
            <a:gd name="T36" fmla="*/ 6144 w 7631"/>
            <a:gd name="T37" fmla="*/ 2324 h 6189"/>
            <a:gd name="T38" fmla="*/ 6455 w 7631"/>
            <a:gd name="T39" fmla="*/ 2464 h 6189"/>
            <a:gd name="T40" fmla="*/ 6824 w 7631"/>
            <a:gd name="T41" fmla="*/ 2172 h 6189"/>
            <a:gd name="T42" fmla="*/ 7159 w 7631"/>
            <a:gd name="T43" fmla="*/ 2546 h 6189"/>
            <a:gd name="T44" fmla="*/ 7562 w 7631"/>
            <a:gd name="T45" fmla="*/ 2779 h 6189"/>
            <a:gd name="T46" fmla="*/ 7320 w 7631"/>
            <a:gd name="T47" fmla="*/ 3281 h 6189"/>
            <a:gd name="T48" fmla="*/ 7147 w 7631"/>
            <a:gd name="T49" fmla="*/ 3585 h 6189"/>
            <a:gd name="T50" fmla="*/ 7182 w 7631"/>
            <a:gd name="T51" fmla="*/ 4239 h 6189"/>
            <a:gd name="T52" fmla="*/ 6490 w 7631"/>
            <a:gd name="T53" fmla="*/ 4145 h 6189"/>
            <a:gd name="T54" fmla="*/ 6040 w 7631"/>
            <a:gd name="T55" fmla="*/ 3842 h 6189"/>
            <a:gd name="T56" fmla="*/ 5476 w 7631"/>
            <a:gd name="T57" fmla="*/ 3924 h 6189"/>
            <a:gd name="T58" fmla="*/ 5107 w 7631"/>
            <a:gd name="T59" fmla="*/ 4099 h 6189"/>
            <a:gd name="T60" fmla="*/ 4530 w 7631"/>
            <a:gd name="T61" fmla="*/ 4484 h 6189"/>
            <a:gd name="T62" fmla="*/ 4196 w 7631"/>
            <a:gd name="T63" fmla="*/ 4951 h 6189"/>
            <a:gd name="T64" fmla="*/ 3896 w 7631"/>
            <a:gd name="T65" fmla="*/ 5360 h 6189"/>
            <a:gd name="T66" fmla="*/ 3689 w 7631"/>
            <a:gd name="T67" fmla="*/ 5698 h 6189"/>
            <a:gd name="T68" fmla="*/ 3378 w 7631"/>
            <a:gd name="T69" fmla="*/ 5967 h 6189"/>
            <a:gd name="T70" fmla="*/ 3055 w 7631"/>
            <a:gd name="T71" fmla="*/ 5990 h 6189"/>
            <a:gd name="T72" fmla="*/ 2628 w 7631"/>
            <a:gd name="T73" fmla="*/ 6177 h 6189"/>
            <a:gd name="T74" fmla="*/ 2202 w 7631"/>
            <a:gd name="T75" fmla="*/ 5897 h 6189"/>
            <a:gd name="T76" fmla="*/ 1695 w 7631"/>
            <a:gd name="T77" fmla="*/ 5628 h 6189"/>
            <a:gd name="T78" fmla="*/ 1291 w 7631"/>
            <a:gd name="T79" fmla="*/ 5558 h 6189"/>
            <a:gd name="T80" fmla="*/ 968 w 7631"/>
            <a:gd name="T81" fmla="*/ 5407 h 6189"/>
            <a:gd name="T82" fmla="*/ 369 w 7631"/>
            <a:gd name="T83" fmla="*/ 5792 h 6189"/>
            <a:gd name="T84" fmla="*/ 196 w 7631"/>
            <a:gd name="T85" fmla="*/ 5512 h 6189"/>
            <a:gd name="T86" fmla="*/ 208 w 7631"/>
            <a:gd name="T87" fmla="*/ 4799 h 6189"/>
            <a:gd name="T88" fmla="*/ 69 w 7631"/>
            <a:gd name="T89" fmla="*/ 4262 h 6189"/>
            <a:gd name="T90" fmla="*/ 507 w 7631"/>
            <a:gd name="T91" fmla="*/ 3830 h 6189"/>
            <a:gd name="T92" fmla="*/ 888 w 7631"/>
            <a:gd name="T93" fmla="*/ 3597 h 6189"/>
            <a:gd name="T94" fmla="*/ 1176 w 7631"/>
            <a:gd name="T95" fmla="*/ 3235 h 6189"/>
            <a:gd name="T96" fmla="*/ 680 w 7631"/>
            <a:gd name="T97" fmla="*/ 2908 h 6189"/>
            <a:gd name="T98" fmla="*/ 680 w 7631"/>
            <a:gd name="T99" fmla="*/ 2429 h 6189"/>
            <a:gd name="T100" fmla="*/ 115 w 7631"/>
            <a:gd name="T101" fmla="*/ 2277 h 6189"/>
            <a:gd name="T102" fmla="*/ 311 w 7631"/>
            <a:gd name="T103" fmla="*/ 1892 h 6189"/>
            <a:gd name="T104" fmla="*/ 357 w 7631"/>
            <a:gd name="T105" fmla="*/ 1576 h 6189"/>
            <a:gd name="T106" fmla="*/ 0 w 7631"/>
            <a:gd name="T107" fmla="*/ 1320 h 6189"/>
            <a:gd name="T108" fmla="*/ 115 w 7631"/>
            <a:gd name="T109" fmla="*/ 899 h 6189"/>
            <a:gd name="T110" fmla="*/ 392 w 7631"/>
            <a:gd name="T111" fmla="*/ 537 h 6189"/>
            <a:gd name="T112" fmla="*/ 957 w 7631"/>
            <a:gd name="T113" fmla="*/ 514 h 6189"/>
            <a:gd name="T114" fmla="*/ 1164 w 7631"/>
            <a:gd name="T115" fmla="*/ 350 h 6189"/>
            <a:gd name="T116" fmla="*/ 1614 w 7631"/>
            <a:gd name="T117" fmla="*/ 292 h 6189"/>
            <a:gd name="T118" fmla="*/ 1971 w 7631"/>
            <a:gd name="T119" fmla="*/ 350 h 6189"/>
            <a:gd name="T120" fmla="*/ 2525 w 7631"/>
            <a:gd name="T121" fmla="*/ 280 h 6189"/>
            <a:gd name="T122" fmla="*/ 2940 w 7631"/>
            <a:gd name="T123" fmla="*/ 105 h 6189"/>
            <a:gd name="T124" fmla="*/ 3977 w 7631"/>
            <a:gd name="T125" fmla="*/ 5091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6</xdr:col>
      <xdr:colOff>514350</xdr:colOff>
      <xdr:row>4</xdr:row>
      <xdr:rowOff>38100</xdr:rowOff>
    </xdr:from>
    <xdr:to>
      <xdr:col>7</xdr:col>
      <xdr:colOff>685800</xdr:colOff>
      <xdr:row>6</xdr:row>
      <xdr:rowOff>188595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3D65A6F0-A078-4E67-B8BC-6154CD27339E}"/>
            </a:ext>
          </a:extLst>
        </xdr:cNvPr>
        <xdr:cNvSpPr>
          <a:spLocks noChangeAspect="1" noChangeArrowheads="1"/>
        </xdr:cNvSpPr>
      </xdr:nvSpPr>
      <xdr:spPr bwMode="auto">
        <a:xfrm>
          <a:off x="5282565" y="647700"/>
          <a:ext cx="10420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514350</xdr:colOff>
      <xdr:row>4</xdr:row>
      <xdr:rowOff>47625</xdr:rowOff>
    </xdr:from>
    <xdr:to>
      <xdr:col>7</xdr:col>
      <xdr:colOff>664845</xdr:colOff>
      <xdr:row>6</xdr:row>
      <xdr:rowOff>188595</xdr:rowOff>
    </xdr:to>
    <xdr:sp macro="" textlink="">
      <xdr:nvSpPr>
        <xdr:cNvPr id="9" name="PVA">
          <a:extLst>
            <a:ext uri="{FF2B5EF4-FFF2-40B4-BE49-F238E27FC236}">
              <a16:creationId xmlns:a16="http://schemas.microsoft.com/office/drawing/2014/main" id="{AAE47B48-6DB5-4AC6-83DB-9D5CE169118C}"/>
            </a:ext>
          </a:extLst>
        </xdr:cNvPr>
        <xdr:cNvSpPr>
          <a:spLocks noEditPoints="1"/>
        </xdr:cNvSpPr>
      </xdr:nvSpPr>
      <xdr:spPr bwMode="auto">
        <a:xfrm>
          <a:off x="5282565" y="659130"/>
          <a:ext cx="1021080" cy="731520"/>
        </a:xfrm>
        <a:custGeom>
          <a:avLst/>
          <a:gdLst>
            <a:gd name="T0" fmla="*/ 219 w 2444"/>
            <a:gd name="T1" fmla="*/ 455 h 1938"/>
            <a:gd name="T2" fmla="*/ 484 w 2444"/>
            <a:gd name="T3" fmla="*/ 186 h 1938"/>
            <a:gd name="T4" fmla="*/ 600 w 2444"/>
            <a:gd name="T5" fmla="*/ 256 h 1938"/>
            <a:gd name="T6" fmla="*/ 600 w 2444"/>
            <a:gd name="T7" fmla="*/ 210 h 1938"/>
            <a:gd name="T8" fmla="*/ 680 w 2444"/>
            <a:gd name="T9" fmla="*/ 105 h 1938"/>
            <a:gd name="T10" fmla="*/ 761 w 2444"/>
            <a:gd name="T11" fmla="*/ 46 h 1938"/>
            <a:gd name="T12" fmla="*/ 911 w 2444"/>
            <a:gd name="T13" fmla="*/ 58 h 1938"/>
            <a:gd name="T14" fmla="*/ 1049 w 2444"/>
            <a:gd name="T15" fmla="*/ 70 h 1938"/>
            <a:gd name="T16" fmla="*/ 1176 w 2444"/>
            <a:gd name="T17" fmla="*/ 128 h 1938"/>
            <a:gd name="T18" fmla="*/ 1314 w 2444"/>
            <a:gd name="T19" fmla="*/ 163 h 1938"/>
            <a:gd name="T20" fmla="*/ 1464 w 2444"/>
            <a:gd name="T21" fmla="*/ 256 h 1938"/>
            <a:gd name="T22" fmla="*/ 1614 w 2444"/>
            <a:gd name="T23" fmla="*/ 315 h 1938"/>
            <a:gd name="T24" fmla="*/ 1787 w 2444"/>
            <a:gd name="T25" fmla="*/ 315 h 1938"/>
            <a:gd name="T26" fmla="*/ 1994 w 2444"/>
            <a:gd name="T27" fmla="*/ 280 h 1938"/>
            <a:gd name="T28" fmla="*/ 2133 w 2444"/>
            <a:gd name="T29" fmla="*/ 233 h 1938"/>
            <a:gd name="T30" fmla="*/ 2271 w 2444"/>
            <a:gd name="T31" fmla="*/ 151 h 1938"/>
            <a:gd name="T32" fmla="*/ 2352 w 2444"/>
            <a:gd name="T33" fmla="*/ 198 h 1938"/>
            <a:gd name="T34" fmla="*/ 2409 w 2444"/>
            <a:gd name="T35" fmla="*/ 326 h 1938"/>
            <a:gd name="T36" fmla="*/ 2317 w 2444"/>
            <a:gd name="T37" fmla="*/ 432 h 1938"/>
            <a:gd name="T38" fmla="*/ 2248 w 2444"/>
            <a:gd name="T39" fmla="*/ 455 h 1938"/>
            <a:gd name="T40" fmla="*/ 2225 w 2444"/>
            <a:gd name="T41" fmla="*/ 478 h 1938"/>
            <a:gd name="T42" fmla="*/ 2179 w 2444"/>
            <a:gd name="T43" fmla="*/ 583 h 1938"/>
            <a:gd name="T44" fmla="*/ 2110 w 2444"/>
            <a:gd name="T45" fmla="*/ 712 h 1938"/>
            <a:gd name="T46" fmla="*/ 2006 w 2444"/>
            <a:gd name="T47" fmla="*/ 840 h 1938"/>
            <a:gd name="T48" fmla="*/ 1879 w 2444"/>
            <a:gd name="T49" fmla="*/ 1015 h 1938"/>
            <a:gd name="T50" fmla="*/ 1741 w 2444"/>
            <a:gd name="T51" fmla="*/ 1039 h 1938"/>
            <a:gd name="T52" fmla="*/ 1672 w 2444"/>
            <a:gd name="T53" fmla="*/ 1319 h 1938"/>
            <a:gd name="T54" fmla="*/ 1614 w 2444"/>
            <a:gd name="T55" fmla="*/ 1459 h 1938"/>
            <a:gd name="T56" fmla="*/ 1591 w 2444"/>
            <a:gd name="T57" fmla="*/ 1611 h 1938"/>
            <a:gd name="T58" fmla="*/ 1418 w 2444"/>
            <a:gd name="T59" fmla="*/ 1611 h 1938"/>
            <a:gd name="T60" fmla="*/ 1453 w 2444"/>
            <a:gd name="T61" fmla="*/ 1704 h 1938"/>
            <a:gd name="T62" fmla="*/ 1510 w 2444"/>
            <a:gd name="T63" fmla="*/ 1833 h 1938"/>
            <a:gd name="T64" fmla="*/ 1337 w 2444"/>
            <a:gd name="T65" fmla="*/ 1844 h 1938"/>
            <a:gd name="T66" fmla="*/ 1210 w 2444"/>
            <a:gd name="T67" fmla="*/ 1926 h 1938"/>
            <a:gd name="T68" fmla="*/ 1084 w 2444"/>
            <a:gd name="T69" fmla="*/ 1844 h 1938"/>
            <a:gd name="T70" fmla="*/ 957 w 2444"/>
            <a:gd name="T71" fmla="*/ 1716 h 1938"/>
            <a:gd name="T72" fmla="*/ 899 w 2444"/>
            <a:gd name="T73" fmla="*/ 1658 h 1938"/>
            <a:gd name="T74" fmla="*/ 784 w 2444"/>
            <a:gd name="T75" fmla="*/ 1506 h 1938"/>
            <a:gd name="T76" fmla="*/ 634 w 2444"/>
            <a:gd name="T77" fmla="*/ 1436 h 1938"/>
            <a:gd name="T78" fmla="*/ 530 w 2444"/>
            <a:gd name="T79" fmla="*/ 1366 h 1938"/>
            <a:gd name="T80" fmla="*/ 415 w 2444"/>
            <a:gd name="T81" fmla="*/ 1284 h 1938"/>
            <a:gd name="T82" fmla="*/ 450 w 2444"/>
            <a:gd name="T83" fmla="*/ 1144 h 1938"/>
            <a:gd name="T84" fmla="*/ 242 w 2444"/>
            <a:gd name="T85" fmla="*/ 1121 h 1938"/>
            <a:gd name="T86" fmla="*/ 438 w 2444"/>
            <a:gd name="T87" fmla="*/ 1027 h 1938"/>
            <a:gd name="T88" fmla="*/ 623 w 2444"/>
            <a:gd name="T89" fmla="*/ 1062 h 1938"/>
            <a:gd name="T90" fmla="*/ 553 w 2444"/>
            <a:gd name="T91" fmla="*/ 910 h 1938"/>
            <a:gd name="T92" fmla="*/ 427 w 2444"/>
            <a:gd name="T93" fmla="*/ 840 h 1938"/>
            <a:gd name="T94" fmla="*/ 381 w 2444"/>
            <a:gd name="T95" fmla="*/ 677 h 1938"/>
            <a:gd name="T96" fmla="*/ 346 w 2444"/>
            <a:gd name="T97" fmla="*/ 560 h 1938"/>
            <a:gd name="T98" fmla="*/ 161 w 2444"/>
            <a:gd name="T99" fmla="*/ 572 h 1938"/>
            <a:gd name="T100" fmla="*/ 12 w 2444"/>
            <a:gd name="T101" fmla="*/ 455 h 1938"/>
            <a:gd name="T102" fmla="*/ 161 w 2444"/>
            <a:gd name="T103" fmla="*/ 350 h 1938"/>
            <a:gd name="T104" fmla="*/ 323 w 2444"/>
            <a:gd name="T105" fmla="*/ 315 h 1938"/>
            <a:gd name="T106" fmla="*/ 265 w 2444"/>
            <a:gd name="T107" fmla="*/ 373 h 1938"/>
            <a:gd name="T108" fmla="*/ 265 w 2444"/>
            <a:gd name="T109" fmla="*/ 502 h 1938"/>
            <a:gd name="T110" fmla="*/ 853 w 2444"/>
            <a:gd name="T111" fmla="*/ 1354 h 1938"/>
            <a:gd name="T112" fmla="*/ 911 w 2444"/>
            <a:gd name="T113" fmla="*/ 1483 h 1938"/>
            <a:gd name="T114" fmla="*/ 1061 w 2444"/>
            <a:gd name="T115" fmla="*/ 1541 h 1938"/>
            <a:gd name="T116" fmla="*/ 1210 w 2444"/>
            <a:gd name="T117" fmla="*/ 1588 h 1938"/>
            <a:gd name="T118" fmla="*/ 1245 w 2444"/>
            <a:gd name="T119" fmla="*/ 1553 h 1938"/>
            <a:gd name="T120" fmla="*/ 1268 w 2444"/>
            <a:gd name="T121" fmla="*/ 1377 h 1938"/>
            <a:gd name="T122" fmla="*/ 1118 w 2444"/>
            <a:gd name="T123" fmla="*/ 1342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224459</xdr:colOff>
      <xdr:row>4</xdr:row>
      <xdr:rowOff>142875</xdr:rowOff>
    </xdr:from>
    <xdr:to>
      <xdr:col>8</xdr:col>
      <xdr:colOff>479729</xdr:colOff>
      <xdr:row>8</xdr:row>
      <xdr:rowOff>167641</xdr:rowOff>
    </xdr:to>
    <xdr:sp macro="" textlink="">
      <xdr:nvSpPr>
        <xdr:cNvPr id="10" name="NAV">
          <a:extLst>
            <a:ext uri="{FF2B5EF4-FFF2-40B4-BE49-F238E27FC236}">
              <a16:creationId xmlns:a16="http://schemas.microsoft.com/office/drawing/2014/main" id="{D328933E-4D8E-4115-A6EC-632D6A2EDB30}"/>
            </a:ext>
          </a:extLst>
        </xdr:cNvPr>
        <xdr:cNvSpPr>
          <a:spLocks noEditPoints="1"/>
        </xdr:cNvSpPr>
      </xdr:nvSpPr>
      <xdr:spPr bwMode="auto">
        <a:xfrm>
          <a:off x="5861354" y="750570"/>
          <a:ext cx="1123950" cy="1074420"/>
        </a:xfrm>
        <a:custGeom>
          <a:avLst/>
          <a:gdLst>
            <a:gd name="T0" fmla="*/ 1234 w 2525"/>
            <a:gd name="T1" fmla="*/ 23 h 2756"/>
            <a:gd name="T2" fmla="*/ 1326 w 2525"/>
            <a:gd name="T3" fmla="*/ 70 h 2756"/>
            <a:gd name="T4" fmla="*/ 1441 w 2525"/>
            <a:gd name="T5" fmla="*/ 70 h 2756"/>
            <a:gd name="T6" fmla="*/ 1579 w 2525"/>
            <a:gd name="T7" fmla="*/ 175 h 2756"/>
            <a:gd name="T8" fmla="*/ 1545 w 2525"/>
            <a:gd name="T9" fmla="*/ 339 h 2756"/>
            <a:gd name="T10" fmla="*/ 1453 w 2525"/>
            <a:gd name="T11" fmla="*/ 456 h 2756"/>
            <a:gd name="T12" fmla="*/ 1649 w 2525"/>
            <a:gd name="T13" fmla="*/ 397 h 2756"/>
            <a:gd name="T14" fmla="*/ 1741 w 2525"/>
            <a:gd name="T15" fmla="*/ 502 h 2756"/>
            <a:gd name="T16" fmla="*/ 1937 w 2525"/>
            <a:gd name="T17" fmla="*/ 584 h 2756"/>
            <a:gd name="T18" fmla="*/ 2110 w 2525"/>
            <a:gd name="T19" fmla="*/ 619 h 2756"/>
            <a:gd name="T20" fmla="*/ 2248 w 2525"/>
            <a:gd name="T21" fmla="*/ 677 h 2756"/>
            <a:gd name="T22" fmla="*/ 2409 w 2525"/>
            <a:gd name="T23" fmla="*/ 689 h 2756"/>
            <a:gd name="T24" fmla="*/ 2502 w 2525"/>
            <a:gd name="T25" fmla="*/ 747 h 2756"/>
            <a:gd name="T26" fmla="*/ 2386 w 2525"/>
            <a:gd name="T27" fmla="*/ 853 h 2756"/>
            <a:gd name="T28" fmla="*/ 2329 w 2525"/>
            <a:gd name="T29" fmla="*/ 1063 h 2756"/>
            <a:gd name="T30" fmla="*/ 2225 w 2525"/>
            <a:gd name="T31" fmla="*/ 1144 h 2756"/>
            <a:gd name="T32" fmla="*/ 2087 w 2525"/>
            <a:gd name="T33" fmla="*/ 1226 h 2756"/>
            <a:gd name="T34" fmla="*/ 1937 w 2525"/>
            <a:gd name="T35" fmla="*/ 1296 h 2756"/>
            <a:gd name="T36" fmla="*/ 1902 w 2525"/>
            <a:gd name="T37" fmla="*/ 1401 h 2756"/>
            <a:gd name="T38" fmla="*/ 1775 w 2525"/>
            <a:gd name="T39" fmla="*/ 1483 h 2756"/>
            <a:gd name="T40" fmla="*/ 1660 w 2525"/>
            <a:gd name="T41" fmla="*/ 1740 h 2756"/>
            <a:gd name="T42" fmla="*/ 1649 w 2525"/>
            <a:gd name="T43" fmla="*/ 1915 h 2756"/>
            <a:gd name="T44" fmla="*/ 1568 w 2525"/>
            <a:gd name="T45" fmla="*/ 2184 h 2756"/>
            <a:gd name="T46" fmla="*/ 1649 w 2525"/>
            <a:gd name="T47" fmla="*/ 2406 h 2756"/>
            <a:gd name="T48" fmla="*/ 1660 w 2525"/>
            <a:gd name="T49" fmla="*/ 2581 h 2756"/>
            <a:gd name="T50" fmla="*/ 1545 w 2525"/>
            <a:gd name="T51" fmla="*/ 2744 h 2756"/>
            <a:gd name="T52" fmla="*/ 1234 w 2525"/>
            <a:gd name="T53" fmla="*/ 2651 h 2756"/>
            <a:gd name="T54" fmla="*/ 1038 w 2525"/>
            <a:gd name="T55" fmla="*/ 2604 h 2756"/>
            <a:gd name="T56" fmla="*/ 911 w 2525"/>
            <a:gd name="T57" fmla="*/ 2569 h 2756"/>
            <a:gd name="T58" fmla="*/ 876 w 2525"/>
            <a:gd name="T59" fmla="*/ 2429 h 2756"/>
            <a:gd name="T60" fmla="*/ 1038 w 2525"/>
            <a:gd name="T61" fmla="*/ 2324 h 2756"/>
            <a:gd name="T62" fmla="*/ 1153 w 2525"/>
            <a:gd name="T63" fmla="*/ 2254 h 2756"/>
            <a:gd name="T64" fmla="*/ 1061 w 2525"/>
            <a:gd name="T65" fmla="*/ 2149 h 2756"/>
            <a:gd name="T66" fmla="*/ 945 w 2525"/>
            <a:gd name="T67" fmla="*/ 2090 h 2756"/>
            <a:gd name="T68" fmla="*/ 842 w 2525"/>
            <a:gd name="T69" fmla="*/ 1997 h 2756"/>
            <a:gd name="T70" fmla="*/ 761 w 2525"/>
            <a:gd name="T71" fmla="*/ 1892 h 2756"/>
            <a:gd name="T72" fmla="*/ 588 w 2525"/>
            <a:gd name="T73" fmla="*/ 1915 h 2756"/>
            <a:gd name="T74" fmla="*/ 519 w 2525"/>
            <a:gd name="T75" fmla="*/ 1763 h 2756"/>
            <a:gd name="T76" fmla="*/ 415 w 2525"/>
            <a:gd name="T77" fmla="*/ 1763 h 2756"/>
            <a:gd name="T78" fmla="*/ 300 w 2525"/>
            <a:gd name="T79" fmla="*/ 1682 h 2756"/>
            <a:gd name="T80" fmla="*/ 219 w 2525"/>
            <a:gd name="T81" fmla="*/ 1705 h 2756"/>
            <a:gd name="T82" fmla="*/ 127 w 2525"/>
            <a:gd name="T83" fmla="*/ 1588 h 2756"/>
            <a:gd name="T84" fmla="*/ 138 w 2525"/>
            <a:gd name="T85" fmla="*/ 1425 h 2756"/>
            <a:gd name="T86" fmla="*/ 12 w 2525"/>
            <a:gd name="T87" fmla="*/ 1413 h 2756"/>
            <a:gd name="T88" fmla="*/ 138 w 2525"/>
            <a:gd name="T89" fmla="*/ 1308 h 2756"/>
            <a:gd name="T90" fmla="*/ 254 w 2525"/>
            <a:gd name="T91" fmla="*/ 1320 h 2756"/>
            <a:gd name="T92" fmla="*/ 254 w 2525"/>
            <a:gd name="T93" fmla="*/ 1180 h 2756"/>
            <a:gd name="T94" fmla="*/ 323 w 2525"/>
            <a:gd name="T95" fmla="*/ 1109 h 2756"/>
            <a:gd name="T96" fmla="*/ 357 w 2525"/>
            <a:gd name="T97" fmla="*/ 864 h 2756"/>
            <a:gd name="T98" fmla="*/ 415 w 2525"/>
            <a:gd name="T99" fmla="*/ 736 h 2756"/>
            <a:gd name="T100" fmla="*/ 553 w 2525"/>
            <a:gd name="T101" fmla="*/ 736 h 2756"/>
            <a:gd name="T102" fmla="*/ 646 w 2525"/>
            <a:gd name="T103" fmla="*/ 572 h 2756"/>
            <a:gd name="T104" fmla="*/ 738 w 2525"/>
            <a:gd name="T105" fmla="*/ 456 h 2756"/>
            <a:gd name="T106" fmla="*/ 819 w 2525"/>
            <a:gd name="T107" fmla="*/ 374 h 2756"/>
            <a:gd name="T108" fmla="*/ 819 w 2525"/>
            <a:gd name="T109" fmla="*/ 210 h 2756"/>
            <a:gd name="T110" fmla="*/ 865 w 2525"/>
            <a:gd name="T111" fmla="*/ 210 h 2756"/>
            <a:gd name="T112" fmla="*/ 888 w 2525"/>
            <a:gd name="T113" fmla="*/ 199 h 2756"/>
            <a:gd name="T114" fmla="*/ 934 w 2525"/>
            <a:gd name="T115" fmla="*/ 175 h 2756"/>
            <a:gd name="T116" fmla="*/ 1003 w 2525"/>
            <a:gd name="T117" fmla="*/ 70 h 2756"/>
            <a:gd name="T118" fmla="*/ 1914 w 2525"/>
            <a:gd name="T119" fmla="*/ 1717 h 2756"/>
            <a:gd name="T120" fmla="*/ 1891 w 2525"/>
            <a:gd name="T121" fmla="*/ 1740 h 2756"/>
            <a:gd name="T122" fmla="*/ 2017 w 2525"/>
            <a:gd name="T123" fmla="*/ 1705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6</xdr:col>
      <xdr:colOff>676275</xdr:colOff>
      <xdr:row>6</xdr:row>
      <xdr:rowOff>47625</xdr:rowOff>
    </xdr:from>
    <xdr:to>
      <xdr:col>7</xdr:col>
      <xdr:colOff>723900</xdr:colOff>
      <xdr:row>8</xdr:row>
      <xdr:rowOff>169546</xdr:rowOff>
    </xdr:to>
    <xdr:sp macro="" textlink="">
      <xdr:nvSpPr>
        <xdr:cNvPr id="11" name="RIO">
          <a:extLst>
            <a:ext uri="{FF2B5EF4-FFF2-40B4-BE49-F238E27FC236}">
              <a16:creationId xmlns:a16="http://schemas.microsoft.com/office/drawing/2014/main" id="{AE5E17D3-CE62-4689-B7A2-1CEB40EC0AF2}"/>
            </a:ext>
          </a:extLst>
        </xdr:cNvPr>
        <xdr:cNvSpPr>
          <a:spLocks noEditPoints="1"/>
        </xdr:cNvSpPr>
      </xdr:nvSpPr>
      <xdr:spPr bwMode="auto">
        <a:xfrm>
          <a:off x="5446395" y="1249680"/>
          <a:ext cx="916305" cy="579120"/>
        </a:xfrm>
        <a:custGeom>
          <a:avLst/>
          <a:gdLst>
            <a:gd name="T0" fmla="*/ 1130 w 2098"/>
            <a:gd name="T1" fmla="*/ 374 h 1425"/>
            <a:gd name="T2" fmla="*/ 1199 w 2098"/>
            <a:gd name="T3" fmla="*/ 362 h 1425"/>
            <a:gd name="T4" fmla="*/ 1291 w 2098"/>
            <a:gd name="T5" fmla="*/ 397 h 1425"/>
            <a:gd name="T6" fmla="*/ 1337 w 2098"/>
            <a:gd name="T7" fmla="*/ 444 h 1425"/>
            <a:gd name="T8" fmla="*/ 1441 w 2098"/>
            <a:gd name="T9" fmla="*/ 432 h 1425"/>
            <a:gd name="T10" fmla="*/ 1510 w 2098"/>
            <a:gd name="T11" fmla="*/ 561 h 1425"/>
            <a:gd name="T12" fmla="*/ 1625 w 2098"/>
            <a:gd name="T13" fmla="*/ 549 h 1425"/>
            <a:gd name="T14" fmla="*/ 1683 w 2098"/>
            <a:gd name="T15" fmla="*/ 608 h 1425"/>
            <a:gd name="T16" fmla="*/ 1798 w 2098"/>
            <a:gd name="T17" fmla="*/ 689 h 1425"/>
            <a:gd name="T18" fmla="*/ 1856 w 2098"/>
            <a:gd name="T19" fmla="*/ 748 h 1425"/>
            <a:gd name="T20" fmla="*/ 1948 w 2098"/>
            <a:gd name="T21" fmla="*/ 818 h 1425"/>
            <a:gd name="T22" fmla="*/ 2052 w 2098"/>
            <a:gd name="T23" fmla="*/ 864 h 1425"/>
            <a:gd name="T24" fmla="*/ 2098 w 2098"/>
            <a:gd name="T25" fmla="*/ 958 h 1425"/>
            <a:gd name="T26" fmla="*/ 1948 w 2098"/>
            <a:gd name="T27" fmla="*/ 993 h 1425"/>
            <a:gd name="T28" fmla="*/ 1833 w 2098"/>
            <a:gd name="T29" fmla="*/ 1051 h 1425"/>
            <a:gd name="T30" fmla="*/ 1775 w 2098"/>
            <a:gd name="T31" fmla="*/ 1168 h 1425"/>
            <a:gd name="T32" fmla="*/ 1844 w 2098"/>
            <a:gd name="T33" fmla="*/ 1250 h 1425"/>
            <a:gd name="T34" fmla="*/ 1775 w 2098"/>
            <a:gd name="T35" fmla="*/ 1367 h 1425"/>
            <a:gd name="T36" fmla="*/ 1672 w 2098"/>
            <a:gd name="T37" fmla="*/ 1425 h 1425"/>
            <a:gd name="T38" fmla="*/ 1545 w 2098"/>
            <a:gd name="T39" fmla="*/ 1355 h 1425"/>
            <a:gd name="T40" fmla="*/ 1464 w 2098"/>
            <a:gd name="T41" fmla="*/ 1273 h 1425"/>
            <a:gd name="T42" fmla="*/ 1406 w 2098"/>
            <a:gd name="T43" fmla="*/ 1145 h 1425"/>
            <a:gd name="T44" fmla="*/ 1383 w 2098"/>
            <a:gd name="T45" fmla="*/ 1063 h 1425"/>
            <a:gd name="T46" fmla="*/ 1234 w 2098"/>
            <a:gd name="T47" fmla="*/ 1040 h 1425"/>
            <a:gd name="T48" fmla="*/ 1095 w 2098"/>
            <a:gd name="T49" fmla="*/ 981 h 1425"/>
            <a:gd name="T50" fmla="*/ 980 w 2098"/>
            <a:gd name="T51" fmla="*/ 1028 h 1425"/>
            <a:gd name="T52" fmla="*/ 888 w 2098"/>
            <a:gd name="T53" fmla="*/ 1051 h 1425"/>
            <a:gd name="T54" fmla="*/ 865 w 2098"/>
            <a:gd name="T55" fmla="*/ 1168 h 1425"/>
            <a:gd name="T56" fmla="*/ 761 w 2098"/>
            <a:gd name="T57" fmla="*/ 1261 h 1425"/>
            <a:gd name="T58" fmla="*/ 600 w 2098"/>
            <a:gd name="T59" fmla="*/ 1238 h 1425"/>
            <a:gd name="T60" fmla="*/ 588 w 2098"/>
            <a:gd name="T61" fmla="*/ 1145 h 1425"/>
            <a:gd name="T62" fmla="*/ 553 w 2098"/>
            <a:gd name="T63" fmla="*/ 1040 h 1425"/>
            <a:gd name="T64" fmla="*/ 484 w 2098"/>
            <a:gd name="T65" fmla="*/ 1133 h 1425"/>
            <a:gd name="T66" fmla="*/ 404 w 2098"/>
            <a:gd name="T67" fmla="*/ 1215 h 1425"/>
            <a:gd name="T68" fmla="*/ 300 w 2098"/>
            <a:gd name="T69" fmla="*/ 1156 h 1425"/>
            <a:gd name="T70" fmla="*/ 185 w 2098"/>
            <a:gd name="T71" fmla="*/ 1110 h 1425"/>
            <a:gd name="T72" fmla="*/ 58 w 2098"/>
            <a:gd name="T73" fmla="*/ 958 h 1425"/>
            <a:gd name="T74" fmla="*/ 23 w 2098"/>
            <a:gd name="T75" fmla="*/ 864 h 1425"/>
            <a:gd name="T76" fmla="*/ 58 w 2098"/>
            <a:gd name="T77" fmla="*/ 701 h 1425"/>
            <a:gd name="T78" fmla="*/ 104 w 2098"/>
            <a:gd name="T79" fmla="*/ 572 h 1425"/>
            <a:gd name="T80" fmla="*/ 46 w 2098"/>
            <a:gd name="T81" fmla="*/ 456 h 1425"/>
            <a:gd name="T82" fmla="*/ 104 w 2098"/>
            <a:gd name="T83" fmla="*/ 549 h 1425"/>
            <a:gd name="T84" fmla="*/ 104 w 2098"/>
            <a:gd name="T85" fmla="*/ 362 h 1425"/>
            <a:gd name="T86" fmla="*/ 81 w 2098"/>
            <a:gd name="T87" fmla="*/ 257 h 1425"/>
            <a:gd name="T88" fmla="*/ 12 w 2098"/>
            <a:gd name="T89" fmla="*/ 222 h 1425"/>
            <a:gd name="T90" fmla="*/ 92 w 2098"/>
            <a:gd name="T91" fmla="*/ 117 h 1425"/>
            <a:gd name="T92" fmla="*/ 69 w 2098"/>
            <a:gd name="T93" fmla="*/ 24 h 1425"/>
            <a:gd name="T94" fmla="*/ 208 w 2098"/>
            <a:gd name="T95" fmla="*/ 12 h 1425"/>
            <a:gd name="T96" fmla="*/ 346 w 2098"/>
            <a:gd name="T97" fmla="*/ 35 h 1425"/>
            <a:gd name="T98" fmla="*/ 427 w 2098"/>
            <a:gd name="T99" fmla="*/ 70 h 1425"/>
            <a:gd name="T100" fmla="*/ 450 w 2098"/>
            <a:gd name="T101" fmla="*/ 175 h 1425"/>
            <a:gd name="T102" fmla="*/ 530 w 2098"/>
            <a:gd name="T103" fmla="*/ 47 h 1425"/>
            <a:gd name="T104" fmla="*/ 634 w 2098"/>
            <a:gd name="T105" fmla="*/ 199 h 1425"/>
            <a:gd name="T106" fmla="*/ 692 w 2098"/>
            <a:gd name="T107" fmla="*/ 316 h 1425"/>
            <a:gd name="T108" fmla="*/ 761 w 2098"/>
            <a:gd name="T109" fmla="*/ 339 h 1425"/>
            <a:gd name="T110" fmla="*/ 853 w 2098"/>
            <a:gd name="T111" fmla="*/ 316 h 1425"/>
            <a:gd name="T112" fmla="*/ 888 w 2098"/>
            <a:gd name="T113" fmla="*/ 304 h 1425"/>
            <a:gd name="T114" fmla="*/ 265 w 2098"/>
            <a:gd name="T115" fmla="*/ 82 h 1425"/>
            <a:gd name="T116" fmla="*/ 196 w 2098"/>
            <a:gd name="T117" fmla="*/ 70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9</xdr:col>
      <xdr:colOff>167643</xdr:colOff>
      <xdr:row>5</xdr:row>
      <xdr:rowOff>91440</xdr:rowOff>
    </xdr:from>
    <xdr:to>
      <xdr:col>11</xdr:col>
      <xdr:colOff>321948</xdr:colOff>
      <xdr:row>13</xdr:row>
      <xdr:rowOff>55245</xdr:rowOff>
    </xdr:to>
    <xdr:sp macro="" textlink="">
      <xdr:nvSpPr>
        <xdr:cNvPr id="12" name="CAT">
          <a:extLst>
            <a:ext uri="{FF2B5EF4-FFF2-40B4-BE49-F238E27FC236}">
              <a16:creationId xmlns:a16="http://schemas.microsoft.com/office/drawing/2014/main" id="{40ABC91E-4AF2-44AE-AD4A-6A188B0B729D}"/>
            </a:ext>
          </a:extLst>
        </xdr:cNvPr>
        <xdr:cNvSpPr>
          <a:spLocks noEditPoints="1"/>
        </xdr:cNvSpPr>
      </xdr:nvSpPr>
      <xdr:spPr bwMode="auto">
        <a:xfrm>
          <a:off x="7543803" y="1066800"/>
          <a:ext cx="1884045" cy="1824990"/>
        </a:xfrm>
        <a:custGeom>
          <a:avLst/>
          <a:gdLst>
            <a:gd name="T0" fmla="*/ 565 w 4450"/>
            <a:gd name="T1" fmla="*/ 164 h 4601"/>
            <a:gd name="T2" fmla="*/ 738 w 4450"/>
            <a:gd name="T3" fmla="*/ 47 h 4601"/>
            <a:gd name="T4" fmla="*/ 1038 w 4450"/>
            <a:gd name="T5" fmla="*/ 129 h 4601"/>
            <a:gd name="T6" fmla="*/ 1303 w 4450"/>
            <a:gd name="T7" fmla="*/ 269 h 4601"/>
            <a:gd name="T8" fmla="*/ 1568 w 4450"/>
            <a:gd name="T9" fmla="*/ 257 h 4601"/>
            <a:gd name="T10" fmla="*/ 1695 w 4450"/>
            <a:gd name="T11" fmla="*/ 502 h 4601"/>
            <a:gd name="T12" fmla="*/ 1729 w 4450"/>
            <a:gd name="T13" fmla="*/ 759 h 4601"/>
            <a:gd name="T14" fmla="*/ 2017 w 4450"/>
            <a:gd name="T15" fmla="*/ 701 h 4601"/>
            <a:gd name="T16" fmla="*/ 2306 w 4450"/>
            <a:gd name="T17" fmla="*/ 689 h 4601"/>
            <a:gd name="T18" fmla="*/ 2536 w 4450"/>
            <a:gd name="T19" fmla="*/ 888 h 4601"/>
            <a:gd name="T20" fmla="*/ 2824 w 4450"/>
            <a:gd name="T21" fmla="*/ 759 h 4601"/>
            <a:gd name="T22" fmla="*/ 3055 w 4450"/>
            <a:gd name="T23" fmla="*/ 771 h 4601"/>
            <a:gd name="T24" fmla="*/ 3320 w 4450"/>
            <a:gd name="T25" fmla="*/ 876 h 4601"/>
            <a:gd name="T26" fmla="*/ 3470 w 4450"/>
            <a:gd name="T27" fmla="*/ 783 h 4601"/>
            <a:gd name="T28" fmla="*/ 3723 w 4450"/>
            <a:gd name="T29" fmla="*/ 619 h 4601"/>
            <a:gd name="T30" fmla="*/ 4023 w 4450"/>
            <a:gd name="T31" fmla="*/ 584 h 4601"/>
            <a:gd name="T32" fmla="*/ 4208 w 4450"/>
            <a:gd name="T33" fmla="*/ 677 h 4601"/>
            <a:gd name="T34" fmla="*/ 4265 w 4450"/>
            <a:gd name="T35" fmla="*/ 818 h 4601"/>
            <a:gd name="T36" fmla="*/ 4392 w 4450"/>
            <a:gd name="T37" fmla="*/ 829 h 4601"/>
            <a:gd name="T38" fmla="*/ 4392 w 4450"/>
            <a:gd name="T39" fmla="*/ 911 h 4601"/>
            <a:gd name="T40" fmla="*/ 4323 w 4450"/>
            <a:gd name="T41" fmla="*/ 981 h 4601"/>
            <a:gd name="T42" fmla="*/ 4185 w 4450"/>
            <a:gd name="T43" fmla="*/ 993 h 4601"/>
            <a:gd name="T44" fmla="*/ 4265 w 4450"/>
            <a:gd name="T45" fmla="*/ 1273 h 4601"/>
            <a:gd name="T46" fmla="*/ 4334 w 4450"/>
            <a:gd name="T47" fmla="*/ 1530 h 4601"/>
            <a:gd name="T48" fmla="*/ 4346 w 4450"/>
            <a:gd name="T49" fmla="*/ 1635 h 4601"/>
            <a:gd name="T50" fmla="*/ 4254 w 4450"/>
            <a:gd name="T51" fmla="*/ 1775 h 4601"/>
            <a:gd name="T52" fmla="*/ 4104 w 4450"/>
            <a:gd name="T53" fmla="*/ 1939 h 4601"/>
            <a:gd name="T54" fmla="*/ 3942 w 4450"/>
            <a:gd name="T55" fmla="*/ 2067 h 4601"/>
            <a:gd name="T56" fmla="*/ 3666 w 4450"/>
            <a:gd name="T57" fmla="*/ 2254 h 4601"/>
            <a:gd name="T58" fmla="*/ 3297 w 4450"/>
            <a:gd name="T59" fmla="*/ 2464 h 4601"/>
            <a:gd name="T60" fmla="*/ 2940 w 4450"/>
            <a:gd name="T61" fmla="*/ 2768 h 4601"/>
            <a:gd name="T62" fmla="*/ 2893 w 4450"/>
            <a:gd name="T63" fmla="*/ 2838 h 4601"/>
            <a:gd name="T64" fmla="*/ 2467 w 4450"/>
            <a:gd name="T65" fmla="*/ 3106 h 4601"/>
            <a:gd name="T66" fmla="*/ 2271 w 4450"/>
            <a:gd name="T67" fmla="*/ 3165 h 4601"/>
            <a:gd name="T68" fmla="*/ 1706 w 4450"/>
            <a:gd name="T69" fmla="*/ 3363 h 4601"/>
            <a:gd name="T70" fmla="*/ 1545 w 4450"/>
            <a:gd name="T71" fmla="*/ 3410 h 4601"/>
            <a:gd name="T72" fmla="*/ 1326 w 4450"/>
            <a:gd name="T73" fmla="*/ 3503 h 4601"/>
            <a:gd name="T74" fmla="*/ 1015 w 4450"/>
            <a:gd name="T75" fmla="*/ 3772 h 4601"/>
            <a:gd name="T76" fmla="*/ 853 w 4450"/>
            <a:gd name="T77" fmla="*/ 3970 h 4601"/>
            <a:gd name="T78" fmla="*/ 842 w 4450"/>
            <a:gd name="T79" fmla="*/ 4064 h 4601"/>
            <a:gd name="T80" fmla="*/ 945 w 4450"/>
            <a:gd name="T81" fmla="*/ 4321 h 4601"/>
            <a:gd name="T82" fmla="*/ 749 w 4450"/>
            <a:gd name="T83" fmla="*/ 4472 h 4601"/>
            <a:gd name="T84" fmla="*/ 795 w 4450"/>
            <a:gd name="T85" fmla="*/ 4367 h 4601"/>
            <a:gd name="T86" fmla="*/ 600 w 4450"/>
            <a:gd name="T87" fmla="*/ 4507 h 4601"/>
            <a:gd name="T88" fmla="*/ 369 w 4450"/>
            <a:gd name="T89" fmla="*/ 4472 h 4601"/>
            <a:gd name="T90" fmla="*/ 173 w 4450"/>
            <a:gd name="T91" fmla="*/ 4286 h 4601"/>
            <a:gd name="T92" fmla="*/ 46 w 4450"/>
            <a:gd name="T93" fmla="*/ 4181 h 4601"/>
            <a:gd name="T94" fmla="*/ 127 w 4450"/>
            <a:gd name="T95" fmla="*/ 3935 h 4601"/>
            <a:gd name="T96" fmla="*/ 161 w 4450"/>
            <a:gd name="T97" fmla="*/ 3713 h 4601"/>
            <a:gd name="T98" fmla="*/ 69 w 4450"/>
            <a:gd name="T99" fmla="*/ 3585 h 4601"/>
            <a:gd name="T100" fmla="*/ 138 w 4450"/>
            <a:gd name="T101" fmla="*/ 3386 h 4601"/>
            <a:gd name="T102" fmla="*/ 265 w 4450"/>
            <a:gd name="T103" fmla="*/ 3083 h 4601"/>
            <a:gd name="T104" fmla="*/ 288 w 4450"/>
            <a:gd name="T105" fmla="*/ 2709 h 4601"/>
            <a:gd name="T106" fmla="*/ 173 w 4450"/>
            <a:gd name="T107" fmla="*/ 2347 h 4601"/>
            <a:gd name="T108" fmla="*/ 438 w 4450"/>
            <a:gd name="T109" fmla="*/ 2055 h 4601"/>
            <a:gd name="T110" fmla="*/ 519 w 4450"/>
            <a:gd name="T111" fmla="*/ 1833 h 4601"/>
            <a:gd name="T112" fmla="*/ 634 w 4450"/>
            <a:gd name="T113" fmla="*/ 1635 h 4601"/>
            <a:gd name="T114" fmla="*/ 703 w 4450"/>
            <a:gd name="T115" fmla="*/ 1261 h 4601"/>
            <a:gd name="T116" fmla="*/ 749 w 4450"/>
            <a:gd name="T117" fmla="*/ 981 h 4601"/>
            <a:gd name="T118" fmla="*/ 646 w 4450"/>
            <a:gd name="T119" fmla="*/ 759 h 4601"/>
            <a:gd name="T120" fmla="*/ 738 w 4450"/>
            <a:gd name="T121" fmla="*/ 479 h 4601"/>
            <a:gd name="T122" fmla="*/ 2478 w 4450"/>
            <a:gd name="T123" fmla="*/ 654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437322</xdr:colOff>
      <xdr:row>5</xdr:row>
      <xdr:rowOff>57150</xdr:rowOff>
    </xdr:from>
    <xdr:to>
      <xdr:col>9</xdr:col>
      <xdr:colOff>513522</xdr:colOff>
      <xdr:row>15</xdr:row>
      <xdr:rowOff>171450</xdr:rowOff>
    </xdr:to>
    <xdr:sp macro="" textlink="">
      <xdr:nvSpPr>
        <xdr:cNvPr id="13" name="ARA">
          <a:extLst>
            <a:ext uri="{FF2B5EF4-FFF2-40B4-BE49-F238E27FC236}">
              <a16:creationId xmlns:a16="http://schemas.microsoft.com/office/drawing/2014/main" id="{6FA99A28-B5F2-424B-9E49-058CA19236D9}"/>
            </a:ext>
          </a:extLst>
        </xdr:cNvPr>
        <xdr:cNvSpPr>
          <a:spLocks noEditPoints="1"/>
        </xdr:cNvSpPr>
      </xdr:nvSpPr>
      <xdr:spPr bwMode="auto">
        <a:xfrm>
          <a:off x="6079932" y="1024890"/>
          <a:ext cx="1805940" cy="2402205"/>
        </a:xfrm>
        <a:custGeom>
          <a:avLst/>
          <a:gdLst>
            <a:gd name="T0" fmla="*/ 2213 w 4219"/>
            <a:gd name="T1" fmla="*/ 210 h 6060"/>
            <a:gd name="T2" fmla="*/ 2386 w 4219"/>
            <a:gd name="T3" fmla="*/ 210 h 6060"/>
            <a:gd name="T4" fmla="*/ 2617 w 4219"/>
            <a:gd name="T5" fmla="*/ 140 h 6060"/>
            <a:gd name="T6" fmla="*/ 2847 w 4219"/>
            <a:gd name="T7" fmla="*/ 233 h 6060"/>
            <a:gd name="T8" fmla="*/ 3101 w 4219"/>
            <a:gd name="T9" fmla="*/ 432 h 6060"/>
            <a:gd name="T10" fmla="*/ 3412 w 4219"/>
            <a:gd name="T11" fmla="*/ 362 h 6060"/>
            <a:gd name="T12" fmla="*/ 3643 w 4219"/>
            <a:gd name="T13" fmla="*/ 362 h 6060"/>
            <a:gd name="T14" fmla="*/ 3919 w 4219"/>
            <a:gd name="T15" fmla="*/ 385 h 6060"/>
            <a:gd name="T16" fmla="*/ 4138 w 4219"/>
            <a:gd name="T17" fmla="*/ 537 h 6060"/>
            <a:gd name="T18" fmla="*/ 4092 w 4219"/>
            <a:gd name="T19" fmla="*/ 770 h 6060"/>
            <a:gd name="T20" fmla="*/ 4161 w 4219"/>
            <a:gd name="T21" fmla="*/ 1015 h 6060"/>
            <a:gd name="T22" fmla="*/ 4173 w 4219"/>
            <a:gd name="T23" fmla="*/ 1249 h 6060"/>
            <a:gd name="T24" fmla="*/ 4115 w 4219"/>
            <a:gd name="T25" fmla="*/ 1564 h 6060"/>
            <a:gd name="T26" fmla="*/ 4000 w 4219"/>
            <a:gd name="T27" fmla="*/ 1833 h 6060"/>
            <a:gd name="T28" fmla="*/ 3977 w 4219"/>
            <a:gd name="T29" fmla="*/ 2043 h 6060"/>
            <a:gd name="T30" fmla="*/ 3723 w 4219"/>
            <a:gd name="T31" fmla="*/ 2277 h 6060"/>
            <a:gd name="T32" fmla="*/ 3781 w 4219"/>
            <a:gd name="T33" fmla="*/ 2592 h 6060"/>
            <a:gd name="T34" fmla="*/ 3666 w 4219"/>
            <a:gd name="T35" fmla="*/ 2919 h 6060"/>
            <a:gd name="T36" fmla="*/ 3689 w 4219"/>
            <a:gd name="T37" fmla="*/ 3292 h 6060"/>
            <a:gd name="T38" fmla="*/ 3481 w 4219"/>
            <a:gd name="T39" fmla="*/ 3503 h 6060"/>
            <a:gd name="T40" fmla="*/ 3551 w 4219"/>
            <a:gd name="T41" fmla="*/ 3654 h 6060"/>
            <a:gd name="T42" fmla="*/ 3608 w 4219"/>
            <a:gd name="T43" fmla="*/ 3841 h 6060"/>
            <a:gd name="T44" fmla="*/ 3597 w 4219"/>
            <a:gd name="T45" fmla="*/ 4051 h 6060"/>
            <a:gd name="T46" fmla="*/ 3458 w 4219"/>
            <a:gd name="T47" fmla="*/ 4238 h 6060"/>
            <a:gd name="T48" fmla="*/ 3147 w 4219"/>
            <a:gd name="T49" fmla="*/ 4297 h 6060"/>
            <a:gd name="T50" fmla="*/ 2882 w 4219"/>
            <a:gd name="T51" fmla="*/ 4262 h 6060"/>
            <a:gd name="T52" fmla="*/ 2674 w 4219"/>
            <a:gd name="T53" fmla="*/ 4425 h 6060"/>
            <a:gd name="T54" fmla="*/ 2790 w 4219"/>
            <a:gd name="T55" fmla="*/ 4530 h 6060"/>
            <a:gd name="T56" fmla="*/ 2813 w 4219"/>
            <a:gd name="T57" fmla="*/ 4775 h 6060"/>
            <a:gd name="T58" fmla="*/ 2801 w 4219"/>
            <a:gd name="T59" fmla="*/ 4962 h 6060"/>
            <a:gd name="T60" fmla="*/ 2721 w 4219"/>
            <a:gd name="T61" fmla="*/ 5126 h 6060"/>
            <a:gd name="T62" fmla="*/ 2559 w 4219"/>
            <a:gd name="T63" fmla="*/ 5278 h 6060"/>
            <a:gd name="T64" fmla="*/ 2363 w 4219"/>
            <a:gd name="T65" fmla="*/ 5499 h 6060"/>
            <a:gd name="T66" fmla="*/ 2121 w 4219"/>
            <a:gd name="T67" fmla="*/ 5698 h 6060"/>
            <a:gd name="T68" fmla="*/ 2017 w 4219"/>
            <a:gd name="T69" fmla="*/ 5931 h 6060"/>
            <a:gd name="T70" fmla="*/ 1902 w 4219"/>
            <a:gd name="T71" fmla="*/ 5920 h 6060"/>
            <a:gd name="T72" fmla="*/ 1637 w 4219"/>
            <a:gd name="T73" fmla="*/ 5826 h 6060"/>
            <a:gd name="T74" fmla="*/ 1660 w 4219"/>
            <a:gd name="T75" fmla="*/ 5663 h 6060"/>
            <a:gd name="T76" fmla="*/ 1395 w 4219"/>
            <a:gd name="T77" fmla="*/ 5476 h 6060"/>
            <a:gd name="T78" fmla="*/ 1210 w 4219"/>
            <a:gd name="T79" fmla="*/ 5499 h 6060"/>
            <a:gd name="T80" fmla="*/ 819 w 4219"/>
            <a:gd name="T81" fmla="*/ 5266 h 6060"/>
            <a:gd name="T82" fmla="*/ 634 w 4219"/>
            <a:gd name="T83" fmla="*/ 5079 h 6060"/>
            <a:gd name="T84" fmla="*/ 715 w 4219"/>
            <a:gd name="T85" fmla="*/ 4810 h 6060"/>
            <a:gd name="T86" fmla="*/ 922 w 4219"/>
            <a:gd name="T87" fmla="*/ 4390 h 6060"/>
            <a:gd name="T88" fmla="*/ 819 w 4219"/>
            <a:gd name="T89" fmla="*/ 3993 h 6060"/>
            <a:gd name="T90" fmla="*/ 530 w 4219"/>
            <a:gd name="T91" fmla="*/ 3631 h 6060"/>
            <a:gd name="T92" fmla="*/ 138 w 4219"/>
            <a:gd name="T93" fmla="*/ 3491 h 6060"/>
            <a:gd name="T94" fmla="*/ 69 w 4219"/>
            <a:gd name="T95" fmla="*/ 3059 h 6060"/>
            <a:gd name="T96" fmla="*/ 334 w 4219"/>
            <a:gd name="T97" fmla="*/ 3024 h 6060"/>
            <a:gd name="T98" fmla="*/ 254 w 4219"/>
            <a:gd name="T99" fmla="*/ 2674 h 6060"/>
            <a:gd name="T100" fmla="*/ 542 w 4219"/>
            <a:gd name="T101" fmla="*/ 2452 h 6060"/>
            <a:gd name="T102" fmla="*/ 496 w 4219"/>
            <a:gd name="T103" fmla="*/ 2113 h 6060"/>
            <a:gd name="T104" fmla="*/ 565 w 4219"/>
            <a:gd name="T105" fmla="*/ 1856 h 6060"/>
            <a:gd name="T106" fmla="*/ 991 w 4219"/>
            <a:gd name="T107" fmla="*/ 1996 h 6060"/>
            <a:gd name="T108" fmla="*/ 1222 w 4219"/>
            <a:gd name="T109" fmla="*/ 1716 h 6060"/>
            <a:gd name="T110" fmla="*/ 1095 w 4219"/>
            <a:gd name="T111" fmla="*/ 1331 h 6060"/>
            <a:gd name="T112" fmla="*/ 1245 w 4219"/>
            <a:gd name="T113" fmla="*/ 945 h 6060"/>
            <a:gd name="T114" fmla="*/ 1383 w 4219"/>
            <a:gd name="T115" fmla="*/ 689 h 6060"/>
            <a:gd name="T116" fmla="*/ 1602 w 4219"/>
            <a:gd name="T117" fmla="*/ 548 h 6060"/>
            <a:gd name="T118" fmla="*/ 1787 w 4219"/>
            <a:gd name="T119" fmla="*/ 373 h 6060"/>
            <a:gd name="T120" fmla="*/ 1902 w 4219"/>
            <a:gd name="T121" fmla="*/ 93 h 6060"/>
            <a:gd name="T122" fmla="*/ 1568 w 4219"/>
            <a:gd name="T123" fmla="*/ 980 h 6060"/>
            <a:gd name="T124" fmla="*/ 1418 w 4219"/>
            <a:gd name="T125" fmla="*/ 980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5</xdr:col>
      <xdr:colOff>645629</xdr:colOff>
      <xdr:row>11</xdr:row>
      <xdr:rowOff>76200</xdr:rowOff>
    </xdr:from>
    <xdr:to>
      <xdr:col>6</xdr:col>
      <xdr:colOff>759929</xdr:colOff>
      <xdr:row>15</xdr:row>
      <xdr:rowOff>169545</xdr:rowOff>
    </xdr:to>
    <xdr:sp macro="" textlink="">
      <xdr:nvSpPr>
        <xdr:cNvPr id="14" name="MAD">
          <a:extLst>
            <a:ext uri="{FF2B5EF4-FFF2-40B4-BE49-F238E27FC236}">
              <a16:creationId xmlns:a16="http://schemas.microsoft.com/office/drawing/2014/main" id="{1049F9CB-1520-4194-97F5-8BB7911E7F8A}"/>
            </a:ext>
          </a:extLst>
        </xdr:cNvPr>
        <xdr:cNvSpPr>
          <a:spLocks noEditPoints="1"/>
        </xdr:cNvSpPr>
      </xdr:nvSpPr>
      <xdr:spPr bwMode="auto">
        <a:xfrm>
          <a:off x="4550879" y="2419350"/>
          <a:ext cx="981075" cy="1005840"/>
        </a:xfrm>
        <a:custGeom>
          <a:avLst/>
          <a:gdLst>
            <a:gd name="T0" fmla="*/ 438 w 2271"/>
            <a:gd name="T1" fmla="*/ 946 h 2511"/>
            <a:gd name="T2" fmla="*/ 1625 w 2271"/>
            <a:gd name="T3" fmla="*/ 129 h 2511"/>
            <a:gd name="T4" fmla="*/ 1706 w 2271"/>
            <a:gd name="T5" fmla="*/ 222 h 2511"/>
            <a:gd name="T6" fmla="*/ 1718 w 2271"/>
            <a:gd name="T7" fmla="*/ 432 h 2511"/>
            <a:gd name="T8" fmla="*/ 1683 w 2271"/>
            <a:gd name="T9" fmla="*/ 537 h 2511"/>
            <a:gd name="T10" fmla="*/ 1649 w 2271"/>
            <a:gd name="T11" fmla="*/ 666 h 2511"/>
            <a:gd name="T12" fmla="*/ 1672 w 2271"/>
            <a:gd name="T13" fmla="*/ 771 h 2511"/>
            <a:gd name="T14" fmla="*/ 1672 w 2271"/>
            <a:gd name="T15" fmla="*/ 899 h 2511"/>
            <a:gd name="T16" fmla="*/ 1718 w 2271"/>
            <a:gd name="T17" fmla="*/ 958 h 2511"/>
            <a:gd name="T18" fmla="*/ 1810 w 2271"/>
            <a:gd name="T19" fmla="*/ 1005 h 2511"/>
            <a:gd name="T20" fmla="*/ 1856 w 2271"/>
            <a:gd name="T21" fmla="*/ 1063 h 2511"/>
            <a:gd name="T22" fmla="*/ 1925 w 2271"/>
            <a:gd name="T23" fmla="*/ 1180 h 2511"/>
            <a:gd name="T24" fmla="*/ 2006 w 2271"/>
            <a:gd name="T25" fmla="*/ 1238 h 2511"/>
            <a:gd name="T26" fmla="*/ 2121 w 2271"/>
            <a:gd name="T27" fmla="*/ 1425 h 2511"/>
            <a:gd name="T28" fmla="*/ 2121 w 2271"/>
            <a:gd name="T29" fmla="*/ 1588 h 2511"/>
            <a:gd name="T30" fmla="*/ 2075 w 2271"/>
            <a:gd name="T31" fmla="*/ 1764 h 2511"/>
            <a:gd name="T32" fmla="*/ 2190 w 2271"/>
            <a:gd name="T33" fmla="*/ 1740 h 2511"/>
            <a:gd name="T34" fmla="*/ 2213 w 2271"/>
            <a:gd name="T35" fmla="*/ 1904 h 2511"/>
            <a:gd name="T36" fmla="*/ 2202 w 2271"/>
            <a:gd name="T37" fmla="*/ 2009 h 2511"/>
            <a:gd name="T38" fmla="*/ 2259 w 2271"/>
            <a:gd name="T39" fmla="*/ 2114 h 2511"/>
            <a:gd name="T40" fmla="*/ 2087 w 2271"/>
            <a:gd name="T41" fmla="*/ 2126 h 2511"/>
            <a:gd name="T42" fmla="*/ 1948 w 2271"/>
            <a:gd name="T43" fmla="*/ 2184 h 2511"/>
            <a:gd name="T44" fmla="*/ 1787 w 2271"/>
            <a:gd name="T45" fmla="*/ 2161 h 2511"/>
            <a:gd name="T46" fmla="*/ 1683 w 2271"/>
            <a:gd name="T47" fmla="*/ 2207 h 2511"/>
            <a:gd name="T48" fmla="*/ 1591 w 2271"/>
            <a:gd name="T49" fmla="*/ 2207 h 2511"/>
            <a:gd name="T50" fmla="*/ 1464 w 2271"/>
            <a:gd name="T51" fmla="*/ 2289 h 2511"/>
            <a:gd name="T52" fmla="*/ 1291 w 2271"/>
            <a:gd name="T53" fmla="*/ 2382 h 2511"/>
            <a:gd name="T54" fmla="*/ 1038 w 2271"/>
            <a:gd name="T55" fmla="*/ 2464 h 2511"/>
            <a:gd name="T56" fmla="*/ 1118 w 2271"/>
            <a:gd name="T57" fmla="*/ 2394 h 2511"/>
            <a:gd name="T58" fmla="*/ 1210 w 2271"/>
            <a:gd name="T59" fmla="*/ 2371 h 2511"/>
            <a:gd name="T60" fmla="*/ 1245 w 2271"/>
            <a:gd name="T61" fmla="*/ 2347 h 2511"/>
            <a:gd name="T62" fmla="*/ 1326 w 2271"/>
            <a:gd name="T63" fmla="*/ 2242 h 2511"/>
            <a:gd name="T64" fmla="*/ 1406 w 2271"/>
            <a:gd name="T65" fmla="*/ 2137 h 2511"/>
            <a:gd name="T66" fmla="*/ 1360 w 2271"/>
            <a:gd name="T67" fmla="*/ 2009 h 2511"/>
            <a:gd name="T68" fmla="*/ 1153 w 2271"/>
            <a:gd name="T69" fmla="*/ 1939 h 2511"/>
            <a:gd name="T70" fmla="*/ 980 w 2271"/>
            <a:gd name="T71" fmla="*/ 1915 h 2511"/>
            <a:gd name="T72" fmla="*/ 842 w 2271"/>
            <a:gd name="T73" fmla="*/ 1857 h 2511"/>
            <a:gd name="T74" fmla="*/ 703 w 2271"/>
            <a:gd name="T75" fmla="*/ 1810 h 2511"/>
            <a:gd name="T76" fmla="*/ 600 w 2271"/>
            <a:gd name="T77" fmla="*/ 1705 h 2511"/>
            <a:gd name="T78" fmla="*/ 473 w 2271"/>
            <a:gd name="T79" fmla="*/ 1799 h 2511"/>
            <a:gd name="T80" fmla="*/ 346 w 2271"/>
            <a:gd name="T81" fmla="*/ 1810 h 2511"/>
            <a:gd name="T82" fmla="*/ 288 w 2271"/>
            <a:gd name="T83" fmla="*/ 1694 h 2511"/>
            <a:gd name="T84" fmla="*/ 127 w 2271"/>
            <a:gd name="T85" fmla="*/ 1845 h 2511"/>
            <a:gd name="T86" fmla="*/ 23 w 2271"/>
            <a:gd name="T87" fmla="*/ 1834 h 2511"/>
            <a:gd name="T88" fmla="*/ 46 w 2271"/>
            <a:gd name="T89" fmla="*/ 1612 h 2511"/>
            <a:gd name="T90" fmla="*/ 185 w 2271"/>
            <a:gd name="T91" fmla="*/ 1647 h 2511"/>
            <a:gd name="T92" fmla="*/ 219 w 2271"/>
            <a:gd name="T93" fmla="*/ 1495 h 2511"/>
            <a:gd name="T94" fmla="*/ 381 w 2271"/>
            <a:gd name="T95" fmla="*/ 1448 h 2511"/>
            <a:gd name="T96" fmla="*/ 392 w 2271"/>
            <a:gd name="T97" fmla="*/ 1378 h 2511"/>
            <a:gd name="T98" fmla="*/ 438 w 2271"/>
            <a:gd name="T99" fmla="*/ 1168 h 2511"/>
            <a:gd name="T100" fmla="*/ 507 w 2271"/>
            <a:gd name="T101" fmla="*/ 1098 h 2511"/>
            <a:gd name="T102" fmla="*/ 611 w 2271"/>
            <a:gd name="T103" fmla="*/ 970 h 2511"/>
            <a:gd name="T104" fmla="*/ 738 w 2271"/>
            <a:gd name="T105" fmla="*/ 794 h 2511"/>
            <a:gd name="T106" fmla="*/ 899 w 2271"/>
            <a:gd name="T107" fmla="*/ 748 h 2511"/>
            <a:gd name="T108" fmla="*/ 945 w 2271"/>
            <a:gd name="T109" fmla="*/ 526 h 2511"/>
            <a:gd name="T110" fmla="*/ 1038 w 2271"/>
            <a:gd name="T111" fmla="*/ 386 h 2511"/>
            <a:gd name="T112" fmla="*/ 1222 w 2271"/>
            <a:gd name="T113" fmla="*/ 292 h 2511"/>
            <a:gd name="T114" fmla="*/ 1360 w 2271"/>
            <a:gd name="T115" fmla="*/ 140 h 2511"/>
            <a:gd name="T116" fmla="*/ 1556 w 2271"/>
            <a:gd name="T117" fmla="*/ 0 h 2511"/>
            <a:gd name="T118" fmla="*/ 1810 w 2271"/>
            <a:gd name="T119" fmla="*/ 1040 h 2511"/>
            <a:gd name="T120" fmla="*/ 1798 w 2271"/>
            <a:gd name="T121" fmla="*/ 1063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5</xdr:col>
      <xdr:colOff>95251</xdr:colOff>
      <xdr:row>10</xdr:row>
      <xdr:rowOff>171533</xdr:rowOff>
    </xdr:from>
    <xdr:to>
      <xdr:col>8</xdr:col>
      <xdr:colOff>440553</xdr:colOff>
      <xdr:row>21</xdr:row>
      <xdr:rowOff>211062</xdr:rowOff>
    </xdr:to>
    <xdr:sp macro="" textlink="">
      <xdr:nvSpPr>
        <xdr:cNvPr id="15" name="CLM">
          <a:extLst>
            <a:ext uri="{FF2B5EF4-FFF2-40B4-BE49-F238E27FC236}">
              <a16:creationId xmlns:a16="http://schemas.microsoft.com/office/drawing/2014/main" id="{5A5BC4AB-298B-4C89-A486-BD4881846207}"/>
            </a:ext>
          </a:extLst>
        </xdr:cNvPr>
        <xdr:cNvSpPr>
          <a:spLocks/>
        </xdr:cNvSpPr>
      </xdr:nvSpPr>
      <xdr:spPr bwMode="auto">
        <a:xfrm>
          <a:off x="3996691" y="2282273"/>
          <a:ext cx="2949437" cy="2518410"/>
        </a:xfrm>
        <a:custGeom>
          <a:avLst/>
          <a:gdLst>
            <a:gd name="T0" fmla="*/ 5510 w 6755"/>
            <a:gd name="T1" fmla="*/ 642 h 6492"/>
            <a:gd name="T2" fmla="*/ 5729 w 6755"/>
            <a:gd name="T3" fmla="*/ 1179 h 6492"/>
            <a:gd name="T4" fmla="*/ 5395 w 6755"/>
            <a:gd name="T5" fmla="*/ 1786 h 6492"/>
            <a:gd name="T6" fmla="*/ 5533 w 6755"/>
            <a:gd name="T7" fmla="*/ 1985 h 6492"/>
            <a:gd name="T8" fmla="*/ 5983 w 6755"/>
            <a:gd name="T9" fmla="*/ 2487 h 6492"/>
            <a:gd name="T10" fmla="*/ 6282 w 6755"/>
            <a:gd name="T11" fmla="*/ 2755 h 6492"/>
            <a:gd name="T12" fmla="*/ 5879 w 6755"/>
            <a:gd name="T13" fmla="*/ 3433 h 6492"/>
            <a:gd name="T14" fmla="*/ 5821 w 6755"/>
            <a:gd name="T15" fmla="*/ 3689 h 6492"/>
            <a:gd name="T16" fmla="*/ 5914 w 6755"/>
            <a:gd name="T17" fmla="*/ 3806 h 6492"/>
            <a:gd name="T18" fmla="*/ 6063 w 6755"/>
            <a:gd name="T19" fmla="*/ 3865 h 6492"/>
            <a:gd name="T20" fmla="*/ 6340 w 6755"/>
            <a:gd name="T21" fmla="*/ 3923 h 6492"/>
            <a:gd name="T22" fmla="*/ 6398 w 6755"/>
            <a:gd name="T23" fmla="*/ 4682 h 6492"/>
            <a:gd name="T24" fmla="*/ 6686 w 6755"/>
            <a:gd name="T25" fmla="*/ 4986 h 6492"/>
            <a:gd name="T26" fmla="*/ 5994 w 6755"/>
            <a:gd name="T27" fmla="*/ 5184 h 6492"/>
            <a:gd name="T28" fmla="*/ 5602 w 6755"/>
            <a:gd name="T29" fmla="*/ 5885 h 6492"/>
            <a:gd name="T30" fmla="*/ 5383 w 6755"/>
            <a:gd name="T31" fmla="*/ 5873 h 6492"/>
            <a:gd name="T32" fmla="*/ 4738 w 6755"/>
            <a:gd name="T33" fmla="*/ 6282 h 6492"/>
            <a:gd name="T34" fmla="*/ 4334 w 6755"/>
            <a:gd name="T35" fmla="*/ 6293 h 6492"/>
            <a:gd name="T36" fmla="*/ 4380 w 6755"/>
            <a:gd name="T37" fmla="*/ 5896 h 6492"/>
            <a:gd name="T38" fmla="*/ 4208 w 6755"/>
            <a:gd name="T39" fmla="*/ 5534 h 6492"/>
            <a:gd name="T40" fmla="*/ 3885 w 6755"/>
            <a:gd name="T41" fmla="*/ 5569 h 6492"/>
            <a:gd name="T42" fmla="*/ 3631 w 6755"/>
            <a:gd name="T43" fmla="*/ 5639 h 6492"/>
            <a:gd name="T44" fmla="*/ 3020 w 6755"/>
            <a:gd name="T45" fmla="*/ 5628 h 6492"/>
            <a:gd name="T46" fmla="*/ 2674 w 6755"/>
            <a:gd name="T47" fmla="*/ 5745 h 6492"/>
            <a:gd name="T48" fmla="*/ 2052 w 6755"/>
            <a:gd name="T49" fmla="*/ 5803 h 6492"/>
            <a:gd name="T50" fmla="*/ 1625 w 6755"/>
            <a:gd name="T51" fmla="*/ 5838 h 6492"/>
            <a:gd name="T52" fmla="*/ 1245 w 6755"/>
            <a:gd name="T53" fmla="*/ 5569 h 6492"/>
            <a:gd name="T54" fmla="*/ 899 w 6755"/>
            <a:gd name="T55" fmla="*/ 5359 h 6492"/>
            <a:gd name="T56" fmla="*/ 496 w 6755"/>
            <a:gd name="T57" fmla="*/ 5056 h 6492"/>
            <a:gd name="T58" fmla="*/ 819 w 6755"/>
            <a:gd name="T59" fmla="*/ 4659 h 6492"/>
            <a:gd name="T60" fmla="*/ 830 w 6755"/>
            <a:gd name="T61" fmla="*/ 4425 h 6492"/>
            <a:gd name="T62" fmla="*/ 1015 w 6755"/>
            <a:gd name="T63" fmla="*/ 4098 h 6492"/>
            <a:gd name="T64" fmla="*/ 876 w 6755"/>
            <a:gd name="T65" fmla="*/ 3760 h 6492"/>
            <a:gd name="T66" fmla="*/ 473 w 6755"/>
            <a:gd name="T67" fmla="*/ 3584 h 6492"/>
            <a:gd name="T68" fmla="*/ 334 w 6755"/>
            <a:gd name="T69" fmla="*/ 3047 h 6492"/>
            <a:gd name="T70" fmla="*/ 161 w 6755"/>
            <a:gd name="T71" fmla="*/ 2825 h 6492"/>
            <a:gd name="T72" fmla="*/ 231 w 6755"/>
            <a:gd name="T73" fmla="*/ 2358 h 6492"/>
            <a:gd name="T74" fmla="*/ 600 w 6755"/>
            <a:gd name="T75" fmla="*/ 2288 h 6492"/>
            <a:gd name="T76" fmla="*/ 899 w 6755"/>
            <a:gd name="T77" fmla="*/ 2101 h 6492"/>
            <a:gd name="T78" fmla="*/ 1153 w 6755"/>
            <a:gd name="T79" fmla="*/ 2195 h 6492"/>
            <a:gd name="T80" fmla="*/ 1533 w 6755"/>
            <a:gd name="T81" fmla="*/ 1996 h 6492"/>
            <a:gd name="T82" fmla="*/ 1798 w 6755"/>
            <a:gd name="T83" fmla="*/ 2066 h 6492"/>
            <a:gd name="T84" fmla="*/ 2087 w 6755"/>
            <a:gd name="T85" fmla="*/ 2171 h 6492"/>
            <a:gd name="T86" fmla="*/ 2490 w 6755"/>
            <a:gd name="T87" fmla="*/ 2335 h 6492"/>
            <a:gd name="T88" fmla="*/ 2571 w 6755"/>
            <a:gd name="T89" fmla="*/ 2568 h 6492"/>
            <a:gd name="T90" fmla="*/ 2421 w 6755"/>
            <a:gd name="T91" fmla="*/ 2697 h 6492"/>
            <a:gd name="T92" fmla="*/ 2478 w 6755"/>
            <a:gd name="T93" fmla="*/ 2720 h 6492"/>
            <a:gd name="T94" fmla="*/ 2859 w 6755"/>
            <a:gd name="T95" fmla="*/ 2510 h 6492"/>
            <a:gd name="T96" fmla="*/ 3170 w 6755"/>
            <a:gd name="T97" fmla="*/ 2510 h 6492"/>
            <a:gd name="T98" fmla="*/ 3516 w 6755"/>
            <a:gd name="T99" fmla="*/ 2405 h 6492"/>
            <a:gd name="T100" fmla="*/ 3447 w 6755"/>
            <a:gd name="T101" fmla="*/ 2101 h 6492"/>
            <a:gd name="T102" fmla="*/ 3366 w 6755"/>
            <a:gd name="T103" fmla="*/ 1879 h 6492"/>
            <a:gd name="T104" fmla="*/ 3159 w 6755"/>
            <a:gd name="T105" fmla="*/ 1564 h 6492"/>
            <a:gd name="T106" fmla="*/ 3055 w 6755"/>
            <a:gd name="T107" fmla="*/ 1307 h 6492"/>
            <a:gd name="T108" fmla="*/ 2928 w 6755"/>
            <a:gd name="T109" fmla="*/ 1156 h 6492"/>
            <a:gd name="T110" fmla="*/ 2928 w 6755"/>
            <a:gd name="T111" fmla="*/ 852 h 6492"/>
            <a:gd name="T112" fmla="*/ 2951 w 6755"/>
            <a:gd name="T113" fmla="*/ 478 h 6492"/>
            <a:gd name="T114" fmla="*/ 2997 w 6755"/>
            <a:gd name="T115" fmla="*/ 221 h 6492"/>
            <a:gd name="T116" fmla="*/ 3262 w 6755"/>
            <a:gd name="T117" fmla="*/ 58 h 6492"/>
            <a:gd name="T118" fmla="*/ 3723 w 6755"/>
            <a:gd name="T119" fmla="*/ 11 h 6492"/>
            <a:gd name="T120" fmla="*/ 4138 w 6755"/>
            <a:gd name="T121" fmla="*/ 210 h 6492"/>
            <a:gd name="T122" fmla="*/ 4415 w 6755"/>
            <a:gd name="T123" fmla="*/ 502 h 6492"/>
            <a:gd name="T124" fmla="*/ 4968 w 6755"/>
            <a:gd name="T125" fmla="*/ 502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3</xdr:col>
      <xdr:colOff>471280</xdr:colOff>
      <xdr:row>13</xdr:row>
      <xdr:rowOff>117613</xdr:rowOff>
    </xdr:from>
    <xdr:to>
      <xdr:col>5</xdr:col>
      <xdr:colOff>589390</xdr:colOff>
      <xdr:row>22</xdr:row>
      <xdr:rowOff>16648</xdr:rowOff>
    </xdr:to>
    <xdr:sp macro="" textlink="">
      <xdr:nvSpPr>
        <xdr:cNvPr id="16" name="EXT">
          <a:extLst>
            <a:ext uri="{FF2B5EF4-FFF2-40B4-BE49-F238E27FC236}">
              <a16:creationId xmlns:a16="http://schemas.microsoft.com/office/drawing/2014/main" id="{8FF1349C-1C65-479D-8FCC-5DC3031DD860}"/>
            </a:ext>
          </a:extLst>
        </xdr:cNvPr>
        <xdr:cNvSpPr>
          <a:spLocks/>
        </xdr:cNvSpPr>
      </xdr:nvSpPr>
      <xdr:spPr bwMode="auto">
        <a:xfrm>
          <a:off x="2646790" y="2917963"/>
          <a:ext cx="1847850" cy="1924050"/>
        </a:xfrm>
        <a:custGeom>
          <a:avLst/>
          <a:gdLst>
            <a:gd name="T0" fmla="*/ 588 w 4323"/>
            <a:gd name="T1" fmla="*/ 4484 h 5010"/>
            <a:gd name="T2" fmla="*/ 461 w 4323"/>
            <a:gd name="T3" fmla="*/ 4298 h 5010"/>
            <a:gd name="T4" fmla="*/ 265 w 4323"/>
            <a:gd name="T5" fmla="*/ 3982 h 5010"/>
            <a:gd name="T6" fmla="*/ 231 w 4323"/>
            <a:gd name="T7" fmla="*/ 3842 h 5010"/>
            <a:gd name="T8" fmla="*/ 323 w 4323"/>
            <a:gd name="T9" fmla="*/ 3527 h 5010"/>
            <a:gd name="T10" fmla="*/ 623 w 4323"/>
            <a:gd name="T11" fmla="*/ 3165 h 5010"/>
            <a:gd name="T12" fmla="*/ 819 w 4323"/>
            <a:gd name="T13" fmla="*/ 2768 h 5010"/>
            <a:gd name="T14" fmla="*/ 565 w 4323"/>
            <a:gd name="T15" fmla="*/ 2534 h 5010"/>
            <a:gd name="T16" fmla="*/ 404 w 4323"/>
            <a:gd name="T17" fmla="*/ 2359 h 5010"/>
            <a:gd name="T18" fmla="*/ 323 w 4323"/>
            <a:gd name="T19" fmla="*/ 2056 h 5010"/>
            <a:gd name="T20" fmla="*/ 231 w 4323"/>
            <a:gd name="T21" fmla="*/ 1880 h 5010"/>
            <a:gd name="T22" fmla="*/ 115 w 4323"/>
            <a:gd name="T23" fmla="*/ 1717 h 5010"/>
            <a:gd name="T24" fmla="*/ 138 w 4323"/>
            <a:gd name="T25" fmla="*/ 1542 h 5010"/>
            <a:gd name="T26" fmla="*/ 715 w 4323"/>
            <a:gd name="T27" fmla="*/ 1577 h 5010"/>
            <a:gd name="T28" fmla="*/ 842 w 4323"/>
            <a:gd name="T29" fmla="*/ 1308 h 5010"/>
            <a:gd name="T30" fmla="*/ 980 w 4323"/>
            <a:gd name="T31" fmla="*/ 1133 h 5010"/>
            <a:gd name="T32" fmla="*/ 1049 w 4323"/>
            <a:gd name="T33" fmla="*/ 900 h 5010"/>
            <a:gd name="T34" fmla="*/ 922 w 4323"/>
            <a:gd name="T35" fmla="*/ 689 h 5010"/>
            <a:gd name="T36" fmla="*/ 830 w 4323"/>
            <a:gd name="T37" fmla="*/ 596 h 5010"/>
            <a:gd name="T38" fmla="*/ 1003 w 4323"/>
            <a:gd name="T39" fmla="*/ 409 h 5010"/>
            <a:gd name="T40" fmla="*/ 1245 w 4323"/>
            <a:gd name="T41" fmla="*/ 421 h 5010"/>
            <a:gd name="T42" fmla="*/ 1510 w 4323"/>
            <a:gd name="T43" fmla="*/ 386 h 5010"/>
            <a:gd name="T44" fmla="*/ 1798 w 4323"/>
            <a:gd name="T45" fmla="*/ 164 h 5010"/>
            <a:gd name="T46" fmla="*/ 2052 w 4323"/>
            <a:gd name="T47" fmla="*/ 12 h 5010"/>
            <a:gd name="T48" fmla="*/ 2225 w 4323"/>
            <a:gd name="T49" fmla="*/ 152 h 5010"/>
            <a:gd name="T50" fmla="*/ 2259 w 4323"/>
            <a:gd name="T51" fmla="*/ 281 h 5010"/>
            <a:gd name="T52" fmla="*/ 2513 w 4323"/>
            <a:gd name="T53" fmla="*/ 374 h 5010"/>
            <a:gd name="T54" fmla="*/ 2663 w 4323"/>
            <a:gd name="T55" fmla="*/ 409 h 5010"/>
            <a:gd name="T56" fmla="*/ 2917 w 4323"/>
            <a:gd name="T57" fmla="*/ 549 h 5010"/>
            <a:gd name="T58" fmla="*/ 3251 w 4323"/>
            <a:gd name="T59" fmla="*/ 503 h 5010"/>
            <a:gd name="T60" fmla="*/ 3320 w 4323"/>
            <a:gd name="T61" fmla="*/ 748 h 5010"/>
            <a:gd name="T62" fmla="*/ 3228 w 4323"/>
            <a:gd name="T63" fmla="*/ 1238 h 5010"/>
            <a:gd name="T64" fmla="*/ 3343 w 4323"/>
            <a:gd name="T65" fmla="*/ 1448 h 5010"/>
            <a:gd name="T66" fmla="*/ 3551 w 4323"/>
            <a:gd name="T67" fmla="*/ 1483 h 5010"/>
            <a:gd name="T68" fmla="*/ 3504 w 4323"/>
            <a:gd name="T69" fmla="*/ 1787 h 5010"/>
            <a:gd name="T70" fmla="*/ 3804 w 4323"/>
            <a:gd name="T71" fmla="*/ 2126 h 5010"/>
            <a:gd name="T72" fmla="*/ 4023 w 4323"/>
            <a:gd name="T73" fmla="*/ 2231 h 5010"/>
            <a:gd name="T74" fmla="*/ 4288 w 4323"/>
            <a:gd name="T75" fmla="*/ 2172 h 5010"/>
            <a:gd name="T76" fmla="*/ 4265 w 4323"/>
            <a:gd name="T77" fmla="*/ 2604 h 5010"/>
            <a:gd name="T78" fmla="*/ 4012 w 4323"/>
            <a:gd name="T79" fmla="*/ 2698 h 5010"/>
            <a:gd name="T80" fmla="*/ 3885 w 4323"/>
            <a:gd name="T81" fmla="*/ 2861 h 5010"/>
            <a:gd name="T82" fmla="*/ 4035 w 4323"/>
            <a:gd name="T83" fmla="*/ 3095 h 5010"/>
            <a:gd name="T84" fmla="*/ 3850 w 4323"/>
            <a:gd name="T85" fmla="*/ 3305 h 5010"/>
            <a:gd name="T86" fmla="*/ 3597 w 4323"/>
            <a:gd name="T87" fmla="*/ 3539 h 5010"/>
            <a:gd name="T88" fmla="*/ 3470 w 4323"/>
            <a:gd name="T89" fmla="*/ 3632 h 5010"/>
            <a:gd name="T90" fmla="*/ 3331 w 4323"/>
            <a:gd name="T91" fmla="*/ 3725 h 5010"/>
            <a:gd name="T92" fmla="*/ 3170 w 4323"/>
            <a:gd name="T93" fmla="*/ 3842 h 5010"/>
            <a:gd name="T94" fmla="*/ 3032 w 4323"/>
            <a:gd name="T95" fmla="*/ 3982 h 5010"/>
            <a:gd name="T96" fmla="*/ 2870 w 4323"/>
            <a:gd name="T97" fmla="*/ 4169 h 5010"/>
            <a:gd name="T98" fmla="*/ 2917 w 4323"/>
            <a:gd name="T99" fmla="*/ 4368 h 5010"/>
            <a:gd name="T100" fmla="*/ 2905 w 4323"/>
            <a:gd name="T101" fmla="*/ 4601 h 5010"/>
            <a:gd name="T102" fmla="*/ 2605 w 4323"/>
            <a:gd name="T103" fmla="*/ 4660 h 5010"/>
            <a:gd name="T104" fmla="*/ 2674 w 4323"/>
            <a:gd name="T105" fmla="*/ 4543 h 5010"/>
            <a:gd name="T106" fmla="*/ 2502 w 4323"/>
            <a:gd name="T107" fmla="*/ 4566 h 5010"/>
            <a:gd name="T108" fmla="*/ 2317 w 4323"/>
            <a:gd name="T109" fmla="*/ 4730 h 5010"/>
            <a:gd name="T110" fmla="*/ 2190 w 4323"/>
            <a:gd name="T111" fmla="*/ 4916 h 5010"/>
            <a:gd name="T112" fmla="*/ 1948 w 4323"/>
            <a:gd name="T113" fmla="*/ 4975 h 5010"/>
            <a:gd name="T114" fmla="*/ 1718 w 4323"/>
            <a:gd name="T115" fmla="*/ 4905 h 5010"/>
            <a:gd name="T116" fmla="*/ 1487 w 4323"/>
            <a:gd name="T117" fmla="*/ 4811 h 5010"/>
            <a:gd name="T118" fmla="*/ 1303 w 4323"/>
            <a:gd name="T119" fmla="*/ 4823 h 5010"/>
            <a:gd name="T120" fmla="*/ 1176 w 4323"/>
            <a:gd name="T121" fmla="*/ 4671 h 5010"/>
            <a:gd name="T122" fmla="*/ 1026 w 4323"/>
            <a:gd name="T123" fmla="*/ 4648 h 5010"/>
            <a:gd name="T124" fmla="*/ 865 w 4323"/>
            <a:gd name="T125" fmla="*/ 4473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E2969F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8</xdr:col>
      <xdr:colOff>36858</xdr:colOff>
      <xdr:row>12</xdr:row>
      <xdr:rowOff>110573</xdr:rowOff>
    </xdr:from>
    <xdr:to>
      <xdr:col>9</xdr:col>
      <xdr:colOff>417858</xdr:colOff>
      <xdr:row>22</xdr:row>
      <xdr:rowOff>97237</xdr:rowOff>
    </xdr:to>
    <xdr:sp macro="" textlink="">
      <xdr:nvSpPr>
        <xdr:cNvPr id="17" name="CVA">
          <a:extLst>
            <a:ext uri="{FF2B5EF4-FFF2-40B4-BE49-F238E27FC236}">
              <a16:creationId xmlns:a16="http://schemas.microsoft.com/office/drawing/2014/main" id="{C706D6E7-DCF6-4C7F-819D-FE0868DA2B4A}"/>
            </a:ext>
          </a:extLst>
        </xdr:cNvPr>
        <xdr:cNvSpPr>
          <a:spLocks noEditPoints="1"/>
        </xdr:cNvSpPr>
      </xdr:nvSpPr>
      <xdr:spPr bwMode="auto">
        <a:xfrm>
          <a:off x="6542433" y="2682323"/>
          <a:ext cx="1247775" cy="2230755"/>
        </a:xfrm>
        <a:custGeom>
          <a:avLst/>
          <a:gdLst>
            <a:gd name="T0" fmla="*/ 208 w 2986"/>
            <a:gd name="T1" fmla="*/ 1564 h 5815"/>
            <a:gd name="T2" fmla="*/ 196 w 2986"/>
            <a:gd name="T3" fmla="*/ 1319 h 5815"/>
            <a:gd name="T4" fmla="*/ 334 w 2986"/>
            <a:gd name="T5" fmla="*/ 1238 h 5815"/>
            <a:gd name="T6" fmla="*/ 565 w 2986"/>
            <a:gd name="T7" fmla="*/ 1378 h 5815"/>
            <a:gd name="T8" fmla="*/ 519 w 2986"/>
            <a:gd name="T9" fmla="*/ 1564 h 5815"/>
            <a:gd name="T10" fmla="*/ 2917 w 2986"/>
            <a:gd name="T11" fmla="*/ 619 h 5815"/>
            <a:gd name="T12" fmla="*/ 2778 w 2986"/>
            <a:gd name="T13" fmla="*/ 876 h 5815"/>
            <a:gd name="T14" fmla="*/ 2651 w 2986"/>
            <a:gd name="T15" fmla="*/ 1074 h 5815"/>
            <a:gd name="T16" fmla="*/ 2432 w 2986"/>
            <a:gd name="T17" fmla="*/ 1413 h 5815"/>
            <a:gd name="T18" fmla="*/ 2294 w 2986"/>
            <a:gd name="T19" fmla="*/ 1588 h 5815"/>
            <a:gd name="T20" fmla="*/ 2087 w 2986"/>
            <a:gd name="T21" fmla="*/ 1926 h 5815"/>
            <a:gd name="T22" fmla="*/ 1879 w 2986"/>
            <a:gd name="T23" fmla="*/ 2370 h 5815"/>
            <a:gd name="T24" fmla="*/ 1810 w 2986"/>
            <a:gd name="T25" fmla="*/ 2627 h 5815"/>
            <a:gd name="T26" fmla="*/ 1798 w 2986"/>
            <a:gd name="T27" fmla="*/ 2674 h 5815"/>
            <a:gd name="T28" fmla="*/ 1960 w 2986"/>
            <a:gd name="T29" fmla="*/ 3223 h 5815"/>
            <a:gd name="T30" fmla="*/ 2167 w 2986"/>
            <a:gd name="T31" fmla="*/ 3620 h 5815"/>
            <a:gd name="T32" fmla="*/ 2559 w 2986"/>
            <a:gd name="T33" fmla="*/ 3830 h 5815"/>
            <a:gd name="T34" fmla="*/ 2674 w 2986"/>
            <a:gd name="T35" fmla="*/ 3982 h 5815"/>
            <a:gd name="T36" fmla="*/ 2594 w 2986"/>
            <a:gd name="T37" fmla="*/ 4063 h 5815"/>
            <a:gd name="T38" fmla="*/ 2432 w 2986"/>
            <a:gd name="T39" fmla="*/ 4203 h 5815"/>
            <a:gd name="T40" fmla="*/ 2248 w 2986"/>
            <a:gd name="T41" fmla="*/ 4402 h 5815"/>
            <a:gd name="T42" fmla="*/ 2029 w 2986"/>
            <a:gd name="T43" fmla="*/ 4472 h 5815"/>
            <a:gd name="T44" fmla="*/ 1764 w 2986"/>
            <a:gd name="T45" fmla="*/ 4659 h 5815"/>
            <a:gd name="T46" fmla="*/ 1625 w 2986"/>
            <a:gd name="T47" fmla="*/ 4822 h 5815"/>
            <a:gd name="T48" fmla="*/ 1522 w 2986"/>
            <a:gd name="T49" fmla="*/ 5126 h 5815"/>
            <a:gd name="T50" fmla="*/ 1383 w 2986"/>
            <a:gd name="T51" fmla="*/ 5523 h 5815"/>
            <a:gd name="T52" fmla="*/ 1280 w 2986"/>
            <a:gd name="T53" fmla="*/ 5675 h 5815"/>
            <a:gd name="T54" fmla="*/ 980 w 2986"/>
            <a:gd name="T55" fmla="*/ 5616 h 5815"/>
            <a:gd name="T56" fmla="*/ 888 w 2986"/>
            <a:gd name="T57" fmla="*/ 4939 h 5815"/>
            <a:gd name="T58" fmla="*/ 830 w 2986"/>
            <a:gd name="T59" fmla="*/ 4390 h 5815"/>
            <a:gd name="T60" fmla="*/ 922 w 2986"/>
            <a:gd name="T61" fmla="*/ 3970 h 5815"/>
            <a:gd name="T62" fmla="*/ 819 w 2986"/>
            <a:gd name="T63" fmla="*/ 3655 h 5815"/>
            <a:gd name="T64" fmla="*/ 427 w 2986"/>
            <a:gd name="T65" fmla="*/ 3480 h 5815"/>
            <a:gd name="T66" fmla="*/ 530 w 2986"/>
            <a:gd name="T67" fmla="*/ 3036 h 5815"/>
            <a:gd name="T68" fmla="*/ 415 w 2986"/>
            <a:gd name="T69" fmla="*/ 2907 h 5815"/>
            <a:gd name="T70" fmla="*/ 242 w 2986"/>
            <a:gd name="T71" fmla="*/ 2861 h 5815"/>
            <a:gd name="T72" fmla="*/ 161 w 2986"/>
            <a:gd name="T73" fmla="*/ 2849 h 5815"/>
            <a:gd name="T74" fmla="*/ 115 w 2986"/>
            <a:gd name="T75" fmla="*/ 2791 h 5815"/>
            <a:gd name="T76" fmla="*/ 35 w 2986"/>
            <a:gd name="T77" fmla="*/ 2721 h 5815"/>
            <a:gd name="T78" fmla="*/ 35 w 2986"/>
            <a:gd name="T79" fmla="*/ 2592 h 5815"/>
            <a:gd name="T80" fmla="*/ 69 w 2986"/>
            <a:gd name="T81" fmla="*/ 2440 h 5815"/>
            <a:gd name="T82" fmla="*/ 404 w 2986"/>
            <a:gd name="T83" fmla="*/ 2032 h 5815"/>
            <a:gd name="T84" fmla="*/ 461 w 2986"/>
            <a:gd name="T85" fmla="*/ 1693 h 5815"/>
            <a:gd name="T86" fmla="*/ 772 w 2986"/>
            <a:gd name="T87" fmla="*/ 1623 h 5815"/>
            <a:gd name="T88" fmla="*/ 911 w 2986"/>
            <a:gd name="T89" fmla="*/ 1798 h 5815"/>
            <a:gd name="T90" fmla="*/ 1026 w 2986"/>
            <a:gd name="T91" fmla="*/ 1763 h 5815"/>
            <a:gd name="T92" fmla="*/ 1072 w 2986"/>
            <a:gd name="T93" fmla="*/ 1588 h 5815"/>
            <a:gd name="T94" fmla="*/ 1303 w 2986"/>
            <a:gd name="T95" fmla="*/ 1424 h 5815"/>
            <a:gd name="T96" fmla="*/ 1406 w 2986"/>
            <a:gd name="T97" fmla="*/ 1191 h 5815"/>
            <a:gd name="T98" fmla="*/ 1660 w 2986"/>
            <a:gd name="T99" fmla="*/ 992 h 5815"/>
            <a:gd name="T100" fmla="*/ 1718 w 2986"/>
            <a:gd name="T101" fmla="*/ 922 h 5815"/>
            <a:gd name="T102" fmla="*/ 1821 w 2986"/>
            <a:gd name="T103" fmla="*/ 817 h 5815"/>
            <a:gd name="T104" fmla="*/ 1787 w 2986"/>
            <a:gd name="T105" fmla="*/ 630 h 5815"/>
            <a:gd name="T106" fmla="*/ 1787 w 2986"/>
            <a:gd name="T107" fmla="*/ 455 h 5815"/>
            <a:gd name="T108" fmla="*/ 1683 w 2986"/>
            <a:gd name="T109" fmla="*/ 350 h 5815"/>
            <a:gd name="T110" fmla="*/ 1741 w 2986"/>
            <a:gd name="T111" fmla="*/ 245 h 5815"/>
            <a:gd name="T112" fmla="*/ 1879 w 2986"/>
            <a:gd name="T113" fmla="*/ 70 h 5815"/>
            <a:gd name="T114" fmla="*/ 2087 w 2986"/>
            <a:gd name="T115" fmla="*/ 105 h 5815"/>
            <a:gd name="T116" fmla="*/ 2421 w 2986"/>
            <a:gd name="T117" fmla="*/ 117 h 5815"/>
            <a:gd name="T118" fmla="*/ 2640 w 2986"/>
            <a:gd name="T119" fmla="*/ 187 h 5815"/>
            <a:gd name="T120" fmla="*/ 2801 w 2986"/>
            <a:gd name="T121" fmla="*/ 338 h 5815"/>
            <a:gd name="T122" fmla="*/ 2940 w 2986"/>
            <a:gd name="T123" fmla="*/ 46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680621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7</xdr:col>
      <xdr:colOff>381000</xdr:colOff>
      <xdr:row>19</xdr:row>
      <xdr:rowOff>95249</xdr:rowOff>
    </xdr:from>
    <xdr:to>
      <xdr:col>8</xdr:col>
      <xdr:colOff>627221</xdr:colOff>
      <xdr:row>23</xdr:row>
      <xdr:rowOff>170386</xdr:rowOff>
    </xdr:to>
    <xdr:sp macro="" textlink="">
      <xdr:nvSpPr>
        <xdr:cNvPr id="18" name="MUR">
          <a:extLst>
            <a:ext uri="{FF2B5EF4-FFF2-40B4-BE49-F238E27FC236}">
              <a16:creationId xmlns:a16="http://schemas.microsoft.com/office/drawing/2014/main" id="{F8AB5296-D9AE-40D3-9A8F-B6BD357848CC}"/>
            </a:ext>
          </a:extLst>
        </xdr:cNvPr>
        <xdr:cNvSpPr>
          <a:spLocks noEditPoints="1"/>
        </xdr:cNvSpPr>
      </xdr:nvSpPr>
      <xdr:spPr bwMode="auto">
        <a:xfrm>
          <a:off x="6019800" y="4251959"/>
          <a:ext cx="1112996" cy="971440"/>
        </a:xfrm>
        <a:custGeom>
          <a:avLst/>
          <a:gdLst>
            <a:gd name="T0" fmla="*/ 2421 w 2559"/>
            <a:gd name="T1" fmla="*/ 2044 h 2721"/>
            <a:gd name="T2" fmla="*/ 830 w 2559"/>
            <a:gd name="T3" fmla="*/ 2569 h 2721"/>
            <a:gd name="T4" fmla="*/ 611 w 2559"/>
            <a:gd name="T5" fmla="*/ 2301 h 2721"/>
            <a:gd name="T6" fmla="*/ 553 w 2559"/>
            <a:gd name="T7" fmla="*/ 2195 h 2721"/>
            <a:gd name="T8" fmla="*/ 519 w 2559"/>
            <a:gd name="T9" fmla="*/ 2079 h 2721"/>
            <a:gd name="T10" fmla="*/ 542 w 2559"/>
            <a:gd name="T11" fmla="*/ 1857 h 2721"/>
            <a:gd name="T12" fmla="*/ 519 w 2559"/>
            <a:gd name="T13" fmla="*/ 1728 h 2721"/>
            <a:gd name="T14" fmla="*/ 404 w 2559"/>
            <a:gd name="T15" fmla="*/ 1752 h 2721"/>
            <a:gd name="T16" fmla="*/ 323 w 2559"/>
            <a:gd name="T17" fmla="*/ 1705 h 2721"/>
            <a:gd name="T18" fmla="*/ 161 w 2559"/>
            <a:gd name="T19" fmla="*/ 1635 h 2721"/>
            <a:gd name="T20" fmla="*/ 0 w 2559"/>
            <a:gd name="T21" fmla="*/ 1448 h 2721"/>
            <a:gd name="T22" fmla="*/ 138 w 2559"/>
            <a:gd name="T23" fmla="*/ 1226 h 2721"/>
            <a:gd name="T24" fmla="*/ 242 w 2559"/>
            <a:gd name="T25" fmla="*/ 1074 h 2721"/>
            <a:gd name="T26" fmla="*/ 473 w 2559"/>
            <a:gd name="T27" fmla="*/ 911 h 2721"/>
            <a:gd name="T28" fmla="*/ 726 w 2559"/>
            <a:gd name="T29" fmla="*/ 876 h 2721"/>
            <a:gd name="T30" fmla="*/ 842 w 2559"/>
            <a:gd name="T31" fmla="*/ 771 h 2721"/>
            <a:gd name="T32" fmla="*/ 922 w 2559"/>
            <a:gd name="T33" fmla="*/ 759 h 2721"/>
            <a:gd name="T34" fmla="*/ 980 w 2559"/>
            <a:gd name="T35" fmla="*/ 771 h 2721"/>
            <a:gd name="T36" fmla="*/ 1026 w 2559"/>
            <a:gd name="T37" fmla="*/ 853 h 2721"/>
            <a:gd name="T38" fmla="*/ 1187 w 2559"/>
            <a:gd name="T39" fmla="*/ 853 h 2721"/>
            <a:gd name="T40" fmla="*/ 1314 w 2559"/>
            <a:gd name="T41" fmla="*/ 654 h 2721"/>
            <a:gd name="T42" fmla="*/ 1349 w 2559"/>
            <a:gd name="T43" fmla="*/ 339 h 2721"/>
            <a:gd name="T44" fmla="*/ 1533 w 2559"/>
            <a:gd name="T45" fmla="*/ 140 h 2721"/>
            <a:gd name="T46" fmla="*/ 1752 w 2559"/>
            <a:gd name="T47" fmla="*/ 0 h 2721"/>
            <a:gd name="T48" fmla="*/ 2040 w 2559"/>
            <a:gd name="T49" fmla="*/ 350 h 2721"/>
            <a:gd name="T50" fmla="*/ 1925 w 2559"/>
            <a:gd name="T51" fmla="*/ 631 h 2721"/>
            <a:gd name="T52" fmla="*/ 2075 w 2559"/>
            <a:gd name="T53" fmla="*/ 864 h 2721"/>
            <a:gd name="T54" fmla="*/ 1994 w 2559"/>
            <a:gd name="T55" fmla="*/ 1203 h 2721"/>
            <a:gd name="T56" fmla="*/ 2121 w 2559"/>
            <a:gd name="T57" fmla="*/ 1471 h 2721"/>
            <a:gd name="T58" fmla="*/ 2386 w 2559"/>
            <a:gd name="T59" fmla="*/ 1763 h 2721"/>
            <a:gd name="T60" fmla="*/ 2455 w 2559"/>
            <a:gd name="T61" fmla="*/ 1880 h 2721"/>
            <a:gd name="T62" fmla="*/ 2398 w 2559"/>
            <a:gd name="T63" fmla="*/ 1833 h 2721"/>
            <a:gd name="T64" fmla="*/ 2340 w 2559"/>
            <a:gd name="T65" fmla="*/ 1950 h 2721"/>
            <a:gd name="T66" fmla="*/ 2329 w 2559"/>
            <a:gd name="T67" fmla="*/ 2079 h 2721"/>
            <a:gd name="T68" fmla="*/ 2467 w 2559"/>
            <a:gd name="T69" fmla="*/ 2184 h 2721"/>
            <a:gd name="T70" fmla="*/ 2502 w 2559"/>
            <a:gd name="T71" fmla="*/ 2125 h 2721"/>
            <a:gd name="T72" fmla="*/ 2478 w 2559"/>
            <a:gd name="T73" fmla="*/ 2067 h 2721"/>
            <a:gd name="T74" fmla="*/ 2467 w 2559"/>
            <a:gd name="T75" fmla="*/ 1962 h 2721"/>
            <a:gd name="T76" fmla="*/ 2467 w 2559"/>
            <a:gd name="T77" fmla="*/ 1904 h 2721"/>
            <a:gd name="T78" fmla="*/ 2490 w 2559"/>
            <a:gd name="T79" fmla="*/ 1962 h 2721"/>
            <a:gd name="T80" fmla="*/ 2513 w 2559"/>
            <a:gd name="T81" fmla="*/ 2125 h 2721"/>
            <a:gd name="T82" fmla="*/ 2536 w 2559"/>
            <a:gd name="T83" fmla="*/ 2184 h 2721"/>
            <a:gd name="T84" fmla="*/ 2444 w 2559"/>
            <a:gd name="T85" fmla="*/ 2254 h 2721"/>
            <a:gd name="T86" fmla="*/ 2329 w 2559"/>
            <a:gd name="T87" fmla="*/ 2301 h 2721"/>
            <a:gd name="T88" fmla="*/ 2271 w 2559"/>
            <a:gd name="T89" fmla="*/ 2301 h 2721"/>
            <a:gd name="T90" fmla="*/ 2202 w 2559"/>
            <a:gd name="T91" fmla="*/ 2347 h 2721"/>
            <a:gd name="T92" fmla="*/ 2156 w 2559"/>
            <a:gd name="T93" fmla="*/ 2312 h 2721"/>
            <a:gd name="T94" fmla="*/ 2110 w 2559"/>
            <a:gd name="T95" fmla="*/ 2289 h 2721"/>
            <a:gd name="T96" fmla="*/ 2087 w 2559"/>
            <a:gd name="T97" fmla="*/ 2265 h 2721"/>
            <a:gd name="T98" fmla="*/ 2063 w 2559"/>
            <a:gd name="T99" fmla="*/ 2301 h 2721"/>
            <a:gd name="T100" fmla="*/ 1971 w 2559"/>
            <a:gd name="T101" fmla="*/ 2301 h 2721"/>
            <a:gd name="T102" fmla="*/ 1891 w 2559"/>
            <a:gd name="T103" fmla="*/ 2347 h 2721"/>
            <a:gd name="T104" fmla="*/ 1856 w 2559"/>
            <a:gd name="T105" fmla="*/ 2371 h 2721"/>
            <a:gd name="T106" fmla="*/ 1810 w 2559"/>
            <a:gd name="T107" fmla="*/ 2336 h 2721"/>
            <a:gd name="T108" fmla="*/ 1695 w 2559"/>
            <a:gd name="T109" fmla="*/ 2312 h 2721"/>
            <a:gd name="T110" fmla="*/ 1591 w 2559"/>
            <a:gd name="T111" fmla="*/ 2336 h 2721"/>
            <a:gd name="T112" fmla="*/ 1476 w 2559"/>
            <a:gd name="T113" fmla="*/ 2417 h 2721"/>
            <a:gd name="T114" fmla="*/ 1383 w 2559"/>
            <a:gd name="T115" fmla="*/ 2487 h 2721"/>
            <a:gd name="T116" fmla="*/ 1337 w 2559"/>
            <a:gd name="T117" fmla="*/ 2569 h 2721"/>
            <a:gd name="T118" fmla="*/ 1280 w 2559"/>
            <a:gd name="T119" fmla="*/ 2604 h 2721"/>
            <a:gd name="T120" fmla="*/ 1210 w 2559"/>
            <a:gd name="T121" fmla="*/ 2651 h 2721"/>
            <a:gd name="T122" fmla="*/ 1130 w 2559"/>
            <a:gd name="T123" fmla="*/ 2698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B63243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3</xdr:col>
      <xdr:colOff>381000</xdr:colOff>
      <xdr:row>19</xdr:row>
      <xdr:rowOff>105251</xdr:rowOff>
    </xdr:from>
    <xdr:to>
      <xdr:col>8</xdr:col>
      <xdr:colOff>15716</xdr:colOff>
      <xdr:row>28</xdr:row>
      <xdr:rowOff>75724</xdr:rowOff>
    </xdr:to>
    <xdr:sp macro="" textlink="">
      <xdr:nvSpPr>
        <xdr:cNvPr id="19" name="AND">
          <a:extLst>
            <a:ext uri="{FF2B5EF4-FFF2-40B4-BE49-F238E27FC236}">
              <a16:creationId xmlns:a16="http://schemas.microsoft.com/office/drawing/2014/main" id="{C7906A3E-EBFD-4E31-8E9F-80A260D32135}"/>
            </a:ext>
          </a:extLst>
        </xdr:cNvPr>
        <xdr:cNvSpPr>
          <a:spLocks/>
        </xdr:cNvSpPr>
      </xdr:nvSpPr>
      <xdr:spPr bwMode="auto">
        <a:xfrm>
          <a:off x="2552700" y="4256246"/>
          <a:ext cx="3968591" cy="1988344"/>
        </a:xfrm>
        <a:custGeom>
          <a:avLst/>
          <a:gdLst>
            <a:gd name="T0" fmla="*/ 1199 w 9107"/>
            <a:gd name="T1" fmla="*/ 1156 h 5336"/>
            <a:gd name="T2" fmla="*/ 1441 w 9107"/>
            <a:gd name="T3" fmla="*/ 1191 h 5336"/>
            <a:gd name="T4" fmla="*/ 1660 w 9107"/>
            <a:gd name="T5" fmla="*/ 1342 h 5336"/>
            <a:gd name="T6" fmla="*/ 1983 w 9107"/>
            <a:gd name="T7" fmla="*/ 1436 h 5336"/>
            <a:gd name="T8" fmla="*/ 2306 w 9107"/>
            <a:gd name="T9" fmla="*/ 1401 h 5336"/>
            <a:gd name="T10" fmla="*/ 2490 w 9107"/>
            <a:gd name="T11" fmla="*/ 1202 h 5336"/>
            <a:gd name="T12" fmla="*/ 2767 w 9107"/>
            <a:gd name="T13" fmla="*/ 1050 h 5336"/>
            <a:gd name="T14" fmla="*/ 2801 w 9107"/>
            <a:gd name="T15" fmla="*/ 1132 h 5336"/>
            <a:gd name="T16" fmla="*/ 3089 w 9107"/>
            <a:gd name="T17" fmla="*/ 1050 h 5336"/>
            <a:gd name="T18" fmla="*/ 3066 w 9107"/>
            <a:gd name="T19" fmla="*/ 700 h 5336"/>
            <a:gd name="T20" fmla="*/ 3216 w 9107"/>
            <a:gd name="T21" fmla="*/ 467 h 5336"/>
            <a:gd name="T22" fmla="*/ 3412 w 9107"/>
            <a:gd name="T23" fmla="*/ 280 h 5336"/>
            <a:gd name="T24" fmla="*/ 3631 w 9107"/>
            <a:gd name="T25" fmla="*/ 140 h 5336"/>
            <a:gd name="T26" fmla="*/ 3873 w 9107"/>
            <a:gd name="T27" fmla="*/ 11 h 5336"/>
            <a:gd name="T28" fmla="*/ 4208 w 9107"/>
            <a:gd name="T29" fmla="*/ 268 h 5336"/>
            <a:gd name="T30" fmla="*/ 4565 w 9107"/>
            <a:gd name="T31" fmla="*/ 490 h 5336"/>
            <a:gd name="T32" fmla="*/ 4853 w 9107"/>
            <a:gd name="T33" fmla="*/ 688 h 5336"/>
            <a:gd name="T34" fmla="*/ 5164 w 9107"/>
            <a:gd name="T35" fmla="*/ 688 h 5336"/>
            <a:gd name="T36" fmla="*/ 5648 w 9107"/>
            <a:gd name="T37" fmla="*/ 723 h 5336"/>
            <a:gd name="T38" fmla="*/ 6167 w 9107"/>
            <a:gd name="T39" fmla="*/ 607 h 5336"/>
            <a:gd name="T40" fmla="*/ 6478 w 9107"/>
            <a:gd name="T41" fmla="*/ 525 h 5336"/>
            <a:gd name="T42" fmla="*/ 7020 w 9107"/>
            <a:gd name="T43" fmla="*/ 572 h 5336"/>
            <a:gd name="T44" fmla="*/ 7239 w 9107"/>
            <a:gd name="T45" fmla="*/ 513 h 5336"/>
            <a:gd name="T46" fmla="*/ 7481 w 9107"/>
            <a:gd name="T47" fmla="*/ 490 h 5336"/>
            <a:gd name="T48" fmla="*/ 7712 w 9107"/>
            <a:gd name="T49" fmla="*/ 677 h 5336"/>
            <a:gd name="T50" fmla="*/ 7816 w 9107"/>
            <a:gd name="T51" fmla="*/ 1039 h 5336"/>
            <a:gd name="T52" fmla="*/ 7758 w 9107"/>
            <a:gd name="T53" fmla="*/ 1342 h 5336"/>
            <a:gd name="T54" fmla="*/ 8265 w 9107"/>
            <a:gd name="T55" fmla="*/ 1669 h 5336"/>
            <a:gd name="T56" fmla="*/ 8530 w 9107"/>
            <a:gd name="T57" fmla="*/ 1774 h 5336"/>
            <a:gd name="T58" fmla="*/ 8588 w 9107"/>
            <a:gd name="T59" fmla="*/ 2265 h 5336"/>
            <a:gd name="T60" fmla="*/ 8934 w 9107"/>
            <a:gd name="T61" fmla="*/ 2872 h 5336"/>
            <a:gd name="T62" fmla="*/ 8738 w 9107"/>
            <a:gd name="T63" fmla="*/ 3339 h 5336"/>
            <a:gd name="T64" fmla="*/ 8599 w 9107"/>
            <a:gd name="T65" fmla="*/ 3596 h 5336"/>
            <a:gd name="T66" fmla="*/ 8450 w 9107"/>
            <a:gd name="T67" fmla="*/ 3795 h 5336"/>
            <a:gd name="T68" fmla="*/ 8288 w 9107"/>
            <a:gd name="T69" fmla="*/ 3970 h 5336"/>
            <a:gd name="T70" fmla="*/ 7781 w 9107"/>
            <a:gd name="T71" fmla="*/ 3760 h 5336"/>
            <a:gd name="T72" fmla="*/ 7297 w 9107"/>
            <a:gd name="T73" fmla="*/ 4016 h 5336"/>
            <a:gd name="T74" fmla="*/ 6697 w 9107"/>
            <a:gd name="T75" fmla="*/ 3923 h 5336"/>
            <a:gd name="T76" fmla="*/ 6271 w 9107"/>
            <a:gd name="T77" fmla="*/ 4028 h 5336"/>
            <a:gd name="T78" fmla="*/ 5844 w 9107"/>
            <a:gd name="T79" fmla="*/ 3970 h 5336"/>
            <a:gd name="T80" fmla="*/ 5464 w 9107"/>
            <a:gd name="T81" fmla="*/ 3958 h 5336"/>
            <a:gd name="T82" fmla="*/ 4807 w 9107"/>
            <a:gd name="T83" fmla="*/ 3958 h 5336"/>
            <a:gd name="T84" fmla="*/ 4473 w 9107"/>
            <a:gd name="T85" fmla="*/ 4273 h 5336"/>
            <a:gd name="T86" fmla="*/ 3966 w 9107"/>
            <a:gd name="T87" fmla="*/ 4390 h 5336"/>
            <a:gd name="T88" fmla="*/ 3493 w 9107"/>
            <a:gd name="T89" fmla="*/ 4624 h 5336"/>
            <a:gd name="T90" fmla="*/ 3147 w 9107"/>
            <a:gd name="T91" fmla="*/ 5091 h 5336"/>
            <a:gd name="T92" fmla="*/ 3066 w 9107"/>
            <a:gd name="T93" fmla="*/ 5242 h 5336"/>
            <a:gd name="T94" fmla="*/ 2594 w 9107"/>
            <a:gd name="T95" fmla="*/ 5172 h 5336"/>
            <a:gd name="T96" fmla="*/ 2110 w 9107"/>
            <a:gd name="T97" fmla="*/ 4752 h 5336"/>
            <a:gd name="T98" fmla="*/ 1787 w 9107"/>
            <a:gd name="T99" fmla="*/ 4273 h 5336"/>
            <a:gd name="T100" fmla="*/ 1891 w 9107"/>
            <a:gd name="T101" fmla="*/ 4390 h 5336"/>
            <a:gd name="T102" fmla="*/ 1914 w 9107"/>
            <a:gd name="T103" fmla="*/ 4273 h 5336"/>
            <a:gd name="T104" fmla="*/ 1637 w 9107"/>
            <a:gd name="T105" fmla="*/ 3946 h 5336"/>
            <a:gd name="T106" fmla="*/ 1499 w 9107"/>
            <a:gd name="T107" fmla="*/ 3374 h 5336"/>
            <a:gd name="T108" fmla="*/ 692 w 9107"/>
            <a:gd name="T109" fmla="*/ 2895 h 5336"/>
            <a:gd name="T110" fmla="*/ 115 w 9107"/>
            <a:gd name="T111" fmla="*/ 2755 h 5336"/>
            <a:gd name="T112" fmla="*/ 58 w 9107"/>
            <a:gd name="T113" fmla="*/ 2288 h 5336"/>
            <a:gd name="T114" fmla="*/ 92 w 9107"/>
            <a:gd name="T115" fmla="*/ 1996 h 5336"/>
            <a:gd name="T116" fmla="*/ 242 w 9107"/>
            <a:gd name="T117" fmla="*/ 1739 h 5336"/>
            <a:gd name="T118" fmla="*/ 450 w 9107"/>
            <a:gd name="T119" fmla="*/ 1436 h 5336"/>
            <a:gd name="T120" fmla="*/ 646 w 9107"/>
            <a:gd name="T121" fmla="*/ 1307 h 5336"/>
            <a:gd name="T122" fmla="*/ 819 w 9107"/>
            <a:gd name="T123" fmla="*/ 1296 h 5336"/>
            <a:gd name="T124" fmla="*/ 911 w 9107"/>
            <a:gd name="T125" fmla="*/ 1039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pPr indent="0"/>
          <a:endParaRPr lang="es-ES"/>
        </a:p>
      </xdr:txBody>
    </xdr:sp>
    <xdr:clientData/>
  </xdr:twoCellAnchor>
  <xdr:twoCellAnchor editAs="oneCell">
    <xdr:from>
      <xdr:col>8</xdr:col>
      <xdr:colOff>352425</xdr:colOff>
      <xdr:row>24</xdr:row>
      <xdr:rowOff>123825</xdr:rowOff>
    </xdr:from>
    <xdr:to>
      <xdr:col>11</xdr:col>
      <xdr:colOff>739140</xdr:colOff>
      <xdr:row>28</xdr:row>
      <xdr:rowOff>211455</xdr:rowOff>
    </xdr:to>
    <xdr:sp macro="" textlink="">
      <xdr:nvSpPr>
        <xdr:cNvPr id="20" name="CAN">
          <a:extLst>
            <a:ext uri="{FF2B5EF4-FFF2-40B4-BE49-F238E27FC236}">
              <a16:creationId xmlns:a16="http://schemas.microsoft.com/office/drawing/2014/main" id="{A3D91747-5CE5-45BB-BB72-939EE26A1A6A}"/>
            </a:ext>
          </a:extLst>
        </xdr:cNvPr>
        <xdr:cNvSpPr>
          <a:spLocks noEditPoints="1"/>
        </xdr:cNvSpPr>
      </xdr:nvSpPr>
      <xdr:spPr bwMode="auto">
        <a:xfrm>
          <a:off x="6859905" y="5288280"/>
          <a:ext cx="2985135" cy="994410"/>
        </a:xfrm>
        <a:custGeom>
          <a:avLst/>
          <a:gdLst>
            <a:gd name="T0" fmla="*/ 7954 w 8127"/>
            <a:gd name="T1" fmla="*/ 386 h 3445"/>
            <a:gd name="T2" fmla="*/ 8035 w 8127"/>
            <a:gd name="T3" fmla="*/ 292 h 3445"/>
            <a:gd name="T4" fmla="*/ 7942 w 8127"/>
            <a:gd name="T5" fmla="*/ 549 h 3445"/>
            <a:gd name="T6" fmla="*/ 8115 w 8127"/>
            <a:gd name="T7" fmla="*/ 491 h 3445"/>
            <a:gd name="T8" fmla="*/ 8035 w 8127"/>
            <a:gd name="T9" fmla="*/ 794 h 3445"/>
            <a:gd name="T10" fmla="*/ 7919 w 8127"/>
            <a:gd name="T11" fmla="*/ 911 h 3445"/>
            <a:gd name="T12" fmla="*/ 7539 w 8127"/>
            <a:gd name="T13" fmla="*/ 1110 h 3445"/>
            <a:gd name="T14" fmla="*/ 7389 w 8127"/>
            <a:gd name="T15" fmla="*/ 1028 h 3445"/>
            <a:gd name="T16" fmla="*/ 7562 w 8127"/>
            <a:gd name="T17" fmla="*/ 677 h 3445"/>
            <a:gd name="T18" fmla="*/ 738 w 8127"/>
            <a:gd name="T19" fmla="*/ 1191 h 3445"/>
            <a:gd name="T20" fmla="*/ 726 w 8127"/>
            <a:gd name="T21" fmla="*/ 1436 h 3445"/>
            <a:gd name="T22" fmla="*/ 623 w 8127"/>
            <a:gd name="T23" fmla="*/ 1763 h 3445"/>
            <a:gd name="T24" fmla="*/ 496 w 8127"/>
            <a:gd name="T25" fmla="*/ 1612 h 3445"/>
            <a:gd name="T26" fmla="*/ 334 w 8127"/>
            <a:gd name="T27" fmla="*/ 1285 h 3445"/>
            <a:gd name="T28" fmla="*/ 461 w 8127"/>
            <a:gd name="T29" fmla="*/ 1063 h 3445"/>
            <a:gd name="T30" fmla="*/ 715 w 8127"/>
            <a:gd name="T31" fmla="*/ 1121 h 3445"/>
            <a:gd name="T32" fmla="*/ 7401 w 8127"/>
            <a:gd name="T33" fmla="*/ 1915 h 3445"/>
            <a:gd name="T34" fmla="*/ 7343 w 8127"/>
            <a:gd name="T35" fmla="*/ 2172 h 3445"/>
            <a:gd name="T36" fmla="*/ 7055 w 8127"/>
            <a:gd name="T37" fmla="*/ 2394 h 3445"/>
            <a:gd name="T38" fmla="*/ 6767 w 8127"/>
            <a:gd name="T39" fmla="*/ 2499 h 3445"/>
            <a:gd name="T40" fmla="*/ 6294 w 8127"/>
            <a:gd name="T41" fmla="*/ 2663 h 3445"/>
            <a:gd name="T42" fmla="*/ 6582 w 8127"/>
            <a:gd name="T43" fmla="*/ 2534 h 3445"/>
            <a:gd name="T44" fmla="*/ 6882 w 8127"/>
            <a:gd name="T45" fmla="*/ 2067 h 3445"/>
            <a:gd name="T46" fmla="*/ 7055 w 8127"/>
            <a:gd name="T47" fmla="*/ 1705 h 3445"/>
            <a:gd name="T48" fmla="*/ 7147 w 8127"/>
            <a:gd name="T49" fmla="*/ 1401 h 3445"/>
            <a:gd name="T50" fmla="*/ 7343 w 8127"/>
            <a:gd name="T51" fmla="*/ 1308 h 3445"/>
            <a:gd name="T52" fmla="*/ 7447 w 8127"/>
            <a:gd name="T53" fmla="*/ 1658 h 3445"/>
            <a:gd name="T54" fmla="*/ 3527 w 8127"/>
            <a:gd name="T55" fmla="*/ 1705 h 3445"/>
            <a:gd name="T56" fmla="*/ 3308 w 8127"/>
            <a:gd name="T57" fmla="*/ 1857 h 3445"/>
            <a:gd name="T58" fmla="*/ 3101 w 8127"/>
            <a:gd name="T59" fmla="*/ 2079 h 3445"/>
            <a:gd name="T60" fmla="*/ 2986 w 8127"/>
            <a:gd name="T61" fmla="*/ 2464 h 3445"/>
            <a:gd name="T62" fmla="*/ 2847 w 8127"/>
            <a:gd name="T63" fmla="*/ 2651 h 3445"/>
            <a:gd name="T64" fmla="*/ 2605 w 8127"/>
            <a:gd name="T65" fmla="*/ 2768 h 3445"/>
            <a:gd name="T66" fmla="*/ 2467 w 8127"/>
            <a:gd name="T67" fmla="*/ 2604 h 3445"/>
            <a:gd name="T68" fmla="*/ 2294 w 8127"/>
            <a:gd name="T69" fmla="*/ 2347 h 3445"/>
            <a:gd name="T70" fmla="*/ 2202 w 8127"/>
            <a:gd name="T71" fmla="*/ 2125 h 3445"/>
            <a:gd name="T72" fmla="*/ 2340 w 8127"/>
            <a:gd name="T73" fmla="*/ 2032 h 3445"/>
            <a:gd name="T74" fmla="*/ 2559 w 8127"/>
            <a:gd name="T75" fmla="*/ 2009 h 3445"/>
            <a:gd name="T76" fmla="*/ 2755 w 8127"/>
            <a:gd name="T77" fmla="*/ 1974 h 3445"/>
            <a:gd name="T78" fmla="*/ 2951 w 8127"/>
            <a:gd name="T79" fmla="*/ 1880 h 3445"/>
            <a:gd name="T80" fmla="*/ 3136 w 8127"/>
            <a:gd name="T81" fmla="*/ 1705 h 3445"/>
            <a:gd name="T82" fmla="*/ 1729 w 8127"/>
            <a:gd name="T83" fmla="*/ 2429 h 3445"/>
            <a:gd name="T84" fmla="*/ 1810 w 8127"/>
            <a:gd name="T85" fmla="*/ 2616 h 3445"/>
            <a:gd name="T86" fmla="*/ 1545 w 8127"/>
            <a:gd name="T87" fmla="*/ 2686 h 3445"/>
            <a:gd name="T88" fmla="*/ 1441 w 8127"/>
            <a:gd name="T89" fmla="*/ 2417 h 3445"/>
            <a:gd name="T90" fmla="*/ 1649 w 8127"/>
            <a:gd name="T91" fmla="*/ 2371 h 3445"/>
            <a:gd name="T92" fmla="*/ 4565 w 8127"/>
            <a:gd name="T93" fmla="*/ 2499 h 3445"/>
            <a:gd name="T94" fmla="*/ 4749 w 8127"/>
            <a:gd name="T95" fmla="*/ 2522 h 3445"/>
            <a:gd name="T96" fmla="*/ 4726 w 8127"/>
            <a:gd name="T97" fmla="*/ 2628 h 3445"/>
            <a:gd name="T98" fmla="*/ 4784 w 8127"/>
            <a:gd name="T99" fmla="*/ 2849 h 3445"/>
            <a:gd name="T100" fmla="*/ 4784 w 8127"/>
            <a:gd name="T101" fmla="*/ 3048 h 3445"/>
            <a:gd name="T102" fmla="*/ 4461 w 8127"/>
            <a:gd name="T103" fmla="*/ 3305 h 3445"/>
            <a:gd name="T104" fmla="*/ 4231 w 8127"/>
            <a:gd name="T105" fmla="*/ 3223 h 3445"/>
            <a:gd name="T106" fmla="*/ 4035 w 8127"/>
            <a:gd name="T107" fmla="*/ 3001 h 3445"/>
            <a:gd name="T108" fmla="*/ 4185 w 8127"/>
            <a:gd name="T109" fmla="*/ 2686 h 3445"/>
            <a:gd name="T110" fmla="*/ 4254 w 8127"/>
            <a:gd name="T111" fmla="*/ 2476 h 3445"/>
            <a:gd name="T112" fmla="*/ 4438 w 8127"/>
            <a:gd name="T113" fmla="*/ 2511 h 3445"/>
            <a:gd name="T114" fmla="*/ 484 w 8127"/>
            <a:gd name="T115" fmla="*/ 3106 h 3445"/>
            <a:gd name="T116" fmla="*/ 323 w 8127"/>
            <a:gd name="T117" fmla="*/ 3375 h 3445"/>
            <a:gd name="T118" fmla="*/ 12 w 8127"/>
            <a:gd name="T119" fmla="*/ 3211 h 3445"/>
            <a:gd name="T120" fmla="*/ 288 w 8127"/>
            <a:gd name="T121" fmla="*/ 3083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F2F2F2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  <xdr:twoCellAnchor editAs="oneCell">
    <xdr:from>
      <xdr:col>9</xdr:col>
      <xdr:colOff>495300</xdr:colOff>
      <xdr:row>13</xdr:row>
      <xdr:rowOff>152400</xdr:rowOff>
    </xdr:from>
    <xdr:to>
      <xdr:col>11</xdr:col>
      <xdr:colOff>739140</xdr:colOff>
      <xdr:row>18</xdr:row>
      <xdr:rowOff>225743</xdr:rowOff>
    </xdr:to>
    <xdr:sp macro="" textlink="">
      <xdr:nvSpPr>
        <xdr:cNvPr id="21" name="BAL">
          <a:extLst>
            <a:ext uri="{FF2B5EF4-FFF2-40B4-BE49-F238E27FC236}">
              <a16:creationId xmlns:a16="http://schemas.microsoft.com/office/drawing/2014/main" id="{11632E7E-7EB2-4E4F-BE11-F1105155579D}"/>
            </a:ext>
          </a:extLst>
        </xdr:cNvPr>
        <xdr:cNvSpPr>
          <a:spLocks noEditPoints="1"/>
        </xdr:cNvSpPr>
      </xdr:nvSpPr>
      <xdr:spPr bwMode="auto">
        <a:xfrm>
          <a:off x="7867650" y="2952750"/>
          <a:ext cx="1977390" cy="1217295"/>
        </a:xfrm>
        <a:custGeom>
          <a:avLst/>
          <a:gdLst>
            <a:gd name="T0" fmla="*/ 4519 w 4576"/>
            <a:gd name="T1" fmla="*/ 362 h 3106"/>
            <a:gd name="T2" fmla="*/ 4542 w 4576"/>
            <a:gd name="T3" fmla="*/ 455 h 3106"/>
            <a:gd name="T4" fmla="*/ 4392 w 4576"/>
            <a:gd name="T5" fmla="*/ 490 h 3106"/>
            <a:gd name="T6" fmla="*/ 4173 w 4576"/>
            <a:gd name="T7" fmla="*/ 362 h 3106"/>
            <a:gd name="T8" fmla="*/ 3931 w 4576"/>
            <a:gd name="T9" fmla="*/ 338 h 3106"/>
            <a:gd name="T10" fmla="*/ 3827 w 4576"/>
            <a:gd name="T11" fmla="*/ 245 h 3106"/>
            <a:gd name="T12" fmla="*/ 3793 w 4576"/>
            <a:gd name="T13" fmla="*/ 105 h 3106"/>
            <a:gd name="T14" fmla="*/ 3942 w 4576"/>
            <a:gd name="T15" fmla="*/ 105 h 3106"/>
            <a:gd name="T16" fmla="*/ 4127 w 4576"/>
            <a:gd name="T17" fmla="*/ 70 h 3106"/>
            <a:gd name="T18" fmla="*/ 4196 w 4576"/>
            <a:gd name="T19" fmla="*/ 11 h 3106"/>
            <a:gd name="T20" fmla="*/ 4265 w 4576"/>
            <a:gd name="T21" fmla="*/ 93 h 3106"/>
            <a:gd name="T22" fmla="*/ 4311 w 4576"/>
            <a:gd name="T23" fmla="*/ 58 h 3106"/>
            <a:gd name="T24" fmla="*/ 4357 w 4576"/>
            <a:gd name="T25" fmla="*/ 140 h 3106"/>
            <a:gd name="T26" fmla="*/ 4473 w 4576"/>
            <a:gd name="T27" fmla="*/ 163 h 3106"/>
            <a:gd name="T28" fmla="*/ 4473 w 4576"/>
            <a:gd name="T29" fmla="*/ 245 h 3106"/>
            <a:gd name="T30" fmla="*/ 4553 w 4576"/>
            <a:gd name="T31" fmla="*/ 397 h 3106"/>
            <a:gd name="T32" fmla="*/ 2790 w 4576"/>
            <a:gd name="T33" fmla="*/ 537 h 3106"/>
            <a:gd name="T34" fmla="*/ 2859 w 4576"/>
            <a:gd name="T35" fmla="*/ 584 h 3106"/>
            <a:gd name="T36" fmla="*/ 3066 w 4576"/>
            <a:gd name="T37" fmla="*/ 747 h 3106"/>
            <a:gd name="T38" fmla="*/ 3262 w 4576"/>
            <a:gd name="T39" fmla="*/ 747 h 3106"/>
            <a:gd name="T40" fmla="*/ 3297 w 4576"/>
            <a:gd name="T41" fmla="*/ 876 h 3106"/>
            <a:gd name="T42" fmla="*/ 3239 w 4576"/>
            <a:gd name="T43" fmla="*/ 1074 h 3106"/>
            <a:gd name="T44" fmla="*/ 3112 w 4576"/>
            <a:gd name="T45" fmla="*/ 1203 h 3106"/>
            <a:gd name="T46" fmla="*/ 3055 w 4576"/>
            <a:gd name="T47" fmla="*/ 1413 h 3106"/>
            <a:gd name="T48" fmla="*/ 3009 w 4576"/>
            <a:gd name="T49" fmla="*/ 1530 h 3106"/>
            <a:gd name="T50" fmla="*/ 2917 w 4576"/>
            <a:gd name="T51" fmla="*/ 1588 h 3106"/>
            <a:gd name="T52" fmla="*/ 2744 w 4576"/>
            <a:gd name="T53" fmla="*/ 1728 h 3106"/>
            <a:gd name="T54" fmla="*/ 2628 w 4576"/>
            <a:gd name="T55" fmla="*/ 1576 h 3106"/>
            <a:gd name="T56" fmla="*/ 2283 w 4576"/>
            <a:gd name="T57" fmla="*/ 1506 h 3106"/>
            <a:gd name="T58" fmla="*/ 2133 w 4576"/>
            <a:gd name="T59" fmla="*/ 1191 h 3106"/>
            <a:gd name="T60" fmla="*/ 1994 w 4576"/>
            <a:gd name="T61" fmla="*/ 1249 h 3106"/>
            <a:gd name="T62" fmla="*/ 1891 w 4576"/>
            <a:gd name="T63" fmla="*/ 1401 h 3106"/>
            <a:gd name="T64" fmla="*/ 1833 w 4576"/>
            <a:gd name="T65" fmla="*/ 1296 h 3106"/>
            <a:gd name="T66" fmla="*/ 1695 w 4576"/>
            <a:gd name="T67" fmla="*/ 1273 h 3106"/>
            <a:gd name="T68" fmla="*/ 1660 w 4576"/>
            <a:gd name="T69" fmla="*/ 1132 h 3106"/>
            <a:gd name="T70" fmla="*/ 1891 w 4576"/>
            <a:gd name="T71" fmla="*/ 946 h 3106"/>
            <a:gd name="T72" fmla="*/ 2121 w 4576"/>
            <a:gd name="T73" fmla="*/ 724 h 3106"/>
            <a:gd name="T74" fmla="*/ 2259 w 4576"/>
            <a:gd name="T75" fmla="*/ 607 h 3106"/>
            <a:gd name="T76" fmla="*/ 2421 w 4576"/>
            <a:gd name="T77" fmla="*/ 514 h 3106"/>
            <a:gd name="T78" fmla="*/ 2628 w 4576"/>
            <a:gd name="T79" fmla="*/ 420 h 3106"/>
            <a:gd name="T80" fmla="*/ 2755 w 4576"/>
            <a:gd name="T81" fmla="*/ 420 h 3106"/>
            <a:gd name="T82" fmla="*/ 2859 w 4576"/>
            <a:gd name="T83" fmla="*/ 397 h 3106"/>
            <a:gd name="T84" fmla="*/ 1637 w 4576"/>
            <a:gd name="T85" fmla="*/ 1144 h 3106"/>
            <a:gd name="T86" fmla="*/ 2571 w 4576"/>
            <a:gd name="T87" fmla="*/ 1997 h 3106"/>
            <a:gd name="T88" fmla="*/ 2605 w 4576"/>
            <a:gd name="T89" fmla="*/ 1938 h 3106"/>
            <a:gd name="T90" fmla="*/ 565 w 4576"/>
            <a:gd name="T91" fmla="*/ 2277 h 3106"/>
            <a:gd name="T92" fmla="*/ 530 w 4576"/>
            <a:gd name="T93" fmla="*/ 2405 h 3106"/>
            <a:gd name="T94" fmla="*/ 427 w 4576"/>
            <a:gd name="T95" fmla="*/ 2534 h 3106"/>
            <a:gd name="T96" fmla="*/ 357 w 4576"/>
            <a:gd name="T97" fmla="*/ 2569 h 3106"/>
            <a:gd name="T98" fmla="*/ 196 w 4576"/>
            <a:gd name="T99" fmla="*/ 2662 h 3106"/>
            <a:gd name="T100" fmla="*/ 23 w 4576"/>
            <a:gd name="T101" fmla="*/ 2662 h 3106"/>
            <a:gd name="T102" fmla="*/ 23 w 4576"/>
            <a:gd name="T103" fmla="*/ 2510 h 3106"/>
            <a:gd name="T104" fmla="*/ 127 w 4576"/>
            <a:gd name="T105" fmla="*/ 2475 h 3106"/>
            <a:gd name="T106" fmla="*/ 161 w 4576"/>
            <a:gd name="T107" fmla="*/ 2312 h 3106"/>
            <a:gd name="T108" fmla="*/ 311 w 4576"/>
            <a:gd name="T109" fmla="*/ 2218 h 3106"/>
            <a:gd name="T110" fmla="*/ 415 w 4576"/>
            <a:gd name="T111" fmla="*/ 2195 h 3106"/>
            <a:gd name="T112" fmla="*/ 565 w 4576"/>
            <a:gd name="T113" fmla="*/ 2195 h 3106"/>
            <a:gd name="T114" fmla="*/ 334 w 4576"/>
            <a:gd name="T115" fmla="*/ 2837 h 3106"/>
            <a:gd name="T116" fmla="*/ 404 w 4576"/>
            <a:gd name="T117" fmla="*/ 2942 h 3106"/>
            <a:gd name="T118" fmla="*/ 404 w 4576"/>
            <a:gd name="T119" fmla="*/ 3012 h 3106"/>
            <a:gd name="T120" fmla="*/ 300 w 4576"/>
            <a:gd name="T121" fmla="*/ 2919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F3D6DA"/>
        </a:solidFill>
        <a:ln w="1" cap="sq" cmpd="sng" algn="ctr">
          <a:solidFill>
            <a:schemeClr val="tx1">
              <a:lumMod val="65000"/>
              <a:lumOff val="35000"/>
            </a:schemeClr>
          </a:solidFill>
          <a:prstDash val="solid"/>
          <a:bevel/>
          <a:headEnd type="none" w="med" len="med"/>
          <a:tailEnd type="none" w="med" len="med"/>
        </a:ln>
      </xdr:spPr>
      <xdr:txBody>
        <a:bodyPr/>
        <a:lstStyle/>
        <a:p>
          <a:endParaRPr lang="es-E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89137</xdr:colOff>
      <xdr:row>6</xdr:row>
      <xdr:rowOff>123997</xdr:rowOff>
    </xdr:from>
    <xdr:to>
      <xdr:col>10</xdr:col>
      <xdr:colOff>29074</xdr:colOff>
      <xdr:row>17</xdr:row>
      <xdr:rowOff>131302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2176F0-ACBD-459F-92AB-CDBF62E8C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394970</xdr:colOff>
      <xdr:row>16</xdr:row>
      <xdr:rowOff>168592</xdr:rowOff>
    </xdr:from>
    <xdr:to>
      <xdr:col>7</xdr:col>
      <xdr:colOff>584575</xdr:colOff>
      <xdr:row>36</xdr:row>
      <xdr:rowOff>91924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726757</xdr:colOff>
      <xdr:row>17</xdr:row>
      <xdr:rowOff>74931</xdr:rowOff>
    </xdr:from>
    <xdr:to>
      <xdr:col>11</xdr:col>
      <xdr:colOff>311772</xdr:colOff>
      <xdr:row>36</xdr:row>
      <xdr:rowOff>150140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420914</xdr:colOff>
      <xdr:row>3</xdr:row>
      <xdr:rowOff>91772</xdr:rowOff>
    </xdr:from>
    <xdr:to>
      <xdr:col>25</xdr:col>
      <xdr:colOff>286506</xdr:colOff>
      <xdr:row>23</xdr:row>
      <xdr:rowOff>57210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E64D47-D7F4-483C-BF36-854EB13A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0.78365</cdr:x>
      <cdr:y>0.04861</cdr:y>
    </cdr:from>
    <cdr:to>
      <cdr:x>0.84116</cdr:x>
      <cdr:y>0.78819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3DD49C3-9B1E-48E6-B8B0-AB22E8A15EB1}"/>
            </a:ext>
          </a:extLst>
        </cdr:cNvPr>
        <cdr:cNvSpPr/>
      </cdr:nvSpPr>
      <cdr:spPr>
        <a:xfrm xmlns:a="http://schemas.openxmlformats.org/drawingml/2006/main">
          <a:off x="4073828" y="183781"/>
          <a:ext cx="298971" cy="27961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1B9D7E-4E2F-4131-A50C-249BE7D9D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5</xdr:row>
      <xdr:rowOff>142875</xdr:rowOff>
    </xdr:from>
    <xdr:to>
      <xdr:col>10</xdr:col>
      <xdr:colOff>532130</xdr:colOff>
      <xdr:row>20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3C8757-95EF-4ABB-9EDF-02E31251F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7</xdr:row>
      <xdr:rowOff>0</xdr:rowOff>
    </xdr:from>
    <xdr:to>
      <xdr:col>12</xdr:col>
      <xdr:colOff>0</xdr:colOff>
      <xdr:row>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8679D3-9F57-47BD-9963-CE203882F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5</xdr:row>
      <xdr:rowOff>209550</xdr:rowOff>
    </xdr:from>
    <xdr:to>
      <xdr:col>10</xdr:col>
      <xdr:colOff>494030</xdr:colOff>
      <xdr:row>20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D8CEC2-B9DC-4DE6-B77A-954D47BE3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12</xdr:col>
      <xdr:colOff>292735</xdr:colOff>
      <xdr:row>20</xdr:row>
      <xdr:rowOff>81280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30391E-FB38-400C-AAD8-96235EEC4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6</xdr:row>
      <xdr:rowOff>0</xdr:rowOff>
    </xdr:from>
    <xdr:to>
      <xdr:col>14</xdr:col>
      <xdr:colOff>346075</xdr:colOff>
      <xdr:row>20</xdr:row>
      <xdr:rowOff>81280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94E474-87C2-4233-9A88-AEDE8C16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5</xdr:row>
      <xdr:rowOff>190500</xdr:rowOff>
    </xdr:from>
    <xdr:to>
      <xdr:col>26</xdr:col>
      <xdr:colOff>255270</xdr:colOff>
      <xdr:row>23</xdr:row>
      <xdr:rowOff>74295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00AE643-B7BF-4CD4-BDEE-909D332AA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340995</xdr:colOff>
      <xdr:row>5</xdr:row>
      <xdr:rowOff>76201</xdr:rowOff>
    </xdr:from>
    <xdr:to>
      <xdr:col>9</xdr:col>
      <xdr:colOff>635370</xdr:colOff>
      <xdr:row>20</xdr:row>
      <xdr:rowOff>110176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7C5614-C7F6-4BBD-97AA-7E1D7DE1A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750570</xdr:colOff>
      <xdr:row>7</xdr:row>
      <xdr:rowOff>48233</xdr:rowOff>
    </xdr:from>
    <xdr:to>
      <xdr:col>7</xdr:col>
      <xdr:colOff>216335</xdr:colOff>
      <xdr:row>18</xdr:row>
      <xdr:rowOff>55538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4DF828-1F4A-4024-BBCC-8818D092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5</xdr:row>
      <xdr:rowOff>419100</xdr:rowOff>
    </xdr:from>
    <xdr:to>
      <xdr:col>22</xdr:col>
      <xdr:colOff>84455</xdr:colOff>
      <xdr:row>20</xdr:row>
      <xdr:rowOff>147955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C970ED-9FFE-4A5C-B5A7-9A1060491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340995</xdr:colOff>
      <xdr:row>5</xdr:row>
      <xdr:rowOff>76201</xdr:rowOff>
    </xdr:from>
    <xdr:to>
      <xdr:col>10</xdr:col>
      <xdr:colOff>86676</xdr:colOff>
      <xdr:row>21</xdr:row>
      <xdr:rowOff>75249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711A6B-B673-4D1F-B9AC-F4CA2C33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581025</xdr:colOff>
      <xdr:row>25</xdr:row>
      <xdr:rowOff>38100</xdr:rowOff>
    </xdr:from>
    <xdr:to>
      <xdr:col>10</xdr:col>
      <xdr:colOff>123465</xdr:colOff>
      <xdr:row>42</xdr:row>
      <xdr:rowOff>47265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AD0DE86-D8AE-40FB-96C7-70BC7228C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323850</xdr:colOff>
      <xdr:row>5</xdr:row>
      <xdr:rowOff>457200</xdr:rowOff>
    </xdr:from>
    <xdr:to>
      <xdr:col>22</xdr:col>
      <xdr:colOff>93980</xdr:colOff>
      <xdr:row>21</xdr:row>
      <xdr:rowOff>24130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CB6C57-60B9-4878-9D01-9378C6141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502920</xdr:colOff>
      <xdr:row>5</xdr:row>
      <xdr:rowOff>398145</xdr:rowOff>
    </xdr:from>
    <xdr:to>
      <xdr:col>23</xdr:col>
      <xdr:colOff>408305</xdr:colOff>
      <xdr:row>22</xdr:row>
      <xdr:rowOff>77470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D5D50B-5D45-457A-AA89-1ECF050B4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626745</xdr:colOff>
      <xdr:row>6</xdr:row>
      <xdr:rowOff>19050</xdr:rowOff>
    </xdr:from>
    <xdr:to>
      <xdr:col>27</xdr:col>
      <xdr:colOff>541655</xdr:colOff>
      <xdr:row>22</xdr:row>
      <xdr:rowOff>77470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898C9D-D593-4D4B-9FF1-93F169791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502920</xdr:colOff>
      <xdr:row>23</xdr:row>
      <xdr:rowOff>64770</xdr:rowOff>
    </xdr:from>
    <xdr:to>
      <xdr:col>23</xdr:col>
      <xdr:colOff>381635</xdr:colOff>
      <xdr:row>38</xdr:row>
      <xdr:rowOff>20320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C3EFAD-991D-44AB-86DC-C50F11974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626745</xdr:colOff>
      <xdr:row>23</xdr:row>
      <xdr:rowOff>64770</xdr:rowOff>
    </xdr:from>
    <xdr:to>
      <xdr:col>27</xdr:col>
      <xdr:colOff>541655</xdr:colOff>
      <xdr:row>38</xdr:row>
      <xdr:rowOff>18415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EC24F9-C761-4C6A-B4AD-AFA295552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</xdr:colOff>
      <xdr:row>6</xdr:row>
      <xdr:rowOff>219075</xdr:rowOff>
    </xdr:from>
    <xdr:to>
      <xdr:col>9</xdr:col>
      <xdr:colOff>254955</xdr:colOff>
      <xdr:row>18</xdr:row>
      <xdr:rowOff>100650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1B50CB-15C7-449D-9C11-233387952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310515</xdr:colOff>
      <xdr:row>5</xdr:row>
      <xdr:rowOff>95249</xdr:rowOff>
    </xdr:from>
    <xdr:to>
      <xdr:col>10</xdr:col>
      <xdr:colOff>573090</xdr:colOff>
      <xdr:row>16</xdr:row>
      <xdr:rowOff>193994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DA1986-80F4-4FE5-93F6-72454273E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419319</xdr:colOff>
      <xdr:row>5</xdr:row>
      <xdr:rowOff>169635</xdr:rowOff>
    </xdr:from>
    <xdr:to>
      <xdr:col>8</xdr:col>
      <xdr:colOff>1954149</xdr:colOff>
      <xdr:row>16</xdr:row>
      <xdr:rowOff>59411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028849-A4F7-4BB4-AE1E-19AF76BC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206339</xdr:colOff>
      <xdr:row>5</xdr:row>
      <xdr:rowOff>147239</xdr:rowOff>
    </xdr:from>
    <xdr:to>
      <xdr:col>9</xdr:col>
      <xdr:colOff>660049</xdr:colOff>
      <xdr:row>16</xdr:row>
      <xdr:rowOff>108189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908C25-5773-4101-8109-73BF41E23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217618</xdr:colOff>
      <xdr:row>5</xdr:row>
      <xdr:rowOff>119903</xdr:rowOff>
    </xdr:from>
    <xdr:to>
      <xdr:col>8</xdr:col>
      <xdr:colOff>367798</xdr:colOff>
      <xdr:row>16</xdr:row>
      <xdr:rowOff>124854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B2C1EF-7E55-4942-9B36-A874C9092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109219</xdr:colOff>
      <xdr:row>4</xdr:row>
      <xdr:rowOff>76200</xdr:rowOff>
    </xdr:from>
    <xdr:to>
      <xdr:col>8</xdr:col>
      <xdr:colOff>251779</xdr:colOff>
      <xdr:row>15</xdr:row>
      <xdr:rowOff>81600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2DBBD-7B49-49D1-A0AB-6DB97614E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573405</xdr:colOff>
      <xdr:row>3</xdr:row>
      <xdr:rowOff>45720</xdr:rowOff>
    </xdr:from>
    <xdr:to>
      <xdr:col>14</xdr:col>
      <xdr:colOff>268605</xdr:colOff>
      <xdr:row>22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AD0BEC-0B52-44BA-9B4A-3FD52B1FC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986118</xdr:colOff>
      <xdr:row>3</xdr:row>
      <xdr:rowOff>80683</xdr:rowOff>
    </xdr:from>
    <xdr:to>
      <xdr:col>11</xdr:col>
      <xdr:colOff>901913</xdr:colOff>
      <xdr:row>16</xdr:row>
      <xdr:rowOff>174082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272009-56FE-4871-85D7-B1EEA2FE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731520</xdr:colOff>
      <xdr:row>3</xdr:row>
      <xdr:rowOff>15240</xdr:rowOff>
    </xdr:from>
    <xdr:to>
      <xdr:col>8</xdr:col>
      <xdr:colOff>127320</xdr:colOff>
      <xdr:row>20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DF7A5A-79F4-4B8F-A02D-567744DEA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13</xdr:col>
      <xdr:colOff>176850</xdr:colOff>
      <xdr:row>20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B6A497-EEA6-45FD-8D94-96922B2D5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47065</xdr:colOff>
      <xdr:row>6</xdr:row>
      <xdr:rowOff>77543</xdr:rowOff>
    </xdr:from>
    <xdr:to>
      <xdr:col>13</xdr:col>
      <xdr:colOff>142225</xdr:colOff>
      <xdr:row>21</xdr:row>
      <xdr:rowOff>131108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D47DA3-0F25-436C-8118-5796338C5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12</xdr:col>
      <xdr:colOff>188280</xdr:colOff>
      <xdr:row>21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CEC3D4-F7A6-4B66-929A-4E5796F2C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685844</xdr:colOff>
      <xdr:row>4</xdr:row>
      <xdr:rowOff>93136</xdr:rowOff>
    </xdr:from>
    <xdr:to>
      <xdr:col>13</xdr:col>
      <xdr:colOff>561423</xdr:colOff>
      <xdr:row>19</xdr:row>
      <xdr:rowOff>53746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87A07E-03A0-4561-A5E8-E2B6AB311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984377</xdr:colOff>
      <xdr:row>6</xdr:row>
      <xdr:rowOff>95251</xdr:rowOff>
    </xdr:from>
    <xdr:to>
      <xdr:col>11</xdr:col>
      <xdr:colOff>195294</xdr:colOff>
      <xdr:row>7</xdr:row>
      <xdr:rowOff>165736</xdr:rowOff>
    </xdr:to>
    <xdr:sp macro="" textlink="$F$10">
      <xdr:nvSpPr>
        <xdr:cNvPr id="3" name="CuadroTexto 2">
          <a:extLst>
            <a:ext uri="{FF2B5EF4-FFF2-40B4-BE49-F238E27FC236}">
              <a16:creationId xmlns:a16="http://schemas.microsoft.com/office/drawing/2014/main" id="{398FF29B-062F-4D8D-B5FE-AFAB4350F326}"/>
            </a:ext>
          </a:extLst>
        </xdr:cNvPr>
        <xdr:cNvSpPr txBox="1"/>
      </xdr:nvSpPr>
      <xdr:spPr>
        <a:xfrm rot="10800000" flipV="1">
          <a:off x="7857617" y="1192531"/>
          <a:ext cx="475837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E9D1040-89C6-4BF4-B896-5B338255D711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0,23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0.16674</cdr:x>
      <cdr:y>0.14817</cdr:y>
    </cdr:from>
    <cdr:to>
      <cdr:x>0.24826</cdr:x>
      <cdr:y>0.26951</cdr:y>
    </cdr:to>
    <cdr:sp macro="" textlink="'Gráfico 17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857206" y="399211"/>
          <a:ext cx="419100" cy="3269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AC976CA-5ECE-4544-8290-3125538C8D27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0,25</a:t>
          </a:fld>
          <a:endParaRPr lang="en-GB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0.24916</cdr:x>
      <cdr:y>0.27783</cdr:y>
    </cdr:from>
    <cdr:to>
      <cdr:x>0.34916</cdr:x>
      <cdr:y>0.36465</cdr:y>
    </cdr:to>
    <cdr:sp macro="" textlink="'Gráfico 17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284889" y="748566"/>
          <a:ext cx="515690" cy="2338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0F68FAB-9DA4-42F1-A3A6-C63098AE6C24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-0,23</a:t>
          </a:fld>
          <a:endParaRPr lang="en-GB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0.34933</cdr:x>
      <cdr:y>0.21078</cdr:y>
    </cdr:from>
    <cdr:to>
      <cdr:x>0.45078</cdr:x>
      <cdr:y>0.2939</cdr:y>
    </cdr:to>
    <cdr:sp macro="" textlink="'Gráfico 17'!$F$8">
      <cdr:nvSpPr>
        <cdr:cNvPr id="11" name="CuadroTexto 10">
          <a:extLst xmlns:a="http://schemas.openxmlformats.org/drawingml/2006/main">
            <a:ext uri="{FF2B5EF4-FFF2-40B4-BE49-F238E27FC236}">
              <a16:creationId xmlns:a16="http://schemas.microsoft.com/office/drawing/2014/main" id="{6B34DDF8-C774-E8B9-2941-20E6B5A2FE86}"/>
            </a:ext>
          </a:extLst>
        </cdr:cNvPr>
        <cdr:cNvSpPr txBox="1"/>
      </cdr:nvSpPr>
      <cdr:spPr>
        <a:xfrm xmlns:a="http://schemas.openxmlformats.org/drawingml/2006/main">
          <a:off x="1801443" y="567899"/>
          <a:ext cx="523166" cy="223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4B8258B-3BF3-4E80-96F5-F2FC65679CFB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0,03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0.62461</cdr:x>
      <cdr:y>0.08092</cdr:y>
    </cdr:from>
    <cdr:to>
      <cdr:x>0.6967</cdr:x>
      <cdr:y>0.19625</cdr:y>
    </cdr:to>
    <cdr:sp macro="" textlink="'Gráfico 17'!$F$11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C5A1C3D0-5322-CD64-2E43-284D963ADEB8}"/>
            </a:ext>
          </a:extLst>
        </cdr:cNvPr>
        <cdr:cNvSpPr txBox="1"/>
      </cdr:nvSpPr>
      <cdr:spPr>
        <a:xfrm xmlns:a="http://schemas.openxmlformats.org/drawingml/2006/main">
          <a:off x="3221027" y="218026"/>
          <a:ext cx="371760" cy="310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D91866-F5B9-4952-A5F6-BB3BF32EBDD0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cs typeface="Calibri"/>
            </a:rPr>
            <a:pPr/>
            <a:t>0,18</a:t>
          </a:fld>
          <a:endParaRPr lang="es-ES" sz="8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0.70761</cdr:x>
      <cdr:y>0.19163</cdr:y>
    </cdr:from>
    <cdr:to>
      <cdr:x>0.79089</cdr:x>
      <cdr:y>0.24747</cdr:y>
    </cdr:to>
    <cdr:sp macro="" textlink="'Gráfico 17'!$F$12">
      <cdr:nvSpPr>
        <cdr:cNvPr id="8" name="CuadroTexto 2">
          <a:extLst xmlns:a="http://schemas.openxmlformats.org/drawingml/2006/main">
            <a:ext uri="{FF2B5EF4-FFF2-40B4-BE49-F238E27FC236}">
              <a16:creationId xmlns:a16="http://schemas.microsoft.com/office/drawing/2014/main" id="{CE03019E-617D-D687-5C32-7CB4C2A147D5}"/>
            </a:ext>
          </a:extLst>
        </cdr:cNvPr>
        <cdr:cNvSpPr txBox="1"/>
      </cdr:nvSpPr>
      <cdr:spPr>
        <a:xfrm xmlns:a="http://schemas.openxmlformats.org/drawingml/2006/main">
          <a:off x="3637822" y="512654"/>
          <a:ext cx="428143" cy="1493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50A881-71A0-42AB-9096-6A8C4BFD04B3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-0,08</a:t>
          </a:fld>
          <a:endParaRPr lang="es-ES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0.80233</cdr:x>
      <cdr:y>0.19099</cdr:y>
    </cdr:from>
    <cdr:to>
      <cdr:x>0.88696</cdr:x>
      <cdr:y>0.25333</cdr:y>
    </cdr:to>
    <cdr:sp macro="" textlink="'Gráfico 17'!$F$13">
      <cdr:nvSpPr>
        <cdr:cNvPr id="9" name="CuadroTexto 2">
          <a:extLst xmlns:a="http://schemas.openxmlformats.org/drawingml/2006/main">
            <a:ext uri="{FF2B5EF4-FFF2-40B4-BE49-F238E27FC236}">
              <a16:creationId xmlns:a16="http://schemas.microsoft.com/office/drawing/2014/main" id="{857B560A-9F4E-2570-808A-B2FF170E7596}"/>
            </a:ext>
          </a:extLst>
        </cdr:cNvPr>
        <cdr:cNvSpPr txBox="1"/>
      </cdr:nvSpPr>
      <cdr:spPr>
        <a:xfrm xmlns:a="http://schemas.openxmlformats.org/drawingml/2006/main">
          <a:off x="4124769" y="510949"/>
          <a:ext cx="435083" cy="166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FD49597-1E90-4877-82F2-97A81ADBA498}" type="TxLink">
            <a:rPr lang="en-US" sz="8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/>
            <a:t>-0,02</a:t>
          </a:fld>
          <a:endParaRPr lang="es-ES" sz="8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620607</xdr:colOff>
      <xdr:row>9</xdr:row>
      <xdr:rowOff>79040</xdr:rowOff>
    </xdr:from>
    <xdr:to>
      <xdr:col>5</xdr:col>
      <xdr:colOff>371358</xdr:colOff>
      <xdr:row>23</xdr:row>
      <xdr:rowOff>76426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85CAE8-2E09-4D64-8AE5-AB29A9A4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620607</xdr:colOff>
      <xdr:row>9</xdr:row>
      <xdr:rowOff>79040</xdr:rowOff>
    </xdr:from>
    <xdr:to>
      <xdr:col>5</xdr:col>
      <xdr:colOff>371358</xdr:colOff>
      <xdr:row>23</xdr:row>
      <xdr:rowOff>76426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3887DD-5129-4DE2-9644-492CE55EE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363855</xdr:colOff>
      <xdr:row>2</xdr:row>
      <xdr:rowOff>140969</xdr:rowOff>
    </xdr:from>
    <xdr:to>
      <xdr:col>12</xdr:col>
      <xdr:colOff>497205</xdr:colOff>
      <xdr:row>17</xdr:row>
      <xdr:rowOff>173354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B719B1-C405-44DE-B916-8267E778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4</xdr:row>
      <xdr:rowOff>55245</xdr:rowOff>
    </xdr:from>
    <xdr:to>
      <xdr:col>8</xdr:col>
      <xdr:colOff>150180</xdr:colOff>
      <xdr:row>18</xdr:row>
      <xdr:rowOff>125415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70F9EF-B886-4BAF-831F-43ACA2064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834390</xdr:colOff>
      <xdr:row>6</xdr:row>
      <xdr:rowOff>0</xdr:rowOff>
    </xdr:from>
    <xdr:to>
      <xdr:col>14</xdr:col>
      <xdr:colOff>285750</xdr:colOff>
      <xdr:row>23</xdr:row>
      <xdr:rowOff>44580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720474-CC15-45BB-8E60-7F2F68BC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525780</xdr:colOff>
      <xdr:row>4</xdr:row>
      <xdr:rowOff>110490</xdr:rowOff>
    </xdr:from>
    <xdr:to>
      <xdr:col>11</xdr:col>
      <xdr:colOff>378900</xdr:colOff>
      <xdr:row>17</xdr:row>
      <xdr:rowOff>90690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8B71DC-FA8B-44C2-AFE2-277A4676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4</xdr:row>
      <xdr:rowOff>60959</xdr:rowOff>
    </xdr:from>
    <xdr:to>
      <xdr:col>8</xdr:col>
      <xdr:colOff>422595</xdr:colOff>
      <xdr:row>18</xdr:row>
      <xdr:rowOff>60644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0782B9-CFD6-4087-897A-ACA0CB2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4</xdr:row>
      <xdr:rowOff>51434</xdr:rowOff>
    </xdr:from>
    <xdr:to>
      <xdr:col>8</xdr:col>
      <xdr:colOff>289245</xdr:colOff>
      <xdr:row>18</xdr:row>
      <xdr:rowOff>51119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A4160B-4BA3-46A1-B986-F4D26350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137159</xdr:rowOff>
    </xdr:from>
    <xdr:to>
      <xdr:col>8</xdr:col>
      <xdr:colOff>100650</xdr:colOff>
      <xdr:row>17</xdr:row>
      <xdr:rowOff>169229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B0F541-1ADF-49A8-8128-46B9B72B6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</xdr:row>
      <xdr:rowOff>118109</xdr:rowOff>
    </xdr:from>
    <xdr:to>
      <xdr:col>8</xdr:col>
      <xdr:colOff>127320</xdr:colOff>
      <xdr:row>17</xdr:row>
      <xdr:rowOff>117794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AB39D4-1936-4CC1-83E0-64E382BE9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520065</xdr:colOff>
      <xdr:row>2</xdr:row>
      <xdr:rowOff>491490</xdr:rowOff>
    </xdr:from>
    <xdr:to>
      <xdr:col>18</xdr:col>
      <xdr:colOff>245550</xdr:colOff>
      <xdr:row>18</xdr:row>
      <xdr:rowOff>64770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A8219F-7949-4943-9F7C-43A64CCFC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76200</xdr:rowOff>
    </xdr:from>
    <xdr:to>
      <xdr:col>11</xdr:col>
      <xdr:colOff>645600</xdr:colOff>
      <xdr:row>22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E0BB7B-37F5-4737-B077-77421A97C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908106</xdr:colOff>
      <xdr:row>4</xdr:row>
      <xdr:rowOff>340870</xdr:rowOff>
    </xdr:from>
    <xdr:to>
      <xdr:col>12</xdr:col>
      <xdr:colOff>559139</xdr:colOff>
      <xdr:row>16</xdr:row>
      <xdr:rowOff>48556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E3CE1D-64FE-4D04-82AB-438FC9CBF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4</xdr:row>
      <xdr:rowOff>503872</xdr:rowOff>
    </xdr:from>
    <xdr:to>
      <xdr:col>10</xdr:col>
      <xdr:colOff>503115</xdr:colOff>
      <xdr:row>16</xdr:row>
      <xdr:rowOff>17827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8DE4FB-A462-4474-9FFA-695E0AF9E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</xdr:row>
      <xdr:rowOff>55245</xdr:rowOff>
    </xdr:from>
    <xdr:to>
      <xdr:col>7</xdr:col>
      <xdr:colOff>150180</xdr:colOff>
      <xdr:row>18</xdr:row>
      <xdr:rowOff>125415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A8C5A4-95FF-4959-9D4E-AB09B571D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455295</xdr:colOff>
      <xdr:row>3</xdr:row>
      <xdr:rowOff>30480</xdr:rowOff>
    </xdr:from>
    <xdr:to>
      <xdr:col>16</xdr:col>
      <xdr:colOff>95250</xdr:colOff>
      <xdr:row>15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5A4BA2-4846-4048-ABF7-8DE985AF5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3</xdr:row>
      <xdr:rowOff>45720</xdr:rowOff>
    </xdr:from>
    <xdr:to>
      <xdr:col>9</xdr:col>
      <xdr:colOff>380685</xdr:colOff>
      <xdr:row>17</xdr:row>
      <xdr:rowOff>3495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E9B816-EC2A-412C-BF5F-6F7DF5566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853440</xdr:colOff>
      <xdr:row>3</xdr:row>
      <xdr:rowOff>26670</xdr:rowOff>
    </xdr:from>
    <xdr:to>
      <xdr:col>10</xdr:col>
      <xdr:colOff>28260</xdr:colOff>
      <xdr:row>16</xdr:row>
      <xdr:rowOff>173040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F807B7-EED3-4FF8-8615-74447B958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350520</xdr:colOff>
      <xdr:row>3</xdr:row>
      <xdr:rowOff>24765</xdr:rowOff>
    </xdr:from>
    <xdr:to>
      <xdr:col>10</xdr:col>
      <xdr:colOff>777240</xdr:colOff>
      <xdr:row>17</xdr:row>
      <xdr:rowOff>24765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384814-EBE6-4D26-B614-3137ABB30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876300</xdr:colOff>
      <xdr:row>3</xdr:row>
      <xdr:rowOff>34290</xdr:rowOff>
    </xdr:from>
    <xdr:to>
      <xdr:col>14</xdr:col>
      <xdr:colOff>40779</xdr:colOff>
      <xdr:row>16</xdr:row>
      <xdr:rowOff>156168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917E8A-D6A8-4B7D-8AC8-AB0DEA509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192260</xdr:colOff>
      <xdr:row>3</xdr:row>
      <xdr:rowOff>36022</xdr:rowOff>
    </xdr:from>
    <xdr:to>
      <xdr:col>8</xdr:col>
      <xdr:colOff>114288</xdr:colOff>
      <xdr:row>16</xdr:row>
      <xdr:rowOff>174772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3414C6-DBF8-4714-9AF6-67871165A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281940</xdr:colOff>
      <xdr:row>3</xdr:row>
      <xdr:rowOff>59055</xdr:rowOff>
    </xdr:from>
    <xdr:to>
      <xdr:col>13</xdr:col>
      <xdr:colOff>247335</xdr:colOff>
      <xdr:row>17</xdr:row>
      <xdr:rowOff>16830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7DC42E-9B5B-4FF6-A9AA-B71EC2D2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277797</xdr:colOff>
      <xdr:row>3</xdr:row>
      <xdr:rowOff>41413</xdr:rowOff>
    </xdr:from>
    <xdr:to>
      <xdr:col>8</xdr:col>
      <xdr:colOff>236528</xdr:colOff>
      <xdr:row>16</xdr:row>
      <xdr:rowOff>168733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45758C-DB0E-4D8F-98A5-A58DD1BE4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178734</xdr:colOff>
      <xdr:row>4</xdr:row>
      <xdr:rowOff>142875</xdr:rowOff>
    </xdr:from>
    <xdr:to>
      <xdr:col>20</xdr:col>
      <xdr:colOff>302559</xdr:colOff>
      <xdr:row>18</xdr:row>
      <xdr:rowOff>145137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F91178-BF9F-418C-BD77-FC85BE41E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872490</xdr:colOff>
      <xdr:row>4</xdr:row>
      <xdr:rowOff>68580</xdr:rowOff>
    </xdr:from>
    <xdr:to>
      <xdr:col>11</xdr:col>
      <xdr:colOff>58740</xdr:colOff>
      <xdr:row>18</xdr:row>
      <xdr:rowOff>28260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EAA1D-773F-4B67-B90B-A80195EBC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142560</xdr:colOff>
      <xdr:row>17</xdr:row>
      <xdr:rowOff>142560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C66A06-D8BC-474E-B661-E5630B837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392430</xdr:colOff>
      <xdr:row>4</xdr:row>
      <xdr:rowOff>72390</xdr:rowOff>
    </xdr:from>
    <xdr:to>
      <xdr:col>10</xdr:col>
      <xdr:colOff>350205</xdr:colOff>
      <xdr:row>18</xdr:row>
      <xdr:rowOff>39690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DEC334-E183-48B5-BE30-1E023206A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3</xdr:row>
      <xdr:rowOff>300991</xdr:rowOff>
    </xdr:from>
    <xdr:to>
      <xdr:col>5</xdr:col>
      <xdr:colOff>694205</xdr:colOff>
      <xdr:row>22</xdr:row>
      <xdr:rowOff>101973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370354</xdr:colOff>
      <xdr:row>4</xdr:row>
      <xdr:rowOff>78441</xdr:rowOff>
    </xdr:from>
    <xdr:to>
      <xdr:col>19</xdr:col>
      <xdr:colOff>114299</xdr:colOff>
      <xdr:row>16</xdr:row>
      <xdr:rowOff>201794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247091</xdr:colOff>
      <xdr:row>3</xdr:row>
      <xdr:rowOff>33618</xdr:rowOff>
    </xdr:from>
    <xdr:to>
      <xdr:col>18</xdr:col>
      <xdr:colOff>596154</xdr:colOff>
      <xdr:row>15</xdr:row>
      <xdr:rowOff>156971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11766</xdr:colOff>
      <xdr:row>3</xdr:row>
      <xdr:rowOff>179294</xdr:rowOff>
    </xdr:from>
    <xdr:to>
      <xdr:col>17</xdr:col>
      <xdr:colOff>203946</xdr:colOff>
      <xdr:row>16</xdr:row>
      <xdr:rowOff>89735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110602</xdr:colOff>
      <xdr:row>6</xdr:row>
      <xdr:rowOff>1456</xdr:rowOff>
    </xdr:from>
    <xdr:to>
      <xdr:col>7</xdr:col>
      <xdr:colOff>181087</xdr:colOff>
      <xdr:row>22</xdr:row>
      <xdr:rowOff>47176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67796</xdr:colOff>
      <xdr:row>2</xdr:row>
      <xdr:rowOff>145676</xdr:rowOff>
    </xdr:from>
    <xdr:to>
      <xdr:col>18</xdr:col>
      <xdr:colOff>416859</xdr:colOff>
      <xdr:row>15</xdr:row>
      <xdr:rowOff>78529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112619</xdr:colOff>
      <xdr:row>4</xdr:row>
      <xdr:rowOff>179294</xdr:rowOff>
    </xdr:from>
    <xdr:to>
      <xdr:col>18</xdr:col>
      <xdr:colOff>461682</xdr:colOff>
      <xdr:row>17</xdr:row>
      <xdr:rowOff>89736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177369</xdr:colOff>
      <xdr:row>5</xdr:row>
      <xdr:rowOff>33617</xdr:rowOff>
    </xdr:from>
    <xdr:to>
      <xdr:col>7</xdr:col>
      <xdr:colOff>340819</xdr:colOff>
      <xdr:row>18</xdr:row>
      <xdr:rowOff>36464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8</xdr:col>
      <xdr:colOff>142560</xdr:colOff>
      <xdr:row>17</xdr:row>
      <xdr:rowOff>142560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7696E3-D109-4469-B4B9-FF0B1F2DE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3</xdr:row>
      <xdr:rowOff>76200</xdr:rowOff>
    </xdr:from>
    <xdr:to>
      <xdr:col>6</xdr:col>
      <xdr:colOff>35700</xdr:colOff>
      <xdr:row>17</xdr:row>
      <xdr:rowOff>81600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107577</xdr:colOff>
      <xdr:row>3</xdr:row>
      <xdr:rowOff>116542</xdr:rowOff>
    </xdr:from>
    <xdr:to>
      <xdr:col>3</xdr:col>
      <xdr:colOff>689789</xdr:colOff>
      <xdr:row>11</xdr:row>
      <xdr:rowOff>53788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170330</xdr:colOff>
      <xdr:row>11</xdr:row>
      <xdr:rowOff>161365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330" y="2256865"/>
          <a:ext cx="1352381" cy="961905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197224</xdr:colOff>
      <xdr:row>4</xdr:row>
      <xdr:rowOff>8965</xdr:rowOff>
    </xdr:from>
    <xdr:to>
      <xdr:col>3</xdr:col>
      <xdr:colOff>779436</xdr:colOff>
      <xdr:row>11</xdr:row>
      <xdr:rowOff>125505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407895</xdr:colOff>
      <xdr:row>21</xdr:row>
      <xdr:rowOff>24652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895" y="4025152"/>
          <a:ext cx="1352381" cy="961905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197224</xdr:colOff>
      <xdr:row>4</xdr:row>
      <xdr:rowOff>8965</xdr:rowOff>
    </xdr:from>
    <xdr:to>
      <xdr:col>3</xdr:col>
      <xdr:colOff>779436</xdr:colOff>
      <xdr:row>11</xdr:row>
      <xdr:rowOff>125505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206189</xdr:colOff>
      <xdr:row>12</xdr:row>
      <xdr:rowOff>125505</xdr:rowOff>
    </xdr:from>
    <xdr:ext cx="1352381" cy="961905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189" y="2411505"/>
          <a:ext cx="1352381" cy="961905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7620</xdr:colOff>
      <xdr:row>17</xdr:row>
      <xdr:rowOff>160020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615315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615315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40339</xdr:colOff>
      <xdr:row>24</xdr:row>
      <xdr:rowOff>17367</xdr:rowOff>
    </xdr:from>
    <xdr:to>
      <xdr:col>19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744939</xdr:colOff>
      <xdr:row>2</xdr:row>
      <xdr:rowOff>705181</xdr:rowOff>
    </xdr:from>
    <xdr:to>
      <xdr:col>17</xdr:col>
      <xdr:colOff>553776</xdr:colOff>
      <xdr:row>17</xdr:row>
      <xdr:rowOff>120106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10A01D-27EC-4FF1-A92A-9C40A110C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14</xdr:col>
      <xdr:colOff>342900</xdr:colOff>
      <xdr:row>23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425085</xdr:colOff>
      <xdr:row>5</xdr:row>
      <xdr:rowOff>177053</xdr:rowOff>
    </xdr:from>
    <xdr:to>
      <xdr:col>20</xdr:col>
      <xdr:colOff>91890</xdr:colOff>
      <xdr:row>23</xdr:row>
      <xdr:rowOff>132131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</xdr:row>
      <xdr:rowOff>104774</xdr:rowOff>
    </xdr:from>
    <xdr:to>
      <xdr:col>14</xdr:col>
      <xdr:colOff>676275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3</xdr:row>
      <xdr:rowOff>114300</xdr:rowOff>
    </xdr:from>
    <xdr:to>
      <xdr:col>14</xdr:col>
      <xdr:colOff>177165</xdr:colOff>
      <xdr:row>16</xdr:row>
      <xdr:rowOff>146437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457495</xdr:colOff>
      <xdr:row>5</xdr:row>
      <xdr:rowOff>142728</xdr:rowOff>
    </xdr:from>
    <xdr:to>
      <xdr:col>7</xdr:col>
      <xdr:colOff>555970</xdr:colOff>
      <xdr:row>18</xdr:row>
      <xdr:rowOff>40707</xdr:rowOff>
    </xdr:to>
    <xdr:graphicFrame macro="">
      <xdr:nvGraphicFramePr>
        <xdr:cNvPr id="5" name="G_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82221</xdr:colOff>
      <xdr:row>3</xdr:row>
      <xdr:rowOff>43794</xdr:rowOff>
    </xdr:from>
    <xdr:to>
      <xdr:col>20</xdr:col>
      <xdr:colOff>89956</xdr:colOff>
      <xdr:row>15</xdr:row>
      <xdr:rowOff>153880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22973</xdr:colOff>
      <xdr:row>4</xdr:row>
      <xdr:rowOff>156882</xdr:rowOff>
    </xdr:from>
    <xdr:to>
      <xdr:col>17</xdr:col>
      <xdr:colOff>215153</xdr:colOff>
      <xdr:row>17</xdr:row>
      <xdr:rowOff>67324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5</xdr:row>
      <xdr:rowOff>95250</xdr:rowOff>
    </xdr:from>
    <xdr:to>
      <xdr:col>12</xdr:col>
      <xdr:colOff>585395</xdr:colOff>
      <xdr:row>20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493059</xdr:colOff>
      <xdr:row>3</xdr:row>
      <xdr:rowOff>190500</xdr:rowOff>
    </xdr:from>
    <xdr:to>
      <xdr:col>19</xdr:col>
      <xdr:colOff>197184</xdr:colOff>
      <xdr:row>18</xdr:row>
      <xdr:rowOff>56030</xdr:rowOff>
    </xdr:to>
    <xdr:graphicFrame macro="">
      <xdr:nvGraphicFramePr>
        <xdr:cNvPr id="4" name="G_4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22973</xdr:colOff>
      <xdr:row>4</xdr:row>
      <xdr:rowOff>156882</xdr:rowOff>
    </xdr:from>
    <xdr:to>
      <xdr:col>19</xdr:col>
      <xdr:colOff>215153</xdr:colOff>
      <xdr:row>18</xdr:row>
      <xdr:rowOff>179294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0.08157</cdr:x>
      <cdr:y>0.79235</cdr:y>
    </cdr:from>
    <cdr:to>
      <cdr:x>0.09422</cdr:x>
      <cdr:y>0.81465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370696" y="2126658"/>
          <a:ext cx="57483" cy="598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0.7922</cdr:y>
    </cdr:from>
    <cdr:to>
      <cdr:x>0.59148</cdr:x>
      <cdr:y>0.8148</cdr:y>
    </cdr:to>
    <cdr:sp macro="" textlink="">
      <cdr:nvSpPr>
        <cdr:cNvPr id="3" name="Rectángulo 2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2630395" y="2126243"/>
          <a:ext cx="57662" cy="6066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0.84585</cdr:y>
    </cdr:from>
    <cdr:to>
      <cdr:x>0.09422</cdr:x>
      <cdr:y>0.86815</cdr:y>
    </cdr:to>
    <cdr:sp macro="" textlink="">
      <cdr:nvSpPr>
        <cdr:cNvPr id="4" name="Rectángulo 3">
          <a:extLst xmlns:a="http://schemas.openxmlformats.org/drawingml/2006/main">
            <a:ext uri="{FF2B5EF4-FFF2-40B4-BE49-F238E27FC236}">
              <a16:creationId xmlns:a16="http://schemas.microsoft.com/office/drawing/2014/main" id="{AE4BFD09-85F9-1995-EFFF-6A277DB5722A}"/>
            </a:ext>
          </a:extLst>
        </cdr:cNvPr>
        <cdr:cNvSpPr/>
      </cdr:nvSpPr>
      <cdr:spPr>
        <a:xfrm xmlns:a="http://schemas.openxmlformats.org/drawingml/2006/main">
          <a:off x="370696" y="2270255"/>
          <a:ext cx="57482" cy="59833"/>
        </a:xfrm>
        <a:prstGeom xmlns:a="http://schemas.openxmlformats.org/drawingml/2006/main" prst="rect">
          <a:avLst/>
        </a:prstGeom>
        <a:pattFill xmlns:a="http://schemas.openxmlformats.org/drawingml/2006/main" prst="pct50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0.8457</cdr:y>
    </cdr:from>
    <cdr:to>
      <cdr:x>0.59148</cdr:x>
      <cdr:y>0.8683</cdr:y>
    </cdr:to>
    <cdr:sp macro="" textlink="">
      <cdr:nvSpPr>
        <cdr:cNvPr id="5" name="Rectángulo 4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2630395" y="2269840"/>
          <a:ext cx="57662" cy="60663"/>
        </a:xfrm>
        <a:prstGeom xmlns:a="http://schemas.openxmlformats.org/drawingml/2006/main" prst="rect">
          <a:avLst/>
        </a:prstGeom>
        <a:pattFill xmlns:a="http://schemas.openxmlformats.org/drawingml/2006/main" prst="pct80">
          <a:fgClr>
            <a:schemeClr val="accent3">
              <a:lumMod val="60000"/>
              <a:lumOff val="40000"/>
            </a:schemeClr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0.89975</cdr:y>
    </cdr:from>
    <cdr:to>
      <cdr:x>0.09422</cdr:x>
      <cdr:y>0.92204</cdr:y>
    </cdr:to>
    <cdr:sp macro="" textlink="">
      <cdr:nvSpPr>
        <cdr:cNvPr id="6" name="Rectángulo 5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370696" y="2414910"/>
          <a:ext cx="57483" cy="59834"/>
        </a:xfrm>
        <a:prstGeom xmlns:a="http://schemas.openxmlformats.org/drawingml/2006/main" prst="rect">
          <a:avLst/>
        </a:prstGeom>
        <a:pattFill xmlns:a="http://schemas.openxmlformats.org/drawingml/2006/main" prst="ltUpDiag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0.8996</cdr:y>
    </cdr:from>
    <cdr:to>
      <cdr:x>0.59147</cdr:x>
      <cdr:y>0.9222</cdr:y>
    </cdr:to>
    <cdr:sp macro="" textlink="">
      <cdr:nvSpPr>
        <cdr:cNvPr id="7" name="Rectángulo 6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2630395" y="2414496"/>
          <a:ext cx="57661" cy="60662"/>
        </a:xfrm>
        <a:prstGeom xmlns:a="http://schemas.openxmlformats.org/drawingml/2006/main" prst="rect">
          <a:avLst/>
        </a:prstGeom>
        <a:pattFill xmlns:a="http://schemas.openxmlformats.org/drawingml/2006/main" prst="lgCheck">
          <a:fgClr>
            <a:schemeClr val="accent3">
              <a:lumMod val="60000"/>
              <a:lumOff val="40000"/>
            </a:schemeClr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0.08157</cdr:x>
      <cdr:y>0.95234</cdr:y>
    </cdr:from>
    <cdr:to>
      <cdr:x>0.09422</cdr:x>
      <cdr:y>0.97463</cdr:y>
    </cdr:to>
    <cdr:sp macro="" textlink="">
      <cdr:nvSpPr>
        <cdr:cNvPr id="8" name="Rectángulo 7">
          <a:extLst xmlns:a="http://schemas.openxmlformats.org/drawingml/2006/main">
            <a:ext uri="{FF2B5EF4-FFF2-40B4-BE49-F238E27FC236}">
              <a16:creationId xmlns:a16="http://schemas.microsoft.com/office/drawing/2014/main" id="{AB3A7EB5-9F94-194D-8F96-E6D11F8F3C91}"/>
            </a:ext>
          </a:extLst>
        </cdr:cNvPr>
        <cdr:cNvSpPr/>
      </cdr:nvSpPr>
      <cdr:spPr>
        <a:xfrm xmlns:a="http://schemas.openxmlformats.org/drawingml/2006/main">
          <a:off x="370696" y="2556051"/>
          <a:ext cx="57483" cy="59832"/>
        </a:xfrm>
        <a:prstGeom xmlns:a="http://schemas.openxmlformats.org/drawingml/2006/main" prst="rect">
          <a:avLst/>
        </a:prstGeom>
        <a:pattFill xmlns:a="http://schemas.openxmlformats.org/drawingml/2006/main" prst="dkDnDiag">
          <a:fgClr>
            <a:schemeClr val="accent3"/>
          </a:fgClr>
          <a:bgClr>
            <a:schemeClr val="bg1"/>
          </a:bgClr>
        </a:patt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0.57879</cdr:x>
      <cdr:y>0.95218</cdr:y>
    </cdr:from>
    <cdr:to>
      <cdr:x>0.59147</cdr:x>
      <cdr:y>0.97478</cdr:y>
    </cdr:to>
    <cdr:sp macro="" textlink="">
      <cdr:nvSpPr>
        <cdr:cNvPr id="10" name="Elipse 9">
          <a:extLst xmlns:a="http://schemas.openxmlformats.org/drawingml/2006/main">
            <a:ext uri="{FF2B5EF4-FFF2-40B4-BE49-F238E27FC236}">
              <a16:creationId xmlns:a16="http://schemas.microsoft.com/office/drawing/2014/main" id="{41F770E2-4D71-4239-257F-5A70E86203AA}"/>
            </a:ext>
          </a:extLst>
        </cdr:cNvPr>
        <cdr:cNvSpPr/>
      </cdr:nvSpPr>
      <cdr:spPr>
        <a:xfrm xmlns:a="http://schemas.openxmlformats.org/drawingml/2006/main">
          <a:off x="2630395" y="2555636"/>
          <a:ext cx="57661" cy="60663"/>
        </a:xfrm>
        <a:prstGeom xmlns:a="http://schemas.openxmlformats.org/drawingml/2006/main" prst="ellipse">
          <a:avLst/>
        </a:pr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3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4</xdr:row>
      <xdr:rowOff>295275</xdr:rowOff>
    </xdr:from>
    <xdr:to>
      <xdr:col>15</xdr:col>
      <xdr:colOff>256950</xdr:colOff>
      <xdr:row>22</xdr:row>
      <xdr:rowOff>96483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4</xdr:row>
      <xdr:rowOff>295275</xdr:rowOff>
    </xdr:from>
    <xdr:to>
      <xdr:col>15</xdr:col>
      <xdr:colOff>256950</xdr:colOff>
      <xdr:row>22</xdr:row>
      <xdr:rowOff>96483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3</xdr:row>
      <xdr:rowOff>76200</xdr:rowOff>
    </xdr:from>
    <xdr:to>
      <xdr:col>5</xdr:col>
      <xdr:colOff>714375</xdr:colOff>
      <xdr:row>10</xdr:row>
      <xdr:rowOff>38100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008120" y="2219325"/>
          <a:ext cx="6096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314325</xdr:colOff>
      <xdr:row>6</xdr:row>
      <xdr:rowOff>180975</xdr:rowOff>
    </xdr:from>
    <xdr:to>
      <xdr:col>5</xdr:col>
      <xdr:colOff>238125</xdr:colOff>
      <xdr:row>9</xdr:row>
      <xdr:rowOff>180975</xdr:rowOff>
    </xdr:to>
    <xdr:sp macro="" textlink="">
      <xdr:nvSpPr>
        <xdr:cNvPr id="3" name="AutoShape 13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2659380" y="2865120"/>
          <a:ext cx="1485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504825</xdr:colOff>
      <xdr:row>7</xdr:row>
      <xdr:rowOff>38100</xdr:rowOff>
    </xdr:from>
    <xdr:to>
      <xdr:col>3</xdr:col>
      <xdr:colOff>514350</xdr:colOff>
      <xdr:row>7</xdr:row>
      <xdr:rowOff>47625</xdr:rowOff>
    </xdr:to>
    <xdr:sp macro="" textlink="">
      <xdr:nvSpPr>
        <xdr:cNvPr id="4" name="Freeform 15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>
          <a:spLocks/>
        </xdr:cNvSpPr>
      </xdr:nvSpPr>
      <xdr:spPr bwMode="auto">
        <a:xfrm>
          <a:off x="2849880" y="2905125"/>
          <a:ext cx="3810" cy="11430"/>
        </a:xfrm>
        <a:custGeom>
          <a:avLst/>
          <a:gdLst>
            <a:gd name="T0" fmla="*/ 0 w 9525"/>
            <a:gd name="T1" fmla="*/ 0 h 9525"/>
            <a:gd name="T2" fmla="*/ 0 w 9525"/>
            <a:gd name="T3" fmla="*/ 0 h 9525"/>
            <a:gd name="T4" fmla="*/ 0 w 9525"/>
            <a:gd name="T5" fmla="*/ 0 h 9525"/>
            <a:gd name="T6" fmla="*/ 0 60000 65536"/>
            <a:gd name="T7" fmla="*/ 0 60000 65536"/>
            <a:gd name="T8" fmla="*/ 0 60000 65536"/>
            <a:gd name="T9" fmla="*/ 0 w 9525"/>
            <a:gd name="T10" fmla="*/ 0 h 9525"/>
            <a:gd name="T11" fmla="*/ 9525 w 9525"/>
            <a:gd name="T12" fmla="*/ 9525 h 95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9525" h="9525">
              <a:moveTo>
                <a:pt x="0" y="0"/>
              </a:moveTo>
              <a:lnTo>
                <a:pt x="0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504825</xdr:colOff>
      <xdr:row>7</xdr:row>
      <xdr:rowOff>38100</xdr:rowOff>
    </xdr:from>
    <xdr:to>
      <xdr:col>3</xdr:col>
      <xdr:colOff>514350</xdr:colOff>
      <xdr:row>7</xdr:row>
      <xdr:rowOff>47625</xdr:rowOff>
    </xdr:to>
    <xdr:sp macro="" textlink="">
      <xdr:nvSpPr>
        <xdr:cNvPr id="5" name="Freeform 16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/>
        </xdr:cNvSpPr>
      </xdr:nvSpPr>
      <xdr:spPr bwMode="auto">
        <a:xfrm>
          <a:off x="2849880" y="2905125"/>
          <a:ext cx="3810" cy="11430"/>
        </a:xfrm>
        <a:custGeom>
          <a:avLst/>
          <a:gdLst>
            <a:gd name="T0" fmla="*/ 2147483647 w 11"/>
            <a:gd name="T1" fmla="*/ 0 h 12"/>
            <a:gd name="T2" fmla="*/ 2147483647 w 11"/>
            <a:gd name="T3" fmla="*/ 0 h 12"/>
            <a:gd name="T4" fmla="*/ 2147483647 w 11"/>
            <a:gd name="T5" fmla="*/ 2147483647 h 12"/>
            <a:gd name="T6" fmla="*/ 0 w 11"/>
            <a:gd name="T7" fmla="*/ 2147483647 h 12"/>
            <a:gd name="T8" fmla="*/ 2147483647 w 11"/>
            <a:gd name="T9" fmla="*/ 0 h 1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1"/>
            <a:gd name="T16" fmla="*/ 0 h 12"/>
            <a:gd name="T17" fmla="*/ 11 w 11"/>
            <a:gd name="T18" fmla="*/ 12 h 1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1" h="12">
              <a:moveTo>
                <a:pt x="11" y="0"/>
              </a:moveTo>
              <a:lnTo>
                <a:pt x="11" y="0"/>
              </a:lnTo>
              <a:lnTo>
                <a:pt x="11" y="12"/>
              </a:lnTo>
              <a:lnTo>
                <a:pt x="0" y="12"/>
              </a:lnTo>
              <a:lnTo>
                <a:pt x="11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733425</xdr:colOff>
      <xdr:row>2</xdr:row>
      <xdr:rowOff>180975</xdr:rowOff>
    </xdr:from>
    <xdr:to>
      <xdr:col>5</xdr:col>
      <xdr:colOff>647700</xdr:colOff>
      <xdr:row>5</xdr:row>
      <xdr:rowOff>171450</xdr:rowOff>
    </xdr:to>
    <xdr:sp macro="" textlink="">
      <xdr:nvSpPr>
        <xdr:cNvPr id="6" name="asturias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>
          <a:spLocks noEditPoints="1"/>
        </xdr:cNvSpPr>
      </xdr:nvSpPr>
      <xdr:spPr bwMode="auto">
        <a:xfrm>
          <a:off x="3078480" y="2122170"/>
          <a:ext cx="1474470" cy="550545"/>
        </a:xfrm>
        <a:custGeom>
          <a:avLst/>
          <a:gdLst>
            <a:gd name="T0" fmla="*/ 2147483647 w 3781"/>
            <a:gd name="T1" fmla="*/ 2147483647 h 1483"/>
            <a:gd name="T2" fmla="*/ 2147483647 w 3781"/>
            <a:gd name="T3" fmla="*/ 2147483647 h 1483"/>
            <a:gd name="T4" fmla="*/ 2147483647 w 3781"/>
            <a:gd name="T5" fmla="*/ 2147483647 h 1483"/>
            <a:gd name="T6" fmla="*/ 2147483647 w 3781"/>
            <a:gd name="T7" fmla="*/ 2147483647 h 1483"/>
            <a:gd name="T8" fmla="*/ 2147483647 w 3781"/>
            <a:gd name="T9" fmla="*/ 2147483647 h 1483"/>
            <a:gd name="T10" fmla="*/ 2147483647 w 3781"/>
            <a:gd name="T11" fmla="*/ 2147483647 h 1483"/>
            <a:gd name="T12" fmla="*/ 2147483647 w 3781"/>
            <a:gd name="T13" fmla="*/ 2147483647 h 1483"/>
            <a:gd name="T14" fmla="*/ 2147483647 w 3781"/>
            <a:gd name="T15" fmla="*/ 2147483647 h 1483"/>
            <a:gd name="T16" fmla="*/ 2147483647 w 3781"/>
            <a:gd name="T17" fmla="*/ 2147483647 h 1483"/>
            <a:gd name="T18" fmla="*/ 2147483647 w 3781"/>
            <a:gd name="T19" fmla="*/ 2147483647 h 1483"/>
            <a:gd name="T20" fmla="*/ 2147483647 w 3781"/>
            <a:gd name="T21" fmla="*/ 2147483647 h 1483"/>
            <a:gd name="T22" fmla="*/ 2147483647 w 3781"/>
            <a:gd name="T23" fmla="*/ 1251609618 h 1483"/>
            <a:gd name="T24" fmla="*/ 2147483647 w 3781"/>
            <a:gd name="T25" fmla="*/ 2147483647 h 1483"/>
            <a:gd name="T26" fmla="*/ 2147483647 w 3781"/>
            <a:gd name="T27" fmla="*/ 2147483647 h 1483"/>
            <a:gd name="T28" fmla="*/ 2147483647 w 3781"/>
            <a:gd name="T29" fmla="*/ 2147483647 h 1483"/>
            <a:gd name="T30" fmla="*/ 2147483647 w 3781"/>
            <a:gd name="T31" fmla="*/ 2147483647 h 1483"/>
            <a:gd name="T32" fmla="*/ 2147483647 w 3781"/>
            <a:gd name="T33" fmla="*/ 2147483647 h 1483"/>
            <a:gd name="T34" fmla="*/ 2147483647 w 3781"/>
            <a:gd name="T35" fmla="*/ 2147483647 h 1483"/>
            <a:gd name="T36" fmla="*/ 2147483647 w 3781"/>
            <a:gd name="T37" fmla="*/ 2147483647 h 1483"/>
            <a:gd name="T38" fmla="*/ 2147483647 w 3781"/>
            <a:gd name="T39" fmla="*/ 2147483647 h 1483"/>
            <a:gd name="T40" fmla="*/ 2147483647 w 3781"/>
            <a:gd name="T41" fmla="*/ 2147483647 h 1483"/>
            <a:gd name="T42" fmla="*/ 2147483647 w 3781"/>
            <a:gd name="T43" fmla="*/ 2147483647 h 1483"/>
            <a:gd name="T44" fmla="*/ 2147483647 w 3781"/>
            <a:gd name="T45" fmla="*/ 2147483647 h 1483"/>
            <a:gd name="T46" fmla="*/ 2147483647 w 3781"/>
            <a:gd name="T47" fmla="*/ 2147483647 h 1483"/>
            <a:gd name="T48" fmla="*/ 2147483647 w 3781"/>
            <a:gd name="T49" fmla="*/ 2147483647 h 1483"/>
            <a:gd name="T50" fmla="*/ 2147483647 w 3781"/>
            <a:gd name="T51" fmla="*/ 2147483647 h 1483"/>
            <a:gd name="T52" fmla="*/ 2147483647 w 3781"/>
            <a:gd name="T53" fmla="*/ 2147483647 h 1483"/>
            <a:gd name="T54" fmla="*/ 2147483647 w 3781"/>
            <a:gd name="T55" fmla="*/ 2147483647 h 1483"/>
            <a:gd name="T56" fmla="*/ 2147483647 w 3781"/>
            <a:gd name="T57" fmla="*/ 2147483647 h 1483"/>
            <a:gd name="T58" fmla="*/ 2147483647 w 3781"/>
            <a:gd name="T59" fmla="*/ 2147483647 h 1483"/>
            <a:gd name="T60" fmla="*/ 2147483647 w 3781"/>
            <a:gd name="T61" fmla="*/ 2147483647 h 1483"/>
            <a:gd name="T62" fmla="*/ 2147483647 w 3781"/>
            <a:gd name="T63" fmla="*/ 2147483647 h 1483"/>
            <a:gd name="T64" fmla="*/ 2147483647 w 3781"/>
            <a:gd name="T65" fmla="*/ 2147483647 h 1483"/>
            <a:gd name="T66" fmla="*/ 2147483647 w 3781"/>
            <a:gd name="T67" fmla="*/ 2147483647 h 1483"/>
            <a:gd name="T68" fmla="*/ 2147483647 w 3781"/>
            <a:gd name="T69" fmla="*/ 2147483647 h 1483"/>
            <a:gd name="T70" fmla="*/ 2147483647 w 3781"/>
            <a:gd name="T71" fmla="*/ 2147483647 h 1483"/>
            <a:gd name="T72" fmla="*/ 2147483647 w 3781"/>
            <a:gd name="T73" fmla="*/ 2147483647 h 1483"/>
            <a:gd name="T74" fmla="*/ 2147483647 w 3781"/>
            <a:gd name="T75" fmla="*/ 2147483647 h 1483"/>
            <a:gd name="T76" fmla="*/ 2147483647 w 3781"/>
            <a:gd name="T77" fmla="*/ 2147483647 h 1483"/>
            <a:gd name="T78" fmla="*/ 2147483647 w 3781"/>
            <a:gd name="T79" fmla="*/ 2147483647 h 1483"/>
            <a:gd name="T80" fmla="*/ 2147483647 w 3781"/>
            <a:gd name="T81" fmla="*/ 2147483647 h 1483"/>
            <a:gd name="T82" fmla="*/ 2147483647 w 3781"/>
            <a:gd name="T83" fmla="*/ 2147483647 h 1483"/>
            <a:gd name="T84" fmla="*/ 2147483647 w 3781"/>
            <a:gd name="T85" fmla="*/ 2147483647 h 1483"/>
            <a:gd name="T86" fmla="*/ 2147483647 w 3781"/>
            <a:gd name="T87" fmla="*/ 2147483647 h 1483"/>
            <a:gd name="T88" fmla="*/ 2147483647 w 3781"/>
            <a:gd name="T89" fmla="*/ 2147483647 h 1483"/>
            <a:gd name="T90" fmla="*/ 2147483647 w 3781"/>
            <a:gd name="T91" fmla="*/ 2147483647 h 1483"/>
            <a:gd name="T92" fmla="*/ 2147483647 w 3781"/>
            <a:gd name="T93" fmla="*/ 2147483647 h 1483"/>
            <a:gd name="T94" fmla="*/ 2147483647 w 3781"/>
            <a:gd name="T95" fmla="*/ 2147483647 h 1483"/>
            <a:gd name="T96" fmla="*/ 2147483647 w 3781"/>
            <a:gd name="T97" fmla="*/ 2147483647 h 1483"/>
            <a:gd name="T98" fmla="*/ 2147483647 w 3781"/>
            <a:gd name="T99" fmla="*/ 2147483647 h 1483"/>
            <a:gd name="T100" fmla="*/ 2147483647 w 3781"/>
            <a:gd name="T101" fmla="*/ 2147483647 h 1483"/>
            <a:gd name="T102" fmla="*/ 2147483647 w 3781"/>
            <a:gd name="T103" fmla="*/ 2147483647 h 1483"/>
            <a:gd name="T104" fmla="*/ 2147483647 w 3781"/>
            <a:gd name="T105" fmla="*/ 2147483647 h 1483"/>
            <a:gd name="T106" fmla="*/ 2147483647 w 3781"/>
            <a:gd name="T107" fmla="*/ 2147483647 h 1483"/>
            <a:gd name="T108" fmla="*/ 2147483647 w 3781"/>
            <a:gd name="T109" fmla="*/ 2147483647 h 1483"/>
            <a:gd name="T110" fmla="*/ 2147483647 w 3781"/>
            <a:gd name="T111" fmla="*/ 2147483647 h 1483"/>
            <a:gd name="T112" fmla="*/ 2147483647 w 3781"/>
            <a:gd name="T113" fmla="*/ 2147483647 h 1483"/>
            <a:gd name="T114" fmla="*/ 2147483647 w 3781"/>
            <a:gd name="T115" fmla="*/ 2147483647 h 1483"/>
            <a:gd name="T116" fmla="*/ 2147483647 w 3781"/>
            <a:gd name="T117" fmla="*/ 2147483647 h 1483"/>
            <a:gd name="T118" fmla="*/ 2147483647 w 3781"/>
            <a:gd name="T119" fmla="*/ 2147483647 h 1483"/>
            <a:gd name="T120" fmla="*/ 2147483647 w 3781"/>
            <a:gd name="T121" fmla="*/ 2147483647 h 1483"/>
            <a:gd name="T122" fmla="*/ 2147483647 w 3781"/>
            <a:gd name="T123" fmla="*/ 2147483647 h 1483"/>
            <a:gd name="T124" fmla="*/ 2147483647 w 3781"/>
            <a:gd name="T125" fmla="*/ 2147483647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2</xdr:row>
      <xdr:rowOff>47625</xdr:rowOff>
    </xdr:from>
    <xdr:to>
      <xdr:col>4</xdr:col>
      <xdr:colOff>180975</xdr:colOff>
      <xdr:row>10</xdr:row>
      <xdr:rowOff>19050</xdr:rowOff>
    </xdr:to>
    <xdr:sp macro="" textlink="">
      <xdr:nvSpPr>
        <xdr:cNvPr id="7" name="galicia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>
          <a:spLocks noEditPoints="1"/>
        </xdr:cNvSpPr>
      </xdr:nvSpPr>
      <xdr:spPr bwMode="auto">
        <a:xfrm>
          <a:off x="1893570" y="1992630"/>
          <a:ext cx="1409700" cy="1432560"/>
        </a:xfrm>
        <a:custGeom>
          <a:avLst/>
          <a:gdLst>
            <a:gd name="T0" fmla="*/ 2147483647 w 3608"/>
            <a:gd name="T1" fmla="*/ 2147483647 h 3924"/>
            <a:gd name="T2" fmla="*/ 2147483647 w 3608"/>
            <a:gd name="T3" fmla="*/ 2147483647 h 3924"/>
            <a:gd name="T4" fmla="*/ 2147483647 w 3608"/>
            <a:gd name="T5" fmla="*/ 2147483647 h 3924"/>
            <a:gd name="T6" fmla="*/ 2147483647 w 3608"/>
            <a:gd name="T7" fmla="*/ 2147483647 h 3924"/>
            <a:gd name="T8" fmla="*/ 2147483647 w 3608"/>
            <a:gd name="T9" fmla="*/ 2147483647 h 3924"/>
            <a:gd name="T10" fmla="*/ 2147483647 w 3608"/>
            <a:gd name="T11" fmla="*/ 2147483647 h 3924"/>
            <a:gd name="T12" fmla="*/ 2147483647 w 3608"/>
            <a:gd name="T13" fmla="*/ 2147483647 h 3924"/>
            <a:gd name="T14" fmla="*/ 2147483647 w 3608"/>
            <a:gd name="T15" fmla="*/ 2147483647 h 3924"/>
            <a:gd name="T16" fmla="*/ 2147483647 w 3608"/>
            <a:gd name="T17" fmla="*/ 2147483647 h 3924"/>
            <a:gd name="T18" fmla="*/ 2147483647 w 3608"/>
            <a:gd name="T19" fmla="*/ 2147483647 h 3924"/>
            <a:gd name="T20" fmla="*/ 2147483647 w 3608"/>
            <a:gd name="T21" fmla="*/ 2147483647 h 3924"/>
            <a:gd name="T22" fmla="*/ 2147483647 w 3608"/>
            <a:gd name="T23" fmla="*/ 2147483647 h 3924"/>
            <a:gd name="T24" fmla="*/ 2147483647 w 3608"/>
            <a:gd name="T25" fmla="*/ 2147483647 h 3924"/>
            <a:gd name="T26" fmla="*/ 2147483647 w 3608"/>
            <a:gd name="T27" fmla="*/ 2147483647 h 3924"/>
            <a:gd name="T28" fmla="*/ 2147483647 w 3608"/>
            <a:gd name="T29" fmla="*/ 2147483647 h 3924"/>
            <a:gd name="T30" fmla="*/ 2147483647 w 3608"/>
            <a:gd name="T31" fmla="*/ 2147483647 h 3924"/>
            <a:gd name="T32" fmla="*/ 2147483647 w 3608"/>
            <a:gd name="T33" fmla="*/ 2147483647 h 3924"/>
            <a:gd name="T34" fmla="*/ 2147483647 w 3608"/>
            <a:gd name="T35" fmla="*/ 2147483647 h 3924"/>
            <a:gd name="T36" fmla="*/ 1922811610 w 3608"/>
            <a:gd name="T37" fmla="*/ 2147483647 h 3924"/>
            <a:gd name="T38" fmla="*/ 2147483647 w 3608"/>
            <a:gd name="T39" fmla="*/ 2147483647 h 3924"/>
            <a:gd name="T40" fmla="*/ 2147483647 w 3608"/>
            <a:gd name="T41" fmla="*/ 2147483647 h 3924"/>
            <a:gd name="T42" fmla="*/ 2147483647 w 3608"/>
            <a:gd name="T43" fmla="*/ 2147483647 h 3924"/>
            <a:gd name="T44" fmla="*/ 2147483647 w 3608"/>
            <a:gd name="T45" fmla="*/ 2147483647 h 3924"/>
            <a:gd name="T46" fmla="*/ 2147483647 w 3608"/>
            <a:gd name="T47" fmla="*/ 2147483647 h 3924"/>
            <a:gd name="T48" fmla="*/ 2147483647 w 3608"/>
            <a:gd name="T49" fmla="*/ 2147483647 h 3924"/>
            <a:gd name="T50" fmla="*/ 2147483647 w 3608"/>
            <a:gd name="T51" fmla="*/ 2147483647 h 3924"/>
            <a:gd name="T52" fmla="*/ 2147483647 w 3608"/>
            <a:gd name="T53" fmla="*/ 2147483647 h 3924"/>
            <a:gd name="T54" fmla="*/ 2147483647 w 3608"/>
            <a:gd name="T55" fmla="*/ 2147483647 h 3924"/>
            <a:gd name="T56" fmla="*/ 2147483647 w 3608"/>
            <a:gd name="T57" fmla="*/ 2147483647 h 3924"/>
            <a:gd name="T58" fmla="*/ 2147483647 w 3608"/>
            <a:gd name="T59" fmla="*/ 2147483647 h 3924"/>
            <a:gd name="T60" fmla="*/ 2147483647 w 3608"/>
            <a:gd name="T61" fmla="*/ 2147483647 h 3924"/>
            <a:gd name="T62" fmla="*/ 2147483647 w 3608"/>
            <a:gd name="T63" fmla="*/ 2147483647 h 3924"/>
            <a:gd name="T64" fmla="*/ 2147483647 w 3608"/>
            <a:gd name="T65" fmla="*/ 2147483647 h 3924"/>
            <a:gd name="T66" fmla="*/ 2147483647 w 3608"/>
            <a:gd name="T67" fmla="*/ 1937144252 h 3924"/>
            <a:gd name="T68" fmla="*/ 2147483647 w 3608"/>
            <a:gd name="T69" fmla="*/ 2147483647 h 3924"/>
            <a:gd name="T70" fmla="*/ 2147483647 w 3608"/>
            <a:gd name="T71" fmla="*/ 2147483647 h 3924"/>
            <a:gd name="T72" fmla="*/ 2147483647 w 3608"/>
            <a:gd name="T73" fmla="*/ 2147483647 h 3924"/>
            <a:gd name="T74" fmla="*/ 2147483647 w 3608"/>
            <a:gd name="T75" fmla="*/ 2147483647 h 3924"/>
            <a:gd name="T76" fmla="*/ 2147483647 w 3608"/>
            <a:gd name="T77" fmla="*/ 2147483647 h 3924"/>
            <a:gd name="T78" fmla="*/ 2147483647 w 3608"/>
            <a:gd name="T79" fmla="*/ 2147483647 h 3924"/>
            <a:gd name="T80" fmla="*/ 2147483647 w 3608"/>
            <a:gd name="T81" fmla="*/ 2147483647 h 3924"/>
            <a:gd name="T82" fmla="*/ 2147483647 w 3608"/>
            <a:gd name="T83" fmla="*/ 2147483647 h 3924"/>
            <a:gd name="T84" fmla="*/ 2147483647 w 3608"/>
            <a:gd name="T85" fmla="*/ 2147483647 h 3924"/>
            <a:gd name="T86" fmla="*/ 2147483647 w 3608"/>
            <a:gd name="T87" fmla="*/ 2147483647 h 3924"/>
            <a:gd name="T88" fmla="*/ 2147483647 w 3608"/>
            <a:gd name="T89" fmla="*/ 2147483647 h 3924"/>
            <a:gd name="T90" fmla="*/ 2147483647 w 3608"/>
            <a:gd name="T91" fmla="*/ 2147483647 h 3924"/>
            <a:gd name="T92" fmla="*/ 2147483647 w 3608"/>
            <a:gd name="T93" fmla="*/ 2147483647 h 3924"/>
            <a:gd name="T94" fmla="*/ 2147483647 w 3608"/>
            <a:gd name="T95" fmla="*/ 2147483647 h 3924"/>
            <a:gd name="T96" fmla="*/ 2147483647 w 3608"/>
            <a:gd name="T97" fmla="*/ 2147483647 h 3924"/>
            <a:gd name="T98" fmla="*/ 2147483647 w 3608"/>
            <a:gd name="T99" fmla="*/ 2147483647 h 3924"/>
            <a:gd name="T100" fmla="*/ 2147483647 w 3608"/>
            <a:gd name="T101" fmla="*/ 2147483647 h 3924"/>
            <a:gd name="T102" fmla="*/ 2147483647 w 3608"/>
            <a:gd name="T103" fmla="*/ 2147483647 h 3924"/>
            <a:gd name="T104" fmla="*/ 2147483647 w 3608"/>
            <a:gd name="T105" fmla="*/ 2147483647 h 3924"/>
            <a:gd name="T106" fmla="*/ 2147483647 w 3608"/>
            <a:gd name="T107" fmla="*/ 2147483647 h 3924"/>
            <a:gd name="T108" fmla="*/ 2147483647 w 3608"/>
            <a:gd name="T109" fmla="*/ 2147483647 h 3924"/>
            <a:gd name="T110" fmla="*/ 2147483647 w 3608"/>
            <a:gd name="T111" fmla="*/ 2147483647 h 3924"/>
            <a:gd name="T112" fmla="*/ 2147483647 w 3608"/>
            <a:gd name="T113" fmla="*/ 2147483647 h 3924"/>
            <a:gd name="T114" fmla="*/ 2147483647 w 3608"/>
            <a:gd name="T115" fmla="*/ 2147483647 h 3924"/>
            <a:gd name="T116" fmla="*/ 2147483647 w 3608"/>
            <a:gd name="T117" fmla="*/ 2147483647 h 3924"/>
            <a:gd name="T118" fmla="*/ 2147483647 w 3608"/>
            <a:gd name="T119" fmla="*/ 2147483647 h 3924"/>
            <a:gd name="T120" fmla="*/ 2147483647 w 3608"/>
            <a:gd name="T121" fmla="*/ 2147483647 h 3924"/>
            <a:gd name="T122" fmla="*/ 2147483647 w 3608"/>
            <a:gd name="T123" fmla="*/ 2147483647 h 3924"/>
            <a:gd name="T124" fmla="*/ 2147483647 w 3608"/>
            <a:gd name="T125" fmla="*/ 2147483647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38100</xdr:colOff>
      <xdr:row>4</xdr:row>
      <xdr:rowOff>161925</xdr:rowOff>
    </xdr:from>
    <xdr:to>
      <xdr:col>7</xdr:col>
      <xdr:colOff>200025</xdr:colOff>
      <xdr:row>7</xdr:row>
      <xdr:rowOff>161925</xdr:rowOff>
    </xdr:to>
    <xdr:sp macro="" textlink="">
      <xdr:nvSpPr>
        <xdr:cNvPr id="8" name="AutoShape 23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724400" y="2487930"/>
          <a:ext cx="94488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457200</xdr:colOff>
      <xdr:row>3</xdr:row>
      <xdr:rowOff>123825</xdr:rowOff>
    </xdr:from>
    <xdr:to>
      <xdr:col>6</xdr:col>
      <xdr:colOff>628650</xdr:colOff>
      <xdr:row>6</xdr:row>
      <xdr:rowOff>114300</xdr:rowOff>
    </xdr:to>
    <xdr:sp macro="" textlink="">
      <xdr:nvSpPr>
        <xdr:cNvPr id="9" name="cantabria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>
          <a:spLocks noEditPoints="1"/>
        </xdr:cNvSpPr>
      </xdr:nvSpPr>
      <xdr:spPr bwMode="auto">
        <a:xfrm>
          <a:off x="4362450" y="2268855"/>
          <a:ext cx="948690" cy="531495"/>
        </a:xfrm>
        <a:custGeom>
          <a:avLst/>
          <a:gdLst>
            <a:gd name="T0" fmla="*/ 2147483647 w 2421"/>
            <a:gd name="T1" fmla="*/ 2147483647 h 1471"/>
            <a:gd name="T2" fmla="*/ 2147483647 w 2421"/>
            <a:gd name="T3" fmla="*/ 2147483647 h 1471"/>
            <a:gd name="T4" fmla="*/ 2147483647 w 2421"/>
            <a:gd name="T5" fmla="*/ 2147483647 h 1471"/>
            <a:gd name="T6" fmla="*/ 2147483647 w 2421"/>
            <a:gd name="T7" fmla="*/ 2147483647 h 1471"/>
            <a:gd name="T8" fmla="*/ 2147483647 w 2421"/>
            <a:gd name="T9" fmla="*/ 2147483647 h 1471"/>
            <a:gd name="T10" fmla="*/ 2147483647 w 2421"/>
            <a:gd name="T11" fmla="*/ 2147483647 h 1471"/>
            <a:gd name="T12" fmla="*/ 2147483647 w 2421"/>
            <a:gd name="T13" fmla="*/ 2147483647 h 1471"/>
            <a:gd name="T14" fmla="*/ 2147483647 w 2421"/>
            <a:gd name="T15" fmla="*/ 2147483647 h 1471"/>
            <a:gd name="T16" fmla="*/ 2147483647 w 2421"/>
            <a:gd name="T17" fmla="*/ 2147483647 h 1471"/>
            <a:gd name="T18" fmla="*/ 2147483647 w 2421"/>
            <a:gd name="T19" fmla="*/ 2147483647 h 1471"/>
            <a:gd name="T20" fmla="*/ 2147483647 w 2421"/>
            <a:gd name="T21" fmla="*/ 2147483647 h 1471"/>
            <a:gd name="T22" fmla="*/ 2147483647 w 2421"/>
            <a:gd name="T23" fmla="*/ 2147483647 h 1471"/>
            <a:gd name="T24" fmla="*/ 2147483647 w 2421"/>
            <a:gd name="T25" fmla="*/ 2147483647 h 1471"/>
            <a:gd name="T26" fmla="*/ 2147483647 w 2421"/>
            <a:gd name="T27" fmla="*/ 2147483647 h 1471"/>
            <a:gd name="T28" fmla="*/ 2147483647 w 2421"/>
            <a:gd name="T29" fmla="*/ 1951518092 h 1471"/>
            <a:gd name="T30" fmla="*/ 2147483647 w 2421"/>
            <a:gd name="T31" fmla="*/ 2147483647 h 1471"/>
            <a:gd name="T32" fmla="*/ 2147483647 w 2421"/>
            <a:gd name="T33" fmla="*/ 2147483647 h 1471"/>
            <a:gd name="T34" fmla="*/ 2147483647 w 2421"/>
            <a:gd name="T35" fmla="*/ 2147483647 h 1471"/>
            <a:gd name="T36" fmla="*/ 2147483647 w 2421"/>
            <a:gd name="T37" fmla="*/ 2147483647 h 1471"/>
            <a:gd name="T38" fmla="*/ 2147483647 w 2421"/>
            <a:gd name="T39" fmla="*/ 2147483647 h 1471"/>
            <a:gd name="T40" fmla="*/ 2147483647 w 2421"/>
            <a:gd name="T41" fmla="*/ 2147483647 h 1471"/>
            <a:gd name="T42" fmla="*/ 2147483647 w 2421"/>
            <a:gd name="T43" fmla="*/ 1951518092 h 1471"/>
            <a:gd name="T44" fmla="*/ 2147483647 w 2421"/>
            <a:gd name="T45" fmla="*/ 613288539 h 1471"/>
            <a:gd name="T46" fmla="*/ 2147483647 w 2421"/>
            <a:gd name="T47" fmla="*/ 2147483647 h 1471"/>
            <a:gd name="T48" fmla="*/ 2147483647 w 2421"/>
            <a:gd name="T49" fmla="*/ 2147483647 h 1471"/>
            <a:gd name="T50" fmla="*/ 2147483647 w 2421"/>
            <a:gd name="T51" fmla="*/ 2147483647 h 1471"/>
            <a:gd name="T52" fmla="*/ 2147483647 w 2421"/>
            <a:gd name="T53" fmla="*/ 2147483647 h 1471"/>
            <a:gd name="T54" fmla="*/ 2147483647 w 2421"/>
            <a:gd name="T55" fmla="*/ 2147483647 h 1471"/>
            <a:gd name="T56" fmla="*/ 2147483647 w 2421"/>
            <a:gd name="T57" fmla="*/ 2147483647 h 1471"/>
            <a:gd name="T58" fmla="*/ 2147483647 w 2421"/>
            <a:gd name="T59" fmla="*/ 2147483647 h 1471"/>
            <a:gd name="T60" fmla="*/ 2147483647 w 2421"/>
            <a:gd name="T61" fmla="*/ 2147483647 h 1471"/>
            <a:gd name="T62" fmla="*/ 2147483647 w 2421"/>
            <a:gd name="T63" fmla="*/ 2147483647 h 1471"/>
            <a:gd name="T64" fmla="*/ 2147483647 w 2421"/>
            <a:gd name="T65" fmla="*/ 2147483647 h 1471"/>
            <a:gd name="T66" fmla="*/ 2147483647 w 2421"/>
            <a:gd name="T67" fmla="*/ 2147483647 h 1471"/>
            <a:gd name="T68" fmla="*/ 2147483647 w 2421"/>
            <a:gd name="T69" fmla="*/ 2147483647 h 1471"/>
            <a:gd name="T70" fmla="*/ 2147483647 w 2421"/>
            <a:gd name="T71" fmla="*/ 2147483647 h 1471"/>
            <a:gd name="T72" fmla="*/ 2147483647 w 2421"/>
            <a:gd name="T73" fmla="*/ 2147483647 h 1471"/>
            <a:gd name="T74" fmla="*/ 2147483647 w 2421"/>
            <a:gd name="T75" fmla="*/ 2147483647 h 1471"/>
            <a:gd name="T76" fmla="*/ 2147483647 w 2421"/>
            <a:gd name="T77" fmla="*/ 2147483647 h 1471"/>
            <a:gd name="T78" fmla="*/ 2147483647 w 2421"/>
            <a:gd name="T79" fmla="*/ 2147483647 h 1471"/>
            <a:gd name="T80" fmla="*/ 2147483647 w 2421"/>
            <a:gd name="T81" fmla="*/ 2147483647 h 1471"/>
            <a:gd name="T82" fmla="*/ 2147483647 w 2421"/>
            <a:gd name="T83" fmla="*/ 2147483647 h 1471"/>
            <a:gd name="T84" fmla="*/ 2147483647 w 2421"/>
            <a:gd name="T85" fmla="*/ 2147483647 h 1471"/>
            <a:gd name="T86" fmla="*/ 2147483647 w 2421"/>
            <a:gd name="T87" fmla="*/ 2147483647 h 1471"/>
            <a:gd name="T88" fmla="*/ 2147483647 w 2421"/>
            <a:gd name="T89" fmla="*/ 2147483647 h 1471"/>
            <a:gd name="T90" fmla="*/ 2147483647 w 2421"/>
            <a:gd name="T91" fmla="*/ 2147483647 h 1471"/>
            <a:gd name="T92" fmla="*/ 2147483647 w 2421"/>
            <a:gd name="T93" fmla="*/ 2147483647 h 1471"/>
            <a:gd name="T94" fmla="*/ 2147483647 w 2421"/>
            <a:gd name="T95" fmla="*/ 2147483647 h 1471"/>
            <a:gd name="T96" fmla="*/ 2147483647 w 2421"/>
            <a:gd name="T97" fmla="*/ 2147483647 h 1471"/>
            <a:gd name="T98" fmla="*/ 2147483647 w 2421"/>
            <a:gd name="T99" fmla="*/ 2147483647 h 1471"/>
            <a:gd name="T100" fmla="*/ 2147483647 w 2421"/>
            <a:gd name="T101" fmla="*/ 2147483647 h 1471"/>
            <a:gd name="T102" fmla="*/ 2147483647 w 2421"/>
            <a:gd name="T103" fmla="*/ 2147483647 h 1471"/>
            <a:gd name="T104" fmla="*/ 2147483647 w 2421"/>
            <a:gd name="T105" fmla="*/ 2147483647 h 1471"/>
            <a:gd name="T106" fmla="*/ 2147483647 w 2421"/>
            <a:gd name="T107" fmla="*/ 2147483647 h 1471"/>
            <a:gd name="T108" fmla="*/ 2147483647 w 2421"/>
            <a:gd name="T109" fmla="*/ 2147483647 h 1471"/>
            <a:gd name="T110" fmla="*/ 2147483647 w 2421"/>
            <a:gd name="T111" fmla="*/ 2147483647 h 1471"/>
            <a:gd name="T112" fmla="*/ 687847306 w 2421"/>
            <a:gd name="T113" fmla="*/ 2147483647 h 1471"/>
            <a:gd name="T114" fmla="*/ 1318311944 w 2421"/>
            <a:gd name="T115" fmla="*/ 2147483647 h 1471"/>
            <a:gd name="T116" fmla="*/ 2147483647 w 2421"/>
            <a:gd name="T117" fmla="*/ 2147483647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4</xdr:col>
      <xdr:colOff>9525</xdr:colOff>
      <xdr:row>4</xdr:row>
      <xdr:rowOff>123825</xdr:rowOff>
    </xdr:from>
    <xdr:to>
      <xdr:col>7</xdr:col>
      <xdr:colOff>638175</xdr:colOff>
      <xdr:row>17</xdr:row>
      <xdr:rowOff>9525</xdr:rowOff>
    </xdr:to>
    <xdr:sp macro="" textlink="">
      <xdr:nvSpPr>
        <xdr:cNvPr id="10" name="AutoShape 27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5630" y="2449830"/>
          <a:ext cx="296799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4</xdr:row>
      <xdr:rowOff>133350</xdr:rowOff>
    </xdr:from>
    <xdr:to>
      <xdr:col>7</xdr:col>
      <xdr:colOff>619125</xdr:colOff>
      <xdr:row>17</xdr:row>
      <xdr:rowOff>19050</xdr:rowOff>
    </xdr:to>
    <xdr:sp macro="" textlink="">
      <xdr:nvSpPr>
        <xdr:cNvPr id="11" name="cleon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SpPr>
          <a:spLocks noEditPoints="1"/>
        </xdr:cNvSpPr>
      </xdr:nvSpPr>
      <xdr:spPr bwMode="auto">
        <a:xfrm>
          <a:off x="3124200" y="2453640"/>
          <a:ext cx="2964180" cy="2286000"/>
        </a:xfrm>
        <a:custGeom>
          <a:avLst/>
          <a:gdLst>
            <a:gd name="T0" fmla="*/ 2147483647 w 7631"/>
            <a:gd name="T1" fmla="*/ 2147483647 h 6189"/>
            <a:gd name="T2" fmla="*/ 2147483647 w 7631"/>
            <a:gd name="T3" fmla="*/ 2147483647 h 6189"/>
            <a:gd name="T4" fmla="*/ 2147483647 w 7631"/>
            <a:gd name="T5" fmla="*/ 2147483647 h 6189"/>
            <a:gd name="T6" fmla="*/ 2147483647 w 7631"/>
            <a:gd name="T7" fmla="*/ 2147483647 h 6189"/>
            <a:gd name="T8" fmla="*/ 2147483647 w 7631"/>
            <a:gd name="T9" fmla="*/ 2147483647 h 6189"/>
            <a:gd name="T10" fmla="*/ 2147483647 w 7631"/>
            <a:gd name="T11" fmla="*/ 2147483647 h 6189"/>
            <a:gd name="T12" fmla="*/ 2147483647 w 7631"/>
            <a:gd name="T13" fmla="*/ 2147483647 h 6189"/>
            <a:gd name="T14" fmla="*/ 2147483647 w 7631"/>
            <a:gd name="T15" fmla="*/ 2147483647 h 6189"/>
            <a:gd name="T16" fmla="*/ 2147483647 w 7631"/>
            <a:gd name="T17" fmla="*/ 2147483647 h 6189"/>
            <a:gd name="T18" fmla="*/ 2147483647 w 7631"/>
            <a:gd name="T19" fmla="*/ 2147483647 h 6189"/>
            <a:gd name="T20" fmla="*/ 2147483647 w 7631"/>
            <a:gd name="T21" fmla="*/ 2147483647 h 6189"/>
            <a:gd name="T22" fmla="*/ 2147483647 w 7631"/>
            <a:gd name="T23" fmla="*/ 2147483647 h 6189"/>
            <a:gd name="T24" fmla="*/ 2147483647 w 7631"/>
            <a:gd name="T25" fmla="*/ 2147483647 h 6189"/>
            <a:gd name="T26" fmla="*/ 2147483647 w 7631"/>
            <a:gd name="T27" fmla="*/ 2147483647 h 6189"/>
            <a:gd name="T28" fmla="*/ 2147483647 w 7631"/>
            <a:gd name="T29" fmla="*/ 2147483647 h 6189"/>
            <a:gd name="T30" fmla="*/ 2147483647 w 7631"/>
            <a:gd name="T31" fmla="*/ 2147483647 h 6189"/>
            <a:gd name="T32" fmla="*/ 2147483647 w 7631"/>
            <a:gd name="T33" fmla="*/ 2147483647 h 6189"/>
            <a:gd name="T34" fmla="*/ 2147483647 w 7631"/>
            <a:gd name="T35" fmla="*/ 2147483647 h 6189"/>
            <a:gd name="T36" fmla="*/ 2147483647 w 7631"/>
            <a:gd name="T37" fmla="*/ 2147483647 h 6189"/>
            <a:gd name="T38" fmla="*/ 2147483647 w 7631"/>
            <a:gd name="T39" fmla="*/ 2147483647 h 6189"/>
            <a:gd name="T40" fmla="*/ 2147483647 w 7631"/>
            <a:gd name="T41" fmla="*/ 2147483647 h 6189"/>
            <a:gd name="T42" fmla="*/ 2147483647 w 7631"/>
            <a:gd name="T43" fmla="*/ 2147483647 h 6189"/>
            <a:gd name="T44" fmla="*/ 2147483647 w 7631"/>
            <a:gd name="T45" fmla="*/ 2147483647 h 6189"/>
            <a:gd name="T46" fmla="*/ 2147483647 w 7631"/>
            <a:gd name="T47" fmla="*/ 2147483647 h 6189"/>
            <a:gd name="T48" fmla="*/ 2147483647 w 7631"/>
            <a:gd name="T49" fmla="*/ 2147483647 h 6189"/>
            <a:gd name="T50" fmla="*/ 2147483647 w 7631"/>
            <a:gd name="T51" fmla="*/ 2147483647 h 6189"/>
            <a:gd name="T52" fmla="*/ 2147483647 w 7631"/>
            <a:gd name="T53" fmla="*/ 2147483647 h 6189"/>
            <a:gd name="T54" fmla="*/ 2147483647 w 7631"/>
            <a:gd name="T55" fmla="*/ 2147483647 h 6189"/>
            <a:gd name="T56" fmla="*/ 2147483647 w 7631"/>
            <a:gd name="T57" fmla="*/ 2147483647 h 6189"/>
            <a:gd name="T58" fmla="*/ 2147483647 w 7631"/>
            <a:gd name="T59" fmla="*/ 2147483647 h 6189"/>
            <a:gd name="T60" fmla="*/ 2147483647 w 7631"/>
            <a:gd name="T61" fmla="*/ 2147483647 h 6189"/>
            <a:gd name="T62" fmla="*/ 2147483647 w 7631"/>
            <a:gd name="T63" fmla="*/ 2147483647 h 6189"/>
            <a:gd name="T64" fmla="*/ 2147483647 w 7631"/>
            <a:gd name="T65" fmla="*/ 2147483647 h 6189"/>
            <a:gd name="T66" fmla="*/ 2147483647 w 7631"/>
            <a:gd name="T67" fmla="*/ 2147483647 h 6189"/>
            <a:gd name="T68" fmla="*/ 2147483647 w 7631"/>
            <a:gd name="T69" fmla="*/ 2147483647 h 6189"/>
            <a:gd name="T70" fmla="*/ 2147483647 w 7631"/>
            <a:gd name="T71" fmla="*/ 2147483647 h 6189"/>
            <a:gd name="T72" fmla="*/ 2147483647 w 7631"/>
            <a:gd name="T73" fmla="*/ 2147483647 h 6189"/>
            <a:gd name="T74" fmla="*/ 2147483647 w 7631"/>
            <a:gd name="T75" fmla="*/ 2147483647 h 6189"/>
            <a:gd name="T76" fmla="*/ 2147483647 w 7631"/>
            <a:gd name="T77" fmla="*/ 2147483647 h 6189"/>
            <a:gd name="T78" fmla="*/ 2147483647 w 7631"/>
            <a:gd name="T79" fmla="*/ 2147483647 h 6189"/>
            <a:gd name="T80" fmla="*/ 2147483647 w 7631"/>
            <a:gd name="T81" fmla="*/ 2147483647 h 6189"/>
            <a:gd name="T82" fmla="*/ 2147483647 w 7631"/>
            <a:gd name="T83" fmla="*/ 2147483647 h 6189"/>
            <a:gd name="T84" fmla="*/ 2147483647 w 7631"/>
            <a:gd name="T85" fmla="*/ 2147483647 h 6189"/>
            <a:gd name="T86" fmla="*/ 2147483647 w 7631"/>
            <a:gd name="T87" fmla="*/ 2147483647 h 6189"/>
            <a:gd name="T88" fmla="*/ 2147483647 w 7631"/>
            <a:gd name="T89" fmla="*/ 2147483647 h 6189"/>
            <a:gd name="T90" fmla="*/ 2147483647 w 7631"/>
            <a:gd name="T91" fmla="*/ 2147483647 h 6189"/>
            <a:gd name="T92" fmla="*/ 2147483647 w 7631"/>
            <a:gd name="T93" fmla="*/ 2147483647 h 6189"/>
            <a:gd name="T94" fmla="*/ 2147483647 w 7631"/>
            <a:gd name="T95" fmla="*/ 2147483647 h 6189"/>
            <a:gd name="T96" fmla="*/ 2147483647 w 7631"/>
            <a:gd name="T97" fmla="*/ 2147483647 h 6189"/>
            <a:gd name="T98" fmla="*/ 2147483647 w 7631"/>
            <a:gd name="T99" fmla="*/ 2147483647 h 6189"/>
            <a:gd name="T100" fmla="*/ 2147483647 w 7631"/>
            <a:gd name="T101" fmla="*/ 2147483647 h 6189"/>
            <a:gd name="T102" fmla="*/ 2147483647 w 7631"/>
            <a:gd name="T103" fmla="*/ 2147483647 h 6189"/>
            <a:gd name="T104" fmla="*/ 2147483647 w 7631"/>
            <a:gd name="T105" fmla="*/ 2147483647 h 6189"/>
            <a:gd name="T106" fmla="*/ 0 w 7631"/>
            <a:gd name="T107" fmla="*/ 2147483647 h 6189"/>
            <a:gd name="T108" fmla="*/ 2147483647 w 7631"/>
            <a:gd name="T109" fmla="*/ 2147483647 h 6189"/>
            <a:gd name="T110" fmla="*/ 2147483647 w 7631"/>
            <a:gd name="T111" fmla="*/ 2147483647 h 6189"/>
            <a:gd name="T112" fmla="*/ 2147483647 w 7631"/>
            <a:gd name="T113" fmla="*/ 2147483647 h 6189"/>
            <a:gd name="T114" fmla="*/ 2147483647 w 7631"/>
            <a:gd name="T115" fmla="*/ 2147483647 h 6189"/>
            <a:gd name="T116" fmla="*/ 2147483647 w 7631"/>
            <a:gd name="T117" fmla="*/ 2147483647 h 6189"/>
            <a:gd name="T118" fmla="*/ 2147483647 w 7631"/>
            <a:gd name="T119" fmla="*/ 2147483647 h 6189"/>
            <a:gd name="T120" fmla="*/ 2147483647 w 7631"/>
            <a:gd name="T121" fmla="*/ 2147483647 h 6189"/>
            <a:gd name="T122" fmla="*/ 2147483647 w 7631"/>
            <a:gd name="T123" fmla="*/ 2147483647 h 6189"/>
            <a:gd name="T124" fmla="*/ 2147483647 w 7631"/>
            <a:gd name="T125" fmla="*/ 2147483647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466725</xdr:colOff>
      <xdr:row>3</xdr:row>
      <xdr:rowOff>161925</xdr:rowOff>
    </xdr:from>
    <xdr:to>
      <xdr:col>7</xdr:col>
      <xdr:colOff>638175</xdr:colOff>
      <xdr:row>7</xdr:row>
      <xdr:rowOff>142875</xdr:rowOff>
    </xdr:to>
    <xdr:sp macro="" textlink="">
      <xdr:nvSpPr>
        <xdr:cNvPr id="12" name="AutoShape 3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154930" y="2306955"/>
          <a:ext cx="94869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466725</xdr:colOff>
      <xdr:row>3</xdr:row>
      <xdr:rowOff>182656</xdr:rowOff>
    </xdr:from>
    <xdr:to>
      <xdr:col>7</xdr:col>
      <xdr:colOff>628650</xdr:colOff>
      <xdr:row>7</xdr:row>
      <xdr:rowOff>154081</xdr:rowOff>
    </xdr:to>
    <xdr:sp macro="" textlink="">
      <xdr:nvSpPr>
        <xdr:cNvPr id="13" name="pvasco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SpPr>
          <a:spLocks noEditPoints="1"/>
        </xdr:cNvSpPr>
      </xdr:nvSpPr>
      <xdr:spPr bwMode="auto">
        <a:xfrm>
          <a:off x="5154930" y="2323876"/>
          <a:ext cx="937260" cy="697230"/>
        </a:xfrm>
        <a:custGeom>
          <a:avLst/>
          <a:gdLst>
            <a:gd name="T0" fmla="*/ 2147483647 w 2444"/>
            <a:gd name="T1" fmla="*/ 2147483647 h 1938"/>
            <a:gd name="T2" fmla="*/ 2147483647 w 2444"/>
            <a:gd name="T3" fmla="*/ 2147483647 h 1938"/>
            <a:gd name="T4" fmla="*/ 2147483647 w 2444"/>
            <a:gd name="T5" fmla="*/ 2147483647 h 1938"/>
            <a:gd name="T6" fmla="*/ 2147483647 w 2444"/>
            <a:gd name="T7" fmla="*/ 2147483647 h 1938"/>
            <a:gd name="T8" fmla="*/ 2147483647 w 2444"/>
            <a:gd name="T9" fmla="*/ 2147483647 h 1938"/>
            <a:gd name="T10" fmla="*/ 2147483647 w 2444"/>
            <a:gd name="T11" fmla="*/ 2147483647 h 1938"/>
            <a:gd name="T12" fmla="*/ 2147483647 w 2444"/>
            <a:gd name="T13" fmla="*/ 2147483647 h 1938"/>
            <a:gd name="T14" fmla="*/ 2147483647 w 2444"/>
            <a:gd name="T15" fmla="*/ 2147483647 h 1938"/>
            <a:gd name="T16" fmla="*/ 2147483647 w 2444"/>
            <a:gd name="T17" fmla="*/ 2147483647 h 1938"/>
            <a:gd name="T18" fmla="*/ 2147483647 w 2444"/>
            <a:gd name="T19" fmla="*/ 2147483647 h 1938"/>
            <a:gd name="T20" fmla="*/ 2147483647 w 2444"/>
            <a:gd name="T21" fmla="*/ 2147483647 h 1938"/>
            <a:gd name="T22" fmla="*/ 2147483647 w 2444"/>
            <a:gd name="T23" fmla="*/ 2147483647 h 1938"/>
            <a:gd name="T24" fmla="*/ 2147483647 w 2444"/>
            <a:gd name="T25" fmla="*/ 2147483647 h 1938"/>
            <a:gd name="T26" fmla="*/ 2147483647 w 2444"/>
            <a:gd name="T27" fmla="*/ 2147483647 h 1938"/>
            <a:gd name="T28" fmla="*/ 2147483647 w 2444"/>
            <a:gd name="T29" fmla="*/ 2147483647 h 1938"/>
            <a:gd name="T30" fmla="*/ 2147483647 w 2444"/>
            <a:gd name="T31" fmla="*/ 2147483647 h 1938"/>
            <a:gd name="T32" fmla="*/ 2147483647 w 2444"/>
            <a:gd name="T33" fmla="*/ 2147483647 h 1938"/>
            <a:gd name="T34" fmla="*/ 2147483647 w 2444"/>
            <a:gd name="T35" fmla="*/ 2147483647 h 1938"/>
            <a:gd name="T36" fmla="*/ 2147483647 w 2444"/>
            <a:gd name="T37" fmla="*/ 2147483647 h 1938"/>
            <a:gd name="T38" fmla="*/ 2147483647 w 2444"/>
            <a:gd name="T39" fmla="*/ 2147483647 h 1938"/>
            <a:gd name="T40" fmla="*/ 2147483647 w 2444"/>
            <a:gd name="T41" fmla="*/ 2147483647 h 1938"/>
            <a:gd name="T42" fmla="*/ 2147483647 w 2444"/>
            <a:gd name="T43" fmla="*/ 2147483647 h 1938"/>
            <a:gd name="T44" fmla="*/ 2147483647 w 2444"/>
            <a:gd name="T45" fmla="*/ 2147483647 h 1938"/>
            <a:gd name="T46" fmla="*/ 2147483647 w 2444"/>
            <a:gd name="T47" fmla="*/ 2147483647 h 1938"/>
            <a:gd name="T48" fmla="*/ 2147483647 w 2444"/>
            <a:gd name="T49" fmla="*/ 2147483647 h 1938"/>
            <a:gd name="T50" fmla="*/ 2147483647 w 2444"/>
            <a:gd name="T51" fmla="*/ 2147483647 h 1938"/>
            <a:gd name="T52" fmla="*/ 2147483647 w 2444"/>
            <a:gd name="T53" fmla="*/ 2147483647 h 1938"/>
            <a:gd name="T54" fmla="*/ 2147483647 w 2444"/>
            <a:gd name="T55" fmla="*/ 2147483647 h 1938"/>
            <a:gd name="T56" fmla="*/ 2147483647 w 2444"/>
            <a:gd name="T57" fmla="*/ 2147483647 h 1938"/>
            <a:gd name="T58" fmla="*/ 2147483647 w 2444"/>
            <a:gd name="T59" fmla="*/ 2147483647 h 1938"/>
            <a:gd name="T60" fmla="*/ 2147483647 w 2444"/>
            <a:gd name="T61" fmla="*/ 2147483647 h 1938"/>
            <a:gd name="T62" fmla="*/ 2147483647 w 2444"/>
            <a:gd name="T63" fmla="*/ 2147483647 h 1938"/>
            <a:gd name="T64" fmla="*/ 2147483647 w 2444"/>
            <a:gd name="T65" fmla="*/ 2147483647 h 1938"/>
            <a:gd name="T66" fmla="*/ 2147483647 w 2444"/>
            <a:gd name="T67" fmla="*/ 2147483647 h 1938"/>
            <a:gd name="T68" fmla="*/ 2147483647 w 2444"/>
            <a:gd name="T69" fmla="*/ 2147483647 h 1938"/>
            <a:gd name="T70" fmla="*/ 2147483647 w 2444"/>
            <a:gd name="T71" fmla="*/ 2147483647 h 1938"/>
            <a:gd name="T72" fmla="*/ 2147483647 w 2444"/>
            <a:gd name="T73" fmla="*/ 2147483647 h 1938"/>
            <a:gd name="T74" fmla="*/ 2147483647 w 2444"/>
            <a:gd name="T75" fmla="*/ 2147483647 h 1938"/>
            <a:gd name="T76" fmla="*/ 2147483647 w 2444"/>
            <a:gd name="T77" fmla="*/ 2147483647 h 1938"/>
            <a:gd name="T78" fmla="*/ 2147483647 w 2444"/>
            <a:gd name="T79" fmla="*/ 2147483647 h 1938"/>
            <a:gd name="T80" fmla="*/ 2147483647 w 2444"/>
            <a:gd name="T81" fmla="*/ 2147483647 h 1938"/>
            <a:gd name="T82" fmla="*/ 2147483647 w 2444"/>
            <a:gd name="T83" fmla="*/ 2147483647 h 1938"/>
            <a:gd name="T84" fmla="*/ 2147483647 w 2444"/>
            <a:gd name="T85" fmla="*/ 2147483647 h 1938"/>
            <a:gd name="T86" fmla="*/ 2147483647 w 2444"/>
            <a:gd name="T87" fmla="*/ 2147483647 h 1938"/>
            <a:gd name="T88" fmla="*/ 2147483647 w 2444"/>
            <a:gd name="T89" fmla="*/ 2147483647 h 1938"/>
            <a:gd name="T90" fmla="*/ 2147483647 w 2444"/>
            <a:gd name="T91" fmla="*/ 2147483647 h 1938"/>
            <a:gd name="T92" fmla="*/ 2147483647 w 2444"/>
            <a:gd name="T93" fmla="*/ 2147483647 h 1938"/>
            <a:gd name="T94" fmla="*/ 2147483647 w 2444"/>
            <a:gd name="T95" fmla="*/ 2147483647 h 1938"/>
            <a:gd name="T96" fmla="*/ 2147483647 w 2444"/>
            <a:gd name="T97" fmla="*/ 2147483647 h 1938"/>
            <a:gd name="T98" fmla="*/ 2147483647 w 2444"/>
            <a:gd name="T99" fmla="*/ 2147483647 h 1938"/>
            <a:gd name="T100" fmla="*/ 648252399 w 2444"/>
            <a:gd name="T101" fmla="*/ 2147483647 h 1938"/>
            <a:gd name="T102" fmla="*/ 2147483647 w 2444"/>
            <a:gd name="T103" fmla="*/ 2147483647 h 1938"/>
            <a:gd name="T104" fmla="*/ 2147483647 w 2444"/>
            <a:gd name="T105" fmla="*/ 2147483647 h 1938"/>
            <a:gd name="T106" fmla="*/ 2147483647 w 2444"/>
            <a:gd name="T107" fmla="*/ 2147483647 h 1938"/>
            <a:gd name="T108" fmla="*/ 2147483647 w 2444"/>
            <a:gd name="T109" fmla="*/ 2147483647 h 1938"/>
            <a:gd name="T110" fmla="*/ 2147483647 w 2444"/>
            <a:gd name="T111" fmla="*/ 2147483647 h 1938"/>
            <a:gd name="T112" fmla="*/ 2147483647 w 2444"/>
            <a:gd name="T113" fmla="*/ 2147483647 h 1938"/>
            <a:gd name="T114" fmla="*/ 2147483647 w 2444"/>
            <a:gd name="T115" fmla="*/ 2147483647 h 1938"/>
            <a:gd name="T116" fmla="*/ 2147483647 w 2444"/>
            <a:gd name="T117" fmla="*/ 2147483647 h 1938"/>
            <a:gd name="T118" fmla="*/ 2147483647 w 2444"/>
            <a:gd name="T119" fmla="*/ 2147483647 h 1938"/>
            <a:gd name="T120" fmla="*/ 2147483647 w 2444"/>
            <a:gd name="T121" fmla="*/ 2147483647 h 1938"/>
            <a:gd name="T122" fmla="*/ 2147483647 w 2444"/>
            <a:gd name="T123" fmla="*/ 2147483647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200025</xdr:colOff>
      <xdr:row>4</xdr:row>
      <xdr:rowOff>101013</xdr:rowOff>
    </xdr:from>
    <xdr:to>
      <xdr:col>8</xdr:col>
      <xdr:colOff>447675</xdr:colOff>
      <xdr:row>10</xdr:row>
      <xdr:rowOff>5763</xdr:rowOff>
    </xdr:to>
    <xdr:sp macro="" textlink="">
      <xdr:nvSpPr>
        <xdr:cNvPr id="14" name="navarra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SpPr>
          <a:spLocks noEditPoints="1"/>
        </xdr:cNvSpPr>
      </xdr:nvSpPr>
      <xdr:spPr bwMode="auto">
        <a:xfrm>
          <a:off x="5669280" y="2421303"/>
          <a:ext cx="1024890" cy="996315"/>
        </a:xfrm>
        <a:custGeom>
          <a:avLst/>
          <a:gdLst>
            <a:gd name="T0" fmla="*/ 2147483647 w 2525"/>
            <a:gd name="T1" fmla="*/ 1263766633 h 2756"/>
            <a:gd name="T2" fmla="*/ 2147483647 w 2525"/>
            <a:gd name="T3" fmla="*/ 2147483647 h 2756"/>
            <a:gd name="T4" fmla="*/ 2147483647 w 2525"/>
            <a:gd name="T5" fmla="*/ 2147483647 h 2756"/>
            <a:gd name="T6" fmla="*/ 2147483647 w 2525"/>
            <a:gd name="T7" fmla="*/ 2147483647 h 2756"/>
            <a:gd name="T8" fmla="*/ 2147483647 w 2525"/>
            <a:gd name="T9" fmla="*/ 2147483647 h 2756"/>
            <a:gd name="T10" fmla="*/ 2147483647 w 2525"/>
            <a:gd name="T11" fmla="*/ 2147483647 h 2756"/>
            <a:gd name="T12" fmla="*/ 2147483647 w 2525"/>
            <a:gd name="T13" fmla="*/ 2147483647 h 2756"/>
            <a:gd name="T14" fmla="*/ 2147483647 w 2525"/>
            <a:gd name="T15" fmla="*/ 2147483647 h 2756"/>
            <a:gd name="T16" fmla="*/ 2147483647 w 2525"/>
            <a:gd name="T17" fmla="*/ 2147483647 h 2756"/>
            <a:gd name="T18" fmla="*/ 2147483647 w 2525"/>
            <a:gd name="T19" fmla="*/ 2147483647 h 2756"/>
            <a:gd name="T20" fmla="*/ 2147483647 w 2525"/>
            <a:gd name="T21" fmla="*/ 2147483647 h 2756"/>
            <a:gd name="T22" fmla="*/ 2147483647 w 2525"/>
            <a:gd name="T23" fmla="*/ 2147483647 h 2756"/>
            <a:gd name="T24" fmla="*/ 2147483647 w 2525"/>
            <a:gd name="T25" fmla="*/ 2147483647 h 2756"/>
            <a:gd name="T26" fmla="*/ 2147483647 w 2525"/>
            <a:gd name="T27" fmla="*/ 2147483647 h 2756"/>
            <a:gd name="T28" fmla="*/ 2147483647 w 2525"/>
            <a:gd name="T29" fmla="*/ 2147483647 h 2756"/>
            <a:gd name="T30" fmla="*/ 2147483647 w 2525"/>
            <a:gd name="T31" fmla="*/ 2147483647 h 2756"/>
            <a:gd name="T32" fmla="*/ 2147483647 w 2525"/>
            <a:gd name="T33" fmla="*/ 2147483647 h 2756"/>
            <a:gd name="T34" fmla="*/ 2147483647 w 2525"/>
            <a:gd name="T35" fmla="*/ 2147483647 h 2756"/>
            <a:gd name="T36" fmla="*/ 2147483647 w 2525"/>
            <a:gd name="T37" fmla="*/ 2147483647 h 2756"/>
            <a:gd name="T38" fmla="*/ 2147483647 w 2525"/>
            <a:gd name="T39" fmla="*/ 2147483647 h 2756"/>
            <a:gd name="T40" fmla="*/ 2147483647 w 2525"/>
            <a:gd name="T41" fmla="*/ 2147483647 h 2756"/>
            <a:gd name="T42" fmla="*/ 2147483647 w 2525"/>
            <a:gd name="T43" fmla="*/ 2147483647 h 2756"/>
            <a:gd name="T44" fmla="*/ 2147483647 w 2525"/>
            <a:gd name="T45" fmla="*/ 2147483647 h 2756"/>
            <a:gd name="T46" fmla="*/ 2147483647 w 2525"/>
            <a:gd name="T47" fmla="*/ 2147483647 h 2756"/>
            <a:gd name="T48" fmla="*/ 2147483647 w 2525"/>
            <a:gd name="T49" fmla="*/ 2147483647 h 2756"/>
            <a:gd name="T50" fmla="*/ 2147483647 w 2525"/>
            <a:gd name="T51" fmla="*/ 2147483647 h 2756"/>
            <a:gd name="T52" fmla="*/ 2147483647 w 2525"/>
            <a:gd name="T53" fmla="*/ 2147483647 h 2756"/>
            <a:gd name="T54" fmla="*/ 2147483647 w 2525"/>
            <a:gd name="T55" fmla="*/ 2147483647 h 2756"/>
            <a:gd name="T56" fmla="*/ 2147483647 w 2525"/>
            <a:gd name="T57" fmla="*/ 2147483647 h 2756"/>
            <a:gd name="T58" fmla="*/ 2147483647 w 2525"/>
            <a:gd name="T59" fmla="*/ 2147483647 h 2756"/>
            <a:gd name="T60" fmla="*/ 2147483647 w 2525"/>
            <a:gd name="T61" fmla="*/ 2147483647 h 2756"/>
            <a:gd name="T62" fmla="*/ 2147483647 w 2525"/>
            <a:gd name="T63" fmla="*/ 2147483647 h 2756"/>
            <a:gd name="T64" fmla="*/ 2147483647 w 2525"/>
            <a:gd name="T65" fmla="*/ 2147483647 h 2756"/>
            <a:gd name="T66" fmla="*/ 2147483647 w 2525"/>
            <a:gd name="T67" fmla="*/ 2147483647 h 2756"/>
            <a:gd name="T68" fmla="*/ 2147483647 w 2525"/>
            <a:gd name="T69" fmla="*/ 2147483647 h 2756"/>
            <a:gd name="T70" fmla="*/ 2147483647 w 2525"/>
            <a:gd name="T71" fmla="*/ 2147483647 h 2756"/>
            <a:gd name="T72" fmla="*/ 2147483647 w 2525"/>
            <a:gd name="T73" fmla="*/ 2147483647 h 2756"/>
            <a:gd name="T74" fmla="*/ 2147483647 w 2525"/>
            <a:gd name="T75" fmla="*/ 2147483647 h 2756"/>
            <a:gd name="T76" fmla="*/ 2147483647 w 2525"/>
            <a:gd name="T77" fmla="*/ 2147483647 h 2756"/>
            <a:gd name="T78" fmla="*/ 2147483647 w 2525"/>
            <a:gd name="T79" fmla="*/ 2147483647 h 2756"/>
            <a:gd name="T80" fmla="*/ 2147483647 w 2525"/>
            <a:gd name="T81" fmla="*/ 2147483647 h 2756"/>
            <a:gd name="T82" fmla="*/ 2147483647 w 2525"/>
            <a:gd name="T83" fmla="*/ 2147483647 h 2756"/>
            <a:gd name="T84" fmla="*/ 2147483647 w 2525"/>
            <a:gd name="T85" fmla="*/ 2147483647 h 2756"/>
            <a:gd name="T86" fmla="*/ 767147968 w 2525"/>
            <a:gd name="T87" fmla="*/ 2147483647 h 2756"/>
            <a:gd name="T88" fmla="*/ 2147483647 w 2525"/>
            <a:gd name="T89" fmla="*/ 2147483647 h 2756"/>
            <a:gd name="T90" fmla="*/ 2147483647 w 2525"/>
            <a:gd name="T91" fmla="*/ 2147483647 h 2756"/>
            <a:gd name="T92" fmla="*/ 2147483647 w 2525"/>
            <a:gd name="T93" fmla="*/ 2147483647 h 2756"/>
            <a:gd name="T94" fmla="*/ 2147483647 w 2525"/>
            <a:gd name="T95" fmla="*/ 2147483647 h 2756"/>
            <a:gd name="T96" fmla="*/ 2147483647 w 2525"/>
            <a:gd name="T97" fmla="*/ 2147483647 h 2756"/>
            <a:gd name="T98" fmla="*/ 2147483647 w 2525"/>
            <a:gd name="T99" fmla="*/ 2147483647 h 2756"/>
            <a:gd name="T100" fmla="*/ 2147483647 w 2525"/>
            <a:gd name="T101" fmla="*/ 2147483647 h 2756"/>
            <a:gd name="T102" fmla="*/ 2147483647 w 2525"/>
            <a:gd name="T103" fmla="*/ 2147483647 h 2756"/>
            <a:gd name="T104" fmla="*/ 2147483647 w 2525"/>
            <a:gd name="T105" fmla="*/ 2147483647 h 2756"/>
            <a:gd name="T106" fmla="*/ 2147483647 w 2525"/>
            <a:gd name="T107" fmla="*/ 2147483647 h 2756"/>
            <a:gd name="T108" fmla="*/ 2147483647 w 2525"/>
            <a:gd name="T109" fmla="*/ 2147483647 h 2756"/>
            <a:gd name="T110" fmla="*/ 2147483647 w 2525"/>
            <a:gd name="T111" fmla="*/ 2147483647 h 2756"/>
            <a:gd name="T112" fmla="*/ 2147483647 w 2525"/>
            <a:gd name="T113" fmla="*/ 2147483647 h 2756"/>
            <a:gd name="T114" fmla="*/ 2147483647 w 2525"/>
            <a:gd name="T115" fmla="*/ 2147483647 h 2756"/>
            <a:gd name="T116" fmla="*/ 2147483647 w 2525"/>
            <a:gd name="T117" fmla="*/ 2147483647 h 2756"/>
            <a:gd name="T118" fmla="*/ 2147483647 w 2525"/>
            <a:gd name="T119" fmla="*/ 2147483647 h 2756"/>
            <a:gd name="T120" fmla="*/ 2147483647 w 2525"/>
            <a:gd name="T121" fmla="*/ 2147483647 h 2756"/>
            <a:gd name="T122" fmla="*/ 2147483647 w 2525"/>
            <a:gd name="T123" fmla="*/ 2147483647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628650</xdr:colOff>
      <xdr:row>7</xdr:row>
      <xdr:rowOff>11206</xdr:rowOff>
    </xdr:from>
    <xdr:to>
      <xdr:col>7</xdr:col>
      <xdr:colOff>676275</xdr:colOff>
      <xdr:row>10</xdr:row>
      <xdr:rowOff>1681</xdr:rowOff>
    </xdr:to>
    <xdr:sp macro="" textlink="">
      <xdr:nvSpPr>
        <xdr:cNvPr id="15" name="rioja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SpPr>
          <a:spLocks noEditPoints="1"/>
        </xdr:cNvSpPr>
      </xdr:nvSpPr>
      <xdr:spPr bwMode="auto">
        <a:xfrm>
          <a:off x="5311140" y="2880136"/>
          <a:ext cx="830580" cy="531495"/>
        </a:xfrm>
        <a:custGeom>
          <a:avLst/>
          <a:gdLst>
            <a:gd name="T0" fmla="*/ 2147483647 w 2098"/>
            <a:gd name="T1" fmla="*/ 2147483647 h 1425"/>
            <a:gd name="T2" fmla="*/ 2147483647 w 2098"/>
            <a:gd name="T3" fmla="*/ 2147483647 h 1425"/>
            <a:gd name="T4" fmla="*/ 2147483647 w 2098"/>
            <a:gd name="T5" fmla="*/ 2147483647 h 1425"/>
            <a:gd name="T6" fmla="*/ 2147483647 w 2098"/>
            <a:gd name="T7" fmla="*/ 2147483647 h 1425"/>
            <a:gd name="T8" fmla="*/ 2147483647 w 2098"/>
            <a:gd name="T9" fmla="*/ 2147483647 h 1425"/>
            <a:gd name="T10" fmla="*/ 2147483647 w 2098"/>
            <a:gd name="T11" fmla="*/ 2147483647 h 1425"/>
            <a:gd name="T12" fmla="*/ 2147483647 w 2098"/>
            <a:gd name="T13" fmla="*/ 2147483647 h 1425"/>
            <a:gd name="T14" fmla="*/ 2147483647 w 2098"/>
            <a:gd name="T15" fmla="*/ 2147483647 h 1425"/>
            <a:gd name="T16" fmla="*/ 2147483647 w 2098"/>
            <a:gd name="T17" fmla="*/ 2147483647 h 1425"/>
            <a:gd name="T18" fmla="*/ 2147483647 w 2098"/>
            <a:gd name="T19" fmla="*/ 2147483647 h 1425"/>
            <a:gd name="T20" fmla="*/ 2147483647 w 2098"/>
            <a:gd name="T21" fmla="*/ 2147483647 h 1425"/>
            <a:gd name="T22" fmla="*/ 2147483647 w 2098"/>
            <a:gd name="T23" fmla="*/ 2147483647 h 1425"/>
            <a:gd name="T24" fmla="*/ 2147483647 w 2098"/>
            <a:gd name="T25" fmla="*/ 2147483647 h 1425"/>
            <a:gd name="T26" fmla="*/ 2147483647 w 2098"/>
            <a:gd name="T27" fmla="*/ 2147483647 h 1425"/>
            <a:gd name="T28" fmla="*/ 2147483647 w 2098"/>
            <a:gd name="T29" fmla="*/ 2147483647 h 1425"/>
            <a:gd name="T30" fmla="*/ 2147483647 w 2098"/>
            <a:gd name="T31" fmla="*/ 2147483647 h 1425"/>
            <a:gd name="T32" fmla="*/ 2147483647 w 2098"/>
            <a:gd name="T33" fmla="*/ 2147483647 h 1425"/>
            <a:gd name="T34" fmla="*/ 2147483647 w 2098"/>
            <a:gd name="T35" fmla="*/ 2147483647 h 1425"/>
            <a:gd name="T36" fmla="*/ 2147483647 w 2098"/>
            <a:gd name="T37" fmla="*/ 2147483647 h 1425"/>
            <a:gd name="T38" fmla="*/ 2147483647 w 2098"/>
            <a:gd name="T39" fmla="*/ 2147483647 h 1425"/>
            <a:gd name="T40" fmla="*/ 2147483647 w 2098"/>
            <a:gd name="T41" fmla="*/ 2147483647 h 1425"/>
            <a:gd name="T42" fmla="*/ 2147483647 w 2098"/>
            <a:gd name="T43" fmla="*/ 2147483647 h 1425"/>
            <a:gd name="T44" fmla="*/ 2147483647 w 2098"/>
            <a:gd name="T45" fmla="*/ 2147483647 h 1425"/>
            <a:gd name="T46" fmla="*/ 2147483647 w 2098"/>
            <a:gd name="T47" fmla="*/ 2147483647 h 1425"/>
            <a:gd name="T48" fmla="*/ 2147483647 w 2098"/>
            <a:gd name="T49" fmla="*/ 2147483647 h 1425"/>
            <a:gd name="T50" fmla="*/ 2147483647 w 2098"/>
            <a:gd name="T51" fmla="*/ 2147483647 h 1425"/>
            <a:gd name="T52" fmla="*/ 2147483647 w 2098"/>
            <a:gd name="T53" fmla="*/ 2147483647 h 1425"/>
            <a:gd name="T54" fmla="*/ 2147483647 w 2098"/>
            <a:gd name="T55" fmla="*/ 2147483647 h 1425"/>
            <a:gd name="T56" fmla="*/ 2147483647 w 2098"/>
            <a:gd name="T57" fmla="*/ 2147483647 h 1425"/>
            <a:gd name="T58" fmla="*/ 2147483647 w 2098"/>
            <a:gd name="T59" fmla="*/ 2147483647 h 1425"/>
            <a:gd name="T60" fmla="*/ 2147483647 w 2098"/>
            <a:gd name="T61" fmla="*/ 2147483647 h 1425"/>
            <a:gd name="T62" fmla="*/ 2147483647 w 2098"/>
            <a:gd name="T63" fmla="*/ 2147483647 h 1425"/>
            <a:gd name="T64" fmla="*/ 2147483647 w 2098"/>
            <a:gd name="T65" fmla="*/ 2147483647 h 1425"/>
            <a:gd name="T66" fmla="*/ 2147483647 w 2098"/>
            <a:gd name="T67" fmla="*/ 2147483647 h 1425"/>
            <a:gd name="T68" fmla="*/ 2147483647 w 2098"/>
            <a:gd name="T69" fmla="*/ 2147483647 h 1425"/>
            <a:gd name="T70" fmla="*/ 2147483647 w 2098"/>
            <a:gd name="T71" fmla="*/ 2147483647 h 1425"/>
            <a:gd name="T72" fmla="*/ 2147483647 w 2098"/>
            <a:gd name="T73" fmla="*/ 2147483647 h 1425"/>
            <a:gd name="T74" fmla="*/ 1321824881 w 2098"/>
            <a:gd name="T75" fmla="*/ 2147483647 h 1425"/>
            <a:gd name="T76" fmla="*/ 2147483647 w 2098"/>
            <a:gd name="T77" fmla="*/ 2147483647 h 1425"/>
            <a:gd name="T78" fmla="*/ 2147483647 w 2098"/>
            <a:gd name="T79" fmla="*/ 2147483647 h 1425"/>
            <a:gd name="T80" fmla="*/ 2147483647 w 2098"/>
            <a:gd name="T81" fmla="*/ 2147483647 h 1425"/>
            <a:gd name="T82" fmla="*/ 2147483647 w 2098"/>
            <a:gd name="T83" fmla="*/ 2147483647 h 1425"/>
            <a:gd name="T84" fmla="*/ 2147483647 w 2098"/>
            <a:gd name="T85" fmla="*/ 2147483647 h 1425"/>
            <a:gd name="T86" fmla="*/ 2147483647 w 2098"/>
            <a:gd name="T87" fmla="*/ 2147483647 h 1425"/>
            <a:gd name="T88" fmla="*/ 689654501 w 2098"/>
            <a:gd name="T89" fmla="*/ 2147483647 h 1425"/>
            <a:gd name="T90" fmla="*/ 2147483647 w 2098"/>
            <a:gd name="T91" fmla="*/ 2147483647 h 1425"/>
            <a:gd name="T92" fmla="*/ 2147483647 w 2098"/>
            <a:gd name="T93" fmla="*/ 1472057318 h 1425"/>
            <a:gd name="T94" fmla="*/ 2147483647 w 2098"/>
            <a:gd name="T95" fmla="*/ 735950968 h 1425"/>
            <a:gd name="T96" fmla="*/ 2147483647 w 2098"/>
            <a:gd name="T97" fmla="*/ 2146730356 h 1425"/>
            <a:gd name="T98" fmla="*/ 2147483647 w 2098"/>
            <a:gd name="T99" fmla="*/ 2147483647 h 1425"/>
            <a:gd name="T100" fmla="*/ 2147483647 w 2098"/>
            <a:gd name="T101" fmla="*/ 2147483647 h 1425"/>
            <a:gd name="T102" fmla="*/ 2147483647 w 2098"/>
            <a:gd name="T103" fmla="*/ 2147483647 h 1425"/>
            <a:gd name="T104" fmla="*/ 2147483647 w 2098"/>
            <a:gd name="T105" fmla="*/ 2147483647 h 1425"/>
            <a:gd name="T106" fmla="*/ 2147483647 w 2098"/>
            <a:gd name="T107" fmla="*/ 2147483647 h 1425"/>
            <a:gd name="T108" fmla="*/ 2147483647 w 2098"/>
            <a:gd name="T109" fmla="*/ 2147483647 h 1425"/>
            <a:gd name="T110" fmla="*/ 2147483647 w 2098"/>
            <a:gd name="T111" fmla="*/ 2147483647 h 1425"/>
            <a:gd name="T112" fmla="*/ 2147483647 w 2098"/>
            <a:gd name="T113" fmla="*/ 2147483647 h 1425"/>
            <a:gd name="T114" fmla="*/ 2147483647 w 2098"/>
            <a:gd name="T115" fmla="*/ 2147483647 h 1425"/>
            <a:gd name="T116" fmla="*/ 2147483647 w 2098"/>
            <a:gd name="T117" fmla="*/ 2147483647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171450</xdr:rowOff>
    </xdr:from>
    <xdr:to>
      <xdr:col>0</xdr:col>
      <xdr:colOff>733425</xdr:colOff>
      <xdr:row>24</xdr:row>
      <xdr:rowOff>28575</xdr:rowOff>
    </xdr:to>
    <xdr:sp macro="" textlink="">
      <xdr:nvSpPr>
        <xdr:cNvPr id="16" name="AutoShape 51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301490"/>
          <a:ext cx="735330" cy="171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124642</xdr:colOff>
      <xdr:row>6</xdr:row>
      <xdr:rowOff>15784</xdr:rowOff>
    </xdr:from>
    <xdr:to>
      <xdr:col>11</xdr:col>
      <xdr:colOff>299902</xdr:colOff>
      <xdr:row>15</xdr:row>
      <xdr:rowOff>40277</xdr:rowOff>
    </xdr:to>
    <xdr:sp macro="" textlink="">
      <xdr:nvSpPr>
        <xdr:cNvPr id="17" name="catalunia">
          <a:extLst>
            <a:ext uri="{FF2B5EF4-FFF2-40B4-BE49-F238E27FC236}">
              <a16:creationId xmlns:a16="http://schemas.microsoft.com/office/drawing/2014/main" id="{00000000-0008-0000-3500-000011000000}"/>
            </a:ext>
          </a:extLst>
        </xdr:cNvPr>
        <xdr:cNvSpPr>
          <a:spLocks noEditPoints="1"/>
        </xdr:cNvSpPr>
      </xdr:nvSpPr>
      <xdr:spPr bwMode="auto">
        <a:xfrm>
          <a:off x="7155997" y="2705644"/>
          <a:ext cx="1952625" cy="1697083"/>
        </a:xfrm>
        <a:custGeom>
          <a:avLst/>
          <a:gdLst>
            <a:gd name="T0" fmla="*/ 2147483647 w 4450"/>
            <a:gd name="T1" fmla="*/ 2147483647 h 4601"/>
            <a:gd name="T2" fmla="*/ 2147483647 w 4450"/>
            <a:gd name="T3" fmla="*/ 2147483647 h 4601"/>
            <a:gd name="T4" fmla="*/ 2147483647 w 4450"/>
            <a:gd name="T5" fmla="*/ 2147483647 h 4601"/>
            <a:gd name="T6" fmla="*/ 2147483647 w 4450"/>
            <a:gd name="T7" fmla="*/ 2147483647 h 4601"/>
            <a:gd name="T8" fmla="*/ 2147483647 w 4450"/>
            <a:gd name="T9" fmla="*/ 2147483647 h 4601"/>
            <a:gd name="T10" fmla="*/ 2147483647 w 4450"/>
            <a:gd name="T11" fmla="*/ 2147483647 h 4601"/>
            <a:gd name="T12" fmla="*/ 2147483647 w 4450"/>
            <a:gd name="T13" fmla="*/ 2147483647 h 4601"/>
            <a:gd name="T14" fmla="*/ 2147483647 w 4450"/>
            <a:gd name="T15" fmla="*/ 2147483647 h 4601"/>
            <a:gd name="T16" fmla="*/ 2147483647 w 4450"/>
            <a:gd name="T17" fmla="*/ 2147483647 h 4601"/>
            <a:gd name="T18" fmla="*/ 2147483647 w 4450"/>
            <a:gd name="T19" fmla="*/ 2147483647 h 4601"/>
            <a:gd name="T20" fmla="*/ 2147483647 w 4450"/>
            <a:gd name="T21" fmla="*/ 2147483647 h 4601"/>
            <a:gd name="T22" fmla="*/ 2147483647 w 4450"/>
            <a:gd name="T23" fmla="*/ 2147483647 h 4601"/>
            <a:gd name="T24" fmla="*/ 2147483647 w 4450"/>
            <a:gd name="T25" fmla="*/ 2147483647 h 4601"/>
            <a:gd name="T26" fmla="*/ 2147483647 w 4450"/>
            <a:gd name="T27" fmla="*/ 2147483647 h 4601"/>
            <a:gd name="T28" fmla="*/ 2147483647 w 4450"/>
            <a:gd name="T29" fmla="*/ 2147483647 h 4601"/>
            <a:gd name="T30" fmla="*/ 2147483647 w 4450"/>
            <a:gd name="T31" fmla="*/ 2147483647 h 4601"/>
            <a:gd name="T32" fmla="*/ 2147483647 w 4450"/>
            <a:gd name="T33" fmla="*/ 2147483647 h 4601"/>
            <a:gd name="T34" fmla="*/ 2147483647 w 4450"/>
            <a:gd name="T35" fmla="*/ 2147483647 h 4601"/>
            <a:gd name="T36" fmla="*/ 2147483647 w 4450"/>
            <a:gd name="T37" fmla="*/ 2147483647 h 4601"/>
            <a:gd name="T38" fmla="*/ 2147483647 w 4450"/>
            <a:gd name="T39" fmla="*/ 2147483647 h 4601"/>
            <a:gd name="T40" fmla="*/ 2147483647 w 4450"/>
            <a:gd name="T41" fmla="*/ 2147483647 h 4601"/>
            <a:gd name="T42" fmla="*/ 2147483647 w 4450"/>
            <a:gd name="T43" fmla="*/ 2147483647 h 4601"/>
            <a:gd name="T44" fmla="*/ 2147483647 w 4450"/>
            <a:gd name="T45" fmla="*/ 2147483647 h 4601"/>
            <a:gd name="T46" fmla="*/ 2147483647 w 4450"/>
            <a:gd name="T47" fmla="*/ 2147483647 h 4601"/>
            <a:gd name="T48" fmla="*/ 2147483647 w 4450"/>
            <a:gd name="T49" fmla="*/ 2147483647 h 4601"/>
            <a:gd name="T50" fmla="*/ 2147483647 w 4450"/>
            <a:gd name="T51" fmla="*/ 2147483647 h 4601"/>
            <a:gd name="T52" fmla="*/ 2147483647 w 4450"/>
            <a:gd name="T53" fmla="*/ 2147483647 h 4601"/>
            <a:gd name="T54" fmla="*/ 2147483647 w 4450"/>
            <a:gd name="T55" fmla="*/ 2147483647 h 4601"/>
            <a:gd name="T56" fmla="*/ 2147483647 w 4450"/>
            <a:gd name="T57" fmla="*/ 2147483647 h 4601"/>
            <a:gd name="T58" fmla="*/ 2147483647 w 4450"/>
            <a:gd name="T59" fmla="*/ 2147483647 h 4601"/>
            <a:gd name="T60" fmla="*/ 2147483647 w 4450"/>
            <a:gd name="T61" fmla="*/ 2147483647 h 4601"/>
            <a:gd name="T62" fmla="*/ 2147483647 w 4450"/>
            <a:gd name="T63" fmla="*/ 2147483647 h 4601"/>
            <a:gd name="T64" fmla="*/ 2147483647 w 4450"/>
            <a:gd name="T65" fmla="*/ 2147483647 h 4601"/>
            <a:gd name="T66" fmla="*/ 2147483647 w 4450"/>
            <a:gd name="T67" fmla="*/ 2147483647 h 4601"/>
            <a:gd name="T68" fmla="*/ 2147483647 w 4450"/>
            <a:gd name="T69" fmla="*/ 2147483647 h 4601"/>
            <a:gd name="T70" fmla="*/ 2147483647 w 4450"/>
            <a:gd name="T71" fmla="*/ 2147483647 h 4601"/>
            <a:gd name="T72" fmla="*/ 2147483647 w 4450"/>
            <a:gd name="T73" fmla="*/ 2147483647 h 4601"/>
            <a:gd name="T74" fmla="*/ 2147483647 w 4450"/>
            <a:gd name="T75" fmla="*/ 2147483647 h 4601"/>
            <a:gd name="T76" fmla="*/ 2147483647 w 4450"/>
            <a:gd name="T77" fmla="*/ 2147483647 h 4601"/>
            <a:gd name="T78" fmla="*/ 2147483647 w 4450"/>
            <a:gd name="T79" fmla="*/ 2147483647 h 4601"/>
            <a:gd name="T80" fmla="*/ 2147483647 w 4450"/>
            <a:gd name="T81" fmla="*/ 2147483647 h 4601"/>
            <a:gd name="T82" fmla="*/ 2147483647 w 4450"/>
            <a:gd name="T83" fmla="*/ 2147483647 h 4601"/>
            <a:gd name="T84" fmla="*/ 2147483647 w 4450"/>
            <a:gd name="T85" fmla="*/ 2147483647 h 4601"/>
            <a:gd name="T86" fmla="*/ 2147483647 w 4450"/>
            <a:gd name="T87" fmla="*/ 2147483647 h 4601"/>
            <a:gd name="T88" fmla="*/ 2147483647 w 4450"/>
            <a:gd name="T89" fmla="*/ 2147483647 h 4601"/>
            <a:gd name="T90" fmla="*/ 2147483647 w 4450"/>
            <a:gd name="T91" fmla="*/ 2147483647 h 4601"/>
            <a:gd name="T92" fmla="*/ 2147483647 w 4450"/>
            <a:gd name="T93" fmla="*/ 2147483647 h 4601"/>
            <a:gd name="T94" fmla="*/ 2147483647 w 4450"/>
            <a:gd name="T95" fmla="*/ 2147483647 h 4601"/>
            <a:gd name="T96" fmla="*/ 2147483647 w 4450"/>
            <a:gd name="T97" fmla="*/ 2147483647 h 4601"/>
            <a:gd name="T98" fmla="*/ 2147483647 w 4450"/>
            <a:gd name="T99" fmla="*/ 2147483647 h 4601"/>
            <a:gd name="T100" fmla="*/ 2147483647 w 4450"/>
            <a:gd name="T101" fmla="*/ 2147483647 h 4601"/>
            <a:gd name="T102" fmla="*/ 2147483647 w 4450"/>
            <a:gd name="T103" fmla="*/ 2147483647 h 4601"/>
            <a:gd name="T104" fmla="*/ 2147483647 w 4450"/>
            <a:gd name="T105" fmla="*/ 2147483647 h 4601"/>
            <a:gd name="T106" fmla="*/ 2147483647 w 4450"/>
            <a:gd name="T107" fmla="*/ 2147483647 h 4601"/>
            <a:gd name="T108" fmla="*/ 2147483647 w 4450"/>
            <a:gd name="T109" fmla="*/ 2147483647 h 4601"/>
            <a:gd name="T110" fmla="*/ 2147483647 w 4450"/>
            <a:gd name="T111" fmla="*/ 2147483647 h 4601"/>
            <a:gd name="T112" fmla="*/ 2147483647 w 4450"/>
            <a:gd name="T113" fmla="*/ 2147483647 h 4601"/>
            <a:gd name="T114" fmla="*/ 2147483647 w 4450"/>
            <a:gd name="T115" fmla="*/ 2147483647 h 4601"/>
            <a:gd name="T116" fmla="*/ 2147483647 w 4450"/>
            <a:gd name="T117" fmla="*/ 2147483647 h 4601"/>
            <a:gd name="T118" fmla="*/ 2147483647 w 4450"/>
            <a:gd name="T119" fmla="*/ 2147483647 h 4601"/>
            <a:gd name="T120" fmla="*/ 2147483647 w 4450"/>
            <a:gd name="T121" fmla="*/ 2147483647 h 4601"/>
            <a:gd name="T122" fmla="*/ 2147483647 w 4450"/>
            <a:gd name="T123" fmla="*/ 2147483647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7</xdr:col>
      <xdr:colOff>395968</xdr:colOff>
      <xdr:row>5</xdr:row>
      <xdr:rowOff>144236</xdr:rowOff>
    </xdr:from>
    <xdr:to>
      <xdr:col>9</xdr:col>
      <xdr:colOff>472168</xdr:colOff>
      <xdr:row>17</xdr:row>
      <xdr:rowOff>172811</xdr:rowOff>
    </xdr:to>
    <xdr:sp macro="" textlink="">
      <xdr:nvSpPr>
        <xdr:cNvPr id="18" name="aragon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SpPr>
          <a:spLocks noEditPoints="1"/>
        </xdr:cNvSpPr>
      </xdr:nvSpPr>
      <xdr:spPr bwMode="auto">
        <a:xfrm>
          <a:off x="5867128" y="2647406"/>
          <a:ext cx="1638300" cy="2245995"/>
        </a:xfrm>
        <a:custGeom>
          <a:avLst/>
          <a:gdLst>
            <a:gd name="T0" fmla="*/ 2147483647 w 4219"/>
            <a:gd name="T1" fmla="*/ 2147483647 h 6060"/>
            <a:gd name="T2" fmla="*/ 2147483647 w 4219"/>
            <a:gd name="T3" fmla="*/ 2147483647 h 6060"/>
            <a:gd name="T4" fmla="*/ 2147483647 w 4219"/>
            <a:gd name="T5" fmla="*/ 2147483647 h 6060"/>
            <a:gd name="T6" fmla="*/ 2147483647 w 4219"/>
            <a:gd name="T7" fmla="*/ 2147483647 h 6060"/>
            <a:gd name="T8" fmla="*/ 2147483647 w 4219"/>
            <a:gd name="T9" fmla="*/ 2147483647 h 6060"/>
            <a:gd name="T10" fmla="*/ 2147483647 w 4219"/>
            <a:gd name="T11" fmla="*/ 2147483647 h 6060"/>
            <a:gd name="T12" fmla="*/ 2147483647 w 4219"/>
            <a:gd name="T13" fmla="*/ 2147483647 h 6060"/>
            <a:gd name="T14" fmla="*/ 2147483647 w 4219"/>
            <a:gd name="T15" fmla="*/ 2147483647 h 6060"/>
            <a:gd name="T16" fmla="*/ 2147483647 w 4219"/>
            <a:gd name="T17" fmla="*/ 2147483647 h 6060"/>
            <a:gd name="T18" fmla="*/ 2147483647 w 4219"/>
            <a:gd name="T19" fmla="*/ 2147483647 h 6060"/>
            <a:gd name="T20" fmla="*/ 2147483647 w 4219"/>
            <a:gd name="T21" fmla="*/ 2147483647 h 6060"/>
            <a:gd name="T22" fmla="*/ 2147483647 w 4219"/>
            <a:gd name="T23" fmla="*/ 2147483647 h 6060"/>
            <a:gd name="T24" fmla="*/ 2147483647 w 4219"/>
            <a:gd name="T25" fmla="*/ 2147483647 h 6060"/>
            <a:gd name="T26" fmla="*/ 2147483647 w 4219"/>
            <a:gd name="T27" fmla="*/ 2147483647 h 6060"/>
            <a:gd name="T28" fmla="*/ 2147483647 w 4219"/>
            <a:gd name="T29" fmla="*/ 2147483647 h 6060"/>
            <a:gd name="T30" fmla="*/ 2147483647 w 4219"/>
            <a:gd name="T31" fmla="*/ 2147483647 h 6060"/>
            <a:gd name="T32" fmla="*/ 2147483647 w 4219"/>
            <a:gd name="T33" fmla="*/ 2147483647 h 6060"/>
            <a:gd name="T34" fmla="*/ 2147483647 w 4219"/>
            <a:gd name="T35" fmla="*/ 2147483647 h 6060"/>
            <a:gd name="T36" fmla="*/ 2147483647 w 4219"/>
            <a:gd name="T37" fmla="*/ 2147483647 h 6060"/>
            <a:gd name="T38" fmla="*/ 2147483647 w 4219"/>
            <a:gd name="T39" fmla="*/ 2147483647 h 6060"/>
            <a:gd name="T40" fmla="*/ 2147483647 w 4219"/>
            <a:gd name="T41" fmla="*/ 2147483647 h 6060"/>
            <a:gd name="T42" fmla="*/ 2147483647 w 4219"/>
            <a:gd name="T43" fmla="*/ 2147483647 h 6060"/>
            <a:gd name="T44" fmla="*/ 2147483647 w 4219"/>
            <a:gd name="T45" fmla="*/ 2147483647 h 6060"/>
            <a:gd name="T46" fmla="*/ 2147483647 w 4219"/>
            <a:gd name="T47" fmla="*/ 2147483647 h 6060"/>
            <a:gd name="T48" fmla="*/ 2147483647 w 4219"/>
            <a:gd name="T49" fmla="*/ 2147483647 h 6060"/>
            <a:gd name="T50" fmla="*/ 2147483647 w 4219"/>
            <a:gd name="T51" fmla="*/ 2147483647 h 6060"/>
            <a:gd name="T52" fmla="*/ 2147483647 w 4219"/>
            <a:gd name="T53" fmla="*/ 2147483647 h 6060"/>
            <a:gd name="T54" fmla="*/ 2147483647 w 4219"/>
            <a:gd name="T55" fmla="*/ 2147483647 h 6060"/>
            <a:gd name="T56" fmla="*/ 2147483647 w 4219"/>
            <a:gd name="T57" fmla="*/ 2147483647 h 6060"/>
            <a:gd name="T58" fmla="*/ 2147483647 w 4219"/>
            <a:gd name="T59" fmla="*/ 2147483647 h 6060"/>
            <a:gd name="T60" fmla="*/ 2147483647 w 4219"/>
            <a:gd name="T61" fmla="*/ 2147483647 h 6060"/>
            <a:gd name="T62" fmla="*/ 2147483647 w 4219"/>
            <a:gd name="T63" fmla="*/ 2147483647 h 6060"/>
            <a:gd name="T64" fmla="*/ 2147483647 w 4219"/>
            <a:gd name="T65" fmla="*/ 2147483647 h 6060"/>
            <a:gd name="T66" fmla="*/ 2147483647 w 4219"/>
            <a:gd name="T67" fmla="*/ 2147483647 h 6060"/>
            <a:gd name="T68" fmla="*/ 2147483647 w 4219"/>
            <a:gd name="T69" fmla="*/ 2147483647 h 6060"/>
            <a:gd name="T70" fmla="*/ 2147483647 w 4219"/>
            <a:gd name="T71" fmla="*/ 2147483647 h 6060"/>
            <a:gd name="T72" fmla="*/ 2147483647 w 4219"/>
            <a:gd name="T73" fmla="*/ 2147483647 h 6060"/>
            <a:gd name="T74" fmla="*/ 2147483647 w 4219"/>
            <a:gd name="T75" fmla="*/ 2147483647 h 6060"/>
            <a:gd name="T76" fmla="*/ 2147483647 w 4219"/>
            <a:gd name="T77" fmla="*/ 2147483647 h 6060"/>
            <a:gd name="T78" fmla="*/ 2147483647 w 4219"/>
            <a:gd name="T79" fmla="*/ 2147483647 h 6060"/>
            <a:gd name="T80" fmla="*/ 2147483647 w 4219"/>
            <a:gd name="T81" fmla="*/ 2147483647 h 6060"/>
            <a:gd name="T82" fmla="*/ 2147483647 w 4219"/>
            <a:gd name="T83" fmla="*/ 2147483647 h 6060"/>
            <a:gd name="T84" fmla="*/ 2147483647 w 4219"/>
            <a:gd name="T85" fmla="*/ 2147483647 h 6060"/>
            <a:gd name="T86" fmla="*/ 2147483647 w 4219"/>
            <a:gd name="T87" fmla="*/ 2147483647 h 6060"/>
            <a:gd name="T88" fmla="*/ 2147483647 w 4219"/>
            <a:gd name="T89" fmla="*/ 2147483647 h 6060"/>
            <a:gd name="T90" fmla="*/ 2147483647 w 4219"/>
            <a:gd name="T91" fmla="*/ 2147483647 h 6060"/>
            <a:gd name="T92" fmla="*/ 2147483647 w 4219"/>
            <a:gd name="T93" fmla="*/ 2147483647 h 6060"/>
            <a:gd name="T94" fmla="*/ 2147483647 w 4219"/>
            <a:gd name="T95" fmla="*/ 2147483647 h 6060"/>
            <a:gd name="T96" fmla="*/ 2147483647 w 4219"/>
            <a:gd name="T97" fmla="*/ 2147483647 h 6060"/>
            <a:gd name="T98" fmla="*/ 2147483647 w 4219"/>
            <a:gd name="T99" fmla="*/ 2147483647 h 6060"/>
            <a:gd name="T100" fmla="*/ 2147483647 w 4219"/>
            <a:gd name="T101" fmla="*/ 2147483647 h 6060"/>
            <a:gd name="T102" fmla="*/ 2147483647 w 4219"/>
            <a:gd name="T103" fmla="*/ 2147483647 h 6060"/>
            <a:gd name="T104" fmla="*/ 2147483647 w 4219"/>
            <a:gd name="T105" fmla="*/ 2147483647 h 6060"/>
            <a:gd name="T106" fmla="*/ 2147483647 w 4219"/>
            <a:gd name="T107" fmla="*/ 2147483647 h 6060"/>
            <a:gd name="T108" fmla="*/ 2147483647 w 4219"/>
            <a:gd name="T109" fmla="*/ 2147483647 h 6060"/>
            <a:gd name="T110" fmla="*/ 2147483647 w 4219"/>
            <a:gd name="T111" fmla="*/ 2147483647 h 6060"/>
            <a:gd name="T112" fmla="*/ 2147483647 w 4219"/>
            <a:gd name="T113" fmla="*/ 2147483647 h 6060"/>
            <a:gd name="T114" fmla="*/ 2147483647 w 4219"/>
            <a:gd name="T115" fmla="*/ 2147483647 h 6060"/>
            <a:gd name="T116" fmla="*/ 2147483647 w 4219"/>
            <a:gd name="T117" fmla="*/ 2147483647 h 6060"/>
            <a:gd name="T118" fmla="*/ 2147483647 w 4219"/>
            <a:gd name="T119" fmla="*/ 2147483647 h 6060"/>
            <a:gd name="T120" fmla="*/ 2147483647 w 4219"/>
            <a:gd name="T121" fmla="*/ 2147483647 h 6060"/>
            <a:gd name="T122" fmla="*/ 2147483647 w 4219"/>
            <a:gd name="T123" fmla="*/ 2147483647 h 6060"/>
            <a:gd name="T124" fmla="*/ 2147483647 w 4219"/>
            <a:gd name="T125" fmla="*/ 2147483647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15</xdr:row>
      <xdr:rowOff>38100</xdr:rowOff>
    </xdr:from>
    <xdr:to>
      <xdr:col>3</xdr:col>
      <xdr:colOff>447675</xdr:colOff>
      <xdr:row>20</xdr:row>
      <xdr:rowOff>47625</xdr:rowOff>
    </xdr:to>
    <xdr:sp macro="" textlink="">
      <xdr:nvSpPr>
        <xdr:cNvPr id="19" name="AutoShape 59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893570" y="4400550"/>
          <a:ext cx="895350" cy="91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5</xdr:col>
      <xdr:colOff>588168</xdr:colOff>
      <xdr:row>21</xdr:row>
      <xdr:rowOff>59749</xdr:rowOff>
    </xdr:from>
    <xdr:to>
      <xdr:col>6</xdr:col>
      <xdr:colOff>702468</xdr:colOff>
      <xdr:row>26</xdr:row>
      <xdr:rowOff>112953</xdr:rowOff>
    </xdr:to>
    <xdr:sp macro="" textlink="">
      <xdr:nvSpPr>
        <xdr:cNvPr id="20" name="madrid">
          <a:extLst>
            <a:ext uri="{FF2B5EF4-FFF2-40B4-BE49-F238E27FC236}">
              <a16:creationId xmlns:a16="http://schemas.microsoft.com/office/drawing/2014/main" id="{00000000-0008-0000-3500-000014000000}"/>
            </a:ext>
          </a:extLst>
        </xdr:cNvPr>
        <xdr:cNvSpPr>
          <a:spLocks noEditPoints="1"/>
        </xdr:cNvSpPr>
      </xdr:nvSpPr>
      <xdr:spPr bwMode="auto">
        <a:xfrm>
          <a:off x="4509611" y="3898800"/>
          <a:ext cx="900112" cy="938553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5</xdr:col>
      <xdr:colOff>102870</xdr:colOff>
      <xdr:row>12</xdr:row>
      <xdr:rowOff>53340</xdr:rowOff>
    </xdr:from>
    <xdr:to>
      <xdr:col>8</xdr:col>
      <xdr:colOff>396240</xdr:colOff>
      <xdr:row>25</xdr:row>
      <xdr:rowOff>53340</xdr:rowOff>
    </xdr:to>
    <xdr:sp macro="" textlink="">
      <xdr:nvSpPr>
        <xdr:cNvPr id="21" name="cmancha">
          <a:extLst>
            <a:ext uri="{FF2B5EF4-FFF2-40B4-BE49-F238E27FC236}">
              <a16:creationId xmlns:a16="http://schemas.microsoft.com/office/drawing/2014/main" id="{00000000-0008-0000-3500-000015000000}"/>
            </a:ext>
          </a:extLst>
        </xdr:cNvPr>
        <xdr:cNvSpPr>
          <a:spLocks/>
        </xdr:cNvSpPr>
      </xdr:nvSpPr>
      <xdr:spPr bwMode="auto">
        <a:xfrm>
          <a:off x="4031933" y="3779996"/>
          <a:ext cx="2650807" cy="2369344"/>
        </a:xfrm>
        <a:custGeom>
          <a:avLst/>
          <a:gdLst>
            <a:gd name="T0" fmla="*/ 2147483647 w 6755"/>
            <a:gd name="T1" fmla="*/ 2147483647 h 6492"/>
            <a:gd name="T2" fmla="*/ 2147483647 w 6755"/>
            <a:gd name="T3" fmla="*/ 2147483647 h 6492"/>
            <a:gd name="T4" fmla="*/ 2147483647 w 6755"/>
            <a:gd name="T5" fmla="*/ 2147483647 h 6492"/>
            <a:gd name="T6" fmla="*/ 2147483647 w 6755"/>
            <a:gd name="T7" fmla="*/ 2147483647 h 6492"/>
            <a:gd name="T8" fmla="*/ 2147483647 w 6755"/>
            <a:gd name="T9" fmla="*/ 2147483647 h 6492"/>
            <a:gd name="T10" fmla="*/ 2147483647 w 6755"/>
            <a:gd name="T11" fmla="*/ 2147483647 h 6492"/>
            <a:gd name="T12" fmla="*/ 2147483647 w 6755"/>
            <a:gd name="T13" fmla="*/ 2147483647 h 6492"/>
            <a:gd name="T14" fmla="*/ 2147483647 w 6755"/>
            <a:gd name="T15" fmla="*/ 2147483647 h 6492"/>
            <a:gd name="T16" fmla="*/ 2147483647 w 6755"/>
            <a:gd name="T17" fmla="*/ 2147483647 h 6492"/>
            <a:gd name="T18" fmla="*/ 2147483647 w 6755"/>
            <a:gd name="T19" fmla="*/ 2147483647 h 6492"/>
            <a:gd name="T20" fmla="*/ 2147483647 w 6755"/>
            <a:gd name="T21" fmla="*/ 2147483647 h 6492"/>
            <a:gd name="T22" fmla="*/ 2147483647 w 6755"/>
            <a:gd name="T23" fmla="*/ 2147483647 h 6492"/>
            <a:gd name="T24" fmla="*/ 2147483647 w 6755"/>
            <a:gd name="T25" fmla="*/ 2147483647 h 6492"/>
            <a:gd name="T26" fmla="*/ 2147483647 w 6755"/>
            <a:gd name="T27" fmla="*/ 2147483647 h 6492"/>
            <a:gd name="T28" fmla="*/ 2147483647 w 6755"/>
            <a:gd name="T29" fmla="*/ 2147483647 h 6492"/>
            <a:gd name="T30" fmla="*/ 2147483647 w 6755"/>
            <a:gd name="T31" fmla="*/ 2147483647 h 6492"/>
            <a:gd name="T32" fmla="*/ 2147483647 w 6755"/>
            <a:gd name="T33" fmla="*/ 2147483647 h 6492"/>
            <a:gd name="T34" fmla="*/ 2147483647 w 6755"/>
            <a:gd name="T35" fmla="*/ 2147483647 h 6492"/>
            <a:gd name="T36" fmla="*/ 2147483647 w 6755"/>
            <a:gd name="T37" fmla="*/ 2147483647 h 6492"/>
            <a:gd name="T38" fmla="*/ 2147483647 w 6755"/>
            <a:gd name="T39" fmla="*/ 2147483647 h 6492"/>
            <a:gd name="T40" fmla="*/ 2147483647 w 6755"/>
            <a:gd name="T41" fmla="*/ 2147483647 h 6492"/>
            <a:gd name="T42" fmla="*/ 2147483647 w 6755"/>
            <a:gd name="T43" fmla="*/ 2147483647 h 6492"/>
            <a:gd name="T44" fmla="*/ 2147483647 w 6755"/>
            <a:gd name="T45" fmla="*/ 2147483647 h 6492"/>
            <a:gd name="T46" fmla="*/ 2147483647 w 6755"/>
            <a:gd name="T47" fmla="*/ 2147483647 h 6492"/>
            <a:gd name="T48" fmla="*/ 2147483647 w 6755"/>
            <a:gd name="T49" fmla="*/ 2147483647 h 6492"/>
            <a:gd name="T50" fmla="*/ 2147483647 w 6755"/>
            <a:gd name="T51" fmla="*/ 2147483647 h 6492"/>
            <a:gd name="T52" fmla="*/ 2147483647 w 6755"/>
            <a:gd name="T53" fmla="*/ 2147483647 h 6492"/>
            <a:gd name="T54" fmla="*/ 2147483647 w 6755"/>
            <a:gd name="T55" fmla="*/ 2147483647 h 6492"/>
            <a:gd name="T56" fmla="*/ 2147483647 w 6755"/>
            <a:gd name="T57" fmla="*/ 2147483647 h 6492"/>
            <a:gd name="T58" fmla="*/ 2147483647 w 6755"/>
            <a:gd name="T59" fmla="*/ 2147483647 h 6492"/>
            <a:gd name="T60" fmla="*/ 2147483647 w 6755"/>
            <a:gd name="T61" fmla="*/ 2147483647 h 6492"/>
            <a:gd name="T62" fmla="*/ 2147483647 w 6755"/>
            <a:gd name="T63" fmla="*/ 2147483647 h 6492"/>
            <a:gd name="T64" fmla="*/ 2147483647 w 6755"/>
            <a:gd name="T65" fmla="*/ 2147483647 h 6492"/>
            <a:gd name="T66" fmla="*/ 2147483647 w 6755"/>
            <a:gd name="T67" fmla="*/ 2147483647 h 6492"/>
            <a:gd name="T68" fmla="*/ 2147483647 w 6755"/>
            <a:gd name="T69" fmla="*/ 2147483647 h 6492"/>
            <a:gd name="T70" fmla="*/ 2147483647 w 6755"/>
            <a:gd name="T71" fmla="*/ 2147483647 h 6492"/>
            <a:gd name="T72" fmla="*/ 2147483647 w 6755"/>
            <a:gd name="T73" fmla="*/ 2147483647 h 6492"/>
            <a:gd name="T74" fmla="*/ 2147483647 w 6755"/>
            <a:gd name="T75" fmla="*/ 2147483647 h 6492"/>
            <a:gd name="T76" fmla="*/ 2147483647 w 6755"/>
            <a:gd name="T77" fmla="*/ 2147483647 h 6492"/>
            <a:gd name="T78" fmla="*/ 2147483647 w 6755"/>
            <a:gd name="T79" fmla="*/ 2147483647 h 6492"/>
            <a:gd name="T80" fmla="*/ 2147483647 w 6755"/>
            <a:gd name="T81" fmla="*/ 2147483647 h 6492"/>
            <a:gd name="T82" fmla="*/ 2147483647 w 6755"/>
            <a:gd name="T83" fmla="*/ 2147483647 h 6492"/>
            <a:gd name="T84" fmla="*/ 2147483647 w 6755"/>
            <a:gd name="T85" fmla="*/ 2147483647 h 6492"/>
            <a:gd name="T86" fmla="*/ 2147483647 w 6755"/>
            <a:gd name="T87" fmla="*/ 2147483647 h 6492"/>
            <a:gd name="T88" fmla="*/ 2147483647 w 6755"/>
            <a:gd name="T89" fmla="*/ 2147483647 h 6492"/>
            <a:gd name="T90" fmla="*/ 2147483647 w 6755"/>
            <a:gd name="T91" fmla="*/ 2147483647 h 6492"/>
            <a:gd name="T92" fmla="*/ 2147483647 w 6755"/>
            <a:gd name="T93" fmla="*/ 2147483647 h 6492"/>
            <a:gd name="T94" fmla="*/ 2147483647 w 6755"/>
            <a:gd name="T95" fmla="*/ 2147483647 h 6492"/>
            <a:gd name="T96" fmla="*/ 2147483647 w 6755"/>
            <a:gd name="T97" fmla="*/ 2147483647 h 6492"/>
            <a:gd name="T98" fmla="*/ 2147483647 w 6755"/>
            <a:gd name="T99" fmla="*/ 2147483647 h 6492"/>
            <a:gd name="T100" fmla="*/ 2147483647 w 6755"/>
            <a:gd name="T101" fmla="*/ 2147483647 h 6492"/>
            <a:gd name="T102" fmla="*/ 2147483647 w 6755"/>
            <a:gd name="T103" fmla="*/ 2147483647 h 6492"/>
            <a:gd name="T104" fmla="*/ 2147483647 w 6755"/>
            <a:gd name="T105" fmla="*/ 2147483647 h 6492"/>
            <a:gd name="T106" fmla="*/ 2147483647 w 6755"/>
            <a:gd name="T107" fmla="*/ 2147483647 h 6492"/>
            <a:gd name="T108" fmla="*/ 2147483647 w 6755"/>
            <a:gd name="T109" fmla="*/ 2147483647 h 6492"/>
            <a:gd name="T110" fmla="*/ 2147483647 w 6755"/>
            <a:gd name="T111" fmla="*/ 2147483647 h 6492"/>
            <a:gd name="T112" fmla="*/ 2147483647 w 6755"/>
            <a:gd name="T113" fmla="*/ 2147483647 h 6492"/>
            <a:gd name="T114" fmla="*/ 2147483647 w 6755"/>
            <a:gd name="T115" fmla="*/ 2147483647 h 6492"/>
            <a:gd name="T116" fmla="*/ 2147483647 w 6755"/>
            <a:gd name="T117" fmla="*/ 2147483647 h 6492"/>
            <a:gd name="T118" fmla="*/ 2147483647 w 6755"/>
            <a:gd name="T119" fmla="*/ 610597638 h 6492"/>
            <a:gd name="T120" fmla="*/ 2147483647 w 6755"/>
            <a:gd name="T121" fmla="*/ 2147483647 h 6492"/>
            <a:gd name="T122" fmla="*/ 2147483647 w 6755"/>
            <a:gd name="T123" fmla="*/ 2147483647 h 6492"/>
            <a:gd name="T124" fmla="*/ 2147483647 w 6755"/>
            <a:gd name="T125" fmla="*/ 2147483647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404132</xdr:colOff>
      <xdr:row>15</xdr:row>
      <xdr:rowOff>62593</xdr:rowOff>
    </xdr:from>
    <xdr:to>
      <xdr:col>5</xdr:col>
      <xdr:colOff>537482</xdr:colOff>
      <xdr:row>25</xdr:row>
      <xdr:rowOff>72118</xdr:rowOff>
    </xdr:to>
    <xdr:sp macro="" textlink="">
      <xdr:nvSpPr>
        <xdr:cNvPr id="22" name="extremadura">
          <a:extLst>
            <a:ext uri="{FF2B5EF4-FFF2-40B4-BE49-F238E27FC236}">
              <a16:creationId xmlns:a16="http://schemas.microsoft.com/office/drawing/2014/main" id="{00000000-0008-0000-3500-000016000000}"/>
            </a:ext>
          </a:extLst>
        </xdr:cNvPr>
        <xdr:cNvSpPr>
          <a:spLocks/>
        </xdr:cNvSpPr>
      </xdr:nvSpPr>
      <xdr:spPr bwMode="auto">
        <a:xfrm>
          <a:off x="2743472" y="4421233"/>
          <a:ext cx="1701165" cy="1821180"/>
        </a:xfrm>
        <a:custGeom>
          <a:avLst/>
          <a:gdLst>
            <a:gd name="T0" fmla="*/ 2147483647 w 4323"/>
            <a:gd name="T1" fmla="*/ 2147483647 h 5010"/>
            <a:gd name="T2" fmla="*/ 2147483647 w 4323"/>
            <a:gd name="T3" fmla="*/ 2147483647 h 5010"/>
            <a:gd name="T4" fmla="*/ 2147483647 w 4323"/>
            <a:gd name="T5" fmla="*/ 2147483647 h 5010"/>
            <a:gd name="T6" fmla="*/ 2147483647 w 4323"/>
            <a:gd name="T7" fmla="*/ 2147483647 h 5010"/>
            <a:gd name="T8" fmla="*/ 2147483647 w 4323"/>
            <a:gd name="T9" fmla="*/ 2147483647 h 5010"/>
            <a:gd name="T10" fmla="*/ 2147483647 w 4323"/>
            <a:gd name="T11" fmla="*/ 2147483647 h 5010"/>
            <a:gd name="T12" fmla="*/ 2147483647 w 4323"/>
            <a:gd name="T13" fmla="*/ 2147483647 h 5010"/>
            <a:gd name="T14" fmla="*/ 2147483647 w 4323"/>
            <a:gd name="T15" fmla="*/ 2147483647 h 5010"/>
            <a:gd name="T16" fmla="*/ 2147483647 w 4323"/>
            <a:gd name="T17" fmla="*/ 2147483647 h 5010"/>
            <a:gd name="T18" fmla="*/ 2147483647 w 4323"/>
            <a:gd name="T19" fmla="*/ 2147483647 h 5010"/>
            <a:gd name="T20" fmla="*/ 2147483647 w 4323"/>
            <a:gd name="T21" fmla="*/ 2147483647 h 5010"/>
            <a:gd name="T22" fmla="*/ 2147483647 w 4323"/>
            <a:gd name="T23" fmla="*/ 2147483647 h 5010"/>
            <a:gd name="T24" fmla="*/ 2147483647 w 4323"/>
            <a:gd name="T25" fmla="*/ 2147483647 h 5010"/>
            <a:gd name="T26" fmla="*/ 2147483647 w 4323"/>
            <a:gd name="T27" fmla="*/ 2147483647 h 5010"/>
            <a:gd name="T28" fmla="*/ 2147483647 w 4323"/>
            <a:gd name="T29" fmla="*/ 2147483647 h 5010"/>
            <a:gd name="T30" fmla="*/ 2147483647 w 4323"/>
            <a:gd name="T31" fmla="*/ 2147483647 h 5010"/>
            <a:gd name="T32" fmla="*/ 2147483647 w 4323"/>
            <a:gd name="T33" fmla="*/ 2147483647 h 5010"/>
            <a:gd name="T34" fmla="*/ 2147483647 w 4323"/>
            <a:gd name="T35" fmla="*/ 2147483647 h 5010"/>
            <a:gd name="T36" fmla="*/ 2147483647 w 4323"/>
            <a:gd name="T37" fmla="*/ 2147483647 h 5010"/>
            <a:gd name="T38" fmla="*/ 2147483647 w 4323"/>
            <a:gd name="T39" fmla="*/ 2147483647 h 5010"/>
            <a:gd name="T40" fmla="*/ 2147483647 w 4323"/>
            <a:gd name="T41" fmla="*/ 2147483647 h 5010"/>
            <a:gd name="T42" fmla="*/ 2147483647 w 4323"/>
            <a:gd name="T43" fmla="*/ 2147483647 h 5010"/>
            <a:gd name="T44" fmla="*/ 2147483647 w 4323"/>
            <a:gd name="T45" fmla="*/ 2147483647 h 5010"/>
            <a:gd name="T46" fmla="*/ 2147483647 w 4323"/>
            <a:gd name="T47" fmla="*/ 669700393 h 5010"/>
            <a:gd name="T48" fmla="*/ 2147483647 w 4323"/>
            <a:gd name="T49" fmla="*/ 2147483647 h 5010"/>
            <a:gd name="T50" fmla="*/ 2147483647 w 4323"/>
            <a:gd name="T51" fmla="*/ 2147483647 h 5010"/>
            <a:gd name="T52" fmla="*/ 2147483647 w 4323"/>
            <a:gd name="T53" fmla="*/ 2147483647 h 5010"/>
            <a:gd name="T54" fmla="*/ 2147483647 w 4323"/>
            <a:gd name="T55" fmla="*/ 2147483647 h 5010"/>
            <a:gd name="T56" fmla="*/ 2147483647 w 4323"/>
            <a:gd name="T57" fmla="*/ 2147483647 h 5010"/>
            <a:gd name="T58" fmla="*/ 2147483647 w 4323"/>
            <a:gd name="T59" fmla="*/ 2147483647 h 5010"/>
            <a:gd name="T60" fmla="*/ 2147483647 w 4323"/>
            <a:gd name="T61" fmla="*/ 2147483647 h 5010"/>
            <a:gd name="T62" fmla="*/ 2147483647 w 4323"/>
            <a:gd name="T63" fmla="*/ 2147483647 h 5010"/>
            <a:gd name="T64" fmla="*/ 2147483647 w 4323"/>
            <a:gd name="T65" fmla="*/ 2147483647 h 5010"/>
            <a:gd name="T66" fmla="*/ 2147483647 w 4323"/>
            <a:gd name="T67" fmla="*/ 2147483647 h 5010"/>
            <a:gd name="T68" fmla="*/ 2147483647 w 4323"/>
            <a:gd name="T69" fmla="*/ 2147483647 h 5010"/>
            <a:gd name="T70" fmla="*/ 2147483647 w 4323"/>
            <a:gd name="T71" fmla="*/ 2147483647 h 5010"/>
            <a:gd name="T72" fmla="*/ 2147483647 w 4323"/>
            <a:gd name="T73" fmla="*/ 2147483647 h 5010"/>
            <a:gd name="T74" fmla="*/ 2147483647 w 4323"/>
            <a:gd name="T75" fmla="*/ 2147483647 h 5010"/>
            <a:gd name="T76" fmla="*/ 2147483647 w 4323"/>
            <a:gd name="T77" fmla="*/ 2147483647 h 5010"/>
            <a:gd name="T78" fmla="*/ 2147483647 w 4323"/>
            <a:gd name="T79" fmla="*/ 2147483647 h 5010"/>
            <a:gd name="T80" fmla="*/ 2147483647 w 4323"/>
            <a:gd name="T81" fmla="*/ 2147483647 h 5010"/>
            <a:gd name="T82" fmla="*/ 2147483647 w 4323"/>
            <a:gd name="T83" fmla="*/ 2147483647 h 5010"/>
            <a:gd name="T84" fmla="*/ 2147483647 w 4323"/>
            <a:gd name="T85" fmla="*/ 2147483647 h 5010"/>
            <a:gd name="T86" fmla="*/ 2147483647 w 4323"/>
            <a:gd name="T87" fmla="*/ 2147483647 h 5010"/>
            <a:gd name="T88" fmla="*/ 2147483647 w 4323"/>
            <a:gd name="T89" fmla="*/ 2147483647 h 5010"/>
            <a:gd name="T90" fmla="*/ 2147483647 w 4323"/>
            <a:gd name="T91" fmla="*/ 2147483647 h 5010"/>
            <a:gd name="T92" fmla="*/ 2147483647 w 4323"/>
            <a:gd name="T93" fmla="*/ 2147483647 h 5010"/>
            <a:gd name="T94" fmla="*/ 2147483647 w 4323"/>
            <a:gd name="T95" fmla="*/ 2147483647 h 5010"/>
            <a:gd name="T96" fmla="*/ 2147483647 w 4323"/>
            <a:gd name="T97" fmla="*/ 2147483647 h 5010"/>
            <a:gd name="T98" fmla="*/ 2147483647 w 4323"/>
            <a:gd name="T99" fmla="*/ 2147483647 h 5010"/>
            <a:gd name="T100" fmla="*/ 2147483647 w 4323"/>
            <a:gd name="T101" fmla="*/ 2147483647 h 5010"/>
            <a:gd name="T102" fmla="*/ 2147483647 w 4323"/>
            <a:gd name="T103" fmla="*/ 2147483647 h 5010"/>
            <a:gd name="T104" fmla="*/ 2147483647 w 4323"/>
            <a:gd name="T105" fmla="*/ 2147483647 h 5010"/>
            <a:gd name="T106" fmla="*/ 2147483647 w 4323"/>
            <a:gd name="T107" fmla="*/ 2147483647 h 5010"/>
            <a:gd name="T108" fmla="*/ 2147483647 w 4323"/>
            <a:gd name="T109" fmla="*/ 2147483647 h 5010"/>
            <a:gd name="T110" fmla="*/ 2147483647 w 4323"/>
            <a:gd name="T111" fmla="*/ 2147483647 h 5010"/>
            <a:gd name="T112" fmla="*/ 2147483647 w 4323"/>
            <a:gd name="T113" fmla="*/ 2147483647 h 5010"/>
            <a:gd name="T114" fmla="*/ 2147483647 w 4323"/>
            <a:gd name="T115" fmla="*/ 2147483647 h 5010"/>
            <a:gd name="T116" fmla="*/ 2147483647 w 4323"/>
            <a:gd name="T117" fmla="*/ 2147483647 h 5010"/>
            <a:gd name="T118" fmla="*/ 2147483647 w 4323"/>
            <a:gd name="T119" fmla="*/ 2147483647 h 5010"/>
            <a:gd name="T120" fmla="*/ 2147483647 w 4323"/>
            <a:gd name="T121" fmla="*/ 2147483647 h 5010"/>
            <a:gd name="T122" fmla="*/ 2147483647 w 4323"/>
            <a:gd name="T123" fmla="*/ 2147483647 h 5010"/>
            <a:gd name="T124" fmla="*/ 2147483647 w 4323"/>
            <a:gd name="T125" fmla="*/ 2147483647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7144</xdr:colOff>
      <xdr:row>14</xdr:row>
      <xdr:rowOff>58473</xdr:rowOff>
    </xdr:from>
    <xdr:to>
      <xdr:col>9</xdr:col>
      <xdr:colOff>388144</xdr:colOff>
      <xdr:row>25</xdr:row>
      <xdr:rowOff>182298</xdr:rowOff>
    </xdr:to>
    <xdr:sp macro="" textlink="">
      <xdr:nvSpPr>
        <xdr:cNvPr id="23" name="cvalenciana">
          <a:extLst>
            <a:ext uri="{FF2B5EF4-FFF2-40B4-BE49-F238E27FC236}">
              <a16:creationId xmlns:a16="http://schemas.microsoft.com/office/drawing/2014/main" id="{00000000-0008-0000-3500-000017000000}"/>
            </a:ext>
          </a:extLst>
        </xdr:cNvPr>
        <xdr:cNvSpPr>
          <a:spLocks noEditPoints="1"/>
        </xdr:cNvSpPr>
      </xdr:nvSpPr>
      <xdr:spPr bwMode="auto">
        <a:xfrm>
          <a:off x="6257449" y="4188513"/>
          <a:ext cx="1162050" cy="2164080"/>
        </a:xfrm>
        <a:custGeom>
          <a:avLst/>
          <a:gdLst>
            <a:gd name="T0" fmla="*/ 2147483647 w 2986"/>
            <a:gd name="T1" fmla="*/ 2147483647 h 5815"/>
            <a:gd name="T2" fmla="*/ 2147483647 w 2986"/>
            <a:gd name="T3" fmla="*/ 2147483647 h 5815"/>
            <a:gd name="T4" fmla="*/ 2147483647 w 2986"/>
            <a:gd name="T5" fmla="*/ 2147483647 h 5815"/>
            <a:gd name="T6" fmla="*/ 2147483647 w 2986"/>
            <a:gd name="T7" fmla="*/ 2147483647 h 5815"/>
            <a:gd name="T8" fmla="*/ 2147483647 w 2986"/>
            <a:gd name="T9" fmla="*/ 2147483647 h 5815"/>
            <a:gd name="T10" fmla="*/ 2147483647 w 2986"/>
            <a:gd name="T11" fmla="*/ 2147483647 h 5815"/>
            <a:gd name="T12" fmla="*/ 2147483647 w 2986"/>
            <a:gd name="T13" fmla="*/ 2147483647 h 5815"/>
            <a:gd name="T14" fmla="*/ 2147483647 w 2986"/>
            <a:gd name="T15" fmla="*/ 2147483647 h 5815"/>
            <a:gd name="T16" fmla="*/ 2147483647 w 2986"/>
            <a:gd name="T17" fmla="*/ 2147483647 h 5815"/>
            <a:gd name="T18" fmla="*/ 2147483647 w 2986"/>
            <a:gd name="T19" fmla="*/ 2147483647 h 5815"/>
            <a:gd name="T20" fmla="*/ 2147483647 w 2986"/>
            <a:gd name="T21" fmla="*/ 2147483647 h 5815"/>
            <a:gd name="T22" fmla="*/ 2147483647 w 2986"/>
            <a:gd name="T23" fmla="*/ 2147483647 h 5815"/>
            <a:gd name="T24" fmla="*/ 2147483647 w 2986"/>
            <a:gd name="T25" fmla="*/ 2147483647 h 5815"/>
            <a:gd name="T26" fmla="*/ 2147483647 w 2986"/>
            <a:gd name="T27" fmla="*/ 2147483647 h 5815"/>
            <a:gd name="T28" fmla="*/ 2147483647 w 2986"/>
            <a:gd name="T29" fmla="*/ 2147483647 h 5815"/>
            <a:gd name="T30" fmla="*/ 2147483647 w 2986"/>
            <a:gd name="T31" fmla="*/ 2147483647 h 5815"/>
            <a:gd name="T32" fmla="*/ 2147483647 w 2986"/>
            <a:gd name="T33" fmla="*/ 2147483647 h 5815"/>
            <a:gd name="T34" fmla="*/ 2147483647 w 2986"/>
            <a:gd name="T35" fmla="*/ 2147483647 h 5815"/>
            <a:gd name="T36" fmla="*/ 2147483647 w 2986"/>
            <a:gd name="T37" fmla="*/ 2147483647 h 5815"/>
            <a:gd name="T38" fmla="*/ 2147483647 w 2986"/>
            <a:gd name="T39" fmla="*/ 2147483647 h 5815"/>
            <a:gd name="T40" fmla="*/ 2147483647 w 2986"/>
            <a:gd name="T41" fmla="*/ 2147483647 h 5815"/>
            <a:gd name="T42" fmla="*/ 2147483647 w 2986"/>
            <a:gd name="T43" fmla="*/ 2147483647 h 5815"/>
            <a:gd name="T44" fmla="*/ 2147483647 w 2986"/>
            <a:gd name="T45" fmla="*/ 2147483647 h 5815"/>
            <a:gd name="T46" fmla="*/ 2147483647 w 2986"/>
            <a:gd name="T47" fmla="*/ 2147483647 h 5815"/>
            <a:gd name="T48" fmla="*/ 2147483647 w 2986"/>
            <a:gd name="T49" fmla="*/ 2147483647 h 5815"/>
            <a:gd name="T50" fmla="*/ 2147483647 w 2986"/>
            <a:gd name="T51" fmla="*/ 2147483647 h 5815"/>
            <a:gd name="T52" fmla="*/ 2147483647 w 2986"/>
            <a:gd name="T53" fmla="*/ 2147483647 h 5815"/>
            <a:gd name="T54" fmla="*/ 2147483647 w 2986"/>
            <a:gd name="T55" fmla="*/ 2147483647 h 5815"/>
            <a:gd name="T56" fmla="*/ 2147483647 w 2986"/>
            <a:gd name="T57" fmla="*/ 2147483647 h 5815"/>
            <a:gd name="T58" fmla="*/ 2147483647 w 2986"/>
            <a:gd name="T59" fmla="*/ 2147483647 h 5815"/>
            <a:gd name="T60" fmla="*/ 2147483647 w 2986"/>
            <a:gd name="T61" fmla="*/ 2147483647 h 5815"/>
            <a:gd name="T62" fmla="*/ 2147483647 w 2986"/>
            <a:gd name="T63" fmla="*/ 2147483647 h 5815"/>
            <a:gd name="T64" fmla="*/ 2147483647 w 2986"/>
            <a:gd name="T65" fmla="*/ 2147483647 h 5815"/>
            <a:gd name="T66" fmla="*/ 2147483647 w 2986"/>
            <a:gd name="T67" fmla="*/ 2147483647 h 5815"/>
            <a:gd name="T68" fmla="*/ 2147483647 w 2986"/>
            <a:gd name="T69" fmla="*/ 2147483647 h 5815"/>
            <a:gd name="T70" fmla="*/ 2147483647 w 2986"/>
            <a:gd name="T71" fmla="*/ 2147483647 h 5815"/>
            <a:gd name="T72" fmla="*/ 2147483647 w 2986"/>
            <a:gd name="T73" fmla="*/ 2147483647 h 5815"/>
            <a:gd name="T74" fmla="*/ 2147483647 w 2986"/>
            <a:gd name="T75" fmla="*/ 2147483647 h 5815"/>
            <a:gd name="T76" fmla="*/ 1963145878 w 2986"/>
            <a:gd name="T77" fmla="*/ 2147483647 h 5815"/>
            <a:gd name="T78" fmla="*/ 1963145878 w 2986"/>
            <a:gd name="T79" fmla="*/ 2147483647 h 5815"/>
            <a:gd name="T80" fmla="*/ 2147483647 w 2986"/>
            <a:gd name="T81" fmla="*/ 2147483647 h 5815"/>
            <a:gd name="T82" fmla="*/ 2147483647 w 2986"/>
            <a:gd name="T83" fmla="*/ 2147483647 h 5815"/>
            <a:gd name="T84" fmla="*/ 2147483647 w 2986"/>
            <a:gd name="T85" fmla="*/ 2147483647 h 5815"/>
            <a:gd name="T86" fmla="*/ 2147483647 w 2986"/>
            <a:gd name="T87" fmla="*/ 2147483647 h 5815"/>
            <a:gd name="T88" fmla="*/ 2147483647 w 2986"/>
            <a:gd name="T89" fmla="*/ 2147483647 h 5815"/>
            <a:gd name="T90" fmla="*/ 2147483647 w 2986"/>
            <a:gd name="T91" fmla="*/ 2147483647 h 5815"/>
            <a:gd name="T92" fmla="*/ 2147483647 w 2986"/>
            <a:gd name="T93" fmla="*/ 2147483647 h 5815"/>
            <a:gd name="T94" fmla="*/ 2147483647 w 2986"/>
            <a:gd name="T95" fmla="*/ 2147483647 h 5815"/>
            <a:gd name="T96" fmla="*/ 2147483647 w 2986"/>
            <a:gd name="T97" fmla="*/ 2147483647 h 5815"/>
            <a:gd name="T98" fmla="*/ 2147483647 w 2986"/>
            <a:gd name="T99" fmla="*/ 2147483647 h 5815"/>
            <a:gd name="T100" fmla="*/ 2147483647 w 2986"/>
            <a:gd name="T101" fmla="*/ 2147483647 h 5815"/>
            <a:gd name="T102" fmla="*/ 2147483647 w 2986"/>
            <a:gd name="T103" fmla="*/ 2147483647 h 5815"/>
            <a:gd name="T104" fmla="*/ 2147483647 w 2986"/>
            <a:gd name="T105" fmla="*/ 2147483647 h 5815"/>
            <a:gd name="T106" fmla="*/ 2147483647 w 2986"/>
            <a:gd name="T107" fmla="*/ 2147483647 h 5815"/>
            <a:gd name="T108" fmla="*/ 2147483647 w 2986"/>
            <a:gd name="T109" fmla="*/ 2147483647 h 5815"/>
            <a:gd name="T110" fmla="*/ 2147483647 w 2986"/>
            <a:gd name="T111" fmla="*/ 2147483647 h 5815"/>
            <a:gd name="T112" fmla="*/ 2147483647 w 2986"/>
            <a:gd name="T113" fmla="*/ 2147483647 h 5815"/>
            <a:gd name="T114" fmla="*/ 2147483647 w 2986"/>
            <a:gd name="T115" fmla="*/ 2147483647 h 5815"/>
            <a:gd name="T116" fmla="*/ 2147483647 w 2986"/>
            <a:gd name="T117" fmla="*/ 2147483647 h 5815"/>
            <a:gd name="T118" fmla="*/ 2147483647 w 2986"/>
            <a:gd name="T119" fmla="*/ 2147483647 h 5815"/>
            <a:gd name="T120" fmla="*/ 2147483647 w 2986"/>
            <a:gd name="T121" fmla="*/ 2147483647 h 5815"/>
            <a:gd name="T122" fmla="*/ 2147483647 w 2986"/>
            <a:gd name="T123" fmla="*/ 214748364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319768</xdr:colOff>
      <xdr:row>22</xdr:row>
      <xdr:rowOff>48986</xdr:rowOff>
    </xdr:from>
    <xdr:to>
      <xdr:col>8</xdr:col>
      <xdr:colOff>538843</xdr:colOff>
      <xdr:row>27</xdr:row>
      <xdr:rowOff>134711</xdr:rowOff>
    </xdr:to>
    <xdr:sp macro="" textlink="">
      <xdr:nvSpPr>
        <xdr:cNvPr id="24" name="murcia">
          <a:extLst>
            <a:ext uri="{FF2B5EF4-FFF2-40B4-BE49-F238E27FC236}">
              <a16:creationId xmlns:a16="http://schemas.microsoft.com/office/drawing/2014/main" id="{00000000-0008-0000-3500-000018000000}"/>
            </a:ext>
          </a:extLst>
        </xdr:cNvPr>
        <xdr:cNvSpPr>
          <a:spLocks noEditPoints="1"/>
        </xdr:cNvSpPr>
      </xdr:nvSpPr>
      <xdr:spPr bwMode="auto">
        <a:xfrm>
          <a:off x="5790928" y="5680166"/>
          <a:ext cx="998220" cy="994410"/>
        </a:xfrm>
        <a:custGeom>
          <a:avLst/>
          <a:gdLst>
            <a:gd name="T0" fmla="*/ 2147483647 w 2559"/>
            <a:gd name="T1" fmla="*/ 2147483647 h 2721"/>
            <a:gd name="T2" fmla="*/ 2147483647 w 2559"/>
            <a:gd name="T3" fmla="*/ 2147483647 h 2721"/>
            <a:gd name="T4" fmla="*/ 2147483647 w 2559"/>
            <a:gd name="T5" fmla="*/ 2147483647 h 2721"/>
            <a:gd name="T6" fmla="*/ 2147483647 w 2559"/>
            <a:gd name="T7" fmla="*/ 2147483647 h 2721"/>
            <a:gd name="T8" fmla="*/ 2147483647 w 2559"/>
            <a:gd name="T9" fmla="*/ 2147483647 h 2721"/>
            <a:gd name="T10" fmla="*/ 2147483647 w 2559"/>
            <a:gd name="T11" fmla="*/ 2147483647 h 2721"/>
            <a:gd name="T12" fmla="*/ 2147483647 w 2559"/>
            <a:gd name="T13" fmla="*/ 2147483647 h 2721"/>
            <a:gd name="T14" fmla="*/ 2147483647 w 2559"/>
            <a:gd name="T15" fmla="*/ 2147483647 h 2721"/>
            <a:gd name="T16" fmla="*/ 2147483647 w 2559"/>
            <a:gd name="T17" fmla="*/ 2147483647 h 2721"/>
            <a:gd name="T18" fmla="*/ 2147483647 w 2559"/>
            <a:gd name="T19" fmla="*/ 2147483647 h 2721"/>
            <a:gd name="T20" fmla="*/ 0 w 2559"/>
            <a:gd name="T21" fmla="*/ 2147483647 h 2721"/>
            <a:gd name="T22" fmla="*/ 2147483647 w 2559"/>
            <a:gd name="T23" fmla="*/ 2147483647 h 2721"/>
            <a:gd name="T24" fmla="*/ 2147483647 w 2559"/>
            <a:gd name="T25" fmla="*/ 2147483647 h 2721"/>
            <a:gd name="T26" fmla="*/ 2147483647 w 2559"/>
            <a:gd name="T27" fmla="*/ 2147483647 h 2721"/>
            <a:gd name="T28" fmla="*/ 2147483647 w 2559"/>
            <a:gd name="T29" fmla="*/ 2147483647 h 2721"/>
            <a:gd name="T30" fmla="*/ 2147483647 w 2559"/>
            <a:gd name="T31" fmla="*/ 2147483647 h 2721"/>
            <a:gd name="T32" fmla="*/ 2147483647 w 2559"/>
            <a:gd name="T33" fmla="*/ 2147483647 h 2721"/>
            <a:gd name="T34" fmla="*/ 2147483647 w 2559"/>
            <a:gd name="T35" fmla="*/ 2147483647 h 2721"/>
            <a:gd name="T36" fmla="*/ 2147483647 w 2559"/>
            <a:gd name="T37" fmla="*/ 2147483647 h 2721"/>
            <a:gd name="T38" fmla="*/ 2147483647 w 2559"/>
            <a:gd name="T39" fmla="*/ 2147483647 h 2721"/>
            <a:gd name="T40" fmla="*/ 2147483647 w 2559"/>
            <a:gd name="T41" fmla="*/ 2147483647 h 2721"/>
            <a:gd name="T42" fmla="*/ 2147483647 w 2559"/>
            <a:gd name="T43" fmla="*/ 2147483647 h 2721"/>
            <a:gd name="T44" fmla="*/ 2147483647 w 2559"/>
            <a:gd name="T45" fmla="*/ 2147483647 h 2721"/>
            <a:gd name="T46" fmla="*/ 2147483647 w 2559"/>
            <a:gd name="T47" fmla="*/ 0 h 2721"/>
            <a:gd name="T48" fmla="*/ 2147483647 w 2559"/>
            <a:gd name="T49" fmla="*/ 2147483647 h 2721"/>
            <a:gd name="T50" fmla="*/ 2147483647 w 2559"/>
            <a:gd name="T51" fmla="*/ 2147483647 h 2721"/>
            <a:gd name="T52" fmla="*/ 2147483647 w 2559"/>
            <a:gd name="T53" fmla="*/ 2147483647 h 2721"/>
            <a:gd name="T54" fmla="*/ 2147483647 w 2559"/>
            <a:gd name="T55" fmla="*/ 2147483647 h 2721"/>
            <a:gd name="T56" fmla="*/ 2147483647 w 2559"/>
            <a:gd name="T57" fmla="*/ 2147483647 h 2721"/>
            <a:gd name="T58" fmla="*/ 2147483647 w 2559"/>
            <a:gd name="T59" fmla="*/ 2147483647 h 2721"/>
            <a:gd name="T60" fmla="*/ 2147483647 w 2559"/>
            <a:gd name="T61" fmla="*/ 2147483647 h 2721"/>
            <a:gd name="T62" fmla="*/ 2147483647 w 2559"/>
            <a:gd name="T63" fmla="*/ 2147483647 h 2721"/>
            <a:gd name="T64" fmla="*/ 2147483647 w 2559"/>
            <a:gd name="T65" fmla="*/ 2147483647 h 2721"/>
            <a:gd name="T66" fmla="*/ 2147483647 w 2559"/>
            <a:gd name="T67" fmla="*/ 2147483647 h 2721"/>
            <a:gd name="T68" fmla="*/ 2147483647 w 2559"/>
            <a:gd name="T69" fmla="*/ 2147483647 h 2721"/>
            <a:gd name="T70" fmla="*/ 2147483647 w 2559"/>
            <a:gd name="T71" fmla="*/ 2147483647 h 2721"/>
            <a:gd name="T72" fmla="*/ 2147483647 w 2559"/>
            <a:gd name="T73" fmla="*/ 2147483647 h 2721"/>
            <a:gd name="T74" fmla="*/ 2147483647 w 2559"/>
            <a:gd name="T75" fmla="*/ 2147483647 h 2721"/>
            <a:gd name="T76" fmla="*/ 2147483647 w 2559"/>
            <a:gd name="T77" fmla="*/ 2147483647 h 2721"/>
            <a:gd name="T78" fmla="*/ 2147483647 w 2559"/>
            <a:gd name="T79" fmla="*/ 2147483647 h 2721"/>
            <a:gd name="T80" fmla="*/ 2147483647 w 2559"/>
            <a:gd name="T81" fmla="*/ 2147483647 h 2721"/>
            <a:gd name="T82" fmla="*/ 2147483647 w 2559"/>
            <a:gd name="T83" fmla="*/ 2147483647 h 2721"/>
            <a:gd name="T84" fmla="*/ 2147483647 w 2559"/>
            <a:gd name="T85" fmla="*/ 2147483647 h 2721"/>
            <a:gd name="T86" fmla="*/ 2147483647 w 2559"/>
            <a:gd name="T87" fmla="*/ 2147483647 h 2721"/>
            <a:gd name="T88" fmla="*/ 2147483647 w 2559"/>
            <a:gd name="T89" fmla="*/ 2147483647 h 2721"/>
            <a:gd name="T90" fmla="*/ 2147483647 w 2559"/>
            <a:gd name="T91" fmla="*/ 2147483647 h 2721"/>
            <a:gd name="T92" fmla="*/ 2147483647 w 2559"/>
            <a:gd name="T93" fmla="*/ 2147483647 h 2721"/>
            <a:gd name="T94" fmla="*/ 2147483647 w 2559"/>
            <a:gd name="T95" fmla="*/ 2147483647 h 2721"/>
            <a:gd name="T96" fmla="*/ 2147483647 w 2559"/>
            <a:gd name="T97" fmla="*/ 2147483647 h 2721"/>
            <a:gd name="T98" fmla="*/ 2147483647 w 2559"/>
            <a:gd name="T99" fmla="*/ 2147483647 h 2721"/>
            <a:gd name="T100" fmla="*/ 2147483647 w 2559"/>
            <a:gd name="T101" fmla="*/ 2147483647 h 2721"/>
            <a:gd name="T102" fmla="*/ 2147483647 w 2559"/>
            <a:gd name="T103" fmla="*/ 2147483647 h 2721"/>
            <a:gd name="T104" fmla="*/ 2147483647 w 2559"/>
            <a:gd name="T105" fmla="*/ 2147483647 h 2721"/>
            <a:gd name="T106" fmla="*/ 2147483647 w 2559"/>
            <a:gd name="T107" fmla="*/ 2147483647 h 2721"/>
            <a:gd name="T108" fmla="*/ 2147483647 w 2559"/>
            <a:gd name="T109" fmla="*/ 2147483647 h 2721"/>
            <a:gd name="T110" fmla="*/ 2147483647 w 2559"/>
            <a:gd name="T111" fmla="*/ 2147483647 h 2721"/>
            <a:gd name="T112" fmla="*/ 2147483647 w 2559"/>
            <a:gd name="T113" fmla="*/ 2147483647 h 2721"/>
            <a:gd name="T114" fmla="*/ 2147483647 w 2559"/>
            <a:gd name="T115" fmla="*/ 2147483647 h 2721"/>
            <a:gd name="T116" fmla="*/ 2147483647 w 2559"/>
            <a:gd name="T117" fmla="*/ 2147483647 h 2721"/>
            <a:gd name="T118" fmla="*/ 2147483647 w 2559"/>
            <a:gd name="T119" fmla="*/ 2147483647 h 2721"/>
            <a:gd name="T120" fmla="*/ 2147483647 w 2559"/>
            <a:gd name="T121" fmla="*/ 2147483647 h 2721"/>
            <a:gd name="T122" fmla="*/ 2147483647 w 2559"/>
            <a:gd name="T123" fmla="*/ 2147483647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323850</xdr:colOff>
      <xdr:row>22</xdr:row>
      <xdr:rowOff>57150</xdr:rowOff>
    </xdr:from>
    <xdr:to>
      <xdr:col>7</xdr:col>
      <xdr:colOff>762000</xdr:colOff>
      <xdr:row>32</xdr:row>
      <xdr:rowOff>190500</xdr:rowOff>
    </xdr:to>
    <xdr:sp macro="" textlink="">
      <xdr:nvSpPr>
        <xdr:cNvPr id="25" name="andalucia">
          <a:extLst>
            <a:ext uri="{FF2B5EF4-FFF2-40B4-BE49-F238E27FC236}">
              <a16:creationId xmlns:a16="http://schemas.microsoft.com/office/drawing/2014/main" id="{00000000-0008-0000-3500-000019000000}"/>
            </a:ext>
          </a:extLst>
        </xdr:cNvPr>
        <xdr:cNvSpPr>
          <a:spLocks/>
        </xdr:cNvSpPr>
      </xdr:nvSpPr>
      <xdr:spPr bwMode="auto">
        <a:xfrm>
          <a:off x="2663190" y="5682615"/>
          <a:ext cx="3566160" cy="2004060"/>
        </a:xfrm>
        <a:custGeom>
          <a:avLst/>
          <a:gdLst>
            <a:gd name="T0" fmla="*/ 2147483647 w 9107"/>
            <a:gd name="T1" fmla="*/ 2147483647 h 5336"/>
            <a:gd name="T2" fmla="*/ 2147483647 w 9107"/>
            <a:gd name="T3" fmla="*/ 2147483647 h 5336"/>
            <a:gd name="T4" fmla="*/ 2147483647 w 9107"/>
            <a:gd name="T5" fmla="*/ 2147483647 h 5336"/>
            <a:gd name="T6" fmla="*/ 2147483647 w 9107"/>
            <a:gd name="T7" fmla="*/ 2147483647 h 5336"/>
            <a:gd name="T8" fmla="*/ 2147483647 w 9107"/>
            <a:gd name="T9" fmla="*/ 2147483647 h 5336"/>
            <a:gd name="T10" fmla="*/ 2147483647 w 9107"/>
            <a:gd name="T11" fmla="*/ 2147483647 h 5336"/>
            <a:gd name="T12" fmla="*/ 2147483647 w 9107"/>
            <a:gd name="T13" fmla="*/ 2147483647 h 5336"/>
            <a:gd name="T14" fmla="*/ 2147483647 w 9107"/>
            <a:gd name="T15" fmla="*/ 2147483647 h 5336"/>
            <a:gd name="T16" fmla="*/ 2147483647 w 9107"/>
            <a:gd name="T17" fmla="*/ 2147483647 h 5336"/>
            <a:gd name="T18" fmla="*/ 2147483647 w 9107"/>
            <a:gd name="T19" fmla="*/ 2147483647 h 5336"/>
            <a:gd name="T20" fmla="*/ 2147483647 w 9107"/>
            <a:gd name="T21" fmla="*/ 2147483647 h 5336"/>
            <a:gd name="T22" fmla="*/ 2147483647 w 9107"/>
            <a:gd name="T23" fmla="*/ 2147483647 h 5336"/>
            <a:gd name="T24" fmla="*/ 2147483647 w 9107"/>
            <a:gd name="T25" fmla="*/ 2147483647 h 5336"/>
            <a:gd name="T26" fmla="*/ 2147483647 w 9107"/>
            <a:gd name="T27" fmla="*/ 613171631 h 5336"/>
            <a:gd name="T28" fmla="*/ 2147483647 w 9107"/>
            <a:gd name="T29" fmla="*/ 2147483647 h 5336"/>
            <a:gd name="T30" fmla="*/ 2147483647 w 9107"/>
            <a:gd name="T31" fmla="*/ 2147483647 h 5336"/>
            <a:gd name="T32" fmla="*/ 2147483647 w 9107"/>
            <a:gd name="T33" fmla="*/ 2147483647 h 5336"/>
            <a:gd name="T34" fmla="*/ 2147483647 w 9107"/>
            <a:gd name="T35" fmla="*/ 2147483647 h 5336"/>
            <a:gd name="T36" fmla="*/ 2147483647 w 9107"/>
            <a:gd name="T37" fmla="*/ 2147483647 h 5336"/>
            <a:gd name="T38" fmla="*/ 2147483647 w 9107"/>
            <a:gd name="T39" fmla="*/ 2147483647 h 5336"/>
            <a:gd name="T40" fmla="*/ 2147483647 w 9107"/>
            <a:gd name="T41" fmla="*/ 2147483647 h 5336"/>
            <a:gd name="T42" fmla="*/ 2147483647 w 9107"/>
            <a:gd name="T43" fmla="*/ 2147483647 h 5336"/>
            <a:gd name="T44" fmla="*/ 2147483647 w 9107"/>
            <a:gd name="T45" fmla="*/ 2147483647 h 5336"/>
            <a:gd name="T46" fmla="*/ 2147483647 w 9107"/>
            <a:gd name="T47" fmla="*/ 2147483647 h 5336"/>
            <a:gd name="T48" fmla="*/ 2147483647 w 9107"/>
            <a:gd name="T49" fmla="*/ 2147483647 h 5336"/>
            <a:gd name="T50" fmla="*/ 2147483647 w 9107"/>
            <a:gd name="T51" fmla="*/ 2147483647 h 5336"/>
            <a:gd name="T52" fmla="*/ 2147483647 w 9107"/>
            <a:gd name="T53" fmla="*/ 2147483647 h 5336"/>
            <a:gd name="T54" fmla="*/ 2147483647 w 9107"/>
            <a:gd name="T55" fmla="*/ 2147483647 h 5336"/>
            <a:gd name="T56" fmla="*/ 2147483647 w 9107"/>
            <a:gd name="T57" fmla="*/ 2147483647 h 5336"/>
            <a:gd name="T58" fmla="*/ 2147483647 w 9107"/>
            <a:gd name="T59" fmla="*/ 2147483647 h 5336"/>
            <a:gd name="T60" fmla="*/ 2147483647 w 9107"/>
            <a:gd name="T61" fmla="*/ 2147483647 h 5336"/>
            <a:gd name="T62" fmla="*/ 2147483647 w 9107"/>
            <a:gd name="T63" fmla="*/ 2147483647 h 5336"/>
            <a:gd name="T64" fmla="*/ 2147483647 w 9107"/>
            <a:gd name="T65" fmla="*/ 2147483647 h 5336"/>
            <a:gd name="T66" fmla="*/ 2147483647 w 9107"/>
            <a:gd name="T67" fmla="*/ 2147483647 h 5336"/>
            <a:gd name="T68" fmla="*/ 2147483647 w 9107"/>
            <a:gd name="T69" fmla="*/ 2147483647 h 5336"/>
            <a:gd name="T70" fmla="*/ 2147483647 w 9107"/>
            <a:gd name="T71" fmla="*/ 2147483647 h 5336"/>
            <a:gd name="T72" fmla="*/ 2147483647 w 9107"/>
            <a:gd name="T73" fmla="*/ 2147483647 h 5336"/>
            <a:gd name="T74" fmla="*/ 2147483647 w 9107"/>
            <a:gd name="T75" fmla="*/ 2147483647 h 5336"/>
            <a:gd name="T76" fmla="*/ 2147483647 w 9107"/>
            <a:gd name="T77" fmla="*/ 2147483647 h 5336"/>
            <a:gd name="T78" fmla="*/ 2147483647 w 9107"/>
            <a:gd name="T79" fmla="*/ 2147483647 h 5336"/>
            <a:gd name="T80" fmla="*/ 2147483647 w 9107"/>
            <a:gd name="T81" fmla="*/ 2147483647 h 5336"/>
            <a:gd name="T82" fmla="*/ 2147483647 w 9107"/>
            <a:gd name="T83" fmla="*/ 2147483647 h 5336"/>
            <a:gd name="T84" fmla="*/ 2147483647 w 9107"/>
            <a:gd name="T85" fmla="*/ 2147483647 h 5336"/>
            <a:gd name="T86" fmla="*/ 2147483647 w 9107"/>
            <a:gd name="T87" fmla="*/ 2147483647 h 5336"/>
            <a:gd name="T88" fmla="*/ 2147483647 w 9107"/>
            <a:gd name="T89" fmla="*/ 2147483647 h 5336"/>
            <a:gd name="T90" fmla="*/ 2147483647 w 9107"/>
            <a:gd name="T91" fmla="*/ 2147483647 h 5336"/>
            <a:gd name="T92" fmla="*/ 2147483647 w 9107"/>
            <a:gd name="T93" fmla="*/ 2147483647 h 5336"/>
            <a:gd name="T94" fmla="*/ 2147483647 w 9107"/>
            <a:gd name="T95" fmla="*/ 2147483647 h 5336"/>
            <a:gd name="T96" fmla="*/ 2147483647 w 9107"/>
            <a:gd name="T97" fmla="*/ 2147483647 h 5336"/>
            <a:gd name="T98" fmla="*/ 2147483647 w 9107"/>
            <a:gd name="T99" fmla="*/ 2147483647 h 5336"/>
            <a:gd name="T100" fmla="*/ 2147483647 w 9107"/>
            <a:gd name="T101" fmla="*/ 2147483647 h 5336"/>
            <a:gd name="T102" fmla="*/ 2147483647 w 9107"/>
            <a:gd name="T103" fmla="*/ 2147483647 h 5336"/>
            <a:gd name="T104" fmla="*/ 2147483647 w 9107"/>
            <a:gd name="T105" fmla="*/ 2147483647 h 5336"/>
            <a:gd name="T106" fmla="*/ 2147483647 w 9107"/>
            <a:gd name="T107" fmla="*/ 2147483647 h 5336"/>
            <a:gd name="T108" fmla="*/ 2147483647 w 9107"/>
            <a:gd name="T109" fmla="*/ 2147483647 h 5336"/>
            <a:gd name="T110" fmla="*/ 2147483647 w 9107"/>
            <a:gd name="T111" fmla="*/ 2147483647 h 5336"/>
            <a:gd name="T112" fmla="*/ 2147483647 w 9107"/>
            <a:gd name="T113" fmla="*/ 2147483647 h 5336"/>
            <a:gd name="T114" fmla="*/ 2147483647 w 9107"/>
            <a:gd name="T115" fmla="*/ 2147483647 h 5336"/>
            <a:gd name="T116" fmla="*/ 2147483647 w 9107"/>
            <a:gd name="T117" fmla="*/ 2147483647 h 5336"/>
            <a:gd name="T118" fmla="*/ 2147483647 w 9107"/>
            <a:gd name="T119" fmla="*/ 2147483647 h 5336"/>
            <a:gd name="T120" fmla="*/ 2147483647 w 9107"/>
            <a:gd name="T121" fmla="*/ 2147483647 h 5336"/>
            <a:gd name="T122" fmla="*/ 2147483647 w 9107"/>
            <a:gd name="T123" fmla="*/ 2147483647 h 5336"/>
            <a:gd name="T124" fmla="*/ 2147483647 w 9107"/>
            <a:gd name="T125" fmla="*/ 2147483647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D46271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219075</xdr:colOff>
      <xdr:row>29</xdr:row>
      <xdr:rowOff>38100</xdr:rowOff>
    </xdr:from>
    <xdr:to>
      <xdr:col>3</xdr:col>
      <xdr:colOff>600075</xdr:colOff>
      <xdr:row>34</xdr:row>
      <xdr:rowOff>76200</xdr:rowOff>
    </xdr:to>
    <xdr:sp macro="" textlink="">
      <xdr:nvSpPr>
        <xdr:cNvPr id="26" name="canarias">
          <a:extLst>
            <a:ext uri="{FF2B5EF4-FFF2-40B4-BE49-F238E27FC236}">
              <a16:creationId xmlns:a16="http://schemas.microsoft.com/office/drawing/2014/main" id="{00000000-0008-0000-3500-00001A000000}"/>
            </a:ext>
          </a:extLst>
        </xdr:cNvPr>
        <xdr:cNvSpPr>
          <a:spLocks noEditPoints="1"/>
        </xdr:cNvSpPr>
      </xdr:nvSpPr>
      <xdr:spPr bwMode="auto">
        <a:xfrm>
          <a:off x="217170" y="6934200"/>
          <a:ext cx="2724150" cy="1162050"/>
        </a:xfrm>
        <a:custGeom>
          <a:avLst/>
          <a:gdLst>
            <a:gd name="T0" fmla="*/ 2147483647 w 8127"/>
            <a:gd name="T1" fmla="*/ 2147483647 h 3445"/>
            <a:gd name="T2" fmla="*/ 2147483647 w 8127"/>
            <a:gd name="T3" fmla="*/ 2147483647 h 3445"/>
            <a:gd name="T4" fmla="*/ 2147483647 w 8127"/>
            <a:gd name="T5" fmla="*/ 2147483647 h 3445"/>
            <a:gd name="T6" fmla="*/ 2147483647 w 8127"/>
            <a:gd name="T7" fmla="*/ 2147483647 h 3445"/>
            <a:gd name="T8" fmla="*/ 2147483647 w 8127"/>
            <a:gd name="T9" fmla="*/ 2147483647 h 3445"/>
            <a:gd name="T10" fmla="*/ 2147483647 w 8127"/>
            <a:gd name="T11" fmla="*/ 2147483647 h 3445"/>
            <a:gd name="T12" fmla="*/ 2147483647 w 8127"/>
            <a:gd name="T13" fmla="*/ 2147483647 h 3445"/>
            <a:gd name="T14" fmla="*/ 2147483647 w 8127"/>
            <a:gd name="T15" fmla="*/ 2147483647 h 3445"/>
            <a:gd name="T16" fmla="*/ 2147483647 w 8127"/>
            <a:gd name="T17" fmla="*/ 2147483647 h 3445"/>
            <a:gd name="T18" fmla="*/ 2147483647 w 8127"/>
            <a:gd name="T19" fmla="*/ 2147483647 h 3445"/>
            <a:gd name="T20" fmla="*/ 2147483647 w 8127"/>
            <a:gd name="T21" fmla="*/ 2147483647 h 3445"/>
            <a:gd name="T22" fmla="*/ 2147483647 w 8127"/>
            <a:gd name="T23" fmla="*/ 2147483647 h 3445"/>
            <a:gd name="T24" fmla="*/ 2147483647 w 8127"/>
            <a:gd name="T25" fmla="*/ 2147483647 h 3445"/>
            <a:gd name="T26" fmla="*/ 2147483647 w 8127"/>
            <a:gd name="T27" fmla="*/ 2147483647 h 3445"/>
            <a:gd name="T28" fmla="*/ 2147483647 w 8127"/>
            <a:gd name="T29" fmla="*/ 2147483647 h 3445"/>
            <a:gd name="T30" fmla="*/ 2147483647 w 8127"/>
            <a:gd name="T31" fmla="*/ 2147483647 h 3445"/>
            <a:gd name="T32" fmla="*/ 2147483647 w 8127"/>
            <a:gd name="T33" fmla="*/ 2147483647 h 3445"/>
            <a:gd name="T34" fmla="*/ 2147483647 w 8127"/>
            <a:gd name="T35" fmla="*/ 2147483647 h 3445"/>
            <a:gd name="T36" fmla="*/ 2147483647 w 8127"/>
            <a:gd name="T37" fmla="*/ 2147483647 h 3445"/>
            <a:gd name="T38" fmla="*/ 2147483647 w 8127"/>
            <a:gd name="T39" fmla="*/ 2147483647 h 3445"/>
            <a:gd name="T40" fmla="*/ 2147483647 w 8127"/>
            <a:gd name="T41" fmla="*/ 2147483647 h 3445"/>
            <a:gd name="T42" fmla="*/ 2147483647 w 8127"/>
            <a:gd name="T43" fmla="*/ 2147483647 h 3445"/>
            <a:gd name="T44" fmla="*/ 2147483647 w 8127"/>
            <a:gd name="T45" fmla="*/ 2147483647 h 3445"/>
            <a:gd name="T46" fmla="*/ 2147483647 w 8127"/>
            <a:gd name="T47" fmla="*/ 2147483647 h 3445"/>
            <a:gd name="T48" fmla="*/ 2147483647 w 8127"/>
            <a:gd name="T49" fmla="*/ 2147483647 h 3445"/>
            <a:gd name="T50" fmla="*/ 2147483647 w 8127"/>
            <a:gd name="T51" fmla="*/ 2147483647 h 3445"/>
            <a:gd name="T52" fmla="*/ 2147483647 w 8127"/>
            <a:gd name="T53" fmla="*/ 2147483647 h 3445"/>
            <a:gd name="T54" fmla="*/ 2147483647 w 8127"/>
            <a:gd name="T55" fmla="*/ 2147483647 h 3445"/>
            <a:gd name="T56" fmla="*/ 2147483647 w 8127"/>
            <a:gd name="T57" fmla="*/ 2147483647 h 3445"/>
            <a:gd name="T58" fmla="*/ 2147483647 w 8127"/>
            <a:gd name="T59" fmla="*/ 2147483647 h 3445"/>
            <a:gd name="T60" fmla="*/ 2147483647 w 8127"/>
            <a:gd name="T61" fmla="*/ 2147483647 h 3445"/>
            <a:gd name="T62" fmla="*/ 2147483647 w 8127"/>
            <a:gd name="T63" fmla="*/ 2147483647 h 3445"/>
            <a:gd name="T64" fmla="*/ 2147483647 w 8127"/>
            <a:gd name="T65" fmla="*/ 2147483647 h 3445"/>
            <a:gd name="T66" fmla="*/ 2147483647 w 8127"/>
            <a:gd name="T67" fmla="*/ 2147483647 h 3445"/>
            <a:gd name="T68" fmla="*/ 2147483647 w 8127"/>
            <a:gd name="T69" fmla="*/ 2147483647 h 3445"/>
            <a:gd name="T70" fmla="*/ 2147483647 w 8127"/>
            <a:gd name="T71" fmla="*/ 2147483647 h 3445"/>
            <a:gd name="T72" fmla="*/ 2147483647 w 8127"/>
            <a:gd name="T73" fmla="*/ 2147483647 h 3445"/>
            <a:gd name="T74" fmla="*/ 2147483647 w 8127"/>
            <a:gd name="T75" fmla="*/ 2147483647 h 3445"/>
            <a:gd name="T76" fmla="*/ 2147483647 w 8127"/>
            <a:gd name="T77" fmla="*/ 2147483647 h 3445"/>
            <a:gd name="T78" fmla="*/ 2147483647 w 8127"/>
            <a:gd name="T79" fmla="*/ 2147483647 h 3445"/>
            <a:gd name="T80" fmla="*/ 2147483647 w 8127"/>
            <a:gd name="T81" fmla="*/ 2147483647 h 3445"/>
            <a:gd name="T82" fmla="*/ 2147483647 w 8127"/>
            <a:gd name="T83" fmla="*/ 2147483647 h 3445"/>
            <a:gd name="T84" fmla="*/ 2147483647 w 8127"/>
            <a:gd name="T85" fmla="*/ 2147483647 h 3445"/>
            <a:gd name="T86" fmla="*/ 2147483647 w 8127"/>
            <a:gd name="T87" fmla="*/ 2147483647 h 3445"/>
            <a:gd name="T88" fmla="*/ 2147483647 w 8127"/>
            <a:gd name="T89" fmla="*/ 2147483647 h 3445"/>
            <a:gd name="T90" fmla="*/ 2147483647 w 8127"/>
            <a:gd name="T91" fmla="*/ 2147483647 h 3445"/>
            <a:gd name="T92" fmla="*/ 2147483647 w 8127"/>
            <a:gd name="T93" fmla="*/ 2147483647 h 3445"/>
            <a:gd name="T94" fmla="*/ 2147483647 w 8127"/>
            <a:gd name="T95" fmla="*/ 2147483647 h 3445"/>
            <a:gd name="T96" fmla="*/ 2147483647 w 8127"/>
            <a:gd name="T97" fmla="*/ 2147483647 h 3445"/>
            <a:gd name="T98" fmla="*/ 2147483647 w 8127"/>
            <a:gd name="T99" fmla="*/ 2147483647 h 3445"/>
            <a:gd name="T100" fmla="*/ 2147483647 w 8127"/>
            <a:gd name="T101" fmla="*/ 2147483647 h 3445"/>
            <a:gd name="T102" fmla="*/ 2147483647 w 8127"/>
            <a:gd name="T103" fmla="*/ 2147483647 h 3445"/>
            <a:gd name="T104" fmla="*/ 2147483647 w 8127"/>
            <a:gd name="T105" fmla="*/ 2147483647 h 3445"/>
            <a:gd name="T106" fmla="*/ 2147483647 w 8127"/>
            <a:gd name="T107" fmla="*/ 2147483647 h 3445"/>
            <a:gd name="T108" fmla="*/ 2147483647 w 8127"/>
            <a:gd name="T109" fmla="*/ 2147483647 h 3445"/>
            <a:gd name="T110" fmla="*/ 2147483647 w 8127"/>
            <a:gd name="T111" fmla="*/ 2147483647 h 3445"/>
            <a:gd name="T112" fmla="*/ 2147483647 w 8127"/>
            <a:gd name="T113" fmla="*/ 2147483647 h 3445"/>
            <a:gd name="T114" fmla="*/ 2147483647 w 8127"/>
            <a:gd name="T115" fmla="*/ 2147483647 h 3445"/>
            <a:gd name="T116" fmla="*/ 2147483647 w 8127"/>
            <a:gd name="T117" fmla="*/ 2147483647 h 3445"/>
            <a:gd name="T118" fmla="*/ 424093098 w 8127"/>
            <a:gd name="T119" fmla="*/ 2147483647 h 3445"/>
            <a:gd name="T120" fmla="*/ 2147483647 w 8127"/>
            <a:gd name="T121" fmla="*/ 2147483647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9</xdr:col>
      <xdr:colOff>447675</xdr:colOff>
      <xdr:row>15</xdr:row>
      <xdr:rowOff>114300</xdr:rowOff>
    </xdr:from>
    <xdr:to>
      <xdr:col>11</xdr:col>
      <xdr:colOff>685800</xdr:colOff>
      <xdr:row>21</xdr:row>
      <xdr:rowOff>161925</xdr:rowOff>
    </xdr:to>
    <xdr:sp macro="" textlink="">
      <xdr:nvSpPr>
        <xdr:cNvPr id="27" name="baleares">
          <a:extLst>
            <a:ext uri="{FF2B5EF4-FFF2-40B4-BE49-F238E27FC236}">
              <a16:creationId xmlns:a16="http://schemas.microsoft.com/office/drawing/2014/main" id="{00000000-0008-0000-3500-00001B000000}"/>
            </a:ext>
          </a:extLst>
        </xdr:cNvPr>
        <xdr:cNvSpPr>
          <a:spLocks noEditPoints="1"/>
        </xdr:cNvSpPr>
      </xdr:nvSpPr>
      <xdr:spPr bwMode="auto">
        <a:xfrm>
          <a:off x="7475220" y="4476750"/>
          <a:ext cx="2021205" cy="1135380"/>
        </a:xfrm>
        <a:custGeom>
          <a:avLst/>
          <a:gdLst>
            <a:gd name="T0" fmla="*/ 2147483647 w 4576"/>
            <a:gd name="T1" fmla="*/ 2147483647 h 3106"/>
            <a:gd name="T2" fmla="*/ 2147483647 w 4576"/>
            <a:gd name="T3" fmla="*/ 2147483647 h 3106"/>
            <a:gd name="T4" fmla="*/ 2147483647 w 4576"/>
            <a:gd name="T5" fmla="*/ 2147483647 h 3106"/>
            <a:gd name="T6" fmla="*/ 2147483647 w 4576"/>
            <a:gd name="T7" fmla="*/ 2147483647 h 3106"/>
            <a:gd name="T8" fmla="*/ 2147483647 w 4576"/>
            <a:gd name="T9" fmla="*/ 2147483647 h 3106"/>
            <a:gd name="T10" fmla="*/ 2147483647 w 4576"/>
            <a:gd name="T11" fmla="*/ 2147483647 h 3106"/>
            <a:gd name="T12" fmla="*/ 2147483647 w 4576"/>
            <a:gd name="T13" fmla="*/ 2147483647 h 3106"/>
            <a:gd name="T14" fmla="*/ 2147483647 w 4576"/>
            <a:gd name="T15" fmla="*/ 2147483647 h 3106"/>
            <a:gd name="T16" fmla="*/ 2147483647 w 4576"/>
            <a:gd name="T17" fmla="*/ 2147483647 h 3106"/>
            <a:gd name="T18" fmla="*/ 2147483647 w 4576"/>
            <a:gd name="T19" fmla="*/ 619656293 h 3106"/>
            <a:gd name="T20" fmla="*/ 2147483647 w 4576"/>
            <a:gd name="T21" fmla="*/ 2147483647 h 3106"/>
            <a:gd name="T22" fmla="*/ 2147483647 w 4576"/>
            <a:gd name="T23" fmla="*/ 2147483647 h 3106"/>
            <a:gd name="T24" fmla="*/ 2147483647 w 4576"/>
            <a:gd name="T25" fmla="*/ 2147483647 h 3106"/>
            <a:gd name="T26" fmla="*/ 2147483647 w 4576"/>
            <a:gd name="T27" fmla="*/ 2147483647 h 3106"/>
            <a:gd name="T28" fmla="*/ 2147483647 w 4576"/>
            <a:gd name="T29" fmla="*/ 2147483647 h 3106"/>
            <a:gd name="T30" fmla="*/ 2147483647 w 4576"/>
            <a:gd name="T31" fmla="*/ 2147483647 h 3106"/>
            <a:gd name="T32" fmla="*/ 2147483647 w 4576"/>
            <a:gd name="T33" fmla="*/ 2147483647 h 3106"/>
            <a:gd name="T34" fmla="*/ 2147483647 w 4576"/>
            <a:gd name="T35" fmla="*/ 2147483647 h 3106"/>
            <a:gd name="T36" fmla="*/ 2147483647 w 4576"/>
            <a:gd name="T37" fmla="*/ 2147483647 h 3106"/>
            <a:gd name="T38" fmla="*/ 2147483647 w 4576"/>
            <a:gd name="T39" fmla="*/ 2147483647 h 3106"/>
            <a:gd name="T40" fmla="*/ 2147483647 w 4576"/>
            <a:gd name="T41" fmla="*/ 2147483647 h 3106"/>
            <a:gd name="T42" fmla="*/ 2147483647 w 4576"/>
            <a:gd name="T43" fmla="*/ 2147483647 h 3106"/>
            <a:gd name="T44" fmla="*/ 2147483647 w 4576"/>
            <a:gd name="T45" fmla="*/ 2147483647 h 3106"/>
            <a:gd name="T46" fmla="*/ 2147483647 w 4576"/>
            <a:gd name="T47" fmla="*/ 2147483647 h 3106"/>
            <a:gd name="T48" fmla="*/ 2147483647 w 4576"/>
            <a:gd name="T49" fmla="*/ 2147483647 h 3106"/>
            <a:gd name="T50" fmla="*/ 2147483647 w 4576"/>
            <a:gd name="T51" fmla="*/ 2147483647 h 3106"/>
            <a:gd name="T52" fmla="*/ 2147483647 w 4576"/>
            <a:gd name="T53" fmla="*/ 2147483647 h 3106"/>
            <a:gd name="T54" fmla="*/ 2147483647 w 4576"/>
            <a:gd name="T55" fmla="*/ 2147483647 h 3106"/>
            <a:gd name="T56" fmla="*/ 2147483647 w 4576"/>
            <a:gd name="T57" fmla="*/ 2147483647 h 3106"/>
            <a:gd name="T58" fmla="*/ 2147483647 w 4576"/>
            <a:gd name="T59" fmla="*/ 2147483647 h 3106"/>
            <a:gd name="T60" fmla="*/ 2147483647 w 4576"/>
            <a:gd name="T61" fmla="*/ 2147483647 h 3106"/>
            <a:gd name="T62" fmla="*/ 2147483647 w 4576"/>
            <a:gd name="T63" fmla="*/ 2147483647 h 3106"/>
            <a:gd name="T64" fmla="*/ 2147483647 w 4576"/>
            <a:gd name="T65" fmla="*/ 2147483647 h 3106"/>
            <a:gd name="T66" fmla="*/ 2147483647 w 4576"/>
            <a:gd name="T67" fmla="*/ 2147483647 h 3106"/>
            <a:gd name="T68" fmla="*/ 2147483647 w 4576"/>
            <a:gd name="T69" fmla="*/ 2147483647 h 3106"/>
            <a:gd name="T70" fmla="*/ 2147483647 w 4576"/>
            <a:gd name="T71" fmla="*/ 2147483647 h 3106"/>
            <a:gd name="T72" fmla="*/ 2147483647 w 4576"/>
            <a:gd name="T73" fmla="*/ 2147483647 h 3106"/>
            <a:gd name="T74" fmla="*/ 2147483647 w 4576"/>
            <a:gd name="T75" fmla="*/ 2147483647 h 3106"/>
            <a:gd name="T76" fmla="*/ 2147483647 w 4576"/>
            <a:gd name="T77" fmla="*/ 2147483647 h 3106"/>
            <a:gd name="T78" fmla="*/ 2147483647 w 4576"/>
            <a:gd name="T79" fmla="*/ 2147483647 h 3106"/>
            <a:gd name="T80" fmla="*/ 2147483647 w 4576"/>
            <a:gd name="T81" fmla="*/ 2147483647 h 3106"/>
            <a:gd name="T82" fmla="*/ 2147483647 w 4576"/>
            <a:gd name="T83" fmla="*/ 2147483647 h 3106"/>
            <a:gd name="T84" fmla="*/ 2147483647 w 4576"/>
            <a:gd name="T85" fmla="*/ 2147483647 h 3106"/>
            <a:gd name="T86" fmla="*/ 2147483647 w 4576"/>
            <a:gd name="T87" fmla="*/ 2147483647 h 3106"/>
            <a:gd name="T88" fmla="*/ 2147483647 w 4576"/>
            <a:gd name="T89" fmla="*/ 2147483647 h 3106"/>
            <a:gd name="T90" fmla="*/ 2147483647 w 4576"/>
            <a:gd name="T91" fmla="*/ 2147483647 h 3106"/>
            <a:gd name="T92" fmla="*/ 2147483647 w 4576"/>
            <a:gd name="T93" fmla="*/ 2147483647 h 3106"/>
            <a:gd name="T94" fmla="*/ 2147483647 w 4576"/>
            <a:gd name="T95" fmla="*/ 2147483647 h 3106"/>
            <a:gd name="T96" fmla="*/ 2147483647 w 4576"/>
            <a:gd name="T97" fmla="*/ 2147483647 h 3106"/>
            <a:gd name="T98" fmla="*/ 2147483647 w 4576"/>
            <a:gd name="T99" fmla="*/ 2147483647 h 3106"/>
            <a:gd name="T100" fmla="*/ 1313372892 w 4576"/>
            <a:gd name="T101" fmla="*/ 2147483647 h 3106"/>
            <a:gd name="T102" fmla="*/ 1313372892 w 4576"/>
            <a:gd name="T103" fmla="*/ 2147483647 h 3106"/>
            <a:gd name="T104" fmla="*/ 2147483647 w 4576"/>
            <a:gd name="T105" fmla="*/ 2147483647 h 3106"/>
            <a:gd name="T106" fmla="*/ 2147483647 w 4576"/>
            <a:gd name="T107" fmla="*/ 2147483647 h 3106"/>
            <a:gd name="T108" fmla="*/ 2147483647 w 4576"/>
            <a:gd name="T109" fmla="*/ 2147483647 h 3106"/>
            <a:gd name="T110" fmla="*/ 2147483647 w 4576"/>
            <a:gd name="T111" fmla="*/ 2147483647 h 3106"/>
            <a:gd name="T112" fmla="*/ 2147483647 w 4576"/>
            <a:gd name="T113" fmla="*/ 2147483647 h 3106"/>
            <a:gd name="T114" fmla="*/ 2147483647 w 4576"/>
            <a:gd name="T115" fmla="*/ 2147483647 h 3106"/>
            <a:gd name="T116" fmla="*/ 2147483647 w 4576"/>
            <a:gd name="T117" fmla="*/ 2147483647 h 3106"/>
            <a:gd name="T118" fmla="*/ 2147483647 w 4576"/>
            <a:gd name="T119" fmla="*/ 2147483647 h 3106"/>
            <a:gd name="T120" fmla="*/ 2147483647 w 4576"/>
            <a:gd name="T121" fmla="*/ 2147483647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183694</xdr:colOff>
      <xdr:row>30</xdr:row>
      <xdr:rowOff>18029</xdr:rowOff>
    </xdr:from>
    <xdr:to>
      <xdr:col>8</xdr:col>
      <xdr:colOff>727980</xdr:colOff>
      <xdr:row>30</xdr:row>
      <xdr:rowOff>167708</xdr:rowOff>
    </xdr:to>
    <xdr:sp macro="" textlink="">
      <xdr:nvSpPr>
        <xdr:cNvPr id="28" name="dos">
          <a:extLst>
            <a:ext uri="{FF2B5EF4-FFF2-40B4-BE49-F238E27FC236}">
              <a16:creationId xmlns:a16="http://schemas.microsoft.com/office/drawing/2014/main" id="{00000000-0008-0000-3500-00001C000000}"/>
            </a:ext>
          </a:extLst>
        </xdr:cNvPr>
        <xdr:cNvSpPr/>
      </xdr:nvSpPr>
      <xdr:spPr>
        <a:xfrm>
          <a:off x="6430189" y="7117964"/>
          <a:ext cx="548096" cy="149679"/>
        </a:xfrm>
        <a:prstGeom prst="rect">
          <a:avLst/>
        </a:prstGeom>
        <a:solidFill>
          <a:srgbClr val="D4627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54430</xdr:colOff>
      <xdr:row>29</xdr:row>
      <xdr:rowOff>40822</xdr:rowOff>
    </xdr:from>
    <xdr:to>
      <xdr:col>3</xdr:col>
      <xdr:colOff>748394</xdr:colOff>
      <xdr:row>34</xdr:row>
      <xdr:rowOff>136072</xdr:rowOff>
    </xdr:to>
    <xdr:sp macro="" textlink="">
      <xdr:nvSpPr>
        <xdr:cNvPr id="29" name="116 Rectángulo">
          <a:extLst>
            <a:ext uri="{FF2B5EF4-FFF2-40B4-BE49-F238E27FC236}">
              <a16:creationId xmlns:a16="http://schemas.microsoft.com/office/drawing/2014/main" id="{00000000-0008-0000-3500-00001D000000}"/>
            </a:ext>
          </a:extLst>
        </xdr:cNvPr>
        <xdr:cNvSpPr/>
      </xdr:nvSpPr>
      <xdr:spPr>
        <a:xfrm>
          <a:off x="58240" y="6936922"/>
          <a:ext cx="3029494" cy="121539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183694</xdr:colOff>
      <xdr:row>29</xdr:row>
      <xdr:rowOff>18744</xdr:rowOff>
    </xdr:from>
    <xdr:to>
      <xdr:col>8</xdr:col>
      <xdr:colOff>727980</xdr:colOff>
      <xdr:row>29</xdr:row>
      <xdr:rowOff>168423</xdr:rowOff>
    </xdr:to>
    <xdr:sp macro="" textlink="">
      <xdr:nvSpPr>
        <xdr:cNvPr id="32" name="uno">
          <a:extLst>
            <a:ext uri="{FF2B5EF4-FFF2-40B4-BE49-F238E27FC236}">
              <a16:creationId xmlns:a16="http://schemas.microsoft.com/office/drawing/2014/main" id="{00000000-0008-0000-3500-000020000000}"/>
            </a:ext>
          </a:extLst>
        </xdr:cNvPr>
        <xdr:cNvSpPr/>
      </xdr:nvSpPr>
      <xdr:spPr>
        <a:xfrm>
          <a:off x="6430189" y="6918654"/>
          <a:ext cx="548096" cy="149679"/>
        </a:xfrm>
        <a:prstGeom prst="rect">
          <a:avLst/>
        </a:prstGeom>
        <a:solidFill>
          <a:srgbClr val="E397A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176893</xdr:colOff>
      <xdr:row>31</xdr:row>
      <xdr:rowOff>13608</xdr:rowOff>
    </xdr:from>
    <xdr:to>
      <xdr:col>8</xdr:col>
      <xdr:colOff>728799</xdr:colOff>
      <xdr:row>31</xdr:row>
      <xdr:rowOff>163287</xdr:rowOff>
    </xdr:to>
    <xdr:sp macro="" textlink="">
      <xdr:nvSpPr>
        <xdr:cNvPr id="33" name="dos">
          <a:extLst>
            <a:ext uri="{FF2B5EF4-FFF2-40B4-BE49-F238E27FC236}">
              <a16:creationId xmlns:a16="http://schemas.microsoft.com/office/drawing/2014/main" id="{00000000-0008-0000-3500-000021000000}"/>
            </a:ext>
          </a:extLst>
        </xdr:cNvPr>
        <xdr:cNvSpPr/>
      </xdr:nvSpPr>
      <xdr:spPr>
        <a:xfrm>
          <a:off x="6421483" y="7313568"/>
          <a:ext cx="557621" cy="147774"/>
        </a:xfrm>
        <a:prstGeom prst="rect">
          <a:avLst/>
        </a:prstGeom>
        <a:solidFill>
          <a:srgbClr val="D00D43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oneCell">
    <xdr:from>
      <xdr:col>8</xdr:col>
      <xdr:colOff>166688</xdr:colOff>
      <xdr:row>32</xdr:row>
      <xdr:rowOff>11906</xdr:rowOff>
    </xdr:from>
    <xdr:to>
      <xdr:col>8</xdr:col>
      <xdr:colOff>739380</xdr:colOff>
      <xdr:row>32</xdr:row>
      <xdr:rowOff>168892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3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8898" y="7511891"/>
          <a:ext cx="565072" cy="156986"/>
        </a:xfrm>
        <a:prstGeom prst="rect">
          <a:avLst/>
        </a:prstGeom>
      </xdr:spPr>
    </xdr:pic>
    <xdr:clientData/>
  </xdr:twoCellAnchor>
  <xdr:twoCellAnchor editAs="absolute">
    <xdr:from>
      <xdr:col>5</xdr:col>
      <xdr:colOff>571500</xdr:colOff>
      <xdr:row>12</xdr:row>
      <xdr:rowOff>169069</xdr:rowOff>
    </xdr:from>
    <xdr:to>
      <xdr:col>6</xdr:col>
      <xdr:colOff>685800</xdr:colOff>
      <xdr:row>17</xdr:row>
      <xdr:rowOff>168934</xdr:rowOff>
    </xdr:to>
    <xdr:sp macro="" textlink="">
      <xdr:nvSpPr>
        <xdr:cNvPr id="35" name="madrid">
          <a:extLst>
            <a:ext uri="{FF2B5EF4-FFF2-40B4-BE49-F238E27FC236}">
              <a16:creationId xmlns:a16="http://schemas.microsoft.com/office/drawing/2014/main" id="{00000000-0008-0000-3500-000023000000}"/>
            </a:ext>
          </a:extLst>
        </xdr:cNvPr>
        <xdr:cNvSpPr>
          <a:spLocks noEditPoints="1"/>
        </xdr:cNvSpPr>
      </xdr:nvSpPr>
      <xdr:spPr bwMode="auto">
        <a:xfrm>
          <a:off x="4500563" y="2343627"/>
          <a:ext cx="900112" cy="932838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D00D4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723901</xdr:colOff>
      <xdr:row>4</xdr:row>
      <xdr:rowOff>85725</xdr:rowOff>
    </xdr:from>
    <xdr:to>
      <xdr:col>20</xdr:col>
      <xdr:colOff>563034</xdr:colOff>
      <xdr:row>18</xdr:row>
      <xdr:rowOff>140494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7C4BFF-B264-4CA5-924B-3CF25750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9820</xdr:colOff>
      <xdr:row>2</xdr:row>
      <xdr:rowOff>178923</xdr:rowOff>
    </xdr:from>
    <xdr:to>
      <xdr:col>16</xdr:col>
      <xdr:colOff>117820</xdr:colOff>
      <xdr:row>16</xdr:row>
      <xdr:rowOff>125136</xdr:rowOff>
    </xdr:to>
    <xdr:graphicFrame macro="">
      <xdr:nvGraphicFramePr>
        <xdr:cNvPr id="2" name="G_4">
          <a:extLst>
            <a:ext uri="{FF2B5EF4-FFF2-40B4-BE49-F238E27FC236}">
              <a16:creationId xmlns:a16="http://schemas.microsoft.com/office/drawing/2014/main" id="{6CA9ABEA-108C-4F60-9E4A-DECB09FB1C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727074</xdr:colOff>
      <xdr:row>12</xdr:row>
      <xdr:rowOff>0</xdr:rowOff>
    </xdr:from>
    <xdr:to>
      <xdr:col>11</xdr:col>
      <xdr:colOff>0</xdr:colOff>
      <xdr:row>12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2E855C-0514-444F-9E76-F38595F42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727074</xdr:colOff>
      <xdr:row>11</xdr:row>
      <xdr:rowOff>0</xdr:rowOff>
    </xdr:from>
    <xdr:to>
      <xdr:col>11</xdr:col>
      <xdr:colOff>0</xdr:colOff>
      <xdr:row>11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D14426-A256-47BA-B237-07D7336D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209550</xdr:colOff>
      <xdr:row>3</xdr:row>
      <xdr:rowOff>47625</xdr:rowOff>
    </xdr:from>
    <xdr:to>
      <xdr:col>20</xdr:col>
      <xdr:colOff>158449</xdr:colOff>
      <xdr:row>15</xdr:row>
      <xdr:rowOff>203475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E0D33FA-13F1-489E-B64F-CF9627F7A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727074</xdr:colOff>
      <xdr:row>12</xdr:row>
      <xdr:rowOff>0</xdr:rowOff>
    </xdr:from>
    <xdr:to>
      <xdr:col>11</xdr:col>
      <xdr:colOff>0</xdr:colOff>
      <xdr:row>12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817404-43D0-4F31-A770-13C82050C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727074</xdr:colOff>
      <xdr:row>11</xdr:row>
      <xdr:rowOff>0</xdr:rowOff>
    </xdr:from>
    <xdr:to>
      <xdr:col>11</xdr:col>
      <xdr:colOff>0</xdr:colOff>
      <xdr:row>11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657747-3C6C-47F1-B87A-4F03D6E3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838200</xdr:colOff>
      <xdr:row>2</xdr:row>
      <xdr:rowOff>142875</xdr:rowOff>
    </xdr:from>
    <xdr:to>
      <xdr:col>19</xdr:col>
      <xdr:colOff>435794</xdr:colOff>
      <xdr:row>16</xdr:row>
      <xdr:rowOff>70125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42B764-ADF7-45ED-998B-8CCD79A1F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224790</xdr:colOff>
      <xdr:row>3</xdr:row>
      <xdr:rowOff>129540</xdr:rowOff>
    </xdr:from>
    <xdr:to>
      <xdr:col>15</xdr:col>
      <xdr:colOff>43815</xdr:colOff>
      <xdr:row>18</xdr:row>
      <xdr:rowOff>129540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6F266-68DC-45B4-A7FF-46F97E187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386954</xdr:colOff>
      <xdr:row>7</xdr:row>
      <xdr:rowOff>146446</xdr:rowOff>
    </xdr:from>
    <xdr:to>
      <xdr:col>5</xdr:col>
      <xdr:colOff>133945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6C5655-FDA1-43DF-AE95-031774C3F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142876</xdr:rowOff>
    </xdr:from>
    <xdr:to>
      <xdr:col>5</xdr:col>
      <xdr:colOff>299717</xdr:colOff>
      <xdr:row>27</xdr:row>
      <xdr:rowOff>28576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FE5478-9B36-42B3-B581-8318065EB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618490</xdr:colOff>
      <xdr:row>7</xdr:row>
      <xdr:rowOff>30480</xdr:rowOff>
    </xdr:from>
    <xdr:to>
      <xdr:col>4</xdr:col>
      <xdr:colOff>274676</xdr:colOff>
      <xdr:row>26</xdr:row>
      <xdr:rowOff>138254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EA52B1-5192-4301-A912-AD278CB1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8</xdr:row>
      <xdr:rowOff>41671</xdr:rowOff>
    </xdr:from>
    <xdr:to>
      <xdr:col>5</xdr:col>
      <xdr:colOff>597377</xdr:colOff>
      <xdr:row>27</xdr:row>
      <xdr:rowOff>110672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0FC152-F5B5-4698-A611-5445EE6CF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5</xdr:row>
      <xdr:rowOff>61912</xdr:rowOff>
    </xdr:from>
    <xdr:to>
      <xdr:col>6</xdr:col>
      <xdr:colOff>85725</xdr:colOff>
      <xdr:row>16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048101-8640-4E60-B9DE-7F2959DDB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14882</xdr:colOff>
      <xdr:row>8</xdr:row>
      <xdr:rowOff>65008</xdr:rowOff>
    </xdr:from>
    <xdr:to>
      <xdr:col>6</xdr:col>
      <xdr:colOff>14882</xdr:colOff>
      <xdr:row>27</xdr:row>
      <xdr:rowOff>127397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AC27FB-2B1C-4F7F-B9C8-EB5D30D6D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86915</xdr:rowOff>
    </xdr:from>
    <xdr:to>
      <xdr:col>5</xdr:col>
      <xdr:colOff>668812</xdr:colOff>
      <xdr:row>29</xdr:row>
      <xdr:rowOff>163115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090EFE-D2C7-4D1A-91D9-78E51AF2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136085</xdr:colOff>
      <xdr:row>11</xdr:row>
      <xdr:rowOff>169661</xdr:rowOff>
    </xdr:from>
    <xdr:to>
      <xdr:col>5</xdr:col>
      <xdr:colOff>326585</xdr:colOff>
      <xdr:row>30</xdr:row>
      <xdr:rowOff>116085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D5660C-DA67-4D6C-8337-13C6DF664EF4}"/>
            </a:ext>
          </a:extLst>
        </xdr:cNvPr>
        <xdr:cNvGrpSpPr/>
      </xdr:nvGrpSpPr>
      <xdr:grpSpPr>
        <a:xfrm>
          <a:off x="1725399" y="2401232"/>
          <a:ext cx="4610100" cy="3462510"/>
          <a:chOff x="32778016" y="6230876"/>
          <a:chExt cx="3763845" cy="3560505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30F72EA-8D23-B544-1CD7-54AF23939ADE}"/>
              </a:ext>
            </a:extLst>
          </xdr:cNvPr>
          <xdr:cNvGraphicFramePr/>
        </xdr:nvGraphicFramePr>
        <xdr:xfrm>
          <a:off x="32778016" y="6230876"/>
          <a:ext cx="3763845" cy="35605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334718B3-54E7-14FB-1F12-755918866AE6}"/>
              </a:ext>
            </a:extLst>
          </xdr:cNvPr>
          <xdr:cNvSpPr/>
        </xdr:nvSpPr>
        <xdr:spPr>
          <a:xfrm>
            <a:off x="34241013" y="6262688"/>
            <a:ext cx="2215922" cy="2726532"/>
          </a:xfrm>
          <a:prstGeom prst="rect">
            <a:avLst/>
          </a:prstGeom>
          <a:noFill/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</xdr:col>
      <xdr:colOff>1015857</xdr:colOff>
      <xdr:row>25</xdr:row>
      <xdr:rowOff>70586</xdr:rowOff>
    </xdr:from>
    <xdr:to>
      <xdr:col>5</xdr:col>
      <xdr:colOff>384826</xdr:colOff>
      <xdr:row>26</xdr:row>
      <xdr:rowOff>97375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D6C4FC-B751-46A8-B156-D9A9BE4F9C36}"/>
            </a:ext>
          </a:extLst>
        </xdr:cNvPr>
        <xdr:cNvSpPr txBox="1"/>
      </xdr:nvSpPr>
      <xdr:spPr>
        <a:xfrm>
          <a:off x="2600817" y="4848326"/>
          <a:ext cx="3796189" cy="2096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1">
                  <a:lumMod val="65000"/>
                  <a:lumOff val="35000"/>
                </a:schemeClr>
              </a:solidFill>
              <a:latin typeface="Trebuchet MS" panose="020B0603020202020204" pitchFamily="34" charset="0"/>
            </a:rPr>
            <a:t>  2023                                2024</a:t>
          </a:r>
        </a:p>
      </xdr:txBody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0.11171</cdr:x>
      <cdr:y>0.17364</cdr:y>
    </cdr:from>
    <cdr:to>
      <cdr:x>0.18281</cdr:x>
      <cdr:y>0.4254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D4DE22EA-0FD1-7540-9F7F-1286F4619B73}"/>
            </a:ext>
          </a:extLst>
        </cdr:cNvPr>
        <cdr:cNvSpPr txBox="1"/>
      </cdr:nvSpPr>
      <cdr:spPr>
        <a:xfrm xmlns:a="http://schemas.openxmlformats.org/drawingml/2006/main" rot="5400000" flipV="1">
          <a:off x="106368" y="931471"/>
          <a:ext cx="895359" cy="26750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PF </a:t>
          </a:r>
          <a:r>
            <a:rPr lang="es-ES" sz="800" baseline="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contractiva</a:t>
          </a:r>
          <a:endParaRPr lang="es-ES" sz="800">
            <a:solidFill>
              <a:schemeClr val="tx2">
                <a:lumMod val="50000"/>
              </a:schemeClr>
            </a:solidFill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0.1205</cdr:x>
      <cdr:y>0.4725</cdr:y>
    </cdr:from>
    <cdr:to>
      <cdr:x>0.18903</cdr:x>
      <cdr:y>0.69943</cdr:y>
    </cdr:to>
    <cdr:sp macro="" textlink="">
      <cdr:nvSpPr>
        <cdr:cNvPr id="3" name="CuadroTexto 3">
          <a:extLst xmlns:a="http://schemas.openxmlformats.org/drawingml/2006/main">
            <a:ext uri="{FF2B5EF4-FFF2-40B4-BE49-F238E27FC236}">
              <a16:creationId xmlns:a16="http://schemas.microsoft.com/office/drawing/2014/main" id="{684CAC6A-A0FF-7A9E-03A1-382E6AFBF2AD}"/>
            </a:ext>
          </a:extLst>
        </cdr:cNvPr>
        <cdr:cNvSpPr txBox="1"/>
      </cdr:nvSpPr>
      <cdr:spPr>
        <a:xfrm xmlns:a="http://schemas.openxmlformats.org/drawingml/2006/main" rot="16200000">
          <a:off x="178775" y="1955021"/>
          <a:ext cx="807053" cy="25783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PF </a:t>
          </a:r>
          <a:r>
            <a:rPr lang="es-ES" sz="800" baseline="0">
              <a:solidFill>
                <a:schemeClr val="tx2">
                  <a:lumMod val="50000"/>
                </a:schemeClr>
              </a:solidFill>
              <a:latin typeface="Trebuchet MS" panose="020B0603020202020204" pitchFamily="34" charset="0"/>
            </a:rPr>
            <a:t>expansiva</a:t>
          </a:r>
          <a:endParaRPr lang="es-ES" sz="800">
            <a:solidFill>
              <a:schemeClr val="tx2">
                <a:lumMod val="50000"/>
              </a:schemeClr>
            </a:solidFill>
            <a:latin typeface="Trebuchet MS" panose="020B0603020202020204" pitchFamily="34" charset="0"/>
          </a:endParaRPr>
        </a:p>
      </cdr:txBody>
    </cdr:sp>
  </cdr:relSizeAnchor>
  <cdr:relSizeAnchor xmlns:cdr="http://schemas.openxmlformats.org/drawingml/2006/chartDrawing">
    <cdr:from>
      <cdr:x>0.16586</cdr:x>
      <cdr:y>0.25281</cdr:y>
    </cdr:from>
    <cdr:to>
      <cdr:x>0.1666</cdr:x>
      <cdr:y>0.37237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DA1753C6-62DA-4D62-52BD-F0379DA2DB02}"/>
            </a:ext>
          </a:extLst>
        </cdr:cNvPr>
        <cdr:cNvCxnSpPr/>
      </cdr:nvCxnSpPr>
      <cdr:spPr>
        <a:xfrm xmlns:a="http://schemas.openxmlformats.org/drawingml/2006/main" rot="10800000">
          <a:off x="624028" y="899104"/>
          <a:ext cx="2784" cy="4252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0.17689</cdr:x>
      <cdr:y>0.53359</cdr:y>
    </cdr:from>
    <cdr:to>
      <cdr:x>0.17763</cdr:x>
      <cdr:y>0.65315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A1F4397D-41FA-3401-8F51-EA2BB8581A5F}"/>
            </a:ext>
          </a:extLst>
        </cdr:cNvPr>
        <cdr:cNvCxnSpPr/>
      </cdr:nvCxnSpPr>
      <cdr:spPr>
        <a:xfrm xmlns:a="http://schemas.openxmlformats.org/drawingml/2006/main">
          <a:off x="665544" y="1897672"/>
          <a:ext cx="2785" cy="4252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Clásico de Office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6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7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8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9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0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2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3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4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5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hyperlink" Target="https://www.tesoro.es/sites/default/files/estadisticas/10.xlsx" TargetMode="External"/><Relationship Id="rId1" Type="http://schemas.openxmlformats.org/officeDocument/2006/relationships/hyperlink" Target="https://www.tesoro.es/sites/default/files/estadisticas/03.xlsx" TargetMode="External"/><Relationship Id="rId4" Type="http://schemas.openxmlformats.org/officeDocument/2006/relationships/drawing" Target="../drawings/drawing1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97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http://www.tesoro.es/doc/Presentacion/Excel/NP/X5%20Funding%20Programme.xlsx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0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01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2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03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0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0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0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0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08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09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0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11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DEF5-9502-49EA-AFE2-309E589D701E}">
  <sheetPr codeName="Hoja7">
    <tabColor theme="4"/>
  </sheetPr>
  <dimension ref="B2:I51"/>
  <sheetViews>
    <sheetView showGridLines="0" topLeftCell="A21" workbookViewId="0">
      <selection activeCell="E38" sqref="E38"/>
    </sheetView>
  </sheetViews>
  <sheetFormatPr baseColWidth="10" defaultColWidth="11.5546875" defaultRowHeight="13.2" outlineLevelRow="1"/>
  <cols>
    <col min="1" max="1" width="11.5546875" style="46"/>
    <col min="2" max="2" width="33.109375" style="46" customWidth="1"/>
    <col min="3" max="3" width="37.109375" style="46" customWidth="1"/>
    <col min="4" max="4" width="11.5546875" style="47"/>
    <col min="5" max="5" width="14.5546875" style="48" customWidth="1"/>
    <col min="6" max="6" width="67.88671875" style="46" customWidth="1"/>
    <col min="7" max="7" width="72.5546875" style="48" customWidth="1"/>
    <col min="8" max="16384" width="11.5546875" style="46"/>
  </cols>
  <sheetData>
    <row r="2" spans="2:7" s="16" customFormat="1" ht="30.6">
      <c r="B2" s="17" t="s">
        <v>383</v>
      </c>
      <c r="D2" s="18"/>
      <c r="E2" s="19"/>
      <c r="G2" s="20"/>
    </row>
    <row r="6" spans="2:7" s="25" customFormat="1" ht="13.8" thickBot="1">
      <c r="B6" s="21" t="s">
        <v>7</v>
      </c>
      <c r="C6" s="21" t="s">
        <v>8</v>
      </c>
      <c r="D6" s="22" t="s">
        <v>9</v>
      </c>
      <c r="E6" s="23" t="s">
        <v>10</v>
      </c>
      <c r="F6" s="24" t="s">
        <v>11</v>
      </c>
      <c r="G6" s="22" t="s">
        <v>12</v>
      </c>
    </row>
    <row r="7" spans="2:7" s="31" customFormat="1">
      <c r="B7" s="26"/>
      <c r="C7" s="27"/>
      <c r="D7" s="28"/>
      <c r="E7" s="29"/>
      <c r="F7" s="30"/>
      <c r="G7" s="30"/>
    </row>
    <row r="8" spans="2:7" s="31" customFormat="1" ht="14.4">
      <c r="B8" s="32" t="s">
        <v>13</v>
      </c>
      <c r="C8" s="33"/>
      <c r="D8" s="34">
        <v>10</v>
      </c>
      <c r="E8" s="37" t="s">
        <v>579</v>
      </c>
      <c r="F8" s="35" t="s">
        <v>25</v>
      </c>
      <c r="G8" s="35"/>
    </row>
    <row r="9" spans="2:7" s="31" customFormat="1" ht="26.4">
      <c r="B9" s="993" t="s">
        <v>155</v>
      </c>
      <c r="C9" s="994"/>
      <c r="D9" s="974">
        <v>17</v>
      </c>
      <c r="E9" s="57" t="s">
        <v>580</v>
      </c>
      <c r="F9" s="977" t="s">
        <v>156</v>
      </c>
      <c r="G9" s="977"/>
    </row>
    <row r="10" spans="2:7" s="31" customFormat="1" ht="12" customHeight="1">
      <c r="B10" s="995"/>
      <c r="C10" s="118"/>
      <c r="D10" s="119"/>
      <c r="E10" s="120"/>
      <c r="F10" s="121"/>
      <c r="G10" s="121"/>
    </row>
    <row r="11" spans="2:7" s="31" customFormat="1" ht="14.4">
      <c r="B11" s="32" t="s">
        <v>577</v>
      </c>
      <c r="C11" s="118"/>
      <c r="D11" s="119"/>
      <c r="E11" s="120"/>
      <c r="F11" s="35"/>
      <c r="G11" s="121"/>
    </row>
    <row r="12" spans="2:7" s="31" customFormat="1" ht="14.4">
      <c r="B12" s="32" t="s">
        <v>578</v>
      </c>
      <c r="C12" s="118"/>
      <c r="D12" s="119"/>
      <c r="E12" s="120"/>
      <c r="F12" s="35"/>
      <c r="G12" s="121"/>
    </row>
    <row r="13" spans="2:7" s="31" customFormat="1" ht="14.4">
      <c r="B13" s="364"/>
      <c r="C13" s="43" t="s">
        <v>1219</v>
      </c>
      <c r="D13" s="119"/>
      <c r="E13" s="120"/>
      <c r="F13" s="35"/>
      <c r="G13" s="35"/>
    </row>
    <row r="14" spans="2:7" s="31" customFormat="1" ht="26.4">
      <c r="B14" s="42"/>
      <c r="C14" s="43" t="s">
        <v>1220</v>
      </c>
      <c r="D14" s="119"/>
      <c r="E14" s="120"/>
      <c r="F14" s="35"/>
      <c r="G14" s="358"/>
    </row>
    <row r="15" spans="2:7" s="31" customFormat="1" ht="26.4">
      <c r="B15" s="42"/>
      <c r="C15" s="43" t="s">
        <v>1221</v>
      </c>
      <c r="D15" s="119">
        <v>28</v>
      </c>
      <c r="E15" s="120" t="s">
        <v>1156</v>
      </c>
      <c r="F15" s="35" t="s">
        <v>621</v>
      </c>
      <c r="G15" s="358" t="s">
        <v>648</v>
      </c>
    </row>
    <row r="16" spans="2:7" s="31" customFormat="1" ht="26.4">
      <c r="B16" s="42"/>
      <c r="C16" s="43" t="s">
        <v>1222</v>
      </c>
      <c r="D16" s="974">
        <v>39</v>
      </c>
      <c r="E16" s="57" t="s">
        <v>1157</v>
      </c>
      <c r="F16" s="977" t="s">
        <v>649</v>
      </c>
      <c r="G16" s="54" t="s">
        <v>659</v>
      </c>
    </row>
    <row r="17" spans="2:9" s="31" customFormat="1" ht="14.4">
      <c r="B17" s="42"/>
      <c r="C17" s="359"/>
      <c r="D17" s="975">
        <v>39</v>
      </c>
      <c r="E17" s="980" t="s">
        <v>1158</v>
      </c>
      <c r="F17" s="976" t="s">
        <v>660</v>
      </c>
      <c r="G17" s="356" t="s">
        <v>667</v>
      </c>
    </row>
    <row r="18" spans="2:9" s="31" customFormat="1" ht="6" customHeight="1">
      <c r="B18" s="42"/>
      <c r="C18" s="988"/>
      <c r="D18" s="989"/>
      <c r="E18" s="990"/>
      <c r="F18" s="991"/>
      <c r="G18" s="992"/>
    </row>
    <row r="19" spans="2:9" s="31" customFormat="1" ht="13.2" customHeight="1">
      <c r="B19" s="42"/>
      <c r="C19" s="996" t="s">
        <v>1245</v>
      </c>
      <c r="D19" s="997"/>
      <c r="E19" s="998"/>
      <c r="F19" s="999"/>
      <c r="G19" s="1000"/>
    </row>
    <row r="20" spans="2:9" s="31" customFormat="1" ht="4.95" customHeight="1">
      <c r="B20" s="42"/>
      <c r="C20" s="1001"/>
      <c r="D20" s="1002"/>
      <c r="E20" s="1003"/>
      <c r="F20" s="1004"/>
      <c r="G20" s="1005"/>
    </row>
    <row r="21" spans="2:9" s="31" customFormat="1" ht="33.6" customHeight="1">
      <c r="B21" s="42"/>
      <c r="C21" s="359" t="s">
        <v>1246</v>
      </c>
      <c r="D21" s="975">
        <v>45</v>
      </c>
      <c r="E21" s="58" t="s">
        <v>1159</v>
      </c>
      <c r="F21" s="976" t="s">
        <v>668</v>
      </c>
      <c r="G21" s="356" t="s">
        <v>667</v>
      </c>
    </row>
    <row r="22" spans="2:9" s="31" customFormat="1" ht="13.2" customHeight="1">
      <c r="B22" s="42"/>
      <c r="C22" s="359"/>
      <c r="D22" s="975">
        <v>47</v>
      </c>
      <c r="E22" s="978" t="s">
        <v>1160</v>
      </c>
      <c r="F22" s="976" t="s">
        <v>670</v>
      </c>
      <c r="G22" s="356" t="s">
        <v>667</v>
      </c>
    </row>
    <row r="23" spans="2:9" s="31" customFormat="1" ht="7.2" customHeight="1">
      <c r="B23" s="42"/>
      <c r="C23" s="988"/>
      <c r="D23" s="989"/>
      <c r="E23" s="990"/>
      <c r="F23" s="991"/>
      <c r="G23" s="992"/>
    </row>
    <row r="24" spans="2:9" s="31" customFormat="1" ht="38.4" customHeight="1">
      <c r="B24" s="42"/>
      <c r="C24" s="43" t="s">
        <v>1247</v>
      </c>
      <c r="D24" s="975"/>
      <c r="E24" s="57"/>
      <c r="F24" s="976"/>
      <c r="G24" s="356"/>
    </row>
    <row r="25" spans="2:9" s="31" customFormat="1" ht="13.95" customHeight="1">
      <c r="B25" s="42"/>
      <c r="C25" s="359"/>
      <c r="D25" s="975"/>
      <c r="E25" s="58"/>
      <c r="F25" s="976"/>
      <c r="G25" s="356"/>
    </row>
    <row r="26" spans="2:9" s="31" customFormat="1" ht="27" customHeight="1">
      <c r="B26" s="42"/>
      <c r="C26" s="43" t="s">
        <v>1248</v>
      </c>
      <c r="D26" s="985">
        <v>61</v>
      </c>
      <c r="E26" s="57" t="s">
        <v>1161</v>
      </c>
      <c r="F26" s="986" t="s">
        <v>675</v>
      </c>
      <c r="G26" s="987"/>
    </row>
    <row r="27" spans="2:9" s="31" customFormat="1" ht="7.95" customHeight="1">
      <c r="B27" s="42"/>
      <c r="D27" s="119"/>
      <c r="E27" s="978"/>
      <c r="F27" s="121"/>
      <c r="G27" s="358"/>
    </row>
    <row r="28" spans="2:9" s="31" customFormat="1" ht="26.4">
      <c r="B28" s="32" t="s">
        <v>157</v>
      </c>
      <c r="C28" s="40"/>
      <c r="D28" s="41">
        <v>66</v>
      </c>
      <c r="E28" s="37" t="s">
        <v>15</v>
      </c>
      <c r="F28" s="35" t="s">
        <v>158</v>
      </c>
      <c r="G28" s="39" t="s">
        <v>1223</v>
      </c>
    </row>
    <row r="29" spans="2:9" s="31" customFormat="1" ht="39.6" outlineLevel="1">
      <c r="B29" s="364"/>
      <c r="C29" s="43" t="s">
        <v>163</v>
      </c>
      <c r="D29" s="974">
        <v>69</v>
      </c>
      <c r="E29" s="57" t="s">
        <v>14</v>
      </c>
      <c r="F29" s="52" t="s">
        <v>351</v>
      </c>
      <c r="G29" s="54" t="s">
        <v>2</v>
      </c>
    </row>
    <row r="30" spans="2:9" s="31" customFormat="1" ht="14.4" outlineLevel="1">
      <c r="B30" s="42"/>
      <c r="C30" s="359"/>
      <c r="D30" s="119">
        <v>69</v>
      </c>
      <c r="E30" s="120" t="s">
        <v>16</v>
      </c>
      <c r="F30" s="357" t="s">
        <v>352</v>
      </c>
      <c r="G30" s="358" t="s">
        <v>2</v>
      </c>
    </row>
    <row r="31" spans="2:9" s="44" customFormat="1" ht="39.6" outlineLevel="1">
      <c r="B31" s="42"/>
      <c r="C31" s="43" t="s">
        <v>167</v>
      </c>
      <c r="D31" s="974">
        <v>86</v>
      </c>
      <c r="E31" s="57" t="s">
        <v>581</v>
      </c>
      <c r="F31" s="52" t="s">
        <v>35</v>
      </c>
      <c r="G31" s="54" t="s">
        <v>2</v>
      </c>
      <c r="I31" s="45"/>
    </row>
    <row r="32" spans="2:9" ht="14.4" outlineLevel="1">
      <c r="B32" s="42"/>
      <c r="C32" s="365"/>
      <c r="D32" s="119">
        <v>86</v>
      </c>
      <c r="E32" s="120" t="s">
        <v>582</v>
      </c>
      <c r="F32" s="366" t="s">
        <v>168</v>
      </c>
      <c r="G32" s="358" t="s">
        <v>2</v>
      </c>
    </row>
    <row r="33" spans="2:8" ht="26.4" outlineLevel="1">
      <c r="B33" s="42"/>
      <c r="C33" s="43" t="s">
        <v>173</v>
      </c>
      <c r="D33" s="974">
        <v>94</v>
      </c>
      <c r="E33" s="57" t="s">
        <v>583</v>
      </c>
      <c r="F33" s="367" t="s">
        <v>172</v>
      </c>
      <c r="G33" s="54" t="s">
        <v>1224</v>
      </c>
    </row>
    <row r="34" spans="2:8" ht="26.4">
      <c r="D34" s="975">
        <v>100</v>
      </c>
      <c r="E34" s="58" t="s">
        <v>584</v>
      </c>
      <c r="F34" s="368" t="s">
        <v>174</v>
      </c>
      <c r="G34" s="356" t="s">
        <v>1224</v>
      </c>
    </row>
    <row r="35" spans="2:8" ht="14.4">
      <c r="D35" s="975">
        <v>101</v>
      </c>
      <c r="E35" s="58" t="s">
        <v>585</v>
      </c>
      <c r="F35" s="355" t="s">
        <v>175</v>
      </c>
      <c r="G35" s="356" t="s">
        <v>2</v>
      </c>
    </row>
    <row r="36" spans="2:8" ht="14.4">
      <c r="D36" s="975">
        <v>102</v>
      </c>
      <c r="E36" s="58" t="s">
        <v>586</v>
      </c>
      <c r="F36" s="355" t="s">
        <v>176</v>
      </c>
      <c r="G36" s="356" t="s">
        <v>1223</v>
      </c>
    </row>
    <row r="37" spans="2:8" ht="39.6">
      <c r="D37" s="975">
        <v>104</v>
      </c>
      <c r="E37" s="58" t="s">
        <v>1438</v>
      </c>
      <c r="F37" s="355" t="s">
        <v>177</v>
      </c>
      <c r="G37" s="356" t="s">
        <v>1225</v>
      </c>
    </row>
    <row r="38" spans="2:8" ht="39.6">
      <c r="C38" s="365"/>
      <c r="D38" s="119">
        <v>105</v>
      </c>
      <c r="E38" s="58" t="s">
        <v>1439</v>
      </c>
      <c r="F38" s="357" t="s">
        <v>178</v>
      </c>
      <c r="G38" s="358" t="s">
        <v>1225</v>
      </c>
    </row>
    <row r="39" spans="2:8" ht="39.6">
      <c r="C39" s="43" t="s">
        <v>38</v>
      </c>
      <c r="D39" s="53">
        <v>107</v>
      </c>
      <c r="E39" s="595" t="s">
        <v>192</v>
      </c>
      <c r="F39" s="367" t="s">
        <v>181</v>
      </c>
      <c r="G39" s="54" t="s">
        <v>1226</v>
      </c>
    </row>
    <row r="40" spans="2:8" ht="26.4">
      <c r="D40" s="56">
        <v>107</v>
      </c>
      <c r="E40" s="595" t="s">
        <v>196</v>
      </c>
      <c r="F40" s="355" t="s">
        <v>182</v>
      </c>
      <c r="G40" s="356" t="s">
        <v>1227</v>
      </c>
    </row>
    <row r="41" spans="2:8" ht="14.4">
      <c r="D41" s="56">
        <v>113</v>
      </c>
      <c r="E41" s="595" t="s">
        <v>198</v>
      </c>
      <c r="F41" s="355" t="s">
        <v>184</v>
      </c>
      <c r="G41" s="356" t="s">
        <v>2</v>
      </c>
    </row>
    <row r="42" spans="2:8" ht="39.6">
      <c r="D42" s="56">
        <v>115</v>
      </c>
      <c r="E42" s="595" t="s">
        <v>201</v>
      </c>
      <c r="F42" s="355" t="s">
        <v>189</v>
      </c>
      <c r="G42" s="356" t="s">
        <v>2</v>
      </c>
    </row>
    <row r="43" spans="2:8" ht="26.4">
      <c r="D43" s="56">
        <v>119</v>
      </c>
      <c r="E43" s="595" t="s">
        <v>205</v>
      </c>
      <c r="F43" s="355" t="s">
        <v>193</v>
      </c>
      <c r="G43" s="356" t="s">
        <v>70</v>
      </c>
      <c r="H43" s="356"/>
    </row>
    <row r="44" spans="2:8" ht="26.4">
      <c r="D44" s="56">
        <v>121</v>
      </c>
      <c r="E44" s="595" t="s">
        <v>207</v>
      </c>
      <c r="F44" s="355" t="s">
        <v>197</v>
      </c>
      <c r="G44" s="356" t="s">
        <v>2</v>
      </c>
    </row>
    <row r="45" spans="2:8" ht="26.4">
      <c r="D45" s="56">
        <v>122</v>
      </c>
      <c r="E45" s="595" t="s">
        <v>361</v>
      </c>
      <c r="F45" s="355" t="s">
        <v>199</v>
      </c>
      <c r="G45" s="356" t="s">
        <v>2</v>
      </c>
    </row>
    <row r="46" spans="2:8" ht="26.4">
      <c r="D46" s="56">
        <v>126</v>
      </c>
      <c r="E46" s="595" t="s">
        <v>362</v>
      </c>
      <c r="F46" s="355" t="s">
        <v>202</v>
      </c>
      <c r="G46" s="356" t="s">
        <v>1226</v>
      </c>
    </row>
    <row r="47" spans="2:8" ht="39.6">
      <c r="D47" s="56">
        <v>128</v>
      </c>
      <c r="E47" s="595" t="s">
        <v>363</v>
      </c>
      <c r="F47" s="355" t="s">
        <v>206</v>
      </c>
      <c r="G47" s="356" t="s">
        <v>1261</v>
      </c>
    </row>
    <row r="48" spans="2:8" ht="14.4">
      <c r="B48" s="32" t="s">
        <v>1254</v>
      </c>
      <c r="C48" s="40"/>
      <c r="D48" s="41"/>
      <c r="E48" s="37"/>
      <c r="F48" s="35"/>
      <c r="G48" s="39"/>
    </row>
    <row r="49" spans="2:7" ht="14.4">
      <c r="B49" s="32" t="s">
        <v>364</v>
      </c>
      <c r="C49" s="40"/>
      <c r="D49" s="41"/>
      <c r="E49" s="37"/>
      <c r="F49" s="35"/>
      <c r="G49" s="39"/>
    </row>
    <row r="50" spans="2:7" ht="14.4">
      <c r="B50" s="32" t="s">
        <v>1260</v>
      </c>
      <c r="C50" s="40"/>
      <c r="D50" s="41"/>
      <c r="E50" s="37"/>
      <c r="F50" s="35"/>
      <c r="G50" s="39"/>
    </row>
    <row r="51" spans="2:7" ht="14.4">
      <c r="D51" s="47">
        <v>159</v>
      </c>
      <c r="E51" s="112" t="s">
        <v>1162</v>
      </c>
      <c r="F51" s="355" t="s">
        <v>700</v>
      </c>
    </row>
  </sheetData>
  <phoneticPr fontId="222" type="noConversion"/>
  <hyperlinks>
    <hyperlink ref="E8" location="'Cuadro1'!A1" display="Cuadro1" xr:uid="{EEA10F28-489C-45D6-B4BD-6F95F37277B8}"/>
    <hyperlink ref="E9" location="'Cuadro2'!A1" display="Cuadro2" xr:uid="{58E7A1B2-97B9-43A1-B9B8-760416BC7B2A}"/>
    <hyperlink ref="E30" location="'Cuadro 8'!A1" display="Cuadro 8" xr:uid="{1E01ABFE-E099-47DD-9A63-1DB39AD52F2E}"/>
    <hyperlink ref="E31" location="'Cuadro9'!A1" display="Cuadro9" xr:uid="{D4A34144-6021-49EA-B92C-37075154AF44}"/>
    <hyperlink ref="E32" location="'Cuadro10 '!A1" display="Cuadro10 " xr:uid="{4FB17471-BA91-41F0-8472-F974C025E564}"/>
    <hyperlink ref="E33" location="'Cuadro11'!A1" display="Cuadro11" xr:uid="{B3553571-40AF-45FC-B6D6-87B0864B7253}"/>
    <hyperlink ref="E34" location="'Cuadro12'!A1" display="Cuadro12" xr:uid="{6B2AB6BA-4FB2-4484-8F22-7E57101272E8}"/>
    <hyperlink ref="E35" location="'Cuadro13'!A1" display="Cuadro13" xr:uid="{A6CF3352-47FB-48B4-909C-5520DC1EEC6A}"/>
    <hyperlink ref="E36" location="'Cuadro14'!A1" display="Cuadro14" xr:uid="{5AAFDC3E-438D-452F-9B62-9028BABC7694}"/>
    <hyperlink ref="E39" location="'Cuadro 17'!A1" display="Cuadro 17" xr:uid="{3C5AE505-11A2-4754-98A4-A85CEDCEE598}"/>
    <hyperlink ref="E40" location="'Cuadro 18'!A1" display="Cuadro 18" xr:uid="{D69C9443-736B-4B10-9EDF-26A26B38E886}"/>
    <hyperlink ref="E41" location="'Cuadro 19'!A1" display="Cuadro 19" xr:uid="{4A8FD463-A92D-44CE-955B-E4379B428DBF}"/>
    <hyperlink ref="E42" location="'Cuadro 20'!A1" display="Cuadro 20" xr:uid="{175E256A-D8B5-40E4-93EF-E705B49E24B1}"/>
    <hyperlink ref="E43" location="'Cuadro 21'!A1" display="Cuadro 21" xr:uid="{88710761-23E9-448B-A9BF-22D717463541}"/>
    <hyperlink ref="E44" location="'Cuadro 22'!A1" display="Cuadro 22" xr:uid="{BCF5F257-DF4E-425C-B6FF-EB05653E420E}"/>
    <hyperlink ref="E45" location="'Cuadro 23'!A1" display="Cuadro 23" xr:uid="{9E898BE7-4576-42AF-8371-384CFDD0B907}"/>
    <hyperlink ref="E46" location="'Cuadro 24'!A1" display="Cuadro 24" xr:uid="{680F428C-AA60-4912-A622-5543C25E949C}"/>
    <hyperlink ref="E47" location="'Cuadro 25'!A1" display="Cuadro 25" xr:uid="{27CD6FB4-4424-4461-8F13-DA83E7C6F348}"/>
    <hyperlink ref="E15" location="'Cuadro 3'!A1" display="Cuadro 3" xr:uid="{2BD29DF4-F9E9-4DA0-AF30-338EB8944F0F}"/>
    <hyperlink ref="E16" location="'Cuadro 4'!A1" display="Cuadro 4" xr:uid="{57525324-A087-443A-92C9-A32595FC77DA}"/>
    <hyperlink ref="E17" location="'Cuadro 5'!A1" display="Cuadro 5" xr:uid="{B751B25F-4D69-477F-B4FA-31DE548C6FFD}"/>
    <hyperlink ref="E29" location="'Cuadro 7'!A1" display="Cuadro 7" xr:uid="{94A1B816-8A0F-4CFB-8EED-063EC786F4D6}"/>
    <hyperlink ref="E28" location="'Cuadro 6'!A1" display="Cuadro 6" xr:uid="{BBAA5CA6-FBAF-4AEC-A847-5C2D3269E159}"/>
    <hyperlink ref="E21" location="'Cuadro RE_1.1'!A1" display="Cuadro RE_1.1" xr:uid="{D0B5BE73-4C8F-4A94-B921-9F5F3D4B3B76}"/>
    <hyperlink ref="E22" location="'Cuadro RE_1.2'!A1" display="Cuadro RE_1.2" xr:uid="{60B605FD-774E-4E43-81D3-0EDA4CA55185}"/>
    <hyperlink ref="E26" location="'Cuadro RE_3.1'!A1" display="Cuadro RE_3.1" xr:uid="{4FF34AA2-EC6B-4D8E-AC87-DE8364C4ABE7}"/>
    <hyperlink ref="E51" location="'Cuadro_ANEXO I'!A1" display="Cuadro_ANEXO I" xr:uid="{8D5BE72E-B235-44BF-85BD-9CBCB1D3AA45}"/>
    <hyperlink ref="E37:E38" location="'Cuadro14'!A1" display="Cuadro14" xr:uid="{179AC992-976B-431A-A473-CC8E604DA3FC}"/>
    <hyperlink ref="E37" location="Cuadro15!A1" display="Cuadro15" xr:uid="{973B8FC2-7C1D-47DF-A666-876FFE760BDB}"/>
    <hyperlink ref="E38" location="Cuadro16!A1" display="Cuadro16" xr:uid="{7D2D4683-4ACE-46C4-8839-221A7EB36453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9406-EBDF-493A-8CAD-5364D1E52104}">
  <sheetPr codeName="Hoja69">
    <tabColor theme="4"/>
  </sheetPr>
  <dimension ref="A1:G11"/>
  <sheetViews>
    <sheetView showGridLines="0" zoomScaleNormal="100" workbookViewId="0"/>
  </sheetViews>
  <sheetFormatPr baseColWidth="10" defaultRowHeight="16.8"/>
  <cols>
    <col min="1" max="1" width="11.5546875" style="648"/>
    <col min="2" max="2" width="4.44140625" style="648" customWidth="1"/>
    <col min="3" max="3" width="13.44140625" style="648" customWidth="1"/>
    <col min="4" max="4" width="19.109375" style="648" customWidth="1"/>
    <col min="5" max="5" width="28.88671875" customWidth="1"/>
    <col min="6" max="6" width="34" customWidth="1"/>
    <col min="7" max="12" width="8.6640625" customWidth="1"/>
  </cols>
  <sheetData>
    <row r="1" spans="1:7">
      <c r="A1" s="117" t="s">
        <v>575</v>
      </c>
      <c r="B1" s="535"/>
      <c r="C1" s="535"/>
      <c r="D1" s="535"/>
    </row>
    <row r="2" spans="1:7">
      <c r="A2" s="770"/>
      <c r="B2" s="535"/>
      <c r="C2" s="597" t="str">
        <f ca="1">MID(CELL("nombrearchivo",D2),FIND("]",CELL("nombrearchivo",D2))+1,31)</f>
        <v>Cuadro RE_3.1</v>
      </c>
      <c r="D2" s="597" t="s">
        <v>675</v>
      </c>
    </row>
    <row r="4" spans="1:7">
      <c r="B4" s="711"/>
      <c r="C4" s="711"/>
      <c r="D4" s="711"/>
      <c r="E4" s="711"/>
      <c r="F4" s="711"/>
      <c r="G4" s="711"/>
    </row>
    <row r="5" spans="1:7">
      <c r="B5" s="711"/>
      <c r="C5" s="712" t="s">
        <v>676</v>
      </c>
      <c r="D5" s="712" t="s">
        <v>677</v>
      </c>
      <c r="E5" s="712" t="s">
        <v>678</v>
      </c>
      <c r="F5" s="712" t="s">
        <v>679</v>
      </c>
      <c r="G5" s="711"/>
    </row>
    <row r="6" spans="1:7" ht="56.4" customHeight="1">
      <c r="B6" s="711"/>
      <c r="C6" s="713" t="s">
        <v>680</v>
      </c>
      <c r="D6" s="713" t="s">
        <v>681</v>
      </c>
      <c r="E6" s="713" t="s">
        <v>682</v>
      </c>
      <c r="F6" s="713" t="s">
        <v>683</v>
      </c>
      <c r="G6" s="711"/>
    </row>
    <row r="7" spans="1:7" ht="85.95" customHeight="1">
      <c r="B7" s="711"/>
      <c r="C7" s="713" t="s">
        <v>684</v>
      </c>
      <c r="D7" s="713" t="s">
        <v>685</v>
      </c>
      <c r="E7" s="713" t="s">
        <v>686</v>
      </c>
      <c r="F7" s="713" t="s">
        <v>687</v>
      </c>
      <c r="G7" s="711"/>
    </row>
    <row r="8" spans="1:7" ht="84" customHeight="1">
      <c r="B8" s="711"/>
      <c r="C8" s="713" t="s">
        <v>688</v>
      </c>
      <c r="D8" s="713" t="s">
        <v>689</v>
      </c>
      <c r="E8" s="713" t="s">
        <v>690</v>
      </c>
      <c r="F8" s="713" t="s">
        <v>691</v>
      </c>
      <c r="G8" s="711"/>
    </row>
    <row r="9" spans="1:7" ht="172.2" customHeight="1">
      <c r="B9" s="711"/>
      <c r="C9" s="713" t="s">
        <v>692</v>
      </c>
      <c r="D9" s="713" t="s">
        <v>693</v>
      </c>
      <c r="E9" s="713" t="s">
        <v>694</v>
      </c>
      <c r="F9" s="713" t="s">
        <v>695</v>
      </c>
      <c r="G9" s="711"/>
    </row>
    <row r="10" spans="1:7" ht="124.95" customHeight="1">
      <c r="B10" s="711"/>
      <c r="C10" s="713" t="s">
        <v>696</v>
      </c>
      <c r="D10" s="713" t="s">
        <v>697</v>
      </c>
      <c r="E10" s="713" t="s">
        <v>698</v>
      </c>
      <c r="F10" s="713" t="s">
        <v>699</v>
      </c>
      <c r="G10" s="711"/>
    </row>
    <row r="11" spans="1:7">
      <c r="B11" s="711"/>
      <c r="C11" s="711"/>
      <c r="D11" s="711"/>
      <c r="E11" s="711"/>
      <c r="F11" s="711"/>
      <c r="G11" s="711"/>
    </row>
  </sheetData>
  <hyperlinks>
    <hyperlink ref="A1" location="'Índice de cuadros'!A1" display="Índice de cuadros" xr:uid="{D535DAE6-CCB3-4DD0-9EAA-D9D7D2E72730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16DD-8CFA-413A-A2AD-1F6DF532780D}">
  <sheetPr codeName="Hoja47">
    <tabColor theme="4"/>
  </sheetPr>
  <dimension ref="A1:AM76"/>
  <sheetViews>
    <sheetView showGridLines="0" workbookViewId="0"/>
  </sheetViews>
  <sheetFormatPr baseColWidth="10" defaultColWidth="11.44140625" defaultRowHeight="14.4"/>
  <cols>
    <col min="1" max="2" width="11.44140625" style="3"/>
    <col min="3" max="3" width="13.109375" style="3" customWidth="1"/>
    <col min="4" max="4" width="11.44140625" style="3"/>
    <col min="5" max="5" width="13.6640625" style="3" customWidth="1"/>
    <col min="6" max="6" width="14.5546875" style="3" customWidth="1"/>
    <col min="7" max="7" width="15.6640625" style="3" customWidth="1"/>
    <col min="8" max="9" width="11.44140625" style="3"/>
    <col min="10" max="10" width="5.88671875" style="3" customWidth="1"/>
    <col min="11" max="12" width="11.44140625" style="3"/>
    <col min="13" max="13" width="13.6640625" style="3" customWidth="1"/>
    <col min="14" max="16" width="11.44140625" style="3"/>
    <col min="17" max="17" width="11.44140625" style="3" customWidth="1"/>
    <col min="18" max="18" width="13" style="3" customWidth="1"/>
    <col min="19" max="22" width="11.44140625" style="3" customWidth="1"/>
    <col min="23" max="32" width="11.44140625" style="3"/>
    <col min="33" max="33" width="12.44140625" style="3" customWidth="1"/>
    <col min="34" max="39" width="11.44140625" style="3"/>
    <col min="40" max="40" width="13" style="3" customWidth="1"/>
    <col min="41" max="41" width="11.88671875" style="3" bestFit="1" customWidth="1"/>
    <col min="42" max="16384" width="11.44140625" style="3"/>
  </cols>
  <sheetData>
    <row r="1" spans="1:39">
      <c r="A1" s="112" t="s">
        <v>576</v>
      </c>
    </row>
    <row r="3" spans="1:39">
      <c r="A3" s="123"/>
      <c r="B3" s="123" t="s">
        <v>341</v>
      </c>
    </row>
    <row r="4" spans="1:39">
      <c r="U4" s="186"/>
      <c r="AE4" s="7">
        <v>48629530.267790891</v>
      </c>
      <c r="AF4" s="7" t="e">
        <f>#REF!*(1+AJ4)</f>
        <v>#REF!</v>
      </c>
      <c r="AG4" s="7" t="e">
        <f>#REF!*(1+AI4)</f>
        <v>#REF!</v>
      </c>
      <c r="AH4" s="113" t="e">
        <f>(AE4/#REF!)-1</f>
        <v>#REF!</v>
      </c>
      <c r="AI4" s="113">
        <v>1.5984063554468797E-2</v>
      </c>
      <c r="AJ4" s="113">
        <v>3.4271776698449274E-2</v>
      </c>
      <c r="AL4" s="6" t="e">
        <f t="shared" ref="AL4:AL26" si="0">AF4*1000</f>
        <v>#REF!</v>
      </c>
      <c r="AM4" s="6" t="e">
        <f t="shared" ref="AM4:AM26" si="1">AG4*1000</f>
        <v>#REF!</v>
      </c>
    </row>
    <row r="5" spans="1:39" ht="39.6">
      <c r="C5" s="95" t="s">
        <v>1</v>
      </c>
      <c r="D5" s="95" t="s">
        <v>2</v>
      </c>
      <c r="E5" s="95" t="s">
        <v>245</v>
      </c>
      <c r="F5" s="95" t="s">
        <v>246</v>
      </c>
      <c r="G5" s="95" t="s">
        <v>247</v>
      </c>
      <c r="H5" s="95" t="s">
        <v>248</v>
      </c>
      <c r="U5" s="185"/>
      <c r="AE5" s="7">
        <v>48847396.14295128</v>
      </c>
      <c r="AF5" s="7" t="e">
        <f t="shared" ref="AF5:AF26" si="2">AF4*(1+AJ5)</f>
        <v>#REF!</v>
      </c>
      <c r="AG5" s="7" t="e">
        <f t="shared" ref="AG5:AG26" si="3">AG4*(1+AI5)</f>
        <v>#REF!</v>
      </c>
      <c r="AH5" s="113">
        <f t="shared" ref="AH5:AH26" si="4">(AE5/AE4)-1</f>
        <v>4.4801147360595817E-3</v>
      </c>
      <c r="AI5" s="113">
        <v>1.5213491493908604E-2</v>
      </c>
      <c r="AJ5" s="113">
        <v>3.3487334340798869E-2</v>
      </c>
      <c r="AL5" s="6" t="e">
        <f t="shared" si="0"/>
        <v>#REF!</v>
      </c>
      <c r="AM5" s="6" t="e">
        <f t="shared" si="1"/>
        <v>#REF!</v>
      </c>
    </row>
    <row r="6" spans="1:39">
      <c r="B6" s="188">
        <v>2010</v>
      </c>
      <c r="C6" s="114">
        <v>-6.3884258631552449E-3</v>
      </c>
      <c r="E6" s="114">
        <v>9.8072370645925222E-3</v>
      </c>
      <c r="F6" s="184">
        <v>-2.1999999999999999E-2</v>
      </c>
      <c r="G6" s="114">
        <v>5.8043370722522317E-3</v>
      </c>
      <c r="U6" s="186"/>
      <c r="AE6" s="7">
        <v>49072404.226808324</v>
      </c>
      <c r="AF6" s="7" t="e">
        <f t="shared" si="2"/>
        <v>#REF!</v>
      </c>
      <c r="AG6" s="7" t="e">
        <f t="shared" si="3"/>
        <v>#REF!</v>
      </c>
      <c r="AH6" s="113">
        <f t="shared" si="4"/>
        <v>4.6063475563480338E-3</v>
      </c>
      <c r="AI6" s="113">
        <v>1.4245035122315786E-2</v>
      </c>
      <c r="AJ6" s="113">
        <v>3.2501445754517633E-2</v>
      </c>
      <c r="AL6" s="6" t="e">
        <f t="shared" si="0"/>
        <v>#REF!</v>
      </c>
      <c r="AM6" s="6" t="e">
        <f t="shared" si="1"/>
        <v>#REF!</v>
      </c>
    </row>
    <row r="7" spans="1:39">
      <c r="B7" s="188">
        <v>2011</v>
      </c>
      <c r="C7" s="114">
        <v>-1.8365413944229525E-2</v>
      </c>
      <c r="E7" s="114">
        <v>1.8419290020093682E-2</v>
      </c>
      <c r="F7" s="184">
        <v>-1.9E-2</v>
      </c>
      <c r="G7" s="114">
        <v>-1.7784703964323207E-2</v>
      </c>
      <c r="U7" s="185"/>
      <c r="AE7" s="7">
        <v>49305430.400296561</v>
      </c>
      <c r="AF7" s="7" t="e">
        <f t="shared" si="2"/>
        <v>#REF!</v>
      </c>
      <c r="AG7" s="7" t="e">
        <f t="shared" si="3"/>
        <v>#REF!</v>
      </c>
      <c r="AH7" s="113">
        <f t="shared" si="4"/>
        <v>4.7486194564914097E-3</v>
      </c>
      <c r="AI7" s="113">
        <v>1.3641762539740698E-2</v>
      </c>
      <c r="AJ7" s="113">
        <v>3.1887314265456101E-2</v>
      </c>
      <c r="AL7" s="6" t="e">
        <f t="shared" si="0"/>
        <v>#REF!</v>
      </c>
      <c r="AM7" s="6" t="e">
        <f t="shared" si="1"/>
        <v>#REF!</v>
      </c>
    </row>
    <row r="8" spans="1:39">
      <c r="B8" s="188">
        <v>2012</v>
      </c>
      <c r="C8" s="114">
        <v>-7.0845666999198698E-2</v>
      </c>
      <c r="E8" s="114">
        <v>-2.4005261427162083E-2</v>
      </c>
      <c r="F8" s="184">
        <v>0</v>
      </c>
      <c r="G8" s="114">
        <v>-4.6840405572036614E-2</v>
      </c>
      <c r="AE8" s="7">
        <v>49546809.210978389</v>
      </c>
      <c r="AF8" s="7" t="e">
        <f t="shared" si="2"/>
        <v>#REF!</v>
      </c>
      <c r="AG8" s="7" t="e">
        <f t="shared" si="3"/>
        <v>#REF!</v>
      </c>
      <c r="AH8" s="113">
        <f t="shared" si="4"/>
        <v>4.8955826715666451E-3</v>
      </c>
      <c r="AI8" s="113">
        <v>1.2998796685873781E-2</v>
      </c>
      <c r="AJ8" s="113">
        <v>3.1232775026219572E-2</v>
      </c>
      <c r="AL8" s="6" t="e">
        <f t="shared" si="0"/>
        <v>#REF!</v>
      </c>
      <c r="AM8" s="6" t="e">
        <f t="shared" si="1"/>
        <v>#REF!</v>
      </c>
    </row>
    <row r="9" spans="1:39">
      <c r="B9" s="188">
        <v>2013</v>
      </c>
      <c r="C9" s="114">
        <v>7.0667957405614601E-3</v>
      </c>
      <c r="E9" s="114">
        <v>3.369272237196741E-3</v>
      </c>
      <c r="F9" s="184">
        <v>0</v>
      </c>
      <c r="G9" s="114">
        <v>3.6975235033647191E-3</v>
      </c>
      <c r="AE9" s="7">
        <v>49796842.134708606</v>
      </c>
      <c r="AF9" s="7" t="e">
        <f t="shared" si="2"/>
        <v>#REF!</v>
      </c>
      <c r="AG9" s="7" t="e">
        <f t="shared" si="3"/>
        <v>#REF!</v>
      </c>
      <c r="AH9" s="113">
        <f t="shared" si="4"/>
        <v>5.0463980973129985E-3</v>
      </c>
      <c r="AI9" s="113">
        <v>1.2482688474730663E-2</v>
      </c>
      <c r="AJ9" s="113">
        <v>3.0707376867275871E-2</v>
      </c>
      <c r="AL9" s="6" t="e">
        <f t="shared" si="0"/>
        <v>#REF!</v>
      </c>
      <c r="AM9" s="6" t="e">
        <f t="shared" si="1"/>
        <v>#REF!</v>
      </c>
    </row>
    <row r="10" spans="1:39">
      <c r="B10" s="188">
        <v>2014</v>
      </c>
      <c r="C10" s="114">
        <v>4.7713509214999394E-3</v>
      </c>
      <c r="E10" s="114">
        <v>-3.3579583613163599E-4</v>
      </c>
      <c r="F10" s="184">
        <v>0</v>
      </c>
      <c r="G10" s="114">
        <v>5.1071467576315754E-3</v>
      </c>
      <c r="AE10" s="7">
        <v>50055604.0418185</v>
      </c>
      <c r="AF10" s="7" t="e">
        <f t="shared" si="2"/>
        <v>#REF!</v>
      </c>
      <c r="AG10" s="7" t="e">
        <f t="shared" si="3"/>
        <v>#REF!</v>
      </c>
      <c r="AH10" s="113">
        <f t="shared" si="4"/>
        <v>5.1963517367206169E-3</v>
      </c>
      <c r="AI10" s="113">
        <v>1.2026529950026843E-2</v>
      </c>
      <c r="AJ10" s="113">
        <v>3.0243007489127338E-2</v>
      </c>
      <c r="AL10" s="6" t="e">
        <f t="shared" si="0"/>
        <v>#REF!</v>
      </c>
      <c r="AM10" s="6" t="e">
        <f t="shared" si="1"/>
        <v>#REF!</v>
      </c>
    </row>
    <row r="11" spans="1:39">
      <c r="B11" s="188">
        <v>2015</v>
      </c>
      <c r="C11" s="114">
        <v>3.6884996390645242E-2</v>
      </c>
      <c r="E11" s="114">
        <v>7.3899899227409804E-3</v>
      </c>
      <c r="F11" s="184">
        <v>0</v>
      </c>
      <c r="G11" s="114">
        <v>2.9495006467904261E-2</v>
      </c>
      <c r="AE11" s="7">
        <v>50323847.718086183</v>
      </c>
      <c r="AF11" s="7" t="e">
        <f t="shared" si="2"/>
        <v>#REF!</v>
      </c>
      <c r="AG11" s="7" t="e">
        <f t="shared" si="3"/>
        <v>#REF!</v>
      </c>
      <c r="AH11" s="113">
        <f t="shared" si="4"/>
        <v>5.3589139798129182E-3</v>
      </c>
      <c r="AI11" s="113">
        <v>1.1746375316347812E-2</v>
      </c>
      <c r="AJ11" s="113">
        <v>2.9957810072042124E-2</v>
      </c>
      <c r="AL11" s="6" t="e">
        <f t="shared" si="0"/>
        <v>#REF!</v>
      </c>
      <c r="AM11" s="6" t="e">
        <f t="shared" si="1"/>
        <v>#REF!</v>
      </c>
    </row>
    <row r="12" spans="1:39">
      <c r="B12" s="188">
        <v>2016</v>
      </c>
      <c r="C12" s="114">
        <v>1.9174635128334172E-2</v>
      </c>
      <c r="E12" s="114">
        <v>5.0016672224075798E-3</v>
      </c>
      <c r="F12" s="184">
        <v>0</v>
      </c>
      <c r="G12" s="114">
        <v>1.4172967905926592E-2</v>
      </c>
      <c r="AE12" s="7">
        <v>50602923.08141847</v>
      </c>
      <c r="AF12" s="7" t="e">
        <f t="shared" si="2"/>
        <v>#REF!</v>
      </c>
      <c r="AG12" s="7" t="e">
        <f t="shared" si="3"/>
        <v>#REF!</v>
      </c>
      <c r="AH12" s="113">
        <f t="shared" si="4"/>
        <v>5.5455887414583849E-3</v>
      </c>
      <c r="AI12" s="113">
        <v>1.1625094422328841E-2</v>
      </c>
      <c r="AJ12" s="113">
        <v>2.983434612193081E-2</v>
      </c>
      <c r="AL12" s="6" t="e">
        <f t="shared" si="0"/>
        <v>#REF!</v>
      </c>
      <c r="AM12" s="6" t="e">
        <f t="shared" si="1"/>
        <v>#REF!</v>
      </c>
    </row>
    <row r="13" spans="1:39">
      <c r="B13" s="188">
        <v>2017</v>
      </c>
      <c r="C13" s="114">
        <v>1.6081510378088248E-2</v>
      </c>
      <c r="E13" s="114">
        <v>8.2946250829463164E-3</v>
      </c>
      <c r="F13" s="184">
        <v>0.01</v>
      </c>
      <c r="G13" s="114">
        <v>-2.2131147048580681E-3</v>
      </c>
      <c r="AE13" s="7">
        <v>50892603.671259113</v>
      </c>
      <c r="AF13" s="7" t="e">
        <f t="shared" si="2"/>
        <v>#REF!</v>
      </c>
      <c r="AG13" s="7" t="e">
        <f t="shared" si="3"/>
        <v>#REF!</v>
      </c>
      <c r="AH13" s="113">
        <f t="shared" si="4"/>
        <v>5.7245821427065469E-3</v>
      </c>
      <c r="AI13" s="113">
        <v>1.1604345500405344E-2</v>
      </c>
      <c r="AJ13" s="113">
        <v>2.981322371941264E-2</v>
      </c>
      <c r="AL13" s="6" t="e">
        <f t="shared" si="0"/>
        <v>#REF!</v>
      </c>
      <c r="AM13" s="6" t="e">
        <f t="shared" si="1"/>
        <v>#REF!</v>
      </c>
    </row>
    <row r="14" spans="1:39">
      <c r="B14" s="188">
        <v>2018</v>
      </c>
      <c r="C14" s="114">
        <v>3.3784221610238196E-2</v>
      </c>
      <c r="E14" s="114">
        <v>2.105955906548207E-2</v>
      </c>
      <c r="F14" s="184">
        <v>1.6250000000000001E-2</v>
      </c>
      <c r="G14" s="114">
        <v>-3.5253374552438738E-3</v>
      </c>
      <c r="AE14" s="7">
        <v>51192092.613034867</v>
      </c>
      <c r="AF14" s="7" t="e">
        <f t="shared" si="2"/>
        <v>#REF!</v>
      </c>
      <c r="AG14" s="7" t="e">
        <f t="shared" si="3"/>
        <v>#REF!</v>
      </c>
      <c r="AH14" s="113">
        <f t="shared" si="4"/>
        <v>5.8847243051329823E-3</v>
      </c>
      <c r="AI14" s="113">
        <v>1.1611526364079472E-2</v>
      </c>
      <c r="AJ14" s="113">
        <v>2.9820533838633034E-2</v>
      </c>
      <c r="AL14" s="6" t="e">
        <f t="shared" si="0"/>
        <v>#REF!</v>
      </c>
      <c r="AM14" s="6" t="e">
        <f t="shared" si="1"/>
        <v>#REF!</v>
      </c>
    </row>
    <row r="15" spans="1:39">
      <c r="B15" s="188">
        <v>2019</v>
      </c>
      <c r="C15" s="114">
        <v>5.5613448143476019E-2</v>
      </c>
      <c r="E15" s="114">
        <v>7.7344505317433754E-3</v>
      </c>
      <c r="F15" s="184">
        <v>2.5000000000000001E-2</v>
      </c>
      <c r="G15" s="114">
        <v>2.2878997611732642E-2</v>
      </c>
      <c r="AE15" s="7">
        <v>51502941.898243465</v>
      </c>
      <c r="AF15" s="7" t="e">
        <f t="shared" si="2"/>
        <v>#REF!</v>
      </c>
      <c r="AG15" s="7" t="e">
        <f t="shared" si="3"/>
        <v>#REF!</v>
      </c>
      <c r="AH15" s="113">
        <f t="shared" si="4"/>
        <v>6.0722129012840131E-3</v>
      </c>
      <c r="AI15" s="113">
        <v>1.1721106796585889E-2</v>
      </c>
      <c r="AJ15" s="113">
        <v>2.9932086718924333E-2</v>
      </c>
      <c r="AL15" s="6" t="e">
        <f t="shared" si="0"/>
        <v>#REF!</v>
      </c>
      <c r="AM15" s="6" t="e">
        <f t="shared" si="1"/>
        <v>#REF!</v>
      </c>
    </row>
    <row r="16" spans="1:39">
      <c r="B16" s="188">
        <v>2020</v>
      </c>
      <c r="C16" s="114">
        <v>4.2492707583370981E-2</v>
      </c>
      <c r="E16" s="114">
        <v>2.3664854493124388E-2</v>
      </c>
      <c r="F16" s="184">
        <v>2.4249999999999997E-2</v>
      </c>
      <c r="G16" s="114">
        <v>-5.4221469097534038E-3</v>
      </c>
      <c r="AE16" s="7">
        <v>51823513.344305694</v>
      </c>
      <c r="AF16" s="7" t="e">
        <f t="shared" si="2"/>
        <v>#REF!</v>
      </c>
      <c r="AG16" s="7" t="e">
        <f t="shared" si="3"/>
        <v>#REF!</v>
      </c>
      <c r="AH16" s="113">
        <f t="shared" si="4"/>
        <v>6.2243327127913251E-3</v>
      </c>
      <c r="AI16" s="113">
        <v>1.1922716726916915E-2</v>
      </c>
      <c r="AJ16" s="113">
        <v>3.0137325628001532E-2</v>
      </c>
      <c r="AL16" s="6" t="e">
        <f t="shared" si="0"/>
        <v>#REF!</v>
      </c>
      <c r="AM16" s="6" t="e">
        <f t="shared" si="1"/>
        <v>#REF!</v>
      </c>
    </row>
    <row r="17" spans="2:39">
      <c r="B17" s="188">
        <v>2021</v>
      </c>
      <c r="C17" s="114">
        <v>4.9190482293135052E-2</v>
      </c>
      <c r="D17" s="114"/>
      <c r="E17" s="114">
        <v>2.5616994689159567E-2</v>
      </c>
      <c r="F17" s="184">
        <v>8.9999999999999993E-3</v>
      </c>
      <c r="G17" s="114">
        <v>1.4573487603975485E-2</v>
      </c>
      <c r="AE17" s="7">
        <v>52153524.488694608</v>
      </c>
      <c r="AF17" s="7" t="e">
        <f t="shared" si="2"/>
        <v>#REF!</v>
      </c>
      <c r="AG17" s="7" t="e">
        <f t="shared" si="3"/>
        <v>#REF!</v>
      </c>
      <c r="AH17" s="113">
        <f t="shared" si="4"/>
        <v>6.3679809239558516E-3</v>
      </c>
      <c r="AI17" s="113">
        <v>1.2281350520123357E-2</v>
      </c>
      <c r="AJ17" s="113">
        <v>3.0502414829485458E-2</v>
      </c>
      <c r="AL17" s="6" t="e">
        <f t="shared" si="0"/>
        <v>#REF!</v>
      </c>
      <c r="AM17" s="6" t="e">
        <f t="shared" si="1"/>
        <v>#REF!</v>
      </c>
    </row>
    <row r="18" spans="2:39">
      <c r="B18" s="188" t="s">
        <v>106</v>
      </c>
      <c r="C18" s="114">
        <v>5.1105094223108827E-2</v>
      </c>
      <c r="D18" s="114">
        <v>5.1105094223108827E-2</v>
      </c>
      <c r="E18" s="114">
        <v>-8.8333840999086366E-3</v>
      </c>
      <c r="F18" s="184">
        <v>3.5000000000000003E-2</v>
      </c>
      <c r="G18" s="114">
        <v>2.493847832301746E-2</v>
      </c>
      <c r="AE18" s="7">
        <v>52485768.50592348</v>
      </c>
      <c r="AF18" s="7" t="e">
        <f t="shared" si="2"/>
        <v>#REF!</v>
      </c>
      <c r="AG18" s="7" t="e">
        <f t="shared" si="3"/>
        <v>#REF!</v>
      </c>
      <c r="AH18" s="113">
        <f t="shared" si="4"/>
        <v>6.3704997981659517E-3</v>
      </c>
      <c r="AI18" s="113">
        <v>1.2648215133652663E-2</v>
      </c>
      <c r="AJ18" s="113">
        <v>3.087588300605848E-2</v>
      </c>
      <c r="AL18" s="6" t="e">
        <f t="shared" si="0"/>
        <v>#REF!</v>
      </c>
      <c r="AM18" s="6" t="e">
        <f t="shared" si="1"/>
        <v>#REF!</v>
      </c>
    </row>
    <row r="19" spans="2:39">
      <c r="B19" s="188" t="s">
        <v>113</v>
      </c>
      <c r="C19" s="114"/>
      <c r="D19" s="114">
        <v>5.4760029439487656E-2</v>
      </c>
      <c r="E19" s="114">
        <v>0.01</v>
      </c>
      <c r="F19" s="184">
        <v>0.03</v>
      </c>
      <c r="G19" s="114">
        <v>1.4760029439487656E-2</v>
      </c>
      <c r="H19" s="114">
        <v>3.5007276171672874E-2</v>
      </c>
      <c r="AE19" s="7">
        <v>52828764.63443093</v>
      </c>
      <c r="AF19" s="7" t="e">
        <f t="shared" si="2"/>
        <v>#REF!</v>
      </c>
      <c r="AG19" s="7" t="e">
        <f t="shared" si="3"/>
        <v>#REF!</v>
      </c>
      <c r="AH19" s="113">
        <f t="shared" si="4"/>
        <v>6.5350310812108958E-3</v>
      </c>
      <c r="AI19" s="113">
        <v>1.3367946425562716E-2</v>
      </c>
      <c r="AJ19" s="113">
        <v>3.1608569461222924E-2</v>
      </c>
      <c r="AL19" s="6" t="e">
        <f t="shared" si="0"/>
        <v>#REF!</v>
      </c>
      <c r="AM19" s="6" t="e">
        <f t="shared" si="1"/>
        <v>#REF!</v>
      </c>
    </row>
    <row r="20" spans="2:39">
      <c r="B20" s="188" t="s">
        <v>249</v>
      </c>
      <c r="C20" s="114"/>
      <c r="D20" s="114">
        <v>5.1725317177843788E-2</v>
      </c>
      <c r="E20" s="114">
        <v>0.01</v>
      </c>
      <c r="F20" s="184">
        <v>3.5000000000000003E-2</v>
      </c>
      <c r="G20" s="114">
        <v>6.7253171778437829E-3</v>
      </c>
      <c r="H20" s="114">
        <v>5.1751051134217851E-2</v>
      </c>
      <c r="N20" s="189"/>
      <c r="AE20" s="7">
        <v>53176993.384079248</v>
      </c>
      <c r="AF20" s="7" t="e">
        <f t="shared" si="2"/>
        <v>#REF!</v>
      </c>
      <c r="AG20" s="7" t="e">
        <f t="shared" si="3"/>
        <v>#REF!</v>
      </c>
      <c r="AH20" s="113">
        <f t="shared" si="4"/>
        <v>6.5916504400211906E-3</v>
      </c>
      <c r="AI20" s="113">
        <v>1.4092755756556441E-2</v>
      </c>
      <c r="AJ20" s="113">
        <v>3.2346425360174624E-2</v>
      </c>
      <c r="AL20" s="6" t="e">
        <f t="shared" si="0"/>
        <v>#REF!</v>
      </c>
      <c r="AM20" s="6" t="e">
        <f t="shared" si="1"/>
        <v>#REF!</v>
      </c>
    </row>
    <row r="21" spans="2:39">
      <c r="B21" s="188" t="s">
        <v>250</v>
      </c>
      <c r="C21" s="114"/>
      <c r="D21" s="114">
        <v>3.1802428079992673E-2</v>
      </c>
      <c r="E21" s="114">
        <v>0.01</v>
      </c>
      <c r="F21" s="184">
        <v>1.7000000000000001E-2</v>
      </c>
      <c r="G21" s="114">
        <v>4.8024280799926697E-3</v>
      </c>
      <c r="H21" s="114">
        <v>4.1394870076242762E-2</v>
      </c>
      <c r="AE21" s="7">
        <v>53528556.09340474</v>
      </c>
      <c r="AF21" s="7" t="e">
        <f t="shared" si="2"/>
        <v>#REF!</v>
      </c>
      <c r="AG21" s="7" t="e">
        <f t="shared" si="3"/>
        <v>#REF!</v>
      </c>
      <c r="AH21" s="113">
        <f t="shared" si="4"/>
        <v>6.6111806432205267E-3</v>
      </c>
      <c r="AI21" s="113">
        <v>1.5063648883638425E-2</v>
      </c>
      <c r="AJ21" s="113">
        <v>3.3334794563543824E-2</v>
      </c>
      <c r="AL21" s="6" t="e">
        <f t="shared" si="0"/>
        <v>#REF!</v>
      </c>
      <c r="AM21" s="6" t="e">
        <f t="shared" si="1"/>
        <v>#REF!</v>
      </c>
    </row>
    <row r="22" spans="2:39">
      <c r="B22" s="188" t="s">
        <v>251</v>
      </c>
      <c r="C22" s="114"/>
      <c r="D22" s="114">
        <v>3.0912663403634966E-2</v>
      </c>
      <c r="E22" s="114">
        <v>0.01</v>
      </c>
      <c r="F22" s="184">
        <v>2.0167696288324599E-2</v>
      </c>
      <c r="G22" s="114">
        <v>7.4496711531036458E-4</v>
      </c>
      <c r="H22" s="114">
        <v>3.1118007068356102E-2</v>
      </c>
      <c r="AE22" s="7">
        <v>53887818.698814988</v>
      </c>
      <c r="AF22" s="7" t="e">
        <f t="shared" si="2"/>
        <v>#REF!</v>
      </c>
      <c r="AG22" s="7" t="e">
        <f t="shared" si="3"/>
        <v>#REF!</v>
      </c>
      <c r="AH22" s="113">
        <f t="shared" si="4"/>
        <v>6.7116065074379616E-3</v>
      </c>
      <c r="AI22" s="113">
        <v>1.6106623799225783E-2</v>
      </c>
      <c r="AJ22" s="113">
        <v>3.4396543027611859E-2</v>
      </c>
      <c r="AL22" s="6" t="e">
        <f t="shared" si="0"/>
        <v>#REF!</v>
      </c>
      <c r="AM22" s="6" t="e">
        <f t="shared" si="1"/>
        <v>#REF!</v>
      </c>
    </row>
    <row r="23" spans="2:39">
      <c r="B23" s="188" t="s">
        <v>252</v>
      </c>
      <c r="C23" s="114"/>
      <c r="D23" s="114">
        <v>3.134455808600034E-2</v>
      </c>
      <c r="E23" s="114">
        <v>0.01</v>
      </c>
      <c r="F23" s="184">
        <v>2.0120961391398406E-2</v>
      </c>
      <c r="G23" s="114">
        <v>1.2235966946019319E-3</v>
      </c>
      <c r="AE23" s="7">
        <v>54252103.156170145</v>
      </c>
      <c r="AF23" s="7" t="e">
        <f t="shared" si="2"/>
        <v>#REF!</v>
      </c>
      <c r="AG23" s="7" t="e">
        <f t="shared" si="3"/>
        <v>#REF!</v>
      </c>
      <c r="AH23" s="113">
        <f t="shared" si="4"/>
        <v>6.7600520145598697E-3</v>
      </c>
      <c r="AI23" s="113">
        <v>1.723660319124054E-2</v>
      </c>
      <c r="AJ23" s="113">
        <v>3.5546862048682959E-2</v>
      </c>
      <c r="AL23" s="6" t="e">
        <f t="shared" si="0"/>
        <v>#REF!</v>
      </c>
      <c r="AM23" s="6" t="e">
        <f t="shared" si="1"/>
        <v>#REF!</v>
      </c>
    </row>
    <row r="24" spans="2:39">
      <c r="B24" s="188" t="s">
        <v>253</v>
      </c>
      <c r="C24" s="114"/>
      <c r="D24" s="114">
        <v>3.3959691857970764E-2</v>
      </c>
      <c r="E24" s="114">
        <v>0.01</v>
      </c>
      <c r="F24" s="184">
        <v>1.9980469862917349E-2</v>
      </c>
      <c r="G24" s="114">
        <v>3.9792219950534127E-3</v>
      </c>
      <c r="AE24" s="7">
        <v>54622861.766114064</v>
      </c>
      <c r="AF24" s="7" t="e">
        <f t="shared" si="2"/>
        <v>#REF!</v>
      </c>
      <c r="AG24" s="7" t="e">
        <f t="shared" si="3"/>
        <v>#REF!</v>
      </c>
      <c r="AH24" s="113">
        <f t="shared" si="4"/>
        <v>6.833995151794392E-3</v>
      </c>
      <c r="AI24" s="113">
        <v>1.8381117154896653E-2</v>
      </c>
      <c r="AJ24" s="113">
        <v>3.6711977263685025E-2</v>
      </c>
      <c r="AL24" s="6" t="e">
        <f t="shared" si="0"/>
        <v>#REF!</v>
      </c>
      <c r="AM24" s="6" t="e">
        <f t="shared" si="1"/>
        <v>#REF!</v>
      </c>
    </row>
    <row r="25" spans="2:39">
      <c r="C25" s="114"/>
      <c r="L25" s="7"/>
      <c r="AE25" s="7">
        <v>54999186.328397468</v>
      </c>
      <c r="AF25" s="7" t="e">
        <f t="shared" si="2"/>
        <v>#REF!</v>
      </c>
      <c r="AG25" s="7" t="e">
        <f t="shared" si="3"/>
        <v>#REF!</v>
      </c>
      <c r="AH25" s="113">
        <f t="shared" si="4"/>
        <v>6.8895065200860195E-3</v>
      </c>
      <c r="AI25" s="113">
        <v>1.953416320844914E-2</v>
      </c>
      <c r="AJ25" s="113">
        <v>3.7885778146201199E-2</v>
      </c>
      <c r="AL25" s="6" t="e">
        <f t="shared" si="0"/>
        <v>#REF!</v>
      </c>
      <c r="AM25" s="6" t="e">
        <f t="shared" si="1"/>
        <v>#REF!</v>
      </c>
    </row>
    <row r="26" spans="2:39">
      <c r="C26" s="114"/>
      <c r="L26" s="7"/>
      <c r="AE26" s="7">
        <v>55379315.514908388</v>
      </c>
      <c r="AF26" s="7" t="e">
        <f t="shared" si="2"/>
        <v>#REF!</v>
      </c>
      <c r="AG26" s="7" t="e">
        <f t="shared" si="3"/>
        <v>#REF!</v>
      </c>
      <c r="AH26" s="113">
        <f t="shared" si="4"/>
        <v>6.9115420042977771E-3</v>
      </c>
      <c r="AI26" s="113">
        <v>2.0634647476164503E-2</v>
      </c>
      <c r="AJ26" s="113">
        <v>3.900607113073562E-2</v>
      </c>
      <c r="AL26" s="6" t="e">
        <f t="shared" si="0"/>
        <v>#REF!</v>
      </c>
      <c r="AM26" s="6" t="e">
        <f t="shared" si="1"/>
        <v>#REF!</v>
      </c>
    </row>
    <row r="27" spans="2:39">
      <c r="C27" s="114"/>
      <c r="L27" s="7"/>
      <c r="AE27" s="7"/>
      <c r="AF27" s="7"/>
      <c r="AG27" s="7"/>
      <c r="AL27" s="6"/>
      <c r="AM27" s="6"/>
    </row>
    <row r="28" spans="2:39">
      <c r="B28" s="3" t="s">
        <v>254</v>
      </c>
      <c r="C28" s="114"/>
      <c r="AE28" s="7"/>
      <c r="AF28" s="7"/>
      <c r="AG28" s="7"/>
      <c r="AL28" s="6"/>
      <c r="AM28" s="6"/>
    </row>
    <row r="29" spans="2:39">
      <c r="AE29" s="7"/>
      <c r="AF29" s="7"/>
      <c r="AG29" s="7"/>
      <c r="AL29" s="6"/>
      <c r="AM29" s="6"/>
    </row>
    <row r="30" spans="2:39">
      <c r="AE30" s="7"/>
      <c r="AF30" s="7"/>
      <c r="AG30" s="7"/>
      <c r="AL30" s="6"/>
      <c r="AM30" s="6"/>
    </row>
    <row r="31" spans="2:39">
      <c r="AE31" s="7"/>
      <c r="AF31" s="7"/>
      <c r="AG31" s="7"/>
      <c r="AL31" s="6"/>
      <c r="AM31" s="6"/>
    </row>
    <row r="32" spans="2:39">
      <c r="AE32" s="7"/>
      <c r="AF32" s="7"/>
      <c r="AG32" s="7"/>
      <c r="AL32" s="6"/>
      <c r="AM32" s="6"/>
    </row>
    <row r="33" spans="31:39">
      <c r="AE33" s="7"/>
      <c r="AF33" s="7"/>
      <c r="AG33" s="7"/>
      <c r="AL33" s="6"/>
      <c r="AM33" s="6"/>
    </row>
    <row r="34" spans="31:39">
      <c r="AE34" s="7"/>
      <c r="AF34" s="7"/>
      <c r="AG34" s="7"/>
      <c r="AL34" s="6"/>
      <c r="AM34" s="6"/>
    </row>
    <row r="35" spans="31:39">
      <c r="AE35" s="7"/>
      <c r="AF35" s="7"/>
      <c r="AG35" s="7"/>
      <c r="AL35" s="6"/>
      <c r="AM35" s="6"/>
    </row>
    <row r="36" spans="31:39">
      <c r="AE36" s="7"/>
      <c r="AF36" s="7"/>
      <c r="AG36" s="7"/>
      <c r="AL36" s="6"/>
      <c r="AM36" s="6"/>
    </row>
    <row r="37" spans="31:39">
      <c r="AE37" s="7"/>
      <c r="AF37" s="7"/>
      <c r="AG37" s="7"/>
      <c r="AL37" s="6"/>
      <c r="AM37" s="6"/>
    </row>
    <row r="38" spans="31:39">
      <c r="AE38" s="7"/>
      <c r="AF38" s="7"/>
      <c r="AG38" s="7"/>
      <c r="AL38" s="6"/>
      <c r="AM38" s="6"/>
    </row>
    <row r="39" spans="31:39">
      <c r="AE39" s="7"/>
      <c r="AF39" s="7"/>
      <c r="AG39" s="7"/>
      <c r="AL39" s="6"/>
      <c r="AM39" s="6"/>
    </row>
    <row r="40" spans="31:39">
      <c r="AE40" s="7"/>
      <c r="AF40" s="7"/>
      <c r="AG40" s="7"/>
      <c r="AL40" s="6"/>
      <c r="AM40" s="6"/>
    </row>
    <row r="41" spans="31:39">
      <c r="AE41" s="7"/>
      <c r="AF41" s="7"/>
      <c r="AG41" s="7"/>
      <c r="AL41" s="6"/>
      <c r="AM41" s="6"/>
    </row>
    <row r="42" spans="31:39">
      <c r="AE42" s="7"/>
      <c r="AF42" s="7"/>
      <c r="AG42" s="7"/>
      <c r="AL42" s="6"/>
      <c r="AM42" s="6"/>
    </row>
    <row r="43" spans="31:39">
      <c r="AE43" s="7"/>
      <c r="AF43" s="7"/>
      <c r="AG43" s="7"/>
      <c r="AL43" s="6"/>
      <c r="AM43" s="6"/>
    </row>
    <row r="44" spans="31:39">
      <c r="AE44" s="7"/>
      <c r="AF44" s="7"/>
      <c r="AG44" s="7"/>
      <c r="AL44" s="6"/>
      <c r="AM44" s="6"/>
    </row>
    <row r="45" spans="31:39">
      <c r="AE45" s="7"/>
      <c r="AF45" s="7"/>
      <c r="AG45" s="7"/>
      <c r="AL45" s="6"/>
      <c r="AM45" s="6"/>
    </row>
    <row r="46" spans="31:39">
      <c r="AE46" s="7"/>
      <c r="AF46" s="7"/>
      <c r="AG46" s="7"/>
      <c r="AL46" s="6"/>
      <c r="AM46" s="6"/>
    </row>
    <row r="47" spans="31:39">
      <c r="AE47" s="7"/>
      <c r="AF47" s="7"/>
      <c r="AG47" s="7"/>
      <c r="AL47" s="6"/>
      <c r="AM47" s="6"/>
    </row>
    <row r="48" spans="31:39">
      <c r="AE48" s="7"/>
      <c r="AF48" s="7"/>
      <c r="AG48" s="7"/>
      <c r="AL48" s="6"/>
      <c r="AM48" s="6"/>
    </row>
    <row r="49" spans="31:39">
      <c r="AE49" s="7"/>
      <c r="AF49" s="7"/>
      <c r="AG49" s="7"/>
      <c r="AL49" s="6"/>
      <c r="AM49" s="6"/>
    </row>
    <row r="50" spans="31:39">
      <c r="AE50" s="7"/>
      <c r="AF50" s="7"/>
      <c r="AG50" s="7"/>
      <c r="AL50" s="6"/>
      <c r="AM50" s="6"/>
    </row>
    <row r="51" spans="31:39">
      <c r="AE51" s="7"/>
      <c r="AF51" s="7"/>
      <c r="AG51" s="7"/>
      <c r="AL51" s="6"/>
      <c r="AM51" s="6"/>
    </row>
    <row r="52" spans="31:39">
      <c r="AE52" s="7"/>
      <c r="AF52" s="7"/>
      <c r="AG52" s="7"/>
      <c r="AL52" s="6"/>
      <c r="AM52" s="6"/>
    </row>
    <row r="53" spans="31:39">
      <c r="AE53" s="7"/>
      <c r="AF53" s="7"/>
      <c r="AG53" s="7"/>
      <c r="AL53" s="6"/>
      <c r="AM53" s="6"/>
    </row>
    <row r="54" spans="31:39">
      <c r="AE54" s="7"/>
      <c r="AF54" s="7"/>
      <c r="AG54" s="7"/>
      <c r="AL54" s="6"/>
      <c r="AM54" s="6"/>
    </row>
    <row r="55" spans="31:39">
      <c r="AE55" s="7"/>
      <c r="AF55" s="7"/>
      <c r="AG55" s="7"/>
      <c r="AL55" s="6"/>
      <c r="AM55" s="6"/>
    </row>
    <row r="56" spans="31:39">
      <c r="AE56" s="7"/>
      <c r="AF56" s="7"/>
      <c r="AG56" s="7"/>
      <c r="AL56" s="6"/>
      <c r="AM56" s="6"/>
    </row>
    <row r="57" spans="31:39">
      <c r="AE57" s="7"/>
      <c r="AF57" s="7"/>
      <c r="AG57" s="7"/>
      <c r="AL57" s="6"/>
      <c r="AM57" s="6"/>
    </row>
    <row r="58" spans="31:39">
      <c r="AE58" s="7"/>
      <c r="AF58" s="7"/>
      <c r="AG58" s="7"/>
      <c r="AL58" s="6"/>
      <c r="AM58" s="6"/>
    </row>
    <row r="59" spans="31:39">
      <c r="AE59" s="7"/>
      <c r="AF59" s="7"/>
      <c r="AG59" s="7"/>
      <c r="AL59" s="6"/>
      <c r="AM59" s="6"/>
    </row>
    <row r="60" spans="31:39">
      <c r="AE60" s="7"/>
      <c r="AF60" s="7"/>
      <c r="AG60" s="7"/>
      <c r="AL60" s="6"/>
      <c r="AM60" s="6"/>
    </row>
    <row r="61" spans="31:39">
      <c r="AE61" s="7"/>
      <c r="AF61" s="7"/>
      <c r="AG61" s="7"/>
      <c r="AL61" s="6"/>
      <c r="AM61" s="6"/>
    </row>
    <row r="62" spans="31:39">
      <c r="AE62" s="7"/>
      <c r="AF62" s="7"/>
      <c r="AG62" s="7"/>
      <c r="AL62" s="6"/>
      <c r="AM62" s="6"/>
    </row>
    <row r="63" spans="31:39">
      <c r="AE63" s="7"/>
      <c r="AF63" s="7"/>
      <c r="AG63" s="7"/>
      <c r="AL63" s="6"/>
      <c r="AM63" s="6"/>
    </row>
    <row r="64" spans="31:39">
      <c r="AE64" s="7"/>
      <c r="AF64" s="7"/>
      <c r="AG64" s="7"/>
      <c r="AL64" s="6"/>
      <c r="AM64" s="6"/>
    </row>
    <row r="65" spans="31:39">
      <c r="AE65" s="7"/>
      <c r="AF65" s="7"/>
      <c r="AG65" s="7"/>
      <c r="AL65" s="6"/>
      <c r="AM65" s="6"/>
    </row>
    <row r="66" spans="31:39">
      <c r="AE66" s="7"/>
      <c r="AF66" s="7"/>
      <c r="AG66" s="7"/>
      <c r="AL66" s="6"/>
      <c r="AM66" s="6"/>
    </row>
    <row r="67" spans="31:39">
      <c r="AE67" s="7"/>
      <c r="AF67" s="7"/>
      <c r="AG67" s="7"/>
      <c r="AL67" s="6"/>
      <c r="AM67" s="6"/>
    </row>
    <row r="68" spans="31:39">
      <c r="AE68" s="7"/>
      <c r="AF68" s="7"/>
      <c r="AG68" s="7"/>
      <c r="AL68" s="6"/>
      <c r="AM68" s="6"/>
    </row>
    <row r="69" spans="31:39">
      <c r="AE69" s="7"/>
      <c r="AF69" s="7"/>
      <c r="AG69" s="7"/>
      <c r="AL69" s="6"/>
      <c r="AM69" s="6"/>
    </row>
    <row r="70" spans="31:39">
      <c r="AE70" s="7"/>
      <c r="AF70" s="7"/>
      <c r="AG70" s="7"/>
      <c r="AL70" s="6"/>
      <c r="AM70" s="6"/>
    </row>
    <row r="71" spans="31:39">
      <c r="AE71" s="7"/>
      <c r="AF71" s="7"/>
      <c r="AG71" s="7"/>
      <c r="AL71" s="6"/>
      <c r="AM71" s="6"/>
    </row>
    <row r="72" spans="31:39">
      <c r="AE72" s="7"/>
      <c r="AF72" s="7"/>
      <c r="AG72" s="7"/>
      <c r="AL72" s="6"/>
      <c r="AM72" s="6"/>
    </row>
    <row r="73" spans="31:39">
      <c r="AE73" s="7"/>
      <c r="AF73" s="7"/>
      <c r="AG73" s="7"/>
      <c r="AL73" s="6"/>
      <c r="AM73" s="6"/>
    </row>
    <row r="74" spans="31:39">
      <c r="AE74" s="7"/>
      <c r="AF74" s="7"/>
      <c r="AG74" s="7"/>
      <c r="AL74" s="6"/>
      <c r="AM74" s="6"/>
    </row>
    <row r="75" spans="31:39">
      <c r="AE75" s="7"/>
      <c r="AF75" s="7"/>
      <c r="AG75" s="7"/>
      <c r="AL75" s="6"/>
      <c r="AM75" s="6"/>
    </row>
    <row r="76" spans="31:39">
      <c r="AE76" s="7"/>
      <c r="AF76" s="7"/>
      <c r="AG76" s="7"/>
      <c r="AL76" s="6"/>
      <c r="AM76" s="6"/>
    </row>
  </sheetData>
  <hyperlinks>
    <hyperlink ref="A1" location="'Índice de gráficos'!A1" display="Índice de gráficos" xr:uid="{CF6B6EC2-4222-447B-8EF3-47EE801B0060}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180C0-CBAE-43C2-AD0E-F672E8161E75}">
  <sheetPr codeName="Hoja48">
    <tabColor theme="4"/>
  </sheetPr>
  <dimension ref="A1:AE74"/>
  <sheetViews>
    <sheetView showGridLines="0" workbookViewId="0"/>
  </sheetViews>
  <sheetFormatPr baseColWidth="10" defaultRowHeight="14.4"/>
  <cols>
    <col min="1" max="1" width="11.44140625" style="3"/>
    <col min="3" max="4" width="14.33203125" customWidth="1"/>
    <col min="5" max="5" width="13.88671875" customWidth="1"/>
    <col min="6" max="6" width="13.33203125" customWidth="1"/>
    <col min="8" max="31" width="11.44140625" style="3"/>
  </cols>
  <sheetData>
    <row r="1" spans="1:7" s="3" customFormat="1">
      <c r="A1" s="112" t="s">
        <v>576</v>
      </c>
    </row>
    <row r="2" spans="1:7" s="3" customFormat="1">
      <c r="A2" s="117"/>
    </row>
    <row r="3" spans="1:7" s="3" customFormat="1">
      <c r="B3" s="123" t="s">
        <v>342</v>
      </c>
    </row>
    <row r="4" spans="1:7" s="3" customFormat="1">
      <c r="B4" s="304"/>
    </row>
    <row r="5" spans="1:7" ht="26.4">
      <c r="B5" s="303" t="s">
        <v>303</v>
      </c>
      <c r="C5" s="303" t="s">
        <v>304</v>
      </c>
      <c r="D5" s="303" t="s">
        <v>144</v>
      </c>
      <c r="E5" s="303" t="s">
        <v>143</v>
      </c>
      <c r="F5" s="303" t="s">
        <v>0</v>
      </c>
      <c r="G5" s="303" t="s">
        <v>145</v>
      </c>
    </row>
    <row r="6" spans="1:7">
      <c r="B6" s="302">
        <v>2023</v>
      </c>
      <c r="C6" s="330">
        <v>1.0999999999999999</v>
      </c>
      <c r="D6" s="330">
        <v>8.5</v>
      </c>
      <c r="E6" s="330">
        <v>1.0999999999999999</v>
      </c>
      <c r="F6" s="330">
        <v>1.1871128109524433E-2</v>
      </c>
      <c r="G6" s="330">
        <v>10.711871128109523</v>
      </c>
    </row>
    <row r="7" spans="1:7">
      <c r="B7" s="302">
        <v>2024</v>
      </c>
      <c r="C7" s="330">
        <v>1.0752577148519737</v>
      </c>
      <c r="D7" s="330">
        <v>3.8</v>
      </c>
      <c r="E7" s="330">
        <v>1.0747422851480262</v>
      </c>
      <c r="F7" s="330">
        <v>0.13263195063731073</v>
      </c>
      <c r="G7" s="330">
        <v>6.0826319506373103</v>
      </c>
    </row>
    <row r="8" spans="1:7">
      <c r="B8" s="302">
        <v>2025</v>
      </c>
      <c r="C8" s="330">
        <v>1.3633953622508299</v>
      </c>
      <c r="D8" s="330">
        <v>3.0632193824555287</v>
      </c>
      <c r="E8" s="330">
        <v>0.97529611708064845</v>
      </c>
      <c r="F8" s="330">
        <v>0.23435799538828189</v>
      </c>
      <c r="G8" s="330">
        <v>5.6362688571752892</v>
      </c>
    </row>
    <row r="9" spans="1:7">
      <c r="B9" s="302">
        <v>2026</v>
      </c>
      <c r="C9" s="330">
        <v>1.6104955725992687</v>
      </c>
      <c r="D9" s="330">
        <v>2.1579954135341639</v>
      </c>
      <c r="E9" s="330">
        <v>0.83173366872435484</v>
      </c>
      <c r="F9" s="330">
        <v>0.35591026310218127</v>
      </c>
      <c r="G9" s="330">
        <v>4.956134917959969</v>
      </c>
    </row>
    <row r="10" spans="1:7" s="3" customFormat="1">
      <c r="B10" s="302">
        <v>2027</v>
      </c>
      <c r="C10" s="330">
        <v>1.676202212474931</v>
      </c>
      <c r="D10" s="330">
        <v>2.0167696288324599</v>
      </c>
      <c r="E10" s="330">
        <v>0.78853711293096485</v>
      </c>
      <c r="F10" s="330">
        <v>0.33330656115527307</v>
      </c>
      <c r="G10" s="330">
        <v>4.8148155153936285</v>
      </c>
    </row>
    <row r="11" spans="1:7" s="3" customFormat="1">
      <c r="B11" s="302">
        <v>2028</v>
      </c>
      <c r="C11" s="330">
        <v>1.7447875894693654</v>
      </c>
      <c r="D11" s="330">
        <v>2.0120961391398406</v>
      </c>
      <c r="E11" s="330">
        <v>0.71381364245735046</v>
      </c>
      <c r="F11" s="330">
        <v>0</v>
      </c>
      <c r="G11" s="330">
        <v>4.4706973710665565</v>
      </c>
    </row>
    <row r="12" spans="1:7" s="3" customFormat="1"/>
    <row r="13" spans="1:7" s="3" customFormat="1">
      <c r="B13" s="301"/>
      <c r="C13" s="301"/>
      <c r="D13" s="301"/>
      <c r="E13" s="301"/>
      <c r="F13" s="301"/>
      <c r="G13" s="301"/>
    </row>
    <row r="14" spans="1:7" s="3" customFormat="1">
      <c r="C14" s="299"/>
      <c r="D14" s="299"/>
      <c r="E14" s="299"/>
      <c r="F14" s="299"/>
      <c r="G14" s="299"/>
    </row>
    <row r="15" spans="1:7" s="3" customFormat="1">
      <c r="B15" s="300"/>
      <c r="C15" s="299"/>
      <c r="D15" s="299"/>
      <c r="E15" s="299"/>
      <c r="G15" s="299"/>
    </row>
    <row r="16" spans="1:7" s="3" customFormat="1">
      <c r="B16" s="300"/>
      <c r="C16" s="299"/>
      <c r="D16" s="300" t="s">
        <v>36</v>
      </c>
      <c r="E16" s="299"/>
      <c r="F16" s="299"/>
      <c r="G16" s="299"/>
    </row>
    <row r="17" spans="2:8" s="3" customFormat="1">
      <c r="B17" s="300"/>
      <c r="C17" s="299"/>
      <c r="D17" s="299"/>
      <c r="E17" s="299"/>
      <c r="F17" s="299"/>
      <c r="G17" s="299"/>
    </row>
    <row r="18" spans="2:8" s="3" customFormat="1"/>
    <row r="19" spans="2:8" s="3" customFormat="1"/>
    <row r="20" spans="2:8" s="3" customFormat="1"/>
    <row r="21" spans="2:8" s="3" customFormat="1"/>
    <row r="22" spans="2:8" s="3" customFormat="1"/>
    <row r="23" spans="2:8" s="3" customFormat="1"/>
    <row r="24" spans="2:8" s="3" customFormat="1"/>
    <row r="25" spans="2:8" s="3" customFormat="1"/>
    <row r="26" spans="2:8" s="3" customFormat="1"/>
    <row r="27" spans="2:8" s="3" customFormat="1"/>
    <row r="28" spans="2:8" s="3" customFormat="1"/>
    <row r="29" spans="2:8" s="3" customFormat="1"/>
    <row r="30" spans="2:8" s="3" customFormat="1"/>
    <row r="31" spans="2:8" s="3" customFormat="1">
      <c r="H31" s="333"/>
    </row>
    <row r="32" spans="2:8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{D68E808A-51E7-466D-99B7-25F4C7074B9B}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{C3DE6D25-FED6-4B62-907F-BE0C12A1B02F}</x14:id>
        </ext>
      </extLst>
    </cfRule>
  </conditionalFormatting>
  <conditionalFormatting sqref="B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{0FF0471C-833A-4482-B20A-7DA7C3FE0892}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{77665394-8489-40F5-9264-AA2784FDDD3F}</x14:id>
        </ext>
      </extLst>
    </cfRule>
  </conditionalFormatting>
  <conditionalFormatting sqref="C5:D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{0680ED27-ECFB-42AF-8A5C-8B2B7EAC8B81}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{1FEF3C6B-0D53-442F-B7F0-6A1F20490751}</x14:id>
        </ext>
      </extLst>
    </cfRule>
  </conditionalFormatting>
  <conditionalFormatting sqref="C13:D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{D5C1CC32-8E7F-447D-8C88-FB80D64FC064}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{316EEF59-4B58-4E03-8D2C-892B205EACDD}</x14:id>
        </ext>
      </extLst>
    </cfRule>
  </conditionalFormatting>
  <conditionalFormatting sqref="C5:G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{B084FDB1-EC60-4698-8856-E41BD448B3C8}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{24B94F6D-045D-44EB-B8D4-8052654CAE7C}</x14:id>
        </ext>
      </extLst>
    </cfRule>
  </conditionalFormatting>
  <conditionalFormatting sqref="C13:G13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{AE88787E-A43D-473A-AC0A-50A2C21CA8D6}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{43ABD9F8-3AB5-4F05-AFEF-F1999368E394}</x14:id>
        </ext>
      </extLst>
    </cfRule>
  </conditionalFormatting>
  <hyperlinks>
    <hyperlink ref="A1" location="'Índice de gráficos'!A1" display="Índice de gráficos" xr:uid="{5EE0FCF2-4613-4B0F-B63E-0AFFB729BF6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8E808A-51E7-466D-99B7-25F4C7074B9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C3DE6D25-FED6-4B62-907F-BE0C12A1B0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0FF0471C-833A-4482-B20A-7DA7C3FE0892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7665394-8489-40F5-9264-AA2784FDDD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0680ED27-ECFB-42AF-8A5C-8B2B7EAC8B8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FEF3C6B-0D53-442F-B7F0-6A1F204907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C5:D5</xm:sqref>
        </x14:conditionalFormatting>
        <x14:conditionalFormatting xmlns:xm="http://schemas.microsoft.com/office/excel/2006/main">
          <x14:cfRule type="dataBar" id="{D5C1CC32-8E7F-447D-8C88-FB80D64FC06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16EEF59-4B58-4E03-8D2C-892B205EAC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C13:D13</xm:sqref>
        </x14:conditionalFormatting>
        <x14:conditionalFormatting xmlns:xm="http://schemas.microsoft.com/office/excel/2006/main">
          <x14:cfRule type="dataBar" id="{B084FDB1-EC60-4698-8856-E41BD448B3C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4B94F6D-045D-44EB-B8D4-8052654CAE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C5:G5</xm:sqref>
        </x14:conditionalFormatting>
        <x14:conditionalFormatting xmlns:xm="http://schemas.microsoft.com/office/excel/2006/main">
          <x14:cfRule type="dataBar" id="{AE88787E-A43D-473A-AC0A-50A2C21CA8D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3ABD9F8-3AB5-4F05-AFEF-F1999368E3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C13:G13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7038C-C91E-471F-8858-494CDF5D88CC}">
  <sheetPr codeName="Hoja49">
    <tabColor theme="4"/>
  </sheetPr>
  <dimension ref="A1:AP62"/>
  <sheetViews>
    <sheetView showGridLines="0" workbookViewId="0"/>
  </sheetViews>
  <sheetFormatPr baseColWidth="10" defaultRowHeight="14.4"/>
  <cols>
    <col min="1" max="1" width="11.44140625" style="3"/>
    <col min="3" max="3" width="14.33203125" customWidth="1"/>
    <col min="4" max="4" width="13.88671875" customWidth="1"/>
    <col min="5" max="5" width="13.33203125" customWidth="1"/>
    <col min="7" max="42" width="11.44140625" style="3"/>
  </cols>
  <sheetData>
    <row r="1" spans="1:6" s="3" customFormat="1">
      <c r="A1" s="112" t="s">
        <v>576</v>
      </c>
    </row>
    <row r="2" spans="1:6" s="3" customFormat="1">
      <c r="A2" s="117"/>
    </row>
    <row r="3" spans="1:6" s="3" customFormat="1">
      <c r="B3" s="123" t="s">
        <v>343</v>
      </c>
    </row>
    <row r="4" spans="1:6" s="3" customFormat="1">
      <c r="B4" s="304"/>
    </row>
    <row r="5" spans="1:6" ht="26.4">
      <c r="B5" s="303" t="s">
        <v>303</v>
      </c>
      <c r="C5" s="303" t="s">
        <v>147</v>
      </c>
      <c r="D5" s="303" t="s">
        <v>146</v>
      </c>
      <c r="E5" s="303" t="s">
        <v>0</v>
      </c>
      <c r="F5" s="303" t="s">
        <v>60</v>
      </c>
    </row>
    <row r="6" spans="1:6">
      <c r="B6" s="302">
        <v>2023</v>
      </c>
      <c r="C6" s="330">
        <v>0.9705819752758662</v>
      </c>
      <c r="D6" s="330">
        <v>0.49486684625166483</v>
      </c>
      <c r="E6" s="330">
        <v>2.5686608727433637E-2</v>
      </c>
      <c r="F6" s="330">
        <v>1.4911354302549646</v>
      </c>
    </row>
    <row r="7" spans="1:6">
      <c r="B7" s="302">
        <v>2024</v>
      </c>
      <c r="C7" s="330">
        <v>0.93149047885353953</v>
      </c>
      <c r="D7" s="330">
        <v>0.47493541743620932</v>
      </c>
      <c r="E7" s="330">
        <v>0</v>
      </c>
      <c r="F7" s="330">
        <v>1.4064258962897489</v>
      </c>
    </row>
    <row r="8" spans="1:6">
      <c r="B8" s="302">
        <v>2025</v>
      </c>
      <c r="C8" s="330">
        <v>0.90481017355125026</v>
      </c>
      <c r="D8" s="330">
        <v>0.4613320342307643</v>
      </c>
      <c r="E8" s="330">
        <v>0</v>
      </c>
      <c r="F8" s="330">
        <v>1.3661422077820147</v>
      </c>
    </row>
    <row r="9" spans="1:6">
      <c r="B9" s="302">
        <v>2026</v>
      </c>
      <c r="C9" s="330">
        <v>0.85921859782503929</v>
      </c>
      <c r="D9" s="330">
        <v>0.43808643533237002</v>
      </c>
      <c r="E9" s="330">
        <v>0</v>
      </c>
      <c r="F9" s="330">
        <v>1.2973050331574094</v>
      </c>
    </row>
    <row r="10" spans="1:6" s="3" customFormat="1">
      <c r="B10" s="302">
        <v>2027</v>
      </c>
      <c r="C10" s="330">
        <v>0.82291132929996957</v>
      </c>
      <c r="D10" s="330">
        <v>0.4195745899357905</v>
      </c>
      <c r="E10" s="330">
        <v>0</v>
      </c>
      <c r="F10" s="330">
        <v>1.25248591923576</v>
      </c>
    </row>
    <row r="11" spans="1:6" s="3" customFormat="1">
      <c r="B11" s="302">
        <v>2028</v>
      </c>
      <c r="C11" s="330">
        <v>0.78041999129750317</v>
      </c>
      <c r="D11" s="330">
        <v>0.39790969715399593</v>
      </c>
      <c r="E11" s="330">
        <v>0</v>
      </c>
      <c r="F11" s="330">
        <v>1.1783296884514991</v>
      </c>
    </row>
    <row r="12" spans="1:6" s="3" customFormat="1"/>
    <row r="13" spans="1:6" s="3" customFormat="1">
      <c r="B13" s="301"/>
      <c r="C13" s="301"/>
      <c r="D13" s="301"/>
      <c r="E13" s="301"/>
      <c r="F13" s="301"/>
    </row>
    <row r="14" spans="1:6" s="3" customFormat="1">
      <c r="B14" s="300" t="s">
        <v>6</v>
      </c>
      <c r="C14" s="299"/>
      <c r="D14" s="299"/>
      <c r="E14" s="299"/>
      <c r="F14" s="299"/>
    </row>
    <row r="15" spans="1:6" s="3" customFormat="1">
      <c r="B15" s="300"/>
      <c r="C15" s="299"/>
      <c r="D15" s="299"/>
      <c r="E15" s="299"/>
      <c r="F15" s="299"/>
    </row>
    <row r="16" spans="1:6" s="3" customFormat="1">
      <c r="B16" s="300"/>
      <c r="C16" s="299"/>
      <c r="D16" s="299"/>
      <c r="E16" s="299"/>
      <c r="F16" s="299"/>
    </row>
    <row r="17" spans="2:6" s="3" customFormat="1">
      <c r="B17" s="300"/>
      <c r="C17" s="299"/>
      <c r="D17" s="299"/>
      <c r="E17" s="299"/>
      <c r="F17" s="299"/>
    </row>
    <row r="18" spans="2:6" s="3" customFormat="1"/>
    <row r="19" spans="2:6" s="3" customFormat="1"/>
    <row r="20" spans="2:6" s="3" customFormat="1"/>
    <row r="21" spans="2:6" s="3" customFormat="1"/>
    <row r="22" spans="2:6" s="3" customFormat="1"/>
    <row r="23" spans="2:6" s="3" customFormat="1"/>
    <row r="24" spans="2:6" s="3" customFormat="1"/>
    <row r="25" spans="2:6" s="3" customFormat="1"/>
    <row r="26" spans="2:6" s="3" customFormat="1"/>
    <row r="27" spans="2:6" s="3" customFormat="1"/>
    <row r="28" spans="2:6" s="3" customFormat="1"/>
    <row r="29" spans="2:6" s="3" customFormat="1"/>
    <row r="30" spans="2:6" s="3" customFormat="1"/>
    <row r="31" spans="2:6" s="3" customFormat="1"/>
    <row r="32" spans="2:6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{F8B8B301-8CFE-466F-971D-6E1CDF5B0EAF}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{6D78F6C8-3574-4299-89E0-0E1DA057BDB1}</x14:id>
        </ext>
      </extLst>
    </cfRule>
  </conditionalFormatting>
  <conditionalFormatting sqref="B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{BD4A0442-B767-4CC5-BCDE-B33644599506}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{147E7E2E-FA1D-4FFD-951C-4B528620033A}</x14:id>
        </ext>
      </extLst>
    </cfRule>
  </conditionalFormatting>
  <conditionalFormatting sqref="C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{561526C8-5E90-4149-B07D-100FCD930661}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{3E246E2B-881E-4420-BCE9-678C5AAE6219}</x14:id>
        </ext>
      </extLst>
    </cfRule>
  </conditionalFormatting>
  <conditionalFormatting sqref="C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{2DEA230F-9C26-472F-8C8D-95F31AA978B0}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{2C852C8E-DB3F-4E00-8F74-CA0F64BC0D19}</x14:id>
        </ext>
      </extLst>
    </cfRule>
  </conditionalFormatting>
  <conditionalFormatting sqref="C5:F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{F513BA4C-A8CE-4E6C-8A8B-62929AEA4CF8}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{346E97D0-5286-4574-BEB6-D1BE28AB26F4}</x14:id>
        </ext>
      </extLst>
    </cfRule>
  </conditionalFormatting>
  <conditionalFormatting sqref="C13:F13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{7288BF58-5F8C-4230-8B2F-6FBD8B127A5F}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{48C428BF-7850-4147-B9E8-8C3452695B09}</x14:id>
        </ext>
      </extLst>
    </cfRule>
  </conditionalFormatting>
  <hyperlinks>
    <hyperlink ref="A1" location="'Índice de gráficos'!A1" display="Índice de gráficos" xr:uid="{7CF1889F-8263-41E1-B47D-54E9B4513511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8B8B301-8CFE-466F-971D-6E1CDF5B0EA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D78F6C8-3574-4299-89E0-0E1DA057BD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BD4A0442-B767-4CC5-BCDE-B3364459950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47E7E2E-FA1D-4FFD-951C-4B528620033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B13</xm:sqref>
        </x14:conditionalFormatting>
        <x14:conditionalFormatting xmlns:xm="http://schemas.microsoft.com/office/excel/2006/main">
          <x14:cfRule type="dataBar" id="{561526C8-5E90-4149-B07D-100FCD93066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246E2B-881E-4420-BCE9-678C5AAE62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</xm:sqref>
        </x14:conditionalFormatting>
        <x14:conditionalFormatting xmlns:xm="http://schemas.microsoft.com/office/excel/2006/main">
          <x14:cfRule type="dataBar" id="{2DEA230F-9C26-472F-8C8D-95F31AA978B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C852C8E-DB3F-4E00-8F74-CA0F64BC0D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</xm:sqref>
        </x14:conditionalFormatting>
        <x14:conditionalFormatting xmlns:xm="http://schemas.microsoft.com/office/excel/2006/main">
          <x14:cfRule type="dataBar" id="{F513BA4C-A8CE-4E6C-8A8B-62929AEA4CF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46E97D0-5286-4574-BEB6-D1BE28AB26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C5:F5</xm:sqref>
        </x14:conditionalFormatting>
        <x14:conditionalFormatting xmlns:xm="http://schemas.microsoft.com/office/excel/2006/main">
          <x14:cfRule type="dataBar" id="{7288BF58-5F8C-4230-8B2F-6FBD8B127A5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8C428BF-7850-4147-B9E8-8C3452695B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C13:F13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8C37-34F9-4E51-BA02-EA211F54A44A}">
  <sheetPr codeName="Hoja31">
    <tabColor theme="4"/>
    <pageSetUpPr fitToPage="1"/>
  </sheetPr>
  <dimension ref="A1:V51"/>
  <sheetViews>
    <sheetView showGridLines="0" workbookViewId="0"/>
  </sheetViews>
  <sheetFormatPr baseColWidth="10" defaultColWidth="11.44140625" defaultRowHeight="14.4"/>
  <cols>
    <col min="1" max="9" width="11.44140625" style="3"/>
    <col min="10" max="10" width="50.6640625" style="3" bestFit="1" customWidth="1"/>
    <col min="11" max="16" width="11.44140625" style="3"/>
    <col min="17" max="17" width="12.44140625" style="3" customWidth="1"/>
    <col min="18" max="16384" width="11.44140625" style="3"/>
  </cols>
  <sheetData>
    <row r="1" spans="1:22">
      <c r="A1" s="112" t="s">
        <v>576</v>
      </c>
    </row>
    <row r="2" spans="1:22">
      <c r="A2" s="117"/>
    </row>
    <row r="3" spans="1:22">
      <c r="B3" s="123" t="s">
        <v>382</v>
      </c>
    </row>
    <row r="6" spans="1:22" ht="18">
      <c r="I6" s="248"/>
      <c r="J6" s="3" t="s">
        <v>286</v>
      </c>
    </row>
    <row r="7" spans="1:22" ht="36.75" customHeight="1">
      <c r="J7" s="1308" t="s">
        <v>282</v>
      </c>
      <c r="K7" s="1308"/>
      <c r="L7" s="1308"/>
      <c r="M7" s="1308"/>
      <c r="N7" s="1305" t="s">
        <v>374</v>
      </c>
      <c r="O7" s="1306"/>
      <c r="P7" s="1306"/>
      <c r="Q7" s="1306"/>
      <c r="R7" s="1306"/>
      <c r="S7" s="1306"/>
      <c r="T7" s="1307"/>
      <c r="U7" s="1308" t="s">
        <v>281</v>
      </c>
      <c r="V7" s="1309" t="s">
        <v>280</v>
      </c>
    </row>
    <row r="8" spans="1:22" ht="28.8">
      <c r="J8" s="346" t="s">
        <v>1</v>
      </c>
      <c r="K8" s="346" t="s">
        <v>2</v>
      </c>
      <c r="L8" s="346" t="s">
        <v>148</v>
      </c>
      <c r="M8" s="346" t="s">
        <v>373</v>
      </c>
      <c r="N8" s="345" t="s">
        <v>283</v>
      </c>
      <c r="O8" s="345" t="s">
        <v>284</v>
      </c>
      <c r="P8" s="345" t="s">
        <v>285</v>
      </c>
      <c r="Q8" s="345"/>
      <c r="R8" s="345" t="s">
        <v>285</v>
      </c>
      <c r="S8" s="345" t="s">
        <v>284</v>
      </c>
      <c r="T8" s="345" t="s">
        <v>283</v>
      </c>
      <c r="U8" s="1308"/>
      <c r="V8" s="1309"/>
    </row>
    <row r="9" spans="1:22" ht="14.4" customHeight="1">
      <c r="I9" s="302">
        <v>2018</v>
      </c>
      <c r="J9" s="347">
        <v>10.1</v>
      </c>
      <c r="K9" s="348"/>
      <c r="L9" s="349">
        <v>2.4</v>
      </c>
      <c r="M9" s="348"/>
      <c r="N9" s="348"/>
      <c r="O9" s="348"/>
      <c r="P9" s="348"/>
      <c r="Q9" s="348"/>
      <c r="R9" s="348"/>
      <c r="S9" s="348"/>
      <c r="T9" s="348"/>
      <c r="U9" s="350">
        <f t="shared" ref="U9:U14" si="0">(((J9)))</f>
        <v>10.1</v>
      </c>
      <c r="V9" s="351"/>
    </row>
    <row r="10" spans="1:22" ht="14.4" customHeight="1">
      <c r="I10" s="302">
        <v>2019</v>
      </c>
      <c r="J10" s="347">
        <v>3.8</v>
      </c>
      <c r="K10" s="348"/>
      <c r="L10" s="349">
        <v>2.7</v>
      </c>
      <c r="M10" s="348"/>
      <c r="N10" s="348"/>
      <c r="O10" s="348"/>
      <c r="P10" s="348"/>
      <c r="Q10" s="348"/>
      <c r="R10" s="348"/>
      <c r="S10" s="348"/>
      <c r="T10" s="348"/>
      <c r="U10" s="350">
        <f t="shared" si="0"/>
        <v>3.8</v>
      </c>
      <c r="V10" s="352"/>
    </row>
    <row r="11" spans="1:22" ht="14.4" customHeight="1">
      <c r="I11" s="302">
        <v>2020</v>
      </c>
      <c r="J11" s="347">
        <v>34.454848293868736</v>
      </c>
      <c r="K11" s="348"/>
      <c r="L11" s="349"/>
      <c r="M11" s="348"/>
      <c r="N11" s="348"/>
      <c r="O11" s="348"/>
      <c r="P11" s="348"/>
      <c r="Q11" s="348"/>
      <c r="R11" s="348"/>
      <c r="S11" s="348"/>
      <c r="T11" s="348"/>
      <c r="U11" s="350">
        <f t="shared" si="0"/>
        <v>34.454848293868736</v>
      </c>
      <c r="V11" s="352"/>
    </row>
    <row r="12" spans="1:22" ht="14.4" customHeight="1">
      <c r="I12" s="302">
        <v>2021</v>
      </c>
      <c r="J12" s="347">
        <v>5.5368429528039886</v>
      </c>
      <c r="K12" s="348"/>
      <c r="L12" s="349"/>
      <c r="M12" s="348"/>
      <c r="N12" s="348"/>
      <c r="O12" s="348"/>
      <c r="P12" s="348"/>
      <c r="Q12" s="348"/>
      <c r="R12" s="348"/>
      <c r="S12" s="348"/>
      <c r="T12" s="348"/>
      <c r="U12" s="350">
        <f t="shared" si="0"/>
        <v>5.5368429528039886</v>
      </c>
      <c r="V12" s="352"/>
    </row>
    <row r="13" spans="1:22" ht="14.4" customHeight="1">
      <c r="I13" s="302">
        <v>2022</v>
      </c>
      <c r="J13" s="347">
        <v>4.0553819794396206</v>
      </c>
      <c r="K13" s="348"/>
      <c r="L13" s="349"/>
      <c r="M13" s="348"/>
      <c r="N13" s="348"/>
      <c r="O13" s="348"/>
      <c r="P13" s="348"/>
      <c r="Q13" s="348"/>
      <c r="R13" s="348"/>
      <c r="S13" s="348"/>
      <c r="T13" s="348"/>
      <c r="U13" s="350">
        <f t="shared" si="0"/>
        <v>4.0553819794396206</v>
      </c>
      <c r="V13" s="352"/>
    </row>
    <row r="14" spans="1:22" ht="14.4" customHeight="1">
      <c r="I14" s="302">
        <v>2023</v>
      </c>
      <c r="J14" s="347">
        <v>-3.4826692039005569</v>
      </c>
      <c r="K14" s="348">
        <v>-3.4826692039005569</v>
      </c>
      <c r="L14" s="349"/>
      <c r="M14" s="348"/>
      <c r="N14" s="348"/>
      <c r="O14" s="348"/>
      <c r="P14" s="348"/>
      <c r="Q14" s="348"/>
      <c r="R14" s="348"/>
      <c r="S14" s="348"/>
      <c r="T14" s="348"/>
      <c r="U14" s="350">
        <f t="shared" si="0"/>
        <v>-3.4826692039005569</v>
      </c>
      <c r="V14" s="351"/>
    </row>
    <row r="15" spans="1:22" ht="14.4" customHeight="1">
      <c r="I15" s="302">
        <v>2024</v>
      </c>
      <c r="J15" s="348"/>
      <c r="K15" s="348">
        <v>6.8485801210561581</v>
      </c>
      <c r="L15" s="349">
        <v>2.6</v>
      </c>
      <c r="M15" s="348">
        <v>2.5558582535600394</v>
      </c>
      <c r="N15" s="350">
        <v>1.7298741989848807</v>
      </c>
      <c r="O15" s="350">
        <v>1.2166054565646871</v>
      </c>
      <c r="P15" s="350">
        <v>1.0655995379981071</v>
      </c>
      <c r="Q15" s="350">
        <v>2.0477619828644955</v>
      </c>
      <c r="R15" s="350">
        <v>1.1396776035127743</v>
      </c>
      <c r="S15" s="350">
        <v>1.294742616649766</v>
      </c>
      <c r="T15" s="350">
        <v>1.735434060885354</v>
      </c>
      <c r="U15" s="350">
        <f>(((K15-((SUM(N15:T15))/2))))</f>
        <v>1.7337323923261261</v>
      </c>
      <c r="V15" s="353">
        <v>1</v>
      </c>
    </row>
    <row r="16" spans="1:22" ht="14.4" customHeight="1">
      <c r="J16" s="249"/>
      <c r="K16" s="249"/>
      <c r="L16" s="250"/>
      <c r="M16" s="249"/>
      <c r="N16" s="251"/>
      <c r="O16" s="251"/>
      <c r="P16" s="251"/>
      <c r="Q16" s="251"/>
      <c r="R16" s="251"/>
      <c r="S16" s="251"/>
      <c r="T16" s="251"/>
      <c r="U16" s="251"/>
      <c r="V16" s="187"/>
    </row>
    <row r="17" spans="2:22">
      <c r="J17" s="249"/>
      <c r="K17" s="249"/>
      <c r="L17" s="249"/>
      <c r="M17" s="249"/>
      <c r="N17" s="251"/>
      <c r="O17" s="251"/>
      <c r="P17" s="251"/>
      <c r="Q17" s="251"/>
      <c r="R17" s="251"/>
      <c r="S17" s="251"/>
      <c r="T17" s="251"/>
      <c r="U17" s="251"/>
      <c r="V17" s="187"/>
    </row>
    <row r="18" spans="2:22">
      <c r="J18" s="249"/>
      <c r="K18" s="249"/>
      <c r="L18" s="249"/>
      <c r="M18" s="249"/>
      <c r="N18" s="251"/>
      <c r="O18" s="251"/>
      <c r="P18" s="251"/>
      <c r="Q18" s="251"/>
      <c r="R18" s="251"/>
      <c r="S18" s="251"/>
      <c r="T18" s="251"/>
      <c r="U18" s="251"/>
      <c r="V18" s="187"/>
    </row>
    <row r="19" spans="2:22">
      <c r="J19" s="249"/>
      <c r="K19" s="249"/>
      <c r="L19" s="249"/>
      <c r="M19" s="249"/>
      <c r="N19" s="251"/>
      <c r="O19" s="251"/>
      <c r="P19" s="251"/>
      <c r="Q19" s="251"/>
      <c r="R19" s="251"/>
      <c r="S19" s="251"/>
      <c r="T19" s="251"/>
      <c r="U19" s="251"/>
      <c r="V19" s="187"/>
    </row>
    <row r="20" spans="2:22">
      <c r="V20" s="14"/>
    </row>
    <row r="21" spans="2:22">
      <c r="V21" s="14"/>
    </row>
    <row r="22" spans="2:22" ht="19.2">
      <c r="B22" s="3" t="s">
        <v>180</v>
      </c>
      <c r="I22" s="252"/>
    </row>
    <row r="23" spans="2:22" ht="19.2">
      <c r="I23" s="253"/>
    </row>
    <row r="24" spans="2:22" ht="19.2">
      <c r="I24" s="254"/>
    </row>
    <row r="25" spans="2:22" ht="19.2">
      <c r="I25" s="254"/>
    </row>
    <row r="26" spans="2:22" ht="19.2">
      <c r="I26" s="254"/>
    </row>
    <row r="27" spans="2:22" ht="19.2">
      <c r="I27" s="255"/>
    </row>
    <row r="28" spans="2:22" ht="19.2">
      <c r="I28" s="254"/>
    </row>
    <row r="29" spans="2:22" ht="19.2">
      <c r="I29" s="254"/>
    </row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</sheetData>
  <mergeCells count="4">
    <mergeCell ref="N7:T7"/>
    <mergeCell ref="U7:U8"/>
    <mergeCell ref="V7:V8"/>
    <mergeCell ref="J7:M7"/>
  </mergeCells>
  <hyperlinks>
    <hyperlink ref="A1" location="'Índice de gráficos'!A1" display="Índice de gráficos" xr:uid="{15513079-20F9-4A8B-8561-D12FF15512F2}"/>
  </hyperlinks>
  <pageMargins left="0.7" right="0.7" top="0.75" bottom="0.75" header="0.3" footer="0.3"/>
  <pageSetup paperSize="9" scale="44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70071-1BFE-44E9-9A9A-B1E397C4C922}">
  <sheetPr codeName="Hoja50">
    <tabColor theme="4"/>
  </sheetPr>
  <dimension ref="A1:N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4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4" width="11.44140625" style="3" customWidth="1"/>
    <col min="15" max="16384" width="9.109375" style="3"/>
  </cols>
  <sheetData>
    <row r="1" spans="1:14">
      <c r="A1" s="112" t="s">
        <v>576</v>
      </c>
    </row>
    <row r="2" spans="1:14" ht="15.75" customHeight="1">
      <c r="A2" s="117"/>
      <c r="D2" s="329"/>
      <c r="E2" s="329"/>
    </row>
    <row r="3" spans="1:14" ht="15" customHeight="1">
      <c r="B3" s="123" t="s">
        <v>380</v>
      </c>
    </row>
    <row r="4" spans="1:14" s="331" customFormat="1">
      <c r="C4" s="3"/>
      <c r="D4" s="3"/>
      <c r="I4" s="335"/>
      <c r="J4" s="335"/>
      <c r="K4" s="335"/>
      <c r="L4" s="335"/>
      <c r="M4" s="335"/>
      <c r="N4" s="335"/>
    </row>
    <row r="5" spans="1:14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 s="332" t="s">
        <v>372</v>
      </c>
      <c r="K5" s="344"/>
      <c r="L5" s="335"/>
      <c r="M5" s="335"/>
    </row>
    <row r="6" spans="1:14" s="331" customFormat="1">
      <c r="C6" s="339" t="s">
        <v>101</v>
      </c>
      <c r="D6" s="343">
        <v>-1.8942926058845997</v>
      </c>
      <c r="K6" s="60"/>
      <c r="L6" s="335"/>
      <c r="M6" s="335"/>
    </row>
    <row r="7" spans="1:14" s="331" customFormat="1">
      <c r="C7" s="339" t="s">
        <v>102</v>
      </c>
      <c r="D7" s="343">
        <v>-1.4093012553795752</v>
      </c>
      <c r="E7" s="60"/>
      <c r="F7" s="60"/>
      <c r="G7" s="60"/>
      <c r="H7" s="336"/>
      <c r="K7" s="60"/>
      <c r="L7" s="335"/>
      <c r="M7" s="335"/>
    </row>
    <row r="8" spans="1:14" s="331" customFormat="1">
      <c r="C8" s="339" t="s">
        <v>103</v>
      </c>
      <c r="D8" s="343">
        <v>-1.5054037974714032</v>
      </c>
      <c r="E8" s="60"/>
      <c r="F8" s="60"/>
      <c r="G8" s="60"/>
      <c r="H8" s="336"/>
      <c r="K8" s="60"/>
      <c r="L8" s="335"/>
      <c r="M8" s="335"/>
    </row>
    <row r="9" spans="1:14" s="331" customFormat="1">
      <c r="C9" s="339" t="s">
        <v>104</v>
      </c>
      <c r="D9" s="343">
        <v>-7.6594489772209364</v>
      </c>
      <c r="E9" s="60"/>
      <c r="F9" s="60"/>
      <c r="G9" s="60"/>
      <c r="H9" s="336"/>
      <c r="K9" s="60"/>
      <c r="L9" s="335"/>
      <c r="M9" s="335"/>
    </row>
    <row r="10" spans="1:14" s="331" customFormat="1">
      <c r="C10" s="339" t="s">
        <v>105</v>
      </c>
      <c r="D10" s="343">
        <v>-6.0283566093153018</v>
      </c>
      <c r="E10" s="60"/>
      <c r="F10" s="60"/>
      <c r="G10" s="60"/>
      <c r="H10" s="336"/>
      <c r="K10" s="340"/>
      <c r="L10" s="335"/>
      <c r="M10" s="335"/>
    </row>
    <row r="11" spans="1:14" s="331" customFormat="1">
      <c r="C11" s="339" t="s">
        <v>106</v>
      </c>
      <c r="D11" s="343">
        <v>-3.0582815957194756</v>
      </c>
      <c r="E11" s="338"/>
      <c r="F11" s="340"/>
      <c r="G11" s="340"/>
      <c r="H11" s="336"/>
      <c r="K11" s="340"/>
      <c r="L11" s="335"/>
      <c r="M11" s="335"/>
    </row>
    <row r="12" spans="1:14" s="331" customFormat="1">
      <c r="C12" s="339" t="s">
        <v>113</v>
      </c>
      <c r="D12" s="343">
        <v>-2.0816323489587796</v>
      </c>
      <c r="E12" s="338">
        <v>-2.0816323489587796</v>
      </c>
      <c r="F12" s="341"/>
      <c r="G12" s="337"/>
      <c r="H12" s="336">
        <v>-2.0816323489587796</v>
      </c>
      <c r="K12" s="336"/>
      <c r="L12" s="335"/>
      <c r="M12" s="335"/>
    </row>
    <row r="13" spans="1:14" s="331" customFormat="1">
      <c r="C13" s="339" t="s">
        <v>222</v>
      </c>
      <c r="D13" s="340"/>
      <c r="E13" s="338">
        <v>-2.6922223504194567</v>
      </c>
      <c r="F13" s="341">
        <v>-3.0491080887936852</v>
      </c>
      <c r="G13" s="337">
        <v>1.1245576335531688</v>
      </c>
      <c r="H13" s="336">
        <v>-3.2467886798045771</v>
      </c>
      <c r="I13" s="342">
        <v>-2.2509455214714484</v>
      </c>
      <c r="K13" s="336"/>
      <c r="L13" s="335"/>
      <c r="M13" s="335"/>
    </row>
    <row r="14" spans="1:14" s="331" customFormat="1">
      <c r="C14" s="339" t="s">
        <v>368</v>
      </c>
      <c r="D14" s="340"/>
      <c r="E14" s="338">
        <v>-2.2059180605457516</v>
      </c>
      <c r="F14" s="341">
        <v>-2.8477363601186636</v>
      </c>
      <c r="G14" s="337">
        <v>1.1933832863677838</v>
      </c>
      <c r="H14" s="336">
        <v>-2.7978563153909599</v>
      </c>
      <c r="K14" s="336"/>
      <c r="L14" s="335"/>
      <c r="M14" s="335"/>
    </row>
    <row r="15" spans="1:14" s="331" customFormat="1">
      <c r="C15" s="339" t="s">
        <v>367</v>
      </c>
      <c r="D15" s="340"/>
      <c r="E15" s="338">
        <v>-2.4086485191279947</v>
      </c>
      <c r="F15" s="341">
        <v>-2.8102825843395989</v>
      </c>
      <c r="G15" s="337">
        <v>1.3754129985669712</v>
      </c>
      <c r="H15" s="336">
        <v>-3.0965070476900101</v>
      </c>
      <c r="K15" s="336"/>
      <c r="L15" s="335"/>
      <c r="M15" s="335"/>
    </row>
    <row r="16" spans="1:14" s="331" customFormat="1">
      <c r="C16" s="339" t="s">
        <v>366</v>
      </c>
      <c r="D16" s="340"/>
      <c r="E16" s="338">
        <v>-2.5100607754799706</v>
      </c>
      <c r="F16" s="338"/>
      <c r="G16" s="337">
        <v>1.5896003047035752</v>
      </c>
      <c r="H16" s="336">
        <v>-3.2931264628732464</v>
      </c>
      <c r="L16" s="335"/>
      <c r="M16" s="335"/>
    </row>
    <row r="17" spans="2:14" s="331" customFormat="1">
      <c r="C17" s="339" t="s">
        <v>365</v>
      </c>
      <c r="E17" s="338">
        <v>-2.5737074315781103</v>
      </c>
      <c r="G17" s="337">
        <v>1.6981798394541934</v>
      </c>
      <c r="H17" s="336">
        <v>-3.425147454397679</v>
      </c>
      <c r="L17" s="335"/>
      <c r="M17" s="335"/>
    </row>
    <row r="18" spans="2:14" s="331" customFormat="1">
      <c r="C18" s="14"/>
      <c r="L18" s="335"/>
      <c r="M18" s="335"/>
    </row>
    <row r="19" spans="2:14" s="331" customFormat="1" ht="15" customHeight="1">
      <c r="C19" s="14"/>
    </row>
    <row r="20" spans="2:14" s="331" customFormat="1" ht="15" customHeight="1">
      <c r="C20" s="14"/>
    </row>
    <row r="21" spans="2:14" s="331" customFormat="1" ht="15" customHeight="1">
      <c r="C21" s="14"/>
    </row>
    <row r="22" spans="2:14" s="331" customFormat="1" ht="15" customHeight="1">
      <c r="B22" s="331" t="s">
        <v>180</v>
      </c>
      <c r="C22" s="14"/>
    </row>
    <row r="23" spans="2:14" s="331" customFormat="1" ht="15" customHeight="1">
      <c r="C23" s="14"/>
      <c r="K23" s="334"/>
      <c r="L23" s="334"/>
      <c r="M23" s="334"/>
      <c r="N23" s="334"/>
    </row>
    <row r="24" spans="2:14" s="331" customFormat="1" ht="15" customHeight="1">
      <c r="C24" s="14"/>
    </row>
    <row r="25" spans="2:14" s="331" customFormat="1" ht="15" customHeight="1">
      <c r="C25" s="14"/>
    </row>
    <row r="26" spans="2:14" s="331" customFormat="1" ht="15" customHeight="1">
      <c r="C26" s="14"/>
    </row>
    <row r="27" spans="2:14" s="331" customFormat="1" ht="15" customHeight="1">
      <c r="C27" s="14"/>
    </row>
    <row r="28" spans="2:14" s="331" customFormat="1">
      <c r="C28" s="14"/>
    </row>
    <row r="29" spans="2:14" s="331" customFormat="1">
      <c r="C29" s="14"/>
    </row>
    <row r="30" spans="2:14" s="331" customFormat="1" ht="15" customHeight="1">
      <c r="C30" s="14"/>
    </row>
    <row r="31" spans="2:14" s="331" customFormat="1" ht="15" customHeight="1">
      <c r="C31" s="14"/>
    </row>
    <row r="32" spans="2:14" s="331" customFormat="1" ht="15" customHeight="1">
      <c r="C32" s="14"/>
    </row>
    <row r="33" spans="3:14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4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3:14" customFormat="1"/>
  </sheetData>
  <hyperlinks>
    <hyperlink ref="A1" location="'Índice de gráficos'!A1" display="Índice de gráficos" xr:uid="{2C9C2B85-39E2-4B20-A525-2436FEE97069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D5B2D-0182-4C7B-B484-17120D66D7B0}">
  <sheetPr codeName="Hoja51">
    <tabColor theme="4"/>
  </sheetPr>
  <dimension ref="A1:S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A2" s="117"/>
      <c r="D2" s="329"/>
      <c r="E2" s="329"/>
    </row>
    <row r="3" spans="1:15" ht="15" customHeight="1">
      <c r="B3" s="123" t="s">
        <v>381</v>
      </c>
    </row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-1.4430206831530883</v>
      </c>
      <c r="K6" s="60"/>
      <c r="L6" s="335"/>
      <c r="M6" s="335"/>
    </row>
    <row r="7" spans="1:15" s="331" customFormat="1">
      <c r="C7" s="339" t="s">
        <v>102</v>
      </c>
      <c r="D7" s="343">
        <v>-1.4378760303324558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-1.2733708921544777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-2.5257146942386575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-0.96098307275687445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-0.43791597747139177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-0.56167055091050011</v>
      </c>
      <c r="E12" s="338">
        <v>-0.56167055091050011</v>
      </c>
      <c r="F12" s="341"/>
      <c r="G12" s="337"/>
      <c r="H12" s="336">
        <v>-0.56167055091050011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-0.31423753171159141</v>
      </c>
      <c r="F13" s="341">
        <v>-0.19975689987480338</v>
      </c>
      <c r="G13" s="337">
        <v>0.31806502850967178</v>
      </c>
      <c r="H13" s="336">
        <v>-0.47331888860631688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-0.39599433786756816</v>
      </c>
      <c r="F14" s="341">
        <v>-5.662324261576164E-2</v>
      </c>
      <c r="G14" s="337">
        <v>0.38631723471296864</v>
      </c>
      <c r="H14" s="336">
        <v>-0.58674952358449706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-0.40647126244738413</v>
      </c>
      <c r="F15" s="341">
        <v>4.9919083779409935E-2</v>
      </c>
      <c r="G15" s="337">
        <v>0.48065716070739528</v>
      </c>
      <c r="H15" s="336">
        <v>-0.64909558175210069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-0.4078171289191263</v>
      </c>
      <c r="F16" s="338"/>
      <c r="G16" s="337">
        <v>0.56309491068802697</v>
      </c>
      <c r="H16" s="336">
        <v>-0.69386108462252349</v>
      </c>
      <c r="L16" s="335"/>
      <c r="M16" s="335"/>
    </row>
    <row r="17" spans="2:19" s="331" customFormat="1">
      <c r="C17" s="339" t="s">
        <v>365</v>
      </c>
      <c r="E17" s="338">
        <v>-0.36032054861175206</v>
      </c>
      <c r="G17" s="337">
        <v>0.62241088712183368</v>
      </c>
      <c r="H17" s="336">
        <v>-0.67303993842915522</v>
      </c>
      <c r="L17" s="335"/>
      <c r="M17" s="335"/>
      <c r="P17" s="3"/>
      <c r="Q17" s="3"/>
      <c r="R17" s="3"/>
      <c r="S17" s="3"/>
    </row>
    <row r="18" spans="2:19" s="331" customFormat="1">
      <c r="C18" s="14"/>
      <c r="L18" s="335"/>
      <c r="M18" s="335"/>
      <c r="P18" s="3"/>
      <c r="Q18" s="3"/>
      <c r="R18" s="3"/>
      <c r="S18" s="3"/>
    </row>
    <row r="19" spans="2:19" s="331" customFormat="1" ht="15" customHeight="1">
      <c r="C19" s="14"/>
      <c r="P19" s="3"/>
      <c r="Q19" s="3"/>
      <c r="R19" s="3"/>
    </row>
    <row r="20" spans="2:19" s="331" customFormat="1" ht="15" customHeight="1">
      <c r="C20" s="14"/>
      <c r="P20" s="3"/>
      <c r="Q20" s="3"/>
      <c r="R20" s="3"/>
    </row>
    <row r="21" spans="2:19" s="331" customFormat="1" ht="15" customHeight="1">
      <c r="C21" s="14"/>
      <c r="R21" s="3"/>
    </row>
    <row r="22" spans="2:19" s="331" customFormat="1" ht="15" customHeight="1">
      <c r="B22" s="331" t="s">
        <v>5</v>
      </c>
      <c r="C22" s="14"/>
    </row>
    <row r="23" spans="2:19" s="331" customFormat="1" ht="15" customHeight="1">
      <c r="C23" s="14"/>
      <c r="K23" s="334"/>
      <c r="L23" s="334"/>
      <c r="M23" s="334"/>
      <c r="N23" s="334"/>
      <c r="O23" s="334"/>
    </row>
    <row r="24" spans="2:19" s="331" customFormat="1" ht="15" customHeight="1">
      <c r="C24" s="14"/>
    </row>
    <row r="25" spans="2:19" s="331" customFormat="1" ht="15" customHeight="1">
      <c r="C25" s="14"/>
    </row>
    <row r="26" spans="2:19" s="331" customFormat="1" ht="15" customHeight="1">
      <c r="C26" s="14"/>
    </row>
    <row r="27" spans="2:19" s="331" customFormat="1" ht="15" customHeight="1">
      <c r="C27" s="14"/>
    </row>
    <row r="28" spans="2:19" s="331" customFormat="1">
      <c r="C28" s="14"/>
    </row>
    <row r="29" spans="2:19" s="331" customFormat="1">
      <c r="C29" s="14"/>
    </row>
    <row r="30" spans="2:19" s="331" customFormat="1" ht="15" customHeight="1">
      <c r="C30" s="14"/>
    </row>
    <row r="31" spans="2:19" s="331" customFormat="1" ht="15" customHeight="1">
      <c r="C31" s="14"/>
    </row>
    <row r="32" spans="2:19" s="331" customFormat="1" ht="15" customHeight="1">
      <c r="C32" s="14"/>
    </row>
    <row r="33" spans="3:18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8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3:18" customFormat="1"/>
  </sheetData>
  <hyperlinks>
    <hyperlink ref="A1" location="'Índice de gráficos'!A1" display="Índice de gráficos" xr:uid="{C94E34BD-2E62-41C9-ADE9-2852499C919E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797F-BB64-40E8-AE94-E1F547434E95}">
  <sheetPr codeName="Hoja52">
    <tabColor theme="4"/>
  </sheetPr>
  <dimension ref="A1:E13"/>
  <sheetViews>
    <sheetView showGridLines="0" workbookViewId="0"/>
  </sheetViews>
  <sheetFormatPr baseColWidth="10" defaultColWidth="11.44140625" defaultRowHeight="14.4"/>
  <cols>
    <col min="1" max="2" width="11.44140625" style="3"/>
    <col min="3" max="5" width="13.33203125" style="3" bestFit="1" customWidth="1"/>
    <col min="6" max="16384" width="11.44140625" style="3"/>
  </cols>
  <sheetData>
    <row r="1" spans="1:5">
      <c r="A1" s="112" t="s">
        <v>576</v>
      </c>
    </row>
    <row r="3" spans="1:5">
      <c r="B3" s="91" t="s">
        <v>350</v>
      </c>
    </row>
    <row r="6" spans="1:5">
      <c r="C6" s="74">
        <v>2023</v>
      </c>
      <c r="D6" s="74">
        <v>2024</v>
      </c>
    </row>
    <row r="7" spans="1:5">
      <c r="B7" s="75" t="s">
        <v>152</v>
      </c>
      <c r="C7" s="313">
        <v>-0.64975002456634046</v>
      </c>
      <c r="D7" s="313">
        <v>-0.481897360569019</v>
      </c>
      <c r="E7" s="15"/>
    </row>
    <row r="8" spans="1:5">
      <c r="B8" s="75" t="s">
        <v>153</v>
      </c>
      <c r="C8" s="313">
        <v>6.4292099922266491E-2</v>
      </c>
      <c r="D8" s="313">
        <v>0.14800703515743147</v>
      </c>
      <c r="E8" s="15"/>
    </row>
    <row r="9" spans="1:5">
      <c r="B9" s="75" t="s">
        <v>61</v>
      </c>
      <c r="C9" s="313">
        <v>-0.56167055091050011</v>
      </c>
      <c r="D9" s="313">
        <v>-0.3142375317115933</v>
      </c>
      <c r="E9" s="15"/>
    </row>
    <row r="10" spans="1:5">
      <c r="C10" s="15"/>
      <c r="D10" s="15"/>
      <c r="E10" s="15"/>
    </row>
    <row r="13" spans="1:5">
      <c r="B13" s="3" t="s">
        <v>312</v>
      </c>
    </row>
  </sheetData>
  <hyperlinks>
    <hyperlink ref="A1" location="'Índice de gráficos'!A1" display="Índice de gráficos" xr:uid="{87A1A4B5-3CA5-4501-AA3C-88702D7E0BE1}"/>
  </hyperlinks>
  <pageMargins left="0.7" right="0.7" top="0.75" bottom="0.75" header="0.3" footer="0.3"/>
  <pageSetup paperSize="9"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A417C-C284-4713-B0A6-409D12950145}">
  <sheetPr codeName="Hoja53">
    <tabColor theme="4"/>
  </sheetPr>
  <dimension ref="A1:T34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7" width="11.44140625" style="3" customWidth="1"/>
    <col min="8" max="8" width="15.33203125" style="3" customWidth="1"/>
    <col min="9" max="9" width="15.5546875" style="3" customWidth="1"/>
    <col min="10" max="10" width="12.109375" style="3" customWidth="1"/>
    <col min="11" max="16" width="11.44140625" style="3" customWidth="1"/>
    <col min="17" max="16384" width="9.109375" style="3"/>
  </cols>
  <sheetData>
    <row r="1" spans="1:20" ht="15.75" customHeight="1">
      <c r="A1" s="112" t="s">
        <v>576</v>
      </c>
      <c r="D1" s="329"/>
      <c r="E1" s="329"/>
    </row>
    <row r="2" spans="1:20" ht="15.75" customHeight="1">
      <c r="A2" s="117"/>
      <c r="D2" s="329"/>
      <c r="E2" s="329"/>
    </row>
    <row r="3" spans="1:20" ht="15" customHeight="1">
      <c r="B3" s="123" t="s">
        <v>390</v>
      </c>
    </row>
    <row r="4" spans="1:20" s="331" customFormat="1">
      <c r="C4" s="3"/>
      <c r="D4" s="3"/>
      <c r="J4" s="335"/>
      <c r="K4" s="335"/>
      <c r="L4" s="335"/>
      <c r="M4" s="335"/>
      <c r="N4" s="335"/>
      <c r="O4" s="335"/>
      <c r="P4" s="335"/>
    </row>
    <row r="5" spans="1:20" s="331" customFormat="1" ht="33" customHeight="1">
      <c r="C5" s="329"/>
      <c r="D5" s="332" t="s">
        <v>1</v>
      </c>
      <c r="E5" s="332" t="s">
        <v>2</v>
      </c>
      <c r="F5" s="332" t="s">
        <v>148</v>
      </c>
      <c r="G5" s="332" t="s">
        <v>391</v>
      </c>
      <c r="H5" s="332" t="s">
        <v>371</v>
      </c>
      <c r="I5" s="332" t="s">
        <v>370</v>
      </c>
      <c r="L5" s="344"/>
      <c r="M5" s="335"/>
      <c r="N5" s="335"/>
    </row>
    <row r="6" spans="1:20" s="331" customFormat="1">
      <c r="C6" s="339" t="s">
        <v>102</v>
      </c>
      <c r="D6" s="343">
        <v>2.6951893099613988</v>
      </c>
      <c r="E6" s="60"/>
      <c r="F6" s="60">
        <v>2.4</v>
      </c>
      <c r="G6" s="60"/>
      <c r="H6" s="60"/>
      <c r="I6" s="336">
        <v>2.6951893099613988</v>
      </c>
      <c r="L6" s="60"/>
      <c r="M6" s="335"/>
      <c r="N6" s="335"/>
    </row>
    <row r="7" spans="1:20" s="331" customFormat="1">
      <c r="C7" s="339" t="s">
        <v>103</v>
      </c>
      <c r="D7" s="343">
        <v>5.3890484099819114</v>
      </c>
      <c r="E7" s="60"/>
      <c r="F7" s="60">
        <v>2.7</v>
      </c>
      <c r="G7" s="60"/>
      <c r="H7" s="60"/>
      <c r="I7" s="336">
        <v>5.3890484099819114</v>
      </c>
      <c r="L7" s="60"/>
      <c r="M7" s="335"/>
      <c r="N7" s="335"/>
    </row>
    <row r="8" spans="1:20" s="331" customFormat="1">
      <c r="C8" s="339" t="s">
        <v>104</v>
      </c>
      <c r="D8" s="343">
        <v>1.5404397255216473</v>
      </c>
      <c r="E8" s="60"/>
      <c r="F8" s="60"/>
      <c r="G8" s="60"/>
      <c r="H8" s="60"/>
      <c r="I8" s="336">
        <v>1.5404397255216473</v>
      </c>
      <c r="L8" s="60"/>
      <c r="M8" s="335"/>
      <c r="N8" s="335"/>
    </row>
    <row r="9" spans="1:20" s="331" customFormat="1">
      <c r="C9" s="339" t="s">
        <v>105</v>
      </c>
      <c r="D9" s="343">
        <v>8.0422471684875152</v>
      </c>
      <c r="E9" s="60"/>
      <c r="F9" s="60"/>
      <c r="G9" s="60"/>
      <c r="H9" s="60"/>
      <c r="I9" s="336">
        <v>8.0422471684875152</v>
      </c>
      <c r="L9" s="340"/>
      <c r="M9" s="335"/>
      <c r="N9" s="335"/>
    </row>
    <row r="10" spans="1:20" s="331" customFormat="1">
      <c r="C10" s="339" t="s">
        <v>106</v>
      </c>
      <c r="D10" s="343">
        <v>5.1092102369404868</v>
      </c>
      <c r="E10" s="338"/>
      <c r="F10" s="340"/>
      <c r="G10" s="340"/>
      <c r="H10" s="340"/>
      <c r="I10" s="336">
        <v>5.1092102369404868</v>
      </c>
      <c r="L10" s="340"/>
      <c r="M10" s="335"/>
      <c r="N10" s="335"/>
    </row>
    <row r="11" spans="1:20" s="331" customFormat="1">
      <c r="C11" s="339" t="s">
        <v>113</v>
      </c>
      <c r="D11" s="343">
        <v>8.1128229615466285</v>
      </c>
      <c r="E11" s="338">
        <v>8.1128229615466285</v>
      </c>
      <c r="F11" s="338"/>
      <c r="G11" s="338"/>
      <c r="H11" s="337"/>
      <c r="I11" s="336">
        <v>8.1128229615466285</v>
      </c>
      <c r="L11" s="336"/>
      <c r="M11" s="335"/>
      <c r="N11" s="335"/>
    </row>
    <row r="12" spans="1:20" s="331" customFormat="1">
      <c r="C12" s="339" t="s">
        <v>222</v>
      </c>
      <c r="D12" s="340"/>
      <c r="E12" s="338">
        <v>5.6983810969509552</v>
      </c>
      <c r="F12" s="496">
        <v>2.6</v>
      </c>
      <c r="G12" s="338">
        <v>2.5558582535600394</v>
      </c>
      <c r="H12" s="337">
        <v>6.8</v>
      </c>
      <c r="I12" s="336">
        <v>2.3161874981560397</v>
      </c>
      <c r="L12" s="336"/>
      <c r="M12" s="335"/>
      <c r="N12" s="335"/>
    </row>
    <row r="13" spans="1:20" s="331" customFormat="1">
      <c r="C13" s="188"/>
      <c r="D13" s="340"/>
      <c r="E13" s="338"/>
      <c r="F13" s="338"/>
      <c r="G13" s="338"/>
      <c r="H13" s="337"/>
      <c r="I13" s="336"/>
      <c r="L13" s="336"/>
      <c r="M13" s="335"/>
      <c r="N13" s="335"/>
    </row>
    <row r="14" spans="1:20" s="331" customFormat="1">
      <c r="C14" s="188"/>
      <c r="D14" s="340"/>
      <c r="E14" s="338"/>
      <c r="F14" s="338"/>
      <c r="G14" s="338"/>
      <c r="H14" s="337"/>
      <c r="I14" s="336"/>
      <c r="L14" s="336"/>
      <c r="M14" s="335"/>
      <c r="N14" s="335"/>
    </row>
    <row r="15" spans="1:20" s="331" customFormat="1">
      <c r="C15" s="188"/>
      <c r="D15" s="340"/>
      <c r="E15" s="338"/>
      <c r="F15" s="338"/>
      <c r="G15" s="338"/>
      <c r="H15" s="337"/>
      <c r="I15" s="336"/>
      <c r="M15" s="335"/>
      <c r="N15" s="335"/>
    </row>
    <row r="16" spans="1:20" s="331" customFormat="1">
      <c r="C16" s="188"/>
      <c r="E16" s="338"/>
      <c r="H16" s="337"/>
      <c r="I16" s="336"/>
      <c r="M16" s="335"/>
      <c r="N16" s="335"/>
      <c r="Q16" s="3"/>
      <c r="R16" s="3"/>
      <c r="S16" s="3"/>
      <c r="T16" s="3"/>
    </row>
    <row r="17" spans="3:20" s="331" customFormat="1">
      <c r="C17" s="331" t="s">
        <v>5</v>
      </c>
      <c r="M17" s="335"/>
      <c r="N17" s="335"/>
      <c r="Q17" s="3"/>
      <c r="R17" s="3"/>
      <c r="S17" s="3"/>
      <c r="T17" s="3"/>
    </row>
    <row r="18" spans="3:20" s="331" customFormat="1" ht="15" customHeight="1">
      <c r="C18" s="14"/>
      <c r="Q18" s="3"/>
      <c r="R18" s="3"/>
      <c r="S18" s="3"/>
    </row>
    <row r="19" spans="3:20" s="331" customFormat="1" ht="15" customHeight="1">
      <c r="C19" s="14"/>
      <c r="Q19" s="3"/>
      <c r="R19" s="3"/>
      <c r="S19" s="3"/>
    </row>
    <row r="20" spans="3:20" s="331" customFormat="1" ht="15" customHeight="1">
      <c r="C20" s="14"/>
      <c r="S20" s="3"/>
    </row>
    <row r="21" spans="3:20" s="331" customFormat="1" ht="15" customHeight="1">
      <c r="C21" s="14"/>
    </row>
    <row r="22" spans="3:20" s="331" customFormat="1" ht="15" customHeight="1">
      <c r="C22" s="14"/>
      <c r="L22" s="334"/>
      <c r="M22" s="334"/>
      <c r="N22" s="334"/>
      <c r="O22" s="334"/>
      <c r="P22" s="334"/>
    </row>
    <row r="23" spans="3:20" s="331" customFormat="1" ht="15" customHeight="1">
      <c r="C23" s="14"/>
    </row>
    <row r="24" spans="3:20" s="331" customFormat="1" ht="15" customHeight="1">
      <c r="C24" s="14"/>
    </row>
    <row r="25" spans="3:20" s="331" customFormat="1" ht="15" customHeight="1">
      <c r="C25" s="14"/>
    </row>
    <row r="26" spans="3:20" s="331" customFormat="1" ht="15" customHeight="1">
      <c r="C26" s="14"/>
    </row>
    <row r="27" spans="3:20" s="331" customFormat="1">
      <c r="C27" s="14"/>
    </row>
    <row r="28" spans="3:20" s="331" customFormat="1">
      <c r="C28" s="14"/>
    </row>
    <row r="29" spans="3:20" s="331" customFormat="1" ht="15" customHeight="1">
      <c r="C29" s="14"/>
    </row>
    <row r="30" spans="3:20" s="331" customFormat="1" ht="15" customHeight="1">
      <c r="C30" s="14"/>
    </row>
    <row r="31" spans="3:20" s="331" customFormat="1" ht="15" customHeight="1">
      <c r="C31" s="14"/>
    </row>
    <row r="32" spans="3:20" s="331" customFormat="1">
      <c r="C32" s="14"/>
      <c r="D32" s="3"/>
      <c r="E32" s="171"/>
      <c r="F32" s="171"/>
      <c r="G32" s="171"/>
      <c r="H32" s="171"/>
      <c r="I32" s="171"/>
      <c r="J32"/>
      <c r="K32" s="171"/>
      <c r="L32" s="171"/>
      <c r="M32" s="171"/>
      <c r="N32" s="171"/>
    </row>
    <row r="33" spans="3:19" s="331" customFormat="1">
      <c r="C33" s="1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3:19" customFormat="1"/>
  </sheetData>
  <hyperlinks>
    <hyperlink ref="A1" location="'Índice de gráficos'!A1" display="Índice de gráficos" xr:uid="{2ED07582-FC32-4220-908A-B29CD8D24F72}"/>
  </hyperlinks>
  <pageMargins left="0.7" right="0.7" top="0.75" bottom="0.75" header="0.3" footer="0.3"/>
  <pageSetup paperSize="9" orientation="portrait" verticalDpi="0" r:id="rId1"/>
  <ignoredErrors>
    <ignoredError sqref="C6:C12" numberStoredAsText="1"/>
  </ignoredError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DFBE-2AF4-45B2-988D-BFDB7B1357F1}">
  <sheetPr codeName="Hoja54">
    <tabColor theme="4"/>
  </sheetPr>
  <dimension ref="A1:U34"/>
  <sheetViews>
    <sheetView showGridLines="0" topLeftCell="L3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9" width="15.33203125" style="3" customWidth="1"/>
    <col min="10" max="10" width="15.5546875" style="3" customWidth="1"/>
    <col min="11" max="11" width="12.109375" style="3" customWidth="1"/>
    <col min="12" max="17" width="11.44140625" style="3" customWidth="1"/>
    <col min="18" max="16384" width="9.109375" style="3"/>
  </cols>
  <sheetData>
    <row r="1" spans="1:21" ht="15.75" customHeight="1">
      <c r="A1" s="112" t="s">
        <v>576</v>
      </c>
      <c r="D1" s="329"/>
      <c r="E1" s="329"/>
    </row>
    <row r="2" spans="1:21" ht="15.75" customHeight="1">
      <c r="A2" s="117"/>
      <c r="D2" s="329"/>
      <c r="E2" s="329"/>
    </row>
    <row r="3" spans="1:21" ht="15" customHeight="1">
      <c r="B3" s="123" t="s">
        <v>392</v>
      </c>
    </row>
    <row r="4" spans="1:21" s="331" customFormat="1">
      <c r="C4" s="3"/>
      <c r="D4" s="3"/>
      <c r="K4" s="335"/>
      <c r="L4" s="335"/>
      <c r="M4" s="335"/>
      <c r="N4" s="335"/>
      <c r="O4" s="335"/>
      <c r="P4" s="335"/>
      <c r="Q4" s="335"/>
    </row>
    <row r="5" spans="1:21" s="331" customFormat="1" ht="33" customHeight="1">
      <c r="C5" s="329"/>
      <c r="D5" s="374" t="s">
        <v>1</v>
      </c>
      <c r="E5" s="374" t="s">
        <v>2</v>
      </c>
      <c r="F5" s="374" t="s">
        <v>393</v>
      </c>
      <c r="G5" s="332" t="s">
        <v>323</v>
      </c>
      <c r="H5" s="374" t="s">
        <v>372</v>
      </c>
      <c r="I5" s="374" t="s">
        <v>394</v>
      </c>
      <c r="J5" s="332" t="s">
        <v>370</v>
      </c>
      <c r="M5" s="344"/>
      <c r="N5" s="335"/>
      <c r="O5" s="335"/>
    </row>
    <row r="6" spans="1:21" s="331" customFormat="1">
      <c r="C6" s="339" t="s">
        <v>102</v>
      </c>
      <c r="D6" s="343">
        <v>-0.27303861997127571</v>
      </c>
      <c r="E6" s="60"/>
      <c r="F6" s="60"/>
      <c r="G6" s="60"/>
      <c r="H6" s="60"/>
      <c r="I6" s="60"/>
      <c r="J6" s="336"/>
      <c r="M6" s="60"/>
      <c r="N6" s="335"/>
      <c r="O6" s="335"/>
    </row>
    <row r="7" spans="1:21" s="331" customFormat="1">
      <c r="C7" s="339" t="s">
        <v>103</v>
      </c>
      <c r="D7" s="343">
        <v>-0.58907454197587661</v>
      </c>
      <c r="E7" s="60"/>
      <c r="F7" s="60"/>
      <c r="G7" s="60"/>
      <c r="H7" s="60"/>
      <c r="I7" s="60"/>
      <c r="J7" s="336"/>
      <c r="M7" s="60"/>
      <c r="N7" s="335"/>
      <c r="O7" s="335"/>
    </row>
    <row r="8" spans="1:21" s="331" customFormat="1">
      <c r="C8" s="339" t="s">
        <v>104</v>
      </c>
      <c r="D8" s="343">
        <v>-0.1772995773049392</v>
      </c>
      <c r="E8" s="60"/>
      <c r="F8" s="60"/>
      <c r="G8" s="60"/>
      <c r="H8" s="60"/>
      <c r="I8" s="60"/>
      <c r="J8" s="336"/>
      <c r="M8" s="60"/>
      <c r="N8" s="335"/>
      <c r="O8" s="335"/>
    </row>
    <row r="9" spans="1:21" s="331" customFormat="1">
      <c r="C9" s="339" t="s">
        <v>105</v>
      </c>
      <c r="D9" s="343">
        <v>-2.0044342995524794E-2</v>
      </c>
      <c r="E9" s="60"/>
      <c r="F9" s="60"/>
      <c r="G9" s="60"/>
      <c r="H9" s="60"/>
      <c r="I9" s="60"/>
      <c r="J9" s="336"/>
      <c r="M9" s="340"/>
      <c r="N9" s="335"/>
      <c r="O9" s="335"/>
    </row>
    <row r="10" spans="1:21" s="331" customFormat="1">
      <c r="C10" s="339" t="s">
        <v>106</v>
      </c>
      <c r="D10" s="343">
        <v>-1.122939562990158</v>
      </c>
      <c r="E10" s="338"/>
      <c r="F10" s="340"/>
      <c r="G10" s="340"/>
      <c r="H10" s="340"/>
      <c r="I10" s="340"/>
      <c r="J10" s="336">
        <v>-1.122939562990158</v>
      </c>
      <c r="M10" s="340"/>
      <c r="N10" s="335"/>
      <c r="O10" s="335"/>
    </row>
    <row r="11" spans="1:21" s="331" customFormat="1">
      <c r="C11" s="339" t="s">
        <v>113</v>
      </c>
      <c r="D11" s="343">
        <v>-0.90665886877389568</v>
      </c>
      <c r="E11" s="338">
        <v>-0.90665886877389568</v>
      </c>
      <c r="F11" s="338"/>
      <c r="G11" s="337"/>
      <c r="H11" s="337"/>
      <c r="I11" s="337">
        <v>-1.0194291904305552</v>
      </c>
      <c r="J11" s="336">
        <v>-0.90665886877389568</v>
      </c>
      <c r="M11" s="336"/>
      <c r="N11" s="335"/>
      <c r="O11" s="335"/>
    </row>
    <row r="12" spans="1:21" s="331" customFormat="1">
      <c r="C12" s="339" t="s">
        <v>222</v>
      </c>
      <c r="D12" s="340"/>
      <c r="E12" s="338">
        <v>-0.14416086737190356</v>
      </c>
      <c r="F12" s="338">
        <v>0</v>
      </c>
      <c r="G12" s="337">
        <v>1.0600359268235857</v>
      </c>
      <c r="H12" s="337">
        <v>0.32424917926883001</v>
      </c>
      <c r="I12" s="337">
        <v>4.1535428614406504E-2</v>
      </c>
      <c r="J12" s="336">
        <v>-0.678817337497305</v>
      </c>
      <c r="M12" s="336"/>
      <c r="N12" s="335"/>
      <c r="O12" s="335"/>
    </row>
    <row r="13" spans="1:21" s="331" customFormat="1">
      <c r="C13" s="339" t="s">
        <v>368</v>
      </c>
      <c r="D13" s="340"/>
      <c r="E13" s="338">
        <v>-0.29062554591152434</v>
      </c>
      <c r="F13" s="338">
        <v>0.1</v>
      </c>
      <c r="G13" s="337">
        <v>1.2328494671040535</v>
      </c>
      <c r="H13" s="337"/>
      <c r="I13" s="337"/>
      <c r="J13" s="336">
        <v>-0.90038338514951333</v>
      </c>
      <c r="M13" s="336"/>
      <c r="N13" s="335"/>
      <c r="O13" s="335"/>
    </row>
    <row r="14" spans="1:21" s="331" customFormat="1">
      <c r="C14" s="339" t="s">
        <v>367</v>
      </c>
      <c r="D14" s="340"/>
      <c r="E14" s="338">
        <v>-0.27901606828038994</v>
      </c>
      <c r="F14" s="338">
        <v>0.1</v>
      </c>
      <c r="G14" s="337">
        <v>1.2726898368527051</v>
      </c>
      <c r="H14" s="337"/>
      <c r="I14" s="337"/>
      <c r="J14" s="336">
        <v>-0.91645999819341273</v>
      </c>
      <c r="M14" s="336"/>
      <c r="N14" s="335"/>
      <c r="O14" s="335"/>
    </row>
    <row r="15" spans="1:21" s="331" customFormat="1">
      <c r="C15" s="339" t="s">
        <v>366</v>
      </c>
      <c r="D15" s="340"/>
      <c r="E15" s="338">
        <v>-0.23040685854454793</v>
      </c>
      <c r="F15" s="338"/>
      <c r="G15" s="337">
        <v>1.2897759260302954</v>
      </c>
      <c r="H15" s="337"/>
      <c r="I15" s="337"/>
      <c r="J15" s="336">
        <v>-0.87833598872830887</v>
      </c>
      <c r="N15" s="335"/>
      <c r="O15" s="335"/>
    </row>
    <row r="16" spans="1:21" s="331" customFormat="1">
      <c r="C16" s="339" t="s">
        <v>365</v>
      </c>
      <c r="E16" s="338">
        <v>-0.22556135324025695</v>
      </c>
      <c r="G16" s="337">
        <v>1.385886769489437</v>
      </c>
      <c r="H16" s="337"/>
      <c r="I16" s="337"/>
      <c r="J16" s="336">
        <v>-0.92788497908138323</v>
      </c>
      <c r="N16" s="335"/>
      <c r="O16" s="335"/>
      <c r="R16" s="3"/>
      <c r="S16" s="3"/>
      <c r="T16" s="3"/>
      <c r="U16" s="3"/>
    </row>
    <row r="17" spans="2:21" s="331" customFormat="1">
      <c r="C17" s="14"/>
      <c r="N17" s="335"/>
      <c r="O17" s="335"/>
      <c r="R17" s="3"/>
      <c r="S17" s="3"/>
      <c r="T17" s="3"/>
      <c r="U17" s="3"/>
    </row>
    <row r="18" spans="2:21" s="331" customFormat="1" ht="15" customHeight="1">
      <c r="C18" s="14"/>
      <c r="R18" s="3"/>
      <c r="S18" s="3"/>
      <c r="T18" s="3"/>
    </row>
    <row r="19" spans="2:21" s="331" customFormat="1" ht="15" customHeight="1">
      <c r="C19" s="14"/>
      <c r="R19" s="3"/>
      <c r="S19" s="3"/>
      <c r="T19" s="3"/>
    </row>
    <row r="20" spans="2:21" s="331" customFormat="1" ht="15" customHeight="1">
      <c r="C20" s="14"/>
      <c r="T20" s="3"/>
    </row>
    <row r="21" spans="2:21" s="331" customFormat="1" ht="15" customHeight="1">
      <c r="B21" s="331" t="s">
        <v>5</v>
      </c>
      <c r="C21" s="14"/>
    </row>
    <row r="22" spans="2:21" s="331" customFormat="1" ht="15" customHeight="1">
      <c r="C22" s="14"/>
      <c r="M22" s="334"/>
      <c r="N22" s="334"/>
      <c r="O22" s="334"/>
      <c r="P22" s="334"/>
      <c r="Q22" s="334"/>
    </row>
    <row r="23" spans="2:21" s="331" customFormat="1" ht="15" customHeight="1">
      <c r="C23" s="14"/>
    </row>
    <row r="24" spans="2:21" s="331" customFormat="1" ht="15" customHeight="1">
      <c r="C24" s="14"/>
    </row>
    <row r="25" spans="2:21" s="331" customFormat="1" ht="15" customHeight="1">
      <c r="C25" s="14"/>
    </row>
    <row r="26" spans="2:21" s="331" customFormat="1" ht="15" customHeight="1">
      <c r="C26" s="14"/>
    </row>
    <row r="27" spans="2:21" s="331" customFormat="1">
      <c r="C27" s="14"/>
    </row>
    <row r="28" spans="2:21" s="331" customFormat="1">
      <c r="C28" s="14"/>
    </row>
    <row r="29" spans="2:21" s="331" customFormat="1" ht="15" customHeight="1">
      <c r="C29" s="14"/>
    </row>
    <row r="30" spans="2:21" s="331" customFormat="1" ht="15" customHeight="1">
      <c r="C30" s="14"/>
    </row>
    <row r="31" spans="2:21" s="331" customFormat="1" ht="15" customHeight="1">
      <c r="C31" s="14"/>
    </row>
    <row r="32" spans="2:21" s="331" customFormat="1">
      <c r="C32" s="14"/>
      <c r="D32" s="3"/>
      <c r="E32" s="171"/>
      <c r="F32" s="171"/>
      <c r="G32" s="171"/>
      <c r="H32" s="171"/>
      <c r="I32" s="171"/>
      <c r="J32" s="171"/>
      <c r="K32"/>
      <c r="L32" s="171"/>
      <c r="M32" s="171"/>
      <c r="N32" s="171"/>
      <c r="O32" s="171"/>
    </row>
    <row r="33" spans="3:20" s="331" customFormat="1">
      <c r="C33" s="1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3:20" customFormat="1"/>
  </sheetData>
  <hyperlinks>
    <hyperlink ref="A1" location="'Índice de gráficos'!A1" display="Índice de gráficos" xr:uid="{A40884CA-2B11-4FE3-8423-39B2F6FA59EE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B5A6C-4024-4BB7-B3C6-713E8D17F592}">
  <sheetPr codeName="Hoja55">
    <tabColor theme="4"/>
  </sheetPr>
  <dimension ref="A1:R27"/>
  <sheetViews>
    <sheetView showGridLines="0" topLeftCell="H8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5.33203125" style="3" customWidth="1"/>
    <col min="7" max="7" width="15.5546875" style="3" customWidth="1"/>
    <col min="8" max="8" width="12.109375" style="3" customWidth="1"/>
    <col min="9" max="14" width="11.44140625" style="3" customWidth="1"/>
    <col min="15" max="16384" width="9.109375" style="3"/>
  </cols>
  <sheetData>
    <row r="1" spans="1:18" ht="15.75" customHeight="1">
      <c r="A1" s="112" t="s">
        <v>576</v>
      </c>
      <c r="D1" s="329"/>
      <c r="E1" s="329"/>
    </row>
    <row r="2" spans="1:18" ht="15.75" customHeight="1">
      <c r="A2" s="117"/>
      <c r="D2" s="329"/>
      <c r="E2" s="329"/>
    </row>
    <row r="3" spans="1:18" ht="15" customHeight="1">
      <c r="B3" s="123" t="s">
        <v>474</v>
      </c>
    </row>
    <row r="4" spans="1:18" s="331" customFormat="1">
      <c r="C4" s="3"/>
      <c r="D4" s="3"/>
      <c r="H4" s="335"/>
      <c r="I4" s="335"/>
      <c r="J4" s="335"/>
      <c r="K4" s="335"/>
      <c r="L4" s="335"/>
      <c r="M4" s="335"/>
      <c r="N4" s="335"/>
    </row>
    <row r="5" spans="1:18" s="331" customFormat="1" ht="33" customHeight="1">
      <c r="C5" s="329"/>
      <c r="D5" s="332" t="s">
        <v>1</v>
      </c>
      <c r="E5" s="332" t="s">
        <v>2</v>
      </c>
      <c r="F5" s="332" t="s">
        <v>371</v>
      </c>
      <c r="G5" s="332" t="s">
        <v>370</v>
      </c>
      <c r="J5" s="344"/>
      <c r="K5" s="335"/>
      <c r="L5" s="335"/>
    </row>
    <row r="6" spans="1:18" s="331" customFormat="1">
      <c r="C6" s="339" t="s">
        <v>102</v>
      </c>
      <c r="D6" s="343">
        <v>14.086383928597105</v>
      </c>
      <c r="E6" s="60"/>
      <c r="F6" s="60"/>
      <c r="G6" s="336">
        <v>14.086383928597105</v>
      </c>
      <c r="J6" s="60"/>
      <c r="K6" s="335"/>
      <c r="L6" s="335"/>
    </row>
    <row r="7" spans="1:18" s="331" customFormat="1">
      <c r="C7" s="339" t="s">
        <v>103</v>
      </c>
      <c r="D7" s="343">
        <v>13.990514877132984</v>
      </c>
      <c r="E7" s="60"/>
      <c r="F7" s="60"/>
      <c r="G7" s="336">
        <v>13.990514877132984</v>
      </c>
      <c r="J7" s="60"/>
      <c r="K7" s="335"/>
      <c r="L7" s="335"/>
    </row>
    <row r="8" spans="1:18" s="331" customFormat="1">
      <c r="C8" s="339" t="s">
        <v>104</v>
      </c>
      <c r="D8" s="343">
        <v>17.309392668974841</v>
      </c>
      <c r="E8" s="60"/>
      <c r="F8" s="60"/>
      <c r="G8" s="336">
        <v>17.309392668974841</v>
      </c>
      <c r="J8" s="60"/>
      <c r="K8" s="335"/>
      <c r="L8" s="335"/>
    </row>
    <row r="9" spans="1:18" s="331" customFormat="1">
      <c r="C9" s="339" t="s">
        <v>105</v>
      </c>
      <c r="D9" s="343">
        <v>17.445987705785939</v>
      </c>
      <c r="E9" s="60"/>
      <c r="F9" s="60"/>
      <c r="G9" s="336">
        <v>17.445987705785939</v>
      </c>
      <c r="J9" s="340"/>
      <c r="K9" s="335"/>
      <c r="L9" s="335"/>
    </row>
    <row r="10" spans="1:18" s="331" customFormat="1">
      <c r="C10" s="339" t="s">
        <v>106</v>
      </c>
      <c r="D10" s="343">
        <v>14.969496827180715</v>
      </c>
      <c r="E10" s="338"/>
      <c r="F10" s="340"/>
      <c r="G10" s="336">
        <v>14.969496827180715</v>
      </c>
      <c r="J10" s="340"/>
      <c r="K10" s="335"/>
      <c r="L10" s="335"/>
    </row>
    <row r="11" spans="1:18" s="331" customFormat="1">
      <c r="C11" s="339" t="s">
        <v>113</v>
      </c>
      <c r="D11" s="343">
        <v>15.08257800912935</v>
      </c>
      <c r="E11" s="338">
        <v>15.08257800912935</v>
      </c>
      <c r="F11" s="337"/>
      <c r="G11" s="336">
        <v>15.08257800912935</v>
      </c>
      <c r="J11" s="336"/>
      <c r="K11" s="335"/>
      <c r="L11" s="335"/>
    </row>
    <row r="12" spans="1:18" s="331" customFormat="1">
      <c r="C12" s="339" t="s">
        <v>222</v>
      </c>
      <c r="D12" s="340"/>
      <c r="E12" s="338">
        <v>15.573913387166671</v>
      </c>
      <c r="F12" s="337">
        <v>0.68279216907972362</v>
      </c>
      <c r="G12" s="336">
        <v>15.23251730262681</v>
      </c>
      <c r="J12" s="336"/>
      <c r="K12" s="335"/>
      <c r="L12" s="335"/>
    </row>
    <row r="13" spans="1:18" s="331" customFormat="1">
      <c r="C13" s="339" t="s">
        <v>368</v>
      </c>
      <c r="D13" s="340"/>
      <c r="E13" s="338">
        <v>15.250907454566198</v>
      </c>
      <c r="F13" s="337">
        <v>0.99984674061029288</v>
      </c>
      <c r="G13" s="336">
        <v>14.750984084261052</v>
      </c>
      <c r="J13" s="336"/>
      <c r="K13" s="335"/>
      <c r="L13" s="335"/>
    </row>
    <row r="14" spans="1:18" s="331" customFormat="1">
      <c r="C14" s="339" t="s">
        <v>367</v>
      </c>
      <c r="D14" s="340"/>
      <c r="E14" s="338">
        <v>15.217700504913312</v>
      </c>
      <c r="F14" s="337">
        <v>1.1605311152489683</v>
      </c>
      <c r="G14" s="336">
        <v>14.637434947288828</v>
      </c>
      <c r="J14" s="336"/>
      <c r="K14" s="335"/>
      <c r="L14" s="335"/>
    </row>
    <row r="15" spans="1:18" s="331" customFormat="1">
      <c r="C15" s="339" t="s">
        <v>366</v>
      </c>
      <c r="D15" s="340"/>
      <c r="E15" s="338">
        <v>15.28018169557205</v>
      </c>
      <c r="F15" s="337">
        <v>1.2715200104650712</v>
      </c>
      <c r="G15" s="336">
        <v>14.644421690339515</v>
      </c>
      <c r="K15" s="335"/>
      <c r="L15" s="335"/>
    </row>
    <row r="16" spans="1:18" s="331" customFormat="1">
      <c r="C16" s="339" t="s">
        <v>365</v>
      </c>
      <c r="E16" s="338">
        <v>15.317642306407741</v>
      </c>
      <c r="F16" s="337">
        <v>1.418109334681531</v>
      </c>
      <c r="G16" s="336">
        <v>14.608587639066975</v>
      </c>
      <c r="K16" s="335"/>
      <c r="L16" s="335"/>
      <c r="O16" s="3"/>
      <c r="P16" s="3"/>
      <c r="Q16" s="3"/>
      <c r="R16" s="3"/>
    </row>
    <row r="17" spans="2:18" s="331" customFormat="1">
      <c r="C17" s="14"/>
      <c r="K17" s="335"/>
      <c r="L17" s="335"/>
      <c r="O17" s="3"/>
      <c r="P17" s="3"/>
      <c r="Q17" s="3"/>
      <c r="R17" s="3"/>
    </row>
    <row r="18" spans="2:18" s="331" customFormat="1" ht="15" customHeight="1">
      <c r="C18" s="14"/>
      <c r="O18" s="3"/>
      <c r="P18" s="3"/>
      <c r="Q18" s="3"/>
    </row>
    <row r="19" spans="2:18" s="331" customFormat="1" ht="15" customHeight="1">
      <c r="C19" s="14"/>
      <c r="O19" s="3"/>
      <c r="P19" s="3"/>
      <c r="Q19" s="3"/>
    </row>
    <row r="20" spans="2:18" s="331" customFormat="1" ht="15" customHeight="1">
      <c r="C20" s="14"/>
      <c r="Q20" s="3"/>
    </row>
    <row r="21" spans="2:18" s="331" customFormat="1" ht="15" customHeight="1">
      <c r="B21" s="331" t="s">
        <v>151</v>
      </c>
      <c r="C21" s="14"/>
    </row>
    <row r="22" spans="2:18" s="331" customFormat="1" ht="15" customHeight="1">
      <c r="C22" s="14"/>
      <c r="J22" s="334"/>
      <c r="K22" s="334"/>
      <c r="L22" s="334"/>
      <c r="M22" s="334"/>
      <c r="N22" s="334"/>
    </row>
    <row r="23" spans="2:18" s="331" customFormat="1" ht="15" customHeight="1">
      <c r="C23" s="14"/>
    </row>
    <row r="24" spans="2:18" s="331" customFormat="1" ht="15" customHeight="1">
      <c r="C24" s="14"/>
    </row>
    <row r="25" spans="2:18" s="331" customFormat="1" ht="15" customHeight="1">
      <c r="C25" s="14"/>
    </row>
    <row r="26" spans="2:18" s="331" customFormat="1" ht="15" customHeight="1">
      <c r="C26" s="14"/>
    </row>
    <row r="27" spans="2:18" s="331" customFormat="1">
      <c r="C27" s="14"/>
    </row>
  </sheetData>
  <hyperlinks>
    <hyperlink ref="A1" location="'Índice de gráficos'!A1" display="Índice de gráficos" xr:uid="{1083BB7E-80E1-40F4-A92D-B8A8F6340EA3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FC23A-A692-4647-B290-BB0F32AF5280}">
  <sheetPr codeName="Hoja6">
    <tabColor theme="4"/>
  </sheetPr>
  <dimension ref="A1:G11"/>
  <sheetViews>
    <sheetView showGridLines="0" workbookViewId="0"/>
  </sheetViews>
  <sheetFormatPr baseColWidth="10" defaultRowHeight="14.4"/>
  <cols>
    <col min="1" max="1" width="12.109375" customWidth="1"/>
    <col min="2" max="2" width="17" customWidth="1"/>
    <col min="3" max="3" width="16.109375" customWidth="1"/>
    <col min="4" max="4" width="17.109375" customWidth="1"/>
    <col min="5" max="5" width="16.33203125" customWidth="1"/>
    <col min="6" max="6" width="17.109375" customWidth="1"/>
  </cols>
  <sheetData>
    <row r="1" spans="1:7">
      <c r="A1" s="117" t="s">
        <v>575</v>
      </c>
    </row>
    <row r="2" spans="1:7">
      <c r="B2" s="91" t="s">
        <v>305</v>
      </c>
    </row>
    <row r="3" spans="1:7">
      <c r="B3" s="3"/>
    </row>
    <row r="5" spans="1:7">
      <c r="B5" s="60"/>
      <c r="C5" s="1246"/>
      <c r="D5" s="1246"/>
      <c r="E5" s="1246"/>
      <c r="F5" s="1246"/>
      <c r="G5" s="1247"/>
    </row>
    <row r="6" spans="1:7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</row>
    <row r="7" spans="1:7">
      <c r="B7" s="132" t="s">
        <v>51</v>
      </c>
      <c r="C7" s="133">
        <v>42.459916736121158</v>
      </c>
      <c r="D7" s="133">
        <v>42.575151251798751</v>
      </c>
      <c r="E7" s="133">
        <v>42.483169149596762</v>
      </c>
      <c r="F7" s="133">
        <v>42.728612368024173</v>
      </c>
      <c r="G7" s="133">
        <v>42.961588768125488</v>
      </c>
    </row>
    <row r="8" spans="1:7">
      <c r="B8" s="134" t="s">
        <v>22</v>
      </c>
      <c r="C8" s="135">
        <v>45.447133501790063</v>
      </c>
      <c r="D8" s="135">
        <v>45.452132866822765</v>
      </c>
      <c r="E8" s="135">
        <v>45.610798431467067</v>
      </c>
      <c r="F8" s="135">
        <v>45.90627581216944</v>
      </c>
      <c r="G8" s="135">
        <v>46.154148668256937</v>
      </c>
    </row>
    <row r="9" spans="1:7">
      <c r="B9" s="136" t="s">
        <v>217</v>
      </c>
      <c r="C9" s="137">
        <v>-2.987216765668899</v>
      </c>
      <c r="D9" s="137">
        <v>-2.8769816150240062</v>
      </c>
      <c r="E9" s="137">
        <v>-3.1276292818703091</v>
      </c>
      <c r="F9" s="137">
        <v>-3.177663444145268</v>
      </c>
      <c r="G9" s="137">
        <v>-3.1925599001314469</v>
      </c>
    </row>
    <row r="11" spans="1:7">
      <c r="B11" s="138" t="s">
        <v>151</v>
      </c>
    </row>
  </sheetData>
  <mergeCells count="1">
    <mergeCell ref="C5:G5"/>
  </mergeCells>
  <hyperlinks>
    <hyperlink ref="A1" location="'Índice de cuadros'!A1" display="Índice de cuadros" xr:uid="{421B2940-67E5-4762-AD12-675660CEBF9A}"/>
  </hyperlinks>
  <pageMargins left="0.25" right="0.25" top="0.75" bottom="0.75" header="0.3" footer="0.3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8616E-CAE3-4D17-91AE-990D6C3204F4}">
  <sheetPr codeName="Hoja56">
    <tabColor theme="4"/>
  </sheetPr>
  <dimension ref="A1:R26"/>
  <sheetViews>
    <sheetView showGridLines="0" topLeftCell="A3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5.33203125" style="3" customWidth="1"/>
    <col min="7" max="7" width="15.5546875" style="3" customWidth="1"/>
    <col min="8" max="8" width="12.109375" style="3" customWidth="1"/>
    <col min="9" max="14" width="11.44140625" style="3" customWidth="1"/>
    <col min="15" max="16384" width="9.109375" style="3"/>
  </cols>
  <sheetData>
    <row r="1" spans="1:18" ht="15.75" customHeight="1">
      <c r="A1" s="112" t="s">
        <v>576</v>
      </c>
      <c r="D1" s="329"/>
      <c r="E1" s="329"/>
    </row>
    <row r="2" spans="1:18" ht="15.75" customHeight="1">
      <c r="A2" s="117"/>
      <c r="D2" s="329"/>
      <c r="E2" s="329"/>
    </row>
    <row r="3" spans="1:18" ht="15" customHeight="1">
      <c r="B3" s="123" t="s">
        <v>475</v>
      </c>
    </row>
    <row r="4" spans="1:18" s="331" customFormat="1">
      <c r="C4" s="3"/>
      <c r="D4" s="3"/>
      <c r="H4" s="335"/>
      <c r="I4" s="335"/>
      <c r="J4" s="335"/>
      <c r="K4" s="335"/>
      <c r="L4" s="335"/>
      <c r="M4" s="335"/>
      <c r="N4" s="335"/>
    </row>
    <row r="5" spans="1:18" s="331" customFormat="1" ht="33" customHeight="1">
      <c r="C5" s="329"/>
      <c r="D5" s="332" t="s">
        <v>1</v>
      </c>
      <c r="E5" s="332" t="s">
        <v>2</v>
      </c>
      <c r="F5" s="332" t="s">
        <v>371</v>
      </c>
      <c r="G5" s="332" t="s">
        <v>370</v>
      </c>
      <c r="J5" s="344"/>
      <c r="K5" s="335"/>
      <c r="L5" s="335"/>
    </row>
    <row r="6" spans="1:18" s="331" customFormat="1">
      <c r="C6" s="339" t="s">
        <v>102</v>
      </c>
      <c r="D6" s="343">
        <v>14.359422548568382</v>
      </c>
      <c r="E6" s="60"/>
      <c r="F6" s="60"/>
      <c r="G6" s="336">
        <v>14.359422548568382</v>
      </c>
      <c r="J6" s="60"/>
      <c r="K6" s="335"/>
      <c r="L6" s="335"/>
    </row>
    <row r="7" spans="1:18" s="331" customFormat="1">
      <c r="C7" s="339" t="s">
        <v>103</v>
      </c>
      <c r="D7" s="343">
        <v>14.579589419108864</v>
      </c>
      <c r="E7" s="60"/>
      <c r="F7" s="60"/>
      <c r="G7" s="336">
        <v>14.579589419108864</v>
      </c>
      <c r="J7" s="60"/>
      <c r="K7" s="335"/>
      <c r="L7" s="335"/>
    </row>
    <row r="8" spans="1:18" s="331" customFormat="1">
      <c r="C8" s="339" t="s">
        <v>104</v>
      </c>
      <c r="D8" s="343">
        <v>17.485977328629357</v>
      </c>
      <c r="E8" s="60"/>
      <c r="F8" s="60"/>
      <c r="G8" s="336">
        <v>17.485977328629357</v>
      </c>
      <c r="J8" s="60"/>
      <c r="K8" s="335"/>
      <c r="L8" s="335"/>
    </row>
    <row r="9" spans="1:18" s="331" customFormat="1">
      <c r="C9" s="339" t="s">
        <v>105</v>
      </c>
      <c r="D9" s="343">
        <v>17.466032048781461</v>
      </c>
      <c r="E9" s="60"/>
      <c r="F9" s="60"/>
      <c r="G9" s="336">
        <v>17.466032048781461</v>
      </c>
      <c r="J9" s="340"/>
      <c r="K9" s="335"/>
      <c r="L9" s="335"/>
    </row>
    <row r="10" spans="1:18" s="331" customFormat="1">
      <c r="C10" s="339" t="s">
        <v>106</v>
      </c>
      <c r="D10" s="343">
        <v>16.092436390170871</v>
      </c>
      <c r="E10" s="338"/>
      <c r="F10" s="340"/>
      <c r="G10" s="336">
        <v>16.092436390170871</v>
      </c>
      <c r="J10" s="340"/>
      <c r="K10" s="335"/>
      <c r="L10" s="335"/>
    </row>
    <row r="11" spans="1:18" s="331" customFormat="1">
      <c r="C11" s="339" t="s">
        <v>113</v>
      </c>
      <c r="D11" s="343">
        <v>15.989213191417473</v>
      </c>
      <c r="E11" s="338">
        <v>15.989213191417473</v>
      </c>
      <c r="F11" s="337"/>
      <c r="G11" s="336">
        <v>15.989213191417473</v>
      </c>
      <c r="J11" s="336"/>
      <c r="K11" s="335"/>
      <c r="L11" s="335"/>
    </row>
    <row r="12" spans="1:18" s="331" customFormat="1">
      <c r="C12" s="339" t="s">
        <v>222</v>
      </c>
      <c r="D12" s="340"/>
      <c r="E12" s="338">
        <v>15.696821816908219</v>
      </c>
      <c r="F12" s="337">
        <v>1.0276162139466898</v>
      </c>
      <c r="G12" s="336">
        <v>15.183013709934874</v>
      </c>
      <c r="J12" s="336"/>
      <c r="K12" s="335"/>
      <c r="L12" s="335"/>
    </row>
    <row r="13" spans="1:18" s="331" customFormat="1">
      <c r="C13" s="339" t="s">
        <v>368</v>
      </c>
      <c r="D13" s="340"/>
      <c r="E13" s="338">
        <v>15.541083779007783</v>
      </c>
      <c r="F13" s="337">
        <v>1.2545266694135364</v>
      </c>
      <c r="G13" s="336">
        <v>14.913820444301015</v>
      </c>
      <c r="J13" s="336"/>
      <c r="K13" s="335"/>
      <c r="L13" s="335"/>
    </row>
    <row r="14" spans="1:18" s="331" customFormat="1">
      <c r="C14" s="339" t="s">
        <v>367</v>
      </c>
      <c r="D14" s="340"/>
      <c r="E14" s="338">
        <v>15.496275693515296</v>
      </c>
      <c r="F14" s="337">
        <v>1.3970489876003249</v>
      </c>
      <c r="G14" s="336">
        <v>14.797751199715133</v>
      </c>
      <c r="J14" s="336"/>
      <c r="K14" s="335"/>
      <c r="L14" s="335"/>
    </row>
    <row r="15" spans="1:18" s="331" customFormat="1">
      <c r="C15" s="339" t="s">
        <v>366</v>
      </c>
      <c r="D15" s="340"/>
      <c r="E15" s="338">
        <v>15.51014970469058</v>
      </c>
      <c r="F15" s="337">
        <v>1.4997199257147056</v>
      </c>
      <c r="G15" s="336">
        <v>14.760289741833226</v>
      </c>
      <c r="K15" s="335"/>
      <c r="L15" s="335"/>
    </row>
    <row r="16" spans="1:18" s="331" customFormat="1">
      <c r="C16" s="339" t="s">
        <v>365</v>
      </c>
      <c r="E16" s="338">
        <v>15.542766258029395</v>
      </c>
      <c r="F16" s="337">
        <v>1.6327771897221539</v>
      </c>
      <c r="G16" s="336">
        <v>14.726377663168318</v>
      </c>
      <c r="K16" s="335"/>
      <c r="L16" s="335"/>
      <c r="O16" s="3"/>
      <c r="P16" s="3"/>
      <c r="Q16" s="3"/>
      <c r="R16" s="3"/>
    </row>
    <row r="17" spans="2:18" s="331" customFormat="1">
      <c r="C17" s="14"/>
      <c r="K17" s="335"/>
      <c r="L17" s="335"/>
      <c r="O17" s="3"/>
      <c r="P17" s="3"/>
      <c r="Q17" s="3"/>
      <c r="R17" s="3"/>
    </row>
    <row r="18" spans="2:18" s="331" customFormat="1" ht="15" customHeight="1">
      <c r="C18" s="14"/>
      <c r="O18" s="3"/>
      <c r="P18" s="3"/>
      <c r="Q18" s="3"/>
    </row>
    <row r="19" spans="2:18" s="331" customFormat="1" ht="15" customHeight="1">
      <c r="C19" s="14"/>
      <c r="O19" s="3"/>
      <c r="P19" s="3"/>
      <c r="Q19" s="3"/>
    </row>
    <row r="20" spans="2:18" s="331" customFormat="1" ht="15" customHeight="1">
      <c r="C20" s="14"/>
      <c r="Q20" s="3"/>
    </row>
    <row r="21" spans="2:18" s="331" customFormat="1" ht="15" customHeight="1">
      <c r="B21" s="331" t="s">
        <v>151</v>
      </c>
      <c r="C21" s="14"/>
    </row>
    <row r="22" spans="2:18" s="331" customFormat="1" ht="15" customHeight="1">
      <c r="C22" s="14"/>
      <c r="J22" s="334"/>
      <c r="K22" s="334"/>
      <c r="L22" s="334"/>
      <c r="M22" s="334"/>
      <c r="N22" s="334"/>
    </row>
    <row r="23" spans="2:18" s="331" customFormat="1" ht="15" customHeight="1">
      <c r="C23" s="14"/>
    </row>
    <row r="24" spans="2:18" s="331" customFormat="1" ht="15" customHeight="1">
      <c r="C24" s="14"/>
    </row>
    <row r="25" spans="2:18" s="331" customFormat="1" ht="15" customHeight="1">
      <c r="C25" s="14"/>
    </row>
    <row r="26" spans="2:18" s="331" customFormat="1" ht="15" customHeight="1">
      <c r="C26" s="14"/>
    </row>
  </sheetData>
  <hyperlinks>
    <hyperlink ref="A1" location="'Índice de gráficos'!A1" display="Índice de gráficos" xr:uid="{A5FB2F9D-4686-4759-9135-F36A64C6FE15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7A07D-F0B6-4450-A637-82863A4CBDAC}">
  <sheetPr codeName="Hoja57">
    <tabColor theme="4"/>
  </sheetPr>
  <dimension ref="A1:S122"/>
  <sheetViews>
    <sheetView showGridLines="0" topLeftCell="C17" zoomScale="80" zoomScaleNormal="80" workbookViewId="0"/>
  </sheetViews>
  <sheetFormatPr baseColWidth="10" defaultColWidth="11.44140625" defaultRowHeight="14.4"/>
  <cols>
    <col min="1" max="1" width="11.44140625" customWidth="1"/>
    <col min="9" max="9" width="11.44140625" customWidth="1"/>
    <col min="10" max="10" width="14.5546875" bestFit="1" customWidth="1"/>
    <col min="13" max="13" width="13.44140625" customWidth="1"/>
    <col min="14" max="14" width="31.6640625" customWidth="1"/>
    <col min="15" max="15" width="7.33203125" customWidth="1"/>
    <col min="259" max="259" width="22.109375" customWidth="1"/>
    <col min="261" max="261" width="16.5546875" customWidth="1"/>
    <col min="515" max="515" width="22.109375" customWidth="1"/>
    <col min="517" max="517" width="16.5546875" customWidth="1"/>
    <col min="771" max="771" width="22.109375" customWidth="1"/>
    <col min="773" max="773" width="16.5546875" customWidth="1"/>
    <col min="1027" max="1027" width="22.109375" customWidth="1"/>
    <col min="1029" max="1029" width="16.5546875" customWidth="1"/>
    <col min="1283" max="1283" width="22.109375" customWidth="1"/>
    <col min="1285" max="1285" width="16.5546875" customWidth="1"/>
    <col min="1539" max="1539" width="22.109375" customWidth="1"/>
    <col min="1541" max="1541" width="16.5546875" customWidth="1"/>
    <col min="1795" max="1795" width="22.109375" customWidth="1"/>
    <col min="1797" max="1797" width="16.5546875" customWidth="1"/>
    <col min="2051" max="2051" width="22.109375" customWidth="1"/>
    <col min="2053" max="2053" width="16.5546875" customWidth="1"/>
    <col min="2307" max="2307" width="22.109375" customWidth="1"/>
    <col min="2309" max="2309" width="16.5546875" customWidth="1"/>
    <col min="2563" max="2563" width="22.109375" customWidth="1"/>
    <col min="2565" max="2565" width="16.5546875" customWidth="1"/>
    <col min="2819" max="2819" width="22.109375" customWidth="1"/>
    <col min="2821" max="2821" width="16.5546875" customWidth="1"/>
    <col min="3075" max="3075" width="22.109375" customWidth="1"/>
    <col min="3077" max="3077" width="16.5546875" customWidth="1"/>
    <col min="3331" max="3331" width="22.109375" customWidth="1"/>
    <col min="3333" max="3333" width="16.5546875" customWidth="1"/>
    <col min="3587" max="3587" width="22.109375" customWidth="1"/>
    <col min="3589" max="3589" width="16.5546875" customWidth="1"/>
    <col min="3843" max="3843" width="22.109375" customWidth="1"/>
    <col min="3845" max="3845" width="16.5546875" customWidth="1"/>
    <col min="4099" max="4099" width="22.109375" customWidth="1"/>
    <col min="4101" max="4101" width="16.5546875" customWidth="1"/>
    <col min="4355" max="4355" width="22.109375" customWidth="1"/>
    <col min="4357" max="4357" width="16.5546875" customWidth="1"/>
    <col min="4611" max="4611" width="22.109375" customWidth="1"/>
    <col min="4613" max="4613" width="16.5546875" customWidth="1"/>
    <col min="4867" max="4867" width="22.109375" customWidth="1"/>
    <col min="4869" max="4869" width="16.5546875" customWidth="1"/>
    <col min="5123" max="5123" width="22.109375" customWidth="1"/>
    <col min="5125" max="5125" width="16.5546875" customWidth="1"/>
    <col min="5379" max="5379" width="22.109375" customWidth="1"/>
    <col min="5381" max="5381" width="16.5546875" customWidth="1"/>
    <col min="5635" max="5635" width="22.109375" customWidth="1"/>
    <col min="5637" max="5637" width="16.5546875" customWidth="1"/>
    <col min="5891" max="5891" width="22.109375" customWidth="1"/>
    <col min="5893" max="5893" width="16.5546875" customWidth="1"/>
    <col min="6147" max="6147" width="22.109375" customWidth="1"/>
    <col min="6149" max="6149" width="16.5546875" customWidth="1"/>
    <col min="6403" max="6403" width="22.109375" customWidth="1"/>
    <col min="6405" max="6405" width="16.5546875" customWidth="1"/>
    <col min="6659" max="6659" width="22.109375" customWidth="1"/>
    <col min="6661" max="6661" width="16.5546875" customWidth="1"/>
    <col min="6915" max="6915" width="22.109375" customWidth="1"/>
    <col min="6917" max="6917" width="16.5546875" customWidth="1"/>
    <col min="7171" max="7171" width="22.109375" customWidth="1"/>
    <col min="7173" max="7173" width="16.5546875" customWidth="1"/>
    <col min="7427" max="7427" width="22.109375" customWidth="1"/>
    <col min="7429" max="7429" width="16.5546875" customWidth="1"/>
    <col min="7683" max="7683" width="22.109375" customWidth="1"/>
    <col min="7685" max="7685" width="16.5546875" customWidth="1"/>
    <col min="7939" max="7939" width="22.109375" customWidth="1"/>
    <col min="7941" max="7941" width="16.5546875" customWidth="1"/>
    <col min="8195" max="8195" width="22.109375" customWidth="1"/>
    <col min="8197" max="8197" width="16.5546875" customWidth="1"/>
    <col min="8451" max="8451" width="22.109375" customWidth="1"/>
    <col min="8453" max="8453" width="16.5546875" customWidth="1"/>
    <col min="8707" max="8707" width="22.109375" customWidth="1"/>
    <col min="8709" max="8709" width="16.5546875" customWidth="1"/>
    <col min="8963" max="8963" width="22.109375" customWidth="1"/>
    <col min="8965" max="8965" width="16.5546875" customWidth="1"/>
    <col min="9219" max="9219" width="22.109375" customWidth="1"/>
    <col min="9221" max="9221" width="16.5546875" customWidth="1"/>
    <col min="9475" max="9475" width="22.109375" customWidth="1"/>
    <col min="9477" max="9477" width="16.5546875" customWidth="1"/>
    <col min="9731" max="9731" width="22.109375" customWidth="1"/>
    <col min="9733" max="9733" width="16.5546875" customWidth="1"/>
    <col min="9987" max="9987" width="22.109375" customWidth="1"/>
    <col min="9989" max="9989" width="16.5546875" customWidth="1"/>
    <col min="10243" max="10243" width="22.109375" customWidth="1"/>
    <col min="10245" max="10245" width="16.5546875" customWidth="1"/>
    <col min="10499" max="10499" width="22.109375" customWidth="1"/>
    <col min="10501" max="10501" width="16.5546875" customWidth="1"/>
    <col min="10755" max="10755" width="22.109375" customWidth="1"/>
    <col min="10757" max="10757" width="16.5546875" customWidth="1"/>
    <col min="11011" max="11011" width="22.109375" customWidth="1"/>
    <col min="11013" max="11013" width="16.5546875" customWidth="1"/>
    <col min="11267" max="11267" width="22.109375" customWidth="1"/>
    <col min="11269" max="11269" width="16.5546875" customWidth="1"/>
    <col min="11523" max="11523" width="22.109375" customWidth="1"/>
    <col min="11525" max="11525" width="16.5546875" customWidth="1"/>
    <col min="11779" max="11779" width="22.109375" customWidth="1"/>
    <col min="11781" max="11781" width="16.5546875" customWidth="1"/>
    <col min="12035" max="12035" width="22.109375" customWidth="1"/>
    <col min="12037" max="12037" width="16.5546875" customWidth="1"/>
    <col min="12291" max="12291" width="22.109375" customWidth="1"/>
    <col min="12293" max="12293" width="16.5546875" customWidth="1"/>
    <col min="12547" max="12547" width="22.109375" customWidth="1"/>
    <col min="12549" max="12549" width="16.5546875" customWidth="1"/>
    <col min="12803" max="12803" width="22.109375" customWidth="1"/>
    <col min="12805" max="12805" width="16.5546875" customWidth="1"/>
    <col min="13059" max="13059" width="22.109375" customWidth="1"/>
    <col min="13061" max="13061" width="16.5546875" customWidth="1"/>
    <col min="13315" max="13315" width="22.109375" customWidth="1"/>
    <col min="13317" max="13317" width="16.5546875" customWidth="1"/>
    <col min="13571" max="13571" width="22.109375" customWidth="1"/>
    <col min="13573" max="13573" width="16.5546875" customWidth="1"/>
    <col min="13827" max="13827" width="22.109375" customWidth="1"/>
    <col min="13829" max="13829" width="16.5546875" customWidth="1"/>
    <col min="14083" max="14083" width="22.109375" customWidth="1"/>
    <col min="14085" max="14085" width="16.5546875" customWidth="1"/>
    <col min="14339" max="14339" width="22.109375" customWidth="1"/>
    <col min="14341" max="14341" width="16.5546875" customWidth="1"/>
    <col min="14595" max="14595" width="22.109375" customWidth="1"/>
    <col min="14597" max="14597" width="16.5546875" customWidth="1"/>
    <col min="14851" max="14851" width="22.109375" customWidth="1"/>
    <col min="14853" max="14853" width="16.5546875" customWidth="1"/>
    <col min="15107" max="15107" width="22.109375" customWidth="1"/>
    <col min="15109" max="15109" width="16.5546875" customWidth="1"/>
    <col min="15363" max="15363" width="22.109375" customWidth="1"/>
    <col min="15365" max="15365" width="16.5546875" customWidth="1"/>
    <col min="15619" max="15619" width="22.109375" customWidth="1"/>
    <col min="15621" max="15621" width="16.5546875" customWidth="1"/>
    <col min="15875" max="15875" width="22.109375" customWidth="1"/>
    <col min="15877" max="15877" width="16.5546875" customWidth="1"/>
    <col min="16131" max="16131" width="22.109375" customWidth="1"/>
    <col min="16133" max="16133" width="16.5546875" customWidth="1"/>
  </cols>
  <sheetData>
    <row r="1" spans="1:16">
      <c r="A1" s="112" t="s">
        <v>576</v>
      </c>
      <c r="B1" s="3"/>
    </row>
    <row r="2" spans="1:16">
      <c r="A2" s="117"/>
      <c r="B2" s="123" t="s">
        <v>514</v>
      </c>
      <c r="M2" s="1"/>
      <c r="N2" s="426"/>
    </row>
    <row r="3" spans="1:16">
      <c r="A3" s="3"/>
      <c r="M3" s="1"/>
      <c r="N3" s="426"/>
    </row>
    <row r="4" spans="1:16">
      <c r="M4" s="1"/>
      <c r="N4" s="426"/>
    </row>
    <row r="5" spans="1:16">
      <c r="M5" s="1"/>
      <c r="N5" s="426"/>
    </row>
    <row r="6" spans="1:16">
      <c r="M6" s="1"/>
      <c r="N6" s="426"/>
    </row>
    <row r="7" spans="1:16">
      <c r="M7" s="1"/>
      <c r="N7" s="426"/>
    </row>
    <row r="8" spans="1:16">
      <c r="M8" s="1"/>
      <c r="N8" s="426"/>
    </row>
    <row r="9" spans="1:16">
      <c r="M9" s="1"/>
      <c r="N9" s="426"/>
    </row>
    <row r="10" spans="1:16">
      <c r="M10" s="1"/>
      <c r="N10" s="426"/>
    </row>
    <row r="11" spans="1:16">
      <c r="M11" s="59" t="s">
        <v>513</v>
      </c>
      <c r="N11" s="59" t="s">
        <v>481</v>
      </c>
      <c r="P11" s="436"/>
    </row>
    <row r="12" spans="1:16" ht="15.6">
      <c r="N12" s="503" t="s">
        <v>482</v>
      </c>
      <c r="O12" s="504" t="s">
        <v>483</v>
      </c>
      <c r="P12" s="436"/>
    </row>
    <row r="13" spans="1:16">
      <c r="N13" s="325" t="s">
        <v>430</v>
      </c>
      <c r="O13" s="505">
        <v>0.14690249409658646</v>
      </c>
      <c r="P13" s="436"/>
    </row>
    <row r="14" spans="1:16">
      <c r="N14" s="325" t="s">
        <v>431</v>
      </c>
      <c r="O14" s="505">
        <v>0.31429361668316935</v>
      </c>
      <c r="P14" s="436"/>
    </row>
    <row r="15" spans="1:16" ht="18">
      <c r="B15" s="498"/>
      <c r="C15" s="499"/>
      <c r="N15" s="325" t="s">
        <v>432</v>
      </c>
      <c r="O15" s="505">
        <v>1.1009827159452321</v>
      </c>
      <c r="P15" s="436"/>
    </row>
    <row r="16" spans="1:16">
      <c r="N16" s="325" t="s">
        <v>433</v>
      </c>
      <c r="O16" s="505">
        <v>1.0983347262542857</v>
      </c>
      <c r="P16" s="436"/>
    </row>
    <row r="17" spans="10:19">
      <c r="N17" s="325" t="s">
        <v>434</v>
      </c>
      <c r="O17" s="505">
        <v>0.82637713173678107</v>
      </c>
      <c r="P17" s="436"/>
    </row>
    <row r="18" spans="10:19">
      <c r="N18" s="325" t="s">
        <v>435</v>
      </c>
      <c r="O18" s="505">
        <v>0.63494674710984333</v>
      </c>
      <c r="P18" s="436"/>
    </row>
    <row r="19" spans="10:19">
      <c r="N19" s="325" t="s">
        <v>436</v>
      </c>
      <c r="O19" s="505">
        <v>0.27387031899221753</v>
      </c>
      <c r="P19" s="436"/>
    </row>
    <row r="20" spans="10:19">
      <c r="N20" s="325" t="s">
        <v>437</v>
      </c>
      <c r="O20" s="505">
        <v>-0.25059793547548853</v>
      </c>
      <c r="P20" s="436"/>
    </row>
    <row r="21" spans="10:19">
      <c r="N21" s="325" t="s">
        <v>438</v>
      </c>
      <c r="O21" s="505">
        <v>-0.22011788089664366</v>
      </c>
      <c r="P21" s="436"/>
    </row>
    <row r="22" spans="10:19">
      <c r="N22" s="325" t="s">
        <v>439</v>
      </c>
      <c r="O22" s="505">
        <v>-2.4707316253814067E-2</v>
      </c>
      <c r="P22" s="436"/>
    </row>
    <row r="23" spans="10:19">
      <c r="N23" s="325" t="s">
        <v>440</v>
      </c>
      <c r="O23" s="505">
        <v>0.36247561974910869</v>
      </c>
      <c r="P23" s="436"/>
    </row>
    <row r="24" spans="10:19">
      <c r="N24" s="325" t="s">
        <v>441</v>
      </c>
      <c r="O24" s="505">
        <v>-0.14801830196698357</v>
      </c>
    </row>
    <row r="25" spans="10:19">
      <c r="N25" s="325" t="s">
        <v>442</v>
      </c>
      <c r="O25" s="505">
        <v>-1.7364842526379389</v>
      </c>
    </row>
    <row r="26" spans="10:19">
      <c r="N26" s="325" t="s">
        <v>443</v>
      </c>
      <c r="O26" s="505">
        <v>0.49517497697837987</v>
      </c>
    </row>
    <row r="27" spans="10:19">
      <c r="N27" s="325" t="s">
        <v>444</v>
      </c>
      <c r="O27" s="505">
        <v>0.1559918088761347</v>
      </c>
    </row>
    <row r="28" spans="10:19" ht="12" customHeight="1">
      <c r="N28" s="325" t="s">
        <v>445</v>
      </c>
      <c r="O28" s="505">
        <v>1.0564668158425123</v>
      </c>
    </row>
    <row r="29" spans="10:19" ht="15.75" customHeight="1">
      <c r="J29" s="431"/>
      <c r="N29" s="325" t="s">
        <v>446</v>
      </c>
      <c r="O29" s="505">
        <v>-1.8594818125459551</v>
      </c>
      <c r="S29" s="436"/>
    </row>
    <row r="30" spans="10:19" ht="15.75" customHeight="1">
      <c r="J30" s="501" t="s">
        <v>477</v>
      </c>
      <c r="N30" s="508" t="s">
        <v>484</v>
      </c>
      <c r="O30" s="509">
        <v>-0.12552744011457112</v>
      </c>
      <c r="S30" s="436"/>
    </row>
    <row r="31" spans="10:19" ht="15.75" customHeight="1">
      <c r="J31" s="501" t="s">
        <v>478</v>
      </c>
      <c r="S31" s="436"/>
    </row>
    <row r="32" spans="10:19" ht="15.75" customHeight="1">
      <c r="J32" s="431" t="s">
        <v>479</v>
      </c>
      <c r="P32" s="436"/>
      <c r="S32" s="436"/>
    </row>
    <row r="33" spans="1:19" ht="15.75" customHeight="1">
      <c r="J33" s="431" t="s">
        <v>480</v>
      </c>
      <c r="P33" s="436"/>
      <c r="S33" s="436"/>
    </row>
    <row r="34" spans="1:19" ht="25.2" customHeight="1">
      <c r="J34" s="502"/>
      <c r="S34" s="436"/>
    </row>
    <row r="35" spans="1:19" ht="16.95" customHeight="1">
      <c r="S35" s="436"/>
    </row>
    <row r="36" spans="1:19">
      <c r="K36" s="500"/>
      <c r="S36" s="436"/>
    </row>
    <row r="37" spans="1:19">
      <c r="S37" s="436"/>
    </row>
    <row r="38" spans="1:19" ht="21">
      <c r="A38" s="506"/>
      <c r="B38" s="331" t="s">
        <v>515</v>
      </c>
      <c r="S38" s="436"/>
    </row>
    <row r="39" spans="1:19">
      <c r="S39" s="436"/>
    </row>
    <row r="40" spans="1:19">
      <c r="S40" s="436"/>
    </row>
    <row r="41" spans="1:19">
      <c r="S41" s="436"/>
    </row>
    <row r="42" spans="1:19">
      <c r="S42" s="436"/>
    </row>
    <row r="43" spans="1:19">
      <c r="S43" s="436"/>
    </row>
    <row r="44" spans="1:19">
      <c r="S44" s="436"/>
    </row>
    <row r="45" spans="1:19">
      <c r="S45" s="436"/>
    </row>
    <row r="46" spans="1:19" ht="15" customHeight="1">
      <c r="S46" s="436"/>
    </row>
    <row r="47" spans="1:19" ht="21">
      <c r="J47" s="502"/>
    </row>
    <row r="48" spans="1:19" ht="21">
      <c r="J48" s="502"/>
    </row>
    <row r="49" spans="10:10" ht="21">
      <c r="J49" s="507"/>
    </row>
    <row r="50" spans="10:10" ht="21">
      <c r="J50" s="502"/>
    </row>
    <row r="51" spans="10:10" ht="21">
      <c r="J51" s="502"/>
    </row>
    <row r="66" spans="1:1">
      <c r="A66" s="510"/>
    </row>
    <row r="67" spans="1:1">
      <c r="A67" s="510"/>
    </row>
    <row r="69" spans="1:1" ht="47.25" customHeight="1"/>
    <row r="99" spans="1:12" ht="23.4">
      <c r="D99" s="497" t="s">
        <v>485</v>
      </c>
    </row>
    <row r="101" spans="1:12" ht="15" thickBot="1"/>
    <row r="102" spans="1:12" ht="16.2">
      <c r="A102" s="511"/>
      <c r="B102" s="512"/>
      <c r="C102" s="513"/>
      <c r="D102" s="514" t="s">
        <v>486</v>
      </c>
      <c r="E102" s="515" t="s">
        <v>487</v>
      </c>
      <c r="F102" s="516" t="s">
        <v>488</v>
      </c>
      <c r="G102" s="516" t="s">
        <v>489</v>
      </c>
      <c r="H102" s="515" t="s">
        <v>490</v>
      </c>
      <c r="I102" s="515" t="s">
        <v>491</v>
      </c>
      <c r="J102" s="516" t="s">
        <v>492</v>
      </c>
      <c r="K102" s="516" t="s">
        <v>493</v>
      </c>
      <c r="L102" s="517" t="s">
        <v>494</v>
      </c>
    </row>
    <row r="103" spans="1:12" ht="16.2">
      <c r="A103" s="518"/>
      <c r="B103" s="519"/>
      <c r="C103" s="520"/>
      <c r="D103" s="521"/>
      <c r="E103" s="522"/>
      <c r="F103" s="522"/>
      <c r="G103" s="522"/>
      <c r="H103" s="522"/>
      <c r="I103" s="522"/>
      <c r="J103" s="522"/>
      <c r="K103" s="522"/>
      <c r="L103" s="523"/>
    </row>
    <row r="104" spans="1:12" ht="16.2">
      <c r="A104" s="518" t="s">
        <v>495</v>
      </c>
      <c r="B104" s="519"/>
      <c r="C104" s="520"/>
      <c r="D104" s="524">
        <v>-2.6870168882088041</v>
      </c>
      <c r="E104" s="525">
        <v>-2.1436126381437437</v>
      </c>
      <c r="F104" s="525">
        <v>-1.5111760050500744</v>
      </c>
      <c r="G104" s="525">
        <v>-0.31635634765388998</v>
      </c>
      <c r="H104" s="525">
        <v>0.42408829973683559</v>
      </c>
      <c r="I104" s="525">
        <v>1.1704593720218037</v>
      </c>
      <c r="J104" s="525">
        <v>1.7055281836631631</v>
      </c>
      <c r="K104" s="525">
        <v>2.1425245999026732</v>
      </c>
      <c r="L104" s="526">
        <v>2.7038996393051296</v>
      </c>
    </row>
    <row r="105" spans="1:12" ht="16.2">
      <c r="A105" s="518"/>
      <c r="B105" s="519"/>
      <c r="C105" s="520"/>
      <c r="D105" s="521"/>
      <c r="E105" s="522"/>
      <c r="F105" s="522"/>
      <c r="G105" s="522"/>
      <c r="H105" s="522"/>
      <c r="I105" s="522"/>
      <c r="J105" s="522"/>
      <c r="K105" s="522"/>
      <c r="L105" s="523"/>
    </row>
    <row r="106" spans="1:12" ht="16.2">
      <c r="A106" s="518" t="s">
        <v>496</v>
      </c>
      <c r="B106" s="519"/>
      <c r="C106" s="520"/>
      <c r="D106" s="524">
        <v>-3.2461299724248716</v>
      </c>
      <c r="E106" s="525">
        <v>-2.2952892711989747</v>
      </c>
      <c r="F106" s="525">
        <v>-1.6099853659241048</v>
      </c>
      <c r="G106" s="525">
        <v>-0.49796105660682155</v>
      </c>
      <c r="H106" s="525">
        <v>0.41021272632359995</v>
      </c>
      <c r="I106" s="525">
        <v>0.62110233817331828</v>
      </c>
      <c r="J106" s="525">
        <v>1.3705994578949499</v>
      </c>
      <c r="K106" s="525">
        <v>1.7696552157026035</v>
      </c>
      <c r="L106" s="526">
        <v>2.4179753585226615</v>
      </c>
    </row>
    <row r="107" spans="1:12" ht="16.2">
      <c r="A107" s="518" t="s">
        <v>497</v>
      </c>
      <c r="B107" s="519"/>
      <c r="C107" s="520"/>
      <c r="D107" s="524">
        <v>-2.2015487085699115</v>
      </c>
      <c r="E107" s="525">
        <v>-0.22424822487991936</v>
      </c>
      <c r="F107" s="525">
        <v>0.70763495558583411</v>
      </c>
      <c r="G107" s="525">
        <v>1.900355071623494</v>
      </c>
      <c r="H107" s="525">
        <v>1.4416861803186798</v>
      </c>
      <c r="I107" s="525">
        <v>1.61333079467878</v>
      </c>
      <c r="J107" s="525">
        <v>1.1945834864363736</v>
      </c>
      <c r="K107" s="525">
        <v>1.5288022385296918</v>
      </c>
      <c r="L107" s="526">
        <v>2.1126323659823143</v>
      </c>
    </row>
    <row r="108" spans="1:12" ht="16.2">
      <c r="A108" s="518" t="s">
        <v>498</v>
      </c>
      <c r="B108" s="519"/>
      <c r="C108" s="520"/>
      <c r="D108" s="524">
        <v>-4.7036845637876468</v>
      </c>
      <c r="E108" s="525">
        <v>-4.2289805286259918</v>
      </c>
      <c r="F108" s="525">
        <v>-3.5684513854233546</v>
      </c>
      <c r="G108" s="525">
        <v>-2.014120625669058</v>
      </c>
      <c r="H108" s="525">
        <v>-0.97780309109422037</v>
      </c>
      <c r="I108" s="525">
        <v>0.38435550388247197</v>
      </c>
      <c r="J108" s="525">
        <v>0.95494558395319284</v>
      </c>
      <c r="K108" s="525">
        <v>1.6645952785208973</v>
      </c>
      <c r="L108" s="526">
        <v>2.5684507960184177</v>
      </c>
    </row>
    <row r="109" spans="1:12" ht="16.2">
      <c r="A109" s="518" t="s">
        <v>499</v>
      </c>
      <c r="B109" s="519"/>
      <c r="C109" s="520"/>
      <c r="D109" s="524">
        <v>-2.1955544360857338</v>
      </c>
      <c r="E109" s="525">
        <v>-1.7398302619818562</v>
      </c>
      <c r="F109" s="525">
        <v>-1.5485317981637881</v>
      </c>
      <c r="G109" s="525">
        <v>-0.7873029897937589</v>
      </c>
      <c r="H109" s="525">
        <v>-0.15904748732329388</v>
      </c>
      <c r="I109" s="525">
        <v>0.8072962345796908</v>
      </c>
      <c r="J109" s="525">
        <v>1.5632146342108966</v>
      </c>
      <c r="K109" s="525">
        <v>2.544062763650623</v>
      </c>
      <c r="L109" s="526">
        <v>2.6594579921835892</v>
      </c>
    </row>
    <row r="110" spans="1:12" ht="16.2">
      <c r="A110" s="518" t="s">
        <v>500</v>
      </c>
      <c r="B110" s="519"/>
      <c r="C110" s="520"/>
      <c r="D110" s="524">
        <v>-1.6045754685169444</v>
      </c>
      <c r="E110" s="525">
        <v>-1.4022748409736163</v>
      </c>
      <c r="F110" s="525">
        <v>-0.56711939517115617</v>
      </c>
      <c r="G110" s="525">
        <v>0.22804554754780604</v>
      </c>
      <c r="H110" s="525">
        <v>1.094201266982231</v>
      </c>
      <c r="I110" s="525">
        <v>1.5858113363215631</v>
      </c>
      <c r="J110" s="525">
        <v>2.0318982662294927</v>
      </c>
      <c r="K110" s="525">
        <v>2.1643533071622922</v>
      </c>
      <c r="L110" s="526">
        <v>2.2127700273763207</v>
      </c>
    </row>
    <row r="111" spans="1:12" ht="16.2">
      <c r="A111" s="518" t="s">
        <v>501</v>
      </c>
      <c r="B111" s="519"/>
      <c r="C111" s="520"/>
      <c r="D111" s="524">
        <v>-4.3714203574448334</v>
      </c>
      <c r="E111" s="525">
        <v>-4.6416471954379146</v>
      </c>
      <c r="F111" s="525">
        <v>-3.6306283435632025</v>
      </c>
      <c r="G111" s="525">
        <v>-2.1283168921471307</v>
      </c>
      <c r="H111" s="525">
        <v>-0.30399991072032062</v>
      </c>
      <c r="I111" s="525">
        <v>1.1600035644681705</v>
      </c>
      <c r="J111" s="525">
        <v>1.3992535983930798</v>
      </c>
      <c r="K111" s="525">
        <v>1.8843103472545586</v>
      </c>
      <c r="L111" s="526">
        <v>2.1421431033320726</v>
      </c>
    </row>
    <row r="112" spans="1:12" ht="16.2">
      <c r="A112" s="518" t="s">
        <v>502</v>
      </c>
      <c r="B112" s="519"/>
      <c r="C112" s="520"/>
      <c r="D112" s="524">
        <v>-3.9217899358498731</v>
      </c>
      <c r="E112" s="525">
        <v>-3.0114272030050127</v>
      </c>
      <c r="F112" s="525">
        <v>-2.5245428273897197</v>
      </c>
      <c r="G112" s="525">
        <v>-1.030541880462521</v>
      </c>
      <c r="H112" s="525">
        <v>-8.2670053352162931E-2</v>
      </c>
      <c r="I112" s="525">
        <v>0.82132157114938042</v>
      </c>
      <c r="J112" s="525">
        <v>1.5756166960229745</v>
      </c>
      <c r="K112" s="525">
        <v>1.7271371117869583</v>
      </c>
      <c r="L112" s="526">
        <v>2.6463456585659628</v>
      </c>
    </row>
    <row r="113" spans="1:12" ht="16.2">
      <c r="A113" s="518" t="s">
        <v>503</v>
      </c>
      <c r="B113" s="519"/>
      <c r="C113" s="520"/>
      <c r="D113" s="524">
        <v>-2.2240294477558042</v>
      </c>
      <c r="E113" s="525">
        <v>-0.74029975636389356</v>
      </c>
      <c r="F113" s="525">
        <v>0.10945926344776424</v>
      </c>
      <c r="G113" s="525">
        <v>1.3677072872103846</v>
      </c>
      <c r="H113" s="525">
        <v>0.33548691491684934</v>
      </c>
      <c r="I113" s="525">
        <v>1.2715609193825195E-2</v>
      </c>
      <c r="J113" s="525">
        <v>0.20501697677741682</v>
      </c>
      <c r="K113" s="525">
        <v>0.55235738450423177</v>
      </c>
      <c r="L113" s="526">
        <v>2.2935396676825093</v>
      </c>
    </row>
    <row r="114" spans="1:12" ht="16.2">
      <c r="A114" s="518" t="s">
        <v>504</v>
      </c>
      <c r="B114" s="519"/>
      <c r="C114" s="520"/>
      <c r="D114" s="524">
        <v>-2.4948703545121687</v>
      </c>
      <c r="E114" s="525">
        <v>-1.9589778447075323</v>
      </c>
      <c r="F114" s="525">
        <v>-1.0781743261951693</v>
      </c>
      <c r="G114" s="525">
        <v>0.13383458576599061</v>
      </c>
      <c r="H114" s="525">
        <v>0.74061748917482184</v>
      </c>
      <c r="I114" s="525">
        <v>1.5764949191532596</v>
      </c>
      <c r="J114" s="525">
        <v>1.8647564471122147</v>
      </c>
      <c r="K114" s="525">
        <v>2.3468034162622997</v>
      </c>
      <c r="L114" s="526">
        <v>3.0032855454635632</v>
      </c>
    </row>
    <row r="115" spans="1:12" ht="16.2">
      <c r="A115" s="518" t="s">
        <v>505</v>
      </c>
      <c r="B115" s="519"/>
      <c r="C115" s="520"/>
      <c r="D115" s="524">
        <v>-2.9682499847613952</v>
      </c>
      <c r="E115" s="525">
        <v>-1.9175994371562477</v>
      </c>
      <c r="F115" s="525">
        <v>-0.94898695662501975</v>
      </c>
      <c r="G115" s="525">
        <v>0.54827468619320641</v>
      </c>
      <c r="H115" s="525">
        <v>0.91854619844051744</v>
      </c>
      <c r="I115" s="525">
        <v>2.0176873986090138</v>
      </c>
      <c r="J115" s="525">
        <v>2.2540332298189414</v>
      </c>
      <c r="K115" s="525">
        <v>2.5123469405388787</v>
      </c>
      <c r="L115" s="526">
        <v>3.2044284164394421</v>
      </c>
    </row>
    <row r="116" spans="1:12" ht="16.2">
      <c r="A116" s="518" t="s">
        <v>506</v>
      </c>
      <c r="B116" s="519"/>
      <c r="C116" s="520"/>
      <c r="D116" s="524">
        <v>-2.1120117148677009</v>
      </c>
      <c r="E116" s="525">
        <v>-1.2977479579690532</v>
      </c>
      <c r="F116" s="525">
        <v>-0.36975675032191457</v>
      </c>
      <c r="G116" s="525">
        <v>0.55179399150495634</v>
      </c>
      <c r="H116" s="525">
        <v>0.80907869106443542</v>
      </c>
      <c r="I116" s="525">
        <v>1.1060545579178127</v>
      </c>
      <c r="J116" s="525">
        <v>1.5863079350656006</v>
      </c>
      <c r="K116" s="525">
        <v>1.6244749821046511</v>
      </c>
      <c r="L116" s="526">
        <v>2.422649610427241</v>
      </c>
    </row>
    <row r="117" spans="1:12" ht="16.2">
      <c r="A117" s="518" t="s">
        <v>507</v>
      </c>
      <c r="B117" s="519"/>
      <c r="C117" s="520"/>
      <c r="D117" s="524">
        <v>-2.7854896237696658</v>
      </c>
      <c r="E117" s="525">
        <v>-2.1016176049079127</v>
      </c>
      <c r="F117" s="525">
        <v>-1.2220686572730122</v>
      </c>
      <c r="G117" s="525">
        <v>-0.45423917317053419</v>
      </c>
      <c r="H117" s="525">
        <v>-0.18275951984958461</v>
      </c>
      <c r="I117" s="525">
        <v>7.9570736399436903E-2</v>
      </c>
      <c r="J117" s="525">
        <v>0.62277171900169126</v>
      </c>
      <c r="K117" s="525">
        <v>1.2286651511667968</v>
      </c>
      <c r="L117" s="526">
        <v>2.2867656149953675</v>
      </c>
    </row>
    <row r="118" spans="1:12" ht="16.2">
      <c r="A118" s="518" t="s">
        <v>508</v>
      </c>
      <c r="B118" s="519"/>
      <c r="C118" s="520"/>
      <c r="D118" s="524">
        <v>-2.0877081576060386</v>
      </c>
      <c r="E118" s="525">
        <v>-2.3296274556630636</v>
      </c>
      <c r="F118" s="525">
        <v>-2.1766397574143004</v>
      </c>
      <c r="G118" s="525">
        <v>-1.0861366575514397</v>
      </c>
      <c r="H118" s="525">
        <v>0.11942973934335743</v>
      </c>
      <c r="I118" s="525">
        <v>1.2597691244630171</v>
      </c>
      <c r="J118" s="525">
        <v>2.2796803160518353</v>
      </c>
      <c r="K118" s="525">
        <v>2.8611072216207845</v>
      </c>
      <c r="L118" s="526">
        <v>3.1080258220429258</v>
      </c>
    </row>
    <row r="119" spans="1:12" ht="16.2">
      <c r="A119" s="518" t="s">
        <v>509</v>
      </c>
      <c r="B119" s="519"/>
      <c r="C119" s="520"/>
      <c r="D119" s="524">
        <v>-2.3731083691161725</v>
      </c>
      <c r="E119" s="525">
        <v>-1.5676718765363584</v>
      </c>
      <c r="F119" s="525">
        <v>-0.95803744814298986</v>
      </c>
      <c r="G119" s="525">
        <v>0.31523916498823468</v>
      </c>
      <c r="H119" s="525">
        <v>1.2871709597333192</v>
      </c>
      <c r="I119" s="525">
        <v>1.7155081306722941</v>
      </c>
      <c r="J119" s="525">
        <v>1.7569423816873986</v>
      </c>
      <c r="K119" s="525">
        <v>2.2423652899729918</v>
      </c>
      <c r="L119" s="526">
        <v>2.5535684169922801</v>
      </c>
    </row>
    <row r="120" spans="1:12" ht="16.2">
      <c r="A120" s="518" t="s">
        <v>510</v>
      </c>
      <c r="B120" s="519"/>
      <c r="C120" s="520"/>
      <c r="D120" s="524">
        <v>-2.8679703868211726</v>
      </c>
      <c r="E120" s="525">
        <v>-2.2195379088072453</v>
      </c>
      <c r="F120" s="525">
        <v>-1.2018377144793591</v>
      </c>
      <c r="G120" s="525">
        <v>0.94182705184493454</v>
      </c>
      <c r="H120" s="525">
        <v>1.2358748782135942</v>
      </c>
      <c r="I120" s="525">
        <v>1.768509550051478</v>
      </c>
      <c r="J120" s="525">
        <v>1.4520605211569393</v>
      </c>
      <c r="K120" s="525">
        <v>1.7812907541985057</v>
      </c>
      <c r="L120" s="526">
        <v>2.0993687625018964</v>
      </c>
    </row>
    <row r="121" spans="1:12" ht="16.2">
      <c r="A121" s="518" t="s">
        <v>511</v>
      </c>
      <c r="B121" s="519"/>
      <c r="C121" s="520"/>
      <c r="D121" s="524">
        <v>-2.8468927862600801</v>
      </c>
      <c r="E121" s="525">
        <v>-3.0698208454757459</v>
      </c>
      <c r="F121" s="525">
        <v>-2.9548073295375454</v>
      </c>
      <c r="G121" s="525">
        <v>-1.787148858654064</v>
      </c>
      <c r="H121" s="525">
        <v>-0.13397394593506196</v>
      </c>
      <c r="I121" s="525">
        <v>1.0522941209839098</v>
      </c>
      <c r="J121" s="525">
        <v>1.8788635480029514</v>
      </c>
      <c r="K121" s="525">
        <v>2.3254847599922579</v>
      </c>
      <c r="L121" s="526">
        <v>2.2921312454125875</v>
      </c>
    </row>
    <row r="122" spans="1:12" ht="16.8" thickBot="1">
      <c r="A122" s="527" t="s">
        <v>512</v>
      </c>
      <c r="B122" s="528"/>
      <c r="C122" s="529"/>
      <c r="D122" s="530">
        <v>-3.7166467144083115</v>
      </c>
      <c r="E122" s="531">
        <v>-3.6832354540458412</v>
      </c>
      <c r="F122" s="531">
        <v>-2.991126983181025</v>
      </c>
      <c r="G122" s="531">
        <v>-0.1998648759959476</v>
      </c>
      <c r="H122" s="531">
        <v>0.97101047392020856</v>
      </c>
      <c r="I122" s="531">
        <v>2.1513573497904392</v>
      </c>
      <c r="J122" s="531">
        <v>2.4129641489586406</v>
      </c>
      <c r="K122" s="531">
        <v>2.3180141505031449</v>
      </c>
      <c r="L122" s="532">
        <v>2.3423589825654956</v>
      </c>
    </row>
  </sheetData>
  <hyperlinks>
    <hyperlink ref="A1" location="'Índice de gráficos'!A1" display="Índice de gráficos" xr:uid="{1C707C80-991B-4403-842E-A5515658CBBC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C3117-AE99-4EB8-AA68-2EB2F02929CD}">
  <sheetPr codeName="Hoja1">
    <tabColor theme="4"/>
  </sheetPr>
  <dimension ref="A1:Y47"/>
  <sheetViews>
    <sheetView showGridLines="0" topLeftCell="L3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5.44140625" style="3" customWidth="1"/>
    <col min="5" max="5" width="14.88671875" style="3" customWidth="1"/>
    <col min="6" max="6" width="20.109375" style="3" customWidth="1"/>
    <col min="7" max="8" width="17.109375" style="3" customWidth="1"/>
    <col min="9" max="9" width="14.6640625" style="3" customWidth="1"/>
    <col min="10" max="10" width="14.33203125" style="3" customWidth="1"/>
    <col min="11" max="11" width="11.44140625" style="3" customWidth="1"/>
    <col min="12" max="14" width="11.6640625" style="408" customWidth="1"/>
    <col min="15" max="15" width="9.33203125" style="3" customWidth="1"/>
    <col min="16" max="16" width="10.109375" style="3" customWidth="1"/>
    <col min="17" max="16384" width="9.109375" style="3"/>
  </cols>
  <sheetData>
    <row r="1" spans="1:25" ht="15.75" customHeight="1">
      <c r="A1" s="112" t="s">
        <v>576</v>
      </c>
      <c r="D1" s="329"/>
      <c r="E1" s="329"/>
    </row>
    <row r="2" spans="1:25" ht="15.75" customHeight="1">
      <c r="D2" s="329"/>
      <c r="E2" s="329"/>
    </row>
    <row r="3" spans="1:25" ht="15.75" customHeight="1">
      <c r="B3" s="123" t="s">
        <v>570</v>
      </c>
      <c r="E3" s="329"/>
    </row>
    <row r="4" spans="1:25" ht="15" customHeight="1">
      <c r="M4" s="409"/>
      <c r="N4" s="409"/>
      <c r="O4" s="409"/>
      <c r="P4" s="409"/>
      <c r="Q4" s="409"/>
    </row>
    <row r="5" spans="1:25" s="331" customFormat="1" ht="41.4">
      <c r="C5" s="418"/>
      <c r="D5" s="332" t="s">
        <v>1</v>
      </c>
      <c r="E5" s="332" t="s">
        <v>2</v>
      </c>
      <c r="F5" s="332" t="s">
        <v>393</v>
      </c>
      <c r="G5" s="332" t="s">
        <v>323</v>
      </c>
      <c r="H5" s="332" t="s">
        <v>370</v>
      </c>
      <c r="I5" s="332" t="s">
        <v>416</v>
      </c>
      <c r="J5"/>
      <c r="K5"/>
      <c r="L5" s="419"/>
      <c r="M5" s="419"/>
      <c r="N5" s="408"/>
      <c r="O5" s="410"/>
      <c r="P5" s="410"/>
      <c r="Q5" s="410"/>
    </row>
    <row r="6" spans="1:25" s="331" customFormat="1">
      <c r="C6" s="339" t="s">
        <v>102</v>
      </c>
      <c r="D6" s="343">
        <v>0.52655668147183377</v>
      </c>
      <c r="E6" s="60"/>
      <c r="F6" s="60"/>
      <c r="G6" s="60"/>
      <c r="H6" s="336"/>
      <c r="I6" s="439"/>
      <c r="L6" s="408"/>
      <c r="M6" s="408"/>
      <c r="N6" s="408"/>
      <c r="O6" s="410"/>
      <c r="P6" s="410"/>
      <c r="Q6" s="410"/>
    </row>
    <row r="7" spans="1:25" s="331" customFormat="1">
      <c r="C7" s="339" t="s">
        <v>103</v>
      </c>
      <c r="D7" s="343">
        <v>0.30758410389935725</v>
      </c>
      <c r="E7" s="60"/>
      <c r="F7" s="60"/>
      <c r="G7" s="60"/>
      <c r="H7" s="336"/>
      <c r="I7" s="439"/>
      <c r="L7" s="408"/>
      <c r="M7" s="408"/>
      <c r="N7" s="408"/>
      <c r="O7" s="410"/>
      <c r="P7" s="410"/>
      <c r="Q7" s="410"/>
    </row>
    <row r="8" spans="1:25" s="331" customFormat="1">
      <c r="C8" s="339" t="s">
        <v>104</v>
      </c>
      <c r="D8" s="343">
        <v>0.24646785998337817</v>
      </c>
      <c r="E8" s="60"/>
      <c r="F8" s="60"/>
      <c r="G8" s="60"/>
      <c r="H8" s="336"/>
      <c r="I8" s="439"/>
      <c r="L8" s="408"/>
      <c r="M8" s="408"/>
      <c r="N8" s="408"/>
      <c r="O8" s="410"/>
      <c r="P8" s="410"/>
      <c r="Q8" s="410"/>
    </row>
    <row r="9" spans="1:25" s="331" customFormat="1">
      <c r="C9" s="339" t="s">
        <v>105</v>
      </c>
      <c r="D9" s="343">
        <v>0.27922996997439226</v>
      </c>
      <c r="E9" s="60"/>
      <c r="F9" s="67"/>
      <c r="G9" s="60"/>
      <c r="H9" s="336"/>
      <c r="I9" s="439"/>
      <c r="L9" s="408"/>
      <c r="M9" s="408"/>
      <c r="N9" s="408"/>
      <c r="O9" s="410"/>
      <c r="P9" s="410"/>
      <c r="Q9" s="410"/>
    </row>
    <row r="10" spans="1:25" s="331" customFormat="1">
      <c r="C10" s="339" t="s">
        <v>106</v>
      </c>
      <c r="D10" s="343">
        <v>-0.11475240590117038</v>
      </c>
      <c r="E10" s="338"/>
      <c r="F10" s="440"/>
      <c r="G10" s="340"/>
      <c r="H10" s="336"/>
      <c r="I10" s="439"/>
      <c r="L10" s="408"/>
      <c r="M10" s="408"/>
      <c r="N10" s="408"/>
      <c r="O10" s="410"/>
      <c r="P10" s="410"/>
      <c r="Q10" s="410"/>
    </row>
    <row r="11" spans="1:25" s="331" customFormat="1">
      <c r="C11" s="339" t="s">
        <v>113</v>
      </c>
      <c r="D11" s="343">
        <v>-8.6395068298618941E-2</v>
      </c>
      <c r="E11" s="338">
        <v>-8.6395068298618941E-2</v>
      </c>
      <c r="F11" s="341"/>
      <c r="G11" s="337"/>
      <c r="H11" s="336">
        <v>-8.6395068298618941E-2</v>
      </c>
      <c r="I11" s="439"/>
      <c r="L11" s="408"/>
      <c r="M11" s="408"/>
      <c r="N11" s="408"/>
      <c r="O11" s="410"/>
      <c r="P11" s="410"/>
      <c r="Q11" s="410"/>
    </row>
    <row r="12" spans="1:25" s="331" customFormat="1">
      <c r="C12" s="339" t="s">
        <v>222</v>
      </c>
      <c r="D12" s="340"/>
      <c r="E12" s="338">
        <v>0.14666483170238803</v>
      </c>
      <c r="F12" s="341">
        <v>0.2</v>
      </c>
      <c r="G12" s="337">
        <v>0.27896769692349233</v>
      </c>
      <c r="H12" s="336">
        <v>7.3770218780954688E-3</v>
      </c>
      <c r="I12" s="441">
        <v>0.19638222960101023</v>
      </c>
      <c r="L12" s="408"/>
      <c r="M12" s="408"/>
      <c r="N12" s="408"/>
      <c r="O12" s="410"/>
      <c r="P12" s="410"/>
      <c r="Q12" s="410"/>
    </row>
    <row r="13" spans="1:25" s="331" customFormat="1">
      <c r="C13" s="339" t="s">
        <v>368</v>
      </c>
      <c r="D13" s="340"/>
      <c r="E13" s="338">
        <v>1.7197843316834861E-2</v>
      </c>
      <c r="F13" s="341">
        <v>0.1</v>
      </c>
      <c r="G13" s="337">
        <v>0.43755875041648906</v>
      </c>
      <c r="H13" s="336">
        <v>-0.20190141602573836</v>
      </c>
      <c r="I13" s="439"/>
      <c r="L13" s="408"/>
      <c r="M13" s="408"/>
      <c r="N13" s="408"/>
      <c r="O13" s="410"/>
      <c r="P13" s="410"/>
      <c r="Q13" s="410"/>
    </row>
    <row r="14" spans="1:25" s="331" customFormat="1">
      <c r="C14" s="339" t="s">
        <v>367</v>
      </c>
      <c r="D14" s="340"/>
      <c r="E14" s="338">
        <v>-3.1400364417297072E-2</v>
      </c>
      <c r="F14" s="338">
        <v>0.2</v>
      </c>
      <c r="G14" s="337">
        <v>0.5798803291300576</v>
      </c>
      <c r="H14" s="336">
        <v>-0.32404451793453071</v>
      </c>
      <c r="I14" s="439"/>
      <c r="L14"/>
      <c r="M14"/>
      <c r="N14"/>
      <c r="O14" s="410"/>
      <c r="P14" s="410"/>
      <c r="Q14" s="410"/>
    </row>
    <row r="15" spans="1:25" s="331" customFormat="1">
      <c r="C15" s="339" t="s">
        <v>366</v>
      </c>
      <c r="D15" s="340"/>
      <c r="E15" s="338">
        <v>-2.7312990964629708E-2</v>
      </c>
      <c r="F15" s="338"/>
      <c r="G15" s="337">
        <v>0.65968528287128114</v>
      </c>
      <c r="H15" s="336">
        <v>-0.3666352937336142</v>
      </c>
      <c r="I15" s="439"/>
      <c r="L15"/>
      <c r="M15"/>
      <c r="N15"/>
      <c r="O15" s="410"/>
      <c r="P15" s="410"/>
      <c r="Q15" s="410"/>
    </row>
    <row r="16" spans="1:25" s="331" customFormat="1">
      <c r="C16" s="339" t="s">
        <v>365</v>
      </c>
      <c r="D16" s="442"/>
      <c r="E16" s="443">
        <v>-3.0579774210700364E-2</v>
      </c>
      <c r="F16" s="442"/>
      <c r="G16" s="444">
        <v>0.69018143497125495</v>
      </c>
      <c r="H16" s="445">
        <v>-0.38612693971148371</v>
      </c>
      <c r="I16" s="446"/>
      <c r="L16"/>
      <c r="M16"/>
      <c r="N16"/>
      <c r="O16" s="410"/>
      <c r="P16" s="410"/>
      <c r="Q16" s="410"/>
      <c r="R16" s="3"/>
      <c r="S16" s="3"/>
      <c r="T16" s="3"/>
      <c r="U16" s="3"/>
      <c r="V16" s="3"/>
      <c r="W16" s="3"/>
      <c r="X16" s="3"/>
      <c r="Y16" s="3"/>
    </row>
    <row r="17" spans="3:25" s="331" customFormat="1">
      <c r="C17" s="417"/>
      <c r="L17"/>
      <c r="M17"/>
      <c r="N17"/>
      <c r="O17" s="413"/>
      <c r="P17" s="413"/>
      <c r="Q17" s="413"/>
      <c r="R17" s="3"/>
      <c r="S17" s="3"/>
      <c r="T17" s="3"/>
      <c r="U17" s="3"/>
      <c r="V17" s="3"/>
      <c r="W17" s="3"/>
      <c r="X17" s="3"/>
      <c r="Y17" s="3"/>
    </row>
    <row r="18" spans="3:25" s="331" customFormat="1" ht="15" customHeight="1">
      <c r="C18" s="417"/>
      <c r="L18"/>
      <c r="M18"/>
      <c r="N18"/>
      <c r="O18" s="413"/>
      <c r="P18" s="413"/>
      <c r="Q18" s="413"/>
      <c r="R18" s="3"/>
      <c r="S18" s="3"/>
      <c r="T18" s="3"/>
      <c r="U18" s="3"/>
      <c r="V18" s="3"/>
      <c r="W18" s="3"/>
      <c r="X18" s="3"/>
    </row>
    <row r="19" spans="3:25" s="331" customFormat="1" ht="15" customHeight="1">
      <c r="C19" s="417"/>
      <c r="D19" s="331" t="s">
        <v>180</v>
      </c>
      <c r="L19" s="408"/>
      <c r="M19" s="408"/>
      <c r="N19" s="408"/>
      <c r="O19" s="413"/>
      <c r="P19" s="413"/>
      <c r="Q19" s="413"/>
      <c r="R19" s="3"/>
      <c r="S19" s="3"/>
      <c r="T19" s="3"/>
      <c r="U19" s="3"/>
      <c r="V19" s="3"/>
      <c r="W19" s="3"/>
      <c r="X19" s="3"/>
    </row>
    <row r="20" spans="3:25" s="331" customFormat="1" ht="15" customHeight="1">
      <c r="C20" s="417"/>
      <c r="L20" s="408"/>
      <c r="M20" s="408"/>
      <c r="N20" s="408"/>
      <c r="O20" s="413"/>
      <c r="P20" s="413"/>
      <c r="Q20" s="413"/>
      <c r="X20" s="3"/>
    </row>
    <row r="21" spans="3:25" s="331" customFormat="1" ht="15" customHeight="1">
      <c r="C21" s="417"/>
      <c r="L21" s="408"/>
      <c r="M21" s="408"/>
      <c r="N21" s="408"/>
      <c r="O21" s="413"/>
      <c r="P21" s="413"/>
      <c r="Q21" s="413"/>
    </row>
    <row r="22" spans="3:25" s="331" customFormat="1" ht="15" customHeight="1">
      <c r="C22" s="417"/>
      <c r="K22" s="334"/>
      <c r="L22" s="408"/>
      <c r="M22" s="408"/>
      <c r="N22" s="408"/>
      <c r="O22" s="413"/>
      <c r="P22" s="413"/>
      <c r="Q22" s="413"/>
    </row>
    <row r="23" spans="3:25" s="331" customFormat="1" ht="15" customHeight="1">
      <c r="C23" s="417"/>
      <c r="L23" s="408"/>
      <c r="M23" s="408"/>
      <c r="N23" s="408"/>
      <c r="O23" s="413"/>
      <c r="P23" s="413"/>
      <c r="Q23" s="413"/>
    </row>
    <row r="24" spans="3:25" s="331" customFormat="1" ht="15" customHeight="1">
      <c r="C24" s="417"/>
      <c r="L24" s="408"/>
      <c r="M24" s="408"/>
      <c r="N24" s="408"/>
      <c r="O24" s="413"/>
      <c r="P24" s="413"/>
      <c r="Q24" s="413"/>
    </row>
    <row r="25" spans="3:25" s="331" customFormat="1" ht="15" customHeight="1">
      <c r="C25" s="417"/>
      <c r="L25" s="408"/>
      <c r="M25" s="408"/>
      <c r="N25" s="408"/>
      <c r="O25" s="413"/>
      <c r="P25" s="413"/>
      <c r="Q25" s="413"/>
    </row>
    <row r="26" spans="3:25" s="331" customFormat="1" ht="15" customHeight="1">
      <c r="C26" s="417"/>
      <c r="L26" s="408"/>
      <c r="M26" s="408"/>
      <c r="N26" s="408"/>
      <c r="O26" s="413"/>
      <c r="P26" s="413"/>
      <c r="Q26" s="413"/>
    </row>
    <row r="27" spans="3:25" s="331" customFormat="1">
      <c r="C27" s="417"/>
      <c r="L27" s="408"/>
      <c r="M27" s="408"/>
      <c r="N27" s="408"/>
      <c r="O27" s="413"/>
      <c r="P27" s="413"/>
      <c r="Q27" s="413"/>
    </row>
    <row r="28" spans="3:25" s="331" customFormat="1">
      <c r="C28" s="417"/>
      <c r="L28" s="408"/>
      <c r="M28" s="408"/>
      <c r="N28" s="408"/>
      <c r="O28" s="413"/>
      <c r="P28" s="413"/>
      <c r="Q28" s="413"/>
    </row>
    <row r="29" spans="3:25" s="331" customFormat="1" ht="15" customHeight="1">
      <c r="C29" s="417"/>
      <c r="L29" s="408"/>
      <c r="M29" s="408"/>
      <c r="N29" s="408"/>
      <c r="O29" s="413"/>
      <c r="P29" s="413"/>
      <c r="Q29" s="413"/>
    </row>
    <row r="30" spans="3:25" s="331" customFormat="1" ht="15" customHeight="1">
      <c r="C30" s="417"/>
      <c r="L30" s="408"/>
      <c r="M30" s="408"/>
      <c r="N30" s="408"/>
      <c r="O30" s="413"/>
      <c r="P30" s="413"/>
      <c r="Q30" s="413"/>
    </row>
    <row r="31" spans="3:25" s="331" customFormat="1" ht="15" customHeight="1">
      <c r="C31" s="417"/>
      <c r="L31" s="408"/>
      <c r="M31" s="408"/>
      <c r="N31" s="408"/>
      <c r="O31" s="413"/>
      <c r="P31" s="413"/>
      <c r="Q31" s="413"/>
    </row>
    <row r="32" spans="3:25" s="331" customFormat="1">
      <c r="C32" s="417"/>
      <c r="D32" s="3"/>
      <c r="E32" s="171"/>
      <c r="F32" s="171"/>
      <c r="G32" s="171"/>
      <c r="H32" s="171"/>
      <c r="I32"/>
      <c r="J32" s="171"/>
      <c r="L32" s="408"/>
      <c r="M32" s="408"/>
      <c r="N32" s="408"/>
      <c r="O32" s="413"/>
      <c r="P32" s="413"/>
      <c r="Q32" s="413"/>
    </row>
    <row r="33" spans="3:24" s="331" customFormat="1">
      <c r="C33" s="417"/>
      <c r="D33" s="3"/>
      <c r="E33" s="3"/>
      <c r="F33" s="3"/>
      <c r="G33" s="3"/>
      <c r="H33" s="3"/>
      <c r="I33" s="3"/>
      <c r="J33" s="3"/>
      <c r="K33" s="3"/>
      <c r="L33" s="408"/>
      <c r="M33" s="408"/>
      <c r="N33" s="408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3:24" customFormat="1">
      <c r="L34" s="408"/>
      <c r="M34" s="408"/>
      <c r="N34" s="408"/>
    </row>
    <row r="35" spans="3:24">
      <c r="D35"/>
      <c r="E35"/>
      <c r="F35"/>
      <c r="G35"/>
      <c r="H35"/>
      <c r="I35"/>
      <c r="J35"/>
      <c r="K35"/>
    </row>
    <row r="36" spans="3:24">
      <c r="D36"/>
      <c r="E36"/>
      <c r="F36"/>
      <c r="G36"/>
      <c r="H36"/>
      <c r="I36"/>
      <c r="J36"/>
      <c r="K36"/>
    </row>
    <row r="37" spans="3:24">
      <c r="D37"/>
      <c r="E37"/>
      <c r="F37"/>
      <c r="G37"/>
      <c r="H37"/>
      <c r="I37"/>
      <c r="J37"/>
      <c r="K37"/>
    </row>
    <row r="38" spans="3:24">
      <c r="D38"/>
      <c r="E38"/>
      <c r="F38"/>
      <c r="G38"/>
      <c r="H38"/>
      <c r="I38"/>
      <c r="J38"/>
      <c r="K38"/>
    </row>
    <row r="39" spans="3:24">
      <c r="D39"/>
      <c r="E39"/>
      <c r="F39"/>
      <c r="G39"/>
      <c r="H39"/>
      <c r="I39"/>
      <c r="J39"/>
      <c r="K39"/>
    </row>
    <row r="40" spans="3:24">
      <c r="E40" s="3" t="s">
        <v>180</v>
      </c>
      <c r="I40" s="373"/>
    </row>
    <row r="42" spans="3:24" ht="60" customHeight="1"/>
    <row r="43" spans="3:24" ht="60" customHeight="1"/>
    <row r="44" spans="3:24" ht="60" customHeight="1"/>
    <row r="46" spans="3:24" ht="15" customHeight="1"/>
    <row r="47" spans="3:24" ht="15" customHeight="1"/>
  </sheetData>
  <hyperlinks>
    <hyperlink ref="A1" location="'Índice de gráficos'!A1" display="Índice de gráficos" xr:uid="{0ED7DA72-8725-403D-B0D0-75663061167D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5688-1994-4E67-969A-DC87FC2AD016}">
  <sheetPr codeName="Hoja58">
    <tabColor theme="4"/>
    <pageSetUpPr fitToPage="1"/>
  </sheetPr>
  <dimension ref="A1:AN33"/>
  <sheetViews>
    <sheetView showGridLines="0" workbookViewId="0"/>
  </sheetViews>
  <sheetFormatPr baseColWidth="10" defaultColWidth="11.44140625" defaultRowHeight="14.4"/>
  <cols>
    <col min="1" max="1" width="6.88671875" bestFit="1" customWidth="1"/>
    <col min="2" max="2" width="12" customWidth="1"/>
    <col min="3" max="3" width="7.44140625" customWidth="1"/>
    <col min="4" max="5" width="14.33203125" customWidth="1"/>
    <col min="6" max="6" width="19" customWidth="1"/>
    <col min="7" max="7" width="16.5546875" customWidth="1"/>
    <col min="8" max="8" width="14.33203125" customWidth="1"/>
    <col min="9" max="9" width="22.44140625" customWidth="1"/>
    <col min="10" max="10" width="19.5546875" bestFit="1" customWidth="1"/>
    <col min="19" max="19" width="23.5546875" bestFit="1" customWidth="1"/>
    <col min="27" max="27" width="18.5546875" bestFit="1" customWidth="1"/>
    <col min="28" max="28" width="14.6640625" bestFit="1" customWidth="1"/>
    <col min="29" max="29" width="11.6640625" bestFit="1" customWidth="1"/>
  </cols>
  <sheetData>
    <row r="1" spans="1:39">
      <c r="A1" s="112" t="s">
        <v>576</v>
      </c>
    </row>
    <row r="2" spans="1:39" ht="18">
      <c r="B2" s="431"/>
    </row>
    <row r="3" spans="1:39">
      <c r="B3" s="123" t="s">
        <v>571</v>
      </c>
    </row>
    <row r="5" spans="1:39" ht="42" customHeight="1">
      <c r="C5" s="418"/>
      <c r="D5" s="332" t="s">
        <v>1</v>
      </c>
      <c r="E5" s="332" t="s">
        <v>2</v>
      </c>
      <c r="F5" s="332" t="s">
        <v>323</v>
      </c>
      <c r="G5" s="332" t="s">
        <v>370</v>
      </c>
      <c r="H5" s="332" t="s">
        <v>148</v>
      </c>
    </row>
    <row r="6" spans="1:39" ht="18">
      <c r="C6" s="339" t="s">
        <v>102</v>
      </c>
      <c r="D6" s="343">
        <v>2.0440539386173739</v>
      </c>
      <c r="E6" s="60"/>
      <c r="F6" s="60"/>
      <c r="G6" s="336">
        <v>2.0440539386173739</v>
      </c>
      <c r="H6" s="439">
        <v>2.4</v>
      </c>
      <c r="X6" s="431"/>
    </row>
    <row r="7" spans="1:39" ht="15" customHeight="1">
      <c r="C7" s="339" t="s">
        <v>103</v>
      </c>
      <c r="D7" s="343">
        <v>5.9923012817968857</v>
      </c>
      <c r="E7" s="60"/>
      <c r="F7" s="60"/>
      <c r="G7" s="336">
        <v>5.9923012817968857</v>
      </c>
      <c r="H7" s="439">
        <v>2.7</v>
      </c>
      <c r="X7" s="1313"/>
      <c r="Y7" s="1313"/>
      <c r="Z7" s="1313"/>
      <c r="AA7" s="1313"/>
      <c r="AB7" s="1313"/>
      <c r="AC7" s="1310"/>
      <c r="AD7" s="1310"/>
      <c r="AE7" s="1310"/>
      <c r="AF7" s="1310"/>
      <c r="AG7" s="1310"/>
      <c r="AH7" s="1310"/>
      <c r="AI7" s="1310"/>
      <c r="AJ7" s="1311"/>
      <c r="AK7" s="1311"/>
      <c r="AL7" s="1312"/>
      <c r="AM7" s="420"/>
    </row>
    <row r="8" spans="1:39">
      <c r="C8" s="339" t="s">
        <v>104</v>
      </c>
      <c r="D8" s="343">
        <v>-3.1318711775466079</v>
      </c>
      <c r="E8" s="60"/>
      <c r="F8" s="60"/>
      <c r="G8" s="336">
        <v>-3.1318711775466079</v>
      </c>
      <c r="H8" s="439"/>
      <c r="AC8" s="1310"/>
      <c r="AD8" s="1310"/>
      <c r="AE8" s="1310"/>
      <c r="AF8" s="1310"/>
      <c r="AG8" s="1310"/>
      <c r="AH8" s="1310"/>
      <c r="AI8" s="1310"/>
      <c r="AJ8" s="1311"/>
      <c r="AK8" s="1311"/>
      <c r="AL8" s="1312"/>
      <c r="AM8" s="420"/>
    </row>
    <row r="9" spans="1:39" ht="14.4" customHeight="1">
      <c r="C9" s="339" t="s">
        <v>105</v>
      </c>
      <c r="D9" s="343">
        <v>7.2732086461544387</v>
      </c>
      <c r="E9" s="60"/>
      <c r="F9" s="60"/>
      <c r="G9" s="336">
        <v>7.2732086461544387</v>
      </c>
      <c r="H9" s="439"/>
      <c r="X9" s="432"/>
      <c r="Y9" s="432"/>
      <c r="Z9" s="432"/>
      <c r="AA9" s="432"/>
      <c r="AB9" s="433"/>
      <c r="AC9" s="433"/>
      <c r="AD9" s="433"/>
      <c r="AE9" s="433"/>
      <c r="AF9" s="433"/>
      <c r="AG9" s="433"/>
      <c r="AH9" s="433"/>
      <c r="AI9" s="433"/>
      <c r="AJ9" s="417"/>
      <c r="AK9" s="417"/>
      <c r="AL9" s="433"/>
      <c r="AM9" s="433"/>
    </row>
    <row r="10" spans="1:39" ht="14.4" customHeight="1">
      <c r="C10" s="339" t="s">
        <v>106</v>
      </c>
      <c r="D10" s="343">
        <v>12.497392755336168</v>
      </c>
      <c r="E10" s="338"/>
      <c r="F10" s="340"/>
      <c r="G10" s="336">
        <v>12.497392755336168</v>
      </c>
      <c r="H10" s="439"/>
      <c r="X10" s="432"/>
      <c r="Y10" s="432"/>
      <c r="Z10" s="432"/>
      <c r="AA10" s="432"/>
      <c r="AB10" s="433"/>
      <c r="AC10" s="433"/>
      <c r="AD10" s="433"/>
      <c r="AE10" s="433"/>
      <c r="AF10" s="433"/>
      <c r="AG10" s="433"/>
      <c r="AH10" s="433"/>
      <c r="AI10" s="433"/>
      <c r="AJ10" s="417"/>
      <c r="AK10" s="417"/>
      <c r="AL10" s="433"/>
      <c r="AM10" s="433"/>
    </row>
    <row r="11" spans="1:39" ht="14.4" customHeight="1">
      <c r="C11" s="339" t="s">
        <v>113</v>
      </c>
      <c r="D11" s="343">
        <v>10.608489946539223</v>
      </c>
      <c r="E11" s="338">
        <v>10.608489946539223</v>
      </c>
      <c r="F11" s="337"/>
      <c r="G11" s="338">
        <v>10.608489946539223</v>
      </c>
      <c r="H11" s="439"/>
      <c r="X11" s="432"/>
      <c r="Y11" s="432"/>
      <c r="Z11" s="432"/>
      <c r="AA11" s="432"/>
      <c r="AB11" s="433"/>
      <c r="AC11" s="433"/>
      <c r="AD11" s="433"/>
      <c r="AE11" s="433"/>
      <c r="AF11" s="433"/>
      <c r="AG11" s="433"/>
      <c r="AH11" s="433"/>
      <c r="AI11" s="433"/>
      <c r="AJ11" s="417"/>
      <c r="AK11" s="417"/>
      <c r="AL11" s="433"/>
      <c r="AM11" s="433"/>
    </row>
    <row r="12" spans="1:39" ht="14.4" customHeight="1">
      <c r="C12" s="578" t="s">
        <v>222</v>
      </c>
      <c r="D12" s="579"/>
      <c r="E12" s="443">
        <v>3.673951069092829</v>
      </c>
      <c r="F12" s="580">
        <v>3.885284442044779</v>
      </c>
      <c r="G12" s="445">
        <v>1.621</v>
      </c>
      <c r="H12" s="581">
        <v>2.6</v>
      </c>
      <c r="X12" s="432"/>
      <c r="Y12" s="432"/>
      <c r="Z12" s="432"/>
      <c r="AA12" s="432"/>
      <c r="AB12" s="433"/>
      <c r="AC12" s="433"/>
      <c r="AD12" s="433"/>
      <c r="AE12" s="433"/>
      <c r="AF12" s="433"/>
      <c r="AG12" s="433"/>
      <c r="AH12" s="433"/>
      <c r="AI12" s="433"/>
      <c r="AJ12" s="417"/>
      <c r="AK12" s="417"/>
      <c r="AL12" s="433"/>
      <c r="AM12" s="433"/>
    </row>
    <row r="13" spans="1:39" ht="14.4" customHeight="1">
      <c r="X13" s="432"/>
      <c r="Y13" s="432"/>
      <c r="Z13" s="432"/>
      <c r="AA13" s="432"/>
      <c r="AB13" s="433"/>
      <c r="AC13" s="433"/>
      <c r="AD13" s="433"/>
      <c r="AE13" s="433"/>
      <c r="AF13" s="433"/>
      <c r="AG13" s="433"/>
      <c r="AH13" s="433"/>
      <c r="AI13" s="433"/>
      <c r="AJ13" s="417"/>
      <c r="AK13" s="417"/>
      <c r="AL13" s="433"/>
      <c r="AM13" s="433"/>
    </row>
    <row r="14" spans="1:39" ht="14.4" customHeight="1">
      <c r="X14" s="432"/>
      <c r="Y14" s="432"/>
      <c r="Z14" s="432"/>
      <c r="AA14" s="432"/>
      <c r="AB14" s="433"/>
      <c r="AC14" s="433"/>
      <c r="AD14" s="433"/>
      <c r="AE14" s="433"/>
      <c r="AF14" s="433"/>
      <c r="AG14" s="433"/>
      <c r="AH14" s="433"/>
      <c r="AI14" s="433"/>
      <c r="AJ14" s="417"/>
      <c r="AK14" s="417"/>
      <c r="AL14" s="433"/>
      <c r="AM14" s="433"/>
    </row>
    <row r="15" spans="1:39" ht="14.4" customHeight="1">
      <c r="C15" t="s">
        <v>180</v>
      </c>
      <c r="X15" s="432"/>
      <c r="Y15" s="432"/>
      <c r="Z15" s="432"/>
      <c r="AA15" s="432"/>
      <c r="AB15" s="433"/>
      <c r="AC15" s="433"/>
      <c r="AD15" s="433"/>
      <c r="AE15" s="433"/>
      <c r="AF15" s="433"/>
      <c r="AG15" s="433"/>
      <c r="AH15" s="433"/>
      <c r="AI15" s="433"/>
      <c r="AJ15" s="417"/>
      <c r="AK15" s="417"/>
      <c r="AL15" s="433"/>
      <c r="AM15" s="433"/>
    </row>
    <row r="16" spans="1:39" ht="14.4" customHeight="1">
      <c r="X16" s="432"/>
      <c r="Y16" s="432"/>
      <c r="Z16" s="432"/>
      <c r="AA16" s="432"/>
      <c r="AB16" s="433"/>
      <c r="AC16" s="433"/>
      <c r="AD16" s="433"/>
      <c r="AE16" s="433"/>
      <c r="AF16" s="433"/>
      <c r="AG16" s="433"/>
      <c r="AH16" s="433"/>
      <c r="AI16" s="433"/>
      <c r="AJ16" s="417"/>
      <c r="AK16" s="417"/>
      <c r="AL16" s="433"/>
      <c r="AM16" s="433"/>
    </row>
    <row r="17" spans="25:40" ht="14.4" customHeight="1">
      <c r="Y17" s="432"/>
      <c r="Z17" s="432"/>
      <c r="AA17" s="432"/>
      <c r="AB17" s="432"/>
      <c r="AC17" s="433"/>
      <c r="AD17" s="433"/>
      <c r="AE17" s="433"/>
      <c r="AF17" s="433"/>
      <c r="AG17" s="433"/>
      <c r="AH17" s="433"/>
      <c r="AI17" s="433"/>
      <c r="AJ17" s="433"/>
      <c r="AK17" s="417"/>
      <c r="AL17" s="417"/>
      <c r="AM17" s="433"/>
      <c r="AN17" s="433"/>
    </row>
    <row r="18" spans="25:40" ht="14.4" customHeight="1">
      <c r="Y18" s="432"/>
      <c r="Z18" s="432"/>
      <c r="AA18" s="432"/>
      <c r="AB18" s="432"/>
      <c r="AC18" s="433"/>
      <c r="AD18" s="433"/>
      <c r="AE18" s="433"/>
      <c r="AF18" s="433"/>
      <c r="AG18" s="433"/>
      <c r="AH18" s="433"/>
      <c r="AI18" s="433"/>
      <c r="AJ18" s="433"/>
      <c r="AK18" s="417"/>
      <c r="AL18" s="417"/>
      <c r="AM18" s="433"/>
      <c r="AN18" s="433"/>
    </row>
    <row r="19" spans="25:40" ht="14.4" customHeight="1">
      <c r="Y19" s="432"/>
      <c r="Z19" s="432"/>
      <c r="AA19" s="432"/>
      <c r="AB19" s="432"/>
      <c r="AC19" s="433"/>
      <c r="AD19" s="433"/>
      <c r="AE19" s="433"/>
      <c r="AF19" s="433"/>
      <c r="AG19" s="433"/>
      <c r="AH19" s="433"/>
      <c r="AI19" s="433"/>
      <c r="AJ19" s="433"/>
      <c r="AK19" s="417"/>
      <c r="AL19" s="417"/>
      <c r="AM19" s="433"/>
      <c r="AN19" s="433"/>
    </row>
    <row r="20" spans="25:40" ht="14.4" customHeight="1">
      <c r="Y20" s="432"/>
      <c r="Z20" s="432"/>
      <c r="AA20" s="432"/>
      <c r="AB20" s="432"/>
      <c r="AC20" s="433"/>
      <c r="AD20" s="433"/>
      <c r="AE20" s="433"/>
      <c r="AF20" s="433"/>
      <c r="AG20" s="433"/>
      <c r="AH20" s="433"/>
      <c r="AI20" s="433"/>
      <c r="AJ20" s="433"/>
      <c r="AK20" s="417"/>
      <c r="AL20" s="417"/>
      <c r="AM20" s="433"/>
      <c r="AN20" s="433"/>
    </row>
    <row r="21" spans="25:40" ht="14.4" customHeight="1">
      <c r="Y21" s="432"/>
      <c r="Z21" s="432"/>
      <c r="AA21" s="432"/>
      <c r="AB21" s="432"/>
      <c r="AC21" s="433"/>
      <c r="AD21" s="433"/>
      <c r="AE21" s="433"/>
      <c r="AF21" s="433"/>
      <c r="AG21" s="433"/>
      <c r="AH21" s="433"/>
      <c r="AI21" s="433"/>
      <c r="AJ21" s="433"/>
      <c r="AK21" s="417"/>
      <c r="AL21" s="417"/>
      <c r="AM21" s="433"/>
      <c r="AN21" s="433"/>
    </row>
    <row r="22" spans="25:40">
      <c r="Y22" s="432"/>
      <c r="Z22" s="432"/>
      <c r="AA22" s="432"/>
      <c r="AB22" s="432"/>
      <c r="AC22" s="433"/>
      <c r="AD22" s="433"/>
      <c r="AE22" s="433"/>
      <c r="AF22" s="433"/>
      <c r="AG22" s="433"/>
      <c r="AH22" s="433"/>
      <c r="AI22" s="433"/>
      <c r="AJ22" s="433"/>
      <c r="AK22" s="417"/>
      <c r="AL22" s="417"/>
      <c r="AM22" s="433"/>
      <c r="AN22" s="433"/>
    </row>
    <row r="23" spans="25:40">
      <c r="Y23" s="432"/>
      <c r="Z23" s="432"/>
      <c r="AA23" s="432"/>
      <c r="AB23" s="432"/>
      <c r="AC23" s="433"/>
      <c r="AD23" s="433"/>
      <c r="AE23" s="433"/>
      <c r="AF23" s="433"/>
      <c r="AG23" s="433"/>
      <c r="AH23" s="433"/>
      <c r="AI23" s="433"/>
      <c r="AJ23" s="433"/>
      <c r="AK23" s="417"/>
      <c r="AL23" s="417"/>
      <c r="AM23" s="433"/>
      <c r="AN23" s="433"/>
    </row>
    <row r="24" spans="25:40">
      <c r="Y24" s="432"/>
      <c r="Z24" s="432"/>
      <c r="AA24" s="432"/>
      <c r="AB24" s="432"/>
      <c r="AC24" s="433"/>
      <c r="AD24" s="433"/>
      <c r="AE24" s="433"/>
      <c r="AF24" s="433"/>
      <c r="AG24" s="433"/>
      <c r="AH24" s="433"/>
      <c r="AI24" s="433"/>
      <c r="AJ24" s="433"/>
      <c r="AK24" s="417"/>
      <c r="AL24" s="417"/>
      <c r="AM24" s="433"/>
      <c r="AN24" s="433"/>
    </row>
    <row r="25" spans="25:40">
      <c r="Y25" s="432"/>
      <c r="Z25" s="432"/>
      <c r="AA25" s="432"/>
      <c r="AB25" s="432"/>
      <c r="AC25" s="433"/>
      <c r="AD25" s="433"/>
      <c r="AE25" s="433"/>
      <c r="AF25" s="433"/>
      <c r="AG25" s="433"/>
      <c r="AH25" s="433"/>
      <c r="AI25" s="433"/>
      <c r="AJ25" s="433"/>
      <c r="AK25" s="417"/>
      <c r="AL25" s="417"/>
      <c r="AM25" s="433"/>
      <c r="AN25" s="433"/>
    </row>
    <row r="26" spans="25:40">
      <c r="Y26" s="432"/>
      <c r="Z26" s="432"/>
      <c r="AA26" s="432"/>
      <c r="AB26" s="432"/>
      <c r="AC26" s="433"/>
      <c r="AD26" s="433"/>
      <c r="AE26" s="433"/>
      <c r="AF26" s="433"/>
      <c r="AG26" s="433"/>
      <c r="AH26" s="433"/>
      <c r="AI26" s="433"/>
      <c r="AJ26" s="433"/>
      <c r="AK26" s="417"/>
      <c r="AL26" s="417"/>
      <c r="AM26" s="433"/>
      <c r="AN26" s="433"/>
    </row>
    <row r="27" spans="25:40" ht="20.100000000000001" customHeight="1"/>
    <row r="28" spans="25:40" ht="20.100000000000001" customHeight="1"/>
    <row r="29" spans="25:40" ht="20.100000000000001" customHeight="1"/>
    <row r="30" spans="25:40" ht="20.100000000000001" customHeight="1"/>
    <row r="31" spans="25:40" ht="20.100000000000001" customHeight="1"/>
    <row r="32" spans="25:40" ht="20.100000000000001" customHeight="1"/>
    <row r="33" ht="20.100000000000001" customHeight="1"/>
  </sheetData>
  <mergeCells count="11">
    <mergeCell ref="AG7:AG8"/>
    <mergeCell ref="X7:AB7"/>
    <mergeCell ref="AC7:AC8"/>
    <mergeCell ref="AD7:AD8"/>
    <mergeCell ref="AE7:AE8"/>
    <mergeCell ref="AF7:AF8"/>
    <mergeCell ref="AH7:AH8"/>
    <mergeCell ref="AI7:AI8"/>
    <mergeCell ref="AJ7:AJ8"/>
    <mergeCell ref="AK7:AK8"/>
    <mergeCell ref="AL7:AL8"/>
  </mergeCells>
  <hyperlinks>
    <hyperlink ref="A1" location="'Índice de gráficos'!A1" display="Índice de gráficos" xr:uid="{976209BE-5EBC-4AF1-9C19-B80DCAB0D723}"/>
  </hyperlinks>
  <pageMargins left="0.7" right="0.7" top="0.75" bottom="0.75" header="0.3" footer="0.3"/>
  <pageSetup paperSize="9" scale="26" orientation="landscape" r:id="rId1"/>
  <ignoredErrors>
    <ignoredError sqref="C6:C12" numberStoredAsText="1"/>
  </ignoredError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E0835-1FA5-4AD2-9B98-2DC14FCEC18B}">
  <sheetPr codeName="Hoja59">
    <tabColor theme="4"/>
  </sheetPr>
  <dimension ref="A1:AO51"/>
  <sheetViews>
    <sheetView showGridLines="0" topLeftCell="L1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5.664062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0" width="11.44140625" style="3" customWidth="1"/>
    <col min="11" max="11" width="5.109375" style="3" bestFit="1" customWidth="1"/>
    <col min="12" max="12" width="13.109375" style="3" bestFit="1" customWidth="1"/>
    <col min="13" max="13" width="10.88671875" style="3" bestFit="1" customWidth="1"/>
    <col min="14" max="14" width="10.5546875" style="3" customWidth="1"/>
    <col min="15" max="15" width="7.88671875" style="3" bestFit="1" customWidth="1"/>
    <col min="16" max="16" width="7.88671875" style="3" customWidth="1"/>
    <col min="17" max="22" width="7.88671875" style="3" bestFit="1" customWidth="1"/>
    <col min="23" max="25" width="7.6640625" style="3" bestFit="1" customWidth="1"/>
    <col min="26" max="26" width="7.6640625" style="3" customWidth="1"/>
    <col min="27" max="27" width="10.109375" style="3" customWidth="1"/>
    <col min="28" max="30" width="11.6640625" style="408" customWidth="1"/>
    <col min="31" max="31" width="9.33203125" style="3" customWidth="1"/>
    <col min="32" max="32" width="10.109375" style="3" customWidth="1"/>
    <col min="33" max="16384" width="9.109375" style="3"/>
  </cols>
  <sheetData>
    <row r="1" spans="1:33" ht="15.75" customHeight="1">
      <c r="A1" s="112" t="s">
        <v>576</v>
      </c>
      <c r="D1" s="329"/>
      <c r="E1" s="329"/>
      <c r="K1" s="419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 s="420"/>
    </row>
    <row r="2" spans="1:33" ht="15.75" customHeight="1">
      <c r="A2" s="117"/>
      <c r="D2" s="329"/>
      <c r="E2" s="329"/>
      <c r="K2" s="419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 s="420"/>
    </row>
    <row r="3" spans="1:33" ht="15" customHeight="1">
      <c r="C3" s="123" t="s">
        <v>572</v>
      </c>
      <c r="K3" s="171"/>
      <c r="L3"/>
      <c r="M3"/>
      <c r="N3"/>
      <c r="O3"/>
      <c r="P3"/>
      <c r="Q3"/>
      <c r="R3"/>
      <c r="S3"/>
      <c r="T3"/>
      <c r="U3"/>
      <c r="V3"/>
      <c r="W3" s="1310"/>
      <c r="X3" s="1310"/>
      <c r="Y3" s="1310"/>
      <c r="Z3" s="1310"/>
      <c r="AA3" s="420"/>
      <c r="AC3" s="409"/>
      <c r="AD3" s="409"/>
      <c r="AE3" s="409"/>
      <c r="AF3" s="409"/>
      <c r="AG3" s="409"/>
    </row>
    <row r="4" spans="1:33" s="331" customFormat="1">
      <c r="C4"/>
      <c r="D4" s="3"/>
      <c r="I4" s="335"/>
      <c r="J4" s="335"/>
      <c r="K4" s="171"/>
      <c r="L4" s="1314"/>
      <c r="M4" s="1314"/>
      <c r="N4" s="1314"/>
      <c r="O4" s="1314"/>
      <c r="P4" s="421"/>
      <c r="Q4" s="9"/>
      <c r="R4" s="9"/>
      <c r="S4" s="9"/>
      <c r="T4" s="9"/>
      <c r="U4" s="9"/>
      <c r="V4" s="9"/>
      <c r="W4" s="1310"/>
      <c r="X4" s="1310"/>
      <c r="Y4" s="1310"/>
      <c r="Z4" s="1310"/>
      <c r="AA4" s="420"/>
      <c r="AC4" s="373"/>
      <c r="AD4" s="373"/>
      <c r="AE4" s="410"/>
      <c r="AF4" s="373"/>
      <c r="AG4" s="373"/>
    </row>
    <row r="5" spans="1:33" customFormat="1" ht="33" customHeight="1">
      <c r="C5" s="418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436"/>
      <c r="L5" s="419"/>
      <c r="M5" s="419"/>
      <c r="N5" s="373"/>
      <c r="O5" s="373"/>
      <c r="P5" s="373"/>
      <c r="AA5" s="423"/>
      <c r="AB5" s="419"/>
      <c r="AC5" s="419"/>
      <c r="AD5" s="419"/>
      <c r="AE5" s="419"/>
      <c r="AF5" s="419"/>
      <c r="AG5" s="419"/>
    </row>
    <row r="6" spans="1:33" s="331" customFormat="1">
      <c r="C6" s="339" t="s">
        <v>102</v>
      </c>
      <c r="D6" s="447">
        <v>6.3755805289489889</v>
      </c>
      <c r="E6" s="60"/>
      <c r="F6" s="60"/>
      <c r="G6" s="60"/>
      <c r="H6" s="448"/>
      <c r="K6" s="422"/>
      <c r="L6" s="423"/>
      <c r="M6" s="166"/>
      <c r="N6" s="166"/>
      <c r="O6" s="166"/>
      <c r="P6" s="424"/>
      <c r="Q6"/>
      <c r="R6"/>
      <c r="S6"/>
      <c r="T6"/>
      <c r="U6"/>
      <c r="V6"/>
      <c r="W6"/>
      <c r="X6"/>
      <c r="Y6"/>
      <c r="Z6"/>
      <c r="AA6" s="414"/>
      <c r="AB6" s="408"/>
      <c r="AC6" s="408"/>
      <c r="AD6" s="408"/>
      <c r="AE6" s="410"/>
      <c r="AF6" s="410"/>
      <c r="AG6" s="410"/>
    </row>
    <row r="7" spans="1:33" s="331" customFormat="1">
      <c r="C7" s="339" t="s">
        <v>103</v>
      </c>
      <c r="D7" s="447">
        <v>6.3245425780381286</v>
      </c>
      <c r="E7" s="60"/>
      <c r="F7" s="60"/>
      <c r="G7" s="60"/>
      <c r="H7" s="448"/>
      <c r="K7" s="422"/>
      <c r="L7" s="423"/>
      <c r="M7" s="166"/>
      <c r="N7" s="166"/>
      <c r="O7" s="166"/>
      <c r="P7" s="424"/>
      <c r="Q7"/>
      <c r="R7"/>
      <c r="S7"/>
      <c r="T7"/>
      <c r="U7"/>
      <c r="V7"/>
      <c r="W7"/>
      <c r="X7"/>
      <c r="Y7"/>
      <c r="Z7"/>
      <c r="AA7" s="414"/>
      <c r="AB7" s="408"/>
      <c r="AC7" s="408"/>
      <c r="AD7" s="408"/>
      <c r="AE7" s="410"/>
      <c r="AF7" s="410"/>
      <c r="AG7" s="410"/>
    </row>
    <row r="8" spans="1:33" s="331" customFormat="1">
      <c r="C8" s="339" t="s">
        <v>104</v>
      </c>
      <c r="D8" s="447">
        <v>6.6839438432185618</v>
      </c>
      <c r="E8" s="60"/>
      <c r="F8" s="60"/>
      <c r="G8" s="60"/>
      <c r="H8" s="448"/>
      <c r="K8" s="422"/>
      <c r="L8" s="423"/>
      <c r="M8" s="425"/>
      <c r="N8" s="425"/>
      <c r="O8" s="425"/>
      <c r="P8" s="424"/>
      <c r="Q8"/>
      <c r="R8"/>
      <c r="S8"/>
      <c r="T8"/>
      <c r="U8"/>
      <c r="V8"/>
      <c r="W8"/>
      <c r="X8"/>
      <c r="Y8"/>
      <c r="Z8"/>
      <c r="AA8" s="414"/>
      <c r="AB8" s="408"/>
      <c r="AC8" s="408"/>
      <c r="AD8" s="408"/>
      <c r="AE8" s="410"/>
      <c r="AF8" s="410"/>
      <c r="AG8" s="410"/>
    </row>
    <row r="9" spans="1:33" s="331" customFormat="1">
      <c r="C9" s="339" t="s">
        <v>105</v>
      </c>
      <c r="D9" s="447">
        <v>6.7410352698623086</v>
      </c>
      <c r="E9" s="60"/>
      <c r="F9" s="60"/>
      <c r="G9" s="60"/>
      <c r="H9" s="448"/>
      <c r="K9" s="422"/>
      <c r="L9" s="423"/>
      <c r="M9" s="426"/>
      <c r="N9" s="426"/>
      <c r="O9" s="426"/>
      <c r="P9" s="424"/>
      <c r="Q9"/>
      <c r="R9"/>
      <c r="S9"/>
      <c r="T9"/>
      <c r="U9"/>
      <c r="V9"/>
      <c r="W9"/>
      <c r="X9"/>
      <c r="Y9"/>
      <c r="Z9"/>
      <c r="AA9" s="414"/>
      <c r="AB9" s="408"/>
      <c r="AC9" s="408"/>
      <c r="AD9" s="408"/>
      <c r="AE9" s="410"/>
      <c r="AF9" s="410"/>
      <c r="AG9" s="410"/>
    </row>
    <row r="10" spans="1:33" s="331" customFormat="1">
      <c r="C10" s="339" t="s">
        <v>106</v>
      </c>
      <c r="D10" s="447">
        <v>6.6462068202294029</v>
      </c>
      <c r="E10" s="338"/>
      <c r="F10" s="340"/>
      <c r="G10" s="340"/>
      <c r="H10" s="448"/>
      <c r="K10" s="422"/>
      <c r="L10" s="423"/>
      <c r="M10" s="427"/>
      <c r="N10" s="427"/>
      <c r="O10" s="427"/>
      <c r="P10" s="424"/>
      <c r="Q10"/>
      <c r="R10"/>
      <c r="S10"/>
      <c r="T10"/>
      <c r="U10"/>
      <c r="V10"/>
      <c r="W10"/>
      <c r="X10"/>
      <c r="Y10"/>
      <c r="Z10"/>
      <c r="AA10" s="414"/>
      <c r="AB10" s="408"/>
      <c r="AC10" s="408"/>
      <c r="AD10" s="408"/>
      <c r="AE10" s="410"/>
      <c r="AF10" s="410"/>
      <c r="AG10" s="410"/>
    </row>
    <row r="11" spans="1:33" s="331" customFormat="1">
      <c r="C11" s="339" t="s">
        <v>113</v>
      </c>
      <c r="D11" s="447">
        <v>6.5328489372312131</v>
      </c>
      <c r="E11" s="338">
        <v>6.5328489372312131</v>
      </c>
      <c r="F11" s="341"/>
      <c r="G11" s="337"/>
      <c r="H11" s="448">
        <v>6.5328489372312131</v>
      </c>
      <c r="K11" s="422"/>
      <c r="L11" s="423"/>
      <c r="M11" s="427"/>
      <c r="N11" s="427"/>
      <c r="O11" s="427"/>
      <c r="P11" s="424"/>
      <c r="Q11"/>
      <c r="R11"/>
      <c r="S11"/>
      <c r="T11"/>
      <c r="U11"/>
      <c r="V11"/>
      <c r="W11"/>
      <c r="X11"/>
      <c r="Y11"/>
      <c r="Z11"/>
      <c r="AA11" s="414"/>
      <c r="AB11" s="408"/>
      <c r="AC11" s="408"/>
      <c r="AD11" s="408"/>
      <c r="AE11" s="410"/>
      <c r="AF11" s="410"/>
      <c r="AG11" s="410"/>
    </row>
    <row r="12" spans="1:33" s="331" customFormat="1">
      <c r="C12" s="339" t="s">
        <v>222</v>
      </c>
      <c r="D12" s="449"/>
      <c r="E12" s="338">
        <v>6.6347313951440512</v>
      </c>
      <c r="F12" s="341">
        <v>0</v>
      </c>
      <c r="G12" s="337">
        <v>0.22771108457533096</v>
      </c>
      <c r="H12" s="448">
        <v>6.5225716681548684</v>
      </c>
      <c r="K12" s="422"/>
      <c r="L12" s="423"/>
      <c r="M12" s="427"/>
      <c r="N12" s="427"/>
      <c r="O12" s="427"/>
      <c r="P12" s="424"/>
      <c r="Q12" s="412"/>
      <c r="R12" s="412"/>
      <c r="S12" s="412"/>
      <c r="T12" s="412"/>
      <c r="U12" s="412"/>
      <c r="V12" s="412"/>
      <c r="W12" s="414"/>
      <c r="X12" s="414"/>
      <c r="Y12" s="414"/>
      <c r="Z12" s="414"/>
      <c r="AA12" s="414"/>
      <c r="AB12" s="408"/>
      <c r="AC12" s="408"/>
      <c r="AD12" s="408"/>
      <c r="AE12" s="410"/>
      <c r="AF12" s="410"/>
      <c r="AG12" s="410"/>
    </row>
    <row r="13" spans="1:33" s="331" customFormat="1">
      <c r="C13" s="339" t="s">
        <v>368</v>
      </c>
      <c r="D13" s="449"/>
      <c r="E13" s="338">
        <v>6.4443154635826811</v>
      </c>
      <c r="F13" s="341">
        <v>0</v>
      </c>
      <c r="G13" s="337">
        <v>0.35986228953275745</v>
      </c>
      <c r="H13" s="448">
        <v>6.2685255878991644</v>
      </c>
      <c r="K13" s="422"/>
      <c r="L13" s="171"/>
      <c r="M13" s="427"/>
      <c r="N13" s="427"/>
      <c r="O13" s="427"/>
      <c r="P13" s="424"/>
      <c r="Q13" s="412"/>
      <c r="R13" s="412"/>
      <c r="S13" s="412"/>
      <c r="T13" s="412"/>
      <c r="U13" s="412"/>
      <c r="V13" s="412"/>
      <c r="W13" s="414"/>
      <c r="X13" s="414"/>
      <c r="Y13" s="414"/>
      <c r="Z13" s="414"/>
      <c r="AA13" s="414"/>
      <c r="AB13" s="408"/>
      <c r="AC13" s="408"/>
      <c r="AD13" s="408"/>
      <c r="AE13" s="410"/>
      <c r="AF13" s="410"/>
      <c r="AG13" s="410"/>
    </row>
    <row r="14" spans="1:33" s="331" customFormat="1">
      <c r="C14" s="339" t="s">
        <v>367</v>
      </c>
      <c r="D14" s="449"/>
      <c r="E14" s="338">
        <v>6.3886158444736285</v>
      </c>
      <c r="F14" s="341">
        <v>0</v>
      </c>
      <c r="G14" s="337">
        <v>0.40376171974760666</v>
      </c>
      <c r="H14" s="448">
        <v>6.1882539319517225</v>
      </c>
      <c r="K14" s="422"/>
      <c r="L14" s="171"/>
      <c r="M14" s="427"/>
      <c r="N14" s="427"/>
      <c r="O14" s="427"/>
      <c r="P14" s="424"/>
      <c r="Q14" s="412"/>
      <c r="R14" s="412"/>
      <c r="S14" s="412"/>
      <c r="T14" s="412"/>
      <c r="U14" s="412"/>
      <c r="V14" s="412"/>
      <c r="W14" s="414"/>
      <c r="X14" s="414"/>
      <c r="Y14" s="414"/>
      <c r="Z14" s="414"/>
      <c r="AA14" s="414"/>
      <c r="AB14" s="408"/>
      <c r="AC14" s="408"/>
      <c r="AD14" s="408"/>
      <c r="AE14" s="410"/>
      <c r="AF14" s="410"/>
      <c r="AG14" s="410"/>
    </row>
    <row r="15" spans="1:33" s="331" customFormat="1">
      <c r="C15" s="339" t="s">
        <v>366</v>
      </c>
      <c r="D15" s="449"/>
      <c r="E15" s="338">
        <v>6.4000621609560575</v>
      </c>
      <c r="F15" s="338"/>
      <c r="G15" s="337">
        <v>0.42222828443217164</v>
      </c>
      <c r="H15" s="448">
        <v>6.1959492941809851</v>
      </c>
      <c r="K15" s="422"/>
      <c r="L15" s="171"/>
      <c r="M15" s="427"/>
      <c r="N15" s="427"/>
      <c r="O15" s="427"/>
      <c r="P15" s="424"/>
      <c r="Q15" s="412"/>
      <c r="R15" s="412"/>
      <c r="S15" s="412"/>
      <c r="T15" s="412"/>
      <c r="U15" s="412"/>
      <c r="V15" s="412"/>
      <c r="W15" s="414"/>
      <c r="X15" s="414"/>
      <c r="Y15" s="414"/>
      <c r="Z15" s="414"/>
      <c r="AA15" s="414"/>
      <c r="AB15"/>
      <c r="AC15"/>
      <c r="AD15"/>
      <c r="AE15" s="410"/>
      <c r="AF15" s="410"/>
      <c r="AG15" s="410"/>
    </row>
    <row r="16" spans="1:33" s="331" customFormat="1">
      <c r="C16" s="339" t="s">
        <v>365</v>
      </c>
      <c r="D16" s="450"/>
      <c r="E16" s="443">
        <v>6.3862388759355184</v>
      </c>
      <c r="F16" s="442"/>
      <c r="G16" s="444">
        <v>0.43168986645292851</v>
      </c>
      <c r="H16" s="451">
        <v>6.1742994819479291</v>
      </c>
      <c r="K16" s="422"/>
      <c r="L16" s="171"/>
      <c r="M16" s="427"/>
      <c r="N16" s="427"/>
      <c r="O16" s="427"/>
      <c r="P16" s="424"/>
      <c r="Q16" s="412"/>
      <c r="R16" s="412"/>
      <c r="S16" s="412"/>
      <c r="T16" s="412"/>
      <c r="U16" s="412"/>
      <c r="V16" s="412"/>
      <c r="W16" s="414"/>
      <c r="X16" s="414"/>
      <c r="Y16" s="414"/>
      <c r="Z16" s="414"/>
      <c r="AA16" s="414"/>
      <c r="AB16"/>
      <c r="AC16"/>
      <c r="AD16"/>
      <c r="AE16" s="410"/>
      <c r="AF16" s="410"/>
      <c r="AG16" s="410"/>
    </row>
    <row r="17" spans="3:41" s="331" customFormat="1">
      <c r="C17" s="417"/>
      <c r="K17" s="422"/>
      <c r="L17" s="171"/>
      <c r="M17" s="427"/>
      <c r="N17" s="428"/>
      <c r="O17" s="428"/>
      <c r="P17" s="424"/>
      <c r="Q17" s="412"/>
      <c r="R17" s="412"/>
      <c r="S17" s="412"/>
      <c r="T17" s="412"/>
      <c r="U17" s="412"/>
      <c r="V17" s="412"/>
      <c r="W17" s="414"/>
      <c r="X17" s="414"/>
      <c r="Y17" s="414"/>
      <c r="Z17" s="414"/>
      <c r="AA17" s="414"/>
      <c r="AB17"/>
      <c r="AC17"/>
      <c r="AD17"/>
      <c r="AE17" s="410"/>
      <c r="AF17" s="410"/>
      <c r="AG17" s="410"/>
      <c r="AH17" s="3"/>
      <c r="AI17" s="3"/>
      <c r="AJ17" s="3"/>
      <c r="AK17" s="3"/>
      <c r="AL17" s="3"/>
      <c r="AM17" s="3"/>
      <c r="AN17" s="3"/>
      <c r="AO17" s="3"/>
    </row>
    <row r="18" spans="3:41" s="331" customFormat="1">
      <c r="C18" s="417"/>
      <c r="D18" s="3" t="s">
        <v>180</v>
      </c>
      <c r="K18" s="417"/>
      <c r="L18" s="429"/>
      <c r="M18" s="429"/>
      <c r="N18" s="429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 s="413"/>
      <c r="AF18" s="413"/>
      <c r="AG18" s="413"/>
      <c r="AH18" s="3"/>
      <c r="AI18" s="3"/>
      <c r="AJ18" s="3"/>
      <c r="AK18" s="3"/>
      <c r="AL18" s="3"/>
      <c r="AM18" s="3"/>
      <c r="AN18" s="3"/>
      <c r="AO18" s="3"/>
    </row>
    <row r="19" spans="3:41" s="331" customFormat="1" ht="15" customHeight="1">
      <c r="C19" s="417"/>
      <c r="K19" s="417"/>
      <c r="L19" s="430"/>
      <c r="M19" s="430"/>
      <c r="N19" s="430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 s="413"/>
      <c r="AF19" s="413"/>
      <c r="AG19" s="413"/>
      <c r="AH19" s="3"/>
      <c r="AI19" s="3"/>
      <c r="AJ19" s="3"/>
      <c r="AK19" s="3"/>
      <c r="AL19" s="3"/>
      <c r="AM19" s="3"/>
      <c r="AN19" s="3"/>
    </row>
    <row r="20" spans="3:41" s="331" customFormat="1" ht="15" customHeight="1">
      <c r="C20" s="417"/>
      <c r="O20"/>
      <c r="P20"/>
      <c r="Q20" s="412"/>
      <c r="R20" s="412"/>
      <c r="S20" s="412"/>
      <c r="T20" s="412"/>
      <c r="U20" s="412"/>
      <c r="V20" s="412"/>
      <c r="W20" s="411"/>
      <c r="X20" s="411"/>
      <c r="Y20" s="411"/>
      <c r="Z20" s="411"/>
      <c r="AA20" s="411"/>
      <c r="AB20" s="408"/>
      <c r="AC20" s="408"/>
      <c r="AD20" s="408"/>
      <c r="AE20" s="413"/>
      <c r="AF20" s="413"/>
      <c r="AG20" s="413"/>
      <c r="AH20" s="3"/>
      <c r="AI20" s="3"/>
      <c r="AJ20" s="3"/>
      <c r="AK20" s="3"/>
      <c r="AL20" s="3"/>
      <c r="AM20" s="3"/>
      <c r="AN20" s="3"/>
    </row>
    <row r="21" spans="3:41" s="331" customFormat="1" ht="15" customHeight="1">
      <c r="C21" s="417"/>
      <c r="Q21" s="412"/>
      <c r="R21" s="412"/>
      <c r="S21" s="412"/>
      <c r="T21" s="412"/>
      <c r="U21" s="412"/>
      <c r="V21" s="412"/>
      <c r="W21" s="411"/>
      <c r="X21" s="411"/>
      <c r="Y21" s="411"/>
      <c r="Z21" s="411"/>
      <c r="AA21" s="411"/>
      <c r="AB21" s="408"/>
      <c r="AC21" s="408"/>
      <c r="AD21" s="408"/>
      <c r="AE21" s="413"/>
      <c r="AF21" s="413"/>
      <c r="AG21" s="413"/>
      <c r="AN21" s="3"/>
    </row>
    <row r="22" spans="3:41" s="331" customFormat="1" ht="15" customHeight="1">
      <c r="C22" s="417"/>
      <c r="Q22" s="412"/>
      <c r="R22" s="412"/>
      <c r="S22" s="412"/>
      <c r="T22" s="412"/>
      <c r="U22" s="412"/>
      <c r="V22" s="412"/>
      <c r="W22" s="411"/>
      <c r="X22" s="411"/>
      <c r="Y22" s="411"/>
      <c r="Z22" s="411"/>
      <c r="AA22" s="411"/>
      <c r="AB22" s="408"/>
      <c r="AC22" s="408"/>
      <c r="AD22" s="408"/>
      <c r="AE22" s="413"/>
      <c r="AF22" s="413"/>
      <c r="AG22" s="413"/>
    </row>
    <row r="23" spans="3:41" s="331" customFormat="1" ht="15" customHeight="1">
      <c r="C23" s="417"/>
      <c r="K23" s="334"/>
      <c r="L23" s="334"/>
      <c r="Q23" s="412"/>
      <c r="R23" s="412"/>
      <c r="S23" s="412"/>
      <c r="T23" s="412"/>
      <c r="U23" s="412"/>
      <c r="V23" s="412"/>
      <c r="W23" s="411"/>
      <c r="X23" s="411"/>
      <c r="Y23" s="411"/>
      <c r="Z23" s="411"/>
      <c r="AA23" s="411"/>
      <c r="AB23" s="408"/>
      <c r="AC23" s="408"/>
      <c r="AD23" s="408"/>
      <c r="AE23" s="413"/>
      <c r="AF23" s="413"/>
      <c r="AG23" s="413"/>
    </row>
    <row r="24" spans="3:41" s="331" customFormat="1" ht="15" customHeight="1">
      <c r="C24" s="417"/>
      <c r="K24" s="14"/>
      <c r="L24" s="171"/>
      <c r="Q24" s="412"/>
      <c r="R24" s="412"/>
      <c r="S24" s="412"/>
      <c r="T24" s="412"/>
      <c r="U24" s="412"/>
      <c r="V24" s="412"/>
      <c r="W24" s="411"/>
      <c r="X24" s="411"/>
      <c r="Y24" s="411"/>
      <c r="Z24" s="411"/>
      <c r="AA24" s="411"/>
      <c r="AB24" s="408"/>
      <c r="AC24" s="408"/>
      <c r="AD24" s="408"/>
      <c r="AE24" s="413"/>
      <c r="AF24" s="413"/>
      <c r="AG24" s="413"/>
    </row>
    <row r="25" spans="3:41" s="331" customFormat="1" ht="15" customHeight="1">
      <c r="C25" s="417"/>
      <c r="L25" s="41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08"/>
      <c r="AC25" s="408"/>
      <c r="AD25" s="408"/>
      <c r="AE25" s="413"/>
      <c r="AF25" s="413"/>
      <c r="AG25" s="413"/>
    </row>
    <row r="26" spans="3:41" s="331" customFormat="1" ht="15" customHeight="1">
      <c r="C26" s="417"/>
      <c r="L26" s="414"/>
      <c r="M26" s="414"/>
      <c r="N26" s="414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08"/>
      <c r="AC26" s="408"/>
      <c r="AD26" s="408"/>
      <c r="AE26" s="413"/>
      <c r="AF26" s="413"/>
      <c r="AG26" s="413"/>
    </row>
    <row r="27" spans="3:41" s="331" customFormat="1" ht="15" customHeight="1">
      <c r="C27" s="417"/>
      <c r="L27" s="414"/>
      <c r="M27" s="414"/>
      <c r="N27" s="414"/>
      <c r="O27" s="3"/>
      <c r="P27" s="3"/>
      <c r="Q27" s="3"/>
      <c r="R27" s="3"/>
      <c r="S27" s="3"/>
      <c r="T27" s="3"/>
      <c r="U27" s="3"/>
      <c r="V27" s="3"/>
      <c r="W27" s="415"/>
      <c r="X27" s="415"/>
      <c r="Y27" s="415"/>
      <c r="Z27" s="415"/>
      <c r="AA27" s="3"/>
      <c r="AB27" s="408"/>
      <c r="AC27" s="408"/>
      <c r="AD27" s="408"/>
      <c r="AE27" s="413"/>
      <c r="AF27" s="413"/>
      <c r="AG27" s="413"/>
    </row>
    <row r="28" spans="3:41" s="331" customFormat="1">
      <c r="C28" s="417"/>
      <c r="L28" s="414"/>
      <c r="M28" s="414"/>
      <c r="N28" s="414"/>
      <c r="O28" s="3"/>
      <c r="P28" s="3"/>
      <c r="Q28" s="3"/>
      <c r="R28" s="3"/>
      <c r="S28" s="3"/>
      <c r="T28" s="3"/>
      <c r="U28" s="3"/>
      <c r="V28" s="3"/>
      <c r="W28" s="415"/>
      <c r="X28" s="415"/>
      <c r="Y28" s="415"/>
      <c r="Z28" s="415"/>
      <c r="AA28" s="3"/>
      <c r="AB28" s="408"/>
      <c r="AC28" s="408"/>
      <c r="AD28" s="408"/>
      <c r="AE28" s="413"/>
      <c r="AF28" s="413"/>
      <c r="AG28" s="413"/>
    </row>
    <row r="29" spans="3:41" s="331" customFormat="1">
      <c r="C29" s="417"/>
      <c r="L29" s="414"/>
      <c r="M29" s="414"/>
      <c r="N29" s="414"/>
      <c r="O29" s="3"/>
      <c r="P29" s="3"/>
      <c r="Q29" s="3"/>
      <c r="R29" s="3"/>
      <c r="S29" s="3"/>
      <c r="T29" s="3"/>
      <c r="U29" s="3"/>
      <c r="V29" s="3"/>
      <c r="W29" s="415"/>
      <c r="X29" s="415"/>
      <c r="Y29" s="415"/>
      <c r="Z29" s="415"/>
      <c r="AA29" s="3"/>
      <c r="AB29" s="408"/>
      <c r="AC29" s="408"/>
      <c r="AD29" s="408"/>
      <c r="AE29" s="413"/>
      <c r="AF29" s="413"/>
      <c r="AG29" s="413"/>
    </row>
    <row r="30" spans="3:41" s="331" customFormat="1" ht="15" customHeight="1">
      <c r="C30" s="417"/>
      <c r="L30" s="414"/>
      <c r="M30" s="414"/>
      <c r="N30" s="414"/>
      <c r="O30" s="3"/>
      <c r="P30" s="3"/>
      <c r="Q30" s="3"/>
      <c r="R30" s="3"/>
      <c r="S30" s="3"/>
      <c r="T30" s="3"/>
      <c r="U30" s="3"/>
      <c r="V30" s="3"/>
      <c r="W30" s="415"/>
      <c r="X30" s="415"/>
      <c r="Y30" s="415"/>
      <c r="Z30" s="415"/>
      <c r="AA30" s="3"/>
      <c r="AB30" s="408"/>
      <c r="AC30" s="408"/>
      <c r="AD30" s="408"/>
      <c r="AE30" s="413"/>
      <c r="AF30" s="413"/>
      <c r="AG30" s="413"/>
    </row>
    <row r="31" spans="3:41" s="331" customFormat="1" ht="15" customHeight="1">
      <c r="C31" s="417"/>
      <c r="L31" s="414"/>
      <c r="M31" s="414"/>
      <c r="N31" s="414"/>
      <c r="O31" s="3"/>
      <c r="P31" s="3"/>
      <c r="Q31" s="3"/>
      <c r="R31" s="3"/>
      <c r="S31" s="3"/>
      <c r="T31" s="3"/>
      <c r="U31" s="3"/>
      <c r="V31" s="3"/>
      <c r="W31" s="415"/>
      <c r="X31" s="415"/>
      <c r="Y31" s="415"/>
      <c r="Z31" s="415"/>
      <c r="AA31" s="3"/>
      <c r="AB31" s="408"/>
      <c r="AC31" s="408"/>
      <c r="AD31" s="408"/>
      <c r="AE31" s="413"/>
      <c r="AF31" s="413"/>
      <c r="AG31" s="413"/>
    </row>
    <row r="32" spans="3:41" s="331" customFormat="1" ht="15" customHeight="1">
      <c r="C32" s="417"/>
      <c r="D32" s="3"/>
      <c r="E32" s="171"/>
      <c r="F32" s="171"/>
      <c r="G32" s="171"/>
      <c r="H32" s="171"/>
      <c r="K32" s="14"/>
      <c r="L32" s="416"/>
      <c r="M32" s="416"/>
      <c r="N32" s="416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408"/>
      <c r="AC32" s="408"/>
      <c r="AD32" s="408"/>
      <c r="AE32" s="413"/>
      <c r="AF32" s="413"/>
      <c r="AG32" s="413"/>
    </row>
    <row r="33" spans="3:40" s="331" customFormat="1">
      <c r="C33" s="417"/>
      <c r="D33" s="3"/>
      <c r="E33" s="3"/>
      <c r="F33" s="3"/>
      <c r="G33" s="3"/>
      <c r="H33" s="3"/>
      <c r="I33"/>
      <c r="J33" s="171"/>
      <c r="K33" s="14"/>
      <c r="L33" s="414"/>
      <c r="M33" s="414"/>
      <c r="N33" s="41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408"/>
      <c r="AC33" s="408"/>
      <c r="AD33" s="408"/>
      <c r="AE33" s="413"/>
      <c r="AF33" s="413"/>
      <c r="AG33" s="413"/>
    </row>
    <row r="34" spans="3:40" s="331" customFormat="1">
      <c r="C34"/>
      <c r="D34"/>
      <c r="E34"/>
      <c r="F34"/>
      <c r="G34"/>
      <c r="H34"/>
      <c r="I34" s="3"/>
      <c r="J34" s="3"/>
      <c r="K34" s="14"/>
      <c r="L34" s="414"/>
      <c r="M34" s="414"/>
      <c r="N34" s="41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408"/>
      <c r="AC34" s="408"/>
      <c r="AD34" s="408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customFormat="1">
      <c r="D35" s="3"/>
      <c r="E35" s="3"/>
      <c r="F35" s="3"/>
      <c r="G35" s="3"/>
      <c r="H35" s="3"/>
      <c r="K35" s="14"/>
      <c r="L35" s="414"/>
      <c r="M35" s="414"/>
      <c r="N35" s="414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08"/>
      <c r="AC35" s="408"/>
      <c r="AD35" s="408"/>
    </row>
    <row r="37" spans="3:40" ht="60" customHeight="1"/>
    <row r="38" spans="3:40" ht="60" customHeight="1"/>
    <row r="39" spans="3:40" ht="60" customHeight="1"/>
    <row r="41" spans="3:40" ht="15" customHeight="1"/>
    <row r="42" spans="3:40" ht="15" customHeight="1"/>
    <row r="50" spans="11:14">
      <c r="K50" s="5"/>
    </row>
    <row r="51" spans="11:14">
      <c r="L51" s="5"/>
      <c r="M51" s="5"/>
      <c r="N51" s="5"/>
    </row>
  </sheetData>
  <mergeCells count="5">
    <mergeCell ref="W3:W4"/>
    <mergeCell ref="X3:X4"/>
    <mergeCell ref="Y3:Y4"/>
    <mergeCell ref="Z3:Z4"/>
    <mergeCell ref="L4:O4"/>
  </mergeCells>
  <conditionalFormatting sqref="Q12:V17 O13:O17">
    <cfRule type="expression" dxfId="11" priority="4">
      <formula>#REF!&gt;(#REF!+#REF!/100)</formula>
    </cfRule>
  </conditionalFormatting>
  <conditionalFormatting sqref="Q20:V24">
    <cfRule type="expression" dxfId="10" priority="2">
      <formula>#REF!&gt;(#REF!+#REF!/100)</formula>
    </cfRule>
  </conditionalFormatting>
  <conditionalFormatting sqref="Q20:AA24">
    <cfRule type="cellIs" dxfId="9" priority="1" operator="equal">
      <formula>0</formula>
    </cfRule>
  </conditionalFormatting>
  <conditionalFormatting sqref="AA5:AA16 Q12:Z16 O13:O17 Q17:AA17">
    <cfRule type="cellIs" dxfId="8" priority="3" operator="equal">
      <formula>0</formula>
    </cfRule>
  </conditionalFormatting>
  <hyperlinks>
    <hyperlink ref="A1" location="'Índice de gráficos'!A1" display="Índice de gráficos" xr:uid="{20CEB3EF-776E-4674-9156-E11A7D5C8AEB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34F39-7D1C-4817-83E3-5796EE0372D1}">
  <sheetPr codeName="Hoja60">
    <tabColor theme="4"/>
  </sheetPr>
  <dimension ref="A1:AO52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customWidth="1"/>
    <col min="4" max="4" width="16.664062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0" width="11.44140625" style="3" customWidth="1"/>
    <col min="11" max="11" width="16" style="3" bestFit="1" customWidth="1"/>
    <col min="12" max="12" width="13.109375" bestFit="1" customWidth="1"/>
    <col min="13" max="13" width="12.88671875" bestFit="1" customWidth="1"/>
    <col min="14" max="14" width="10.5546875" customWidth="1"/>
    <col min="15" max="15" width="7.88671875" bestFit="1" customWidth="1"/>
    <col min="16" max="16" width="3.109375" style="3" bestFit="1" customWidth="1"/>
    <col min="17" max="22" width="7.88671875" style="3" bestFit="1" customWidth="1"/>
    <col min="23" max="25" width="7.6640625" style="3" bestFit="1" customWidth="1"/>
    <col min="26" max="26" width="7.6640625" style="3" customWidth="1"/>
    <col min="27" max="27" width="10.109375" style="3" customWidth="1"/>
    <col min="28" max="30" width="11.6640625" style="408" customWidth="1"/>
    <col min="31" max="31" width="9.33203125" style="3" customWidth="1"/>
    <col min="32" max="32" width="10.109375" style="3" customWidth="1"/>
    <col min="33" max="16384" width="9.109375" style="3"/>
  </cols>
  <sheetData>
    <row r="1" spans="1:33" ht="15.75" customHeight="1">
      <c r="A1" s="112" t="s">
        <v>576</v>
      </c>
      <c r="D1" s="329"/>
      <c r="E1" s="329"/>
      <c r="K1" s="419"/>
      <c r="AA1" s="407"/>
    </row>
    <row r="2" spans="1:33" ht="15" customHeight="1">
      <c r="K2" s="171"/>
      <c r="Q2"/>
      <c r="R2"/>
      <c r="S2"/>
      <c r="T2"/>
      <c r="U2"/>
      <c r="V2"/>
      <c r="W2" s="1315"/>
      <c r="X2" s="1315"/>
      <c r="Y2" s="1315"/>
      <c r="Z2" s="1315"/>
      <c r="AA2" s="407"/>
      <c r="AC2" s="409"/>
      <c r="AD2" s="409"/>
      <c r="AE2" s="409"/>
      <c r="AF2" s="409"/>
      <c r="AG2" s="409"/>
    </row>
    <row r="3" spans="1:33" s="331" customFormat="1">
      <c r="C3" s="123" t="s">
        <v>573</v>
      </c>
      <c r="D3" s="3"/>
      <c r="I3" s="335"/>
      <c r="J3" s="335"/>
      <c r="K3" s="171"/>
      <c r="L3" s="1314"/>
      <c r="M3" s="1314"/>
      <c r="N3" s="1314"/>
      <c r="O3" s="1314"/>
      <c r="P3" s="421"/>
      <c r="Q3" s="5"/>
      <c r="R3" s="5"/>
      <c r="S3" s="5"/>
      <c r="T3" s="5"/>
      <c r="U3" s="5"/>
      <c r="V3" s="5"/>
      <c r="W3" s="1315"/>
      <c r="X3" s="1315"/>
      <c r="Y3" s="1315"/>
      <c r="Z3" s="1315"/>
      <c r="AA3" s="407"/>
      <c r="AC3" s="373"/>
      <c r="AD3" s="373"/>
      <c r="AE3" s="410"/>
      <c r="AF3" s="373"/>
      <c r="AG3" s="373"/>
    </row>
    <row r="4" spans="1:33" s="331" customFormat="1">
      <c r="C4" s="123"/>
      <c r="D4" s="3"/>
      <c r="I4" s="335"/>
      <c r="J4" s="335"/>
      <c r="K4" s="171"/>
      <c r="L4" s="421"/>
      <c r="M4" s="421"/>
      <c r="N4" s="421"/>
      <c r="O4" s="421"/>
      <c r="P4" s="421"/>
      <c r="Q4" s="5"/>
      <c r="R4" s="5"/>
      <c r="S4" s="5"/>
      <c r="T4" s="5"/>
      <c r="U4" s="5"/>
      <c r="V4" s="5"/>
      <c r="W4" s="552"/>
      <c r="X4" s="552"/>
      <c r="Y4" s="552"/>
      <c r="Z4" s="552"/>
      <c r="AA4" s="407"/>
      <c r="AC4" s="373"/>
      <c r="AD4" s="373"/>
      <c r="AE4" s="410"/>
      <c r="AF4" s="373"/>
      <c r="AG4" s="373"/>
    </row>
    <row r="5" spans="1:33" s="331" customFormat="1" ht="33" customHeight="1">
      <c r="C5" s="418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/>
      <c r="J5"/>
      <c r="K5" s="436"/>
      <c r="L5" s="419"/>
      <c r="M5" s="419"/>
      <c r="N5" s="373"/>
      <c r="O5" s="373"/>
      <c r="P5" s="434"/>
      <c r="Q5" s="3"/>
      <c r="R5" s="3"/>
      <c r="S5" s="3"/>
      <c r="T5" s="3"/>
      <c r="U5" s="3"/>
      <c r="V5" s="3"/>
      <c r="W5" s="3"/>
      <c r="X5" s="3"/>
      <c r="Y5" s="3"/>
      <c r="Z5" s="3"/>
      <c r="AA5" s="411"/>
      <c r="AB5" s="408"/>
      <c r="AC5" s="408"/>
      <c r="AD5" s="408"/>
      <c r="AE5" s="410"/>
      <c r="AF5" s="410"/>
      <c r="AG5" s="410"/>
    </row>
    <row r="6" spans="1:33" s="331" customFormat="1">
      <c r="C6" s="339" t="s">
        <v>102</v>
      </c>
      <c r="D6" s="447">
        <v>5.8490238474771568</v>
      </c>
      <c r="E6" s="60"/>
      <c r="F6" s="60"/>
      <c r="G6" s="60"/>
      <c r="H6" s="448"/>
      <c r="K6" s="422"/>
      <c r="L6" s="423"/>
      <c r="M6" s="166"/>
      <c r="N6" s="166"/>
      <c r="O6" s="166"/>
      <c r="P6" s="424"/>
      <c r="Q6" s="3"/>
      <c r="R6" s="3"/>
      <c r="S6" s="3"/>
      <c r="T6" s="3"/>
      <c r="U6" s="3"/>
      <c r="V6" s="3"/>
      <c r="W6" s="3"/>
      <c r="X6" s="3"/>
      <c r="Y6" s="3"/>
      <c r="Z6" s="3"/>
      <c r="AA6" s="411"/>
      <c r="AB6" s="408"/>
      <c r="AC6" s="408"/>
      <c r="AD6" s="408"/>
      <c r="AE6" s="410"/>
      <c r="AF6" s="410"/>
      <c r="AG6" s="410"/>
    </row>
    <row r="7" spans="1:33" s="331" customFormat="1">
      <c r="C7" s="339" t="s">
        <v>103</v>
      </c>
      <c r="D7" s="447">
        <v>6.0169584741387707</v>
      </c>
      <c r="E7" s="60"/>
      <c r="F7" s="60"/>
      <c r="G7" s="60"/>
      <c r="H7" s="448"/>
      <c r="K7" s="422"/>
      <c r="L7" s="423"/>
      <c r="M7" s="166"/>
      <c r="N7" s="166"/>
      <c r="O7" s="166"/>
      <c r="P7" s="424"/>
      <c r="Q7" s="3"/>
      <c r="R7" s="3"/>
      <c r="S7" s="3"/>
      <c r="T7" s="3"/>
      <c r="U7" s="3"/>
      <c r="V7" s="3"/>
      <c r="W7" s="3"/>
      <c r="X7" s="3"/>
      <c r="Y7" s="3"/>
      <c r="Z7" s="3"/>
      <c r="AA7" s="411"/>
      <c r="AB7" s="408"/>
      <c r="AC7" s="408"/>
      <c r="AD7" s="408"/>
      <c r="AE7" s="410"/>
      <c r="AF7" s="410"/>
      <c r="AG7" s="410"/>
    </row>
    <row r="8" spans="1:33" s="331" customFormat="1">
      <c r="C8" s="339" t="s">
        <v>104</v>
      </c>
      <c r="D8" s="447">
        <v>6.437475983235184</v>
      </c>
      <c r="E8" s="60"/>
      <c r="F8" s="60"/>
      <c r="G8" s="60"/>
      <c r="H8" s="448"/>
      <c r="K8" s="422"/>
      <c r="L8" s="423"/>
      <c r="M8" s="425"/>
      <c r="N8" s="425"/>
      <c r="O8" s="425"/>
      <c r="P8" s="424"/>
      <c r="Q8" s="3"/>
      <c r="R8" s="3"/>
      <c r="S8" s="3"/>
      <c r="T8" s="3"/>
      <c r="U8" s="3"/>
      <c r="V8" s="3"/>
      <c r="W8" s="3"/>
      <c r="X8" s="3"/>
      <c r="Y8" s="3"/>
      <c r="Z8" s="3"/>
      <c r="AA8" s="411"/>
      <c r="AB8" s="408"/>
      <c r="AC8" s="408"/>
      <c r="AD8" s="408"/>
      <c r="AE8" s="410"/>
      <c r="AF8" s="410"/>
      <c r="AG8" s="410"/>
    </row>
    <row r="9" spans="1:33" s="331" customFormat="1">
      <c r="C9" s="339" t="s">
        <v>105</v>
      </c>
      <c r="D9" s="447">
        <v>6.4618052998879172</v>
      </c>
      <c r="E9" s="60"/>
      <c r="F9" s="60"/>
      <c r="G9" s="60"/>
      <c r="H9" s="448"/>
      <c r="K9" s="422"/>
      <c r="L9" s="423"/>
      <c r="M9" s="426"/>
      <c r="N9" s="426"/>
      <c r="O9" s="426"/>
      <c r="P9" s="424"/>
      <c r="Q9" s="3"/>
      <c r="R9" s="3"/>
      <c r="S9" s="3"/>
      <c r="T9" s="3"/>
      <c r="U9" s="3"/>
      <c r="V9" s="3"/>
      <c r="W9" s="3"/>
      <c r="X9" s="3"/>
      <c r="Y9" s="3"/>
      <c r="Z9" s="3"/>
      <c r="AA9" s="411"/>
      <c r="AB9" s="408"/>
      <c r="AC9" s="408"/>
      <c r="AD9" s="408"/>
      <c r="AE9" s="410"/>
      <c r="AF9" s="410"/>
      <c r="AG9" s="410"/>
    </row>
    <row r="10" spans="1:33" s="331" customFormat="1">
      <c r="C10" s="339" t="s">
        <v>106</v>
      </c>
      <c r="D10" s="447">
        <v>6.7609592261305735</v>
      </c>
      <c r="E10" s="338"/>
      <c r="F10" s="340"/>
      <c r="G10" s="340"/>
      <c r="H10" s="448"/>
      <c r="K10" s="422"/>
      <c r="L10" s="423"/>
      <c r="M10" s="427"/>
      <c r="N10" s="427"/>
      <c r="O10" s="427"/>
      <c r="P10" s="424"/>
      <c r="Q10" s="3"/>
      <c r="R10" s="3"/>
      <c r="S10" s="3"/>
      <c r="T10" s="3"/>
      <c r="U10" s="3"/>
      <c r="V10" s="3"/>
      <c r="W10" s="3"/>
      <c r="X10" s="3"/>
      <c r="Y10" s="3"/>
      <c r="Z10" s="3"/>
      <c r="AA10" s="411"/>
      <c r="AB10" s="408"/>
      <c r="AC10" s="408"/>
      <c r="AD10" s="408"/>
      <c r="AE10" s="410"/>
      <c r="AF10" s="410"/>
      <c r="AG10" s="410"/>
    </row>
    <row r="11" spans="1:33" s="331" customFormat="1">
      <c r="C11" s="339" t="s">
        <v>113</v>
      </c>
      <c r="D11" s="447">
        <v>6.6192440055298327</v>
      </c>
      <c r="E11" s="338">
        <v>6.6192440055298327</v>
      </c>
      <c r="F11" s="341"/>
      <c r="G11" s="337"/>
      <c r="H11" s="448">
        <v>6.6192440055298327</v>
      </c>
      <c r="K11" s="422"/>
      <c r="L11" s="423"/>
      <c r="M11" s="427"/>
      <c r="N11" s="427"/>
      <c r="O11" s="427"/>
      <c r="P11" s="424"/>
      <c r="Q11" s="3"/>
      <c r="R11" s="3"/>
      <c r="S11" s="3"/>
      <c r="T11" s="3"/>
      <c r="U11" s="3"/>
      <c r="V11" s="3"/>
      <c r="W11" s="3"/>
      <c r="X11" s="3"/>
      <c r="Y11" s="3"/>
      <c r="Z11" s="3"/>
      <c r="AA11" s="411"/>
      <c r="AB11" s="408"/>
      <c r="AC11" s="408"/>
      <c r="AD11" s="408"/>
      <c r="AE11" s="410"/>
      <c r="AF11" s="410"/>
      <c r="AG11" s="410"/>
    </row>
    <row r="12" spans="1:33" s="331" customFormat="1">
      <c r="C12" s="339" t="s">
        <v>222</v>
      </c>
      <c r="D12" s="449"/>
      <c r="E12" s="338">
        <v>6.488066563441663</v>
      </c>
      <c r="F12" s="341">
        <v>0</v>
      </c>
      <c r="G12" s="337">
        <v>0.19399991307175046</v>
      </c>
      <c r="H12" s="448">
        <v>6.3926954378648642</v>
      </c>
      <c r="K12" s="422"/>
      <c r="L12" s="423"/>
      <c r="M12" s="427"/>
      <c r="N12" s="427"/>
      <c r="O12" s="427"/>
      <c r="P12" s="424"/>
      <c r="Q12" s="412"/>
      <c r="R12" s="412"/>
      <c r="S12" s="412"/>
      <c r="T12" s="412"/>
      <c r="U12" s="412"/>
      <c r="V12" s="412"/>
      <c r="W12" s="411"/>
      <c r="X12" s="411"/>
      <c r="Y12" s="411"/>
      <c r="Z12" s="411"/>
      <c r="AA12" s="411"/>
      <c r="AB12" s="408"/>
      <c r="AC12" s="408"/>
      <c r="AD12" s="408"/>
      <c r="AE12" s="410"/>
      <c r="AF12" s="410"/>
      <c r="AG12" s="410"/>
    </row>
    <row r="13" spans="1:33" s="331" customFormat="1">
      <c r="C13" s="339" t="s">
        <v>368</v>
      </c>
      <c r="D13" s="449"/>
      <c r="E13" s="338">
        <v>6.4271176202658458</v>
      </c>
      <c r="F13" s="341">
        <v>0</v>
      </c>
      <c r="G13" s="337">
        <v>0.34300844401512265</v>
      </c>
      <c r="H13" s="448">
        <v>6.2574443153653059</v>
      </c>
      <c r="K13" s="422"/>
      <c r="L13" s="171"/>
      <c r="M13" s="427"/>
      <c r="N13" s="427"/>
      <c r="O13" s="427"/>
      <c r="P13" s="424"/>
      <c r="Q13" s="412"/>
      <c r="R13" s="412"/>
      <c r="S13" s="412"/>
      <c r="T13" s="412"/>
      <c r="U13" s="412"/>
      <c r="V13" s="412"/>
      <c r="W13" s="411"/>
      <c r="X13" s="411"/>
      <c r="Y13" s="411"/>
      <c r="Z13" s="411"/>
      <c r="AA13" s="411"/>
      <c r="AB13" s="408"/>
      <c r="AC13" s="408"/>
      <c r="AD13" s="408"/>
      <c r="AE13" s="410"/>
      <c r="AF13" s="410"/>
      <c r="AG13" s="410"/>
    </row>
    <row r="14" spans="1:33" s="331" customFormat="1">
      <c r="C14" s="339" t="s">
        <v>367</v>
      </c>
      <c r="D14" s="449"/>
      <c r="E14" s="338">
        <v>6.4200162088909263</v>
      </c>
      <c r="F14" s="341">
        <v>0</v>
      </c>
      <c r="G14" s="337">
        <v>0.47595518586576002</v>
      </c>
      <c r="H14" s="448">
        <v>6.187547921848167</v>
      </c>
      <c r="K14" s="422"/>
      <c r="L14" s="171"/>
      <c r="M14" s="427"/>
      <c r="N14" s="427"/>
      <c r="O14" s="427"/>
      <c r="P14" s="424"/>
      <c r="Q14" s="412"/>
      <c r="R14" s="412"/>
      <c r="S14" s="412"/>
      <c r="T14" s="412"/>
      <c r="U14" s="412"/>
      <c r="V14" s="412"/>
      <c r="W14" s="411"/>
      <c r="X14" s="411"/>
      <c r="Y14" s="411"/>
      <c r="Z14" s="411"/>
      <c r="AA14" s="411"/>
      <c r="AB14" s="408"/>
      <c r="AC14" s="408"/>
      <c r="AD14" s="408"/>
      <c r="AE14" s="410"/>
      <c r="AF14" s="410"/>
      <c r="AG14" s="410"/>
    </row>
    <row r="15" spans="1:33" s="331" customFormat="1">
      <c r="C15" s="339" t="s">
        <v>366</v>
      </c>
      <c r="D15" s="449"/>
      <c r="E15" s="338">
        <v>6.4273751519206872</v>
      </c>
      <c r="F15" s="338"/>
      <c r="G15" s="337">
        <v>0.54690255686428735</v>
      </c>
      <c r="H15" s="448">
        <v>6.1606281002878909</v>
      </c>
      <c r="K15" s="422"/>
      <c r="L15" s="171"/>
      <c r="M15" s="427"/>
      <c r="N15" s="427"/>
      <c r="O15" s="427"/>
      <c r="P15" s="424"/>
      <c r="Q15" s="412"/>
      <c r="R15" s="412"/>
      <c r="S15" s="412"/>
      <c r="T15" s="412"/>
      <c r="U15" s="412"/>
      <c r="V15" s="412"/>
      <c r="W15" s="411"/>
      <c r="X15" s="411"/>
      <c r="Y15" s="411"/>
      <c r="Z15" s="411"/>
      <c r="AA15" s="411"/>
      <c r="AB15"/>
      <c r="AC15"/>
      <c r="AD15"/>
      <c r="AE15" s="410"/>
      <c r="AF15" s="410"/>
      <c r="AG15" s="410"/>
    </row>
    <row r="16" spans="1:33" s="331" customFormat="1">
      <c r="C16" s="339" t="s">
        <v>365</v>
      </c>
      <c r="D16" s="450"/>
      <c r="E16" s="443">
        <v>6.4168186501462197</v>
      </c>
      <c r="F16" s="442"/>
      <c r="G16" s="444">
        <v>0.58114153721486872</v>
      </c>
      <c r="H16" s="451">
        <v>6.1343358551067615</v>
      </c>
      <c r="K16" s="422"/>
      <c r="L16" s="171"/>
      <c r="M16" s="427"/>
      <c r="N16" s="427"/>
      <c r="O16" s="427"/>
      <c r="P16" s="424"/>
      <c r="Q16" s="412"/>
      <c r="R16" s="412"/>
      <c r="S16" s="412"/>
      <c r="T16" s="412"/>
      <c r="U16" s="412"/>
      <c r="V16" s="412"/>
      <c r="W16" s="411"/>
      <c r="X16" s="411"/>
      <c r="Y16" s="411"/>
      <c r="Z16" s="411"/>
      <c r="AA16" s="411"/>
      <c r="AB16"/>
      <c r="AC16"/>
      <c r="AD16"/>
      <c r="AE16" s="410"/>
      <c r="AF16" s="410"/>
      <c r="AG16" s="410"/>
    </row>
    <row r="17" spans="3:41" s="331" customFormat="1">
      <c r="C17" s="417"/>
      <c r="K17" s="422"/>
      <c r="L17" s="171"/>
      <c r="M17" s="427"/>
      <c r="N17" s="428"/>
      <c r="O17" s="428"/>
      <c r="P17" s="424"/>
      <c r="Q17" s="412"/>
      <c r="R17" s="412"/>
      <c r="S17" s="412"/>
      <c r="T17" s="412"/>
      <c r="U17" s="412"/>
      <c r="V17" s="412"/>
      <c r="W17" s="411"/>
      <c r="X17" s="411"/>
      <c r="Y17" s="411"/>
      <c r="Z17" s="411"/>
      <c r="AA17" s="411"/>
      <c r="AB17"/>
      <c r="AC17"/>
      <c r="AD17"/>
      <c r="AE17" s="410"/>
      <c r="AF17" s="410"/>
      <c r="AG17" s="410"/>
      <c r="AH17" s="3"/>
      <c r="AI17" s="3"/>
      <c r="AJ17" s="3"/>
      <c r="AK17" s="3"/>
      <c r="AL17" s="3"/>
      <c r="AM17" s="3"/>
      <c r="AN17" s="3"/>
      <c r="AO17" s="3"/>
    </row>
    <row r="18" spans="3:41" s="331" customFormat="1">
      <c r="C18" s="417"/>
      <c r="D18" s="3" t="s">
        <v>180</v>
      </c>
      <c r="K18" s="14"/>
      <c r="L18" s="429"/>
      <c r="M18" s="429"/>
      <c r="N18" s="429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 s="413"/>
      <c r="AF18" s="413"/>
      <c r="AG18" s="413"/>
      <c r="AH18" s="3"/>
      <c r="AI18" s="3"/>
      <c r="AJ18" s="3"/>
      <c r="AK18" s="3"/>
      <c r="AL18" s="3"/>
      <c r="AM18" s="3"/>
      <c r="AN18" s="3"/>
      <c r="AO18" s="3"/>
    </row>
    <row r="19" spans="3:41" s="331" customFormat="1" ht="15" customHeight="1">
      <c r="C19" s="417"/>
      <c r="K19" s="14"/>
      <c r="L19" s="430"/>
      <c r="M19" s="430"/>
      <c r="N19" s="430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 s="413"/>
      <c r="AF19" s="413"/>
      <c r="AG19" s="413"/>
      <c r="AH19" s="3"/>
      <c r="AI19" s="3"/>
      <c r="AJ19" s="3"/>
      <c r="AK19" s="3"/>
      <c r="AL19" s="3"/>
      <c r="AM19" s="3"/>
      <c r="AN19" s="3"/>
    </row>
    <row r="20" spans="3:41" s="331" customFormat="1" ht="15" customHeight="1">
      <c r="C20" s="417"/>
      <c r="L20" s="171"/>
      <c r="M20" s="171"/>
      <c r="N20" s="171"/>
      <c r="O20"/>
      <c r="P20"/>
      <c r="Q20" s="412"/>
      <c r="R20" s="412"/>
      <c r="S20" s="412"/>
      <c r="T20" s="412"/>
      <c r="U20" s="412"/>
      <c r="V20" s="412"/>
      <c r="W20" s="411"/>
      <c r="X20" s="411"/>
      <c r="Y20" s="411"/>
      <c r="Z20" s="411"/>
      <c r="AA20" s="411"/>
      <c r="AB20" s="408"/>
      <c r="AC20" s="408"/>
      <c r="AD20" s="408"/>
      <c r="AE20" s="413"/>
      <c r="AF20" s="413"/>
      <c r="AG20" s="413"/>
      <c r="AH20" s="3"/>
      <c r="AI20" s="3"/>
      <c r="AJ20" s="3"/>
      <c r="AK20" s="3"/>
      <c r="AL20" s="3"/>
      <c r="AM20" s="3"/>
      <c r="AN20" s="3"/>
    </row>
    <row r="21" spans="3:41" s="331" customFormat="1" ht="15" customHeight="1">
      <c r="C21" s="417"/>
      <c r="L21" s="171"/>
      <c r="M21" s="171"/>
      <c r="N21" s="171"/>
      <c r="O21" s="171"/>
      <c r="Q21" s="412"/>
      <c r="R21" s="412"/>
      <c r="S21" s="412"/>
      <c r="T21" s="412"/>
      <c r="U21" s="412"/>
      <c r="V21" s="412"/>
      <c r="W21" s="411"/>
      <c r="X21" s="411"/>
      <c r="Y21" s="411"/>
      <c r="Z21" s="411"/>
      <c r="AA21" s="411"/>
      <c r="AB21" s="408"/>
      <c r="AC21" s="408"/>
      <c r="AD21" s="408"/>
      <c r="AE21" s="413"/>
      <c r="AF21" s="413"/>
      <c r="AG21" s="413"/>
      <c r="AN21" s="3"/>
    </row>
    <row r="22" spans="3:41" s="331" customFormat="1" ht="15" customHeight="1">
      <c r="C22" s="417"/>
      <c r="L22" s="171"/>
      <c r="M22" s="171"/>
      <c r="N22" s="171"/>
      <c r="O22" s="171"/>
      <c r="Q22" s="412"/>
      <c r="R22" s="412"/>
      <c r="S22" s="412"/>
      <c r="T22" s="412"/>
      <c r="U22" s="412"/>
      <c r="V22" s="412"/>
      <c r="W22" s="411"/>
      <c r="X22" s="411"/>
      <c r="Y22" s="411"/>
      <c r="Z22" s="411"/>
      <c r="AA22" s="411"/>
      <c r="AB22" s="408"/>
      <c r="AC22" s="408"/>
      <c r="AD22" s="408"/>
      <c r="AE22" s="413"/>
      <c r="AF22" s="413"/>
      <c r="AG22" s="413"/>
    </row>
    <row r="23" spans="3:41" s="331" customFormat="1" ht="15" customHeight="1">
      <c r="C23" s="417"/>
      <c r="K23" s="334"/>
      <c r="L23" s="435"/>
      <c r="M23" s="171"/>
      <c r="N23" s="171"/>
      <c r="O23" s="171"/>
      <c r="Q23" s="412"/>
      <c r="R23" s="412"/>
      <c r="S23" s="412"/>
      <c r="T23" s="412"/>
      <c r="U23" s="412"/>
      <c r="V23" s="412"/>
      <c r="W23" s="411"/>
      <c r="X23" s="411"/>
      <c r="Y23" s="411"/>
      <c r="Z23" s="411"/>
      <c r="AA23" s="411"/>
      <c r="AB23" s="408"/>
      <c r="AC23" s="408"/>
      <c r="AD23" s="408"/>
      <c r="AE23" s="413"/>
      <c r="AF23" s="413"/>
      <c r="AG23" s="413"/>
    </row>
    <row r="24" spans="3:41" s="331" customFormat="1" ht="15" customHeight="1">
      <c r="C24" s="417"/>
      <c r="K24" s="14"/>
      <c r="L24" s="171"/>
      <c r="M24" s="171"/>
      <c r="N24" s="171"/>
      <c r="O24" s="171"/>
      <c r="Q24" s="412"/>
      <c r="R24" s="412"/>
      <c r="S24" s="412"/>
      <c r="T24" s="412"/>
      <c r="U24" s="412"/>
      <c r="V24" s="412"/>
      <c r="W24" s="411"/>
      <c r="X24" s="411"/>
      <c r="Y24" s="411"/>
      <c r="Z24" s="411"/>
      <c r="AA24" s="411"/>
      <c r="AB24" s="408"/>
      <c r="AC24" s="408"/>
      <c r="AD24" s="408"/>
      <c r="AE24" s="413"/>
      <c r="AF24" s="413"/>
      <c r="AG24" s="413"/>
    </row>
    <row r="25" spans="3:41" s="331" customFormat="1" ht="15" customHeight="1">
      <c r="C25" s="417"/>
      <c r="L25" s="414"/>
      <c r="M25" s="171"/>
      <c r="N25" s="171"/>
      <c r="O25" s="17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08"/>
      <c r="AC25" s="408"/>
      <c r="AD25" s="408"/>
      <c r="AE25" s="413"/>
      <c r="AF25" s="413"/>
      <c r="AG25" s="413"/>
    </row>
    <row r="26" spans="3:41" s="331" customFormat="1" ht="15" customHeight="1">
      <c r="C26" s="417"/>
      <c r="L26" s="414"/>
      <c r="M26" s="414"/>
      <c r="N26" s="414"/>
      <c r="O26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08"/>
      <c r="AC26" s="408"/>
      <c r="AD26" s="408"/>
      <c r="AE26" s="413"/>
      <c r="AF26" s="413"/>
      <c r="AG26" s="413"/>
    </row>
    <row r="27" spans="3:41" s="331" customFormat="1" ht="15" customHeight="1">
      <c r="C27" s="417"/>
      <c r="L27" s="414"/>
      <c r="M27" s="414"/>
      <c r="N27" s="414"/>
      <c r="O27"/>
      <c r="P27" s="3"/>
      <c r="Q27" s="3"/>
      <c r="R27" s="3"/>
      <c r="S27" s="3"/>
      <c r="T27" s="3"/>
      <c r="U27" s="3"/>
      <c r="V27" s="3"/>
      <c r="W27" s="415"/>
      <c r="X27" s="415"/>
      <c r="Y27" s="415"/>
      <c r="Z27" s="415"/>
      <c r="AA27" s="3"/>
      <c r="AB27" s="408"/>
      <c r="AC27" s="408"/>
      <c r="AD27" s="408"/>
      <c r="AE27" s="413"/>
      <c r="AF27" s="413"/>
      <c r="AG27" s="413"/>
    </row>
    <row r="28" spans="3:41" s="331" customFormat="1">
      <c r="C28" s="417"/>
      <c r="L28" s="414"/>
      <c r="M28" s="414"/>
      <c r="N28" s="414"/>
      <c r="O28"/>
      <c r="P28" s="3"/>
      <c r="Q28" s="3"/>
      <c r="R28" s="3"/>
      <c r="S28" s="3"/>
      <c r="T28" s="3"/>
      <c r="U28" s="3"/>
      <c r="V28" s="3"/>
      <c r="W28" s="415"/>
      <c r="X28" s="415"/>
      <c r="Y28" s="415"/>
      <c r="Z28" s="415"/>
      <c r="AA28" s="3"/>
      <c r="AB28" s="408"/>
      <c r="AC28" s="408"/>
      <c r="AD28" s="408"/>
      <c r="AE28" s="413"/>
      <c r="AF28" s="413"/>
      <c r="AG28" s="413"/>
    </row>
    <row r="29" spans="3:41" s="331" customFormat="1">
      <c r="C29" s="417"/>
      <c r="L29" s="414"/>
      <c r="M29" s="414"/>
      <c r="N29" s="414"/>
      <c r="O29"/>
      <c r="P29" s="3"/>
      <c r="Q29" s="3"/>
      <c r="R29" s="3"/>
      <c r="S29" s="3"/>
      <c r="T29" s="3"/>
      <c r="U29" s="3"/>
      <c r="V29" s="3"/>
      <c r="W29" s="415"/>
      <c r="X29" s="415"/>
      <c r="Y29" s="415"/>
      <c r="Z29" s="415"/>
      <c r="AA29" s="3"/>
      <c r="AB29" s="408"/>
      <c r="AC29" s="408"/>
      <c r="AD29" s="408"/>
      <c r="AE29" s="413"/>
      <c r="AF29" s="413"/>
      <c r="AG29" s="413"/>
    </row>
    <row r="30" spans="3:41" s="331" customFormat="1" ht="15" customHeight="1">
      <c r="C30" s="417"/>
      <c r="L30" s="414"/>
      <c r="M30" s="414"/>
      <c r="N30" s="414"/>
      <c r="O30"/>
      <c r="P30" s="3"/>
      <c r="Q30" s="3"/>
      <c r="R30" s="3"/>
      <c r="S30" s="3"/>
      <c r="T30" s="3"/>
      <c r="U30" s="3"/>
      <c r="V30" s="3"/>
      <c r="W30" s="415"/>
      <c r="X30" s="415"/>
      <c r="Y30" s="415"/>
      <c r="Z30" s="415"/>
      <c r="AA30" s="3"/>
      <c r="AB30" s="408"/>
      <c r="AC30" s="408"/>
      <c r="AD30" s="408"/>
      <c r="AE30" s="413"/>
      <c r="AF30" s="413"/>
      <c r="AG30" s="413"/>
    </row>
    <row r="31" spans="3:41" s="331" customFormat="1" ht="15" customHeight="1">
      <c r="C31" s="417"/>
      <c r="L31" s="414"/>
      <c r="M31" s="414"/>
      <c r="N31" s="414"/>
      <c r="O31"/>
      <c r="P31" s="3"/>
      <c r="Q31" s="3"/>
      <c r="R31" s="3"/>
      <c r="S31" s="3"/>
      <c r="T31" s="3"/>
      <c r="U31" s="3"/>
      <c r="V31" s="3"/>
      <c r="W31" s="415"/>
      <c r="X31" s="415"/>
      <c r="Y31" s="415"/>
      <c r="Z31" s="415"/>
      <c r="AA31" s="3"/>
      <c r="AB31" s="408"/>
      <c r="AC31" s="408"/>
      <c r="AD31" s="408"/>
      <c r="AE31" s="413"/>
      <c r="AF31" s="413"/>
      <c r="AG31" s="413"/>
    </row>
    <row r="32" spans="3:41" s="331" customFormat="1" ht="15" customHeight="1">
      <c r="C32" s="417"/>
      <c r="D32" s="3"/>
      <c r="E32" s="171"/>
      <c r="F32" s="171"/>
      <c r="G32" s="171"/>
      <c r="H32" s="171"/>
      <c r="I32"/>
      <c r="K32" s="14"/>
      <c r="L32" s="416"/>
      <c r="M32" s="416"/>
      <c r="N32" s="416"/>
      <c r="O3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408"/>
      <c r="AC32" s="408"/>
      <c r="AD32" s="408"/>
      <c r="AE32" s="413"/>
      <c r="AF32" s="413"/>
      <c r="AG32" s="413"/>
    </row>
    <row r="33" spans="1:40" s="331" customFormat="1">
      <c r="C33" s="417"/>
      <c r="D33" s="3"/>
      <c r="E33" s="3"/>
      <c r="F33" s="3"/>
      <c r="G33" s="3"/>
      <c r="H33" s="3"/>
      <c r="I33" s="3"/>
      <c r="J33" s="171"/>
      <c r="K33" s="14"/>
      <c r="L33" s="414"/>
      <c r="M33" s="414"/>
      <c r="N33" s="414"/>
      <c r="O3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408"/>
      <c r="AC33" s="408"/>
      <c r="AD33" s="408"/>
      <c r="AE33" s="413"/>
      <c r="AF33" s="413"/>
      <c r="AG33" s="413"/>
    </row>
    <row r="34" spans="1:40" s="331" customFormat="1">
      <c r="A34"/>
      <c r="B34"/>
      <c r="C34"/>
      <c r="D34"/>
      <c r="E34"/>
      <c r="F34"/>
      <c r="G34"/>
      <c r="H34"/>
      <c r="I34"/>
      <c r="J34" s="3"/>
      <c r="K34" s="14"/>
      <c r="L34" s="414"/>
      <c r="M34" s="414"/>
      <c r="N34" s="414"/>
      <c r="O34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408"/>
      <c r="AC34" s="408"/>
      <c r="AD34" s="408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customFormat="1">
      <c r="A35" s="3"/>
      <c r="B35" s="3"/>
      <c r="D35" s="3"/>
      <c r="E35" s="3"/>
      <c r="F35" s="3"/>
      <c r="G35" s="3"/>
      <c r="H35" s="3"/>
      <c r="I35" s="373"/>
      <c r="K35" s="14"/>
      <c r="L35" s="414"/>
      <c r="M35" s="414"/>
      <c r="N35" s="414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08"/>
      <c r="AC35" s="408"/>
      <c r="AD35" s="408"/>
    </row>
    <row r="38" spans="1:40" ht="60" customHeight="1"/>
    <row r="39" spans="1:40" ht="60" customHeight="1"/>
    <row r="40" spans="1:40" ht="60" customHeight="1"/>
    <row r="42" spans="1:40" ht="15" customHeight="1"/>
    <row r="43" spans="1:40" ht="15" customHeight="1"/>
    <row r="51" spans="11:14">
      <c r="K51" s="5"/>
    </row>
    <row r="52" spans="11:14">
      <c r="L52" s="9"/>
      <c r="M52" s="9"/>
      <c r="N52" s="9"/>
    </row>
  </sheetData>
  <mergeCells count="5">
    <mergeCell ref="W2:W3"/>
    <mergeCell ref="X2:X3"/>
    <mergeCell ref="Y2:Y3"/>
    <mergeCell ref="Z2:Z3"/>
    <mergeCell ref="L3:O3"/>
  </mergeCells>
  <conditionalFormatting sqref="Q12:V17 O13:O17">
    <cfRule type="expression" dxfId="7" priority="4">
      <formula>#REF!&gt;(#REF!+#REF!/100)</formula>
    </cfRule>
  </conditionalFormatting>
  <conditionalFormatting sqref="Q20:V24">
    <cfRule type="expression" dxfId="6" priority="2">
      <formula>#REF!&gt;(#REF!+#REF!/100)</formula>
    </cfRule>
  </conditionalFormatting>
  <conditionalFormatting sqref="Q20:AA24">
    <cfRule type="cellIs" dxfId="5" priority="1" operator="equal">
      <formula>0</formula>
    </cfRule>
  </conditionalFormatting>
  <conditionalFormatting sqref="AA5:AA16 Q12:Z16 O13:O17 Q17:AA17">
    <cfRule type="cellIs" dxfId="4" priority="3" operator="equal">
      <formula>0</formula>
    </cfRule>
  </conditionalFormatting>
  <hyperlinks>
    <hyperlink ref="A1" location="'Índice de gráficos'!A1" display="Índice de gráficos" xr:uid="{D2A37CDF-F9D3-4D27-8F5D-FA1C6570CF31}"/>
  </hyperlinks>
  <pageMargins left="0.7" right="0.7" top="0.75" bottom="0.75" header="0.3" footer="0.3"/>
  <pageSetup paperSize="9" orientation="portrait" verticalDpi="0" r:id="rId1"/>
  <ignoredErrors>
    <ignoredError sqref="C6:C16" numberStoredAsText="1"/>
  </ignoredError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A59F-6C81-4BAE-8356-A87DE9D109BB}">
  <sheetPr codeName="Hoja119">
    <tabColor theme="4"/>
  </sheetPr>
  <dimension ref="A1:I27"/>
  <sheetViews>
    <sheetView showGridLines="0" zoomScale="64" zoomScaleNormal="100" workbookViewId="0"/>
  </sheetViews>
  <sheetFormatPr baseColWidth="10" defaultRowHeight="14.4"/>
  <cols>
    <col min="2" max="2" width="11" bestFit="1" customWidth="1"/>
    <col min="3" max="3" width="18.6640625" customWidth="1"/>
    <col min="4" max="6" width="11" customWidth="1"/>
    <col min="7" max="7" width="18.6640625" customWidth="1"/>
    <col min="8" max="8" width="11" customWidth="1"/>
  </cols>
  <sheetData>
    <row r="1" spans="1:9">
      <c r="A1" s="112" t="s">
        <v>576</v>
      </c>
    </row>
    <row r="2" spans="1:9" ht="21.75" customHeight="1">
      <c r="C2" s="1316" t="s">
        <v>1125</v>
      </c>
      <c r="D2" s="1316"/>
      <c r="E2" s="1316"/>
      <c r="F2" s="969"/>
      <c r="G2" s="969"/>
      <c r="H2" s="969"/>
      <c r="I2" s="969"/>
    </row>
    <row r="3" spans="1:9">
      <c r="C3" s="9" t="s">
        <v>70</v>
      </c>
      <c r="D3" s="9" t="s">
        <v>1126</v>
      </c>
      <c r="E3" s="9"/>
      <c r="F3" s="9"/>
      <c r="G3" s="9"/>
      <c r="H3" s="9"/>
    </row>
    <row r="4" spans="1:9">
      <c r="C4" s="167">
        <v>4.683759034858932</v>
      </c>
      <c r="D4" s="167">
        <v>7.2678230001209094</v>
      </c>
      <c r="E4" s="9"/>
      <c r="F4" s="9"/>
      <c r="G4" s="167"/>
      <c r="H4" s="167"/>
    </row>
    <row r="5" spans="1:9">
      <c r="C5" s="2"/>
      <c r="D5" s="2"/>
      <c r="G5" s="2"/>
      <c r="H5" s="2"/>
    </row>
    <row r="6" spans="1:9" ht="14.4" customHeight="1">
      <c r="D6" s="597"/>
      <c r="E6" s="597"/>
      <c r="G6" s="13"/>
      <c r="H6" s="13"/>
      <c r="I6" s="13"/>
    </row>
    <row r="7" spans="1:9" ht="60" customHeight="1">
      <c r="B7" s="597" t="str">
        <f ca="1">MID(CELL("nombrearchivo",B8),FIND("]",CELL("nombrearchivo",B8))+1,31)</f>
        <v>Gráfico 55</v>
      </c>
      <c r="C7" s="597" t="s">
        <v>1127</v>
      </c>
      <c r="D7" s="597"/>
      <c r="E7" s="597"/>
      <c r="G7" s="13"/>
      <c r="H7" s="13"/>
      <c r="I7" s="13"/>
    </row>
    <row r="27" spans="3:4">
      <c r="C27" t="s">
        <v>188</v>
      </c>
      <c r="D27" t="s">
        <v>2</v>
      </c>
    </row>
  </sheetData>
  <mergeCells count="1">
    <mergeCell ref="C2:E2"/>
  </mergeCells>
  <hyperlinks>
    <hyperlink ref="A1" location="'Índice de gráficos'!A1" display="Índice de gráficos" xr:uid="{6969810B-6164-45B7-91BE-17EB699F8512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2BD3B-6954-4B08-9D53-ECFC18C31694}">
  <sheetPr codeName="Hoja120">
    <tabColor theme="4"/>
  </sheetPr>
  <dimension ref="A1:I28"/>
  <sheetViews>
    <sheetView showGridLines="0" zoomScale="64" zoomScaleNormal="100" workbookViewId="0"/>
  </sheetViews>
  <sheetFormatPr baseColWidth="10" defaultRowHeight="14.4"/>
  <cols>
    <col min="2" max="2" width="11" bestFit="1" customWidth="1"/>
    <col min="3" max="3" width="18.6640625" customWidth="1"/>
    <col min="4" max="6" width="11" customWidth="1"/>
    <col min="7" max="7" width="18.6640625" customWidth="1"/>
    <col min="8" max="8" width="11" customWidth="1"/>
  </cols>
  <sheetData>
    <row r="1" spans="1:9">
      <c r="A1" s="112" t="s">
        <v>576</v>
      </c>
    </row>
    <row r="2" spans="1:9" ht="21.75" customHeight="1">
      <c r="C2" s="1316" t="s">
        <v>1125</v>
      </c>
      <c r="D2" s="1316"/>
      <c r="E2" s="1316"/>
      <c r="F2" s="969"/>
      <c r="G2" s="969"/>
      <c r="H2" s="969"/>
      <c r="I2" s="969"/>
    </row>
    <row r="3" spans="1:9">
      <c r="C3" s="9" t="s">
        <v>70</v>
      </c>
      <c r="D3" s="9" t="s">
        <v>1128</v>
      </c>
    </row>
    <row r="4" spans="1:9">
      <c r="C4" s="167">
        <v>4.0255322190077756</v>
      </c>
      <c r="D4" s="167">
        <v>2.6</v>
      </c>
    </row>
    <row r="5" spans="1:9">
      <c r="C5" s="2"/>
      <c r="D5" s="2"/>
    </row>
    <row r="6" spans="1:9" ht="15" customHeight="1">
      <c r="D6" s="597"/>
      <c r="E6" s="597"/>
    </row>
    <row r="7" spans="1:9" ht="75.75" customHeight="1">
      <c r="B7" s="597" t="str">
        <f ca="1">MID(CELL("nombrearchivo",B8),FIND("]",CELL("nombrearchivo",B8))+1,31)</f>
        <v>Gráfico 56</v>
      </c>
      <c r="C7" s="597" t="s">
        <v>1129</v>
      </c>
      <c r="D7" s="597"/>
      <c r="E7" s="597"/>
    </row>
    <row r="28" spans="3:4">
      <c r="C28" t="s">
        <v>188</v>
      </c>
      <c r="D28" t="s">
        <v>2</v>
      </c>
    </row>
  </sheetData>
  <mergeCells count="1">
    <mergeCell ref="C2:E2"/>
  </mergeCells>
  <hyperlinks>
    <hyperlink ref="A1" location="'Índice de gráficos'!A1" display="Índice de gráficos" xr:uid="{37D3E5A2-75E8-4287-8F43-06A0D65A451D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E311F-0E26-4DDB-ABEC-8DB13558E69B}">
  <sheetPr codeName="Hoja121">
    <tabColor theme="4"/>
  </sheetPr>
  <dimension ref="A1:I28"/>
  <sheetViews>
    <sheetView showGridLines="0" zoomScale="60" zoomScaleNormal="60" workbookViewId="0"/>
  </sheetViews>
  <sheetFormatPr baseColWidth="10" defaultRowHeight="14.4"/>
  <cols>
    <col min="2" max="2" width="13.5546875" bestFit="1" customWidth="1"/>
    <col min="3" max="4" width="21.109375" customWidth="1"/>
  </cols>
  <sheetData>
    <row r="1" spans="1:9">
      <c r="A1" s="112" t="s">
        <v>576</v>
      </c>
    </row>
    <row r="2" spans="1:9" ht="21.75" customHeight="1">
      <c r="C2" s="1316" t="s">
        <v>1130</v>
      </c>
      <c r="D2" s="1316"/>
      <c r="E2" s="1316"/>
      <c r="F2" s="969"/>
      <c r="G2" s="969"/>
      <c r="H2" s="969"/>
      <c r="I2" s="969"/>
    </row>
    <row r="3" spans="1:9">
      <c r="C3">
        <v>2023</v>
      </c>
      <c r="D3">
        <v>2024</v>
      </c>
    </row>
    <row r="4" spans="1:9">
      <c r="C4" s="2">
        <v>7.0380413891401981</v>
      </c>
      <c r="D4" s="2">
        <v>5.7104218412208168</v>
      </c>
    </row>
    <row r="6" spans="1:9" ht="15" customHeight="1">
      <c r="B6" s="597" t="s">
        <v>1256</v>
      </c>
      <c r="C6" s="597" t="s">
        <v>1257</v>
      </c>
      <c r="D6" s="597"/>
      <c r="E6" s="597"/>
      <c r="F6" s="917"/>
    </row>
    <row r="7" spans="1:9" ht="18.75" customHeight="1">
      <c r="B7" s="597" t="str">
        <f ca="1">MID(CELL("nombrearchivo",B8),FIND("]",CELL("nombrearchivo",B8))+1,31)</f>
        <v>Gráfico 57.A</v>
      </c>
      <c r="C7" s="597" t="s">
        <v>1258</v>
      </c>
      <c r="D7" s="597"/>
      <c r="E7" s="597"/>
      <c r="F7" s="917"/>
    </row>
    <row r="28" spans="3:4">
      <c r="C28" t="s">
        <v>188</v>
      </c>
      <c r="D28" t="s">
        <v>2</v>
      </c>
    </row>
  </sheetData>
  <mergeCells count="1">
    <mergeCell ref="C2:E2"/>
  </mergeCells>
  <hyperlinks>
    <hyperlink ref="A1" location="'Índice de gráficos'!A1" display="Índice de gráficos" xr:uid="{78DB6D3F-E57A-4363-893F-7821E6BB396B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C5C96-DBA3-4737-96CB-54C2C7ABDCCF}">
  <sheetPr codeName="Hoja122">
    <tabColor theme="4"/>
  </sheetPr>
  <dimension ref="A1:I29"/>
  <sheetViews>
    <sheetView showGridLines="0" zoomScale="64" zoomScaleNormal="100" workbookViewId="0">
      <selection activeCell="C8" sqref="C8"/>
    </sheetView>
  </sheetViews>
  <sheetFormatPr baseColWidth="10" defaultRowHeight="14.4"/>
  <cols>
    <col min="2" max="2" width="12.88671875" bestFit="1" customWidth="1"/>
    <col min="3" max="4" width="21.109375" customWidth="1"/>
  </cols>
  <sheetData>
    <row r="1" spans="1:9">
      <c r="A1" s="112" t="s">
        <v>576</v>
      </c>
    </row>
    <row r="2" spans="1:9" ht="21.75" customHeight="1">
      <c r="C2" s="1316" t="s">
        <v>1131</v>
      </c>
      <c r="D2" s="1316"/>
      <c r="E2" s="1316"/>
      <c r="F2" s="969"/>
      <c r="G2" s="969"/>
      <c r="H2" s="969"/>
      <c r="I2" s="969"/>
    </row>
    <row r="3" spans="1:9">
      <c r="C3">
        <v>2023</v>
      </c>
      <c r="D3">
        <v>2024</v>
      </c>
    </row>
    <row r="4" spans="1:9">
      <c r="C4" s="2">
        <v>2.6824882053288599</v>
      </c>
      <c r="D4" s="2">
        <v>2.694207389202584</v>
      </c>
    </row>
    <row r="6" spans="1:9" ht="15" customHeight="1">
      <c r="B6" s="597"/>
      <c r="C6" s="597"/>
      <c r="D6" s="597"/>
      <c r="E6" s="597"/>
      <c r="F6" s="917"/>
    </row>
    <row r="7" spans="1:9">
      <c r="B7" s="597" t="str">
        <f ca="1">MID(CELL("nombrearchivo",B8),FIND("]",CELL("nombrearchivo",B8))+1,31)</f>
        <v>Gráfico 57.B</v>
      </c>
      <c r="C7" s="597" t="s">
        <v>1259</v>
      </c>
      <c r="D7" s="597"/>
      <c r="E7" s="597"/>
      <c r="F7" s="917"/>
    </row>
    <row r="29" spans="3:4">
      <c r="C29" t="s">
        <v>188</v>
      </c>
      <c r="D29" t="s">
        <v>2</v>
      </c>
    </row>
  </sheetData>
  <mergeCells count="1">
    <mergeCell ref="C2:E2"/>
  </mergeCells>
  <hyperlinks>
    <hyperlink ref="A1" location="'Índice de gráficos'!A1" display="Índice de gráficos" xr:uid="{8820C1AB-08EB-4391-BD32-AB5B6609EF8E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BE4ED-4E0F-4204-8FFE-7CAE8838A90C}">
  <sheetPr codeName="Hoja9">
    <tabColor theme="4"/>
  </sheetPr>
  <dimension ref="A1:I16"/>
  <sheetViews>
    <sheetView showGridLines="0" workbookViewId="0"/>
  </sheetViews>
  <sheetFormatPr baseColWidth="10" defaultColWidth="11.44140625" defaultRowHeight="14.4"/>
  <cols>
    <col min="1" max="1" width="11.44140625" style="3"/>
    <col min="2" max="2" width="35.5546875" style="3" customWidth="1"/>
    <col min="3" max="16384" width="11.44140625" style="3"/>
  </cols>
  <sheetData>
    <row r="1" spans="1:9">
      <c r="A1" s="117" t="s">
        <v>575</v>
      </c>
    </row>
    <row r="2" spans="1:9">
      <c r="B2" s="123" t="s">
        <v>306</v>
      </c>
    </row>
    <row r="5" spans="1:9">
      <c r="C5" s="1248" t="s">
        <v>218</v>
      </c>
      <c r="D5" s="183" t="s">
        <v>62</v>
      </c>
      <c r="E5" s="183"/>
      <c r="F5" s="183"/>
      <c r="G5" s="183"/>
      <c r="H5" s="1248" t="s">
        <v>219</v>
      </c>
      <c r="I5" s="1251" t="s">
        <v>76</v>
      </c>
    </row>
    <row r="6" spans="1:9" ht="52.8">
      <c r="C6" s="1249"/>
      <c r="D6" s="70" t="s">
        <v>63</v>
      </c>
      <c r="E6" s="70" t="s">
        <v>64</v>
      </c>
      <c r="F6" s="70" t="s">
        <v>65</v>
      </c>
      <c r="G6" s="70" t="s">
        <v>66</v>
      </c>
      <c r="H6" s="1250"/>
      <c r="I6" s="1252"/>
    </row>
    <row r="7" spans="1:9">
      <c r="B7" s="71" t="s">
        <v>51</v>
      </c>
      <c r="C7" s="72">
        <v>42.687967551693418</v>
      </c>
      <c r="D7" s="72">
        <v>-0.28635309310897639</v>
      </c>
      <c r="E7" s="72">
        <v>-0.17795866114760939</v>
      </c>
      <c r="F7" s="72">
        <v>0.22842244105745471</v>
      </c>
      <c r="G7" s="72">
        <v>7.8384976268718962E-3</v>
      </c>
      <c r="H7" s="72">
        <v>42.459916736121158</v>
      </c>
      <c r="I7" s="72">
        <v>-0.22805081557226003</v>
      </c>
    </row>
    <row r="8" spans="1:9">
      <c r="B8" s="139" t="s">
        <v>53</v>
      </c>
      <c r="C8" s="129">
        <v>25.216128617852807</v>
      </c>
      <c r="D8" s="129">
        <v>-0.16789521585444944</v>
      </c>
      <c r="E8" s="129">
        <v>-0.17795866114760939</v>
      </c>
      <c r="F8" s="129">
        <v>8.1994790542807297E-2</v>
      </c>
      <c r="G8" s="129">
        <v>-5.7071759389503582E-2</v>
      </c>
      <c r="H8" s="129">
        <v>24.89519777200405</v>
      </c>
      <c r="I8" s="129">
        <v>-0.32093084584875697</v>
      </c>
    </row>
    <row r="9" spans="1:9">
      <c r="B9" s="140" t="s">
        <v>54</v>
      </c>
      <c r="C9" s="129">
        <v>11.964355068549313</v>
      </c>
      <c r="D9" s="129">
        <v>-7.8379619901879083E-2</v>
      </c>
      <c r="E9" s="129">
        <v>-0.1753500355816579</v>
      </c>
      <c r="F9" s="129">
        <v>-1.0428247730767785E-2</v>
      </c>
      <c r="G9" s="129">
        <v>-7.820943434849674E-2</v>
      </c>
      <c r="H9" s="129">
        <v>11.621987730986513</v>
      </c>
      <c r="I9" s="129">
        <v>-0.34236733756280024</v>
      </c>
    </row>
    <row r="10" spans="1:9">
      <c r="B10" s="140" t="s">
        <v>55</v>
      </c>
      <c r="C10" s="129">
        <v>12.834314248048265</v>
      </c>
      <c r="D10" s="129">
        <v>-8.7074288849328663E-2</v>
      </c>
      <c r="E10" s="129">
        <v>2.6298847446977135E-3</v>
      </c>
      <c r="F10" s="129">
        <v>9.2423038273575078E-2</v>
      </c>
      <c r="G10" s="129">
        <v>6.8924574031874533E-2</v>
      </c>
      <c r="H10" s="129">
        <v>12.911217456249084</v>
      </c>
      <c r="I10" s="129">
        <v>7.6903208200818085E-2</v>
      </c>
    </row>
    <row r="11" spans="1:9">
      <c r="B11" s="140" t="s">
        <v>56</v>
      </c>
      <c r="C11" s="129">
        <v>0.41745930125522879</v>
      </c>
      <c r="D11" s="129">
        <v>-2.4413071032421303E-3</v>
      </c>
      <c r="E11" s="129">
        <v>-5.2385103106491991E-3</v>
      </c>
      <c r="F11" s="129">
        <v>0</v>
      </c>
      <c r="G11" s="129">
        <v>-4.7786899072880869E-2</v>
      </c>
      <c r="H11" s="129">
        <v>0.36199258476845664</v>
      </c>
      <c r="I11" s="129">
        <v>-5.546671648677215E-2</v>
      </c>
    </row>
    <row r="12" spans="1:9">
      <c r="B12" s="139" t="s">
        <v>57</v>
      </c>
      <c r="C12" s="129">
        <v>13.585898006508677</v>
      </c>
      <c r="D12" s="129">
        <v>-9.1648522156773105E-2</v>
      </c>
      <c r="E12" s="129">
        <v>0</v>
      </c>
      <c r="F12" s="129">
        <v>0.14642765051464743</v>
      </c>
      <c r="G12" s="129">
        <v>-5.1200668886129154E-2</v>
      </c>
      <c r="H12" s="129">
        <v>13.589476465980422</v>
      </c>
      <c r="I12" s="129">
        <v>3.5784594717451768E-3</v>
      </c>
    </row>
    <row r="13" spans="1:9">
      <c r="B13" s="141" t="s">
        <v>68</v>
      </c>
      <c r="C13" s="131">
        <v>3.8859409273319381</v>
      </c>
      <c r="D13" s="131">
        <v>-2.6809355097753146E-2</v>
      </c>
      <c r="E13" s="131">
        <v>0</v>
      </c>
      <c r="F13" s="131">
        <v>0</v>
      </c>
      <c r="G13" s="131">
        <v>0.11611092590250462</v>
      </c>
      <c r="H13" s="131">
        <v>3.9752424981366894</v>
      </c>
      <c r="I13" s="131">
        <v>8.9301570804751318E-2</v>
      </c>
    </row>
    <row r="16" spans="1:9">
      <c r="B16" s="3" t="s">
        <v>6</v>
      </c>
    </row>
  </sheetData>
  <mergeCells count="3">
    <mergeCell ref="C5:C6"/>
    <mergeCell ref="H5:H6"/>
    <mergeCell ref="I5:I6"/>
  </mergeCells>
  <hyperlinks>
    <hyperlink ref="A1" location="'Índice de cuadros'!A1" display="Índice de cuadros" xr:uid="{02F61889-FB59-467F-842A-13A66C52F379}"/>
  </hyperlinks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57CBB-A1A0-412D-B086-794E64319F4B}">
  <sheetPr>
    <tabColor rgb="FF83082A"/>
  </sheetPr>
  <dimension ref="A1:L86"/>
  <sheetViews>
    <sheetView showGridLines="0" zoomScaleNormal="100" workbookViewId="0">
      <selection activeCell="H15" sqref="H15"/>
    </sheetView>
  </sheetViews>
  <sheetFormatPr baseColWidth="10" defaultRowHeight="14.4"/>
  <cols>
    <col min="8" max="8" width="36.109375" bestFit="1" customWidth="1"/>
    <col min="9" max="9" width="9" customWidth="1"/>
  </cols>
  <sheetData>
    <row r="1" spans="1:12">
      <c r="A1" s="112" t="s">
        <v>576</v>
      </c>
    </row>
    <row r="4" spans="1:12" ht="14.4" customHeight="1">
      <c r="B4" s="91" t="s">
        <v>1437</v>
      </c>
      <c r="C4" s="91"/>
      <c r="D4" s="91"/>
      <c r="E4" s="91"/>
      <c r="F4" s="91"/>
      <c r="G4" s="91"/>
      <c r="H4" s="91"/>
      <c r="I4" s="91"/>
    </row>
    <row r="6" spans="1:12" ht="25.5" customHeight="1">
      <c r="H6" s="74"/>
      <c r="I6" s="1176" t="s">
        <v>428</v>
      </c>
      <c r="J6" s="1176" t="s">
        <v>1436</v>
      </c>
      <c r="K6" s="1176" t="s">
        <v>1435</v>
      </c>
      <c r="L6" s="1176" t="s">
        <v>1434</v>
      </c>
    </row>
    <row r="7" spans="1:12">
      <c r="H7" s="78" t="s">
        <v>1433</v>
      </c>
      <c r="I7" s="79">
        <v>1.7252692871633719</v>
      </c>
      <c r="J7" s="79">
        <v>4.0476159898421225</v>
      </c>
      <c r="K7" s="79">
        <v>-4.1358072630425227</v>
      </c>
      <c r="L7" s="79">
        <v>2.6418850008472043</v>
      </c>
    </row>
    <row r="8" spans="1:12">
      <c r="H8" s="78" t="s">
        <v>61</v>
      </c>
      <c r="I8" s="79">
        <v>4.3890668818631529</v>
      </c>
      <c r="J8" s="79">
        <v>4.0476159898421225</v>
      </c>
      <c r="K8" s="79">
        <v>5.2674852957715377</v>
      </c>
      <c r="L8" s="79">
        <v>2.6418850008472043</v>
      </c>
    </row>
    <row r="9" spans="1:12">
      <c r="H9" s="78" t="s">
        <v>425</v>
      </c>
      <c r="I9" s="79">
        <v>5.5662744689793664</v>
      </c>
      <c r="J9" s="79">
        <v>4.0476159898421225</v>
      </c>
      <c r="K9" s="79">
        <v>5.8210819513373808</v>
      </c>
      <c r="L9" s="79">
        <v>2.6418850008472043</v>
      </c>
    </row>
    <row r="10" spans="1:12" ht="15" customHeight="1" thickBot="1">
      <c r="H10" s="85" t="s">
        <v>1432</v>
      </c>
      <c r="I10" s="1177">
        <v>3.6212776324520402</v>
      </c>
      <c r="J10" s="1177">
        <v>4.0476159898421225</v>
      </c>
      <c r="K10" s="1177">
        <v>3.4278885058587587</v>
      </c>
      <c r="L10" s="1177">
        <v>2.6418850008472043</v>
      </c>
    </row>
    <row r="11" spans="1:12" ht="15" customHeight="1">
      <c r="H11" s="78"/>
    </row>
    <row r="12" spans="1:12" ht="15" customHeight="1">
      <c r="H12" s="2"/>
    </row>
    <row r="13" spans="1:12" ht="15" customHeight="1"/>
    <row r="14" spans="1:12" ht="15" customHeight="1"/>
    <row r="18" spans="1:9">
      <c r="B18" s="663" t="s">
        <v>6</v>
      </c>
    </row>
    <row r="31" spans="1:9" s="4" customFormat="1">
      <c r="A31"/>
      <c r="B31"/>
      <c r="C31"/>
      <c r="D31"/>
      <c r="E31"/>
      <c r="F31"/>
      <c r="G31"/>
      <c r="H31"/>
      <c r="I31"/>
    </row>
    <row r="32" spans="1:9" s="4" customFormat="1">
      <c r="A32"/>
      <c r="B32"/>
      <c r="C32"/>
      <c r="D32"/>
      <c r="E32"/>
      <c r="F32"/>
      <c r="G32"/>
      <c r="H32"/>
      <c r="I32"/>
    </row>
    <row r="33" spans="1:9" s="4" customFormat="1">
      <c r="A33"/>
      <c r="B33"/>
      <c r="C33"/>
      <c r="D33"/>
      <c r="E33"/>
      <c r="F33"/>
      <c r="G33"/>
      <c r="H33"/>
      <c r="I33"/>
    </row>
    <row r="34" spans="1:9" s="4" customFormat="1">
      <c r="A34"/>
      <c r="B34"/>
      <c r="C34"/>
      <c r="D34"/>
      <c r="E34"/>
      <c r="F34"/>
      <c r="G34"/>
      <c r="H34"/>
      <c r="I34"/>
    </row>
    <row r="35" spans="1:9" s="4" customFormat="1">
      <c r="A35"/>
      <c r="B35"/>
      <c r="C35"/>
      <c r="D35"/>
      <c r="E35"/>
      <c r="F35"/>
      <c r="G35"/>
      <c r="H35"/>
      <c r="I35"/>
    </row>
    <row r="36" spans="1:9" s="4" customFormat="1">
      <c r="A36"/>
      <c r="B36"/>
      <c r="C36"/>
      <c r="D36"/>
      <c r="E36"/>
      <c r="F36"/>
      <c r="G36"/>
      <c r="H36"/>
      <c r="I36"/>
    </row>
    <row r="37" spans="1:9" s="4" customFormat="1">
      <c r="A37"/>
      <c r="B37"/>
      <c r="C37"/>
      <c r="D37"/>
      <c r="E37"/>
      <c r="F37"/>
      <c r="G37"/>
      <c r="H37"/>
      <c r="I37"/>
    </row>
    <row r="38" spans="1:9" s="4" customFormat="1">
      <c r="A38"/>
      <c r="B38"/>
      <c r="C38"/>
      <c r="D38"/>
      <c r="E38"/>
      <c r="F38"/>
      <c r="G38"/>
      <c r="H38"/>
      <c r="I38"/>
    </row>
    <row r="39" spans="1:9" s="4" customFormat="1">
      <c r="A39"/>
      <c r="B39"/>
      <c r="C39"/>
      <c r="D39"/>
      <c r="E39"/>
      <c r="F39"/>
      <c r="G39"/>
      <c r="H39"/>
      <c r="I39"/>
    </row>
    <row r="40" spans="1:9" s="4" customFormat="1">
      <c r="A40"/>
      <c r="B40"/>
      <c r="C40"/>
      <c r="D40"/>
      <c r="E40"/>
      <c r="F40"/>
      <c r="G40"/>
      <c r="H40"/>
      <c r="I40"/>
    </row>
    <row r="41" spans="1:9" s="4" customFormat="1">
      <c r="A41"/>
      <c r="B41"/>
      <c r="C41"/>
      <c r="D41"/>
      <c r="E41"/>
      <c r="F41"/>
      <c r="G41"/>
      <c r="H41"/>
      <c r="I41"/>
    </row>
    <row r="43" spans="1:9" s="4" customFormat="1">
      <c r="A43"/>
      <c r="B43"/>
      <c r="C43"/>
      <c r="D43"/>
      <c r="E43"/>
      <c r="F43"/>
      <c r="G43"/>
      <c r="H43"/>
      <c r="I43"/>
    </row>
    <row r="44" spans="1:9" s="4" customFormat="1">
      <c r="A44"/>
      <c r="B44"/>
      <c r="C44"/>
      <c r="D44"/>
      <c r="E44"/>
      <c r="F44"/>
      <c r="G44"/>
      <c r="H44"/>
      <c r="I44"/>
    </row>
    <row r="45" spans="1:9" s="4" customFormat="1">
      <c r="A45"/>
      <c r="B45"/>
      <c r="C45"/>
      <c r="D45"/>
      <c r="E45"/>
      <c r="F45"/>
      <c r="G45"/>
      <c r="H45"/>
      <c r="I45"/>
    </row>
    <row r="46" spans="1:9" s="4" customFormat="1">
      <c r="A46"/>
      <c r="B46"/>
      <c r="C46"/>
      <c r="D46"/>
      <c r="E46"/>
      <c r="F46"/>
      <c r="G46"/>
      <c r="H46"/>
      <c r="I46"/>
    </row>
    <row r="47" spans="1:9" s="4" customFormat="1">
      <c r="A47"/>
      <c r="B47"/>
      <c r="C47"/>
      <c r="D47"/>
      <c r="E47"/>
      <c r="F47"/>
      <c r="G47"/>
      <c r="H47"/>
      <c r="I47"/>
    </row>
    <row r="48" spans="1:9" s="4" customFormat="1">
      <c r="A48"/>
      <c r="B48"/>
      <c r="C48"/>
      <c r="D48"/>
      <c r="E48"/>
      <c r="F48"/>
      <c r="G48"/>
      <c r="H48"/>
      <c r="I48"/>
    </row>
    <row r="49" spans="1:9" s="4" customFormat="1">
      <c r="A49"/>
      <c r="B49"/>
      <c r="C49"/>
      <c r="D49"/>
      <c r="E49"/>
      <c r="F49"/>
      <c r="G49"/>
      <c r="H49"/>
      <c r="I49"/>
    </row>
    <row r="50" spans="1:9" s="4" customFormat="1">
      <c r="A50"/>
      <c r="B50"/>
      <c r="C50"/>
      <c r="D50"/>
      <c r="E50"/>
      <c r="F50"/>
      <c r="G50"/>
      <c r="H50"/>
      <c r="I50"/>
    </row>
    <row r="51" spans="1:9" s="4" customFormat="1">
      <c r="A51"/>
      <c r="B51"/>
      <c r="C51"/>
      <c r="D51"/>
      <c r="E51"/>
      <c r="F51"/>
      <c r="G51"/>
      <c r="H51"/>
      <c r="I51"/>
    </row>
    <row r="52" spans="1:9" s="4" customFormat="1">
      <c r="A52"/>
      <c r="B52"/>
      <c r="C52"/>
      <c r="D52"/>
      <c r="E52"/>
      <c r="F52"/>
      <c r="G52"/>
      <c r="H52"/>
      <c r="I52"/>
    </row>
    <row r="53" spans="1:9" s="4" customFormat="1">
      <c r="A53"/>
      <c r="B53"/>
      <c r="C53"/>
      <c r="D53"/>
      <c r="E53"/>
      <c r="F53"/>
      <c r="G53"/>
      <c r="H53"/>
      <c r="I53"/>
    </row>
    <row r="54" spans="1:9" s="4" customFormat="1">
      <c r="A54"/>
      <c r="B54"/>
      <c r="C54"/>
      <c r="D54"/>
      <c r="E54"/>
      <c r="F54"/>
      <c r="G54"/>
      <c r="H54"/>
      <c r="I54"/>
    </row>
    <row r="56" spans="1:9" s="4" customFormat="1">
      <c r="A56"/>
      <c r="B56"/>
      <c r="C56"/>
      <c r="D56"/>
      <c r="E56"/>
      <c r="F56"/>
      <c r="G56"/>
      <c r="H56"/>
      <c r="I56"/>
    </row>
    <row r="57" spans="1:9" s="4" customFormat="1">
      <c r="A57"/>
      <c r="B57"/>
      <c r="C57"/>
      <c r="D57"/>
      <c r="E57"/>
      <c r="F57"/>
      <c r="G57"/>
      <c r="H57"/>
      <c r="I57"/>
    </row>
    <row r="58" spans="1:9" s="4" customFormat="1">
      <c r="A58"/>
      <c r="B58"/>
      <c r="C58"/>
      <c r="D58"/>
      <c r="E58"/>
      <c r="F58"/>
      <c r="G58"/>
      <c r="H58"/>
      <c r="I58"/>
    </row>
    <row r="59" spans="1:9" s="4" customFormat="1">
      <c r="A59"/>
      <c r="B59"/>
      <c r="C59"/>
      <c r="D59"/>
      <c r="E59"/>
      <c r="F59"/>
      <c r="G59"/>
      <c r="H59"/>
      <c r="I59"/>
    </row>
    <row r="60" spans="1:9" s="4" customFormat="1">
      <c r="A60"/>
      <c r="B60"/>
      <c r="C60"/>
      <c r="D60"/>
      <c r="E60"/>
      <c r="F60"/>
      <c r="G60"/>
      <c r="H60"/>
      <c r="I60"/>
    </row>
    <row r="61" spans="1:9" s="4" customFormat="1">
      <c r="A61"/>
      <c r="B61"/>
      <c r="C61"/>
      <c r="D61"/>
      <c r="E61"/>
      <c r="F61"/>
      <c r="G61"/>
      <c r="H61"/>
      <c r="I61"/>
    </row>
    <row r="62" spans="1:9" s="4" customFormat="1">
      <c r="A62"/>
      <c r="B62"/>
      <c r="C62"/>
      <c r="D62"/>
      <c r="E62"/>
      <c r="F62"/>
      <c r="G62"/>
      <c r="H62"/>
      <c r="I62"/>
    </row>
    <row r="63" spans="1:9" s="4" customFormat="1">
      <c r="A63"/>
      <c r="B63"/>
      <c r="C63"/>
      <c r="D63"/>
      <c r="E63"/>
      <c r="F63"/>
      <c r="G63"/>
      <c r="H63"/>
      <c r="I63"/>
    </row>
    <row r="64" spans="1:9" s="4" customFormat="1">
      <c r="A64"/>
      <c r="B64"/>
      <c r="C64"/>
      <c r="D64"/>
      <c r="E64"/>
      <c r="F64"/>
      <c r="G64"/>
      <c r="H64"/>
      <c r="I64"/>
    </row>
    <row r="65" spans="1:9" s="4" customFormat="1">
      <c r="A65"/>
      <c r="B65"/>
      <c r="C65"/>
      <c r="D65"/>
      <c r="E65"/>
      <c r="F65"/>
      <c r="G65"/>
      <c r="H65"/>
      <c r="I65"/>
    </row>
    <row r="66" spans="1:9" s="1175" customFormat="1">
      <c r="A66"/>
      <c r="B66"/>
      <c r="C66"/>
      <c r="D66"/>
      <c r="E66"/>
      <c r="F66"/>
      <c r="G66"/>
      <c r="H66"/>
      <c r="I66"/>
    </row>
    <row r="68" spans="1:9" s="4" customFormat="1">
      <c r="A68"/>
      <c r="B68"/>
      <c r="C68"/>
      <c r="D68"/>
      <c r="E68"/>
      <c r="F68"/>
      <c r="G68"/>
      <c r="H68"/>
      <c r="I68"/>
    </row>
    <row r="69" spans="1:9" s="4" customFormat="1">
      <c r="A69"/>
      <c r="B69"/>
      <c r="C69"/>
      <c r="D69"/>
      <c r="E69"/>
      <c r="F69"/>
      <c r="G69"/>
      <c r="H69"/>
      <c r="I69"/>
    </row>
    <row r="70" spans="1:9" s="4" customFormat="1">
      <c r="A70"/>
      <c r="B70"/>
      <c r="C70"/>
      <c r="D70"/>
      <c r="E70"/>
      <c r="F70"/>
      <c r="G70"/>
      <c r="H70"/>
      <c r="I70"/>
    </row>
    <row r="71" spans="1:9" s="4" customFormat="1">
      <c r="A71"/>
      <c r="B71"/>
      <c r="C71"/>
      <c r="D71"/>
      <c r="E71"/>
      <c r="F71"/>
      <c r="G71"/>
      <c r="H71"/>
      <c r="I71"/>
    </row>
    <row r="72" spans="1:9" s="4" customFormat="1">
      <c r="A72"/>
      <c r="B72"/>
      <c r="C72"/>
      <c r="D72"/>
      <c r="E72"/>
      <c r="F72"/>
      <c r="G72"/>
      <c r="H72"/>
      <c r="I72"/>
    </row>
    <row r="73" spans="1:9" s="4" customFormat="1">
      <c r="A73"/>
      <c r="B73"/>
      <c r="C73"/>
      <c r="D73"/>
      <c r="E73"/>
      <c r="F73"/>
      <c r="G73"/>
      <c r="H73"/>
      <c r="I73"/>
    </row>
    <row r="74" spans="1:9" s="4" customFormat="1">
      <c r="A74"/>
      <c r="B74"/>
      <c r="C74"/>
      <c r="D74"/>
      <c r="E74"/>
      <c r="F74"/>
      <c r="G74"/>
      <c r="H74"/>
      <c r="I74"/>
    </row>
    <row r="75" spans="1:9" s="4" customFormat="1">
      <c r="A75"/>
      <c r="B75"/>
      <c r="C75"/>
      <c r="D75"/>
      <c r="E75"/>
      <c r="F75"/>
      <c r="G75"/>
      <c r="H75"/>
      <c r="I75"/>
    </row>
    <row r="76" spans="1:9" s="4" customFormat="1">
      <c r="A76"/>
      <c r="B76"/>
      <c r="C76"/>
      <c r="D76"/>
      <c r="E76"/>
      <c r="F76"/>
      <c r="G76"/>
      <c r="H76"/>
      <c r="I76"/>
    </row>
    <row r="77" spans="1:9" s="4" customFormat="1">
      <c r="A77"/>
      <c r="B77"/>
      <c r="C77"/>
      <c r="D77"/>
      <c r="E77"/>
      <c r="F77"/>
      <c r="G77"/>
      <c r="H77"/>
      <c r="I77"/>
    </row>
    <row r="78" spans="1:9" s="4" customFormat="1">
      <c r="A78"/>
      <c r="B78"/>
      <c r="C78"/>
      <c r="D78"/>
      <c r="E78"/>
      <c r="F78"/>
      <c r="G78"/>
      <c r="H78"/>
      <c r="I78"/>
    </row>
    <row r="80" spans="1:9" s="2" customFormat="1">
      <c r="A80"/>
      <c r="B80"/>
      <c r="C80"/>
      <c r="D80"/>
      <c r="E80"/>
      <c r="F80"/>
      <c r="G80"/>
      <c r="H80"/>
      <c r="I80"/>
    </row>
    <row r="81" spans="1:9" s="2" customFormat="1">
      <c r="A81"/>
      <c r="B81"/>
      <c r="C81"/>
      <c r="D81"/>
      <c r="E81"/>
      <c r="F81"/>
      <c r="G81"/>
      <c r="H81"/>
      <c r="I81"/>
    </row>
    <row r="83" spans="1:9" s="2" customFormat="1">
      <c r="A83"/>
      <c r="B83"/>
      <c r="C83"/>
      <c r="D83"/>
      <c r="E83"/>
      <c r="F83"/>
      <c r="G83"/>
      <c r="H83"/>
      <c r="I83"/>
    </row>
    <row r="84" spans="1:9" s="2" customFormat="1">
      <c r="A84"/>
      <c r="B84"/>
      <c r="C84"/>
      <c r="D84"/>
      <c r="E84"/>
      <c r="F84"/>
      <c r="G84"/>
      <c r="H84"/>
      <c r="I84"/>
    </row>
    <row r="86" spans="1:9" s="2" customFormat="1">
      <c r="A86"/>
      <c r="B86"/>
      <c r="C86"/>
      <c r="D86"/>
      <c r="E86"/>
      <c r="F86"/>
      <c r="G86"/>
      <c r="H86"/>
      <c r="I86"/>
    </row>
  </sheetData>
  <hyperlinks>
    <hyperlink ref="A1" location="'Índice de gráficos'!A1" display="Índice de gráficos" xr:uid="{E6B22804-FC66-40EC-9979-3FAC3B8AAAA9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135B6-3E7A-4B2C-B749-AC85A9405E8B}">
  <sheetPr codeName="Hoja123">
    <tabColor theme="4"/>
  </sheetPr>
  <dimension ref="A1:F31"/>
  <sheetViews>
    <sheetView showGridLines="0" zoomScale="64" zoomScaleNormal="100" workbookViewId="0">
      <selection activeCell="A2" sqref="A1:A2"/>
    </sheetView>
  </sheetViews>
  <sheetFormatPr baseColWidth="10" defaultRowHeight="14.4"/>
  <cols>
    <col min="4" max="6" width="11" customWidth="1"/>
  </cols>
  <sheetData>
    <row r="1" spans="1:6">
      <c r="A1" s="112" t="s">
        <v>576</v>
      </c>
    </row>
    <row r="2" spans="1:6">
      <c r="D2" s="1316" t="s">
        <v>1132</v>
      </c>
      <c r="E2" s="1316"/>
      <c r="F2" s="1316"/>
    </row>
    <row r="3" spans="1:6">
      <c r="D3">
        <v>2022</v>
      </c>
      <c r="E3">
        <v>2023</v>
      </c>
      <c r="F3">
        <v>2024</v>
      </c>
    </row>
    <row r="4" spans="1:6">
      <c r="C4" t="s">
        <v>1133</v>
      </c>
      <c r="D4" s="2">
        <v>-4.4353895420821967</v>
      </c>
      <c r="E4" s="2">
        <v>-3.8154225935758475</v>
      </c>
      <c r="F4" s="2">
        <v>-3.5409394393946316</v>
      </c>
    </row>
    <row r="5" spans="1:6">
      <c r="C5" t="s">
        <v>1134</v>
      </c>
      <c r="D5">
        <v>-0.5</v>
      </c>
      <c r="E5">
        <v>0.3</v>
      </c>
      <c r="F5">
        <v>0.6</v>
      </c>
    </row>
    <row r="8" spans="1:6" ht="15" customHeight="1">
      <c r="B8" s="597" t="str">
        <f ca="1">MID(CELL("nombrearchivo",B9),FIND("]",CELL("nombrearchivo",B9))+1,31)</f>
        <v>Gráfico 59</v>
      </c>
      <c r="C8" s="597" t="s">
        <v>1135</v>
      </c>
      <c r="D8" s="597"/>
      <c r="E8" s="597"/>
      <c r="F8" s="597"/>
    </row>
    <row r="9" spans="1:6" ht="14.25" customHeight="1">
      <c r="B9" s="597"/>
      <c r="C9" s="597"/>
      <c r="D9" s="597"/>
      <c r="E9" s="597"/>
      <c r="F9" s="597"/>
    </row>
    <row r="31" spans="3:4">
      <c r="C31" t="s">
        <v>188</v>
      </c>
      <c r="D31" t="s">
        <v>2</v>
      </c>
    </row>
  </sheetData>
  <mergeCells count="1">
    <mergeCell ref="D2:F2"/>
  </mergeCells>
  <hyperlinks>
    <hyperlink ref="A1" location="'Índice de gráficos'!A1" display="Índice de gráficos" xr:uid="{A97DC6C5-FA09-4F66-8E09-EF6A8F0BDAC3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D8ACE-052F-4501-B194-7618B5626CC3}">
  <sheetPr codeName="Hoja124">
    <tabColor theme="4"/>
  </sheetPr>
  <dimension ref="A1:G31"/>
  <sheetViews>
    <sheetView showGridLines="0" zoomScale="64" zoomScaleNormal="100" workbookViewId="0"/>
  </sheetViews>
  <sheetFormatPr baseColWidth="10" defaultRowHeight="14.4"/>
  <cols>
    <col min="4" max="6" width="11" bestFit="1" customWidth="1"/>
  </cols>
  <sheetData>
    <row r="1" spans="1:7">
      <c r="A1" s="112" t="s">
        <v>576</v>
      </c>
    </row>
    <row r="2" spans="1:7">
      <c r="C2" s="1316" t="s">
        <v>1136</v>
      </c>
      <c r="D2" s="1316"/>
      <c r="E2" s="1316"/>
      <c r="F2" s="1316"/>
    </row>
    <row r="3" spans="1:7">
      <c r="D3">
        <v>2023</v>
      </c>
      <c r="E3">
        <v>2024</v>
      </c>
      <c r="F3" s="970"/>
      <c r="G3" s="970"/>
    </row>
    <row r="4" spans="1:7">
      <c r="C4" s="2" t="s">
        <v>1137</v>
      </c>
      <c r="D4" s="2">
        <v>1.0975669485063491</v>
      </c>
      <c r="E4" s="2">
        <v>0.64206042980210842</v>
      </c>
      <c r="F4" s="971"/>
      <c r="G4" s="971"/>
    </row>
    <row r="5" spans="1:7">
      <c r="C5" t="s">
        <v>1138</v>
      </c>
      <c r="D5" s="2">
        <v>0.47759999999999997</v>
      </c>
      <c r="E5" s="2">
        <v>0.17909999999999998</v>
      </c>
      <c r="F5" s="971"/>
      <c r="G5" s="971"/>
    </row>
    <row r="6" spans="1:7">
      <c r="C6" t="s">
        <v>1139</v>
      </c>
      <c r="D6" s="2">
        <v>0.61996694850634926</v>
      </c>
      <c r="E6" s="2">
        <v>0.27448315418121583</v>
      </c>
    </row>
    <row r="7" spans="1:7">
      <c r="C7" t="s">
        <v>1140</v>
      </c>
      <c r="D7">
        <v>0</v>
      </c>
      <c r="E7" s="2">
        <v>0.1884772756208925</v>
      </c>
    </row>
    <row r="8" spans="1:7" ht="14.4" customHeight="1">
      <c r="B8" s="597"/>
      <c r="C8" s="597"/>
      <c r="D8" s="597"/>
      <c r="E8" s="597"/>
      <c r="F8" s="597"/>
    </row>
    <row r="9" spans="1:7">
      <c r="C9" s="597"/>
      <c r="D9" s="597"/>
      <c r="E9" s="597"/>
      <c r="F9" s="597"/>
    </row>
    <row r="10" spans="1:7">
      <c r="B10" s="597" t="str">
        <f ca="1">MID(CELL("nombrearchivo",B11),FIND("]",CELL("nombrearchivo",B11))+1,31)</f>
        <v xml:space="preserve">Gráfico 60 </v>
      </c>
      <c r="C10" s="597" t="s">
        <v>1141</v>
      </c>
      <c r="D10" s="2"/>
      <c r="E10" s="2"/>
    </row>
    <row r="31" spans="3:4">
      <c r="C31" t="s">
        <v>188</v>
      </c>
      <c r="D31" t="s">
        <v>2</v>
      </c>
    </row>
  </sheetData>
  <mergeCells count="1">
    <mergeCell ref="C2:F2"/>
  </mergeCells>
  <hyperlinks>
    <hyperlink ref="A1" location="'Índice de gráficos'!A1" display="Índice de gráficos" xr:uid="{0B0FD2F5-E644-439B-B7D4-6FC11A1C4DA2}"/>
  </hyperlink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C55F-E392-463E-B79B-D12269844CD4}">
  <sheetPr codeName="Hoja125">
    <tabColor theme="4"/>
  </sheetPr>
  <dimension ref="A1:H32"/>
  <sheetViews>
    <sheetView showGridLines="0" zoomScale="70" zoomScaleNormal="70" workbookViewId="0">
      <selection activeCell="K48" sqref="K48"/>
    </sheetView>
  </sheetViews>
  <sheetFormatPr baseColWidth="10" defaultRowHeight="14.4"/>
  <cols>
    <col min="3" max="3" width="30.6640625" customWidth="1"/>
    <col min="4" max="4" width="11" customWidth="1"/>
    <col min="5" max="5" width="22.88671875" customWidth="1"/>
    <col min="6" max="6" width="33.109375" customWidth="1"/>
  </cols>
  <sheetData>
    <row r="1" spans="1:8" ht="20.25" customHeight="1">
      <c r="A1" s="112" t="s">
        <v>576</v>
      </c>
    </row>
    <row r="2" spans="1:8" ht="25.5" customHeight="1">
      <c r="C2" s="1317" t="s">
        <v>1142</v>
      </c>
      <c r="D2" s="1317"/>
      <c r="E2" s="1317"/>
      <c r="F2" s="1317"/>
      <c r="G2" s="1317"/>
      <c r="H2" s="1317"/>
    </row>
    <row r="3" spans="1:8">
      <c r="E3" t="s">
        <v>1143</v>
      </c>
      <c r="F3" t="s">
        <v>1144</v>
      </c>
    </row>
    <row r="4" spans="1:8">
      <c r="C4" t="s">
        <v>1145</v>
      </c>
      <c r="D4" s="2">
        <v>0.98300893634112607</v>
      </c>
      <c r="E4" s="2">
        <v>0.20808667064569064</v>
      </c>
      <c r="F4" s="2">
        <v>0.78467137489944372</v>
      </c>
    </row>
    <row r="5" spans="1:8">
      <c r="C5" t="s">
        <v>1146</v>
      </c>
      <c r="D5" s="2">
        <v>-0.32868432555412902</v>
      </c>
      <c r="E5" s="2">
        <v>-0.76638759797295331</v>
      </c>
      <c r="F5" s="2">
        <v>-0.76638759797295331</v>
      </c>
    </row>
    <row r="6" spans="1:8">
      <c r="C6" t="s">
        <v>1147</v>
      </c>
      <c r="D6" s="2">
        <v>0.65432461078699711</v>
      </c>
      <c r="E6" s="2">
        <v>-0.55830092732726266</v>
      </c>
      <c r="F6" s="2">
        <v>1.8283776926490414E-2</v>
      </c>
    </row>
    <row r="7" spans="1:8" ht="14.25" customHeight="1">
      <c r="D7">
        <v>2023</v>
      </c>
      <c r="E7" t="s">
        <v>1148</v>
      </c>
      <c r="F7" t="s">
        <v>1149</v>
      </c>
    </row>
    <row r="9" spans="1:8" ht="15" customHeight="1">
      <c r="B9" s="597"/>
      <c r="C9" s="597"/>
      <c r="D9" s="597"/>
      <c r="E9" s="597"/>
      <c r="F9" s="597"/>
    </row>
    <row r="10" spans="1:8">
      <c r="B10" s="597" t="str">
        <f ca="1">MID(CELL("nombrearchivo",B11),FIND("]",CELL("nombrearchivo",B11))+1,31)</f>
        <v>Gráfico 61</v>
      </c>
      <c r="C10" s="597" t="s">
        <v>1150</v>
      </c>
      <c r="D10" s="597"/>
      <c r="E10" s="597"/>
      <c r="F10" s="597"/>
    </row>
    <row r="32" spans="3:4">
      <c r="C32" t="s">
        <v>188</v>
      </c>
      <c r="D32" t="s">
        <v>2</v>
      </c>
    </row>
  </sheetData>
  <mergeCells count="1">
    <mergeCell ref="C2:H2"/>
  </mergeCells>
  <hyperlinks>
    <hyperlink ref="A1" location="'Índice de gráficos'!A1" display="Índice de gráficos" xr:uid="{90B29359-D8A3-45CE-876B-B752D4AD9214}"/>
  </hyperlink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5CEAC-4476-446C-A7EC-43B1416C5B72}">
  <sheetPr codeName="Hoja126">
    <tabColor theme="4"/>
  </sheetPr>
  <dimension ref="A1:H28"/>
  <sheetViews>
    <sheetView showGridLines="0" zoomScale="85" zoomScaleNormal="85" workbookViewId="0"/>
  </sheetViews>
  <sheetFormatPr baseColWidth="10" defaultRowHeight="14.4"/>
  <cols>
    <col min="4" max="4" width="20.88671875" customWidth="1"/>
    <col min="5" max="6" width="11" customWidth="1"/>
    <col min="7" max="7" width="11.5546875" style="972" customWidth="1"/>
  </cols>
  <sheetData>
    <row r="1" spans="1:8">
      <c r="A1" s="112" t="s">
        <v>576</v>
      </c>
    </row>
    <row r="2" spans="1:8" ht="31.5" customHeight="1">
      <c r="C2" s="1317" t="s">
        <v>1142</v>
      </c>
      <c r="D2" s="1317"/>
      <c r="E2" s="1317"/>
      <c r="F2" s="1317"/>
      <c r="G2" s="1317"/>
      <c r="H2" s="1317"/>
    </row>
    <row r="3" spans="1:8">
      <c r="E3">
        <v>2023</v>
      </c>
      <c r="F3">
        <v>2024</v>
      </c>
      <c r="G3" s="972" t="s">
        <v>1151</v>
      </c>
    </row>
    <row r="4" spans="1:8">
      <c r="D4" t="s">
        <v>1152</v>
      </c>
      <c r="E4" s="2">
        <v>0.67871982333631076</v>
      </c>
      <c r="F4" s="2">
        <v>-2.6112716722800675E-2</v>
      </c>
      <c r="G4" s="973">
        <v>-4.4408920985006262E-16</v>
      </c>
    </row>
    <row r="5" spans="1:8">
      <c r="D5" t="s">
        <v>1153</v>
      </c>
      <c r="E5" s="2">
        <v>5.7585738047683842E-3</v>
      </c>
      <c r="F5" s="2">
        <v>-2.9830163556036099E-2</v>
      </c>
      <c r="G5" s="973">
        <v>0</v>
      </c>
    </row>
    <row r="6" spans="1:8">
      <c r="D6" t="s">
        <v>1154</v>
      </c>
      <c r="E6" s="2">
        <v>0.29853053920004691</v>
      </c>
      <c r="F6" s="2">
        <v>0.26402955092452696</v>
      </c>
    </row>
    <row r="7" spans="1:8" ht="14.25" customHeight="1"/>
    <row r="8" spans="1:8" ht="14.25" customHeight="1"/>
    <row r="9" spans="1:8" ht="14.4" customHeight="1">
      <c r="B9" s="597" t="str">
        <f ca="1">MID(CELL("nombrearchivo",B10),FIND("]",CELL("nombrearchivo",B10))+1,31)</f>
        <v>Gráfico 62</v>
      </c>
      <c r="D9" s="597" t="s">
        <v>1155</v>
      </c>
      <c r="E9" s="597"/>
      <c r="F9" s="597"/>
    </row>
    <row r="10" spans="1:8">
      <c r="D10" s="597"/>
      <c r="E10" s="597"/>
      <c r="F10" s="597"/>
    </row>
    <row r="28" spans="3:7">
      <c r="C28" t="s">
        <v>188</v>
      </c>
      <c r="D28" t="s">
        <v>2</v>
      </c>
      <c r="G28"/>
    </row>
  </sheetData>
  <mergeCells count="1">
    <mergeCell ref="C2:H2"/>
  </mergeCells>
  <hyperlinks>
    <hyperlink ref="A1" location="'Índice de gráficos'!A1" display="Índice de gráficos" xr:uid="{D9FAA6B8-090A-47FC-BECE-E6C000E91919}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E441-A847-42D9-93AF-F7F3F7E51EA2}">
  <sheetPr>
    <tabColor theme="4"/>
  </sheetPr>
  <dimension ref="A1:Z49"/>
  <sheetViews>
    <sheetView showGridLines="0" workbookViewId="0">
      <selection activeCell="G32" sqref="G32"/>
    </sheetView>
  </sheetViews>
  <sheetFormatPr baseColWidth="10" defaultColWidth="11" defaultRowHeight="12"/>
  <cols>
    <col min="1" max="1" width="3.5546875" style="1008" customWidth="1"/>
    <col min="2" max="2" width="8.109375" style="1008" customWidth="1"/>
    <col min="3" max="3" width="8.6640625" style="1008" customWidth="1"/>
    <col min="4" max="6" width="7" style="1008" customWidth="1"/>
    <col min="7" max="15" width="11" style="1008"/>
    <col min="16" max="16" width="4.6640625" style="1008" customWidth="1"/>
    <col min="17" max="17" width="14.5546875" style="1008" customWidth="1"/>
    <col min="18" max="20" width="11.44140625" style="1008" customWidth="1"/>
    <col min="21" max="16384" width="11" style="1008"/>
  </cols>
  <sheetData>
    <row r="1" spans="1:26" ht="14.4">
      <c r="A1" s="112" t="s">
        <v>576</v>
      </c>
      <c r="B1" s="3"/>
    </row>
    <row r="2" spans="1:26" ht="12.9" customHeight="1">
      <c r="A2" s="117"/>
      <c r="B2" s="123" t="s">
        <v>1288</v>
      </c>
      <c r="C2" s="1009"/>
      <c r="D2" s="1009"/>
      <c r="E2" s="1009"/>
      <c r="F2" s="1009"/>
      <c r="G2" s="1009"/>
      <c r="H2" s="1009"/>
      <c r="I2" s="1009"/>
      <c r="J2" s="1009"/>
      <c r="K2" s="1009"/>
      <c r="L2" s="1009"/>
    </row>
    <row r="3" spans="1:26" ht="12.9" customHeight="1"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Q3" s="1010"/>
      <c r="R3" s="1010"/>
      <c r="S3" s="1010"/>
      <c r="T3" s="1010"/>
      <c r="U3" s="1010"/>
    </row>
    <row r="4" spans="1:26" ht="13.8">
      <c r="G4" s="1009"/>
      <c r="I4" s="1009"/>
      <c r="J4" s="1009"/>
      <c r="K4" s="1009"/>
      <c r="L4" s="1009"/>
    </row>
    <row r="5" spans="1:26" ht="11.4" customHeight="1">
      <c r="B5" s="1011">
        <v>2012</v>
      </c>
      <c r="C5" s="1012">
        <v>2012</v>
      </c>
      <c r="D5" s="1013">
        <f>E5</f>
        <v>0.89982513015175969</v>
      </c>
      <c r="E5" s="1014">
        <v>0.89982513015175969</v>
      </c>
      <c r="H5" s="1015"/>
      <c r="I5" s="1016"/>
      <c r="J5" s="1016"/>
      <c r="K5" s="1016"/>
      <c r="L5" s="1009"/>
      <c r="Q5" s="1010"/>
      <c r="R5" s="1010"/>
      <c r="S5" s="1010"/>
      <c r="T5" s="1010"/>
      <c r="U5" s="1010"/>
    </row>
    <row r="6" spans="1:26" ht="11.4" customHeight="1">
      <c r="B6" s="1011"/>
      <c r="C6" s="1012"/>
      <c r="D6" s="1017"/>
      <c r="E6" s="1014">
        <v>0.97514258792377639</v>
      </c>
      <c r="H6" s="1009" t="s">
        <v>1284</v>
      </c>
      <c r="I6" s="1018"/>
      <c r="J6" s="1018"/>
      <c r="K6" s="1018"/>
      <c r="L6" s="1009" t="s">
        <v>1285</v>
      </c>
    </row>
    <row r="7" spans="1:26" ht="11.4" customHeight="1">
      <c r="B7" s="1011"/>
      <c r="C7" s="1012"/>
      <c r="D7" s="1017"/>
      <c r="E7" s="1014">
        <v>0.99223301079117698</v>
      </c>
      <c r="H7" s="1016"/>
      <c r="I7" s="1016"/>
      <c r="J7" s="1016"/>
      <c r="K7" s="1016"/>
      <c r="L7" s="1016"/>
      <c r="Q7" s="1010"/>
      <c r="R7" s="1010"/>
      <c r="S7" s="1010"/>
      <c r="T7" s="1010"/>
      <c r="U7" s="1010"/>
    </row>
    <row r="8" spans="1:26" ht="11.4" customHeight="1">
      <c r="B8" s="1011"/>
      <c r="C8" s="1012"/>
      <c r="D8" s="1017"/>
      <c r="E8" s="1014">
        <v>1.0042980918110156</v>
      </c>
    </row>
    <row r="9" spans="1:26" ht="11.4" customHeight="1">
      <c r="B9" s="1011">
        <v>2013</v>
      </c>
      <c r="C9" s="1012">
        <v>2013</v>
      </c>
      <c r="D9" s="1013">
        <f>E9</f>
        <v>1.004877359830779</v>
      </c>
      <c r="E9" s="1014">
        <v>1.004877359830779</v>
      </c>
      <c r="Q9" s="1010"/>
      <c r="R9" s="1010"/>
      <c r="S9" s="1010"/>
      <c r="T9" s="1010"/>
      <c r="U9" s="1010"/>
      <c r="V9"/>
      <c r="W9"/>
      <c r="X9"/>
      <c r="Y9"/>
      <c r="Z9"/>
    </row>
    <row r="10" spans="1:26" ht="11.4" customHeight="1">
      <c r="B10" s="1011"/>
      <c r="C10" s="1012"/>
      <c r="D10" s="1017"/>
      <c r="E10" s="1014">
        <v>1.0307152767110312</v>
      </c>
      <c r="V10"/>
      <c r="W10"/>
      <c r="X10"/>
      <c r="Y10"/>
      <c r="Z10"/>
    </row>
    <row r="11" spans="1:26" ht="11.4" customHeight="1">
      <c r="B11" s="1011"/>
      <c r="C11" s="1012"/>
      <c r="D11" s="1017"/>
      <c r="E11" s="1014">
        <v>1.0415244193260031</v>
      </c>
      <c r="Q11" s="1010"/>
      <c r="R11" s="1010"/>
      <c r="S11" s="1010"/>
      <c r="T11" s="1010"/>
      <c r="U11" s="1010"/>
      <c r="V11"/>
      <c r="W11"/>
      <c r="X11"/>
      <c r="Y11"/>
      <c r="Z11"/>
    </row>
    <row r="12" spans="1:26" ht="11.4" customHeight="1">
      <c r="B12" s="1011"/>
      <c r="C12" s="1012"/>
      <c r="D12" s="1017"/>
      <c r="E12" s="1014">
        <v>1.0447858326372705</v>
      </c>
      <c r="V12"/>
      <c r="W12"/>
      <c r="X12"/>
      <c r="Y12"/>
      <c r="Z12"/>
    </row>
    <row r="13" spans="1:26" ht="11.4" customHeight="1">
      <c r="B13" s="1011">
        <v>2014</v>
      </c>
      <c r="C13" s="1012">
        <v>2014</v>
      </c>
      <c r="D13" s="1013">
        <f>E13</f>
        <v>1.05058820094363</v>
      </c>
      <c r="E13" s="1014">
        <v>1.05058820094363</v>
      </c>
      <c r="Q13" s="1010"/>
      <c r="R13" s="1010"/>
      <c r="S13" s="1010"/>
      <c r="T13" s="1010"/>
      <c r="U13" s="1010"/>
      <c r="V13"/>
      <c r="W13"/>
      <c r="X13"/>
      <c r="Y13"/>
      <c r="Z13"/>
    </row>
    <row r="14" spans="1:26" ht="11.4" customHeight="1">
      <c r="B14" s="1011"/>
      <c r="C14" s="1012"/>
      <c r="D14" s="1017"/>
      <c r="E14" s="1014">
        <v>1.0517999742717365</v>
      </c>
      <c r="V14"/>
      <c r="W14"/>
      <c r="X14"/>
      <c r="Y14"/>
      <c r="Z14"/>
    </row>
    <row r="15" spans="1:26" ht="11.4" customHeight="1">
      <c r="B15" s="1011"/>
      <c r="C15" s="1012"/>
      <c r="D15" s="1017"/>
      <c r="E15" s="1014">
        <v>1.0454052173318507</v>
      </c>
      <c r="N15"/>
      <c r="Q15" s="1010"/>
      <c r="R15" s="1010"/>
      <c r="S15" s="1010"/>
      <c r="T15" s="1010"/>
      <c r="U15" s="1010"/>
      <c r="V15"/>
      <c r="W15"/>
      <c r="X15"/>
      <c r="Y15"/>
      <c r="Z15"/>
    </row>
    <row r="16" spans="1:26" ht="11.4" customHeight="1">
      <c r="B16" s="1011"/>
      <c r="C16" s="1012"/>
      <c r="D16" s="1017"/>
      <c r="E16" s="1014">
        <v>1.0433390180101909</v>
      </c>
      <c r="N16"/>
      <c r="T16"/>
      <c r="U16"/>
      <c r="V16"/>
      <c r="W16"/>
      <c r="X16"/>
      <c r="Y16"/>
      <c r="Z16"/>
    </row>
    <row r="17" spans="2:26" ht="11.4" customHeight="1">
      <c r="B17" s="1011">
        <v>2015</v>
      </c>
      <c r="C17" s="1012">
        <v>2015</v>
      </c>
      <c r="D17" s="1013">
        <f>E17</f>
        <v>1.0329922010366464</v>
      </c>
      <c r="E17" s="1014">
        <v>1.0329922010366464</v>
      </c>
      <c r="N17"/>
      <c r="T17"/>
      <c r="U17"/>
      <c r="V17"/>
      <c r="W17"/>
      <c r="X17"/>
      <c r="Y17"/>
      <c r="Z17"/>
    </row>
    <row r="18" spans="2:26" ht="11.4" customHeight="1">
      <c r="B18" s="1011"/>
      <c r="C18" s="1012"/>
      <c r="D18" s="1017"/>
      <c r="E18" s="1014">
        <v>1.0451109499744184</v>
      </c>
      <c r="N18"/>
      <c r="O18" s="1019"/>
      <c r="P18" s="1020"/>
      <c r="Q18" s="1020"/>
      <c r="R18" s="1020"/>
      <c r="S18" s="1020"/>
      <c r="T18"/>
      <c r="U18"/>
      <c r="V18"/>
      <c r="W18"/>
      <c r="X18"/>
      <c r="Y18"/>
      <c r="Z18"/>
    </row>
    <row r="19" spans="2:26" ht="11.4" customHeight="1">
      <c r="B19" s="1011"/>
      <c r="C19" s="1012"/>
      <c r="D19" s="1017"/>
      <c r="E19" s="1014">
        <v>1.0440463919124259</v>
      </c>
      <c r="N19"/>
      <c r="O19"/>
      <c r="P19" s="1020"/>
      <c r="Q19" s="1020"/>
      <c r="R19" s="1020"/>
      <c r="S19" s="1020"/>
      <c r="T19"/>
      <c r="U19"/>
      <c r="V19"/>
      <c r="W19"/>
      <c r="X19"/>
      <c r="Y19"/>
      <c r="Z19"/>
    </row>
    <row r="20" spans="2:26" ht="11.4" customHeight="1">
      <c r="B20" s="1011"/>
      <c r="C20" s="1012"/>
      <c r="D20" s="1017"/>
      <c r="E20" s="1014">
        <v>1.0366099888319686</v>
      </c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2:26" ht="11.4" customHeight="1">
      <c r="B21" s="1011">
        <v>2016</v>
      </c>
      <c r="C21" s="1012">
        <v>2016</v>
      </c>
      <c r="D21" s="1013">
        <f>E21</f>
        <v>1.0274853080526192</v>
      </c>
      <c r="E21" s="1014">
        <v>1.0274853080526192</v>
      </c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2:26" ht="11.4" customHeight="1">
      <c r="B22" s="1011"/>
      <c r="C22" s="1012"/>
      <c r="D22" s="1017"/>
      <c r="E22" s="1014">
        <v>1.0361662572434143</v>
      </c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2:26" ht="11.4" customHeight="1">
      <c r="B23" s="1011"/>
      <c r="C23" s="1012"/>
      <c r="D23" s="1017"/>
      <c r="E23" s="1014">
        <v>1.0328357078997592</v>
      </c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2:26" ht="11.4" customHeight="1">
      <c r="B24" s="1011"/>
      <c r="C24" s="1012"/>
      <c r="D24" s="1017"/>
      <c r="E24" s="1014">
        <v>1.023952823251876</v>
      </c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2:26" ht="11.4" customHeight="1">
      <c r="B25" s="1011">
        <v>2017</v>
      </c>
      <c r="C25" s="1012">
        <v>2017</v>
      </c>
      <c r="D25" s="1013">
        <f>E25</f>
        <v>1.0179957074973418</v>
      </c>
      <c r="E25" s="1014">
        <v>1.0179957074973418</v>
      </c>
    </row>
    <row r="26" spans="2:26" ht="11.4" customHeight="1">
      <c r="B26" s="1011"/>
      <c r="C26" s="1012"/>
      <c r="D26" s="1017"/>
      <c r="E26" s="1014">
        <v>1.0233332909727635</v>
      </c>
    </row>
    <row r="27" spans="2:26" ht="11.4" customHeight="1">
      <c r="B27" s="1011"/>
      <c r="C27" s="1012"/>
      <c r="D27" s="1017"/>
      <c r="E27" s="1014">
        <v>1.0166605104860174</v>
      </c>
      <c r="H27" s="1021" t="s">
        <v>1286</v>
      </c>
      <c r="L27" s="1022" t="s">
        <v>1287</v>
      </c>
    </row>
    <row r="28" spans="2:26" ht="11.4" customHeight="1">
      <c r="B28" s="1011"/>
      <c r="C28" s="1012"/>
      <c r="D28" s="1017"/>
      <c r="E28" s="1014">
        <v>1.0184795391905228</v>
      </c>
    </row>
    <row r="29" spans="2:26" ht="11.4" customHeight="1">
      <c r="B29" s="1011">
        <v>2018</v>
      </c>
      <c r="C29" s="1012">
        <v>2018</v>
      </c>
      <c r="D29" s="1013">
        <f>E29</f>
        <v>1.0041548129805897</v>
      </c>
      <c r="E29" s="1014">
        <v>1.0041548129805897</v>
      </c>
    </row>
    <row r="30" spans="2:26" ht="11.4" customHeight="1">
      <c r="B30" s="1011"/>
      <c r="C30" s="1012"/>
      <c r="D30" s="1017"/>
      <c r="E30" s="1014">
        <v>1.0125078837901385</v>
      </c>
    </row>
    <row r="31" spans="2:26" ht="11.4" customHeight="1">
      <c r="B31" s="1011"/>
      <c r="C31" s="1012"/>
      <c r="D31" s="1017"/>
      <c r="E31" s="1014">
        <v>1.0122552284412865</v>
      </c>
    </row>
    <row r="32" spans="2:26" ht="11.4" customHeight="1">
      <c r="B32" s="1011"/>
      <c r="C32" s="1012"/>
      <c r="D32" s="1017"/>
      <c r="E32" s="1014">
        <v>1.0019594550869819</v>
      </c>
    </row>
    <row r="33" spans="2:15" ht="11.4" customHeight="1">
      <c r="B33" s="1011">
        <v>2019</v>
      </c>
      <c r="C33" s="1012">
        <v>2019</v>
      </c>
      <c r="D33" s="1013">
        <f>E33</f>
        <v>0.98221004116376143</v>
      </c>
      <c r="E33" s="1014">
        <v>0.98221004116376143</v>
      </c>
      <c r="K33" s="1023"/>
      <c r="L33" s="1023"/>
    </row>
    <row r="34" spans="2:15" ht="11.4" customHeight="1">
      <c r="B34" s="1011"/>
      <c r="C34" s="1012"/>
      <c r="D34" s="1017"/>
      <c r="E34" s="1014">
        <v>1.0194085221658917</v>
      </c>
      <c r="K34" s="1023"/>
      <c r="L34" s="1023"/>
      <c r="O34" s="1024"/>
    </row>
    <row r="35" spans="2:15" ht="11.4" customHeight="1">
      <c r="B35" s="1011"/>
      <c r="C35" s="1012"/>
      <c r="D35" s="1017"/>
      <c r="E35" s="1014">
        <v>1.1337236072219041</v>
      </c>
      <c r="K35" s="1023"/>
      <c r="L35" s="1023"/>
      <c r="O35" s="1024"/>
    </row>
    <row r="36" spans="2:15" ht="11.4" customHeight="1">
      <c r="B36" s="1011"/>
      <c r="C36" s="1012"/>
      <c r="D36" s="1017"/>
      <c r="E36" s="1014">
        <v>1.1734207850603229</v>
      </c>
      <c r="K36" s="1023"/>
      <c r="L36" s="1023"/>
      <c r="O36" s="1024"/>
    </row>
    <row r="37" spans="2:15" ht="11.4" customHeight="1">
      <c r="B37" s="1011">
        <v>2020</v>
      </c>
      <c r="C37" s="1012">
        <v>2020</v>
      </c>
      <c r="D37" s="1013">
        <f>E37</f>
        <v>1.2026574695489765</v>
      </c>
      <c r="E37" s="1014">
        <v>1.2026574695489765</v>
      </c>
      <c r="G37" s="1024">
        <f>E37-E33</f>
        <v>0.22044742838521503</v>
      </c>
      <c r="I37" s="1024">
        <f>E37-E33</f>
        <v>0.22044742838521503</v>
      </c>
      <c r="K37" s="1023">
        <f>E37-E36</f>
        <v>2.9236684488653575E-2</v>
      </c>
      <c r="L37" s="1023"/>
      <c r="N37" s="1025"/>
      <c r="O37" s="1024"/>
    </row>
    <row r="38" spans="2:15" ht="11.4" customHeight="1">
      <c r="B38" s="1017"/>
      <c r="C38" s="1012"/>
      <c r="D38" s="1013"/>
      <c r="E38" s="1014">
        <v>1.2532072352777777</v>
      </c>
      <c r="G38" s="1024">
        <f>E38-E33</f>
        <v>0.27099719411401624</v>
      </c>
      <c r="K38" s="1023">
        <f t="shared" ref="K38:K49" si="0">E38-E37</f>
        <v>5.054976572880121E-2</v>
      </c>
      <c r="L38" s="1023"/>
      <c r="O38" s="1023"/>
    </row>
    <row r="39" spans="2:15" ht="11.4" customHeight="1">
      <c r="B39" s="1011"/>
      <c r="C39" s="1012"/>
      <c r="D39" s="1013"/>
      <c r="E39" s="1014">
        <v>1.223007739503893</v>
      </c>
      <c r="K39" s="1023">
        <f t="shared" si="0"/>
        <v>-3.0199495773884699E-2</v>
      </c>
      <c r="L39" s="1023"/>
    </row>
    <row r="40" spans="2:15" ht="11.25" customHeight="1">
      <c r="B40" s="1011"/>
      <c r="C40" s="1012"/>
      <c r="D40" s="1013"/>
      <c r="E40" s="1014">
        <v>1.2061022495885514</v>
      </c>
      <c r="K40" s="1023">
        <f t="shared" si="0"/>
        <v>-1.6905489915341576E-2</v>
      </c>
      <c r="L40" s="1023"/>
    </row>
    <row r="41" spans="2:15" ht="11.25" customHeight="1">
      <c r="B41" s="1011">
        <v>2021</v>
      </c>
      <c r="C41" s="1012">
        <v>2021</v>
      </c>
      <c r="D41" s="1013">
        <f>E41</f>
        <v>1.1684074605862764</v>
      </c>
      <c r="E41" s="1014">
        <v>1.1684074605862764</v>
      </c>
      <c r="I41" s="1024">
        <f>E41-E37</f>
        <v>-3.4250008962700029E-2</v>
      </c>
      <c r="K41" s="1023">
        <f t="shared" si="0"/>
        <v>-3.7694789002274964E-2</v>
      </c>
      <c r="L41" s="1023"/>
    </row>
    <row r="42" spans="2:15" ht="11.25" customHeight="1">
      <c r="B42" s="1017"/>
      <c r="C42" s="1012"/>
      <c r="D42" s="1013"/>
      <c r="E42" s="1014">
        <v>1.1589529085497403</v>
      </c>
      <c r="K42" s="1023">
        <f t="shared" si="0"/>
        <v>-9.4545520365361124E-3</v>
      </c>
      <c r="L42" s="1023"/>
    </row>
    <row r="43" spans="2:15" ht="11.25" customHeight="1">
      <c r="B43" s="1011"/>
      <c r="C43" s="1012"/>
      <c r="D43" s="1013"/>
      <c r="E43" s="1014">
        <v>1.145249890416294</v>
      </c>
      <c r="K43" s="1023">
        <f t="shared" si="0"/>
        <v>-1.3703018133446321E-2</v>
      </c>
      <c r="L43" s="1023"/>
    </row>
    <row r="44" spans="2:15" ht="11.25" customHeight="1">
      <c r="B44" s="1011"/>
      <c r="C44" s="1012"/>
      <c r="D44" s="1013"/>
      <c r="E44" s="1014">
        <v>1.1403124544356384</v>
      </c>
      <c r="K44" s="1023">
        <f t="shared" si="0"/>
        <v>-4.9374359806555468E-3</v>
      </c>
      <c r="L44" s="1023"/>
    </row>
    <row r="45" spans="2:15" ht="11.25" customHeight="1">
      <c r="B45" s="1011">
        <v>2022</v>
      </c>
      <c r="C45" s="1026">
        <v>2022</v>
      </c>
      <c r="D45" s="1013">
        <f>E45</f>
        <v>1.1161800223860034</v>
      </c>
      <c r="E45" s="1014">
        <v>1.1161800223860034</v>
      </c>
      <c r="I45" s="1024">
        <f>E45-E41</f>
        <v>-5.222743820027298E-2</v>
      </c>
      <c r="K45" s="1023">
        <f t="shared" si="0"/>
        <v>-2.4132432049635E-2</v>
      </c>
      <c r="L45" s="1023"/>
    </row>
    <row r="46" spans="2:15" ht="11.25" customHeight="1">
      <c r="B46" s="1017"/>
      <c r="C46" s="1012"/>
      <c r="D46" s="1013"/>
      <c r="E46" s="1014">
        <v>1.1116147235479461</v>
      </c>
      <c r="G46" s="1027"/>
      <c r="H46" s="1027"/>
      <c r="I46" s="1027"/>
      <c r="K46" s="1023">
        <f t="shared" si="0"/>
        <v>-4.5652988380573412E-3</v>
      </c>
      <c r="L46" s="1023"/>
    </row>
    <row r="47" spans="2:15" ht="11.25" customHeight="1">
      <c r="B47" s="1011"/>
      <c r="C47" s="1012"/>
      <c r="D47" s="1013"/>
      <c r="E47" s="1014">
        <v>1.1118812788980823</v>
      </c>
      <c r="G47" s="1027"/>
      <c r="K47" s="1023">
        <f t="shared" si="0"/>
        <v>2.6655535013619946E-4</v>
      </c>
      <c r="L47" s="1023"/>
    </row>
    <row r="48" spans="2:15" ht="11.25" customHeight="1">
      <c r="B48" s="1011"/>
      <c r="C48" s="1012"/>
      <c r="D48" s="1013"/>
      <c r="E48" s="1014">
        <v>1.0979904859164833</v>
      </c>
      <c r="K48" s="1023">
        <f t="shared" si="0"/>
        <v>-1.3890792981599009E-2</v>
      </c>
      <c r="L48" s="1023"/>
    </row>
    <row r="49" spans="2:12" ht="11.25" customHeight="1">
      <c r="B49" s="1011">
        <v>2023</v>
      </c>
      <c r="C49" s="1012">
        <v>2023</v>
      </c>
      <c r="D49" s="1013">
        <f>E49</f>
        <v>1.076520519683779</v>
      </c>
      <c r="E49" s="1014">
        <v>1.076520519683779</v>
      </c>
      <c r="G49" s="1027">
        <f>E49-E33</f>
        <v>9.4310478520017615E-2</v>
      </c>
      <c r="H49" s="1027">
        <f>E49-E38</f>
        <v>-0.17668671559399862</v>
      </c>
      <c r="I49" s="1024">
        <f>E49-E45</f>
        <v>-3.9659502702224403E-2</v>
      </c>
      <c r="K49" s="1023">
        <f t="shared" si="0"/>
        <v>-2.1469966232704252E-2</v>
      </c>
      <c r="L49" s="1023"/>
    </row>
  </sheetData>
  <hyperlinks>
    <hyperlink ref="A1" location="'Índice de gráficos'!A1" display="Índice de gráficos" xr:uid="{2FE6D3C3-DE47-43DA-A96B-019EFC08D9C5}"/>
  </hyperlinks>
  <pageMargins left="0.7" right="0.7" top="0.75" bottom="0.75" header="0.3" footer="0.3"/>
  <pageSetup paperSize="9" orientation="portrait" verticalDpi="36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6130-88C5-4E00-ACE2-ECE5940224FB}">
  <sheetPr>
    <tabColor theme="4"/>
  </sheetPr>
  <dimension ref="A1:AB39"/>
  <sheetViews>
    <sheetView showGridLines="0" workbookViewId="0"/>
  </sheetViews>
  <sheetFormatPr baseColWidth="10" defaultColWidth="11" defaultRowHeight="12"/>
  <cols>
    <col min="1" max="1" width="3.5546875" style="1030" customWidth="1"/>
    <col min="2" max="2" width="16.44140625" style="1030" customWidth="1"/>
    <col min="3" max="7" width="7.44140625" style="1030" customWidth="1"/>
    <col min="8" max="8" width="10.88671875" style="1030" customWidth="1"/>
    <col min="9" max="17" width="11" style="1030"/>
    <col min="18" max="18" width="4.6640625" style="1030" customWidth="1"/>
    <col min="19" max="19" width="14.5546875" style="1030" customWidth="1"/>
    <col min="20" max="22" width="11.44140625" style="1030" customWidth="1"/>
    <col min="23" max="16384" width="11" style="1030"/>
  </cols>
  <sheetData>
    <row r="1" spans="1:28" s="1029" customFormat="1" ht="14.4">
      <c r="A1" s="112" t="s">
        <v>576</v>
      </c>
      <c r="B1" s="1028"/>
      <c r="C1" s="1028"/>
    </row>
    <row r="2" spans="1:28" s="1029" customFormat="1" ht="12.9" customHeight="1">
      <c r="B2" s="1009" t="s">
        <v>1362</v>
      </c>
      <c r="C2" s="1009"/>
      <c r="D2" s="1009"/>
      <c r="E2" s="1009"/>
      <c r="F2" s="1009"/>
      <c r="G2" s="1009"/>
      <c r="H2" s="1009"/>
      <c r="I2" s="1009"/>
      <c r="J2" s="1009"/>
      <c r="K2" s="1009"/>
      <c r="L2" s="1009"/>
    </row>
    <row r="3" spans="1:28" ht="12.9" customHeight="1"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Q3" s="1010"/>
      <c r="R3" s="1010"/>
      <c r="S3" s="1010"/>
      <c r="T3" s="1010"/>
      <c r="U3" s="1010"/>
    </row>
    <row r="4" spans="1:28" ht="13.8">
      <c r="G4" s="1009"/>
      <c r="I4" s="1009"/>
      <c r="J4" s="1009"/>
      <c r="K4" s="1009"/>
      <c r="L4" s="1009"/>
    </row>
    <row r="5" spans="1:28" ht="27.9" customHeight="1">
      <c r="B5" s="1031"/>
      <c r="C5" s="1032">
        <v>2020</v>
      </c>
      <c r="D5" s="1032">
        <v>2021</v>
      </c>
      <c r="E5" s="1032">
        <f>D5+1</f>
        <v>2022</v>
      </c>
      <c r="F5" s="1032">
        <v>2023</v>
      </c>
      <c r="G5" s="1032" t="s">
        <v>1289</v>
      </c>
      <c r="I5" s="1016"/>
      <c r="J5" s="1009" t="s">
        <v>1290</v>
      </c>
      <c r="K5" s="1016"/>
      <c r="L5" s="1016"/>
      <c r="M5" s="1016"/>
      <c r="N5" s="1009" t="s">
        <v>1291</v>
      </c>
    </row>
    <row r="6" spans="1:28" ht="11.4" customHeight="1">
      <c r="B6" s="1012" t="s">
        <v>1292</v>
      </c>
      <c r="C6" s="1033">
        <v>22.044742883904</v>
      </c>
      <c r="D6" s="1033">
        <v>-3.4250009340252863</v>
      </c>
      <c r="E6" s="1033">
        <v>-5.2227442290955288</v>
      </c>
      <c r="F6" s="1033">
        <v>-3.9659499966038529</v>
      </c>
      <c r="G6" s="1033">
        <f>SUM(C6:F6)</f>
        <v>9.4310477241793329</v>
      </c>
      <c r="H6" s="1034" t="s">
        <v>1293</v>
      </c>
      <c r="I6" s="1016"/>
      <c r="J6" s="1016"/>
      <c r="K6" s="1016"/>
      <c r="L6" s="1016"/>
      <c r="M6" s="1016"/>
      <c r="N6" s="1016"/>
    </row>
    <row r="7" spans="1:28" ht="11.4" customHeight="1">
      <c r="B7" s="1012" t="s">
        <v>1294</v>
      </c>
      <c r="C7" s="1033">
        <v>7.8711539664524892</v>
      </c>
      <c r="D7" s="1033">
        <v>4.5886819003673436</v>
      </c>
      <c r="E7" s="1033">
        <v>2.3713269017518868</v>
      </c>
      <c r="F7" s="1033">
        <v>1.1760126794852415</v>
      </c>
      <c r="G7" s="1033">
        <f t="shared" ref="G7:G12" si="0">SUM(C7:F7)</f>
        <v>16.007175448056962</v>
      </c>
      <c r="H7" s="1034" t="s">
        <v>1295</v>
      </c>
    </row>
    <row r="8" spans="1:28" ht="11.4" customHeight="1">
      <c r="B8" s="1012" t="s">
        <v>521</v>
      </c>
      <c r="C8" s="1033">
        <v>2.2448414223286655</v>
      </c>
      <c r="D8" s="1033">
        <v>2.1414721547259652</v>
      </c>
      <c r="E8" s="1033">
        <v>2.3625626403303088</v>
      </c>
      <c r="F8" s="1033">
        <v>2.4603099140906046</v>
      </c>
      <c r="G8" s="1033">
        <f t="shared" si="0"/>
        <v>9.2091861314755441</v>
      </c>
      <c r="H8" s="1034" t="s">
        <v>1296</v>
      </c>
      <c r="X8"/>
      <c r="Y8"/>
      <c r="Z8"/>
      <c r="AA8"/>
      <c r="AB8"/>
    </row>
    <row r="9" spans="1:28" ht="11.4" customHeight="1">
      <c r="B9" s="1012" t="s">
        <v>1297</v>
      </c>
      <c r="C9" s="1033">
        <v>0.82495777517627777</v>
      </c>
      <c r="D9" s="1033">
        <v>6.955796087665697E-3</v>
      </c>
      <c r="E9" s="1033">
        <v>0.81183427821480825</v>
      </c>
      <c r="F9" s="1033">
        <v>1.2172880430730277</v>
      </c>
      <c r="G9" s="1033">
        <f t="shared" si="0"/>
        <v>2.8610358925517794</v>
      </c>
      <c r="H9" s="1034" t="s">
        <v>1298</v>
      </c>
      <c r="X9"/>
      <c r="Y9"/>
      <c r="Z9"/>
      <c r="AA9"/>
      <c r="AB9"/>
    </row>
    <row r="10" spans="1:28" ht="11.4" customHeight="1">
      <c r="B10" s="1012" t="s">
        <v>1299</v>
      </c>
      <c r="C10" s="1033">
        <v>12.27546701529706</v>
      </c>
      <c r="D10" s="1033">
        <v>-7.1401773118879754</v>
      </c>
      <c r="E10" s="1033">
        <v>-6.2483746825221091</v>
      </c>
      <c r="F10" s="1033">
        <v>-2.6472973402199447</v>
      </c>
      <c r="G10" s="1033">
        <f t="shared" si="0"/>
        <v>-3.7603823193329688</v>
      </c>
      <c r="H10" s="1034" t="s">
        <v>1300</v>
      </c>
      <c r="X10"/>
      <c r="Y10"/>
      <c r="Z10"/>
      <c r="AA10"/>
      <c r="AB10"/>
    </row>
    <row r="11" spans="1:28" ht="11.4" customHeight="1">
      <c r="B11" s="1012" t="s">
        <v>1301</v>
      </c>
      <c r="C11" s="1033">
        <v>-1.1716772953504786</v>
      </c>
      <c r="D11" s="1033">
        <v>-3.0219334733182941</v>
      </c>
      <c r="E11" s="1033">
        <v>-4.5200933668704275</v>
      </c>
      <c r="F11" s="1033">
        <v>-6.172263293032775</v>
      </c>
      <c r="G11" s="1033">
        <f t="shared" si="0"/>
        <v>-14.885967428571973</v>
      </c>
      <c r="H11" s="1034" t="s">
        <v>1302</v>
      </c>
      <c r="X11"/>
      <c r="Y11"/>
      <c r="Z11"/>
      <c r="AA11"/>
      <c r="AB11"/>
    </row>
    <row r="12" spans="1:28" ht="11.4" customHeight="1">
      <c r="B12" s="1035" t="s">
        <v>1303</v>
      </c>
      <c r="C12" s="1036">
        <f>C6-(C7+C8+C9+C10+C11)</f>
        <v>0</v>
      </c>
      <c r="D12" s="1036">
        <f>D6-(D7+D8+D9+D10+D11)</f>
        <v>9.3258734068513149E-15</v>
      </c>
      <c r="E12" s="1036">
        <f>E6-(E7+E8+E9+E10+E11)</f>
        <v>0</v>
      </c>
      <c r="F12" s="1036">
        <f>F6-(F7+F8+F9+F10+F11)</f>
        <v>-7.1054273576010019E-15</v>
      </c>
      <c r="G12" s="1033">
        <f t="shared" si="0"/>
        <v>2.2204460492503131E-15</v>
      </c>
      <c r="W12"/>
      <c r="X12"/>
      <c r="Y12"/>
      <c r="Z12"/>
      <c r="AA12"/>
      <c r="AB12"/>
    </row>
    <row r="13" spans="1:28" ht="11.4" customHeight="1">
      <c r="W13"/>
      <c r="X13"/>
      <c r="Y13"/>
      <c r="Z13"/>
      <c r="AA13"/>
      <c r="AB13"/>
    </row>
    <row r="14" spans="1:28" ht="11.4" customHeight="1">
      <c r="P14"/>
      <c r="V14" s="1010"/>
      <c r="W14"/>
      <c r="X14"/>
      <c r="Y14"/>
      <c r="Z14"/>
      <c r="AA14"/>
      <c r="AB14"/>
    </row>
    <row r="15" spans="1:28" ht="11.4" customHeight="1">
      <c r="P15"/>
      <c r="V15"/>
      <c r="W15"/>
      <c r="X15"/>
      <c r="Y15"/>
      <c r="Z15"/>
      <c r="AA15"/>
      <c r="AB15"/>
    </row>
    <row r="16" spans="1:28" ht="11.4" customHeight="1">
      <c r="P16"/>
      <c r="V16"/>
      <c r="W16"/>
      <c r="X16"/>
      <c r="Y16"/>
      <c r="Z16"/>
      <c r="AA16"/>
      <c r="AB16"/>
    </row>
    <row r="17" spans="2:28" ht="11.4" customHeight="1">
      <c r="P17"/>
      <c r="Q17" s="1019"/>
      <c r="R17" s="1020"/>
      <c r="S17" s="1020"/>
      <c r="T17" s="1020"/>
      <c r="U17" s="1020"/>
      <c r="V17"/>
      <c r="W17"/>
      <c r="X17"/>
      <c r="Y17"/>
      <c r="Z17"/>
      <c r="AA17"/>
      <c r="AB17"/>
    </row>
    <row r="18" spans="2:28" ht="11.4" customHeight="1">
      <c r="P18"/>
      <c r="Q18"/>
      <c r="R18" s="1020"/>
      <c r="S18" s="1020"/>
      <c r="T18" s="1020"/>
      <c r="U18" s="1020"/>
      <c r="V18"/>
      <c r="W18"/>
      <c r="X18"/>
      <c r="Y18"/>
      <c r="Z18"/>
      <c r="AA18"/>
      <c r="AB18"/>
    </row>
    <row r="19" spans="2:28" ht="11.4" customHeight="1"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2:28" ht="11.4" customHeight="1"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2:28" ht="11.4" customHeight="1"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2:28" ht="11.4" customHeight="1">
      <c r="B22" s="1009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2:28" ht="11.4" customHeight="1"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2:28" ht="11.4" customHeight="1"/>
    <row r="25" spans="2:28" ht="11.4" customHeight="1">
      <c r="J25" s="1037" t="s">
        <v>1286</v>
      </c>
      <c r="N25" s="1037" t="s">
        <v>1287</v>
      </c>
    </row>
    <row r="26" spans="2:28" ht="11.4" customHeight="1"/>
    <row r="27" spans="2:28" ht="11.4" customHeight="1"/>
    <row r="28" spans="2:28" ht="11.4" customHeight="1"/>
    <row r="29" spans="2:28" ht="11.4" customHeight="1"/>
    <row r="30" spans="2:28" ht="11.4" customHeight="1"/>
    <row r="31" spans="2:28" ht="11.4" customHeight="1"/>
    <row r="32" spans="2:28" ht="11.4" customHeight="1"/>
    <row r="33" ht="11.4" customHeight="1"/>
    <row r="34" ht="11.4" customHeight="1"/>
    <row r="35" ht="11.4" customHeight="1"/>
    <row r="36" ht="11.4" customHeight="1"/>
    <row r="37" ht="11.4" customHeight="1"/>
    <row r="38" ht="11.4" customHeight="1"/>
    <row r="39" ht="11.4" customHeight="1"/>
  </sheetData>
  <hyperlinks>
    <hyperlink ref="A1" location="'Índice de gráficos'!A1" display="Índice de gráficos" xr:uid="{87AC20A7-DB78-4B45-9BE8-99ACE31FD8DF}"/>
  </hyperlinks>
  <pageMargins left="0.7" right="0.7" top="0.75" bottom="0.75" header="0.3" footer="0.3"/>
  <pageSetup paperSize="9" orientation="portrait" verticalDpi="36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30371-B38D-4D77-824E-0EF623B98BC9}">
  <sheetPr>
    <tabColor theme="4"/>
    <pageSetUpPr fitToPage="1"/>
  </sheetPr>
  <dimension ref="A1:AO50"/>
  <sheetViews>
    <sheetView showGridLines="0" zoomScaleNormal="100" workbookViewId="0">
      <pane xSplit="1" ySplit="6" topLeftCell="B7" activePane="bottomRight" state="frozen"/>
      <selection activeCell="G32" sqref="G32"/>
      <selection pane="topRight" activeCell="G32" sqref="G32"/>
      <selection pane="bottomLeft" activeCell="G32" sqref="G32"/>
      <selection pane="bottomRight"/>
    </sheetView>
  </sheetViews>
  <sheetFormatPr baseColWidth="10" defaultColWidth="9.109375" defaultRowHeight="14.4"/>
  <cols>
    <col min="1" max="1" width="8.88671875" style="3" customWidth="1"/>
    <col min="2" max="3" width="5.5546875" style="3" customWidth="1"/>
    <col min="4" max="8" width="7.88671875" style="3" customWidth="1"/>
    <col min="9" max="9" width="7" style="3" customWidth="1"/>
    <col min="10" max="13" width="7.88671875" style="3" customWidth="1"/>
    <col min="14" max="17" width="6" style="3" customWidth="1"/>
    <col min="18" max="18" width="6.109375" style="3" customWidth="1"/>
    <col min="19" max="19" width="8.44140625" style="3" customWidth="1"/>
    <col min="20" max="20" width="6.88671875" style="3" customWidth="1"/>
    <col min="21" max="21" width="8.109375" style="3" customWidth="1"/>
    <col min="22" max="23" width="7.6640625" style="3" customWidth="1"/>
    <col min="24" max="24" width="18.109375" style="3" customWidth="1"/>
    <col min="25" max="25" width="5.6640625" style="3" customWidth="1"/>
    <col min="26" max="26" width="6.6640625" style="3" customWidth="1"/>
    <col min="27" max="29" width="6.6640625" style="408" customWidth="1"/>
    <col min="30" max="32" width="6.6640625" style="3" customWidth="1"/>
    <col min="33" max="41" width="5.6640625" style="3" customWidth="1"/>
    <col min="42" max="16384" width="9.109375" style="3"/>
  </cols>
  <sheetData>
    <row r="1" spans="1:36">
      <c r="A1" s="112" t="s">
        <v>576</v>
      </c>
      <c r="B1" s="1028"/>
      <c r="C1" s="1028"/>
    </row>
    <row r="2" spans="1:36">
      <c r="A2" s="1029"/>
      <c r="B2" s="1009" t="s">
        <v>1363</v>
      </c>
    </row>
    <row r="3" spans="1:36">
      <c r="A3" s="1029"/>
      <c r="AA3" s="3"/>
      <c r="AB3" s="3"/>
      <c r="AC3" s="3"/>
    </row>
    <row r="4" spans="1:36" ht="5.25" customHeight="1">
      <c r="N4"/>
      <c r="O4"/>
      <c r="P4"/>
      <c r="Q4"/>
      <c r="R4"/>
      <c r="S4"/>
      <c r="AA4" s="3"/>
      <c r="AB4" s="3"/>
      <c r="AC4" s="3"/>
    </row>
    <row r="5" spans="1:36" ht="36">
      <c r="A5" s="1038"/>
      <c r="B5" s="1038"/>
      <c r="C5" s="1039">
        <v>0.1</v>
      </c>
      <c r="D5" s="1040" t="s">
        <v>1304</v>
      </c>
      <c r="E5" s="1040" t="s">
        <v>1305</v>
      </c>
      <c r="F5" s="1040" t="s">
        <v>1306</v>
      </c>
      <c r="G5" s="1040" t="s">
        <v>1307</v>
      </c>
      <c r="H5" s="1040" t="s">
        <v>1308</v>
      </c>
      <c r="I5"/>
      <c r="J5"/>
      <c r="K5"/>
      <c r="L5"/>
      <c r="M5"/>
      <c r="N5"/>
      <c r="O5"/>
      <c r="P5"/>
      <c r="Q5"/>
      <c r="R5"/>
      <c r="S5"/>
      <c r="AA5" s="3"/>
      <c r="AB5" s="3"/>
      <c r="AC5" s="3"/>
      <c r="AF5" s="1041"/>
    </row>
    <row r="6" spans="1:36" s="331" customFormat="1" ht="48">
      <c r="A6" s="1038"/>
      <c r="B6" s="1040" t="s">
        <v>1309</v>
      </c>
      <c r="C6" s="1039"/>
      <c r="D6" s="1042" t="s">
        <v>1310</v>
      </c>
      <c r="E6" s="1042" t="s">
        <v>1311</v>
      </c>
      <c r="F6" s="1042" t="s">
        <v>1312</v>
      </c>
      <c r="G6" s="1042" t="s">
        <v>1313</v>
      </c>
      <c r="H6" s="1042" t="s">
        <v>1314</v>
      </c>
      <c r="I6"/>
      <c r="J6" s="1040" t="s">
        <v>1315</v>
      </c>
      <c r="K6" s="1040" t="s">
        <v>1316</v>
      </c>
      <c r="L6" s="1040" t="s">
        <v>1317</v>
      </c>
      <c r="M6"/>
      <c r="R6"/>
      <c r="S6"/>
      <c r="X6" s="3"/>
      <c r="Y6" s="3"/>
      <c r="Z6" s="3"/>
      <c r="AA6" s="3"/>
      <c r="AB6" s="3"/>
      <c r="AC6" s="3"/>
      <c r="AD6" s="3"/>
      <c r="AE6" s="3"/>
      <c r="AF6" s="1041"/>
      <c r="AH6" s="3"/>
      <c r="AI6" s="3"/>
      <c r="AJ6" s="3"/>
    </row>
    <row r="7" spans="1:36" s="331" customFormat="1" ht="13.5" customHeight="1">
      <c r="A7" s="1045">
        <v>2014</v>
      </c>
      <c r="B7" s="1046">
        <v>105.05881999752084</v>
      </c>
      <c r="C7" s="1046">
        <f t="shared" ref="C7:C21" si="0">B7-(B7-C27)</f>
        <v>105.05881999752084</v>
      </c>
      <c r="D7" s="1047">
        <f t="shared" ref="D7:H21" si="1">D27-C27</f>
        <v>0</v>
      </c>
      <c r="E7" s="1047">
        <f t="shared" si="1"/>
        <v>0</v>
      </c>
      <c r="F7" s="1047">
        <f t="shared" si="1"/>
        <v>0</v>
      </c>
      <c r="G7" s="1047">
        <f t="shared" si="1"/>
        <v>0</v>
      </c>
      <c r="H7" s="1047">
        <f>H27-G27</f>
        <v>0</v>
      </c>
      <c r="I7"/>
      <c r="J7"/>
      <c r="K7"/>
      <c r="L7"/>
      <c r="M7"/>
      <c r="N7" s="1048"/>
      <c r="O7" s="1048"/>
      <c r="P7" s="1048"/>
      <c r="Q7" s="1048"/>
      <c r="R7"/>
      <c r="S7"/>
      <c r="X7" s="3"/>
      <c r="Y7" s="3"/>
      <c r="Z7" s="3"/>
      <c r="AA7" s="3"/>
      <c r="AB7" s="3"/>
      <c r="AC7" s="3"/>
      <c r="AD7" s="3"/>
      <c r="AE7" s="3"/>
      <c r="AF7" s="1041"/>
      <c r="AH7" s="3"/>
      <c r="AI7" s="3"/>
      <c r="AJ7" s="3"/>
    </row>
    <row r="8" spans="1:36" s="331" customFormat="1" ht="13.5" customHeight="1">
      <c r="A8" s="1045">
        <v>2015</v>
      </c>
      <c r="B8" s="1046">
        <v>103.29922028917753</v>
      </c>
      <c r="C8" s="1046">
        <f t="shared" si="0"/>
        <v>103.29922028917753</v>
      </c>
      <c r="D8" s="1047">
        <f t="shared" si="1"/>
        <v>0</v>
      </c>
      <c r="E8" s="1047">
        <f t="shared" si="1"/>
        <v>0</v>
      </c>
      <c r="F8" s="1047">
        <f t="shared" si="1"/>
        <v>0</v>
      </c>
      <c r="G8" s="1047">
        <f t="shared" si="1"/>
        <v>0</v>
      </c>
      <c r="H8" s="1047">
        <f t="shared" si="1"/>
        <v>0</v>
      </c>
      <c r="I8"/>
      <c r="J8"/>
      <c r="K8"/>
      <c r="L8"/>
      <c r="M8"/>
      <c r="R8"/>
      <c r="S8"/>
      <c r="X8" s="3"/>
      <c r="Y8" s="3"/>
      <c r="Z8" s="3"/>
      <c r="AA8" s="3"/>
      <c r="AB8" s="3"/>
      <c r="AC8" s="3"/>
      <c r="AD8" s="3"/>
      <c r="AE8" s="3"/>
      <c r="AF8" s="1041"/>
      <c r="AH8" s="3"/>
      <c r="AI8" s="3"/>
      <c r="AJ8" s="3"/>
    </row>
    <row r="9" spans="1:36" s="331" customFormat="1" ht="13.5" customHeight="1">
      <c r="A9" s="1045">
        <v>2016</v>
      </c>
      <c r="B9" s="1046">
        <v>102.74853107446025</v>
      </c>
      <c r="C9" s="1046">
        <f t="shared" si="0"/>
        <v>102.74853107446025</v>
      </c>
      <c r="D9" s="1047">
        <f t="shared" si="1"/>
        <v>0</v>
      </c>
      <c r="E9" s="1047">
        <f t="shared" si="1"/>
        <v>0</v>
      </c>
      <c r="F9" s="1047">
        <f t="shared" si="1"/>
        <v>0</v>
      </c>
      <c r="G9" s="1047">
        <f t="shared" si="1"/>
        <v>0</v>
      </c>
      <c r="H9" s="1047">
        <f t="shared" si="1"/>
        <v>0</v>
      </c>
      <c r="I9"/>
      <c r="J9"/>
      <c r="K9"/>
      <c r="L9"/>
      <c r="M9"/>
      <c r="R9"/>
      <c r="X9" s="3"/>
      <c r="Y9" s="3"/>
      <c r="Z9" s="3"/>
      <c r="AA9" s="3"/>
      <c r="AB9" s="3"/>
      <c r="AC9" s="3"/>
      <c r="AD9" s="3"/>
      <c r="AE9" s="3"/>
      <c r="AF9" s="1041"/>
      <c r="AH9" s="3"/>
      <c r="AI9" s="3"/>
      <c r="AJ9" s="3"/>
    </row>
    <row r="10" spans="1:36" s="331" customFormat="1" ht="13.5" customHeight="1">
      <c r="A10" s="1045">
        <v>2017</v>
      </c>
      <c r="B10" s="1046">
        <v>101.79957109382261</v>
      </c>
      <c r="C10" s="1046">
        <f t="shared" si="0"/>
        <v>101.79957109382261</v>
      </c>
      <c r="D10" s="1047">
        <f t="shared" si="1"/>
        <v>0</v>
      </c>
      <c r="E10" s="1047">
        <f t="shared" si="1"/>
        <v>0</v>
      </c>
      <c r="F10" s="1047">
        <f t="shared" si="1"/>
        <v>0</v>
      </c>
      <c r="G10" s="1047">
        <f t="shared" si="1"/>
        <v>0</v>
      </c>
      <c r="H10" s="1047">
        <f t="shared" si="1"/>
        <v>0</v>
      </c>
      <c r="I10"/>
      <c r="J10"/>
      <c r="K10"/>
      <c r="L10"/>
      <c r="M10"/>
      <c r="X10" s="3"/>
      <c r="Y10" s="3"/>
      <c r="Z10" s="3"/>
      <c r="AA10" s="3"/>
      <c r="AB10" s="3"/>
      <c r="AC10" s="3"/>
      <c r="AD10" s="3"/>
      <c r="AE10" s="3"/>
      <c r="AF10" s="1041"/>
      <c r="AH10" s="3"/>
      <c r="AI10" s="3"/>
      <c r="AJ10" s="3"/>
    </row>
    <row r="11" spans="1:36" s="331" customFormat="1" ht="13.5" customHeight="1">
      <c r="A11" s="1045">
        <v>2018</v>
      </c>
      <c r="B11" s="1046">
        <v>100.41548138112522</v>
      </c>
      <c r="C11" s="1046">
        <f t="shared" si="0"/>
        <v>100.41548138112522</v>
      </c>
      <c r="D11" s="1047">
        <f t="shared" si="1"/>
        <v>0</v>
      </c>
      <c r="E11" s="1047">
        <f t="shared" si="1"/>
        <v>0</v>
      </c>
      <c r="F11" s="1047">
        <f t="shared" si="1"/>
        <v>0</v>
      </c>
      <c r="G11" s="1047">
        <f t="shared" si="1"/>
        <v>0</v>
      </c>
      <c r="H11" s="1047">
        <f t="shared" si="1"/>
        <v>0</v>
      </c>
      <c r="I11"/>
      <c r="J11"/>
      <c r="K11"/>
      <c r="L11"/>
      <c r="M11"/>
      <c r="X11" s="3"/>
      <c r="Y11" s="3"/>
      <c r="Z11" s="3"/>
      <c r="AA11" s="3"/>
      <c r="AB11" s="3"/>
      <c r="AC11" s="3"/>
      <c r="AD11" s="3"/>
      <c r="AE11" s="3"/>
      <c r="AF11" s="1041"/>
      <c r="AH11" s="3"/>
      <c r="AI11" s="3"/>
      <c r="AJ11" s="3"/>
    </row>
    <row r="12" spans="1:36" s="331" customFormat="1" ht="13.5" customHeight="1">
      <c r="A12" s="1045">
        <v>2019</v>
      </c>
      <c r="B12" s="1046">
        <v>98.22100451781715</v>
      </c>
      <c r="C12" s="1046">
        <f t="shared" si="0"/>
        <v>98.22100451781715</v>
      </c>
      <c r="D12" s="1047">
        <f t="shared" si="1"/>
        <v>0</v>
      </c>
      <c r="E12" s="1047">
        <f t="shared" si="1"/>
        <v>0</v>
      </c>
      <c r="F12" s="1047">
        <f t="shared" si="1"/>
        <v>0</v>
      </c>
      <c r="G12" s="1047">
        <f t="shared" si="1"/>
        <v>0</v>
      </c>
      <c r="H12" s="1047">
        <f t="shared" si="1"/>
        <v>0</v>
      </c>
      <c r="I12"/>
      <c r="J12"/>
      <c r="K12"/>
      <c r="L12"/>
      <c r="M12"/>
      <c r="X12" s="3"/>
      <c r="Y12" s="3"/>
      <c r="Z12" s="3"/>
      <c r="AA12" s="3"/>
      <c r="AB12" s="3"/>
      <c r="AC12" s="3"/>
      <c r="AD12" s="3"/>
      <c r="AE12" s="3"/>
      <c r="AF12" s="1041"/>
      <c r="AH12" s="3"/>
      <c r="AI12" s="3"/>
      <c r="AJ12" s="3"/>
    </row>
    <row r="13" spans="1:36" s="331" customFormat="1" ht="13.5" customHeight="1">
      <c r="A13" s="1045">
        <v>2020</v>
      </c>
      <c r="B13" s="1046">
        <v>120.26574740172119</v>
      </c>
      <c r="C13" s="1046">
        <f t="shared" si="0"/>
        <v>120.26574740172119</v>
      </c>
      <c r="D13" s="1047">
        <f t="shared" si="1"/>
        <v>0</v>
      </c>
      <c r="E13" s="1047">
        <f t="shared" si="1"/>
        <v>0</v>
      </c>
      <c r="F13" s="1047">
        <f t="shared" si="1"/>
        <v>0</v>
      </c>
      <c r="G13" s="1047">
        <f t="shared" si="1"/>
        <v>0</v>
      </c>
      <c r="H13" s="1047">
        <f t="shared" si="1"/>
        <v>0</v>
      </c>
      <c r="I13"/>
      <c r="J13" s="3"/>
      <c r="K13"/>
      <c r="L13"/>
      <c r="M13"/>
      <c r="X13" s="3"/>
      <c r="Y13" s="3"/>
      <c r="Z13" s="3"/>
      <c r="AA13" s="3"/>
      <c r="AB13" s="3"/>
      <c r="AC13" s="3"/>
      <c r="AD13" s="3"/>
      <c r="AE13" s="3"/>
      <c r="AF13" s="1041"/>
      <c r="AH13" s="3"/>
      <c r="AI13" s="3"/>
      <c r="AJ13" s="3"/>
    </row>
    <row r="14" spans="1:36" s="331" customFormat="1" ht="13.5" customHeight="1">
      <c r="A14" s="1045">
        <v>2021</v>
      </c>
      <c r="B14" s="1046">
        <v>116.84074646769589</v>
      </c>
      <c r="C14" s="1046">
        <f t="shared" si="0"/>
        <v>116.84074646769589</v>
      </c>
      <c r="D14" s="1047">
        <f t="shared" si="1"/>
        <v>0</v>
      </c>
      <c r="E14" s="1047">
        <f t="shared" si="1"/>
        <v>0</v>
      </c>
      <c r="F14" s="1047">
        <f t="shared" si="1"/>
        <v>0</v>
      </c>
      <c r="G14" s="1047">
        <f t="shared" si="1"/>
        <v>0</v>
      </c>
      <c r="H14" s="1047">
        <f t="shared" si="1"/>
        <v>0</v>
      </c>
      <c r="K14"/>
      <c r="L14"/>
      <c r="M14"/>
      <c r="X14" s="3"/>
      <c r="Y14" s="3"/>
      <c r="Z14" s="3"/>
      <c r="AA14" s="3"/>
      <c r="AB14" s="3"/>
      <c r="AC14" s="3"/>
      <c r="AD14" s="3"/>
      <c r="AE14" s="3"/>
      <c r="AF14" s="1041"/>
      <c r="AH14" s="3"/>
      <c r="AI14" s="3"/>
      <c r="AJ14" s="3"/>
    </row>
    <row r="15" spans="1:36" s="331" customFormat="1" ht="13.5" customHeight="1">
      <c r="A15" s="1045">
        <v>2022</v>
      </c>
      <c r="B15" s="1047">
        <v>111.61800223860034</v>
      </c>
      <c r="C15" s="1046">
        <f t="shared" si="0"/>
        <v>111.61800223860034</v>
      </c>
      <c r="D15" s="1047">
        <f t="shared" si="1"/>
        <v>0</v>
      </c>
      <c r="E15" s="1047">
        <f t="shared" si="1"/>
        <v>0</v>
      </c>
      <c r="F15" s="1047">
        <f t="shared" si="1"/>
        <v>0</v>
      </c>
      <c r="G15" s="1047">
        <f t="shared" si="1"/>
        <v>0</v>
      </c>
      <c r="H15" s="1047">
        <f t="shared" si="1"/>
        <v>0</v>
      </c>
      <c r="J15" s="1057">
        <v>111.596</v>
      </c>
      <c r="K15" s="1057">
        <v>111.596</v>
      </c>
      <c r="L15" s="1057">
        <v>113.2193265355947</v>
      </c>
      <c r="M15"/>
      <c r="X15" s="3"/>
      <c r="Y15" s="3"/>
      <c r="Z15" s="3"/>
      <c r="AA15" s="3"/>
      <c r="AB15" s="3"/>
      <c r="AC15" s="3"/>
      <c r="AD15" s="3"/>
      <c r="AE15" s="3"/>
      <c r="AF15" s="1041"/>
      <c r="AH15" s="3"/>
      <c r="AI15" s="3"/>
      <c r="AJ15" s="3"/>
    </row>
    <row r="16" spans="1:36" s="331" customFormat="1" ht="13.5" customHeight="1">
      <c r="A16" s="1045">
        <v>2023</v>
      </c>
      <c r="B16" s="1047">
        <v>107.6520522419965</v>
      </c>
      <c r="C16" s="1046">
        <f t="shared" si="0"/>
        <v>107.6520522419965</v>
      </c>
      <c r="D16" s="1047">
        <f t="shared" si="1"/>
        <v>0</v>
      </c>
      <c r="E16" s="1047">
        <f t="shared" si="1"/>
        <v>0</v>
      </c>
      <c r="F16" s="1047">
        <f t="shared" si="1"/>
        <v>0</v>
      </c>
      <c r="G16" s="1047">
        <f t="shared" si="1"/>
        <v>0</v>
      </c>
      <c r="H16" s="1047">
        <f t="shared" si="1"/>
        <v>0</v>
      </c>
      <c r="J16" s="1057">
        <v>107.28100000000001</v>
      </c>
      <c r="K16" s="1057">
        <v>107.5</v>
      </c>
      <c r="L16" s="1057">
        <v>111.9</v>
      </c>
      <c r="M16"/>
      <c r="X16" s="3"/>
      <c r="Y16" s="3"/>
      <c r="Z16" s="3"/>
      <c r="AA16" s="3"/>
      <c r="AB16" s="3"/>
      <c r="AC16" s="3"/>
      <c r="AD16" s="3"/>
      <c r="AE16" s="3"/>
      <c r="AF16" s="1041"/>
      <c r="AH16" s="3"/>
      <c r="AI16" s="3"/>
      <c r="AJ16" s="3"/>
    </row>
    <row r="17" spans="1:41" s="331" customFormat="1" ht="13.5" customHeight="1">
      <c r="A17" s="1061">
        <v>2024</v>
      </c>
      <c r="B17" s="1047">
        <v>105.79727781164338</v>
      </c>
      <c r="C17" s="1062">
        <f t="shared" si="0"/>
        <v>98.49704855629227</v>
      </c>
      <c r="D17" s="1047">
        <f t="shared" si="1"/>
        <v>2.6159584275511634</v>
      </c>
      <c r="E17" s="1047">
        <f t="shared" si="1"/>
        <v>3.6917484920412562</v>
      </c>
      <c r="F17" s="1047">
        <f t="shared" si="1"/>
        <v>2.8366606896343285</v>
      </c>
      <c r="G17" s="1047">
        <f t="shared" si="1"/>
        <v>3.0112102062255843</v>
      </c>
      <c r="H17" s="1047">
        <f>H37-G37</f>
        <v>2.683701755263769</v>
      </c>
      <c r="J17" s="1057">
        <v>104.709</v>
      </c>
      <c r="K17" s="1057">
        <v>106.5</v>
      </c>
      <c r="L17" s="1057">
        <v>109.1</v>
      </c>
      <c r="M17"/>
      <c r="X17" s="3"/>
      <c r="Y17" s="3"/>
      <c r="Z17" s="3"/>
      <c r="AA17" s="3"/>
      <c r="AB17" s="3"/>
      <c r="AC17" s="3"/>
      <c r="AD17" s="3"/>
      <c r="AE17" s="3"/>
      <c r="AF17" s="1041"/>
      <c r="AH17" s="3"/>
      <c r="AI17" s="3"/>
      <c r="AJ17" s="3"/>
    </row>
    <row r="18" spans="1:41" s="331" customFormat="1" ht="13.5" customHeight="1">
      <c r="A18" s="1061">
        <v>2025</v>
      </c>
      <c r="B18" s="1047">
        <v>104.98011105957275</v>
      </c>
      <c r="C18" s="1062">
        <f t="shared" si="0"/>
        <v>94.35714159236737</v>
      </c>
      <c r="D18" s="1047">
        <f t="shared" si="1"/>
        <v>3.7262770056149463</v>
      </c>
      <c r="E18" s="1047">
        <f t="shared" si="1"/>
        <v>4.9932145860073547</v>
      </c>
      <c r="F18" s="1047">
        <f t="shared" si="1"/>
        <v>4.2879393813261402</v>
      </c>
      <c r="G18" s="1047">
        <f t="shared" si="1"/>
        <v>5.2367757423500763</v>
      </c>
      <c r="H18" s="1047">
        <f t="shared" si="1"/>
        <v>3.552583003902626</v>
      </c>
      <c r="J18" s="1057">
        <v>103.925</v>
      </c>
      <c r="K18" s="1057">
        <v>106.6</v>
      </c>
      <c r="L18" s="1057">
        <v>107.9</v>
      </c>
      <c r="M18"/>
      <c r="X18" s="3"/>
      <c r="Y18" s="3"/>
      <c r="Z18" s="3"/>
      <c r="AA18" s="3"/>
      <c r="AB18" s="3"/>
      <c r="AC18" s="3"/>
      <c r="AD18" s="3"/>
      <c r="AE18" s="3"/>
      <c r="AF18" s="1041"/>
      <c r="AG18" s="1063"/>
      <c r="AH18" s="3"/>
      <c r="AI18" s="3"/>
      <c r="AJ18" s="3"/>
    </row>
    <row r="19" spans="1:41" s="331" customFormat="1" ht="13.5" customHeight="1">
      <c r="A19" s="1061">
        <v>2026</v>
      </c>
      <c r="B19" s="1047">
        <v>104.57920407188928</v>
      </c>
      <c r="C19" s="1062">
        <f t="shared" si="0"/>
        <v>92.213749240445907</v>
      </c>
      <c r="D19" s="1047">
        <f t="shared" si="1"/>
        <v>4.089110416387399</v>
      </c>
      <c r="E19" s="1047">
        <f t="shared" si="1"/>
        <v>6.3058320029622337</v>
      </c>
      <c r="F19" s="1047">
        <f t="shared" si="1"/>
        <v>5.2757742988123653</v>
      </c>
      <c r="G19" s="1047">
        <f t="shared" si="1"/>
        <v>6.0920340908641464</v>
      </c>
      <c r="H19" s="1047">
        <f t="shared" si="1"/>
        <v>4.9792435479885313</v>
      </c>
      <c r="J19" s="1057">
        <v>103.828</v>
      </c>
      <c r="K19" s="1057">
        <v>106.5</v>
      </c>
      <c r="L19" s="1057">
        <v>106.8</v>
      </c>
      <c r="M19"/>
      <c r="X19" s="3"/>
      <c r="Y19" s="3"/>
      <c r="Z19" s="3"/>
      <c r="AA19" s="3"/>
      <c r="AB19" s="3"/>
      <c r="AC19" s="3"/>
      <c r="AD19" s="3"/>
      <c r="AE19" s="3"/>
      <c r="AH19" s="3"/>
      <c r="AI19" s="3"/>
      <c r="AJ19" s="3"/>
    </row>
    <row r="20" spans="1:41" s="331" customFormat="1" ht="13.5" customHeight="1">
      <c r="A20" s="1061">
        <v>2027</v>
      </c>
      <c r="B20" s="1047">
        <v>104.3544425549883</v>
      </c>
      <c r="C20" s="1062">
        <f t="shared" si="0"/>
        <v>90.951187941455444</v>
      </c>
      <c r="D20" s="1047">
        <f t="shared" si="1"/>
        <v>4.3170632316721793</v>
      </c>
      <c r="E20" s="1047">
        <f t="shared" si="1"/>
        <v>6.6099244291532102</v>
      </c>
      <c r="F20" s="1047">
        <f t="shared" si="1"/>
        <v>5.6230196150756484</v>
      </c>
      <c r="G20" s="1047">
        <f t="shared" si="1"/>
        <v>7.514262131179791</v>
      </c>
      <c r="H20" s="1047">
        <f t="shared" si="1"/>
        <v>5.8742001651733062</v>
      </c>
      <c r="J20" s="1057">
        <v>103.834</v>
      </c>
      <c r="K20" s="1057">
        <v>107</v>
      </c>
      <c r="L20" s="1057" t="e">
        <f>NA()</f>
        <v>#N/A</v>
      </c>
      <c r="M20"/>
      <c r="X20" s="3"/>
      <c r="Y20" s="3"/>
      <c r="Z20" s="3"/>
      <c r="AA20" s="3"/>
      <c r="AB20" s="3"/>
      <c r="AC20" s="3"/>
      <c r="AD20" s="3"/>
      <c r="AE20" s="3"/>
      <c r="AH20" s="3"/>
      <c r="AI20" s="3"/>
      <c r="AJ20" s="3"/>
    </row>
    <row r="21" spans="1:41" s="331" customFormat="1" ht="13.5" customHeight="1">
      <c r="A21" s="1061">
        <v>2028</v>
      </c>
      <c r="B21" s="1047">
        <v>104.26280032992497</v>
      </c>
      <c r="C21" s="1062">
        <f t="shared" si="0"/>
        <v>88.675645159057481</v>
      </c>
      <c r="D21" s="1047">
        <f t="shared" si="1"/>
        <v>5.2161080941519344</v>
      </c>
      <c r="E21" s="1047">
        <f t="shared" si="1"/>
        <v>8.0330670408263245</v>
      </c>
      <c r="F21" s="1047">
        <f t="shared" si="1"/>
        <v>6.4577474605874556</v>
      </c>
      <c r="G21" s="1047">
        <f t="shared" si="1"/>
        <v>7.3980108257230199</v>
      </c>
      <c r="H21" s="1047">
        <f t="shared" si="1"/>
        <v>6.9306473916527978</v>
      </c>
      <c r="J21" s="1057">
        <v>103.822</v>
      </c>
      <c r="K21" s="1057">
        <v>107.6</v>
      </c>
      <c r="L21" s="1057" t="e">
        <f>NA()</f>
        <v>#N/A</v>
      </c>
      <c r="M21"/>
      <c r="X21" s="3"/>
      <c r="Y21" s="3"/>
      <c r="Z21" s="3"/>
      <c r="AA21" s="3"/>
      <c r="AB21" s="3"/>
      <c r="AC21" s="3"/>
      <c r="AD21" s="3"/>
      <c r="AE21" s="3"/>
      <c r="AH21" s="3"/>
      <c r="AI21" s="3"/>
      <c r="AJ21" s="3"/>
    </row>
    <row r="22" spans="1:41" s="331" customFormat="1" ht="13.5" customHeight="1">
      <c r="A22" s="14"/>
      <c r="B22" s="1064"/>
      <c r="C22" s="1065"/>
      <c r="D22" s="1065"/>
      <c r="E22" s="1065"/>
      <c r="F22" s="1065"/>
      <c r="G22" s="1065"/>
      <c r="H22" s="1065"/>
      <c r="J22" s="3"/>
      <c r="K22"/>
      <c r="V22" s="3"/>
      <c r="W22"/>
      <c r="X22"/>
      <c r="Y22"/>
      <c r="Z22"/>
      <c r="AA22"/>
      <c r="AB22"/>
      <c r="AC22"/>
      <c r="AD22" s="410"/>
      <c r="AH22" s="3"/>
      <c r="AI22" s="3"/>
      <c r="AJ22" s="3"/>
    </row>
    <row r="23" spans="1:41" s="331" customFormat="1" ht="13.5" customHeight="1">
      <c r="A23" s="14"/>
      <c r="B23" s="1064"/>
      <c r="C23" s="1066"/>
      <c r="D23" s="1066"/>
      <c r="E23" s="1067"/>
      <c r="F23" s="1065"/>
      <c r="G23" s="1065"/>
      <c r="H23" s="1043"/>
      <c r="J23" s="3"/>
      <c r="K23"/>
      <c r="V23" s="3"/>
      <c r="W23"/>
      <c r="X23"/>
      <c r="Y23"/>
      <c r="Z23"/>
      <c r="AA23"/>
      <c r="AB23"/>
      <c r="AC23"/>
      <c r="AD23" s="410"/>
      <c r="AH23" s="3"/>
      <c r="AI23" s="3"/>
      <c r="AJ23" s="3"/>
    </row>
    <row r="24" spans="1:41" s="331" customFormat="1" ht="13.5" customHeight="1">
      <c r="A24" s="14"/>
      <c r="B24" s="1064"/>
      <c r="C24" s="1043"/>
      <c r="D24" s="1043"/>
      <c r="E24" s="1043"/>
      <c r="F24" s="1065"/>
      <c r="G24" s="1065"/>
      <c r="H24" s="1065"/>
      <c r="K24"/>
      <c r="M24" s="1037" t="s">
        <v>1376</v>
      </c>
      <c r="N24"/>
      <c r="O24"/>
      <c r="Q24" s="826"/>
      <c r="R24" s="171"/>
      <c r="S24" s="3"/>
      <c r="T24" s="3"/>
      <c r="U24" s="3"/>
      <c r="V24" s="3"/>
      <c r="W24"/>
      <c r="X24"/>
      <c r="Y24"/>
      <c r="Z24"/>
      <c r="AA24"/>
      <c r="AB24"/>
      <c r="AC24"/>
      <c r="AD24" s="410"/>
      <c r="AH24" s="3"/>
      <c r="AI24" s="3"/>
      <c r="AJ24" s="3"/>
    </row>
    <row r="25" spans="1:41" s="331" customFormat="1" ht="13.5" customHeight="1">
      <c r="A25" s="14"/>
      <c r="B25" s="1064"/>
      <c r="C25" s="1043"/>
      <c r="D25" s="1043"/>
      <c r="E25" s="1043"/>
      <c r="F25" s="1068"/>
      <c r="G25" s="1065"/>
      <c r="H25" s="1065"/>
      <c r="K25"/>
      <c r="L25"/>
      <c r="M25"/>
      <c r="N25"/>
      <c r="Q25" s="826"/>
      <c r="R25" s="171"/>
      <c r="S25" s="3"/>
      <c r="T25" s="3"/>
      <c r="U25" s="3"/>
      <c r="V25" s="3"/>
      <c r="W25"/>
      <c r="X25"/>
      <c r="Y25"/>
      <c r="Z25"/>
      <c r="AA25"/>
      <c r="AB25"/>
      <c r="AC25"/>
      <c r="AD25" s="410"/>
      <c r="AH25" s="3"/>
      <c r="AI25" s="3"/>
      <c r="AJ25" s="3"/>
    </row>
    <row r="26" spans="1:41" s="331" customFormat="1" ht="18.899999999999999" customHeight="1">
      <c r="A26" s="14"/>
      <c r="B26" s="1040" t="s">
        <v>1309</v>
      </c>
      <c r="C26" s="1065"/>
      <c r="D26" s="1065"/>
      <c r="E26" s="1065"/>
      <c r="F26" s="1043"/>
      <c r="G26" s="1065"/>
      <c r="H26" s="1065"/>
      <c r="K26" s="1069"/>
      <c r="L26"/>
      <c r="M26"/>
      <c r="O26"/>
      <c r="P26" s="171"/>
      <c r="Q26" s="414"/>
      <c r="R26" s="3"/>
      <c r="S26" s="3"/>
      <c r="T26" s="3"/>
      <c r="U26" s="3"/>
      <c r="V26" s="3"/>
      <c r="W26"/>
      <c r="X26"/>
      <c r="Y26"/>
      <c r="Z26"/>
      <c r="AA26"/>
      <c r="AB26"/>
      <c r="AC26"/>
      <c r="AD26" s="410"/>
      <c r="AH26" s="3"/>
      <c r="AI26" s="3"/>
      <c r="AJ26" s="3"/>
    </row>
    <row r="27" spans="1:41" s="331" customFormat="1" ht="13.5" customHeight="1">
      <c r="A27" s="1045">
        <v>2014</v>
      </c>
      <c r="B27" s="1046">
        <v>105.05881999752084</v>
      </c>
      <c r="C27" s="1047">
        <v>105.05881999752084</v>
      </c>
      <c r="D27" s="1047">
        <v>105.05881999752084</v>
      </c>
      <c r="E27" s="1047">
        <v>105.05881999752084</v>
      </c>
      <c r="F27" s="1047">
        <v>105.05881999752084</v>
      </c>
      <c r="G27" s="1047">
        <v>105.05881999752084</v>
      </c>
      <c r="H27" s="1047">
        <v>105.05881999752084</v>
      </c>
      <c r="L27"/>
      <c r="M27"/>
      <c r="O27" s="826"/>
      <c r="P27" s="171"/>
      <c r="Q27" s="414"/>
      <c r="R27" s="3"/>
      <c r="S27" s="3"/>
      <c r="T27" s="3"/>
      <c r="U27" s="3"/>
      <c r="V27" s="3"/>
      <c r="W27"/>
      <c r="X27"/>
      <c r="Y27"/>
      <c r="Z27"/>
      <c r="AA27"/>
      <c r="AB27"/>
      <c r="AC27"/>
      <c r="AD27" s="410"/>
      <c r="AH27" s="3"/>
      <c r="AI27" s="3"/>
      <c r="AJ27" s="3"/>
    </row>
    <row r="28" spans="1:41" s="331" customFormat="1" ht="13.5" customHeight="1">
      <c r="A28" s="1045">
        <v>2015</v>
      </c>
      <c r="B28" s="1046">
        <v>103.29922028917753</v>
      </c>
      <c r="C28" s="1047">
        <v>103.29922028917753</v>
      </c>
      <c r="D28" s="1047">
        <v>103.29922028917753</v>
      </c>
      <c r="E28" s="1047">
        <v>103.29922028917753</v>
      </c>
      <c r="F28" s="1047">
        <v>103.29922028917753</v>
      </c>
      <c r="G28" s="1047">
        <v>103.29922028917753</v>
      </c>
      <c r="H28" s="1047">
        <v>103.29922028917753</v>
      </c>
      <c r="L28"/>
      <c r="M28"/>
      <c r="N28" s="14"/>
      <c r="O28" s="826"/>
      <c r="P28" s="171"/>
      <c r="Q28" s="414"/>
      <c r="R28" s="3"/>
      <c r="S28" s="3"/>
      <c r="T28" s="3"/>
      <c r="U28" s="3"/>
      <c r="V28" s="3"/>
      <c r="W28"/>
      <c r="X28"/>
      <c r="Y28"/>
      <c r="Z28"/>
      <c r="AA28"/>
      <c r="AB28"/>
      <c r="AC28"/>
      <c r="AD28" s="410"/>
      <c r="AH28" s="3"/>
      <c r="AI28" s="3"/>
      <c r="AJ28" s="3"/>
    </row>
    <row r="29" spans="1:41" s="331" customFormat="1" ht="13.5" customHeight="1">
      <c r="A29" s="1045">
        <v>2016</v>
      </c>
      <c r="B29" s="1046">
        <v>102.74853107446025</v>
      </c>
      <c r="C29" s="1047">
        <v>102.74853107446025</v>
      </c>
      <c r="D29" s="1047">
        <v>102.74853107446025</v>
      </c>
      <c r="E29" s="1047">
        <v>102.74853107446025</v>
      </c>
      <c r="F29" s="1047">
        <v>102.74853107446025</v>
      </c>
      <c r="G29" s="1047">
        <v>102.74853107446025</v>
      </c>
      <c r="H29" s="1047">
        <v>102.74853107446025</v>
      </c>
      <c r="K29"/>
      <c r="L29"/>
      <c r="M29"/>
      <c r="N29" s="14"/>
      <c r="O29" s="826"/>
      <c r="P29" s="171"/>
      <c r="Q29" s="414"/>
      <c r="R29" s="3"/>
      <c r="S29" s="3"/>
      <c r="T29" s="3"/>
      <c r="U29" s="3"/>
      <c r="V29" s="3"/>
      <c r="W29"/>
      <c r="X29"/>
      <c r="Y29"/>
      <c r="Z29"/>
      <c r="AA29"/>
      <c r="AB29"/>
      <c r="AC29"/>
      <c r="AD29" s="410"/>
      <c r="AH29" s="3"/>
      <c r="AI29" s="3"/>
      <c r="AJ29" s="3"/>
    </row>
    <row r="30" spans="1:41" s="331" customFormat="1" ht="13.5" customHeight="1">
      <c r="A30" s="1045">
        <v>2017</v>
      </c>
      <c r="B30" s="1046">
        <v>101.79957109382261</v>
      </c>
      <c r="C30" s="1047">
        <v>101.79957109382261</v>
      </c>
      <c r="D30" s="1047">
        <v>101.79957109382261</v>
      </c>
      <c r="E30" s="1047">
        <v>101.79957109382261</v>
      </c>
      <c r="F30" s="1047">
        <v>101.79957109382261</v>
      </c>
      <c r="G30" s="1047">
        <v>101.79957109382261</v>
      </c>
      <c r="H30" s="1047">
        <v>101.79957109382261</v>
      </c>
      <c r="K30"/>
      <c r="L30"/>
      <c r="M30"/>
      <c r="N30" s="14"/>
      <c r="O30" s="826"/>
      <c r="P30" s="171"/>
      <c r="Q30" s="414"/>
      <c r="R30" s="3"/>
      <c r="S30" s="3"/>
      <c r="T30" s="3"/>
      <c r="U30" s="3"/>
      <c r="V30" s="3"/>
      <c r="W30"/>
      <c r="X30"/>
      <c r="Y30"/>
      <c r="Z30"/>
      <c r="AA30"/>
      <c r="AB30"/>
      <c r="AC30"/>
      <c r="AD30" s="410"/>
      <c r="AH30" s="3"/>
      <c r="AI30" s="3"/>
      <c r="AJ30" s="3"/>
    </row>
    <row r="31" spans="1:41" ht="13.5" customHeight="1">
      <c r="A31" s="1045">
        <v>2018</v>
      </c>
      <c r="B31" s="1046">
        <v>100.41548138112522</v>
      </c>
      <c r="C31" s="1047">
        <v>100.41548138112522</v>
      </c>
      <c r="D31" s="1047">
        <v>100.41548138112522</v>
      </c>
      <c r="E31" s="1047">
        <v>100.41548138112522</v>
      </c>
      <c r="F31" s="1047">
        <v>100.41548138112522</v>
      </c>
      <c r="G31" s="1047">
        <v>100.41548138112522</v>
      </c>
      <c r="H31" s="1047">
        <v>100.41548138112522</v>
      </c>
      <c r="W31"/>
      <c r="X31"/>
      <c r="Y31"/>
      <c r="Z31"/>
      <c r="AA31"/>
      <c r="AB31"/>
      <c r="AC31"/>
      <c r="AD31" s="410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</row>
    <row r="32" spans="1:41" ht="13.5" customHeight="1">
      <c r="A32" s="1045">
        <v>2019</v>
      </c>
      <c r="B32" s="1046">
        <v>98.22100451781715</v>
      </c>
      <c r="C32" s="1047">
        <v>98.22100451781715</v>
      </c>
      <c r="D32" s="1047">
        <v>98.22100451781715</v>
      </c>
      <c r="E32" s="1047">
        <v>98.22100451781715</v>
      </c>
      <c r="F32" s="1047">
        <v>98.22100451781715</v>
      </c>
      <c r="G32" s="1047">
        <v>98.22100451781715</v>
      </c>
      <c r="H32" s="1047">
        <v>98.22100451781715</v>
      </c>
      <c r="W32"/>
      <c r="X32"/>
      <c r="Y32"/>
      <c r="Z32"/>
      <c r="AA32"/>
      <c r="AB32"/>
      <c r="AC32"/>
      <c r="AD32" s="410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</row>
    <row r="33" spans="1:41" ht="13.5" customHeight="1">
      <c r="A33" s="1045">
        <v>2020</v>
      </c>
      <c r="B33" s="1046">
        <v>120.26574740172119</v>
      </c>
      <c r="C33" s="1047">
        <v>120.26574740172119</v>
      </c>
      <c r="D33" s="1047">
        <v>120.26574740172119</v>
      </c>
      <c r="E33" s="1047">
        <v>120.26574740172119</v>
      </c>
      <c r="F33" s="1047">
        <v>120.26574740172119</v>
      </c>
      <c r="G33" s="1047">
        <v>120.26574740172119</v>
      </c>
      <c r="H33" s="1047">
        <v>120.26574740172119</v>
      </c>
      <c r="W33"/>
      <c r="X33"/>
      <c r="Y33"/>
      <c r="Z33"/>
      <c r="AA33"/>
      <c r="AB33"/>
      <c r="AC33"/>
      <c r="AD33" s="410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</row>
    <row r="34" spans="1:41">
      <c r="A34" s="1045">
        <v>2021</v>
      </c>
      <c r="B34" s="1046">
        <v>116.84074646769589</v>
      </c>
      <c r="C34" s="1047">
        <v>116.84074646769589</v>
      </c>
      <c r="D34" s="1047">
        <v>116.84074646769589</v>
      </c>
      <c r="E34" s="1047">
        <v>116.84074646769589</v>
      </c>
      <c r="F34" s="1047">
        <v>116.84074646769589</v>
      </c>
      <c r="G34" s="1047">
        <v>116.84074646769589</v>
      </c>
      <c r="H34" s="1047">
        <v>116.84074646769589</v>
      </c>
      <c r="W34"/>
      <c r="X34"/>
      <c r="Y34"/>
      <c r="Z34"/>
      <c r="AA34"/>
      <c r="AB34"/>
      <c r="AC34"/>
      <c r="AD34" s="410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</row>
    <row r="35" spans="1:41">
      <c r="A35" s="1045">
        <v>2022</v>
      </c>
      <c r="B35" s="1046">
        <v>111.61800223860034</v>
      </c>
      <c r="C35" s="1047">
        <v>111.61800223860034</v>
      </c>
      <c r="D35" s="1047">
        <v>111.61800223860034</v>
      </c>
      <c r="E35" s="1047">
        <v>111.61800223860034</v>
      </c>
      <c r="F35" s="1047">
        <v>111.61800223860034</v>
      </c>
      <c r="G35" s="1047">
        <v>111.61800223860034</v>
      </c>
      <c r="H35" s="1047">
        <v>111.61800223860034</v>
      </c>
      <c r="X35" s="14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</row>
    <row r="36" spans="1:41">
      <c r="A36" s="1045">
        <v>2023</v>
      </c>
      <c r="B36" s="1046">
        <v>107.6520522419965</v>
      </c>
      <c r="C36" s="1047">
        <v>107.6520522419965</v>
      </c>
      <c r="D36" s="1047">
        <v>107.6520522419965</v>
      </c>
      <c r="E36" s="1047">
        <v>107.6520522419965</v>
      </c>
      <c r="F36" s="1047">
        <v>107.6520522419965</v>
      </c>
      <c r="G36" s="1047">
        <v>107.6520522419965</v>
      </c>
      <c r="H36" s="1047">
        <v>107.6520522419965</v>
      </c>
      <c r="X36" s="14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</row>
    <row r="37" spans="1:41">
      <c r="A37" s="1061">
        <v>2024</v>
      </c>
      <c r="B37" s="1047">
        <v>105.79727781164338</v>
      </c>
      <c r="C37" s="1047">
        <v>98.49704855629227</v>
      </c>
      <c r="D37" s="1047">
        <v>101.11300698384343</v>
      </c>
      <c r="E37" s="1047">
        <v>104.80475547588469</v>
      </c>
      <c r="F37" s="1047">
        <v>107.64141616551902</v>
      </c>
      <c r="G37" s="1047">
        <v>110.6526263717446</v>
      </c>
      <c r="H37" s="1047">
        <v>113.33632812700837</v>
      </c>
      <c r="X37" s="15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</row>
    <row r="38" spans="1:41" ht="15" customHeight="1">
      <c r="A38" s="1061">
        <v>2025</v>
      </c>
      <c r="B38" s="1047">
        <v>104.98011105957275</v>
      </c>
      <c r="C38" s="1047">
        <v>94.35714159236737</v>
      </c>
      <c r="D38" s="1047">
        <v>98.083418597982316</v>
      </c>
      <c r="E38" s="1047">
        <v>103.07663318398967</v>
      </c>
      <c r="F38" s="1047">
        <v>107.36457256531581</v>
      </c>
      <c r="G38" s="1047">
        <v>112.60134830766589</v>
      </c>
      <c r="H38" s="1047">
        <v>116.15393131156851</v>
      </c>
      <c r="X38" s="15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</row>
    <row r="39" spans="1:41" ht="15" customHeight="1">
      <c r="A39" s="1061">
        <v>2026</v>
      </c>
      <c r="B39" s="1047">
        <v>104.57920407188928</v>
      </c>
      <c r="C39" s="1047">
        <v>92.213749240445907</v>
      </c>
      <c r="D39" s="1047">
        <v>96.302859656833306</v>
      </c>
      <c r="E39" s="1047">
        <v>102.60869165979554</v>
      </c>
      <c r="F39" s="1047">
        <v>107.8844659586079</v>
      </c>
      <c r="G39" s="1047">
        <v>113.97650004947205</v>
      </c>
      <c r="H39" s="1047">
        <v>118.95574359746058</v>
      </c>
      <c r="Q39" s="6"/>
      <c r="X39" s="15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</row>
    <row r="40" spans="1:41">
      <c r="A40" s="1061">
        <v>2027</v>
      </c>
      <c r="B40" s="1047">
        <v>104.35444255498831</v>
      </c>
      <c r="C40" s="1047">
        <v>90.951187941455444</v>
      </c>
      <c r="D40" s="1047">
        <v>95.268251173127624</v>
      </c>
      <c r="E40" s="1047">
        <v>101.87817560228083</v>
      </c>
      <c r="F40" s="1047">
        <v>107.50119521735648</v>
      </c>
      <c r="G40" s="1047">
        <v>115.01545734853627</v>
      </c>
      <c r="H40" s="1047">
        <v>120.88965751370958</v>
      </c>
      <c r="Q40" s="6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</row>
    <row r="41" spans="1:41">
      <c r="A41" s="1061">
        <v>2028</v>
      </c>
      <c r="B41" s="1047">
        <v>104.26280032992497</v>
      </c>
      <c r="C41" s="1047">
        <v>88.675645159057481</v>
      </c>
      <c r="D41" s="1047">
        <v>93.891753253209416</v>
      </c>
      <c r="E41" s="1047">
        <v>101.92482029403574</v>
      </c>
      <c r="F41" s="1047">
        <v>108.3825677546232</v>
      </c>
      <c r="G41" s="1047">
        <v>115.78057858034622</v>
      </c>
      <c r="H41" s="1047">
        <v>122.71122597199901</v>
      </c>
      <c r="Q41" s="6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</row>
    <row r="42" spans="1:41">
      <c r="B42" s="1068"/>
      <c r="C42" s="1068"/>
      <c r="D42" s="1068"/>
      <c r="E42" s="1068"/>
      <c r="F42" s="1068"/>
      <c r="G42" s="1068"/>
      <c r="H42" s="1068"/>
      <c r="J42" s="14"/>
      <c r="Q42" s="6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</row>
    <row r="43" spans="1:41">
      <c r="J43" s="14"/>
      <c r="Q43" s="6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</row>
    <row r="44" spans="1:41">
      <c r="J44" s="14"/>
      <c r="Q44" s="6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</row>
    <row r="45" spans="1:41">
      <c r="J45" s="14"/>
      <c r="P45" s="5"/>
      <c r="Q45" s="6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</row>
    <row r="46" spans="1:41">
      <c r="J46" s="14"/>
      <c r="Q46" s="6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</row>
    <row r="47" spans="1:41">
      <c r="J47" s="14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</row>
    <row r="48" spans="1:41">
      <c r="Q48" s="5"/>
      <c r="R48" s="5"/>
      <c r="AE48" s="331"/>
      <c r="AF48" s="331"/>
      <c r="AG48" s="331"/>
      <c r="AH48" s="331"/>
      <c r="AI48" s="331"/>
      <c r="AJ48" s="331"/>
      <c r="AK48" s="331"/>
      <c r="AL48" s="331"/>
      <c r="AM48" s="331"/>
      <c r="AN48" s="331"/>
      <c r="AO48" s="331"/>
    </row>
    <row r="49" spans="17:41">
      <c r="Q49" s="5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</row>
    <row r="50" spans="17:41"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</row>
  </sheetData>
  <conditionalFormatting sqref="B35:B36">
    <cfRule type="cellIs" dxfId="3" priority="1" operator="equal">
      <formula>0</formula>
    </cfRule>
  </conditionalFormatting>
  <conditionalFormatting sqref="B15:C21">
    <cfRule type="cellIs" dxfId="2" priority="2" operator="equal">
      <formula>0</formula>
    </cfRule>
  </conditionalFormatting>
  <hyperlinks>
    <hyperlink ref="A1" location="'Índice de gráficos'!A1" display="Índice de gráficos" xr:uid="{C2015C74-1CC8-403C-8833-F938DAAA91C2}"/>
  </hyperlinks>
  <pageMargins left="0.25" right="0.16" top="0.74803149606299213" bottom="0.74803149606299213" header="0.31496062992125984" footer="0.31496062992125984"/>
  <pageSetup paperSize="9" scale="34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DDA47-6AEC-4C70-984C-5FB83812A6E2}">
  <sheetPr>
    <tabColor theme="4"/>
    <pageSetUpPr fitToPage="1"/>
  </sheetPr>
  <dimension ref="A1:AO50"/>
  <sheetViews>
    <sheetView showGridLines="0" zoomScaleNormal="100" workbookViewId="0">
      <pane xSplit="1" ySplit="6" topLeftCell="B7" activePane="bottomRight" state="frozen"/>
      <selection activeCell="G32" sqref="G32"/>
      <selection pane="topRight" activeCell="G32" sqref="G32"/>
      <selection pane="bottomLeft" activeCell="G32" sqref="G32"/>
      <selection pane="bottomRight" activeCell="G32" sqref="G32"/>
    </sheetView>
  </sheetViews>
  <sheetFormatPr baseColWidth="10" defaultColWidth="9.109375" defaultRowHeight="14.4"/>
  <cols>
    <col min="1" max="1" width="8.88671875" style="3" customWidth="1"/>
    <col min="2" max="3" width="5.5546875" style="3" customWidth="1"/>
    <col min="4" max="8" width="7.88671875" style="3" customWidth="1"/>
    <col min="9" max="9" width="7" style="3" customWidth="1"/>
    <col min="10" max="13" width="7.88671875" style="3" customWidth="1"/>
    <col min="14" max="17" width="6" style="3" customWidth="1"/>
    <col min="18" max="18" width="6.109375" style="3" customWidth="1"/>
    <col min="19" max="19" width="8.44140625" style="3" customWidth="1"/>
    <col min="20" max="20" width="6.88671875" style="3" customWidth="1"/>
    <col min="21" max="21" width="8.109375" style="3" customWidth="1"/>
    <col min="22" max="23" width="7.6640625" style="3" customWidth="1"/>
    <col min="24" max="24" width="18.109375" style="3" customWidth="1"/>
    <col min="25" max="25" width="5.6640625" style="3" customWidth="1"/>
    <col min="26" max="26" width="6.6640625" style="3" customWidth="1"/>
    <col min="27" max="29" width="6.6640625" style="408" customWidth="1"/>
    <col min="30" max="32" width="6.6640625" style="3" customWidth="1"/>
    <col min="33" max="41" width="5.6640625" style="3" customWidth="1"/>
    <col min="42" max="16384" width="9.109375" style="3"/>
  </cols>
  <sheetData>
    <row r="1" spans="1:36">
      <c r="A1" s="112" t="s">
        <v>576</v>
      </c>
      <c r="B1" s="1028"/>
      <c r="C1" s="1028"/>
    </row>
    <row r="2" spans="1:36">
      <c r="A2" s="1029"/>
      <c r="B2" s="1009" t="s">
        <v>1364</v>
      </c>
    </row>
    <row r="3" spans="1:36">
      <c r="A3" s="1029"/>
    </row>
    <row r="4" spans="1:36" ht="5.25" customHeight="1">
      <c r="N4"/>
      <c r="O4"/>
      <c r="P4"/>
      <c r="Q4"/>
      <c r="R4"/>
      <c r="S4"/>
      <c r="Z4" s="407"/>
    </row>
    <row r="5" spans="1:36" ht="36">
      <c r="A5" s="1038"/>
      <c r="B5" s="1038"/>
      <c r="C5" s="1039">
        <v>0.1</v>
      </c>
      <c r="D5" s="1040" t="s">
        <v>1304</v>
      </c>
      <c r="E5" s="1040" t="s">
        <v>1305</v>
      </c>
      <c r="F5" s="1040" t="s">
        <v>1306</v>
      </c>
      <c r="G5" s="1040" t="s">
        <v>1307</v>
      </c>
      <c r="H5" s="1040" t="s">
        <v>1308</v>
      </c>
      <c r="I5"/>
      <c r="J5"/>
      <c r="K5"/>
      <c r="L5"/>
      <c r="M5"/>
      <c r="N5"/>
      <c r="O5"/>
      <c r="P5"/>
      <c r="Q5"/>
      <c r="R5"/>
      <c r="S5"/>
      <c r="X5" s="408"/>
      <c r="Y5" s="409"/>
      <c r="Z5" s="409"/>
      <c r="AA5" s="409"/>
      <c r="AB5" s="1041"/>
      <c r="AC5" s="1041"/>
      <c r="AD5" s="1041"/>
      <c r="AE5" s="1041"/>
      <c r="AF5" s="1041"/>
    </row>
    <row r="6" spans="1:36" s="331" customFormat="1" ht="48">
      <c r="A6" s="1038"/>
      <c r="B6" s="1040" t="s">
        <v>1309</v>
      </c>
      <c r="C6" s="1039"/>
      <c r="D6" s="1042" t="s">
        <v>1310</v>
      </c>
      <c r="E6" s="1042" t="s">
        <v>1311</v>
      </c>
      <c r="F6" s="1042" t="s">
        <v>1312</v>
      </c>
      <c r="G6" s="1042" t="s">
        <v>1313</v>
      </c>
      <c r="H6" s="1042" t="s">
        <v>1314</v>
      </c>
      <c r="I6"/>
      <c r="J6" s="1040" t="s">
        <v>1315</v>
      </c>
      <c r="K6" s="1040" t="s">
        <v>1316</v>
      </c>
      <c r="L6" s="1040" t="s">
        <v>1317</v>
      </c>
      <c r="M6"/>
      <c r="R6"/>
      <c r="S6"/>
      <c r="X6" s="1043"/>
      <c r="Y6" s="1044"/>
      <c r="Z6" s="1012">
        <v>2023</v>
      </c>
      <c r="AA6" s="1012">
        <v>2024</v>
      </c>
      <c r="AB6" s="1012">
        <f t="shared" ref="AB6:AE6" si="0">AA6+1</f>
        <v>2025</v>
      </c>
      <c r="AC6" s="1012">
        <f t="shared" si="0"/>
        <v>2026</v>
      </c>
      <c r="AD6" s="1012">
        <f t="shared" si="0"/>
        <v>2027</v>
      </c>
      <c r="AE6" s="1012">
        <f t="shared" si="0"/>
        <v>2028</v>
      </c>
      <c r="AF6" s="1041"/>
      <c r="AH6" s="3"/>
      <c r="AI6" s="3"/>
      <c r="AJ6" s="3"/>
    </row>
    <row r="7" spans="1:36" s="331" customFormat="1" ht="13.5" customHeight="1">
      <c r="A7" s="1045">
        <v>2014</v>
      </c>
      <c r="B7" s="1046">
        <v>105.05881999752084</v>
      </c>
      <c r="C7" s="1046">
        <f t="shared" ref="C7:C21" si="1">B7-(B7-C27)</f>
        <v>105.05881999752084</v>
      </c>
      <c r="D7" s="1047">
        <f t="shared" ref="D7:H21" si="2">D27-C27</f>
        <v>0</v>
      </c>
      <c r="E7" s="1047">
        <f t="shared" si="2"/>
        <v>0</v>
      </c>
      <c r="F7" s="1047">
        <f t="shared" si="2"/>
        <v>0</v>
      </c>
      <c r="G7" s="1047">
        <f t="shared" si="2"/>
        <v>0</v>
      </c>
      <c r="H7" s="1047">
        <f>H27-G27</f>
        <v>0</v>
      </c>
      <c r="I7"/>
      <c r="J7"/>
      <c r="K7"/>
      <c r="L7"/>
      <c r="M7"/>
      <c r="N7" s="1048"/>
      <c r="O7" s="1048"/>
      <c r="P7" s="1048"/>
      <c r="Q7" s="1048"/>
      <c r="R7"/>
      <c r="S7"/>
      <c r="X7" s="1049" t="s">
        <v>2</v>
      </c>
      <c r="Y7" s="1044"/>
      <c r="Z7" s="1050">
        <v>107.6520522419965</v>
      </c>
      <c r="AA7" s="1051">
        <v>105.79727781164338</v>
      </c>
      <c r="AB7" s="1051">
        <v>104.98011105957275</v>
      </c>
      <c r="AC7" s="1051">
        <v>104.57920407188928</v>
      </c>
      <c r="AD7" s="1051">
        <v>104.3544425549883</v>
      </c>
      <c r="AE7" s="1051">
        <v>104.26280032992497</v>
      </c>
      <c r="AF7" s="1041"/>
      <c r="AH7" s="3"/>
      <c r="AI7" s="3"/>
      <c r="AJ7" s="3"/>
    </row>
    <row r="8" spans="1:36" s="331" customFormat="1" ht="13.5" customHeight="1">
      <c r="A8" s="1045">
        <v>2015</v>
      </c>
      <c r="B8" s="1046">
        <v>103.29922028917753</v>
      </c>
      <c r="C8" s="1046">
        <f t="shared" si="1"/>
        <v>103.29922028917753</v>
      </c>
      <c r="D8" s="1047">
        <f t="shared" si="2"/>
        <v>0</v>
      </c>
      <c r="E8" s="1047">
        <f t="shared" si="2"/>
        <v>0</v>
      </c>
      <c r="F8" s="1047">
        <f t="shared" si="2"/>
        <v>0</v>
      </c>
      <c r="G8" s="1047">
        <f t="shared" si="2"/>
        <v>0</v>
      </c>
      <c r="H8" s="1047">
        <f t="shared" si="2"/>
        <v>0</v>
      </c>
      <c r="I8"/>
      <c r="J8"/>
      <c r="K8"/>
      <c r="L8"/>
      <c r="M8"/>
      <c r="R8"/>
      <c r="S8"/>
      <c r="X8" s="1052" t="s">
        <v>1292</v>
      </c>
      <c r="Y8" s="1044"/>
      <c r="Z8" s="1053">
        <v>-3.9659499966038396</v>
      </c>
      <c r="AA8" s="1053">
        <v>-1.8547744303531175</v>
      </c>
      <c r="AB8" s="1053">
        <v>-0.81716675207063361</v>
      </c>
      <c r="AC8" s="1053">
        <v>-0.40090698768347011</v>
      </c>
      <c r="AD8" s="1053">
        <v>-0.22476151690098334</v>
      </c>
      <c r="AE8" s="1053">
        <v>-9.1642225063324645E-2</v>
      </c>
      <c r="AF8" s="1041"/>
      <c r="AH8" s="3"/>
      <c r="AI8" s="3"/>
      <c r="AJ8" s="3"/>
    </row>
    <row r="9" spans="1:36" s="331" customFormat="1" ht="13.5" customHeight="1">
      <c r="A9" s="1045">
        <v>2016</v>
      </c>
      <c r="B9" s="1046">
        <v>102.74853107446025</v>
      </c>
      <c r="C9" s="1046">
        <f t="shared" si="1"/>
        <v>102.74853107446025</v>
      </c>
      <c r="D9" s="1047">
        <f t="shared" si="2"/>
        <v>0</v>
      </c>
      <c r="E9" s="1047">
        <f t="shared" si="2"/>
        <v>0</v>
      </c>
      <c r="F9" s="1047">
        <f t="shared" si="2"/>
        <v>0</v>
      </c>
      <c r="G9" s="1047">
        <f t="shared" si="2"/>
        <v>0</v>
      </c>
      <c r="H9" s="1047">
        <f t="shared" si="2"/>
        <v>0</v>
      </c>
      <c r="I9"/>
      <c r="J9"/>
      <c r="K9"/>
      <c r="L9"/>
      <c r="M9"/>
      <c r="R9"/>
      <c r="X9" s="1054" t="s">
        <v>1294</v>
      </c>
      <c r="Y9" s="1044"/>
      <c r="Z9" s="1053">
        <v>1.1760126794852415</v>
      </c>
      <c r="AA9" s="1053">
        <v>0.46226189485607039</v>
      </c>
      <c r="AB9" s="1053">
        <v>0.27507085921326774</v>
      </c>
      <c r="AC9" s="1053">
        <v>0.41412099868113522</v>
      </c>
      <c r="AD9" s="1053">
        <v>0.3266163268623391</v>
      </c>
      <c r="AE9" s="1053">
        <v>0.16103270223060717</v>
      </c>
      <c r="AF9" s="1041"/>
      <c r="AH9" s="3"/>
      <c r="AI9" s="3"/>
      <c r="AJ9" s="3"/>
    </row>
    <row r="10" spans="1:36" s="331" customFormat="1" ht="13.5" customHeight="1">
      <c r="A10" s="1045">
        <v>2017</v>
      </c>
      <c r="B10" s="1046">
        <v>101.79957109382261</v>
      </c>
      <c r="C10" s="1046">
        <f t="shared" si="1"/>
        <v>101.79957109382261</v>
      </c>
      <c r="D10" s="1047">
        <f t="shared" si="2"/>
        <v>0</v>
      </c>
      <c r="E10" s="1047">
        <f t="shared" si="2"/>
        <v>0</v>
      </c>
      <c r="F10" s="1047">
        <f t="shared" si="2"/>
        <v>0</v>
      </c>
      <c r="G10" s="1047">
        <f t="shared" si="2"/>
        <v>0</v>
      </c>
      <c r="H10" s="1047">
        <f t="shared" si="2"/>
        <v>0</v>
      </c>
      <c r="I10"/>
      <c r="J10"/>
      <c r="K10"/>
      <c r="L10"/>
      <c r="M10"/>
      <c r="X10" s="1054" t="s">
        <v>521</v>
      </c>
      <c r="Y10" s="1044"/>
      <c r="Z10" s="1053">
        <v>2.4603099140906046</v>
      </c>
      <c r="AA10" s="1053">
        <v>2.5095179142005417</v>
      </c>
      <c r="AB10" s="1053">
        <v>2.5966552174771436</v>
      </c>
      <c r="AC10" s="1053">
        <v>2.7028421758891388</v>
      </c>
      <c r="AD10" s="1053">
        <v>2.8422317888434989</v>
      </c>
      <c r="AE10" s="1053">
        <v>3.0261930719941161</v>
      </c>
      <c r="AF10" s="1041"/>
      <c r="AH10" s="3"/>
      <c r="AI10" s="3"/>
      <c r="AJ10" s="3"/>
    </row>
    <row r="11" spans="1:36" s="331" customFormat="1" ht="13.5" customHeight="1">
      <c r="A11" s="1045">
        <v>2018</v>
      </c>
      <c r="B11" s="1046">
        <v>100.41548138112522</v>
      </c>
      <c r="C11" s="1046">
        <f t="shared" si="1"/>
        <v>100.41548138112522</v>
      </c>
      <c r="D11" s="1047">
        <f t="shared" si="2"/>
        <v>0</v>
      </c>
      <c r="E11" s="1047">
        <f t="shared" si="2"/>
        <v>0</v>
      </c>
      <c r="F11" s="1047">
        <f t="shared" si="2"/>
        <v>0</v>
      </c>
      <c r="G11" s="1047">
        <f t="shared" si="2"/>
        <v>0</v>
      </c>
      <c r="H11" s="1047">
        <f t="shared" si="2"/>
        <v>0</v>
      </c>
      <c r="I11"/>
      <c r="J11"/>
      <c r="K11"/>
      <c r="L11"/>
      <c r="M11"/>
      <c r="X11" s="1054" t="s">
        <v>1297</v>
      </c>
      <c r="Y11" s="1044"/>
      <c r="Z11" s="1053">
        <v>1.2172880430730277</v>
      </c>
      <c r="AA11" s="1053">
        <v>0.5322100508221701</v>
      </c>
      <c r="AB11" s="1053">
        <v>0.45955299108044656</v>
      </c>
      <c r="AC11" s="1053">
        <v>0.2537402454064826</v>
      </c>
      <c r="AD11" s="1053">
        <v>0.21776206883514274</v>
      </c>
      <c r="AE11" s="1053">
        <v>0.19273927520772763</v>
      </c>
      <c r="AF11" s="1041"/>
      <c r="AH11" s="3"/>
      <c r="AI11" s="3"/>
      <c r="AJ11" s="3"/>
    </row>
    <row r="12" spans="1:36" s="331" customFormat="1" ht="13.5" customHeight="1">
      <c r="A12" s="1045">
        <v>2019</v>
      </c>
      <c r="B12" s="1046">
        <v>98.22100451781715</v>
      </c>
      <c r="C12" s="1046">
        <f t="shared" si="1"/>
        <v>98.22100451781715</v>
      </c>
      <c r="D12" s="1047">
        <f t="shared" si="2"/>
        <v>0</v>
      </c>
      <c r="E12" s="1047">
        <f t="shared" si="2"/>
        <v>0</v>
      </c>
      <c r="F12" s="1047">
        <f t="shared" si="2"/>
        <v>0</v>
      </c>
      <c r="G12" s="1047">
        <f t="shared" si="2"/>
        <v>0</v>
      </c>
      <c r="H12" s="1047">
        <f t="shared" si="2"/>
        <v>0</v>
      </c>
      <c r="I12"/>
      <c r="J12"/>
      <c r="K12"/>
      <c r="L12"/>
      <c r="M12"/>
      <c r="X12" s="1054" t="s">
        <v>1299</v>
      </c>
      <c r="Y12" s="1044"/>
      <c r="Z12" s="1053">
        <v>-2.6472973402199447</v>
      </c>
      <c r="AA12" s="1053">
        <v>-2.0973375513408681</v>
      </c>
      <c r="AB12" s="1053">
        <v>-1.9280625348137617</v>
      </c>
      <c r="AC12" s="1053">
        <v>-1.749251453488637</v>
      </c>
      <c r="AD12" s="1053">
        <v>-1.5963170585937199</v>
      </c>
      <c r="AE12" s="1053">
        <v>-1.4772936319185708</v>
      </c>
      <c r="AF12" s="1041"/>
      <c r="AH12" s="3"/>
      <c r="AI12" s="3"/>
      <c r="AJ12" s="3"/>
    </row>
    <row r="13" spans="1:36" s="331" customFormat="1" ht="13.5" customHeight="1">
      <c r="A13" s="1045">
        <v>2020</v>
      </c>
      <c r="B13" s="1046">
        <v>120.26574740172119</v>
      </c>
      <c r="C13" s="1046">
        <f t="shared" si="1"/>
        <v>120.26574740172119</v>
      </c>
      <c r="D13" s="1047">
        <f t="shared" si="2"/>
        <v>0</v>
      </c>
      <c r="E13" s="1047">
        <f t="shared" si="2"/>
        <v>0</v>
      </c>
      <c r="F13" s="1047">
        <f t="shared" si="2"/>
        <v>0</v>
      </c>
      <c r="G13" s="1047">
        <f t="shared" si="2"/>
        <v>0</v>
      </c>
      <c r="H13" s="1047">
        <f t="shared" si="2"/>
        <v>0</v>
      </c>
      <c r="I13"/>
      <c r="J13" s="3"/>
      <c r="K13"/>
      <c r="L13"/>
      <c r="M13"/>
      <c r="X13" s="1054" t="s">
        <v>1301</v>
      </c>
      <c r="Y13"/>
      <c r="Z13" s="1053">
        <v>-6.172263293032775</v>
      </c>
      <c r="AA13" s="1053">
        <v>-3.2614267388910205</v>
      </c>
      <c r="AB13" s="1053">
        <v>-2.2203832850277485</v>
      </c>
      <c r="AC13" s="1053">
        <v>-2.0223589541716076</v>
      </c>
      <c r="AD13" s="1053">
        <v>-2.0150546428482508</v>
      </c>
      <c r="AE13" s="1053">
        <v>-1.994313642577199</v>
      </c>
      <c r="AF13" s="1041"/>
      <c r="AH13" s="3"/>
      <c r="AI13" s="3"/>
      <c r="AJ13" s="3"/>
    </row>
    <row r="14" spans="1:36" s="331" customFormat="1" ht="13.5" customHeight="1">
      <c r="A14" s="1045">
        <v>2021</v>
      </c>
      <c r="B14" s="1046">
        <v>116.84074646769589</v>
      </c>
      <c r="C14" s="1046">
        <f t="shared" si="1"/>
        <v>116.84074646769589</v>
      </c>
      <c r="D14" s="1047">
        <f t="shared" si="2"/>
        <v>0</v>
      </c>
      <c r="E14" s="1047">
        <f t="shared" si="2"/>
        <v>0</v>
      </c>
      <c r="F14" s="1047">
        <f t="shared" si="2"/>
        <v>0</v>
      </c>
      <c r="G14" s="1047">
        <f t="shared" si="2"/>
        <v>0</v>
      </c>
      <c r="H14" s="1047">
        <f t="shared" si="2"/>
        <v>0</v>
      </c>
      <c r="K14"/>
      <c r="L14"/>
      <c r="M14"/>
      <c r="X14" s="1055" t="s">
        <v>1318</v>
      </c>
      <c r="Z14" s="1056">
        <f t="shared" ref="Z14:AE14" si="3">Z12+Z13</f>
        <v>-8.8195606332527205</v>
      </c>
      <c r="AA14" s="1056">
        <f t="shared" si="3"/>
        <v>-5.358764290231889</v>
      </c>
      <c r="AB14" s="1056">
        <f t="shared" si="3"/>
        <v>-4.14844581984151</v>
      </c>
      <c r="AC14" s="1056">
        <f t="shared" si="3"/>
        <v>-3.7716104076602446</v>
      </c>
      <c r="AD14" s="1056">
        <f t="shared" si="3"/>
        <v>-3.6113717014419704</v>
      </c>
      <c r="AE14" s="1056">
        <f t="shared" si="3"/>
        <v>-3.4716072744957698</v>
      </c>
      <c r="AF14" s="1041"/>
      <c r="AH14" s="3"/>
      <c r="AI14" s="3"/>
      <c r="AJ14" s="3"/>
    </row>
    <row r="15" spans="1:36" s="331" customFormat="1" ht="13.5" customHeight="1">
      <c r="A15" s="1045">
        <v>2022</v>
      </c>
      <c r="B15" s="1047">
        <v>111.61800223860034</v>
      </c>
      <c r="C15" s="1046">
        <f t="shared" si="1"/>
        <v>111.61800223860034</v>
      </c>
      <c r="D15" s="1047">
        <f t="shared" si="2"/>
        <v>0</v>
      </c>
      <c r="E15" s="1047">
        <f t="shared" si="2"/>
        <v>0</v>
      </c>
      <c r="F15" s="1047">
        <f t="shared" si="2"/>
        <v>0</v>
      </c>
      <c r="G15" s="1047">
        <f t="shared" si="2"/>
        <v>0</v>
      </c>
      <c r="H15" s="1047">
        <f t="shared" si="2"/>
        <v>0</v>
      </c>
      <c r="J15" s="1057">
        <v>111.596</v>
      </c>
      <c r="K15" s="1057">
        <v>111.596</v>
      </c>
      <c r="L15" s="1057">
        <v>113.2193265355947</v>
      </c>
      <c r="M15"/>
      <c r="X15" s="1058" t="s">
        <v>1303</v>
      </c>
      <c r="Z15" s="1059">
        <f>Z8-(Z9+Z10+Z11+Z12+Z13)</f>
        <v>6.2172489379008766E-15</v>
      </c>
      <c r="AA15" s="1059">
        <f t="shared" ref="AA15:AE15" si="4">AA8-(AA9+AA10+AA11+AA12+AA13)</f>
        <v>-1.1102230246251565E-14</v>
      </c>
      <c r="AB15" s="1059">
        <f t="shared" si="4"/>
        <v>1.8873791418627661E-14</v>
      </c>
      <c r="AC15" s="1059">
        <f t="shared" si="4"/>
        <v>1.7763568394002505E-14</v>
      </c>
      <c r="AD15" s="1059">
        <f t="shared" si="4"/>
        <v>6.4392935428259079E-15</v>
      </c>
      <c r="AE15" s="1059">
        <f t="shared" si="4"/>
        <v>-5.773159728050814E-15</v>
      </c>
      <c r="AF15" s="1041"/>
      <c r="AH15" s="3"/>
      <c r="AI15" s="3"/>
      <c r="AJ15" s="3"/>
    </row>
    <row r="16" spans="1:36" s="331" customFormat="1" ht="13.5" customHeight="1">
      <c r="A16" s="1045">
        <v>2023</v>
      </c>
      <c r="B16" s="1047">
        <v>107.6520522419965</v>
      </c>
      <c r="C16" s="1046">
        <f t="shared" si="1"/>
        <v>107.6520522419965</v>
      </c>
      <c r="D16" s="1047">
        <f t="shared" si="2"/>
        <v>0</v>
      </c>
      <c r="E16" s="1047">
        <f t="shared" si="2"/>
        <v>0</v>
      </c>
      <c r="F16" s="1047">
        <f t="shared" si="2"/>
        <v>0</v>
      </c>
      <c r="G16" s="1047">
        <f t="shared" si="2"/>
        <v>0</v>
      </c>
      <c r="H16" s="1047">
        <f t="shared" si="2"/>
        <v>0</v>
      </c>
      <c r="J16" s="1057">
        <v>107.28100000000001</v>
      </c>
      <c r="K16" s="1057">
        <v>107.5</v>
      </c>
      <c r="L16" s="1057">
        <v>111.9</v>
      </c>
      <c r="M16"/>
      <c r="AC16" s="1060"/>
      <c r="AF16" s="1041"/>
      <c r="AH16" s="3"/>
      <c r="AI16" s="3"/>
      <c r="AJ16" s="3"/>
    </row>
    <row r="17" spans="1:41" s="331" customFormat="1" ht="13.5" customHeight="1">
      <c r="A17" s="1061">
        <v>2024</v>
      </c>
      <c r="B17" s="1047">
        <v>105.79727781164338</v>
      </c>
      <c r="C17" s="1062">
        <f t="shared" si="1"/>
        <v>98.49704855629227</v>
      </c>
      <c r="D17" s="1047">
        <f t="shared" si="2"/>
        <v>2.6159584275511634</v>
      </c>
      <c r="E17" s="1047">
        <f t="shared" si="2"/>
        <v>3.6917484920412562</v>
      </c>
      <c r="F17" s="1047">
        <f t="shared" si="2"/>
        <v>2.8366606896343285</v>
      </c>
      <c r="G17" s="1047">
        <f t="shared" si="2"/>
        <v>3.0112102062255843</v>
      </c>
      <c r="H17" s="1047">
        <f>H37-G37</f>
        <v>2.683701755263769</v>
      </c>
      <c r="J17" s="1057">
        <v>104.709</v>
      </c>
      <c r="K17" s="1057">
        <v>106.5</v>
      </c>
      <c r="L17" s="1057">
        <v>109.1</v>
      </c>
      <c r="M17"/>
      <c r="AF17" s="1041"/>
      <c r="AH17" s="3"/>
      <c r="AI17" s="3"/>
      <c r="AJ17" s="3"/>
    </row>
    <row r="18" spans="1:41" s="331" customFormat="1" ht="13.5" customHeight="1">
      <c r="A18" s="1061">
        <v>2025</v>
      </c>
      <c r="B18" s="1047">
        <v>104.98011105957275</v>
      </c>
      <c r="C18" s="1062">
        <f t="shared" si="1"/>
        <v>94.35714159236737</v>
      </c>
      <c r="D18" s="1047">
        <f t="shared" si="2"/>
        <v>3.7262770056149463</v>
      </c>
      <c r="E18" s="1047">
        <f t="shared" si="2"/>
        <v>4.9932145860073547</v>
      </c>
      <c r="F18" s="1047">
        <f t="shared" si="2"/>
        <v>4.2879393813261402</v>
      </c>
      <c r="G18" s="1047">
        <f t="shared" si="2"/>
        <v>5.2367757423500763</v>
      </c>
      <c r="H18" s="1047">
        <f t="shared" si="2"/>
        <v>3.552583003902626</v>
      </c>
      <c r="J18" s="1057">
        <v>103.925</v>
      </c>
      <c r="K18" s="1057">
        <v>106.6</v>
      </c>
      <c r="L18" s="1057">
        <v>107.9</v>
      </c>
      <c r="M18"/>
      <c r="AD18" s="410"/>
      <c r="AF18" s="1041"/>
      <c r="AG18" s="1063"/>
      <c r="AH18" s="3"/>
      <c r="AI18" s="3"/>
      <c r="AJ18" s="3"/>
    </row>
    <row r="19" spans="1:41" s="331" customFormat="1" ht="13.5" customHeight="1">
      <c r="A19" s="1061">
        <v>2026</v>
      </c>
      <c r="B19" s="1047">
        <v>104.57920407188928</v>
      </c>
      <c r="C19" s="1062">
        <f t="shared" si="1"/>
        <v>92.213749240445907</v>
      </c>
      <c r="D19" s="1047">
        <f t="shared" si="2"/>
        <v>4.089110416387399</v>
      </c>
      <c r="E19" s="1047">
        <f t="shared" si="2"/>
        <v>6.3058320029622337</v>
      </c>
      <c r="F19" s="1047">
        <f t="shared" si="2"/>
        <v>5.2757742988123653</v>
      </c>
      <c r="G19" s="1047">
        <f t="shared" si="2"/>
        <v>6.0920340908641464</v>
      </c>
      <c r="H19" s="1047">
        <f t="shared" si="2"/>
        <v>4.9792435479885313</v>
      </c>
      <c r="J19" s="1057">
        <v>103.828</v>
      </c>
      <c r="K19" s="1057">
        <v>106.5</v>
      </c>
      <c r="L19" s="1057">
        <v>106.8</v>
      </c>
      <c r="M19"/>
      <c r="X19"/>
      <c r="Y19"/>
      <c r="Z19"/>
      <c r="AA19"/>
      <c r="AB19"/>
      <c r="AC19"/>
      <c r="AD19" s="410"/>
      <c r="AH19" s="3"/>
      <c r="AI19" s="3"/>
      <c r="AJ19" s="3"/>
    </row>
    <row r="20" spans="1:41" s="331" customFormat="1" ht="13.5" customHeight="1">
      <c r="A20" s="1061">
        <v>2027</v>
      </c>
      <c r="B20" s="1047">
        <v>104.3544425549883</v>
      </c>
      <c r="C20" s="1062">
        <f t="shared" si="1"/>
        <v>90.951187941455444</v>
      </c>
      <c r="D20" s="1047">
        <f t="shared" si="2"/>
        <v>4.3170632316721793</v>
      </c>
      <c r="E20" s="1047">
        <f t="shared" si="2"/>
        <v>6.6099244291532102</v>
      </c>
      <c r="F20" s="1047">
        <f t="shared" si="2"/>
        <v>5.6230196150756484</v>
      </c>
      <c r="G20" s="1047">
        <f t="shared" si="2"/>
        <v>7.514262131179791</v>
      </c>
      <c r="H20" s="1047">
        <f t="shared" si="2"/>
        <v>5.8742001651733062</v>
      </c>
      <c r="J20" s="1057">
        <v>103.834</v>
      </c>
      <c r="K20" s="1057">
        <v>107</v>
      </c>
      <c r="L20" s="1057" t="e">
        <f>NA()</f>
        <v>#N/A</v>
      </c>
      <c r="M20"/>
      <c r="X20"/>
      <c r="Y20"/>
      <c r="Z20"/>
      <c r="AA20"/>
      <c r="AB20"/>
      <c r="AC20"/>
      <c r="AD20" s="410"/>
      <c r="AH20" s="3"/>
      <c r="AI20" s="3"/>
      <c r="AJ20" s="3"/>
    </row>
    <row r="21" spans="1:41" s="331" customFormat="1" ht="13.5" customHeight="1">
      <c r="A21" s="1061">
        <v>2028</v>
      </c>
      <c r="B21" s="1047">
        <v>104.26280032992497</v>
      </c>
      <c r="C21" s="1062">
        <f t="shared" si="1"/>
        <v>88.675645159057481</v>
      </c>
      <c r="D21" s="1047">
        <f t="shared" si="2"/>
        <v>5.2161080941519344</v>
      </c>
      <c r="E21" s="1047">
        <f t="shared" si="2"/>
        <v>8.0330670408263245</v>
      </c>
      <c r="F21" s="1047">
        <f t="shared" si="2"/>
        <v>6.4577474605874556</v>
      </c>
      <c r="G21" s="1047">
        <f t="shared" si="2"/>
        <v>7.3980108257230199</v>
      </c>
      <c r="H21" s="1047">
        <f t="shared" si="2"/>
        <v>6.9306473916527978</v>
      </c>
      <c r="J21" s="1057">
        <v>103.822</v>
      </c>
      <c r="K21" s="1057">
        <v>107.6</v>
      </c>
      <c r="L21" s="1057" t="e">
        <f>NA()</f>
        <v>#N/A</v>
      </c>
      <c r="M21"/>
      <c r="X21"/>
      <c r="Y21"/>
      <c r="Z21"/>
      <c r="AA21"/>
      <c r="AB21"/>
      <c r="AC21"/>
      <c r="AD21" s="410"/>
      <c r="AH21" s="3"/>
      <c r="AI21" s="3"/>
      <c r="AJ21" s="3"/>
    </row>
    <row r="22" spans="1:41" s="331" customFormat="1" ht="13.5" customHeight="1">
      <c r="A22" s="14"/>
      <c r="B22" s="1064"/>
      <c r="C22" s="1065"/>
      <c r="D22" s="1065"/>
      <c r="E22" s="1065"/>
      <c r="F22" s="1065"/>
      <c r="G22" s="1065"/>
      <c r="H22" s="1065"/>
      <c r="J22" s="3"/>
      <c r="K22"/>
      <c r="V22" s="3"/>
      <c r="W22"/>
      <c r="X22"/>
      <c r="Y22"/>
      <c r="Z22"/>
      <c r="AA22"/>
      <c r="AB22"/>
      <c r="AC22"/>
      <c r="AD22" s="410"/>
      <c r="AH22" s="3"/>
      <c r="AI22" s="3"/>
      <c r="AJ22" s="3"/>
    </row>
    <row r="23" spans="1:41" s="331" customFormat="1" ht="13.5" customHeight="1">
      <c r="A23" s="14"/>
      <c r="B23" s="1064"/>
      <c r="C23" s="1066"/>
      <c r="D23" s="1066"/>
      <c r="E23" s="1067"/>
      <c r="F23" s="1065"/>
      <c r="G23" s="1065"/>
      <c r="H23" s="1043"/>
      <c r="J23" s="3"/>
      <c r="K23"/>
      <c r="V23" s="3"/>
      <c r="W23"/>
      <c r="X23"/>
      <c r="Y23"/>
      <c r="Z23"/>
      <c r="AA23"/>
      <c r="AB23"/>
      <c r="AC23"/>
      <c r="AD23" s="410"/>
      <c r="AH23" s="3"/>
      <c r="AI23" s="3"/>
      <c r="AJ23" s="3"/>
    </row>
    <row r="24" spans="1:41" s="331" customFormat="1" ht="13.5" customHeight="1">
      <c r="A24" s="14"/>
      <c r="B24" s="1064"/>
      <c r="C24" s="1043"/>
      <c r="D24" s="1043"/>
      <c r="E24" s="1043"/>
      <c r="F24" s="1065"/>
      <c r="G24" s="1065"/>
      <c r="H24" s="1065"/>
      <c r="K24"/>
      <c r="M24" s="1037" t="s">
        <v>6</v>
      </c>
      <c r="N24"/>
      <c r="O24"/>
      <c r="Q24" s="826"/>
      <c r="R24" s="171"/>
      <c r="S24" s="3"/>
      <c r="T24" s="3"/>
      <c r="U24" s="3"/>
      <c r="V24" s="3"/>
      <c r="W24"/>
      <c r="X24"/>
      <c r="Y24"/>
      <c r="Z24"/>
      <c r="AA24"/>
      <c r="AB24"/>
      <c r="AC24"/>
      <c r="AD24" s="410"/>
      <c r="AH24" s="3"/>
      <c r="AI24" s="3"/>
      <c r="AJ24" s="3"/>
    </row>
    <row r="25" spans="1:41" s="331" customFormat="1" ht="13.5" customHeight="1">
      <c r="A25" s="14"/>
      <c r="B25" s="1064"/>
      <c r="C25" s="1043"/>
      <c r="D25" s="1043"/>
      <c r="E25" s="1043"/>
      <c r="F25" s="1068"/>
      <c r="G25" s="1065"/>
      <c r="H25" s="1065"/>
      <c r="K25"/>
      <c r="L25"/>
      <c r="M25"/>
      <c r="N25"/>
      <c r="Q25" s="826"/>
      <c r="R25" s="171"/>
      <c r="S25" s="3"/>
      <c r="T25" s="3"/>
      <c r="U25" s="3"/>
      <c r="V25" s="3"/>
      <c r="W25"/>
      <c r="X25"/>
      <c r="Y25"/>
      <c r="Z25"/>
      <c r="AA25"/>
      <c r="AB25"/>
      <c r="AC25"/>
      <c r="AD25" s="410"/>
      <c r="AH25" s="3"/>
      <c r="AI25" s="3"/>
      <c r="AJ25" s="3"/>
    </row>
    <row r="26" spans="1:41" s="331" customFormat="1" ht="18.899999999999999" customHeight="1">
      <c r="A26" s="14"/>
      <c r="B26" s="1040" t="s">
        <v>1309</v>
      </c>
      <c r="C26" s="1065"/>
      <c r="D26" s="1065"/>
      <c r="E26" s="1065"/>
      <c r="F26" s="1043"/>
      <c r="G26" s="1065"/>
      <c r="H26" s="1065"/>
      <c r="K26" s="1069"/>
      <c r="L26"/>
      <c r="M26"/>
      <c r="O26"/>
      <c r="P26" s="171"/>
      <c r="Q26" s="414"/>
      <c r="R26" s="3"/>
      <c r="S26" s="3"/>
      <c r="T26" s="3"/>
      <c r="U26" s="3"/>
      <c r="V26" s="3"/>
      <c r="W26"/>
      <c r="X26"/>
      <c r="Y26"/>
      <c r="Z26"/>
      <c r="AA26"/>
      <c r="AB26"/>
      <c r="AC26"/>
      <c r="AD26" s="410"/>
      <c r="AH26" s="3"/>
      <c r="AI26" s="3"/>
      <c r="AJ26" s="3"/>
    </row>
    <row r="27" spans="1:41" s="331" customFormat="1" ht="13.5" customHeight="1">
      <c r="A27" s="1045">
        <v>2014</v>
      </c>
      <c r="B27" s="1046">
        <v>105.05881999752084</v>
      </c>
      <c r="C27" s="1047">
        <v>105.05881999752084</v>
      </c>
      <c r="D27" s="1047">
        <v>105.05881999752084</v>
      </c>
      <c r="E27" s="1047">
        <v>105.05881999752084</v>
      </c>
      <c r="F27" s="1047">
        <v>105.05881999752084</v>
      </c>
      <c r="G27" s="1047">
        <v>105.05881999752084</v>
      </c>
      <c r="H27" s="1047">
        <v>105.05881999752084</v>
      </c>
      <c r="L27"/>
      <c r="M27"/>
      <c r="O27" s="826"/>
      <c r="P27" s="171"/>
      <c r="Q27" s="414"/>
      <c r="R27" s="3"/>
      <c r="S27" s="3"/>
      <c r="T27" s="3"/>
      <c r="U27" s="3"/>
      <c r="V27" s="3"/>
      <c r="W27"/>
      <c r="X27"/>
      <c r="Y27"/>
      <c r="Z27"/>
      <c r="AA27"/>
      <c r="AB27"/>
      <c r="AC27"/>
      <c r="AD27" s="410"/>
      <c r="AH27" s="3"/>
      <c r="AI27" s="3"/>
      <c r="AJ27" s="3"/>
    </row>
    <row r="28" spans="1:41" s="331" customFormat="1" ht="13.5" customHeight="1">
      <c r="A28" s="1045">
        <v>2015</v>
      </c>
      <c r="B28" s="1046">
        <v>103.29922028917753</v>
      </c>
      <c r="C28" s="1047">
        <v>103.29922028917753</v>
      </c>
      <c r="D28" s="1047">
        <v>103.29922028917753</v>
      </c>
      <c r="E28" s="1047">
        <v>103.29922028917753</v>
      </c>
      <c r="F28" s="1047">
        <v>103.29922028917753</v>
      </c>
      <c r="G28" s="1047">
        <v>103.29922028917753</v>
      </c>
      <c r="H28" s="1047">
        <v>103.29922028917753</v>
      </c>
      <c r="L28"/>
      <c r="M28"/>
      <c r="N28" s="14"/>
      <c r="O28" s="826"/>
      <c r="P28" s="171"/>
      <c r="Q28" s="414"/>
      <c r="R28" s="3"/>
      <c r="S28" s="3"/>
      <c r="T28" s="3"/>
      <c r="U28" s="3"/>
      <c r="V28" s="3"/>
      <c r="W28"/>
      <c r="X28"/>
      <c r="Y28"/>
      <c r="Z28"/>
      <c r="AA28"/>
      <c r="AB28"/>
      <c r="AC28"/>
      <c r="AD28" s="410"/>
      <c r="AH28" s="3"/>
      <c r="AI28" s="3"/>
      <c r="AJ28" s="3"/>
    </row>
    <row r="29" spans="1:41" s="331" customFormat="1" ht="13.5" customHeight="1">
      <c r="A29" s="1045">
        <v>2016</v>
      </c>
      <c r="B29" s="1046">
        <v>102.74853107446025</v>
      </c>
      <c r="C29" s="1047">
        <v>102.74853107446025</v>
      </c>
      <c r="D29" s="1047">
        <v>102.74853107446025</v>
      </c>
      <c r="E29" s="1047">
        <v>102.74853107446025</v>
      </c>
      <c r="F29" s="1047">
        <v>102.74853107446025</v>
      </c>
      <c r="G29" s="1047">
        <v>102.74853107446025</v>
      </c>
      <c r="H29" s="1047">
        <v>102.74853107446025</v>
      </c>
      <c r="K29"/>
      <c r="L29"/>
      <c r="M29"/>
      <c r="N29" s="14"/>
      <c r="O29" s="826"/>
      <c r="P29" s="171"/>
      <c r="Q29" s="414"/>
      <c r="R29" s="3"/>
      <c r="S29" s="3"/>
      <c r="T29" s="3"/>
      <c r="U29" s="3"/>
      <c r="V29" s="3"/>
      <c r="W29"/>
      <c r="X29"/>
      <c r="Y29"/>
      <c r="Z29"/>
      <c r="AA29"/>
      <c r="AB29"/>
      <c r="AC29"/>
      <c r="AD29" s="410"/>
      <c r="AH29" s="3"/>
      <c r="AI29" s="3"/>
      <c r="AJ29" s="3"/>
    </row>
    <row r="30" spans="1:41" s="331" customFormat="1" ht="13.5" customHeight="1">
      <c r="A30" s="1045">
        <v>2017</v>
      </c>
      <c r="B30" s="1046">
        <v>101.79957109382261</v>
      </c>
      <c r="C30" s="1047">
        <v>101.79957109382261</v>
      </c>
      <c r="D30" s="1047">
        <v>101.79957109382261</v>
      </c>
      <c r="E30" s="1047">
        <v>101.79957109382261</v>
      </c>
      <c r="F30" s="1047">
        <v>101.79957109382261</v>
      </c>
      <c r="G30" s="1047">
        <v>101.79957109382261</v>
      </c>
      <c r="H30" s="1047">
        <v>101.79957109382261</v>
      </c>
      <c r="K30"/>
      <c r="L30"/>
      <c r="M30"/>
      <c r="N30" s="14"/>
      <c r="O30" s="826"/>
      <c r="P30" s="171"/>
      <c r="Q30" s="414"/>
      <c r="R30" s="3"/>
      <c r="S30" s="3"/>
      <c r="T30" s="3"/>
      <c r="U30" s="3"/>
      <c r="V30" s="3"/>
      <c r="W30"/>
      <c r="X30"/>
      <c r="Y30"/>
      <c r="Z30"/>
      <c r="AA30"/>
      <c r="AB30"/>
      <c r="AC30"/>
      <c r="AD30" s="410"/>
      <c r="AH30" s="3"/>
      <c r="AI30" s="3"/>
      <c r="AJ30" s="3"/>
    </row>
    <row r="31" spans="1:41" ht="13.5" customHeight="1">
      <c r="A31" s="1045">
        <v>2018</v>
      </c>
      <c r="B31" s="1046">
        <v>100.41548138112522</v>
      </c>
      <c r="C31" s="1047">
        <v>100.41548138112522</v>
      </c>
      <c r="D31" s="1047">
        <v>100.41548138112522</v>
      </c>
      <c r="E31" s="1047">
        <v>100.41548138112522</v>
      </c>
      <c r="F31" s="1047">
        <v>100.41548138112522</v>
      </c>
      <c r="G31" s="1047">
        <v>100.41548138112522</v>
      </c>
      <c r="H31" s="1047">
        <v>100.41548138112522</v>
      </c>
      <c r="W31"/>
      <c r="X31"/>
      <c r="Y31"/>
      <c r="Z31"/>
      <c r="AA31"/>
      <c r="AB31"/>
      <c r="AC31"/>
      <c r="AD31" s="410"/>
      <c r="AE31" s="331"/>
      <c r="AF31" s="331"/>
      <c r="AG31" s="331"/>
      <c r="AH31" s="331"/>
      <c r="AI31" s="331"/>
      <c r="AJ31" s="331"/>
      <c r="AK31" s="331"/>
      <c r="AL31" s="331"/>
      <c r="AM31" s="331"/>
      <c r="AN31" s="331"/>
      <c r="AO31" s="331"/>
    </row>
    <row r="32" spans="1:41" ht="13.5" customHeight="1">
      <c r="A32" s="1045">
        <v>2019</v>
      </c>
      <c r="B32" s="1046">
        <v>98.22100451781715</v>
      </c>
      <c r="C32" s="1047">
        <v>98.22100451781715</v>
      </c>
      <c r="D32" s="1047">
        <v>98.22100451781715</v>
      </c>
      <c r="E32" s="1047">
        <v>98.22100451781715</v>
      </c>
      <c r="F32" s="1047">
        <v>98.22100451781715</v>
      </c>
      <c r="G32" s="1047">
        <v>98.22100451781715</v>
      </c>
      <c r="H32" s="1047">
        <v>98.22100451781715</v>
      </c>
      <c r="W32"/>
      <c r="X32"/>
      <c r="Y32"/>
      <c r="Z32"/>
      <c r="AA32"/>
      <c r="AB32"/>
      <c r="AC32"/>
      <c r="AD32" s="410"/>
      <c r="AE32" s="331"/>
      <c r="AF32" s="331"/>
      <c r="AG32" s="331"/>
      <c r="AH32" s="331"/>
      <c r="AI32" s="331"/>
      <c r="AJ32" s="331"/>
      <c r="AK32" s="331"/>
      <c r="AL32" s="331"/>
      <c r="AM32" s="331"/>
      <c r="AN32" s="331"/>
      <c r="AO32" s="331"/>
    </row>
    <row r="33" spans="1:41" ht="13.5" customHeight="1">
      <c r="A33" s="1045">
        <v>2020</v>
      </c>
      <c r="B33" s="1046">
        <v>120.26574740172119</v>
      </c>
      <c r="C33" s="1047">
        <v>120.26574740172119</v>
      </c>
      <c r="D33" s="1047">
        <v>120.26574740172119</v>
      </c>
      <c r="E33" s="1047">
        <v>120.26574740172119</v>
      </c>
      <c r="F33" s="1047">
        <v>120.26574740172119</v>
      </c>
      <c r="G33" s="1047">
        <v>120.26574740172119</v>
      </c>
      <c r="H33" s="1047">
        <v>120.26574740172119</v>
      </c>
      <c r="W33"/>
      <c r="X33"/>
      <c r="Y33"/>
      <c r="Z33"/>
      <c r="AA33"/>
      <c r="AB33"/>
      <c r="AC33"/>
      <c r="AD33" s="410"/>
      <c r="AE33" s="331"/>
      <c r="AF33" s="331"/>
      <c r="AG33" s="331"/>
      <c r="AH33" s="331"/>
      <c r="AI33" s="331"/>
      <c r="AJ33" s="331"/>
      <c r="AK33" s="331"/>
      <c r="AL33" s="331"/>
      <c r="AM33" s="331"/>
      <c r="AN33" s="331"/>
      <c r="AO33" s="331"/>
    </row>
    <row r="34" spans="1:41">
      <c r="A34" s="1045">
        <v>2021</v>
      </c>
      <c r="B34" s="1046">
        <v>116.84074646769589</v>
      </c>
      <c r="C34" s="1047">
        <v>116.84074646769589</v>
      </c>
      <c r="D34" s="1047">
        <v>116.84074646769589</v>
      </c>
      <c r="E34" s="1047">
        <v>116.84074646769589</v>
      </c>
      <c r="F34" s="1047">
        <v>116.84074646769589</v>
      </c>
      <c r="G34" s="1047">
        <v>116.84074646769589</v>
      </c>
      <c r="H34" s="1047">
        <v>116.84074646769589</v>
      </c>
      <c r="W34"/>
      <c r="X34"/>
      <c r="Y34"/>
      <c r="Z34"/>
      <c r="AA34"/>
      <c r="AB34"/>
      <c r="AC34"/>
      <c r="AD34" s="410"/>
      <c r="AE34" s="331"/>
      <c r="AF34" s="331"/>
      <c r="AG34" s="331"/>
      <c r="AH34" s="331"/>
      <c r="AI34" s="331"/>
      <c r="AJ34" s="331"/>
      <c r="AK34" s="331"/>
      <c r="AL34" s="331"/>
      <c r="AM34" s="331"/>
      <c r="AN34" s="331"/>
      <c r="AO34" s="331"/>
    </row>
    <row r="35" spans="1:41">
      <c r="A35" s="1045">
        <v>2022</v>
      </c>
      <c r="B35" s="1046">
        <v>111.61800223860034</v>
      </c>
      <c r="C35" s="1047">
        <v>111.61800223860034</v>
      </c>
      <c r="D35" s="1047">
        <v>111.61800223860034</v>
      </c>
      <c r="E35" s="1047">
        <v>111.61800223860034</v>
      </c>
      <c r="F35" s="1047">
        <v>111.61800223860034</v>
      </c>
      <c r="G35" s="1047">
        <v>111.61800223860034</v>
      </c>
      <c r="H35" s="1047">
        <v>111.61800223860034</v>
      </c>
      <c r="X35" s="14"/>
      <c r="AE35" s="331"/>
      <c r="AF35" s="331"/>
      <c r="AG35" s="331"/>
      <c r="AH35" s="331"/>
      <c r="AI35" s="331"/>
      <c r="AJ35" s="331"/>
      <c r="AK35" s="331"/>
      <c r="AL35" s="331"/>
      <c r="AM35" s="331"/>
      <c r="AN35" s="331"/>
      <c r="AO35" s="331"/>
    </row>
    <row r="36" spans="1:41">
      <c r="A36" s="1045">
        <v>2023</v>
      </c>
      <c r="B36" s="1046">
        <v>107.6520522419965</v>
      </c>
      <c r="C36" s="1047">
        <v>107.6520522419965</v>
      </c>
      <c r="D36" s="1047">
        <v>107.6520522419965</v>
      </c>
      <c r="E36" s="1047">
        <v>107.6520522419965</v>
      </c>
      <c r="F36" s="1047">
        <v>107.6520522419965</v>
      </c>
      <c r="G36" s="1047">
        <v>107.6520522419965</v>
      </c>
      <c r="H36" s="1047">
        <v>107.6520522419965</v>
      </c>
      <c r="X36" s="14"/>
      <c r="AE36" s="331"/>
      <c r="AF36" s="331"/>
      <c r="AG36" s="331"/>
      <c r="AH36" s="331"/>
      <c r="AI36" s="331"/>
      <c r="AJ36" s="331"/>
      <c r="AK36" s="331"/>
      <c r="AL36" s="331"/>
      <c r="AM36" s="331"/>
      <c r="AN36" s="331"/>
      <c r="AO36" s="331"/>
    </row>
    <row r="37" spans="1:41">
      <c r="A37" s="1061">
        <v>2024</v>
      </c>
      <c r="B37" s="1047">
        <v>105.79727781164338</v>
      </c>
      <c r="C37" s="1047">
        <v>98.49704855629227</v>
      </c>
      <c r="D37" s="1047">
        <v>101.11300698384343</v>
      </c>
      <c r="E37" s="1047">
        <v>104.80475547588469</v>
      </c>
      <c r="F37" s="1047">
        <v>107.64141616551902</v>
      </c>
      <c r="G37" s="1047">
        <v>110.6526263717446</v>
      </c>
      <c r="H37" s="1047">
        <v>113.33632812700837</v>
      </c>
      <c r="X37" s="15"/>
      <c r="AE37" s="331"/>
      <c r="AF37" s="331"/>
      <c r="AG37" s="331"/>
      <c r="AH37" s="331"/>
      <c r="AI37" s="331"/>
      <c r="AJ37" s="331"/>
      <c r="AK37" s="331"/>
      <c r="AL37" s="331"/>
      <c r="AM37" s="331"/>
      <c r="AN37" s="331"/>
      <c r="AO37" s="331"/>
    </row>
    <row r="38" spans="1:41" ht="15" customHeight="1">
      <c r="A38" s="1061">
        <v>2025</v>
      </c>
      <c r="B38" s="1047">
        <v>104.98011105957275</v>
      </c>
      <c r="C38" s="1047">
        <v>94.35714159236737</v>
      </c>
      <c r="D38" s="1047">
        <v>98.083418597982316</v>
      </c>
      <c r="E38" s="1047">
        <v>103.07663318398967</v>
      </c>
      <c r="F38" s="1047">
        <v>107.36457256531581</v>
      </c>
      <c r="G38" s="1047">
        <v>112.60134830766589</v>
      </c>
      <c r="H38" s="1047">
        <v>116.15393131156851</v>
      </c>
      <c r="X38" s="15"/>
      <c r="AE38" s="331"/>
      <c r="AF38" s="331"/>
      <c r="AG38" s="331"/>
      <c r="AH38" s="331"/>
      <c r="AI38" s="331"/>
      <c r="AJ38" s="331"/>
      <c r="AK38" s="331"/>
      <c r="AL38" s="331"/>
      <c r="AM38" s="331"/>
      <c r="AN38" s="331"/>
      <c r="AO38" s="331"/>
    </row>
    <row r="39" spans="1:41" ht="15" customHeight="1">
      <c r="A39" s="1061">
        <v>2026</v>
      </c>
      <c r="B39" s="1047">
        <v>104.57920407188928</v>
      </c>
      <c r="C39" s="1047">
        <v>92.213749240445907</v>
      </c>
      <c r="D39" s="1047">
        <v>96.302859656833306</v>
      </c>
      <c r="E39" s="1047">
        <v>102.60869165979554</v>
      </c>
      <c r="F39" s="1047">
        <v>107.8844659586079</v>
      </c>
      <c r="G39" s="1047">
        <v>113.97650004947205</v>
      </c>
      <c r="H39" s="1047">
        <v>118.95574359746058</v>
      </c>
      <c r="Q39" s="6"/>
      <c r="X39" s="15"/>
      <c r="AE39" s="331"/>
      <c r="AF39" s="331"/>
      <c r="AG39" s="331"/>
      <c r="AH39" s="331"/>
      <c r="AI39" s="331"/>
      <c r="AJ39" s="331"/>
      <c r="AK39" s="331"/>
      <c r="AL39" s="331"/>
      <c r="AM39" s="331"/>
      <c r="AN39" s="331"/>
      <c r="AO39" s="331"/>
    </row>
    <row r="40" spans="1:41">
      <c r="A40" s="1061">
        <v>2027</v>
      </c>
      <c r="B40" s="1047">
        <v>104.35444255498831</v>
      </c>
      <c r="C40" s="1047">
        <v>90.951187941455444</v>
      </c>
      <c r="D40" s="1047">
        <v>95.268251173127624</v>
      </c>
      <c r="E40" s="1047">
        <v>101.87817560228083</v>
      </c>
      <c r="F40" s="1047">
        <v>107.50119521735648</v>
      </c>
      <c r="G40" s="1047">
        <v>115.01545734853627</v>
      </c>
      <c r="H40" s="1047">
        <v>120.88965751370958</v>
      </c>
      <c r="Q40" s="6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</row>
    <row r="41" spans="1:41">
      <c r="A41" s="1061">
        <v>2028</v>
      </c>
      <c r="B41" s="1047">
        <v>104.26280032992497</v>
      </c>
      <c r="C41" s="1047">
        <v>88.675645159057481</v>
      </c>
      <c r="D41" s="1047">
        <v>93.891753253209416</v>
      </c>
      <c r="E41" s="1047">
        <v>101.92482029403574</v>
      </c>
      <c r="F41" s="1047">
        <v>108.3825677546232</v>
      </c>
      <c r="G41" s="1047">
        <v>115.78057858034622</v>
      </c>
      <c r="H41" s="1047">
        <v>122.71122597199901</v>
      </c>
      <c r="Q41" s="6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</row>
    <row r="42" spans="1:41">
      <c r="B42" s="1068"/>
      <c r="C42" s="1068"/>
      <c r="D42" s="1068"/>
      <c r="E42" s="1068"/>
      <c r="F42" s="1068"/>
      <c r="G42" s="1068"/>
      <c r="H42" s="1068"/>
      <c r="J42" s="14"/>
      <c r="Q42" s="6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</row>
    <row r="43" spans="1:41">
      <c r="J43" s="14"/>
      <c r="Q43" s="6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</row>
    <row r="44" spans="1:41">
      <c r="J44" s="14"/>
      <c r="Q44" s="6"/>
      <c r="AE44" s="331"/>
      <c r="AF44" s="331"/>
      <c r="AG44" s="331"/>
      <c r="AH44" s="331"/>
      <c r="AI44" s="331"/>
      <c r="AJ44" s="331"/>
      <c r="AK44" s="331"/>
      <c r="AL44" s="331"/>
      <c r="AM44" s="331"/>
      <c r="AN44" s="331"/>
      <c r="AO44" s="331"/>
    </row>
    <row r="45" spans="1:41">
      <c r="J45" s="14"/>
      <c r="P45" s="5"/>
      <c r="Q45" s="6"/>
      <c r="AE45" s="331"/>
      <c r="AF45" s="331"/>
      <c r="AG45" s="331"/>
      <c r="AH45" s="331"/>
      <c r="AI45" s="331"/>
      <c r="AJ45" s="331"/>
      <c r="AK45" s="331"/>
      <c r="AL45" s="331"/>
      <c r="AM45" s="331"/>
      <c r="AN45" s="331"/>
      <c r="AO45" s="331"/>
    </row>
    <row r="46" spans="1:41">
      <c r="J46" s="14"/>
      <c r="Q46" s="6"/>
      <c r="AE46" s="331"/>
      <c r="AF46" s="331"/>
      <c r="AG46" s="331"/>
      <c r="AH46" s="331"/>
      <c r="AI46" s="331"/>
      <c r="AJ46" s="331"/>
      <c r="AK46" s="331"/>
      <c r="AL46" s="331"/>
      <c r="AM46" s="331"/>
      <c r="AN46" s="331"/>
      <c r="AO46" s="331"/>
    </row>
    <row r="47" spans="1:41">
      <c r="J47" s="14"/>
      <c r="AE47" s="331"/>
      <c r="AF47" s="331"/>
      <c r="AG47" s="331"/>
      <c r="AH47" s="331"/>
      <c r="AI47" s="331"/>
      <c r="AJ47" s="331"/>
      <c r="AK47" s="331"/>
      <c r="AL47" s="331"/>
      <c r="AM47" s="331"/>
      <c r="AN47" s="331"/>
      <c r="AO47" s="331"/>
    </row>
    <row r="48" spans="1:41">
      <c r="Q48" s="5"/>
      <c r="R48" s="5"/>
      <c r="AE48" s="331"/>
      <c r="AF48" s="331"/>
      <c r="AG48" s="331"/>
      <c r="AH48" s="331"/>
      <c r="AI48" s="331"/>
      <c r="AJ48" s="331"/>
      <c r="AK48" s="331"/>
      <c r="AL48" s="331"/>
      <c r="AM48" s="331"/>
      <c r="AN48" s="331"/>
      <c r="AO48" s="331"/>
    </row>
    <row r="49" spans="17:41">
      <c r="Q49" s="5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</row>
    <row r="50" spans="17:41"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</row>
  </sheetData>
  <conditionalFormatting sqref="B35:B36">
    <cfRule type="cellIs" dxfId="1" priority="1" operator="equal">
      <formula>0</formula>
    </cfRule>
  </conditionalFormatting>
  <conditionalFormatting sqref="B15:C21">
    <cfRule type="cellIs" dxfId="0" priority="2" operator="equal">
      <formula>0</formula>
    </cfRule>
  </conditionalFormatting>
  <hyperlinks>
    <hyperlink ref="A1" location="'Índice de gráficos'!A1" display="Índice de gráficos" xr:uid="{DD2E4978-B191-431C-B879-A145822E067F}"/>
  </hyperlinks>
  <pageMargins left="0.25" right="0.16" top="0.74803149606299213" bottom="0.74803149606299213" header="0.31496062992125984" footer="0.31496062992125984"/>
  <pageSetup paperSize="9" scale="34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32A3-5F36-43CA-97EE-38257ED506B1}">
  <sheetPr>
    <tabColor theme="4"/>
  </sheetPr>
  <dimension ref="A1:Y92"/>
  <sheetViews>
    <sheetView showGridLines="0" workbookViewId="0">
      <selection activeCell="G32" sqref="G32"/>
    </sheetView>
  </sheetViews>
  <sheetFormatPr baseColWidth="10" defaultColWidth="11" defaultRowHeight="12"/>
  <cols>
    <col min="1" max="1" width="4" style="1071" customWidth="1"/>
    <col min="2" max="2" width="8.109375" style="1071" customWidth="1"/>
    <col min="3" max="4" width="12.5546875" style="1071" customWidth="1"/>
    <col min="5" max="7" width="4.33203125" style="1071" customWidth="1"/>
    <col min="8" max="8" width="10.33203125" style="1071" customWidth="1"/>
    <col min="9" max="9" width="9.5546875" style="1071" customWidth="1"/>
    <col min="10" max="10" width="8.33203125" style="1071" customWidth="1"/>
    <col min="11" max="11" width="9.5546875" style="1071" customWidth="1"/>
    <col min="12" max="13" width="11" style="1071"/>
    <col min="14" max="14" width="11.44140625" style="1071" customWidth="1"/>
    <col min="15" max="17" width="8.5546875" style="1071" customWidth="1"/>
    <col min="18" max="16384" width="11" style="1071"/>
  </cols>
  <sheetData>
    <row r="1" spans="1:25" ht="14.4">
      <c r="A1" s="112" t="s">
        <v>576</v>
      </c>
    </row>
    <row r="2" spans="1:25" ht="12.9" customHeight="1">
      <c r="B2" s="1070" t="s">
        <v>1365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009"/>
      <c r="D3" s="1009"/>
      <c r="E3" s="1009"/>
      <c r="G3" s="1009"/>
      <c r="H3"/>
      <c r="I3"/>
      <c r="J3"/>
      <c r="K3"/>
      <c r="L3"/>
      <c r="M3"/>
      <c r="R3"/>
      <c r="S3"/>
      <c r="T3"/>
    </row>
    <row r="4" spans="1:25" ht="23.4" customHeight="1">
      <c r="B4" s="1009"/>
      <c r="C4" s="1072" t="s">
        <v>1319</v>
      </c>
      <c r="D4" s="1072" t="s">
        <v>1320</v>
      </c>
      <c r="E4" s="1009"/>
      <c r="G4" s="1009"/>
      <c r="H4" s="1009" t="s">
        <v>1321</v>
      </c>
      <c r="I4"/>
      <c r="J4"/>
      <c r="K4"/>
      <c r="L4"/>
      <c r="M4"/>
      <c r="R4"/>
      <c r="S4"/>
      <c r="T4"/>
    </row>
    <row r="5" spans="1:25" ht="11.4" customHeight="1">
      <c r="B5" s="1073"/>
      <c r="C5" s="1042" t="s">
        <v>1322</v>
      </c>
      <c r="D5" s="1042" t="s">
        <v>1323</v>
      </c>
      <c r="E5" s="1009"/>
      <c r="G5" s="1009"/>
      <c r="H5"/>
      <c r="I5"/>
      <c r="J5"/>
      <c r="K5"/>
      <c r="L5"/>
      <c r="M5"/>
      <c r="R5"/>
      <c r="S5"/>
      <c r="T5"/>
    </row>
    <row r="6" spans="1:25" ht="36" customHeight="1">
      <c r="B6" s="1074"/>
      <c r="C6" s="1075" t="s">
        <v>1324</v>
      </c>
      <c r="D6" s="1075" t="s">
        <v>1325</v>
      </c>
      <c r="E6" s="1009"/>
      <c r="G6" s="1009"/>
      <c r="H6"/>
      <c r="I6"/>
      <c r="J6"/>
      <c r="K6"/>
      <c r="L6"/>
      <c r="M6"/>
      <c r="R6"/>
      <c r="S6"/>
      <c r="T6"/>
    </row>
    <row r="7" spans="1:25" ht="11.4" customHeight="1">
      <c r="B7" s="1076">
        <v>1995</v>
      </c>
      <c r="C7" s="1077">
        <v>9.56</v>
      </c>
      <c r="D7" s="1077">
        <v>10.1</v>
      </c>
      <c r="E7" s="1009"/>
      <c r="G7" s="1009"/>
      <c r="H7"/>
      <c r="I7"/>
      <c r="J7"/>
      <c r="K7"/>
      <c r="L7"/>
      <c r="M7"/>
      <c r="R7"/>
      <c r="S7"/>
      <c r="T7"/>
    </row>
    <row r="8" spans="1:25" ht="11.4" customHeight="1">
      <c r="B8" s="1076">
        <f t="shared" ref="B8:B35" si="0">+B7+1</f>
        <v>1996</v>
      </c>
      <c r="C8" s="1077">
        <v>8.24</v>
      </c>
      <c r="D8" s="1077">
        <v>7.47</v>
      </c>
      <c r="E8" s="1009"/>
      <c r="G8" s="1009"/>
      <c r="H8"/>
      <c r="I8"/>
      <c r="J8"/>
      <c r="K8"/>
      <c r="L8"/>
      <c r="M8"/>
      <c r="R8"/>
      <c r="S8"/>
      <c r="T8"/>
    </row>
    <row r="9" spans="1:25" ht="11.4" customHeight="1">
      <c r="B9" s="1076">
        <f t="shared" si="0"/>
        <v>1997</v>
      </c>
      <c r="C9" s="1077">
        <v>7.26</v>
      </c>
      <c r="D9" s="1077">
        <v>5.38</v>
      </c>
      <c r="E9" s="1009"/>
      <c r="G9" s="1009"/>
      <c r="H9"/>
      <c r="I9"/>
      <c r="J9"/>
      <c r="K9"/>
      <c r="L9"/>
      <c r="M9"/>
      <c r="R9"/>
      <c r="S9"/>
      <c r="T9"/>
    </row>
    <row r="10" spans="1:25" ht="11.4" customHeight="1">
      <c r="B10" s="1076">
        <f t="shared" si="0"/>
        <v>1998</v>
      </c>
      <c r="C10" s="1077">
        <v>6.34</v>
      </c>
      <c r="D10" s="1077">
        <v>4.32</v>
      </c>
      <c r="E10" s="1009"/>
      <c r="G10" s="1009"/>
      <c r="H10"/>
      <c r="I10"/>
      <c r="J10"/>
      <c r="K10"/>
      <c r="L10"/>
      <c r="M10"/>
      <c r="R10"/>
      <c r="S10"/>
      <c r="T10"/>
    </row>
    <row r="11" spans="1:25" ht="11.4" customHeight="1">
      <c r="B11" s="1076">
        <f t="shared" si="0"/>
        <v>1999</v>
      </c>
      <c r="C11" s="1077">
        <v>5.65</v>
      </c>
      <c r="D11" s="1077">
        <v>3.7699999999999996</v>
      </c>
      <c r="E11" s="1009"/>
      <c r="G11" s="1009"/>
      <c r="H11"/>
      <c r="I11"/>
      <c r="J11"/>
      <c r="K11"/>
      <c r="L11"/>
      <c r="M11"/>
      <c r="R11"/>
      <c r="S11"/>
      <c r="T11"/>
    </row>
    <row r="12" spans="1:25" ht="11.4" customHeight="1">
      <c r="B12" s="1076">
        <f t="shared" si="0"/>
        <v>2000</v>
      </c>
      <c r="C12" s="1077">
        <v>5.69</v>
      </c>
      <c r="D12" s="1077">
        <v>4.9800000000000004</v>
      </c>
      <c r="E12" s="1009"/>
      <c r="G12" s="1009"/>
      <c r="H12"/>
      <c r="I12"/>
      <c r="J12"/>
      <c r="K12"/>
      <c r="L12"/>
      <c r="M12"/>
      <c r="R12"/>
      <c r="S12"/>
      <c r="T12"/>
    </row>
    <row r="13" spans="1:25" ht="11.4" customHeight="1">
      <c r="B13" s="1076">
        <f t="shared" si="0"/>
        <v>2001</v>
      </c>
      <c r="C13" s="1077">
        <v>5.55</v>
      </c>
      <c r="D13" s="1077">
        <v>4.54</v>
      </c>
      <c r="E13" s="1009"/>
      <c r="G13" s="1009"/>
      <c r="H13"/>
      <c r="I13"/>
      <c r="J13"/>
      <c r="K13"/>
      <c r="L13"/>
      <c r="M13"/>
      <c r="R13"/>
      <c r="S13" s="1020"/>
      <c r="T13" s="1020"/>
      <c r="U13" s="1020"/>
      <c r="V13" s="1020"/>
    </row>
    <row r="14" spans="1:25" ht="11.4" customHeight="1">
      <c r="B14" s="1076">
        <f t="shared" si="0"/>
        <v>2002</v>
      </c>
      <c r="C14" s="1077">
        <v>5.37</v>
      </c>
      <c r="D14" s="1077">
        <v>4.1710000000000003</v>
      </c>
      <c r="E14" s="1009"/>
      <c r="G14" s="1009"/>
      <c r="H14"/>
      <c r="I14"/>
      <c r="J14"/>
      <c r="K14"/>
      <c r="L14"/>
      <c r="M14"/>
      <c r="R14"/>
      <c r="S14"/>
      <c r="T14"/>
      <c r="U14"/>
      <c r="V14"/>
      <c r="W14"/>
      <c r="X14"/>
      <c r="Y14"/>
    </row>
    <row r="15" spans="1:25" ht="10.5" customHeight="1">
      <c r="B15" s="1076">
        <f t="shared" si="0"/>
        <v>2003</v>
      </c>
      <c r="C15" s="1077">
        <v>4.82</v>
      </c>
      <c r="D15" s="1077">
        <v>2.9420000000000002</v>
      </c>
      <c r="E15" s="1009"/>
      <c r="G15" s="1009"/>
      <c r="H15"/>
      <c r="I15"/>
      <c r="J15"/>
      <c r="K15"/>
      <c r="L15"/>
      <c r="M15"/>
      <c r="R15"/>
      <c r="S15"/>
      <c r="T15"/>
    </row>
    <row r="16" spans="1:25" ht="11.4" customHeight="1">
      <c r="B16" s="1076">
        <f t="shared" si="0"/>
        <v>2004</v>
      </c>
      <c r="C16" s="1077">
        <v>4.62</v>
      </c>
      <c r="D16" s="1077">
        <v>2.9359999999999999</v>
      </c>
      <c r="E16" s="1009"/>
      <c r="G16" s="1009"/>
      <c r="H16"/>
      <c r="I16"/>
      <c r="J16"/>
      <c r="K16"/>
      <c r="L16"/>
      <c r="M16"/>
      <c r="R16"/>
      <c r="S16"/>
      <c r="T16"/>
    </row>
    <row r="17" spans="2:22" ht="11.4" customHeight="1">
      <c r="B17" s="1076">
        <f t="shared" si="0"/>
        <v>2005</v>
      </c>
      <c r="C17" s="1077">
        <v>4.3899999999999997</v>
      </c>
      <c r="D17" s="1077">
        <v>2.8010000000000002</v>
      </c>
      <c r="E17" s="1009"/>
      <c r="G17" s="1009"/>
      <c r="H17"/>
      <c r="I17"/>
      <c r="J17"/>
      <c r="K17"/>
      <c r="L17"/>
      <c r="M17"/>
      <c r="R17"/>
      <c r="S17"/>
      <c r="T17"/>
    </row>
    <row r="18" spans="2:22" ht="11.4" customHeight="1">
      <c r="B18" s="1076">
        <f t="shared" si="0"/>
        <v>2006</v>
      </c>
      <c r="C18" s="1077">
        <v>4.3600000000000003</v>
      </c>
      <c r="D18" s="1077">
        <v>3.472</v>
      </c>
      <c r="E18" s="1009"/>
      <c r="G18" s="1009"/>
      <c r="H18"/>
      <c r="I18"/>
      <c r="J18"/>
      <c r="K18"/>
      <c r="L18"/>
      <c r="M18"/>
      <c r="R18"/>
      <c r="S18"/>
      <c r="T18"/>
    </row>
    <row r="19" spans="2:22" ht="11.4" customHeight="1">
      <c r="B19" s="1076">
        <f t="shared" si="0"/>
        <v>2007</v>
      </c>
      <c r="C19" s="1077">
        <v>4.53</v>
      </c>
      <c r="D19" s="1077">
        <v>4.1980000000000004</v>
      </c>
      <c r="E19" s="1009"/>
      <c r="G19" s="1009"/>
      <c r="H19"/>
      <c r="I19"/>
      <c r="J19"/>
      <c r="K19"/>
      <c r="L19"/>
      <c r="M19"/>
      <c r="T19"/>
    </row>
    <row r="20" spans="2:22" ht="11.4" customHeight="1">
      <c r="B20" s="1076">
        <f t="shared" si="0"/>
        <v>2008</v>
      </c>
      <c r="C20" s="1077">
        <v>4.32</v>
      </c>
      <c r="D20" s="1077">
        <v>3.8149999999999999</v>
      </c>
      <c r="E20" s="1009"/>
      <c r="T20"/>
    </row>
    <row r="21" spans="2:22" ht="11.4" customHeight="1">
      <c r="B21" s="1076">
        <f t="shared" si="0"/>
        <v>2009</v>
      </c>
      <c r="C21" s="1077">
        <v>3.53</v>
      </c>
      <c r="D21" s="1077">
        <v>2.1480000000000001</v>
      </c>
      <c r="E21" s="1009"/>
      <c r="T21"/>
    </row>
    <row r="22" spans="2:22" ht="11.4" customHeight="1">
      <c r="B22" s="1076">
        <f t="shared" si="0"/>
        <v>2010</v>
      </c>
      <c r="C22" s="1077">
        <v>3.6900000000000004</v>
      </c>
      <c r="D22" s="1077">
        <v>2.5539999999999998</v>
      </c>
      <c r="E22" s="1009"/>
      <c r="H22" s="1078" t="s">
        <v>1326</v>
      </c>
      <c r="T22"/>
    </row>
    <row r="23" spans="2:22" ht="11.4" customHeight="1">
      <c r="B23" s="1076">
        <f t="shared" si="0"/>
        <v>2011</v>
      </c>
      <c r="C23" s="1077">
        <v>4.07</v>
      </c>
      <c r="D23" s="1077">
        <v>3.8969999999999998</v>
      </c>
      <c r="E23" s="1009"/>
    </row>
    <row r="24" spans="2:22" ht="11.4" customHeight="1">
      <c r="B24" s="1076">
        <f t="shared" si="0"/>
        <v>2012</v>
      </c>
      <c r="C24" s="1077">
        <v>3.9</v>
      </c>
      <c r="D24" s="1077">
        <v>3.008</v>
      </c>
      <c r="E24" s="1009"/>
    </row>
    <row r="25" spans="2:22" ht="11.4" customHeight="1">
      <c r="B25" s="1076">
        <f t="shared" si="0"/>
        <v>2013</v>
      </c>
      <c r="C25" s="1077">
        <v>3.73</v>
      </c>
      <c r="D25" s="1077">
        <v>2.452</v>
      </c>
      <c r="E25" s="1009"/>
      <c r="R25" s="1079"/>
      <c r="S25" s="1079"/>
      <c r="T25" s="1079"/>
      <c r="U25" s="1079"/>
      <c r="V25" s="1079"/>
    </row>
    <row r="26" spans="2:22" ht="11.4" customHeight="1">
      <c r="B26" s="1076">
        <f t="shared" si="0"/>
        <v>2014</v>
      </c>
      <c r="C26" s="1077">
        <v>3.49</v>
      </c>
      <c r="D26" s="1077">
        <v>1.5189999999999999</v>
      </c>
      <c r="E26" s="1009"/>
      <c r="R26" s="1079"/>
      <c r="V26" s="1079"/>
    </row>
    <row r="27" spans="2:22" ht="11.4" customHeight="1">
      <c r="B27" s="1076">
        <f t="shared" si="0"/>
        <v>2015</v>
      </c>
      <c r="C27" s="1077">
        <v>3.1080000000000001</v>
      </c>
      <c r="D27" s="1077">
        <v>0.84099999999999997</v>
      </c>
      <c r="E27" s="1009"/>
      <c r="V27" s="1079"/>
    </row>
    <row r="28" spans="2:22" ht="11.4" customHeight="1">
      <c r="B28" s="1076">
        <f t="shared" si="0"/>
        <v>2016</v>
      </c>
      <c r="C28" s="1077">
        <v>2.7719999999999998</v>
      </c>
      <c r="D28" s="1077">
        <v>0.61099999999999999</v>
      </c>
      <c r="E28" s="1009"/>
      <c r="V28" s="1079"/>
    </row>
    <row r="29" spans="2:22" ht="11.4" customHeight="1">
      <c r="B29" s="1076">
        <f t="shared" si="0"/>
        <v>2017</v>
      </c>
      <c r="C29" s="1077">
        <v>2.5449999999999999</v>
      </c>
      <c r="D29" s="1077">
        <v>0.622</v>
      </c>
      <c r="E29" s="1009"/>
      <c r="V29" s="1079"/>
    </row>
    <row r="30" spans="2:22" ht="11.4" customHeight="1">
      <c r="B30" s="1076">
        <f t="shared" si="0"/>
        <v>2018</v>
      </c>
      <c r="C30" s="1077">
        <v>2.383</v>
      </c>
      <c r="D30" s="1077">
        <v>0.64600000000000002</v>
      </c>
      <c r="E30" s="1009"/>
      <c r="V30" s="1079"/>
    </row>
    <row r="31" spans="2:22" ht="11.4" customHeight="1">
      <c r="B31" s="1076">
        <f t="shared" si="0"/>
        <v>2019</v>
      </c>
      <c r="C31" s="1077">
        <v>2.1829999999999998</v>
      </c>
      <c r="D31" s="1077">
        <v>0.23100000000000001</v>
      </c>
      <c r="E31" s="1009"/>
      <c r="V31" s="1079"/>
    </row>
    <row r="32" spans="2:22" ht="11.4" customHeight="1">
      <c r="B32" s="1076">
        <f t="shared" si="0"/>
        <v>2020</v>
      </c>
      <c r="C32" s="1077">
        <v>1.849</v>
      </c>
      <c r="D32" s="1077">
        <v>0.17799999999999999</v>
      </c>
      <c r="E32" s="1009"/>
      <c r="V32" s="1079"/>
    </row>
    <row r="33" spans="2:22" ht="11.4" customHeight="1">
      <c r="B33" s="1076">
        <f t="shared" si="0"/>
        <v>2021</v>
      </c>
      <c r="C33" s="1077">
        <v>1.641</v>
      </c>
      <c r="D33" s="1077">
        <v>-3.5000000000000003E-2</v>
      </c>
      <c r="E33" s="1009"/>
      <c r="V33" s="1079"/>
    </row>
    <row r="34" spans="2:22" ht="11.4" customHeight="1">
      <c r="B34" s="1076">
        <f t="shared" si="0"/>
        <v>2022</v>
      </c>
      <c r="C34" s="1077">
        <v>1.7310000000000001</v>
      </c>
      <c r="D34" s="1077">
        <v>1.345</v>
      </c>
      <c r="O34" s="1044"/>
      <c r="P34" s="1044"/>
      <c r="Q34" s="1044"/>
      <c r="V34" s="1079"/>
    </row>
    <row r="35" spans="2:22" ht="11.4" customHeight="1">
      <c r="B35" s="1076">
        <f t="shared" si="0"/>
        <v>2023</v>
      </c>
      <c r="C35" s="1077">
        <v>2.0870000000000002</v>
      </c>
      <c r="D35" s="1077">
        <v>3.4420000000000002</v>
      </c>
      <c r="O35" s="1044"/>
      <c r="P35" s="1044"/>
      <c r="Q35" s="1044"/>
      <c r="V35" s="1079"/>
    </row>
    <row r="36" spans="2:22" ht="13.8">
      <c r="B36" s="1076">
        <v>2024</v>
      </c>
      <c r="C36" s="1077">
        <v>2.0840000000000001</v>
      </c>
      <c r="D36" s="1077">
        <v>3.1890000000000001</v>
      </c>
      <c r="E36" s="1009"/>
      <c r="V36" s="1079"/>
    </row>
    <row r="37" spans="2:22" ht="13.8">
      <c r="B37" s="1009"/>
      <c r="C37" s="1009"/>
      <c r="D37" s="1009"/>
      <c r="E37" s="1009"/>
      <c r="V37" s="1079"/>
    </row>
    <row r="38" spans="2:22" ht="13.8">
      <c r="B38" s="1009"/>
      <c r="C38" s="1009"/>
      <c r="D38" s="1009"/>
      <c r="E38" s="1009"/>
      <c r="V38" s="1079"/>
    </row>
    <row r="39" spans="2:22" ht="13.8">
      <c r="B39" s="1009"/>
      <c r="C39" s="1009"/>
      <c r="D39" s="1009"/>
      <c r="V39" s="1079"/>
    </row>
    <row r="40" spans="2:22" ht="13.8">
      <c r="B40" s="1009"/>
      <c r="C40" s="1009"/>
      <c r="D40" s="1009"/>
      <c r="V40" s="1079"/>
    </row>
    <row r="41" spans="2:22" ht="13.8">
      <c r="B41" s="1009"/>
      <c r="C41" s="1009"/>
      <c r="D41" s="1009"/>
      <c r="V41" s="1079"/>
    </row>
    <row r="42" spans="2:22" ht="13.8">
      <c r="B42" s="1009"/>
      <c r="C42" s="1009"/>
      <c r="D42" s="1009"/>
      <c r="R42" s="1079"/>
      <c r="S42" s="1079"/>
      <c r="T42" s="1079"/>
      <c r="U42" s="1079"/>
      <c r="V42" s="1079"/>
    </row>
    <row r="43" spans="2:22" ht="13.8">
      <c r="B43" s="1009"/>
      <c r="C43" s="1009"/>
      <c r="D43" s="1009"/>
      <c r="E43" s="1073"/>
      <c r="R43" s="1079"/>
      <c r="S43" s="1079"/>
      <c r="T43" s="1079"/>
      <c r="U43" s="1079"/>
      <c r="V43" s="1079"/>
    </row>
    <row r="44" spans="2:22" ht="14.4">
      <c r="B44" s="1009"/>
      <c r="C44" s="1009"/>
      <c r="D44" s="1009"/>
      <c r="E44" s="1073"/>
      <c r="O44" s="1044"/>
      <c r="P44" s="1044"/>
      <c r="Q44" s="1044"/>
      <c r="R44" s="1079"/>
      <c r="S44" s="1079"/>
      <c r="T44" s="1079"/>
      <c r="U44" s="1079"/>
      <c r="V44" s="1079"/>
    </row>
    <row r="45" spans="2:22" ht="14.4">
      <c r="B45" s="1009"/>
      <c r="C45" s="1009"/>
      <c r="D45" s="1009"/>
      <c r="E45" s="1073"/>
      <c r="O45" s="1044"/>
      <c r="P45" s="1044"/>
      <c r="Q45" s="1044"/>
      <c r="R45" s="1079"/>
      <c r="S45" s="1079"/>
      <c r="T45" s="1079"/>
      <c r="U45" s="1079"/>
      <c r="V45" s="1079"/>
    </row>
    <row r="46" spans="2:22" ht="14.4">
      <c r="B46" s="1009"/>
      <c r="C46" s="1009"/>
      <c r="D46" s="1009"/>
      <c r="E46" s="1073"/>
      <c r="O46" s="1044"/>
      <c r="P46" s="1044"/>
      <c r="Q46" s="1044"/>
      <c r="R46" s="1079"/>
      <c r="S46" s="1079"/>
      <c r="T46" s="1079"/>
      <c r="U46" s="1079"/>
      <c r="V46" s="1079"/>
    </row>
    <row r="47" spans="2:22" ht="14.4">
      <c r="B47" s="1009"/>
      <c r="C47" s="1009"/>
      <c r="D47" s="1009"/>
      <c r="E47" s="1073"/>
      <c r="O47" s="1044"/>
      <c r="P47" s="1044"/>
      <c r="Q47" s="1044"/>
      <c r="R47" s="1079"/>
      <c r="S47" s="1079"/>
      <c r="T47" s="1079"/>
      <c r="U47" s="1079"/>
      <c r="V47" s="1079"/>
    </row>
    <row r="48" spans="2:22" ht="14.4">
      <c r="B48" s="1009"/>
      <c r="C48" s="1009"/>
      <c r="D48" s="1009"/>
      <c r="E48" s="1073"/>
      <c r="O48" s="1044"/>
      <c r="P48" s="1044"/>
      <c r="Q48" s="1044"/>
      <c r="R48" s="1079"/>
      <c r="S48" s="1079"/>
      <c r="T48" s="1079"/>
      <c r="U48" s="1079"/>
      <c r="V48" s="1079"/>
    </row>
    <row r="49" spans="2:22" ht="14.4">
      <c r="B49" s="1009"/>
      <c r="C49" s="1009"/>
      <c r="D49" s="1009"/>
      <c r="E49" s="1073"/>
      <c r="O49" s="1044"/>
      <c r="P49" s="1044"/>
      <c r="Q49" s="1044"/>
      <c r="R49" s="1079"/>
      <c r="S49" s="1079"/>
      <c r="T49" s="1079"/>
      <c r="U49" s="1079"/>
      <c r="V49" s="1079"/>
    </row>
    <row r="50" spans="2:22" ht="14.4">
      <c r="B50" s="1009"/>
      <c r="C50" s="1009"/>
      <c r="D50" s="1009"/>
      <c r="E50" s="1073"/>
      <c r="O50"/>
      <c r="P50"/>
      <c r="Q50"/>
      <c r="R50" s="1079"/>
      <c r="S50" s="1079"/>
      <c r="T50" s="1079"/>
      <c r="U50" s="1079"/>
      <c r="V50" s="1079"/>
    </row>
    <row r="51" spans="2:22" ht="14.4">
      <c r="B51" s="1009"/>
      <c r="C51" s="1009"/>
      <c r="D51" s="1009"/>
      <c r="E51" s="1080"/>
      <c r="O51"/>
      <c r="P51"/>
      <c r="Q51"/>
      <c r="R51" s="1079"/>
      <c r="S51" s="1079"/>
      <c r="T51" s="1079"/>
      <c r="U51" s="1079"/>
      <c r="V51" s="1079"/>
    </row>
    <row r="52" spans="2:22" ht="14.4">
      <c r="B52" s="1009"/>
      <c r="C52" s="1009"/>
      <c r="D52" s="1009"/>
      <c r="E52" s="1080"/>
      <c r="O52"/>
      <c r="P52"/>
      <c r="Q52"/>
      <c r="R52" s="1079"/>
      <c r="S52" s="1079"/>
      <c r="T52" s="1079"/>
      <c r="U52" s="1079"/>
      <c r="V52" s="1079"/>
    </row>
    <row r="53" spans="2:22" ht="14.4">
      <c r="B53" s="1009"/>
      <c r="C53" s="1009"/>
      <c r="D53" s="1009"/>
      <c r="E53" s="1080"/>
      <c r="O53"/>
      <c r="P53"/>
      <c r="Q53"/>
      <c r="R53" s="1079"/>
      <c r="S53" s="1079"/>
      <c r="T53" s="1079"/>
      <c r="U53" s="1079"/>
      <c r="V53" s="1079"/>
    </row>
    <row r="54" spans="2:22" ht="14.4">
      <c r="B54" s="1009"/>
      <c r="C54" s="1009"/>
      <c r="D54" s="1009"/>
      <c r="E54" s="1080"/>
      <c r="O54"/>
      <c r="P54"/>
      <c r="Q54"/>
      <c r="R54" s="1079"/>
      <c r="S54" s="1079"/>
      <c r="T54" s="1079"/>
      <c r="U54" s="1079"/>
      <c r="V54" s="1079"/>
    </row>
    <row r="55" spans="2:22" ht="14.4">
      <c r="B55" s="1009"/>
      <c r="C55" s="1009"/>
      <c r="D55" s="1009"/>
      <c r="E55" s="1080"/>
      <c r="O55"/>
      <c r="P55"/>
      <c r="Q55"/>
      <c r="R55" s="1079"/>
      <c r="S55" s="1079"/>
      <c r="T55" s="1079"/>
      <c r="U55" s="1079"/>
      <c r="V55" s="1079"/>
    </row>
    <row r="56" spans="2:22" ht="14.4">
      <c r="B56" s="1009"/>
      <c r="C56" s="1009"/>
      <c r="D56" s="1009"/>
      <c r="E56" s="1080"/>
      <c r="O56" s="1044"/>
      <c r="P56" s="1044"/>
      <c r="Q56" s="1044"/>
      <c r="R56" s="1079"/>
      <c r="S56" s="1079"/>
      <c r="T56" s="1079"/>
      <c r="U56" s="1079"/>
      <c r="V56" s="1079"/>
    </row>
    <row r="57" spans="2:22" ht="14.4">
      <c r="B57" s="1009"/>
      <c r="C57" s="1009"/>
      <c r="D57" s="1009"/>
      <c r="E57" s="1080"/>
      <c r="O57" s="1044"/>
      <c r="P57" s="1044"/>
      <c r="Q57" s="1044"/>
      <c r="R57" s="1079"/>
      <c r="S57" s="1079"/>
      <c r="T57" s="1079"/>
      <c r="U57" s="1079"/>
      <c r="V57" s="1079"/>
    </row>
    <row r="58" spans="2:22" ht="14.4">
      <c r="E58" s="1080"/>
      <c r="O58" s="1044"/>
      <c r="P58" s="1044"/>
      <c r="Q58" s="1044"/>
      <c r="R58" s="1079"/>
      <c r="S58" s="1079"/>
      <c r="T58" s="1079"/>
      <c r="U58" s="1079"/>
      <c r="V58" s="1079"/>
    </row>
    <row r="59" spans="2:22" ht="14.4">
      <c r="E59" s="1080"/>
      <c r="O59" s="1044"/>
      <c r="P59" s="1044"/>
      <c r="Q59" s="1044"/>
      <c r="R59" s="1044"/>
      <c r="S59" s="1044"/>
    </row>
    <row r="60" spans="2:22" ht="14.4">
      <c r="E60" s="1080"/>
      <c r="O60" s="1044"/>
      <c r="P60" s="1044"/>
      <c r="Q60" s="1044"/>
      <c r="R60" s="1044"/>
      <c r="S60" s="1044"/>
    </row>
    <row r="61" spans="2:22" ht="13.8">
      <c r="E61" s="1080"/>
    </row>
    <row r="62" spans="2:22" ht="13.8">
      <c r="E62" s="1080"/>
    </row>
    <row r="63" spans="2:22" ht="13.8">
      <c r="E63" s="1080"/>
    </row>
    <row r="64" spans="2:22" ht="13.8">
      <c r="E64" s="1080"/>
    </row>
    <row r="65" spans="2:5" ht="13.8">
      <c r="E65" s="1080"/>
    </row>
    <row r="66" spans="2:5" ht="13.8">
      <c r="E66" s="1080"/>
    </row>
    <row r="67" spans="2:5" ht="13.8">
      <c r="E67" s="1080"/>
    </row>
    <row r="68" spans="2:5" ht="13.8">
      <c r="E68" s="1080"/>
    </row>
    <row r="69" spans="2:5" ht="13.8">
      <c r="E69" s="1080"/>
    </row>
    <row r="70" spans="2:5" ht="13.8">
      <c r="E70" s="1080"/>
    </row>
    <row r="71" spans="2:5" ht="13.8">
      <c r="E71" s="1080"/>
    </row>
    <row r="72" spans="2:5" ht="13.8">
      <c r="E72" s="1081"/>
    </row>
    <row r="73" spans="2:5" ht="13.8">
      <c r="B73" s="1073"/>
      <c r="C73" s="1073"/>
      <c r="D73" s="1073"/>
      <c r="E73" s="1073"/>
    </row>
    <row r="74" spans="2:5" ht="13.8">
      <c r="B74" s="1073"/>
      <c r="C74" s="1073"/>
      <c r="D74" s="1073"/>
      <c r="E74" s="1073"/>
    </row>
    <row r="75" spans="2:5" ht="15.6">
      <c r="B75" s="1073"/>
      <c r="C75" s="1082"/>
      <c r="D75" s="1082"/>
      <c r="E75" s="1073"/>
    </row>
    <row r="76" spans="2:5" ht="15.6">
      <c r="B76" s="1073"/>
      <c r="C76" s="1082"/>
      <c r="D76" s="1082"/>
      <c r="E76" s="1073"/>
    </row>
    <row r="77" spans="2:5" ht="15.6">
      <c r="B77" s="1073"/>
      <c r="C77" s="1082"/>
      <c r="D77" s="1082"/>
      <c r="E77" s="1073"/>
    </row>
    <row r="78" spans="2:5" ht="15.6">
      <c r="B78" s="1073"/>
      <c r="C78" s="1082"/>
      <c r="D78" s="1082"/>
      <c r="E78" s="1073"/>
    </row>
    <row r="79" spans="2:5" ht="13.8">
      <c r="B79" s="1073"/>
      <c r="C79" s="1073"/>
      <c r="D79" s="1073"/>
      <c r="E79" s="1073"/>
    </row>
    <row r="80" spans="2:5" ht="13.8">
      <c r="B80" s="1073"/>
      <c r="C80" s="1073"/>
      <c r="D80" s="1073"/>
      <c r="E80" s="1073"/>
    </row>
    <row r="81" spans="2:5" ht="13.8">
      <c r="B81" s="1073"/>
      <c r="C81" s="1073"/>
      <c r="D81" s="1073"/>
      <c r="E81" s="1073"/>
    </row>
    <row r="82" spans="2:5" ht="13.8">
      <c r="B82" s="1073"/>
      <c r="C82" s="1073"/>
      <c r="D82" s="1073"/>
      <c r="E82" s="1073"/>
    </row>
    <row r="83" spans="2:5" ht="13.8">
      <c r="B83" s="1073"/>
      <c r="C83" s="1073"/>
      <c r="D83" s="1073"/>
      <c r="E83" s="1073"/>
    </row>
    <row r="84" spans="2:5" ht="13.8">
      <c r="B84" s="1073"/>
      <c r="C84" s="1073"/>
      <c r="D84" s="1073"/>
      <c r="E84" s="1073"/>
    </row>
    <row r="85" spans="2:5" ht="13.8">
      <c r="B85" s="1073"/>
      <c r="C85" s="1073"/>
      <c r="D85" s="1073"/>
      <c r="E85" s="1073"/>
    </row>
    <row r="86" spans="2:5" ht="13.8">
      <c r="B86" s="1073"/>
      <c r="C86" s="1073"/>
      <c r="D86" s="1073"/>
      <c r="E86" s="1073"/>
    </row>
    <row r="87" spans="2:5" ht="13.8">
      <c r="B87" s="1073"/>
      <c r="C87" s="1073"/>
      <c r="D87" s="1073"/>
      <c r="E87" s="1073"/>
    </row>
    <row r="88" spans="2:5" ht="13.8">
      <c r="B88" s="1073"/>
      <c r="C88" s="1073"/>
      <c r="D88" s="1073"/>
      <c r="E88" s="1073"/>
    </row>
    <row r="89" spans="2:5" ht="13.8">
      <c r="B89" s="1073"/>
      <c r="C89" s="1073"/>
      <c r="D89" s="1073"/>
      <c r="E89" s="1073"/>
    </row>
    <row r="90" spans="2:5" ht="13.8">
      <c r="B90" s="1073"/>
      <c r="C90" s="1073"/>
      <c r="D90" s="1073"/>
      <c r="E90" s="1073"/>
    </row>
    <row r="91" spans="2:5" ht="13.8">
      <c r="B91" s="1073"/>
      <c r="C91" s="1073"/>
      <c r="D91" s="1073"/>
      <c r="E91" s="1073"/>
    </row>
    <row r="92" spans="2:5" ht="13.8">
      <c r="B92" s="1073"/>
      <c r="C92" s="1073"/>
      <c r="D92" s="1073"/>
      <c r="E92" s="1073"/>
    </row>
  </sheetData>
  <hyperlinks>
    <hyperlink ref="C4" r:id="rId1" xr:uid="{517EC80D-436C-4962-B094-441B994B36D1}"/>
    <hyperlink ref="D4" r:id="rId2" xr:uid="{60EF50C5-F6CB-4D94-9B5E-09A4B21966AD}"/>
    <hyperlink ref="A1" location="'Índice de gráficos'!A1" display="Índice de gráficos" xr:uid="{0A268E10-6CA8-4D24-B615-84C0FE89AFD6}"/>
  </hyperlinks>
  <pageMargins left="0.7" right="0.7" top="0.75" bottom="0.75" header="0.3" footer="0.3"/>
  <pageSetup paperSize="9" orientation="portrait" verticalDpi="36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E50CA-7D48-443A-935F-F2E3742C3275}">
  <sheetPr codeName="Hoja10">
    <tabColor theme="4"/>
  </sheetPr>
  <dimension ref="A1:H17"/>
  <sheetViews>
    <sheetView showGridLines="0" workbookViewId="0"/>
  </sheetViews>
  <sheetFormatPr baseColWidth="10" defaultColWidth="11.44140625" defaultRowHeight="14.4"/>
  <cols>
    <col min="1" max="2" width="11.44140625" style="3"/>
    <col min="3" max="3" width="43.5546875" style="3" customWidth="1"/>
    <col min="4" max="16384" width="11.44140625" style="3"/>
  </cols>
  <sheetData>
    <row r="1" spans="1:8">
      <c r="A1" s="117" t="s">
        <v>575</v>
      </c>
    </row>
    <row r="2" spans="1:8">
      <c r="B2" s="123" t="s">
        <v>386</v>
      </c>
    </row>
    <row r="5" spans="1:8" ht="15" thickBot="1"/>
    <row r="6" spans="1:8" ht="18" thickBot="1">
      <c r="C6" s="372"/>
      <c r="D6" s="1253" t="s">
        <v>385</v>
      </c>
      <c r="E6" s="1253"/>
      <c r="F6" s="1253"/>
      <c r="G6" s="1253"/>
      <c r="H6" s="1254"/>
    </row>
    <row r="7" spans="1:8">
      <c r="C7" s="60"/>
      <c r="D7" s="124">
        <v>2024</v>
      </c>
      <c r="E7" s="124">
        <v>2025</v>
      </c>
      <c r="F7" s="124">
        <v>2026</v>
      </c>
      <c r="G7" s="124">
        <v>2027</v>
      </c>
      <c r="H7" s="124">
        <v>2028</v>
      </c>
    </row>
    <row r="8" spans="1:8">
      <c r="C8" s="306" t="s">
        <v>51</v>
      </c>
      <c r="D8" s="307">
        <v>42.459916736121158</v>
      </c>
      <c r="E8" s="307">
        <v>42.575151251798751</v>
      </c>
      <c r="F8" s="307">
        <v>42.483169149596762</v>
      </c>
      <c r="G8" s="307">
        <v>42.728612368024173</v>
      </c>
      <c r="H8" s="307">
        <v>42.961588768125488</v>
      </c>
    </row>
    <row r="9" spans="1:8">
      <c r="C9" s="128" t="s">
        <v>53</v>
      </c>
      <c r="D9" s="369">
        <v>24.89519777200405</v>
      </c>
      <c r="E9" s="369">
        <v>24.997588141654823</v>
      </c>
      <c r="F9" s="369">
        <v>24.861682393507213</v>
      </c>
      <c r="G9" s="369">
        <v>25.048307059500523</v>
      </c>
      <c r="H9" s="369">
        <v>25.228724389934946</v>
      </c>
    </row>
    <row r="10" spans="1:8">
      <c r="C10" s="370" t="s">
        <v>54</v>
      </c>
      <c r="D10" s="369">
        <v>11.621987730986513</v>
      </c>
      <c r="E10" s="369">
        <v>11.655396844739903</v>
      </c>
      <c r="F10" s="369">
        <v>11.496493521697721</v>
      </c>
      <c r="G10" s="369">
        <v>11.447065471721171</v>
      </c>
      <c r="H10" s="369">
        <v>11.38256456783841</v>
      </c>
    </row>
    <row r="11" spans="1:8">
      <c r="C11" s="370" t="s">
        <v>55</v>
      </c>
      <c r="D11" s="369">
        <v>12.911217456249084</v>
      </c>
      <c r="E11" s="369">
        <v>12.984089391930656</v>
      </c>
      <c r="F11" s="369">
        <v>13.010680880113343</v>
      </c>
      <c r="G11" s="369">
        <v>13.249858051212485</v>
      </c>
      <c r="H11" s="369">
        <v>13.497596272331567</v>
      </c>
    </row>
    <row r="12" spans="1:8">
      <c r="C12" s="370" t="s">
        <v>56</v>
      </c>
      <c r="D12" s="369">
        <v>0.36199258476845664</v>
      </c>
      <c r="E12" s="369">
        <v>0.35810190498426614</v>
      </c>
      <c r="F12" s="369">
        <v>0.35450799169614866</v>
      </c>
      <c r="G12" s="369">
        <v>0.35138353656686683</v>
      </c>
      <c r="H12" s="369">
        <v>0.34856354976497572</v>
      </c>
    </row>
    <row r="13" spans="1:8">
      <c r="C13" s="128" t="s">
        <v>57</v>
      </c>
      <c r="D13" s="369">
        <v>13.589476465980422</v>
      </c>
      <c r="E13" s="369">
        <v>13.588947879643328</v>
      </c>
      <c r="F13" s="369">
        <v>13.598989217391349</v>
      </c>
      <c r="G13" s="369">
        <v>13.643534291112704</v>
      </c>
      <c r="H13" s="369">
        <v>13.696474982260352</v>
      </c>
    </row>
    <row r="14" spans="1:8">
      <c r="C14" s="130" t="s">
        <v>384</v>
      </c>
      <c r="D14" s="371">
        <v>3.9752424981366894</v>
      </c>
      <c r="E14" s="371">
        <v>3.9886152305006077</v>
      </c>
      <c r="F14" s="371">
        <v>4.0224975386982003</v>
      </c>
      <c r="G14" s="371">
        <v>4.0367710174109543</v>
      </c>
      <c r="H14" s="371">
        <v>4.0363893959301826</v>
      </c>
    </row>
    <row r="17" spans="2:2">
      <c r="B17" s="3" t="s">
        <v>6</v>
      </c>
    </row>
  </sheetData>
  <mergeCells count="1">
    <mergeCell ref="D6:H6"/>
  </mergeCells>
  <hyperlinks>
    <hyperlink ref="A1" location="'Índice de cuadros'!A1" display="Índice de cuadros" xr:uid="{5F313FEF-0910-485A-923C-536448310075}"/>
  </hyperlinks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9920-8F4E-4A91-BE82-EDA4D99D0378}">
  <sheetPr>
    <tabColor theme="4"/>
  </sheetPr>
  <dimension ref="A1:T93"/>
  <sheetViews>
    <sheetView showGridLines="0" workbookViewId="0">
      <selection activeCell="G32" sqref="G32"/>
    </sheetView>
  </sheetViews>
  <sheetFormatPr baseColWidth="10" defaultColWidth="11" defaultRowHeight="12"/>
  <cols>
    <col min="1" max="1" width="4" style="1083" customWidth="1"/>
    <col min="2" max="2" width="8.109375" style="1083" customWidth="1"/>
    <col min="3" max="3" width="10.33203125" style="1083" customWidth="1"/>
    <col min="4" max="4" width="9.5546875" style="1083" customWidth="1"/>
    <col min="5" max="5" width="8.33203125" style="1083" customWidth="1"/>
    <col min="6" max="6" width="9.5546875" style="1083" customWidth="1"/>
    <col min="7" max="7" width="4.6640625" style="1083" customWidth="1"/>
    <col min="8" max="9" width="9.33203125" style="1083" customWidth="1"/>
    <col min="10" max="12" width="8.5546875" style="1083" customWidth="1"/>
    <col min="13" max="16384" width="11" style="1083"/>
  </cols>
  <sheetData>
    <row r="1" spans="1:20" ht="14.4">
      <c r="A1" s="112" t="s">
        <v>576</v>
      </c>
    </row>
    <row r="2" spans="1:20" ht="12.9" customHeight="1">
      <c r="B2" s="1009" t="s">
        <v>1366</v>
      </c>
      <c r="C2" s="1009"/>
      <c r="D2" s="1009"/>
      <c r="E2" s="1009"/>
      <c r="F2" s="1009"/>
    </row>
    <row r="3" spans="1:20" ht="12.9" customHeight="1">
      <c r="B3"/>
      <c r="C3" s="1009"/>
      <c r="D3" s="1009"/>
      <c r="E3" s="1009"/>
      <c r="F3" s="1009"/>
    </row>
    <row r="4" spans="1:20" ht="11.4" customHeight="1">
      <c r="B4"/>
      <c r="C4" s="1009" t="s">
        <v>1327</v>
      </c>
      <c r="E4"/>
      <c r="F4"/>
      <c r="M4"/>
      <c r="N4"/>
      <c r="O4"/>
    </row>
    <row r="5" spans="1:20" ht="11.4" customHeight="1">
      <c r="B5"/>
      <c r="C5" s="1009"/>
      <c r="D5" s="1083" t="s">
        <v>1328</v>
      </c>
      <c r="E5" t="s">
        <v>1329</v>
      </c>
      <c r="F5" t="s">
        <v>1330</v>
      </c>
      <c r="M5"/>
      <c r="N5"/>
      <c r="O5"/>
    </row>
    <row r="6" spans="1:20" ht="11.4" customHeight="1">
      <c r="B6"/>
      <c r="D6" s="1084" t="s">
        <v>1331</v>
      </c>
      <c r="E6" s="1084" t="s">
        <v>1332</v>
      </c>
      <c r="F6" s="1084" t="s">
        <v>1333</v>
      </c>
      <c r="H6" s="1318" t="s">
        <v>1334</v>
      </c>
      <c r="I6" s="1318"/>
      <c r="M6"/>
      <c r="N6"/>
      <c r="O6"/>
    </row>
    <row r="7" spans="1:20" ht="36" customHeight="1">
      <c r="B7"/>
      <c r="C7" s="1079"/>
      <c r="D7" s="1075" t="s">
        <v>1328</v>
      </c>
      <c r="E7" s="1075" t="s">
        <v>1329</v>
      </c>
      <c r="F7" s="1075" t="s">
        <v>1330</v>
      </c>
      <c r="H7" s="1075"/>
      <c r="I7" s="1075" t="s">
        <v>1329</v>
      </c>
      <c r="M7"/>
      <c r="N7"/>
      <c r="O7"/>
    </row>
    <row r="8" spans="1:20" ht="14.25" customHeight="1">
      <c r="B8"/>
      <c r="C8" s="1012">
        <v>2010</v>
      </c>
      <c r="D8" s="1085">
        <v>3.5662403823355233</v>
      </c>
      <c r="E8" s="1085">
        <v>1.8934305575883115</v>
      </c>
      <c r="F8" s="1086">
        <v>20.311</v>
      </c>
      <c r="H8" s="1087" t="e">
        <f>NA()</f>
        <v>#N/A</v>
      </c>
      <c r="I8" s="1087" t="e">
        <f>NA()</f>
        <v>#N/A</v>
      </c>
      <c r="M8"/>
      <c r="N8"/>
      <c r="O8"/>
    </row>
    <row r="9" spans="1:20" ht="14.25" customHeight="1">
      <c r="B9"/>
      <c r="C9" s="1012">
        <v>2011</v>
      </c>
      <c r="D9" s="1085">
        <v>4.0725405475967253</v>
      </c>
      <c r="E9" s="1085">
        <v>2.4852340229919636</v>
      </c>
      <c r="F9" s="1086">
        <v>26.437000000000001</v>
      </c>
      <c r="H9" s="1087" t="e">
        <f>NA()</f>
        <v>#N/A</v>
      </c>
      <c r="I9" s="1087" t="e">
        <f>NA()</f>
        <v>#N/A</v>
      </c>
      <c r="M9"/>
      <c r="N9"/>
      <c r="O9"/>
    </row>
    <row r="10" spans="1:20" ht="14.25" customHeight="1">
      <c r="B10"/>
      <c r="C10" s="1012">
        <v>2012</v>
      </c>
      <c r="D10" s="1085">
        <v>4.2060813802525274</v>
      </c>
      <c r="E10" s="1085">
        <v>3.0310230587797156</v>
      </c>
      <c r="F10" s="1086">
        <v>31.253</v>
      </c>
      <c r="H10" s="1087" t="e">
        <f>NA()</f>
        <v>#N/A</v>
      </c>
      <c r="I10" s="1087" t="e">
        <f>NA()</f>
        <v>#N/A</v>
      </c>
      <c r="M10"/>
      <c r="N10"/>
      <c r="O10"/>
    </row>
    <row r="11" spans="1:20" ht="14.25" customHeight="1">
      <c r="B11"/>
      <c r="C11" s="1012">
        <v>2013</v>
      </c>
      <c r="D11" s="1085">
        <v>3.9530582710234725</v>
      </c>
      <c r="E11" s="1085">
        <v>3.5933992830248944</v>
      </c>
      <c r="F11" s="1086">
        <v>36.677</v>
      </c>
      <c r="H11" s="1087" t="e">
        <f>NA()</f>
        <v>#N/A</v>
      </c>
      <c r="I11" s="1087" t="e">
        <f>NA()</f>
        <v>#N/A</v>
      </c>
      <c r="M11"/>
      <c r="N11"/>
      <c r="O11"/>
    </row>
    <row r="12" spans="1:20" ht="14.25" customHeight="1">
      <c r="B12"/>
      <c r="C12" s="1012">
        <v>2014</v>
      </c>
      <c r="D12" s="1085">
        <v>3.5556783258576732</v>
      </c>
      <c r="E12" s="1085">
        <v>3.5317371161176365</v>
      </c>
      <c r="F12" s="1086">
        <v>36.469000000000001</v>
      </c>
      <c r="H12" s="1087" t="e">
        <f>NA()</f>
        <v>#N/A</v>
      </c>
      <c r="I12" s="1087" t="e">
        <f>NA()</f>
        <v>#N/A</v>
      </c>
      <c r="M12"/>
      <c r="N12"/>
      <c r="O12"/>
    </row>
    <row r="13" spans="1:20" ht="14.25" customHeight="1">
      <c r="B13"/>
      <c r="C13" s="1012">
        <v>2015</v>
      </c>
      <c r="D13" s="1085">
        <v>3.0255913425777439</v>
      </c>
      <c r="E13" s="1085">
        <v>3.0445453634754731</v>
      </c>
      <c r="F13" s="1086">
        <v>32.823</v>
      </c>
      <c r="H13" s="1087" t="e">
        <f>NA()</f>
        <v>#N/A</v>
      </c>
      <c r="I13" s="1087" t="e">
        <f>NA()</f>
        <v>#N/A</v>
      </c>
      <c r="M13"/>
      <c r="N13"/>
      <c r="O13"/>
    </row>
    <row r="14" spans="1:20" ht="14.25" customHeight="1">
      <c r="B14"/>
      <c r="C14" s="1012">
        <v>2016</v>
      </c>
      <c r="D14" s="1085">
        <v>2.7592786502652968</v>
      </c>
      <c r="E14" s="1085">
        <v>2.7573984673641894</v>
      </c>
      <c r="F14" s="1086">
        <v>30.728999999999999</v>
      </c>
      <c r="H14" s="1087" t="e">
        <f>NA()</f>
        <v>#N/A</v>
      </c>
      <c r="I14" s="1087" t="e">
        <f>NA()</f>
        <v>#N/A</v>
      </c>
      <c r="M14"/>
      <c r="N14" s="1020"/>
      <c r="O14" s="1020"/>
    </row>
    <row r="15" spans="1:20" ht="14.25" customHeight="1">
      <c r="B15"/>
      <c r="C15" s="1012">
        <v>2017</v>
      </c>
      <c r="D15" s="1085">
        <v>2.5565691802257962</v>
      </c>
      <c r="E15" s="1085">
        <v>2.5182108780103434</v>
      </c>
      <c r="F15" s="1086">
        <v>29.274000000000001</v>
      </c>
      <c r="H15" s="1087" t="e">
        <f>NA()</f>
        <v>#N/A</v>
      </c>
      <c r="I15" s="1087" t="e">
        <f>NA()</f>
        <v>#N/A</v>
      </c>
      <c r="M15"/>
      <c r="N15"/>
      <c r="O15"/>
      <c r="R15"/>
      <c r="S15"/>
      <c r="T15"/>
    </row>
    <row r="16" spans="1:20" ht="14.25" customHeight="1">
      <c r="B16"/>
      <c r="C16" s="1012">
        <v>2018</v>
      </c>
      <c r="D16" s="1085">
        <v>2.4766525284219094</v>
      </c>
      <c r="E16" s="1085">
        <v>2.4345874392266871</v>
      </c>
      <c r="F16" s="1086">
        <v>29.309000000000001</v>
      </c>
      <c r="H16" s="1087" t="e">
        <f>NA()</f>
        <v>#N/A</v>
      </c>
      <c r="I16" s="1087" t="e">
        <f>NA()</f>
        <v>#N/A</v>
      </c>
      <c r="M16"/>
      <c r="N16"/>
      <c r="O16"/>
    </row>
    <row r="17" spans="2:17" ht="14.1" customHeight="1">
      <c r="B17"/>
      <c r="C17" s="1012">
        <v>2019</v>
      </c>
      <c r="D17" s="1085">
        <v>2.3460930956972619</v>
      </c>
      <c r="E17" s="1085">
        <v>2.2770537120046122</v>
      </c>
      <c r="F17" s="1086">
        <v>28.361000000000001</v>
      </c>
      <c r="H17" s="1087" t="e">
        <f>NA()</f>
        <v>#N/A</v>
      </c>
      <c r="I17" s="1087" t="e">
        <f>NA()</f>
        <v>#N/A</v>
      </c>
      <c r="M17"/>
      <c r="N17"/>
      <c r="O17"/>
    </row>
    <row r="18" spans="2:17" ht="14.25" customHeight="1">
      <c r="B18"/>
      <c r="C18" s="1012">
        <v>2020</v>
      </c>
      <c r="D18" s="1085">
        <v>2.0533689891485172</v>
      </c>
      <c r="E18" s="1085">
        <v>2.2448414223286655</v>
      </c>
      <c r="F18" s="1086">
        <v>25.12</v>
      </c>
      <c r="H18" s="1087" t="e">
        <f>NA()</f>
        <v>#N/A</v>
      </c>
      <c r="I18" s="1087" t="e">
        <f>NA()</f>
        <v>#N/A</v>
      </c>
      <c r="M18"/>
      <c r="N18"/>
      <c r="O18"/>
    </row>
    <row r="19" spans="2:17" ht="14.25" customHeight="1">
      <c r="B19"/>
      <c r="C19" s="1012">
        <v>2021</v>
      </c>
      <c r="D19" s="1085">
        <v>1.9449604214115093</v>
      </c>
      <c r="E19" s="1085">
        <v>2.1414721547259652</v>
      </c>
      <c r="F19" s="1086">
        <v>26.175000000000001</v>
      </c>
      <c r="H19" s="1087" t="e">
        <f>NA()</f>
        <v>#N/A</v>
      </c>
      <c r="I19" s="1087" t="e">
        <f>NA()</f>
        <v>#N/A</v>
      </c>
      <c r="M19"/>
      <c r="N19"/>
      <c r="O19"/>
    </row>
    <row r="20" spans="2:17" ht="14.25" customHeight="1">
      <c r="B20"/>
      <c r="C20" s="1012">
        <v>2022</v>
      </c>
      <c r="D20" s="1085">
        <v>2.2273139368359565</v>
      </c>
      <c r="E20" s="1085">
        <v>2.3625626403303088</v>
      </c>
      <c r="F20" s="1086">
        <v>31.809000000000001</v>
      </c>
      <c r="H20" s="1087" t="e">
        <f>NA()</f>
        <v>#N/A</v>
      </c>
      <c r="I20" s="1087" t="e">
        <f>NA()</f>
        <v>#N/A</v>
      </c>
      <c r="O20"/>
    </row>
    <row r="21" spans="2:17" ht="14.25" customHeight="1">
      <c r="B21"/>
      <c r="C21" s="1012">
        <v>2023</v>
      </c>
      <c r="D21" s="1088">
        <v>2.3933338634995596</v>
      </c>
      <c r="E21" s="1088">
        <v>2.4603099140906046</v>
      </c>
      <c r="F21" s="1089">
        <v>35.966999999999999</v>
      </c>
      <c r="H21" s="1090" t="e">
        <f>NA()</f>
        <v>#N/A</v>
      </c>
      <c r="I21" s="1090" t="e">
        <f>NA()</f>
        <v>#N/A</v>
      </c>
      <c r="J21" s="1089">
        <f>F21-F18</f>
        <v>10.846999999999998</v>
      </c>
    </row>
    <row r="22" spans="2:17" ht="14.25" customHeight="1">
      <c r="B22"/>
      <c r="C22" s="1012">
        <v>2024</v>
      </c>
      <c r="D22" s="1091"/>
      <c r="E22" s="1091"/>
      <c r="F22" s="1092">
        <v>38.608228408331776</v>
      </c>
      <c r="H22" s="1091">
        <v>2.453257652040552</v>
      </c>
      <c r="I22" s="1091">
        <v>2.5095179142005417</v>
      </c>
      <c r="O22"/>
    </row>
    <row r="23" spans="2:17" ht="14.25" customHeight="1">
      <c r="B23"/>
      <c r="C23" s="1012">
        <v>2025</v>
      </c>
      <c r="D23" s="1091"/>
      <c r="E23" s="1091"/>
      <c r="F23" s="1092">
        <v>41.579184038142508</v>
      </c>
      <c r="H23" s="1091">
        <v>2.5545352234707099</v>
      </c>
      <c r="I23" s="1091">
        <v>2.5966552174771436</v>
      </c>
      <c r="L23" s="1093" t="s">
        <v>151</v>
      </c>
      <c r="O23"/>
    </row>
    <row r="24" spans="2:17" ht="14.1" customHeight="1">
      <c r="B24"/>
      <c r="C24" s="1012">
        <v>2026</v>
      </c>
      <c r="D24" s="1091"/>
      <c r="E24" s="1091"/>
      <c r="F24" s="1092">
        <v>44.892356000705092</v>
      </c>
      <c r="H24" s="1091">
        <v>2.6705683400893894</v>
      </c>
      <c r="I24" s="1091">
        <v>2.7028421758891388</v>
      </c>
    </row>
    <row r="25" spans="2:17" ht="14.4" customHeight="1">
      <c r="B25"/>
      <c r="C25" s="1012">
        <v>2027</v>
      </c>
      <c r="D25" s="1091"/>
      <c r="E25" s="1091"/>
      <c r="F25" s="1092">
        <v>48.896019198533736</v>
      </c>
      <c r="H25" s="1091">
        <v>2.8149874292789154</v>
      </c>
      <c r="I25" s="1091">
        <v>2.8422317888434989</v>
      </c>
    </row>
    <row r="26" spans="2:17" ht="14.4" customHeight="1">
      <c r="B26"/>
      <c r="C26" s="1012">
        <v>2028</v>
      </c>
      <c r="D26" s="1091"/>
      <c r="E26" s="1091"/>
      <c r="F26" s="1092">
        <v>53.852306178104271</v>
      </c>
      <c r="H26" s="1091">
        <v>2.9997105687802614</v>
      </c>
      <c r="I26" s="1091">
        <v>3.0261930719941161</v>
      </c>
      <c r="M26" s="1079"/>
      <c r="N26" s="1079"/>
      <c r="O26" s="1079"/>
      <c r="P26" s="1079"/>
      <c r="Q26" s="1079"/>
    </row>
    <row r="27" spans="2:17" ht="11.4" customHeight="1">
      <c r="B27"/>
      <c r="M27" s="1079"/>
      <c r="Q27" s="1079"/>
    </row>
    <row r="28" spans="2:17" ht="11.4" customHeight="1">
      <c r="B28"/>
      <c r="Q28" s="1079"/>
    </row>
    <row r="29" spans="2:17" ht="14.4">
      <c r="B29"/>
      <c r="Q29" s="1079"/>
    </row>
    <row r="30" spans="2:17" ht="11.4" customHeight="1">
      <c r="B30"/>
      <c r="Q30" s="1079"/>
    </row>
    <row r="31" spans="2:17" ht="11.4" customHeight="1">
      <c r="B31"/>
      <c r="Q31" s="1079"/>
    </row>
    <row r="32" spans="2:17" ht="11.4" customHeight="1">
      <c r="B32"/>
      <c r="Q32" s="1079"/>
    </row>
    <row r="33" spans="2:17" ht="11.4" customHeight="1">
      <c r="B33"/>
      <c r="Q33" s="1079"/>
    </row>
    <row r="34" spans="2:17" ht="11.4" customHeight="1">
      <c r="B34"/>
      <c r="Q34" s="1079"/>
    </row>
    <row r="35" spans="2:17" ht="11.4" customHeight="1">
      <c r="B35"/>
      <c r="J35" s="1044"/>
      <c r="K35" s="1044"/>
      <c r="L35" s="1044"/>
      <c r="Q35" s="1079"/>
    </row>
    <row r="36" spans="2:17" ht="14.4">
      <c r="B36"/>
      <c r="Q36" s="1079"/>
    </row>
    <row r="37" spans="2:17" ht="14.4">
      <c r="B37"/>
      <c r="Q37" s="1079"/>
    </row>
    <row r="38" spans="2:17" ht="14.4">
      <c r="B38"/>
      <c r="Q38" s="1079"/>
    </row>
    <row r="39" spans="2:17" ht="14.4">
      <c r="B39"/>
      <c r="Q39" s="1079"/>
    </row>
    <row r="40" spans="2:17" ht="14.4">
      <c r="B40"/>
      <c r="Q40" s="1079"/>
    </row>
    <row r="41" spans="2:17" ht="13.8">
      <c r="Q41" s="1079"/>
    </row>
    <row r="42" spans="2:17" ht="13.8">
      <c r="Q42" s="1079"/>
    </row>
    <row r="43" spans="2:17" ht="13.8">
      <c r="M43" s="1079"/>
      <c r="N43" s="1079"/>
      <c r="O43" s="1079"/>
      <c r="P43" s="1079"/>
      <c r="Q43" s="1079"/>
    </row>
    <row r="44" spans="2:17" ht="13.8">
      <c r="B44" s="1094"/>
      <c r="M44" s="1079"/>
      <c r="N44" s="1079"/>
      <c r="O44" s="1079"/>
      <c r="P44" s="1079"/>
      <c r="Q44" s="1079"/>
    </row>
    <row r="45" spans="2:17" ht="14.4">
      <c r="J45" s="1044"/>
      <c r="K45" s="1044"/>
      <c r="L45" s="1044"/>
      <c r="M45" s="1079"/>
      <c r="N45" s="1079"/>
      <c r="O45" s="1079"/>
      <c r="P45" s="1079"/>
      <c r="Q45" s="1079"/>
    </row>
    <row r="46" spans="2:17" ht="14.4">
      <c r="J46" s="1044"/>
      <c r="K46" s="1044"/>
      <c r="L46" s="1044"/>
      <c r="M46" s="1079"/>
      <c r="N46" s="1079"/>
      <c r="O46" s="1079"/>
      <c r="P46" s="1079"/>
      <c r="Q46" s="1079"/>
    </row>
    <row r="47" spans="2:17" ht="14.4">
      <c r="J47" s="1044"/>
      <c r="K47" s="1044"/>
      <c r="L47" s="1044"/>
      <c r="M47" s="1079"/>
      <c r="N47" s="1079"/>
      <c r="O47" s="1079"/>
      <c r="P47" s="1079"/>
      <c r="Q47" s="1079"/>
    </row>
    <row r="48" spans="2:17" ht="14.4">
      <c r="J48" s="1044"/>
      <c r="K48" s="1044"/>
      <c r="L48" s="1044"/>
      <c r="M48" s="1079"/>
      <c r="N48" s="1079"/>
      <c r="O48" s="1079"/>
      <c r="P48" s="1079"/>
      <c r="Q48" s="1079"/>
    </row>
    <row r="49" spans="10:17" ht="14.4">
      <c r="J49" s="1044"/>
      <c r="K49" s="1044"/>
      <c r="L49" s="1044"/>
      <c r="M49" s="1079"/>
      <c r="N49" s="1079"/>
      <c r="O49" s="1079"/>
      <c r="P49" s="1079"/>
      <c r="Q49" s="1079"/>
    </row>
    <row r="50" spans="10:17" ht="14.4">
      <c r="J50" s="1044"/>
      <c r="K50" s="1044"/>
      <c r="L50" s="1044"/>
      <c r="M50" s="1079"/>
      <c r="N50" s="1079"/>
      <c r="O50" s="1079"/>
      <c r="P50" s="1079"/>
      <c r="Q50" s="1079"/>
    </row>
    <row r="51" spans="10:17" ht="14.4">
      <c r="J51"/>
      <c r="K51"/>
      <c r="L51"/>
      <c r="M51" s="1079"/>
      <c r="N51" s="1079"/>
      <c r="O51" s="1079"/>
      <c r="P51" s="1079"/>
      <c r="Q51" s="1079"/>
    </row>
    <row r="52" spans="10:17" ht="14.4">
      <c r="J52"/>
      <c r="K52"/>
      <c r="L52"/>
      <c r="M52" s="1079"/>
      <c r="N52" s="1079"/>
      <c r="O52" s="1079"/>
      <c r="P52" s="1079"/>
      <c r="Q52" s="1079"/>
    </row>
    <row r="53" spans="10:17" ht="14.4">
      <c r="J53"/>
      <c r="K53"/>
      <c r="L53"/>
      <c r="M53" s="1079"/>
      <c r="N53" s="1079"/>
      <c r="O53" s="1079"/>
      <c r="P53" s="1079"/>
      <c r="Q53" s="1079"/>
    </row>
    <row r="54" spans="10:17" ht="14.4">
      <c r="J54"/>
      <c r="K54"/>
      <c r="L54"/>
      <c r="M54" s="1079"/>
      <c r="N54" s="1079"/>
      <c r="O54" s="1079"/>
      <c r="P54" s="1079"/>
      <c r="Q54" s="1079"/>
    </row>
    <row r="55" spans="10:17" ht="14.4">
      <c r="J55"/>
      <c r="K55"/>
      <c r="L55"/>
      <c r="M55" s="1079"/>
      <c r="N55" s="1079"/>
      <c r="O55" s="1079"/>
      <c r="P55" s="1079"/>
      <c r="Q55" s="1079"/>
    </row>
    <row r="56" spans="10:17" ht="14.4">
      <c r="J56"/>
      <c r="K56"/>
      <c r="L56"/>
      <c r="M56" s="1079"/>
      <c r="N56" s="1079"/>
      <c r="O56" s="1079"/>
      <c r="P56" s="1079"/>
      <c r="Q56" s="1079"/>
    </row>
    <row r="57" spans="10:17" ht="14.4">
      <c r="J57" s="1044"/>
      <c r="K57" s="1044"/>
      <c r="L57" s="1044"/>
      <c r="M57" s="1079"/>
      <c r="N57" s="1079"/>
      <c r="O57" s="1079"/>
      <c r="P57" s="1079"/>
      <c r="Q57" s="1079"/>
    </row>
    <row r="58" spans="10:17" ht="14.4">
      <c r="J58" s="1044"/>
      <c r="K58" s="1044"/>
      <c r="L58" s="1044"/>
      <c r="M58" s="1079"/>
      <c r="N58" s="1079"/>
      <c r="O58" s="1079"/>
      <c r="P58" s="1079"/>
      <c r="Q58" s="1079"/>
    </row>
    <row r="59" spans="10:17" ht="14.4">
      <c r="J59" s="1044"/>
      <c r="K59" s="1044"/>
      <c r="L59" s="1044"/>
      <c r="M59" s="1079"/>
      <c r="N59" s="1079"/>
      <c r="O59" s="1079"/>
      <c r="P59" s="1079"/>
      <c r="Q59" s="1079"/>
    </row>
    <row r="60" spans="10:17" ht="14.4">
      <c r="J60" s="1044"/>
      <c r="K60" s="1044"/>
      <c r="L60" s="1044"/>
      <c r="M60" s="1044"/>
      <c r="N60" s="1044"/>
    </row>
    <row r="61" spans="10:17" ht="14.4">
      <c r="J61" s="1044"/>
      <c r="K61" s="1044"/>
      <c r="L61" s="1044"/>
      <c r="M61" s="1044"/>
      <c r="N61" s="1044"/>
    </row>
    <row r="74" spans="2:2" ht="13.8">
      <c r="B74" s="1073"/>
    </row>
    <row r="75" spans="2:2" ht="13.8">
      <c r="B75" s="1073"/>
    </row>
    <row r="76" spans="2:2" ht="13.8">
      <c r="B76" s="1073"/>
    </row>
    <row r="77" spans="2:2" ht="13.8">
      <c r="B77" s="1073"/>
    </row>
    <row r="78" spans="2:2" ht="13.8">
      <c r="B78" s="1073"/>
    </row>
    <row r="79" spans="2:2" ht="13.8">
      <c r="B79" s="1073"/>
    </row>
    <row r="80" spans="2:2" ht="13.8">
      <c r="B80" s="1073"/>
    </row>
    <row r="81" spans="2:2" ht="13.8">
      <c r="B81" s="1073"/>
    </row>
    <row r="82" spans="2:2" ht="13.8">
      <c r="B82" s="1073"/>
    </row>
    <row r="83" spans="2:2" ht="13.8">
      <c r="B83" s="1073"/>
    </row>
    <row r="84" spans="2:2" ht="13.8">
      <c r="B84" s="1073"/>
    </row>
    <row r="85" spans="2:2" ht="13.8">
      <c r="B85" s="1073"/>
    </row>
    <row r="86" spans="2:2" ht="13.8">
      <c r="B86" s="1073"/>
    </row>
    <row r="87" spans="2:2" ht="13.8">
      <c r="B87" s="1073"/>
    </row>
    <row r="88" spans="2:2" ht="13.8">
      <c r="B88" s="1073"/>
    </row>
    <row r="89" spans="2:2" ht="13.8">
      <c r="B89" s="1073"/>
    </row>
    <row r="90" spans="2:2" ht="13.8">
      <c r="B90" s="1073"/>
    </row>
    <row r="91" spans="2:2" ht="13.8">
      <c r="B91" s="1073"/>
    </row>
    <row r="92" spans="2:2" ht="13.8">
      <c r="B92" s="1073"/>
    </row>
    <row r="93" spans="2:2" ht="13.8">
      <c r="B93" s="1073"/>
    </row>
  </sheetData>
  <mergeCells count="1">
    <mergeCell ref="H6:I6"/>
  </mergeCells>
  <hyperlinks>
    <hyperlink ref="A1" location="'Índice de gráficos'!A1" display="Índice de gráficos" xr:uid="{2F30B736-22DC-4609-B240-0576A31B5B7B}"/>
  </hyperlinks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1D647-1086-40CA-B1F8-FC5920B844A8}">
  <sheetPr>
    <tabColor theme="4"/>
  </sheetPr>
  <dimension ref="A1:T19"/>
  <sheetViews>
    <sheetView showGridLines="0" workbookViewId="0">
      <selection activeCell="G32" sqref="G32"/>
    </sheetView>
  </sheetViews>
  <sheetFormatPr baseColWidth="10" defaultColWidth="10.33203125" defaultRowHeight="14.4"/>
  <cols>
    <col min="1" max="1" width="3.44140625" style="1096" customWidth="1"/>
    <col min="2" max="2" width="1" style="1096" customWidth="1"/>
    <col min="3" max="3" width="2.109375" style="1096" customWidth="1"/>
    <col min="4" max="4" width="3.33203125" style="1096" customWidth="1"/>
    <col min="5" max="5" width="15.88671875" style="1096" customWidth="1"/>
    <col min="6" max="8" width="9.88671875" style="1096" customWidth="1"/>
    <col min="9" max="9" width="1" style="1096" customWidth="1"/>
    <col min="10" max="10" width="10.33203125" style="1096"/>
    <col min="11" max="11" width="1" style="1096" customWidth="1"/>
    <col min="12" max="12" width="2.109375" style="1096" customWidth="1"/>
    <col min="13" max="13" width="3.33203125" style="1096" customWidth="1"/>
    <col min="14" max="14" width="15.88671875" style="1096" customWidth="1"/>
    <col min="15" max="17" width="9.88671875" style="1096" customWidth="1"/>
    <col min="18" max="18" width="1" style="1096" customWidth="1"/>
    <col min="19" max="16384" width="10.33203125" style="1096"/>
  </cols>
  <sheetData>
    <row r="1" spans="1:20" s="1095" customFormat="1">
      <c r="A1" s="112" t="s">
        <v>576</v>
      </c>
    </row>
    <row r="2" spans="1:20" s="1095" customFormat="1" ht="12.9" customHeight="1">
      <c r="B2" s="1009" t="s">
        <v>1367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0" s="1095" customFormat="1" ht="12.9" customHeight="1">
      <c r="C3" s="1009"/>
      <c r="D3" s="1009"/>
      <c r="E3" s="1009"/>
      <c r="F3" s="1009"/>
      <c r="G3" s="1009"/>
      <c r="H3" s="1009"/>
      <c r="I3" s="1009"/>
      <c r="J3" s="1009"/>
      <c r="K3" s="1009"/>
      <c r="P3" s="1010"/>
      <c r="Q3" s="1010"/>
      <c r="R3" s="1010"/>
      <c r="S3" s="1010"/>
      <c r="T3" s="1010"/>
    </row>
    <row r="4" spans="1:20" ht="15" thickBot="1"/>
    <row r="5" spans="1:20" ht="20.25" customHeight="1">
      <c r="C5" s="1323" t="s">
        <v>1335</v>
      </c>
      <c r="D5" s="1324"/>
      <c r="E5" s="1324"/>
      <c r="F5" s="1327" t="s">
        <v>1336</v>
      </c>
      <c r="G5" s="1319" t="s">
        <v>1337</v>
      </c>
      <c r="H5" s="1321" t="s">
        <v>1338</v>
      </c>
      <c r="L5" s="1323" t="s">
        <v>1339</v>
      </c>
      <c r="M5" s="1324"/>
      <c r="N5" s="1324"/>
      <c r="O5" s="1327" t="s">
        <v>1340</v>
      </c>
      <c r="P5" s="1319" t="s">
        <v>1341</v>
      </c>
      <c r="Q5" s="1321" t="s">
        <v>1342</v>
      </c>
    </row>
    <row r="6" spans="1:20" ht="20.25" customHeight="1">
      <c r="C6" s="1325"/>
      <c r="D6" s="1326"/>
      <c r="E6" s="1326"/>
      <c r="F6" s="1328"/>
      <c r="G6" s="1320"/>
      <c r="H6" s="1322"/>
      <c r="L6" s="1325"/>
      <c r="M6" s="1326"/>
      <c r="N6" s="1326"/>
      <c r="O6" s="1328"/>
      <c r="P6" s="1320"/>
      <c r="Q6" s="1322"/>
    </row>
    <row r="7" spans="1:20" ht="21.9" customHeight="1">
      <c r="C7" s="1097" t="s">
        <v>1343</v>
      </c>
      <c r="D7" s="1098"/>
      <c r="E7" s="1099"/>
      <c r="F7" s="1100">
        <v>70</v>
      </c>
      <c r="G7" s="1101">
        <v>65.126000000000005</v>
      </c>
      <c r="H7" s="1102">
        <v>55</v>
      </c>
      <c r="L7" s="1097" t="s">
        <v>1344</v>
      </c>
      <c r="M7" s="1098"/>
      <c r="N7" s="1099"/>
      <c r="O7" s="1100">
        <f>F7</f>
        <v>70</v>
      </c>
      <c r="P7" s="1101">
        <f t="shared" ref="P7:Q8" si="0">G7</f>
        <v>65.126000000000005</v>
      </c>
      <c r="Q7" s="1102">
        <f t="shared" si="0"/>
        <v>55</v>
      </c>
    </row>
    <row r="8" spans="1:20" ht="21.9" customHeight="1">
      <c r="C8" s="1103" t="s">
        <v>1345</v>
      </c>
      <c r="D8" s="1104"/>
      <c r="E8" s="1105"/>
      <c r="F8" s="1106">
        <v>256.846</v>
      </c>
      <c r="G8" s="1107">
        <v>251.995</v>
      </c>
      <c r="H8" s="1108">
        <v>257.572</v>
      </c>
      <c r="L8" s="1103" t="s">
        <v>1346</v>
      </c>
      <c r="M8" s="1104"/>
      <c r="N8" s="1105"/>
      <c r="O8" s="1106">
        <f t="shared" ref="O8" si="1">F8</f>
        <v>256.846</v>
      </c>
      <c r="P8" s="1107">
        <f t="shared" si="0"/>
        <v>251.995</v>
      </c>
      <c r="Q8" s="1108">
        <f t="shared" si="0"/>
        <v>257.572</v>
      </c>
    </row>
    <row r="9" spans="1:20" ht="21.9" customHeight="1">
      <c r="C9" s="1109"/>
      <c r="D9" s="1110" t="s">
        <v>1347</v>
      </c>
      <c r="E9" s="1111"/>
      <c r="F9" s="1112"/>
      <c r="G9" s="1113"/>
      <c r="H9" s="1114"/>
      <c r="L9" s="1109"/>
      <c r="M9" s="1110" t="s">
        <v>1348</v>
      </c>
      <c r="N9" s="1111"/>
      <c r="O9" s="1112"/>
      <c r="P9" s="1113"/>
      <c r="Q9" s="1114"/>
    </row>
    <row r="10" spans="1:20" ht="21.9" customHeight="1">
      <c r="C10" s="1115"/>
      <c r="D10" s="1116"/>
      <c r="E10" s="1117" t="s">
        <v>1345</v>
      </c>
      <c r="F10" s="1118">
        <v>172.52099999999999</v>
      </c>
      <c r="G10" s="1119">
        <v>167.518</v>
      </c>
      <c r="H10" s="1120">
        <v>173.11799999999999</v>
      </c>
      <c r="L10" s="1115"/>
      <c r="M10" s="1116"/>
      <c r="N10" s="1117" t="s">
        <v>1346</v>
      </c>
      <c r="O10" s="1118">
        <f t="shared" ref="O10:Q16" si="2">F10</f>
        <v>172.52099999999999</v>
      </c>
      <c r="P10" s="1119">
        <f t="shared" si="2"/>
        <v>167.518</v>
      </c>
      <c r="Q10" s="1120">
        <f t="shared" si="2"/>
        <v>173.11799999999999</v>
      </c>
    </row>
    <row r="11" spans="1:20" ht="21.9" customHeight="1">
      <c r="C11" s="1115"/>
      <c r="D11" s="1116"/>
      <c r="E11" s="1117" t="s">
        <v>1349</v>
      </c>
      <c r="F11" s="1118">
        <v>97.521000000000001</v>
      </c>
      <c r="G11" s="1121">
        <v>97.521000000000001</v>
      </c>
      <c r="H11" s="1120">
        <v>118.11799999999999</v>
      </c>
      <c r="L11" s="1115"/>
      <c r="M11" s="1116"/>
      <c r="N11" s="1117" t="s">
        <v>1350</v>
      </c>
      <c r="O11" s="1118">
        <f t="shared" si="2"/>
        <v>97.521000000000001</v>
      </c>
      <c r="P11" s="1121">
        <f t="shared" si="2"/>
        <v>97.521000000000001</v>
      </c>
      <c r="Q11" s="1120">
        <f t="shared" si="2"/>
        <v>118.11799999999999</v>
      </c>
    </row>
    <row r="12" spans="1:20" ht="21.9" customHeight="1">
      <c r="C12" s="1115"/>
      <c r="D12" s="1116"/>
      <c r="E12" s="1117" t="s">
        <v>1343</v>
      </c>
      <c r="F12" s="1118">
        <v>74.999999999999986</v>
      </c>
      <c r="G12" s="1121">
        <v>69.997</v>
      </c>
      <c r="H12" s="1120">
        <v>55</v>
      </c>
      <c r="L12" s="1115"/>
      <c r="M12" s="1116"/>
      <c r="N12" s="1117" t="s">
        <v>1344</v>
      </c>
      <c r="O12" s="1118">
        <f t="shared" si="2"/>
        <v>74.999999999999986</v>
      </c>
      <c r="P12" s="1121">
        <f t="shared" si="2"/>
        <v>69.997</v>
      </c>
      <c r="Q12" s="1120">
        <f t="shared" si="2"/>
        <v>55</v>
      </c>
    </row>
    <row r="13" spans="1:20" ht="21.9" customHeight="1">
      <c r="C13" s="1109"/>
      <c r="D13" s="1110" t="s">
        <v>1351</v>
      </c>
      <c r="E13" s="1111"/>
      <c r="F13" s="1112"/>
      <c r="G13" s="1113"/>
      <c r="H13" s="1114"/>
      <c r="L13" s="1109"/>
      <c r="M13" s="1110" t="s">
        <v>1351</v>
      </c>
      <c r="N13" s="1111"/>
      <c r="O13" s="1112"/>
      <c r="P13" s="1113"/>
      <c r="Q13" s="1114">
        <f t="shared" si="2"/>
        <v>0</v>
      </c>
    </row>
    <row r="14" spans="1:20" ht="21.9" customHeight="1">
      <c r="C14" s="1115"/>
      <c r="D14" s="1116"/>
      <c r="E14" s="1117" t="s">
        <v>1345</v>
      </c>
      <c r="F14" s="1118">
        <v>84.325000000000003</v>
      </c>
      <c r="G14" s="1121">
        <v>84.447000000000003</v>
      </c>
      <c r="H14" s="1120">
        <v>84.453999999999994</v>
      </c>
      <c r="L14" s="1115"/>
      <c r="M14" s="1116"/>
      <c r="N14" s="1117" t="s">
        <v>1346</v>
      </c>
      <c r="O14" s="1118">
        <f t="shared" ref="O14:P16" si="3">F14</f>
        <v>84.325000000000003</v>
      </c>
      <c r="P14" s="1121">
        <f t="shared" si="3"/>
        <v>84.447000000000003</v>
      </c>
      <c r="Q14" s="1120">
        <f t="shared" si="2"/>
        <v>84.453999999999994</v>
      </c>
    </row>
    <row r="15" spans="1:20" ht="21.9" customHeight="1">
      <c r="C15" s="1115"/>
      <c r="D15" s="1116"/>
      <c r="E15" s="1117" t="s">
        <v>1349</v>
      </c>
      <c r="F15" s="1118">
        <v>89.325000000000003</v>
      </c>
      <c r="G15" s="1121">
        <v>89.347999999999999</v>
      </c>
      <c r="H15" s="1120">
        <v>84.453999999999994</v>
      </c>
      <c r="L15" s="1115"/>
      <c r="M15" s="1116"/>
      <c r="N15" s="1117" t="s">
        <v>1350</v>
      </c>
      <c r="O15" s="1118">
        <f t="shared" si="3"/>
        <v>89.325000000000003</v>
      </c>
      <c r="P15" s="1121">
        <f t="shared" si="3"/>
        <v>89.347999999999999</v>
      </c>
      <c r="Q15" s="1120">
        <f t="shared" si="2"/>
        <v>84.453999999999994</v>
      </c>
    </row>
    <row r="16" spans="1:20" ht="21.9" customHeight="1" thickBot="1">
      <c r="C16" s="1122"/>
      <c r="D16" s="1123"/>
      <c r="E16" s="1124" t="s">
        <v>1343</v>
      </c>
      <c r="F16" s="1125">
        <v>-5</v>
      </c>
      <c r="G16" s="1126">
        <v>-4.8710000000000004</v>
      </c>
      <c r="H16" s="1127">
        <v>0</v>
      </c>
      <c r="L16" s="1122"/>
      <c r="M16" s="1123"/>
      <c r="N16" s="1124" t="s">
        <v>1344</v>
      </c>
      <c r="O16" s="1125">
        <f t="shared" si="3"/>
        <v>-5</v>
      </c>
      <c r="P16" s="1126">
        <f t="shared" si="3"/>
        <v>-4.8710000000000004</v>
      </c>
      <c r="Q16" s="1127">
        <f t="shared" si="2"/>
        <v>0</v>
      </c>
    </row>
    <row r="17" spans="4:13" ht="13.5" customHeight="1"/>
    <row r="19" spans="4:13">
      <c r="D19" s="1128" t="s">
        <v>1326</v>
      </c>
      <c r="M19" s="1128" t="s">
        <v>1352</v>
      </c>
    </row>
  </sheetData>
  <mergeCells count="8">
    <mergeCell ref="P5:P6"/>
    <mergeCell ref="Q5:Q6"/>
    <mergeCell ref="C5:E6"/>
    <mergeCell ref="F5:F6"/>
    <mergeCell ref="G5:G6"/>
    <mergeCell ref="H5:H6"/>
    <mergeCell ref="L5:N6"/>
    <mergeCell ref="O5:O6"/>
  </mergeCells>
  <hyperlinks>
    <hyperlink ref="A1" location="'Índice de gráficos'!A1" display="Índice de gráficos" xr:uid="{2064FA0A-AE6F-43DD-BA0C-F3348D2D5860}"/>
  </hyperlink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D448-501A-40D0-8C97-23124935E833}">
  <sheetPr>
    <tabColor theme="4"/>
  </sheetPr>
  <dimension ref="A1:U37"/>
  <sheetViews>
    <sheetView showGridLines="0" zoomScaleNormal="100" workbookViewId="0">
      <selection activeCell="G32" sqref="G32"/>
    </sheetView>
  </sheetViews>
  <sheetFormatPr baseColWidth="10" defaultColWidth="11.44140625" defaultRowHeight="13.8"/>
  <cols>
    <col min="1" max="1" width="4.109375" style="1129" customWidth="1"/>
    <col min="2" max="2" width="22.44140625" style="1129" customWidth="1"/>
    <col min="3" max="18" width="7.33203125" style="1129" customWidth="1"/>
    <col min="19" max="20" width="7.88671875" style="1129" customWidth="1"/>
    <col min="21" max="21" width="27.88671875" style="1129" customWidth="1"/>
    <col min="22" max="16384" width="11.44140625" style="1129"/>
  </cols>
  <sheetData>
    <row r="1" spans="1:21" ht="14.4">
      <c r="A1" s="112" t="s">
        <v>576</v>
      </c>
    </row>
    <row r="2" spans="1:21">
      <c r="B2" s="1070" t="s">
        <v>1368</v>
      </c>
      <c r="M2" s="1130">
        <f t="shared" ref="M2:Q2" si="0">M3-M6</f>
        <v>0</v>
      </c>
      <c r="N2" s="1130">
        <f t="shared" si="0"/>
        <v>0</v>
      </c>
      <c r="O2" s="1130">
        <f t="shared" si="0"/>
        <v>0</v>
      </c>
      <c r="P2" s="1130">
        <f t="shared" si="0"/>
        <v>1</v>
      </c>
      <c r="Q2" s="1130">
        <f t="shared" si="0"/>
        <v>180</v>
      </c>
      <c r="R2" s="1130">
        <f>R3-R6</f>
        <v>0</v>
      </c>
      <c r="S2" s="1130">
        <f t="shared" ref="S2:T2" si="1">S3-S6</f>
        <v>0</v>
      </c>
      <c r="T2" s="1130">
        <f t="shared" si="1"/>
        <v>0</v>
      </c>
    </row>
    <row r="3" spans="1:21">
      <c r="M3" s="1130">
        <f t="shared" ref="M3:Q3" si="2">M7+M8</f>
        <v>233900</v>
      </c>
      <c r="N3" s="1130">
        <f t="shared" si="2"/>
        <v>212963.51</v>
      </c>
      <c r="O3" s="1130">
        <f t="shared" si="2"/>
        <v>192814</v>
      </c>
      <c r="P3" s="1130">
        <f t="shared" si="2"/>
        <v>277060</v>
      </c>
      <c r="Q3" s="1130">
        <f t="shared" si="2"/>
        <v>264492</v>
      </c>
      <c r="R3" s="1130">
        <f>R7+R8</f>
        <v>232570</v>
      </c>
      <c r="S3" s="1130">
        <f t="shared" ref="S3:T3" si="3">S7+S8</f>
        <v>251995</v>
      </c>
      <c r="T3" s="1130">
        <f t="shared" si="3"/>
        <v>257572</v>
      </c>
    </row>
    <row r="4" spans="1:21" ht="14.4">
      <c r="A4" s="1131"/>
    </row>
    <row r="5" spans="1:21" ht="16.2">
      <c r="B5" s="1131"/>
      <c r="C5" s="1075">
        <f t="shared" ref="C5" si="4">+D5-1</f>
        <v>2007</v>
      </c>
      <c r="D5" s="1075">
        <f>+E5-1</f>
        <v>2008</v>
      </c>
      <c r="E5" s="1075">
        <v>2009</v>
      </c>
      <c r="F5" s="1075">
        <v>2010</v>
      </c>
      <c r="G5" s="1075">
        <v>2011</v>
      </c>
      <c r="H5" s="1075">
        <v>2012</v>
      </c>
      <c r="I5" s="1075">
        <v>2013</v>
      </c>
      <c r="J5" s="1075">
        <v>2014</v>
      </c>
      <c r="K5" s="1075">
        <v>2015</v>
      </c>
      <c r="L5" s="1075">
        <v>2016</v>
      </c>
      <c r="M5" s="1075">
        <v>2017</v>
      </c>
      <c r="N5" s="1075">
        <v>2018</v>
      </c>
      <c r="O5" s="1075">
        <v>2019</v>
      </c>
      <c r="P5" s="1075">
        <v>2020</v>
      </c>
      <c r="Q5" s="1075">
        <v>2021</v>
      </c>
      <c r="R5" s="1075">
        <v>2022</v>
      </c>
      <c r="S5" s="1075">
        <v>2023</v>
      </c>
      <c r="T5" s="1075" t="s">
        <v>1353</v>
      </c>
    </row>
    <row r="6" spans="1:21">
      <c r="B6" s="1075" t="s">
        <v>1346</v>
      </c>
      <c r="C6" s="1130">
        <v>50844</v>
      </c>
      <c r="D6" s="1130">
        <v>113097</v>
      </c>
      <c r="E6" s="1130">
        <v>224285</v>
      </c>
      <c r="F6" s="1130">
        <v>207556</v>
      </c>
      <c r="G6" s="1130">
        <v>194884</v>
      </c>
      <c r="H6" s="1130">
        <v>249636</v>
      </c>
      <c r="I6" s="1130">
        <v>238560</v>
      </c>
      <c r="J6" s="1130">
        <v>241332.674</v>
      </c>
      <c r="K6" s="1130">
        <v>236817</v>
      </c>
      <c r="L6" s="1130">
        <v>221364.22230394001</v>
      </c>
      <c r="M6" s="1130">
        <v>233900</v>
      </c>
      <c r="N6" s="1130">
        <v>212963.51</v>
      </c>
      <c r="O6" s="1130">
        <v>192814</v>
      </c>
      <c r="P6" s="1130">
        <v>277059</v>
      </c>
      <c r="Q6" s="1130">
        <v>264312</v>
      </c>
      <c r="R6" s="1130">
        <v>232570</v>
      </c>
      <c r="S6" s="1130">
        <v>251995</v>
      </c>
      <c r="T6" s="1130">
        <v>257572</v>
      </c>
      <c r="U6" s="1132" t="s">
        <v>1346</v>
      </c>
    </row>
    <row r="7" spans="1:21">
      <c r="B7" s="1075" t="s">
        <v>1354</v>
      </c>
      <c r="C7" s="1130">
        <v>59371</v>
      </c>
      <c r="D7" s="1130">
        <v>66569</v>
      </c>
      <c r="E7" s="1130">
        <v>107589</v>
      </c>
      <c r="F7" s="1130">
        <v>145456</v>
      </c>
      <c r="G7" s="1130">
        <v>146677</v>
      </c>
      <c r="H7" s="1130">
        <v>153052</v>
      </c>
      <c r="I7" s="1130">
        <v>164818</v>
      </c>
      <c r="J7" s="1130">
        <v>185692.34182834998</v>
      </c>
      <c r="K7" s="1130">
        <v>189100</v>
      </c>
      <c r="L7" s="1130">
        <v>186321</v>
      </c>
      <c r="M7" s="1130">
        <v>188869</v>
      </c>
      <c r="N7" s="1130">
        <v>178687</v>
      </c>
      <c r="O7" s="1130">
        <v>172854</v>
      </c>
      <c r="P7" s="1130">
        <v>167137</v>
      </c>
      <c r="Q7" s="1130">
        <v>189174</v>
      </c>
      <c r="R7" s="1130">
        <v>162507</v>
      </c>
      <c r="S7" s="1130">
        <v>186869</v>
      </c>
      <c r="T7" s="1130">
        <v>202572</v>
      </c>
      <c r="U7" s="1132" t="s">
        <v>1350</v>
      </c>
    </row>
    <row r="8" spans="1:21">
      <c r="B8" s="1075" t="s">
        <v>1355</v>
      </c>
      <c r="C8" s="1130">
        <v>-8528</v>
      </c>
      <c r="D8" s="1130">
        <v>46528</v>
      </c>
      <c r="E8" s="1130">
        <v>116696</v>
      </c>
      <c r="F8" s="1130">
        <v>62100</v>
      </c>
      <c r="G8" s="1130">
        <v>48208</v>
      </c>
      <c r="H8" s="1130">
        <v>96583</v>
      </c>
      <c r="I8" s="1130">
        <v>73742</v>
      </c>
      <c r="J8" s="1130">
        <v>55640.767102630009</v>
      </c>
      <c r="K8" s="1130">
        <v>47717</v>
      </c>
      <c r="L8" s="1130">
        <v>35043.222303940012</v>
      </c>
      <c r="M8" s="1130">
        <v>45031</v>
      </c>
      <c r="N8" s="1130">
        <v>34276.51</v>
      </c>
      <c r="O8" s="1130">
        <v>19960</v>
      </c>
      <c r="P8" s="1130">
        <v>109923</v>
      </c>
      <c r="Q8" s="1130">
        <v>75318</v>
      </c>
      <c r="R8" s="1130">
        <v>70063</v>
      </c>
      <c r="S8" s="1130">
        <v>65126.000000000007</v>
      </c>
      <c r="T8" s="1130">
        <v>55000</v>
      </c>
      <c r="U8" s="1132" t="s">
        <v>1344</v>
      </c>
    </row>
    <row r="9" spans="1:21">
      <c r="B9" s="1075" t="s">
        <v>418</v>
      </c>
      <c r="C9" s="1130">
        <v>1075.539</v>
      </c>
      <c r="D9" s="1130">
        <v>1109.5409999999999</v>
      </c>
      <c r="E9" s="1130">
        <v>1069.3230000000001</v>
      </c>
      <c r="F9" s="1130">
        <v>1072.7090000000001</v>
      </c>
      <c r="G9" s="1130">
        <v>1063.7629999999999</v>
      </c>
      <c r="H9" s="1130">
        <v>1031.104</v>
      </c>
      <c r="I9" s="1130">
        <v>1020.677</v>
      </c>
      <c r="J9" s="1130">
        <v>1032.6079999999999</v>
      </c>
      <c r="K9" s="1130">
        <v>1078.0920000000001</v>
      </c>
      <c r="L9" s="1130">
        <v>1114.42</v>
      </c>
      <c r="M9" s="1130">
        <v>1162.492</v>
      </c>
      <c r="N9" s="1130">
        <v>1203.8589999999999</v>
      </c>
      <c r="O9" s="1130">
        <v>1245.5129999999999</v>
      </c>
      <c r="P9" s="1130">
        <v>1119.01</v>
      </c>
      <c r="Q9" s="1130">
        <v>1222.29</v>
      </c>
      <c r="R9" s="1130">
        <v>1346.377</v>
      </c>
      <c r="S9" s="1130">
        <v>1458.5589304708999</v>
      </c>
      <c r="T9" s="1130">
        <v>1530.8281105207295</v>
      </c>
      <c r="U9" s="1132"/>
    </row>
    <row r="10" spans="1:21">
      <c r="B10" s="1075" t="s">
        <v>1356</v>
      </c>
      <c r="C10" s="1133">
        <f t="shared" ref="C10:T10" si="5">C6/1000/C$9*100</f>
        <v>4.7273041702811343</v>
      </c>
      <c r="D10" s="1133">
        <f t="shared" si="5"/>
        <v>10.193133917538875</v>
      </c>
      <c r="E10" s="1133">
        <f t="shared" si="5"/>
        <v>20.97448572601543</v>
      </c>
      <c r="F10" s="1133">
        <f t="shared" si="5"/>
        <v>19.348770262951088</v>
      </c>
      <c r="G10" s="1133">
        <f t="shared" si="5"/>
        <v>18.320246145052987</v>
      </c>
      <c r="H10" s="1133">
        <f t="shared" si="5"/>
        <v>24.210554900378622</v>
      </c>
      <c r="I10" s="1133">
        <f t="shared" si="5"/>
        <v>23.372722222603233</v>
      </c>
      <c r="J10" s="1133">
        <f t="shared" si="5"/>
        <v>23.371179963742293</v>
      </c>
      <c r="K10" s="1133">
        <f t="shared" si="5"/>
        <v>21.966307142618625</v>
      </c>
      <c r="L10" s="1133">
        <f t="shared" si="5"/>
        <v>19.863626128743203</v>
      </c>
      <c r="M10" s="1133">
        <f t="shared" si="5"/>
        <v>20.120568571654687</v>
      </c>
      <c r="N10" s="1133">
        <f t="shared" si="5"/>
        <v>17.69007084716732</v>
      </c>
      <c r="O10" s="1133">
        <f t="shared" si="5"/>
        <v>15.480689482968064</v>
      </c>
      <c r="P10" s="1133">
        <f t="shared" si="5"/>
        <v>24.759296163573161</v>
      </c>
      <c r="Q10" s="1133">
        <f t="shared" si="5"/>
        <v>21.624328105441425</v>
      </c>
      <c r="R10" s="1133">
        <f t="shared" si="5"/>
        <v>17.273765074715328</v>
      </c>
      <c r="S10" s="1133">
        <f t="shared" si="5"/>
        <v>17.276984476632883</v>
      </c>
      <c r="T10" s="1133">
        <f t="shared" si="5"/>
        <v>16.82566437275468</v>
      </c>
      <c r="U10" s="1132" t="s">
        <v>1357</v>
      </c>
    </row>
    <row r="11" spans="1:21" ht="14.4">
      <c r="B11" s="1134"/>
      <c r="C11" s="1134"/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  <c r="O11" s="1134"/>
      <c r="P11" s="1134"/>
    </row>
    <row r="12" spans="1:21">
      <c r="K12" s="1015" t="s">
        <v>1358</v>
      </c>
    </row>
    <row r="14" spans="1:21">
      <c r="J14" s="1135"/>
    </row>
    <row r="27" spans="1:14" ht="14.4">
      <c r="C27" s="1128" t="s">
        <v>1359</v>
      </c>
      <c r="K27" s="1128" t="s">
        <v>1360</v>
      </c>
    </row>
    <row r="28" spans="1:14" ht="14.4">
      <c r="C28" s="1136" t="s">
        <v>1361</v>
      </c>
    </row>
    <row r="30" spans="1:14" ht="14.4">
      <c r="A30" s="1137"/>
      <c r="B30" s="1137"/>
      <c r="C30" s="1137"/>
      <c r="D30" s="1137"/>
      <c r="E30" s="1137"/>
      <c r="F30" s="1137"/>
      <c r="G30" s="1137"/>
      <c r="H30" s="1137"/>
      <c r="I30" s="1137"/>
      <c r="J30" s="1137"/>
      <c r="K30" s="1137"/>
      <c r="L30" s="1137"/>
      <c r="M30" s="1137"/>
      <c r="N30" s="1137"/>
    </row>
    <row r="31" spans="1:14" ht="14.4">
      <c r="A31" s="1137"/>
      <c r="B31" s="1137"/>
      <c r="C31" s="1137"/>
      <c r="D31" s="1137"/>
      <c r="E31" s="1137"/>
      <c r="F31" s="1137"/>
      <c r="G31" s="1137"/>
      <c r="H31" s="1137"/>
      <c r="I31" s="1137"/>
      <c r="J31" s="1137"/>
      <c r="K31" s="1137"/>
      <c r="L31" s="1137"/>
      <c r="M31" s="1137"/>
      <c r="N31" s="1137"/>
    </row>
    <row r="32" spans="1:14" ht="14.4">
      <c r="A32" s="1137"/>
      <c r="B32" s="1137"/>
      <c r="C32" s="1137"/>
      <c r="D32" s="1137"/>
      <c r="E32" s="1137"/>
      <c r="F32" s="1137"/>
      <c r="G32" s="1137"/>
      <c r="H32" s="1137"/>
      <c r="I32" s="1137"/>
      <c r="J32" s="1137"/>
      <c r="K32" s="1137"/>
      <c r="L32" s="1137"/>
      <c r="M32" s="1137"/>
      <c r="N32" s="1137"/>
    </row>
    <row r="33" spans="1:14" ht="14.4">
      <c r="A33" s="1137"/>
      <c r="B33" s="1137"/>
      <c r="C33" s="1137"/>
      <c r="D33" s="1137"/>
      <c r="E33" s="1137"/>
      <c r="F33" s="1137"/>
      <c r="G33" s="1137"/>
      <c r="H33" s="1137"/>
      <c r="I33" s="1137"/>
      <c r="J33" s="1137"/>
      <c r="K33" s="1137"/>
      <c r="L33" s="1137"/>
      <c r="M33" s="1137"/>
      <c r="N33" s="1137"/>
    </row>
    <row r="34" spans="1:14" ht="14.4">
      <c r="A34" s="1137"/>
      <c r="B34" s="1137"/>
      <c r="C34" s="1137"/>
      <c r="D34" s="1137"/>
      <c r="E34" s="1137"/>
      <c r="F34" s="1137"/>
      <c r="G34" s="1137"/>
      <c r="H34" s="1137"/>
      <c r="I34" s="1137"/>
      <c r="J34" s="1137"/>
      <c r="K34" s="1137"/>
      <c r="L34" s="1137"/>
      <c r="M34" s="1137"/>
      <c r="N34" s="1137"/>
    </row>
    <row r="35" spans="1:14" ht="14.4">
      <c r="A35" s="1137"/>
      <c r="B35" s="1137"/>
      <c r="C35" s="1137"/>
      <c r="D35" s="1137"/>
      <c r="E35" s="1137"/>
      <c r="F35" s="1137"/>
      <c r="G35" s="1137"/>
      <c r="H35" s="1137"/>
      <c r="I35" s="1137"/>
      <c r="J35" s="1137"/>
      <c r="K35" s="1137"/>
      <c r="L35" s="1137"/>
      <c r="M35" s="1137"/>
      <c r="N35" s="1137"/>
    </row>
    <row r="36" spans="1:14" ht="14.4">
      <c r="A36" s="1137"/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1137"/>
      <c r="M36" s="1137"/>
      <c r="N36" s="1137"/>
    </row>
    <row r="37" spans="1:14" ht="14.4">
      <c r="A37" s="1137"/>
      <c r="B37" s="1137"/>
      <c r="C37" s="1137"/>
      <c r="D37" s="1137"/>
      <c r="E37" s="1137"/>
      <c r="F37" s="1137"/>
      <c r="G37" s="1137"/>
      <c r="H37" s="1137"/>
      <c r="I37" s="1137"/>
      <c r="J37" s="1137"/>
      <c r="K37" s="1137"/>
      <c r="L37" s="1137"/>
      <c r="M37" s="1137"/>
      <c r="N37" s="1137"/>
    </row>
  </sheetData>
  <hyperlinks>
    <hyperlink ref="C28" r:id="rId1" xr:uid="{4BD6DDF2-7E12-42A1-B862-AF758F852CBD}"/>
    <hyperlink ref="A1" location="'Índice de gráficos'!A1" display="Índice de gráficos" xr:uid="{DB349DE4-F286-45F1-85A2-CF5B15F7F154}"/>
  </hyperlinks>
  <pageMargins left="0.7" right="0.7" top="0.75" bottom="0.75" header="0.3" footer="0.3"/>
  <pageSetup paperSize="9" orientation="portrait" r:id="rId2"/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7857A-761F-48DA-BD41-37FDCC828AC2}">
  <sheetPr codeName="Hoja2">
    <tabColor theme="4"/>
  </sheetPr>
  <dimension ref="A1:N36"/>
  <sheetViews>
    <sheetView showGridLines="0" zoomScaleNormal="100" workbookViewId="0">
      <selection sqref="A1:B2"/>
    </sheetView>
  </sheetViews>
  <sheetFormatPr baseColWidth="10" defaultColWidth="11.5546875" defaultRowHeight="14.4"/>
  <cols>
    <col min="1" max="1" width="11.5546875" style="3"/>
    <col min="2" max="2" width="26.33203125" style="3" customWidth="1"/>
    <col min="3" max="16" width="11.5546875" style="3"/>
    <col min="17" max="17" width="12.33203125" style="3" customWidth="1"/>
    <col min="18" max="18" width="19.33203125" style="3" customWidth="1"/>
    <col min="19" max="19" width="10.33203125" style="3" customWidth="1"/>
    <col min="20" max="20" width="11.5546875" style="3" customWidth="1"/>
    <col min="21" max="16384" width="11.5546875" style="3"/>
  </cols>
  <sheetData>
    <row r="1" spans="1:14">
      <c r="A1" s="112" t="s">
        <v>576</v>
      </c>
    </row>
    <row r="2" spans="1:14">
      <c r="A2" s="117"/>
      <c r="B2" s="123" t="s">
        <v>524</v>
      </c>
      <c r="M2" s="7"/>
      <c r="N2" s="549"/>
    </row>
    <row r="4" spans="1:14" ht="15.6">
      <c r="B4" s="329"/>
      <c r="C4" s="533">
        <v>2019</v>
      </c>
      <c r="D4" s="547">
        <v>2020</v>
      </c>
      <c r="E4" s="548">
        <v>2021</v>
      </c>
      <c r="F4" s="548">
        <v>2022</v>
      </c>
      <c r="G4" s="534">
        <v>2023</v>
      </c>
      <c r="H4" s="534">
        <v>2024</v>
      </c>
    </row>
    <row r="5" spans="1:14">
      <c r="B5" s="538" t="s">
        <v>419</v>
      </c>
      <c r="C5" s="544">
        <v>23.691410687804943</v>
      </c>
      <c r="D5" s="541">
        <v>27.166146861958339</v>
      </c>
      <c r="E5" s="541">
        <v>25.575804432663279</v>
      </c>
      <c r="F5" s="541">
        <v>23.551330719404746</v>
      </c>
      <c r="G5" s="541">
        <v>22.247537261720964</v>
      </c>
      <c r="H5" s="541">
        <v>21.606853512522679</v>
      </c>
    </row>
    <row r="6" spans="1:14">
      <c r="B6" s="539" t="s">
        <v>516</v>
      </c>
      <c r="C6" s="545">
        <v>-0.81973222843358395</v>
      </c>
      <c r="D6" s="542">
        <v>2.7591836267291585</v>
      </c>
      <c r="E6" s="542">
        <v>-2.3605410870371712</v>
      </c>
      <c r="F6" s="542">
        <v>-2.3733839631287141</v>
      </c>
      <c r="G6" s="542">
        <v>-1.9146255739610289</v>
      </c>
      <c r="H6" s="542">
        <v>-1.134490696107654</v>
      </c>
    </row>
    <row r="7" spans="1:14">
      <c r="B7" s="539" t="s">
        <v>517</v>
      </c>
      <c r="C7" s="545">
        <v>0.58907454197587661</v>
      </c>
      <c r="D7" s="542">
        <v>0.1772995773049392</v>
      </c>
      <c r="E7" s="542">
        <v>2.0044342995524794E-2</v>
      </c>
      <c r="F7" s="542">
        <v>1.2369404969360791</v>
      </c>
      <c r="G7" s="542">
        <v>0.98441966848809814</v>
      </c>
      <c r="H7" s="542">
        <v>0.10647825272050912</v>
      </c>
    </row>
    <row r="8" spans="1:14">
      <c r="B8" s="540" t="s">
        <v>518</v>
      </c>
      <c r="C8" s="546"/>
      <c r="D8" s="543">
        <v>0.53825297011929807</v>
      </c>
      <c r="E8" s="543">
        <v>0.75015431474658678</v>
      </c>
      <c r="F8" s="543">
        <v>-0.8880302470658985</v>
      </c>
      <c r="G8" s="543">
        <v>-0.37358755221085049</v>
      </c>
      <c r="H8" s="543">
        <v>0.38732869418885996</v>
      </c>
    </row>
    <row r="9" spans="1:14">
      <c r="B9" s="190" t="s">
        <v>519</v>
      </c>
      <c r="C9" s="190">
        <v>0</v>
      </c>
      <c r="D9" s="190">
        <v>0</v>
      </c>
      <c r="E9" s="190">
        <v>0</v>
      </c>
      <c r="F9" s="190">
        <v>0</v>
      </c>
      <c r="G9" s="190">
        <v>0</v>
      </c>
      <c r="H9" s="190">
        <v>0</v>
      </c>
    </row>
    <row r="10" spans="1:14">
      <c r="C10" s="15"/>
    </row>
    <row r="12" spans="1:14" ht="16.8">
      <c r="B12" s="535"/>
    </row>
    <row r="15" spans="1:14" ht="16.8">
      <c r="B15" s="535"/>
    </row>
    <row r="21" spans="3:7">
      <c r="F21" s="536"/>
      <c r="G21" s="536"/>
    </row>
    <row r="22" spans="3:7">
      <c r="F22" s="536"/>
      <c r="G22" s="536"/>
    </row>
    <row r="27" spans="3:7">
      <c r="C27" s="537"/>
    </row>
    <row r="36" spans="2:2">
      <c r="B36" s="3" t="s">
        <v>154</v>
      </c>
    </row>
  </sheetData>
  <hyperlinks>
    <hyperlink ref="A1" location="'Índice de gráficos'!A1" display="Índice de gráficos" xr:uid="{34B2067C-468C-4694-9038-492C7C5DC4CD}"/>
  </hyperlinks>
  <pageMargins left="0.7" right="0.7" top="0.75" bottom="0.75" header="0.3" footer="0.3"/>
  <pageSetup paperSize="9" orientation="portrait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325C-AF6A-4FE4-8EE9-0783FC5B368C}">
  <sheetPr codeName="Hoja62">
    <tabColor theme="4"/>
  </sheetPr>
  <dimension ref="A1:O33"/>
  <sheetViews>
    <sheetView showGridLines="0" topLeftCell="A5" zoomScale="90" zoomScaleNormal="90" workbookViewId="0"/>
  </sheetViews>
  <sheetFormatPr baseColWidth="10" defaultColWidth="12.6640625" defaultRowHeight="14.4"/>
  <cols>
    <col min="1" max="1" width="3.6640625" style="553" customWidth="1"/>
    <col min="2" max="2" width="12.6640625" style="553"/>
    <col min="3" max="3" width="15.44140625" style="553" customWidth="1"/>
    <col min="4" max="13" width="12.6640625" style="553"/>
    <col min="14" max="14" width="8.33203125" style="553" customWidth="1"/>
    <col min="15" max="15" width="14" style="553" customWidth="1"/>
    <col min="16" max="16384" width="12.6640625" style="553"/>
  </cols>
  <sheetData>
    <row r="1" spans="1:15" s="3" customFormat="1">
      <c r="A1" s="112" t="s">
        <v>576</v>
      </c>
    </row>
    <row r="2" spans="1:15" s="3" customFormat="1">
      <c r="A2" s="117"/>
      <c r="B2" s="123" t="s">
        <v>566</v>
      </c>
      <c r="M2" s="7"/>
      <c r="N2" s="549"/>
    </row>
    <row r="4" spans="1:15" ht="20.25" customHeight="1">
      <c r="O4" s="554"/>
    </row>
    <row r="5" spans="1:15" ht="29.25" customHeight="1">
      <c r="C5" s="553">
        <v>0</v>
      </c>
      <c r="N5" s="571" t="s">
        <v>425</v>
      </c>
      <c r="O5" s="571" t="s">
        <v>565</v>
      </c>
    </row>
    <row r="6" spans="1:15" ht="18" customHeight="1">
      <c r="N6" s="572" t="s">
        <v>525</v>
      </c>
      <c r="O6" s="575" t="s">
        <v>548</v>
      </c>
    </row>
    <row r="7" spans="1:15" ht="18" customHeight="1">
      <c r="N7" s="573" t="s">
        <v>526</v>
      </c>
      <c r="O7" s="576" t="s">
        <v>549</v>
      </c>
    </row>
    <row r="8" spans="1:15" ht="18" customHeight="1">
      <c r="N8" s="573" t="s">
        <v>527</v>
      </c>
      <c r="O8" s="576" t="s">
        <v>550</v>
      </c>
    </row>
    <row r="9" spans="1:15" ht="18" customHeight="1">
      <c r="N9" s="573" t="s">
        <v>528</v>
      </c>
      <c r="O9" s="576" t="s">
        <v>551</v>
      </c>
    </row>
    <row r="10" spans="1:15" ht="18" customHeight="1">
      <c r="N10" s="573" t="s">
        <v>529</v>
      </c>
      <c r="O10" s="576" t="s">
        <v>552</v>
      </c>
    </row>
    <row r="11" spans="1:15" ht="18" customHeight="1">
      <c r="N11" s="573" t="s">
        <v>530</v>
      </c>
      <c r="O11" s="576" t="s">
        <v>553</v>
      </c>
    </row>
    <row r="12" spans="1:15" ht="18" customHeight="1">
      <c r="N12" s="573" t="s">
        <v>531</v>
      </c>
      <c r="O12" s="576" t="s">
        <v>554</v>
      </c>
    </row>
    <row r="13" spans="1:15" ht="18" customHeight="1">
      <c r="N13" s="573" t="s">
        <v>532</v>
      </c>
      <c r="O13" s="576" t="s">
        <v>555</v>
      </c>
    </row>
    <row r="14" spans="1:15" ht="18" customHeight="1">
      <c r="N14" s="573" t="s">
        <v>533</v>
      </c>
      <c r="O14" s="576" t="s">
        <v>556</v>
      </c>
    </row>
    <row r="15" spans="1:15" ht="18" customHeight="1">
      <c r="N15" s="573" t="s">
        <v>534</v>
      </c>
      <c r="O15" s="576" t="s">
        <v>557</v>
      </c>
    </row>
    <row r="16" spans="1:15" ht="18" customHeight="1">
      <c r="N16" s="573" t="s">
        <v>535</v>
      </c>
      <c r="O16" s="576" t="s">
        <v>558</v>
      </c>
    </row>
    <row r="17" spans="3:15" ht="18" customHeight="1">
      <c r="N17" s="573" t="s">
        <v>536</v>
      </c>
      <c r="O17" s="576" t="s">
        <v>559</v>
      </c>
    </row>
    <row r="18" spans="3:15" ht="18" customHeight="1">
      <c r="N18" s="573" t="s">
        <v>537</v>
      </c>
      <c r="O18" s="576" t="s">
        <v>560</v>
      </c>
    </row>
    <row r="19" spans="3:15" ht="18" customHeight="1">
      <c r="C19" s="1329" t="s">
        <v>538</v>
      </c>
      <c r="N19" s="573" t="s">
        <v>539</v>
      </c>
      <c r="O19" s="576" t="s">
        <v>561</v>
      </c>
    </row>
    <row r="20" spans="3:15" ht="18" customHeight="1">
      <c r="C20" s="1329"/>
      <c r="N20" s="573" t="s">
        <v>540</v>
      </c>
      <c r="O20" s="576" t="s">
        <v>562</v>
      </c>
    </row>
    <row r="21" spans="3:15" ht="18" customHeight="1">
      <c r="C21" s="1330" t="s">
        <v>541</v>
      </c>
      <c r="N21" s="573" t="s">
        <v>542</v>
      </c>
      <c r="O21" s="576" t="s">
        <v>563</v>
      </c>
    </row>
    <row r="22" spans="3:15" ht="18" customHeight="1">
      <c r="C22" s="1331"/>
      <c r="N22" s="574" t="s">
        <v>543</v>
      </c>
      <c r="O22" s="577" t="s">
        <v>564</v>
      </c>
    </row>
    <row r="23" spans="3:15" ht="18" customHeight="1">
      <c r="C23" s="1332" t="s">
        <v>544</v>
      </c>
    </row>
    <row r="24" spans="3:15" ht="18" customHeight="1">
      <c r="C24" s="1333"/>
      <c r="M24" s="567"/>
      <c r="N24" s="567"/>
      <c r="O24" s="567"/>
    </row>
    <row r="25" spans="3:15" ht="18" customHeight="1">
      <c r="C25" s="1334" t="s">
        <v>545</v>
      </c>
      <c r="M25" s="567"/>
      <c r="N25" s="568"/>
      <c r="O25" s="567"/>
    </row>
    <row r="26" spans="3:15" ht="18" customHeight="1">
      <c r="C26" s="1335"/>
      <c r="M26" s="567"/>
      <c r="N26" s="568"/>
      <c r="O26" s="567"/>
    </row>
    <row r="27" spans="3:15" ht="18" customHeight="1">
      <c r="C27" s="1336" t="s">
        <v>546</v>
      </c>
      <c r="M27" s="567"/>
      <c r="N27" s="569"/>
      <c r="O27" s="567"/>
    </row>
    <row r="28" spans="3:15" ht="18" customHeight="1">
      <c r="C28" s="1337"/>
      <c r="M28" s="567"/>
      <c r="N28" s="569"/>
      <c r="O28" s="567"/>
    </row>
    <row r="29" spans="3:15" ht="18" customHeight="1">
      <c r="M29" s="567"/>
      <c r="N29" s="570"/>
      <c r="O29" s="567"/>
    </row>
    <row r="30" spans="3:15" ht="18" customHeight="1">
      <c r="M30" s="567"/>
      <c r="N30" s="567"/>
      <c r="O30" s="567"/>
    </row>
    <row r="31" spans="3:15" ht="18" customHeight="1">
      <c r="M31" s="567"/>
      <c r="N31" s="567"/>
      <c r="O31" s="567"/>
    </row>
    <row r="32" spans="3:15" ht="18" customHeight="1">
      <c r="M32" s="567"/>
      <c r="N32" s="567"/>
      <c r="O32" s="567"/>
    </row>
    <row r="33" spans="3:3">
      <c r="C33" s="3" t="s">
        <v>6</v>
      </c>
    </row>
  </sheetData>
  <mergeCells count="5">
    <mergeCell ref="C19:C20"/>
    <mergeCell ref="C21:C22"/>
    <mergeCell ref="C23:C24"/>
    <mergeCell ref="C25:C26"/>
    <mergeCell ref="C27:C28"/>
  </mergeCells>
  <hyperlinks>
    <hyperlink ref="A1" location="'Índice de gráficos'!A1" display="Índice de gráficos" xr:uid="{E956B4F3-ADB9-4E31-92AC-8E4E4C67E70F}"/>
  </hyperlinks>
  <pageMargins left="0.7" right="0.7" top="0.75" bottom="0.75" header="0.3" footer="0.3"/>
  <pageSetup paperSize="9" orientation="portrait" verticalDpi="360" r:id="rId1"/>
  <ignoredErrors>
    <ignoredError sqref="O6:O22" numberStoredAsText="1"/>
  </ignoredError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D1B8E-BAE1-41CB-A21E-B570AAE1EA9F}">
  <sheetPr codeName="Hoja3">
    <tabColor theme="4"/>
  </sheetPr>
  <dimension ref="A1:N39"/>
  <sheetViews>
    <sheetView showGridLines="0" zoomScale="120" zoomScaleNormal="120" workbookViewId="0"/>
  </sheetViews>
  <sheetFormatPr baseColWidth="10" defaultColWidth="11.5546875" defaultRowHeight="14.4"/>
  <cols>
    <col min="1" max="4" width="11.5546875" style="3"/>
    <col min="5" max="5" width="13.5546875" style="3" customWidth="1"/>
    <col min="6" max="16384" width="11.5546875" style="3"/>
  </cols>
  <sheetData>
    <row r="1" spans="1:14">
      <c r="A1" s="112" t="s">
        <v>576</v>
      </c>
    </row>
    <row r="2" spans="1:14">
      <c r="A2" s="117"/>
      <c r="B2" s="123" t="s">
        <v>547</v>
      </c>
      <c r="M2" s="7"/>
      <c r="N2" s="549"/>
    </row>
    <row r="3" spans="1:14">
      <c r="A3" s="550"/>
      <c r="B3" s="550"/>
      <c r="C3" s="550"/>
      <c r="D3" s="550"/>
      <c r="E3" s="550"/>
      <c r="F3" s="550"/>
    </row>
    <row r="4" spans="1:14" ht="14.4" customHeight="1">
      <c r="A4" s="7"/>
      <c r="B4" s="555"/>
      <c r="C4" s="1339" t="s">
        <v>523</v>
      </c>
      <c r="D4" s="1339" t="s">
        <v>520</v>
      </c>
      <c r="E4" s="1341" t="s">
        <v>323</v>
      </c>
      <c r="F4" s="1338" t="s">
        <v>281</v>
      </c>
      <c r="G4" s="1340" t="s">
        <v>521</v>
      </c>
      <c r="H4" s="1340" t="s">
        <v>522</v>
      </c>
    </row>
    <row r="5" spans="1:14" ht="34.200000000000003" customHeight="1">
      <c r="A5" s="324"/>
      <c r="B5" s="556"/>
      <c r="C5" s="1339"/>
      <c r="D5" s="1339"/>
      <c r="E5" s="1341"/>
      <c r="F5" s="1338"/>
      <c r="G5" s="1340"/>
      <c r="H5" s="1340"/>
    </row>
    <row r="6" spans="1:14">
      <c r="A6" s="324"/>
      <c r="B6" s="557">
        <v>2019</v>
      </c>
      <c r="C6" s="558">
        <v>23.691410687804943</v>
      </c>
      <c r="D6" s="559"/>
      <c r="E6" s="557"/>
      <c r="F6" s="560">
        <v>23.691410687804943</v>
      </c>
      <c r="G6" s="560">
        <v>0.34507869448171158</v>
      </c>
      <c r="H6" s="560"/>
    </row>
    <row r="7" spans="1:14">
      <c r="B7" s="561">
        <v>2020</v>
      </c>
      <c r="C7" s="562">
        <v>27.166146861958339</v>
      </c>
      <c r="D7" s="561"/>
      <c r="E7" s="561"/>
      <c r="F7" s="563">
        <v>27.166146861958339</v>
      </c>
      <c r="G7" s="563">
        <v>0.32841529566313082</v>
      </c>
      <c r="H7" s="563"/>
    </row>
    <row r="8" spans="1:14">
      <c r="B8" s="561">
        <v>2021</v>
      </c>
      <c r="C8" s="562">
        <v>25.575804432663279</v>
      </c>
      <c r="D8" s="561"/>
      <c r="E8" s="561"/>
      <c r="F8" s="563">
        <v>25.575804432663279</v>
      </c>
      <c r="G8" s="563">
        <v>0.27857546081535478</v>
      </c>
      <c r="H8" s="563"/>
    </row>
    <row r="9" spans="1:14">
      <c r="B9" s="561">
        <v>2022</v>
      </c>
      <c r="C9" s="562">
        <v>23.551330719404746</v>
      </c>
      <c r="D9" s="562"/>
      <c r="E9" s="561"/>
      <c r="F9" s="563">
        <v>23.551330719404746</v>
      </c>
      <c r="G9" s="563">
        <v>0.27689124220036437</v>
      </c>
      <c r="H9" s="563"/>
    </row>
    <row r="10" spans="1:14">
      <c r="B10" s="561">
        <v>2023</v>
      </c>
      <c r="C10" s="562">
        <v>22.247537261720964</v>
      </c>
      <c r="D10" s="562">
        <v>22.247537261720964</v>
      </c>
      <c r="E10" s="561"/>
      <c r="F10" s="563">
        <v>22.247537261720964</v>
      </c>
      <c r="G10" s="563">
        <v>0.44244125237962662</v>
      </c>
      <c r="H10" s="563"/>
    </row>
    <row r="11" spans="1:14">
      <c r="B11" s="561">
        <v>2024</v>
      </c>
      <c r="C11" s="561"/>
      <c r="D11" s="562">
        <v>21.606853512522679</v>
      </c>
      <c r="E11" s="563">
        <v>0.60745781982618041</v>
      </c>
      <c r="F11" s="563">
        <v>21.303124602609589</v>
      </c>
      <c r="G11" s="563"/>
      <c r="H11" s="563">
        <v>0.47395614104382833</v>
      </c>
    </row>
    <row r="12" spans="1:14">
      <c r="B12" s="561">
        <v>2025</v>
      </c>
      <c r="C12" s="561"/>
      <c r="D12" s="562">
        <v>20.889761325231596</v>
      </c>
      <c r="E12" s="563">
        <v>1.2149156396523608</v>
      </c>
      <c r="F12" s="563">
        <v>20.282303505405416</v>
      </c>
      <c r="G12" s="563"/>
      <c r="H12" s="563">
        <v>0.47041705716176185</v>
      </c>
    </row>
    <row r="13" spans="1:14">
      <c r="B13" s="561">
        <v>2026</v>
      </c>
      <c r="C13" s="561"/>
      <c r="D13" s="562">
        <v>20.413494973668143</v>
      </c>
      <c r="E13" s="563">
        <v>1.8223734594785412</v>
      </c>
      <c r="F13" s="563">
        <v>19.502308243928873</v>
      </c>
      <c r="G13" s="563"/>
      <c r="H13" s="563">
        <v>0.48067251951377021</v>
      </c>
    </row>
    <row r="14" spans="1:14">
      <c r="B14" s="561">
        <v>2027</v>
      </c>
      <c r="C14" s="561"/>
      <c r="D14" s="562">
        <v>19.973491351552596</v>
      </c>
      <c r="E14" s="563">
        <v>2.4298312793047234</v>
      </c>
      <c r="F14" s="563">
        <v>18.758575711900235</v>
      </c>
      <c r="G14" s="563"/>
      <c r="H14" s="563">
        <v>0.49979018116367702</v>
      </c>
    </row>
    <row r="15" spans="1:14">
      <c r="B15" s="564">
        <v>2028</v>
      </c>
      <c r="C15" s="564"/>
      <c r="D15" s="565">
        <v>19.555879356058405</v>
      </c>
      <c r="E15" s="566">
        <v>3.0372890991309038</v>
      </c>
      <c r="F15" s="566">
        <v>18.037234806492954</v>
      </c>
      <c r="G15" s="566"/>
      <c r="H15" s="566">
        <v>0.52346931719459999</v>
      </c>
    </row>
    <row r="16" spans="1:14">
      <c r="G16" s="14"/>
      <c r="H16" s="14"/>
    </row>
    <row r="18" spans="1:8">
      <c r="G18" s="14"/>
      <c r="H18" s="14"/>
    </row>
    <row r="25" spans="1:8">
      <c r="E25" s="551"/>
    </row>
    <row r="26" spans="1:8">
      <c r="E26" s="551"/>
    </row>
    <row r="27" spans="1:8">
      <c r="E27" s="551"/>
    </row>
    <row r="28" spans="1:8">
      <c r="E28" s="551"/>
    </row>
    <row r="29" spans="1:8">
      <c r="E29" s="551"/>
    </row>
    <row r="30" spans="1:8">
      <c r="A30" s="3" t="s">
        <v>476</v>
      </c>
      <c r="E30" s="551"/>
    </row>
    <row r="31" spans="1:8">
      <c r="E31" s="551"/>
    </row>
    <row r="32" spans="1:8">
      <c r="E32" s="551"/>
    </row>
    <row r="33" spans="2:5">
      <c r="E33" s="551"/>
    </row>
    <row r="34" spans="2:5">
      <c r="E34" s="551"/>
    </row>
    <row r="39" spans="2:5">
      <c r="B39" s="3" t="s">
        <v>154</v>
      </c>
    </row>
  </sheetData>
  <mergeCells count="6">
    <mergeCell ref="F4:F5"/>
    <mergeCell ref="C4:C5"/>
    <mergeCell ref="D4:D5"/>
    <mergeCell ref="G4:G5"/>
    <mergeCell ref="H4:H5"/>
    <mergeCell ref="E4:E5"/>
  </mergeCells>
  <hyperlinks>
    <hyperlink ref="A1" location="'Índice de gráficos'!A1" display="Índice de gráficos" xr:uid="{65913D43-C1AF-4EB0-9A0F-B7CE865D2D48}"/>
  </hyperlinks>
  <pageMargins left="0.7" right="0.7" top="0.75" bottom="0.75" header="0.3" footer="0.3"/>
  <pageSetup paperSize="9" orientation="portrait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7F99-D09A-42B5-9ECF-280830D656AD}">
  <sheetPr codeName="Hoja61">
    <tabColor theme="4"/>
  </sheetPr>
  <dimension ref="A1:Z27"/>
  <sheetViews>
    <sheetView showGridLines="0" workbookViewId="0"/>
  </sheetViews>
  <sheetFormatPr baseColWidth="10" defaultColWidth="8.88671875" defaultRowHeight="14.4"/>
  <cols>
    <col min="1" max="1" width="16" customWidth="1"/>
    <col min="2" max="2" width="5.6640625" customWidth="1"/>
    <col min="3" max="3" width="9.109375" style="419" customWidth="1"/>
    <col min="4" max="6" width="12.109375" customWidth="1"/>
    <col min="7" max="7" width="14.5546875" customWidth="1"/>
    <col min="8" max="9" width="12.109375" customWidth="1"/>
    <col min="10" max="10" width="13.5546875" customWidth="1"/>
    <col min="11" max="11" width="5.88671875" customWidth="1"/>
    <col min="22" max="25" width="8.88671875" customWidth="1"/>
    <col min="26" max="26" width="10.6640625" style="1" customWidth="1"/>
    <col min="27" max="32" width="8.88671875" customWidth="1"/>
    <col min="33" max="34" width="0" hidden="1" customWidth="1"/>
    <col min="37" max="39" width="13.109375" customWidth="1"/>
  </cols>
  <sheetData>
    <row r="1" spans="1:26">
      <c r="A1" s="112" t="s">
        <v>576</v>
      </c>
      <c r="B1" s="594"/>
      <c r="Z1"/>
    </row>
    <row r="2" spans="1:26">
      <c r="Z2"/>
    </row>
    <row r="3" spans="1:26">
      <c r="C3" s="123" t="s">
        <v>574</v>
      </c>
      <c r="L3" s="436"/>
      <c r="Z3"/>
    </row>
    <row r="4" spans="1:26">
      <c r="C4" s="123"/>
      <c r="Z4"/>
    </row>
    <row r="5" spans="1:26" ht="33" customHeight="1">
      <c r="C5" s="582"/>
      <c r="D5" s="332" t="s">
        <v>417</v>
      </c>
      <c r="E5" s="332" t="s">
        <v>417</v>
      </c>
      <c r="F5" s="332" t="s">
        <v>417</v>
      </c>
      <c r="G5" s="332" t="s">
        <v>417</v>
      </c>
      <c r="H5" s="332" t="s">
        <v>255</v>
      </c>
      <c r="I5" s="332" t="s">
        <v>255</v>
      </c>
      <c r="J5" s="332" t="s">
        <v>255</v>
      </c>
      <c r="Z5"/>
    </row>
    <row r="6" spans="1:26" ht="38.25" customHeight="1">
      <c r="C6" s="582"/>
      <c r="D6" s="583" t="s">
        <v>418</v>
      </c>
      <c r="E6" s="583" t="s">
        <v>419</v>
      </c>
      <c r="F6" s="583" t="s">
        <v>420</v>
      </c>
      <c r="G6" s="583" t="s">
        <v>421</v>
      </c>
      <c r="H6" s="583" t="s">
        <v>419</v>
      </c>
      <c r="I6" s="583" t="s">
        <v>420</v>
      </c>
      <c r="J6" s="583" t="s">
        <v>422</v>
      </c>
      <c r="Z6"/>
    </row>
    <row r="7" spans="1:26">
      <c r="C7" s="339">
        <v>2012</v>
      </c>
      <c r="D7" s="584">
        <v>1031104</v>
      </c>
      <c r="E7" s="585">
        <v>44003.035000000003</v>
      </c>
      <c r="F7" s="585">
        <v>11669</v>
      </c>
      <c r="G7" s="585">
        <v>32334.035000000003</v>
      </c>
      <c r="H7" s="586">
        <v>4.2675651534665757</v>
      </c>
      <c r="I7" s="586">
        <v>1.1316996151697598</v>
      </c>
      <c r="J7" s="587">
        <v>3.1358655382968159</v>
      </c>
      <c r="Z7"/>
    </row>
    <row r="8" spans="1:26">
      <c r="A8" s="436"/>
      <c r="C8" s="339">
        <v>2013</v>
      </c>
      <c r="D8" s="588">
        <v>1020677</v>
      </c>
      <c r="E8" s="437">
        <v>42109.482000000004</v>
      </c>
      <c r="F8" s="437">
        <v>13460</v>
      </c>
      <c r="G8" s="437">
        <v>28649.482000000004</v>
      </c>
      <c r="H8" s="438">
        <v>4.1256422942811488</v>
      </c>
      <c r="I8" s="438">
        <v>1.3187325667179723</v>
      </c>
      <c r="J8" s="589">
        <v>2.8069097275631765</v>
      </c>
      <c r="Z8"/>
    </row>
    <row r="9" spans="1:26">
      <c r="A9" s="436"/>
      <c r="C9" s="339">
        <v>2014</v>
      </c>
      <c r="D9" s="588">
        <v>1032608</v>
      </c>
      <c r="E9" s="437">
        <v>38329.059000000001</v>
      </c>
      <c r="F9" s="437">
        <v>14732</v>
      </c>
      <c r="G9" s="437">
        <v>23597.059000000001</v>
      </c>
      <c r="H9" s="438">
        <v>3.7118692669435065</v>
      </c>
      <c r="I9" s="438">
        <v>1.4266788558678607</v>
      </c>
      <c r="J9" s="589">
        <v>2.2851904110756456</v>
      </c>
      <c r="K9" s="436"/>
      <c r="Z9"/>
    </row>
    <row r="10" spans="1:26">
      <c r="A10" s="436"/>
      <c r="C10" s="339">
        <v>2015</v>
      </c>
      <c r="D10" s="588">
        <v>1078092</v>
      </c>
      <c r="E10" s="437">
        <v>35108.953999999998</v>
      </c>
      <c r="F10" s="437">
        <v>16248.000000000002</v>
      </c>
      <c r="G10" s="437">
        <v>18860.953999999998</v>
      </c>
      <c r="H10" s="438">
        <v>3.2565823695936893</v>
      </c>
      <c r="I10" s="438">
        <v>1.5071070001447002</v>
      </c>
      <c r="J10" s="589">
        <v>1.7494753694489891</v>
      </c>
      <c r="K10" s="436"/>
      <c r="L10" s="436"/>
      <c r="Z10"/>
    </row>
    <row r="11" spans="1:26">
      <c r="A11" s="436"/>
      <c r="C11" s="339">
        <v>2016</v>
      </c>
      <c r="D11" s="588">
        <v>1114420</v>
      </c>
      <c r="E11" s="437">
        <v>32196.838</v>
      </c>
      <c r="F11" s="437">
        <v>19736</v>
      </c>
      <c r="G11" s="437">
        <v>12460.838</v>
      </c>
      <c r="H11" s="438">
        <v>2.8891116455196424</v>
      </c>
      <c r="I11" s="438">
        <v>1.7709660630641948</v>
      </c>
      <c r="J11" s="589">
        <v>1.1181455824554476</v>
      </c>
      <c r="K11" s="436"/>
      <c r="L11" s="436"/>
      <c r="Z11"/>
    </row>
    <row r="12" spans="1:26">
      <c r="A12" s="436"/>
      <c r="C12" s="339">
        <v>2017</v>
      </c>
      <c r="D12" s="588">
        <v>1162492</v>
      </c>
      <c r="E12" s="437">
        <v>29034.366000000002</v>
      </c>
      <c r="F12" s="437">
        <v>23858</v>
      </c>
      <c r="G12" s="437">
        <v>5176.3660000000018</v>
      </c>
      <c r="H12" s="438">
        <v>2.4975970587324472</v>
      </c>
      <c r="I12" s="438">
        <v>2.0523151987282491</v>
      </c>
      <c r="J12" s="589">
        <v>0.44528186000419812</v>
      </c>
      <c r="K12" s="436"/>
      <c r="L12" s="436"/>
      <c r="Z12"/>
    </row>
    <row r="13" spans="1:26">
      <c r="A13" s="436"/>
      <c r="C13" s="339">
        <v>2018</v>
      </c>
      <c r="D13" s="588">
        <v>1203859</v>
      </c>
      <c r="E13" s="437">
        <v>25779.93</v>
      </c>
      <c r="F13" s="437">
        <v>27197</v>
      </c>
      <c r="G13" s="437">
        <v>-1417.0699999999997</v>
      </c>
      <c r="H13" s="438">
        <v>2.1414409827064462</v>
      </c>
      <c r="I13" s="438">
        <v>2.2591516116090009</v>
      </c>
      <c r="J13" s="589">
        <v>-0.11771062890255468</v>
      </c>
      <c r="K13" s="436"/>
      <c r="L13" s="436"/>
      <c r="Z13"/>
    </row>
    <row r="14" spans="1:26">
      <c r="A14" s="436"/>
      <c r="C14" s="339">
        <v>2019</v>
      </c>
      <c r="D14" s="588">
        <v>1245513</v>
      </c>
      <c r="E14" s="437">
        <v>23231.399000000001</v>
      </c>
      <c r="F14" s="437">
        <v>28081</v>
      </c>
      <c r="G14" s="437">
        <v>-4849.6009999999987</v>
      </c>
      <c r="H14" s="438">
        <v>1.865207268009246</v>
      </c>
      <c r="I14" s="438">
        <v>2.2545730152957053</v>
      </c>
      <c r="J14" s="589">
        <v>-0.38936574728645934</v>
      </c>
      <c r="L14" s="436"/>
      <c r="Z14"/>
    </row>
    <row r="15" spans="1:26">
      <c r="C15" s="339">
        <v>2020</v>
      </c>
      <c r="D15" s="588">
        <v>1119010</v>
      </c>
      <c r="E15" s="437">
        <v>21952.507000000001</v>
      </c>
      <c r="F15" s="437">
        <v>30642</v>
      </c>
      <c r="G15" s="437">
        <v>-8689.4929999999986</v>
      </c>
      <c r="H15" s="438">
        <v>1.9617793406671973</v>
      </c>
      <c r="I15" s="438">
        <v>2.7383133305332392</v>
      </c>
      <c r="J15" s="589">
        <v>-0.77653398986604194</v>
      </c>
      <c r="L15" s="436"/>
      <c r="Z15"/>
    </row>
    <row r="16" spans="1:26">
      <c r="C16" s="339">
        <v>2021</v>
      </c>
      <c r="D16" s="588">
        <v>1222290</v>
      </c>
      <c r="E16" s="437">
        <v>22779.584999999999</v>
      </c>
      <c r="F16" s="437">
        <v>32929</v>
      </c>
      <c r="G16" s="437">
        <v>-10149.415000000001</v>
      </c>
      <c r="H16" s="438">
        <v>1.8636808776967821</v>
      </c>
      <c r="I16" s="438">
        <v>2.694041512243412</v>
      </c>
      <c r="J16" s="589">
        <v>-0.83036063454662989</v>
      </c>
      <c r="L16" s="436"/>
      <c r="Z16"/>
    </row>
    <row r="17" spans="3:26">
      <c r="C17" s="339">
        <v>2022</v>
      </c>
      <c r="D17" s="588">
        <v>1346377</v>
      </c>
      <c r="E17" s="437">
        <v>23050.478999999999</v>
      </c>
      <c r="F17" s="437">
        <v>36240</v>
      </c>
      <c r="G17" s="437">
        <v>-13189.521000000001</v>
      </c>
      <c r="H17" s="438">
        <v>1.7120374902423316</v>
      </c>
      <c r="I17" s="438">
        <v>2.6916680840507525</v>
      </c>
      <c r="J17" s="589">
        <v>-0.97963059380842088</v>
      </c>
      <c r="Z17"/>
    </row>
    <row r="18" spans="3:26">
      <c r="C18" s="339">
        <v>2023</v>
      </c>
      <c r="D18" s="588">
        <v>1461889</v>
      </c>
      <c r="E18" s="437">
        <v>23317.804</v>
      </c>
      <c r="F18" s="437">
        <v>37723</v>
      </c>
      <c r="G18" s="437">
        <v>-14405.196</v>
      </c>
      <c r="H18" s="438">
        <v>1.5950461355137087</v>
      </c>
      <c r="I18" s="438">
        <v>2.5804284730236016</v>
      </c>
      <c r="J18" s="589">
        <v>-0.9853823375098929</v>
      </c>
      <c r="Z18"/>
    </row>
    <row r="19" spans="3:26">
      <c r="C19" s="339">
        <v>2024</v>
      </c>
      <c r="D19" s="590">
        <v>1538471.9188438719</v>
      </c>
      <c r="E19" s="591">
        <v>23983.898676300836</v>
      </c>
      <c r="F19" s="591">
        <v>40133.5</v>
      </c>
      <c r="G19" s="591">
        <v>-16149.601323699164</v>
      </c>
      <c r="H19" s="592">
        <v>1.5589428953844158</v>
      </c>
      <c r="I19" s="592">
        <v>2.6086598987233676</v>
      </c>
      <c r="J19" s="593">
        <v>-1.0497170033389518</v>
      </c>
      <c r="Z19"/>
    </row>
    <row r="20" spans="3:26">
      <c r="C20"/>
      <c r="Z20"/>
    </row>
    <row r="21" spans="3:26">
      <c r="C21"/>
      <c r="D21" t="s">
        <v>423</v>
      </c>
      <c r="Z21"/>
    </row>
    <row r="22" spans="3:26">
      <c r="C22"/>
      <c r="Z22"/>
    </row>
    <row r="23" spans="3:26">
      <c r="C23"/>
      <c r="Z23"/>
    </row>
    <row r="24" spans="3:26">
      <c r="C24"/>
      <c r="Z24"/>
    </row>
    <row r="25" spans="3:26">
      <c r="C25"/>
      <c r="Z25"/>
    </row>
    <row r="26" spans="3:26">
      <c r="C26"/>
      <c r="Z26"/>
    </row>
    <row r="27" spans="3:26">
      <c r="C27"/>
      <c r="Z27"/>
    </row>
  </sheetData>
  <hyperlinks>
    <hyperlink ref="A1" location="'Índice de gráficos'!A1" display="Índice de gráficos" xr:uid="{3981E620-D6BD-4618-96A7-51B7F47E54B7}"/>
  </hyperlinks>
  <pageMargins left="0.7" right="0.7" top="0.75" bottom="0.75" header="0.3" footer="0.3"/>
  <pageSetup paperSize="9" scale="44" orientation="portrait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9E1EB-19DE-40BF-939F-B01786D4C23F}">
  <dimension ref="A1:Y92"/>
  <sheetViews>
    <sheetView showGridLines="0" workbookViewId="0">
      <selection activeCell="Q23" sqref="Q23"/>
    </sheetView>
  </sheetViews>
  <sheetFormatPr baseColWidth="10" defaultColWidth="11" defaultRowHeight="14.4"/>
  <cols>
    <col min="1" max="1" width="4" style="1139" customWidth="1"/>
    <col min="2" max="2" width="8.109375" style="1139" customWidth="1"/>
    <col min="3" max="4" width="11.44140625" style="1139" customWidth="1"/>
    <col min="5" max="7" width="4.33203125" style="1139" customWidth="1"/>
    <col min="8" max="8" width="10.33203125" style="1139" customWidth="1"/>
    <col min="9" max="9" width="9.5546875" style="1139" customWidth="1"/>
    <col min="10" max="10" width="8.33203125" style="1139" customWidth="1"/>
    <col min="11" max="11" width="9.5546875" style="1139" customWidth="1"/>
    <col min="12" max="12" width="11" style="1139"/>
    <col min="13" max="13" width="9.6640625" style="1140" customWidth="1"/>
    <col min="14" max="14" width="7.88671875" style="1140" customWidth="1"/>
    <col min="15" max="17" width="8.5546875" style="1139" customWidth="1"/>
    <col min="18" max="16384" width="11" style="1139"/>
  </cols>
  <sheetData>
    <row r="1" spans="1:25" ht="15">
      <c r="A1" s="112" t="s">
        <v>576</v>
      </c>
    </row>
    <row r="2" spans="1:25" ht="12.9" customHeight="1">
      <c r="B2" s="1070" t="s">
        <v>1406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141"/>
      <c r="D3" s="1009"/>
      <c r="E3" s="1009"/>
      <c r="G3" s="1009"/>
      <c r="H3"/>
      <c r="I3"/>
      <c r="J3"/>
      <c r="K3"/>
      <c r="L3"/>
      <c r="M3" s="1142"/>
      <c r="R3"/>
      <c r="S3"/>
      <c r="T3"/>
    </row>
    <row r="4" spans="1:25" ht="23.4" customHeight="1">
      <c r="B4" s="1009"/>
      <c r="C4" s="1342" t="s">
        <v>1377</v>
      </c>
      <c r="D4" s="1009"/>
      <c r="E4" s="1009"/>
      <c r="F4" s="1009"/>
      <c r="G4" s="1009"/>
      <c r="H4" s="1009"/>
      <c r="I4" s="1009"/>
      <c r="J4" s="1009"/>
      <c r="K4" s="1009"/>
      <c r="L4"/>
      <c r="R4"/>
      <c r="S4"/>
      <c r="T4"/>
    </row>
    <row r="5" spans="1:25" ht="11.4" customHeight="1">
      <c r="B5" s="1009"/>
      <c r="C5" s="1342"/>
      <c r="D5" s="1009"/>
      <c r="E5" s="1009"/>
      <c r="F5" s="1009"/>
      <c r="G5" s="1009"/>
      <c r="H5" s="1009"/>
      <c r="I5" s="1009"/>
      <c r="J5" s="1009"/>
      <c r="K5" s="1009"/>
      <c r="L5"/>
      <c r="R5"/>
      <c r="S5"/>
      <c r="T5"/>
    </row>
    <row r="6" spans="1:25" ht="36" customHeight="1">
      <c r="B6" s="1074"/>
      <c r="C6" s="1075" t="s">
        <v>1378</v>
      </c>
      <c r="D6" s="1075" t="s">
        <v>1379</v>
      </c>
      <c r="E6" s="1009"/>
      <c r="G6" s="1009"/>
      <c r="H6"/>
      <c r="I6"/>
      <c r="J6"/>
      <c r="K6"/>
      <c r="L6"/>
      <c r="R6"/>
      <c r="S6"/>
      <c r="T6"/>
    </row>
    <row r="7" spans="1:25" ht="12" customHeight="1">
      <c r="B7" s="1143">
        <v>2001</v>
      </c>
      <c r="C7" s="1077">
        <v>54.049529738528058</v>
      </c>
      <c r="D7" s="1077">
        <v>54.049529738528058</v>
      </c>
      <c r="E7" s="1009"/>
      <c r="G7" s="1009"/>
      <c r="H7"/>
      <c r="I7"/>
      <c r="J7"/>
      <c r="K7"/>
      <c r="L7"/>
      <c r="R7"/>
      <c r="S7"/>
      <c r="T7"/>
    </row>
    <row r="8" spans="1:25" ht="12" customHeight="1">
      <c r="B8" s="1143">
        <f t="shared" ref="B8:B46" si="0">B7+1</f>
        <v>2002</v>
      </c>
      <c r="C8" s="1077">
        <v>51.24999199521848</v>
      </c>
      <c r="D8" s="1077">
        <v>51.24999199521848</v>
      </c>
      <c r="E8" s="1009"/>
      <c r="G8" s="1009"/>
      <c r="H8"/>
      <c r="I8"/>
      <c r="J8"/>
      <c r="K8"/>
      <c r="L8"/>
      <c r="R8"/>
      <c r="S8"/>
      <c r="T8"/>
    </row>
    <row r="9" spans="1:25" ht="12" customHeight="1">
      <c r="B9" s="1143">
        <f t="shared" si="0"/>
        <v>2003</v>
      </c>
      <c r="C9" s="1077">
        <v>47.711735259876406</v>
      </c>
      <c r="D9" s="1077">
        <v>47.711735259876406</v>
      </c>
      <c r="E9" s="1009"/>
      <c r="G9" s="1009"/>
      <c r="H9"/>
      <c r="I9"/>
      <c r="J9"/>
      <c r="K9"/>
      <c r="L9"/>
      <c r="R9"/>
      <c r="S9"/>
      <c r="T9"/>
    </row>
    <row r="10" spans="1:25" ht="12" customHeight="1">
      <c r="B10" s="1143">
        <f t="shared" si="0"/>
        <v>2004</v>
      </c>
      <c r="C10" s="1077">
        <v>45.365504394155707</v>
      </c>
      <c r="D10" s="1077">
        <v>45.365504394155707</v>
      </c>
      <c r="E10" s="1009"/>
      <c r="G10" s="1009"/>
      <c r="H10"/>
      <c r="I10"/>
      <c r="J10"/>
      <c r="K10"/>
      <c r="L10"/>
      <c r="R10"/>
      <c r="S10"/>
      <c r="T10"/>
    </row>
    <row r="11" spans="1:25" ht="12" customHeight="1">
      <c r="B11" s="1143">
        <f t="shared" si="0"/>
        <v>2005</v>
      </c>
      <c r="C11" s="1077">
        <v>42.430163356722389</v>
      </c>
      <c r="D11" s="1077">
        <v>42.430163356722389</v>
      </c>
      <c r="E11" s="1009"/>
      <c r="G11" s="1009"/>
      <c r="H11"/>
      <c r="I11"/>
      <c r="J11"/>
      <c r="K11"/>
      <c r="L11"/>
      <c r="R11"/>
      <c r="S11"/>
      <c r="T11"/>
    </row>
    <row r="12" spans="1:25" ht="12" customHeight="1">
      <c r="B12" s="1143">
        <f t="shared" si="0"/>
        <v>2006</v>
      </c>
      <c r="C12" s="1077">
        <v>39.063875802805867</v>
      </c>
      <c r="D12" s="1077">
        <v>39.063875802805867</v>
      </c>
      <c r="E12" s="1009"/>
      <c r="G12" s="1009"/>
      <c r="H12"/>
      <c r="I12"/>
      <c r="J12"/>
      <c r="K12"/>
      <c r="L12"/>
      <c r="R12"/>
      <c r="S12"/>
      <c r="T12"/>
    </row>
    <row r="13" spans="1:25" ht="12" customHeight="1">
      <c r="B13" s="1143">
        <f t="shared" si="0"/>
        <v>2007</v>
      </c>
      <c r="C13" s="1077">
        <v>35.764575715060083</v>
      </c>
      <c r="D13" s="1077">
        <v>35.764575715060083</v>
      </c>
      <c r="E13" s="1009"/>
      <c r="G13" s="1009"/>
      <c r="H13"/>
      <c r="I13"/>
      <c r="J13"/>
      <c r="K13"/>
      <c r="L13"/>
      <c r="R13"/>
      <c r="S13" s="1020"/>
      <c r="T13" s="1020"/>
      <c r="U13" s="1020"/>
      <c r="V13" s="1020"/>
    </row>
    <row r="14" spans="1:25" ht="12" customHeight="1">
      <c r="B14" s="1143">
        <f t="shared" si="0"/>
        <v>2008</v>
      </c>
      <c r="C14" s="1077">
        <v>39.712004333323421</v>
      </c>
      <c r="D14" s="1077">
        <v>39.712004333323421</v>
      </c>
      <c r="E14" s="1009"/>
      <c r="G14" s="1009"/>
      <c r="H14"/>
      <c r="I14"/>
      <c r="J14"/>
      <c r="K14"/>
      <c r="L14"/>
      <c r="R14"/>
      <c r="S14"/>
      <c r="T14"/>
      <c r="U14"/>
      <c r="V14"/>
      <c r="W14"/>
      <c r="X14"/>
      <c r="Y14"/>
    </row>
    <row r="15" spans="1:25" ht="12" customHeight="1">
      <c r="B15" s="1143">
        <f t="shared" si="0"/>
        <v>2009</v>
      </c>
      <c r="C15" s="1077">
        <v>53.261302712089787</v>
      </c>
      <c r="D15" s="1077">
        <v>53.261302712089787</v>
      </c>
      <c r="E15" s="1009"/>
      <c r="G15" s="1009"/>
      <c r="H15"/>
      <c r="I15"/>
      <c r="J15"/>
      <c r="K15"/>
      <c r="L15"/>
      <c r="R15"/>
      <c r="S15"/>
      <c r="T15"/>
    </row>
    <row r="16" spans="1:25" ht="12" customHeight="1">
      <c r="B16" s="1143">
        <f t="shared" si="0"/>
        <v>2010</v>
      </c>
      <c r="C16" s="1077">
        <v>60.515249708914531</v>
      </c>
      <c r="D16" s="1077">
        <v>60.515249708914531</v>
      </c>
      <c r="E16" s="1009"/>
      <c r="G16" s="1009"/>
      <c r="H16"/>
      <c r="I16"/>
      <c r="J16"/>
      <c r="K16"/>
      <c r="L16"/>
      <c r="R16"/>
      <c r="S16"/>
      <c r="T16"/>
    </row>
    <row r="17" spans="2:22" ht="12" customHeight="1">
      <c r="B17" s="1143">
        <f t="shared" si="0"/>
        <v>2011</v>
      </c>
      <c r="C17" s="1077">
        <v>69.850442250764516</v>
      </c>
      <c r="D17" s="1077">
        <v>69.850442250764516</v>
      </c>
      <c r="E17" s="1009"/>
      <c r="G17" s="1009"/>
      <c r="H17"/>
      <c r="I17"/>
      <c r="J17"/>
      <c r="K17"/>
      <c r="L17"/>
      <c r="R17"/>
      <c r="S17"/>
      <c r="T17"/>
    </row>
    <row r="18" spans="2:22" ht="12" customHeight="1">
      <c r="B18" s="1143">
        <f t="shared" si="0"/>
        <v>2012</v>
      </c>
      <c r="C18" s="1077">
        <v>89.98251291819254</v>
      </c>
      <c r="D18" s="1077">
        <v>89.98251291819254</v>
      </c>
      <c r="E18" s="1009"/>
      <c r="G18" s="1009"/>
      <c r="H18"/>
      <c r="I18"/>
      <c r="J18"/>
      <c r="K18"/>
      <c r="L18"/>
      <c r="R18"/>
      <c r="S18"/>
      <c r="T18"/>
    </row>
    <row r="19" spans="2:22" ht="12" customHeight="1">
      <c r="B19" s="1143">
        <f t="shared" si="0"/>
        <v>2013</v>
      </c>
      <c r="C19" s="1077">
        <v>100.48773608105208</v>
      </c>
      <c r="D19" s="1077">
        <v>100.48773608105208</v>
      </c>
      <c r="E19" s="1009"/>
      <c r="G19" s="1009"/>
      <c r="H19"/>
      <c r="I19"/>
      <c r="J19"/>
      <c r="K19"/>
      <c r="L19"/>
      <c r="T19"/>
    </row>
    <row r="20" spans="2:22" ht="12" customHeight="1">
      <c r="B20" s="1143">
        <f t="shared" si="0"/>
        <v>2014</v>
      </c>
      <c r="C20" s="1077">
        <v>105.05881999752084</v>
      </c>
      <c r="D20" s="1077">
        <v>105.05881999752084</v>
      </c>
      <c r="E20" s="1009"/>
      <c r="T20"/>
    </row>
    <row r="21" spans="2:22" ht="12" customHeight="1">
      <c r="B21" s="1143">
        <f t="shared" si="0"/>
        <v>2015</v>
      </c>
      <c r="C21" s="1077">
        <v>103.29922028917753</v>
      </c>
      <c r="D21" s="1077">
        <v>103.29922028917753</v>
      </c>
      <c r="E21" s="1009"/>
      <c r="T21"/>
    </row>
    <row r="22" spans="2:22" ht="12" customHeight="1">
      <c r="B22" s="1143">
        <f t="shared" si="0"/>
        <v>2016</v>
      </c>
      <c r="C22" s="1077">
        <v>102.74853107446025</v>
      </c>
      <c r="D22" s="1077">
        <v>102.74853107446025</v>
      </c>
      <c r="E22" s="1009"/>
      <c r="H22" s="1144" t="s">
        <v>6</v>
      </c>
      <c r="T22"/>
    </row>
    <row r="23" spans="2:22" ht="12" customHeight="1">
      <c r="B23" s="1143">
        <f t="shared" si="0"/>
        <v>2017</v>
      </c>
      <c r="C23" s="1077">
        <v>101.79957109382261</v>
      </c>
      <c r="D23" s="1077">
        <v>101.79957109382261</v>
      </c>
      <c r="E23" s="1009"/>
    </row>
    <row r="24" spans="2:22" ht="12" customHeight="1">
      <c r="B24" s="1143">
        <f t="shared" si="0"/>
        <v>2018</v>
      </c>
      <c r="C24" s="1077">
        <v>100.41548138112522</v>
      </c>
      <c r="D24" s="1077">
        <v>100.41548138112522</v>
      </c>
      <c r="E24" s="1009"/>
    </row>
    <row r="25" spans="2:22" ht="12" customHeight="1">
      <c r="B25" s="1143">
        <f t="shared" si="0"/>
        <v>2019</v>
      </c>
      <c r="C25" s="1077">
        <v>98.22100451781715</v>
      </c>
      <c r="D25" s="1077">
        <v>98.22100451781715</v>
      </c>
      <c r="E25" s="1009"/>
      <c r="R25" s="1145"/>
      <c r="S25" s="1145"/>
      <c r="T25" s="1145"/>
      <c r="U25" s="1145"/>
      <c r="V25" s="1145"/>
    </row>
    <row r="26" spans="2:22" ht="12" customHeight="1">
      <c r="B26" s="1143">
        <f t="shared" si="0"/>
        <v>2020</v>
      </c>
      <c r="C26" s="1077">
        <v>120.26574740172119</v>
      </c>
      <c r="D26" s="1077">
        <v>120.26574740172119</v>
      </c>
      <c r="E26" s="1009"/>
      <c r="R26" s="1145"/>
      <c r="V26" s="1145"/>
    </row>
    <row r="27" spans="2:22" ht="12" customHeight="1">
      <c r="B27" s="1143">
        <f t="shared" si="0"/>
        <v>2021</v>
      </c>
      <c r="C27" s="1077">
        <v>116.84074646769589</v>
      </c>
      <c r="D27" s="1077">
        <v>116.84074646769589</v>
      </c>
      <c r="E27" s="1009"/>
      <c r="V27" s="1145"/>
    </row>
    <row r="28" spans="2:22" ht="12" customHeight="1">
      <c r="B28" s="1143">
        <f t="shared" si="0"/>
        <v>2022</v>
      </c>
      <c r="C28" s="1077">
        <v>111.61800223860034</v>
      </c>
      <c r="D28" s="1077">
        <v>111.61837360560973</v>
      </c>
      <c r="E28" s="1009"/>
      <c r="V28" s="1145"/>
    </row>
    <row r="29" spans="2:22" ht="12" customHeight="1">
      <c r="B29" s="1143">
        <f t="shared" si="0"/>
        <v>2023</v>
      </c>
      <c r="C29" s="1077">
        <v>107.6520522419965</v>
      </c>
      <c r="D29" s="1077">
        <v>107.80651176841644</v>
      </c>
      <c r="E29" s="1009"/>
      <c r="V29" s="1145"/>
    </row>
    <row r="30" spans="2:22" ht="12" customHeight="1">
      <c r="B30" s="1143">
        <f t="shared" si="0"/>
        <v>2024</v>
      </c>
      <c r="C30" s="1077">
        <v>105.79727781164338</v>
      </c>
      <c r="D30" s="1077">
        <v>106.29389220129136</v>
      </c>
      <c r="E30" s="1009"/>
      <c r="V30" s="1145"/>
    </row>
    <row r="31" spans="2:22" ht="12" customHeight="1">
      <c r="B31" s="1143">
        <f t="shared" si="0"/>
        <v>2025</v>
      </c>
      <c r="C31" s="1077">
        <v>104.98011105957275</v>
      </c>
      <c r="D31" s="1077">
        <v>105.8520846352796</v>
      </c>
      <c r="E31" s="1009"/>
      <c r="V31" s="1145"/>
    </row>
    <row r="32" spans="2:22" ht="12" customHeight="1">
      <c r="B32" s="1143">
        <f t="shared" si="0"/>
        <v>2026</v>
      </c>
      <c r="C32" s="1077">
        <v>104.57920407188928</v>
      </c>
      <c r="D32" s="1077">
        <v>105.62443337919632</v>
      </c>
      <c r="E32" s="1009"/>
      <c r="V32" s="1145"/>
    </row>
    <row r="33" spans="2:22" ht="12" customHeight="1">
      <c r="B33" s="1143">
        <f t="shared" si="0"/>
        <v>2027</v>
      </c>
      <c r="C33" s="1077">
        <v>104.3544425549883</v>
      </c>
      <c r="D33" s="1077">
        <v>105.49886325021332</v>
      </c>
      <c r="E33" s="1009"/>
      <c r="V33" s="1145"/>
    </row>
    <row r="34" spans="2:22" ht="12" customHeight="1">
      <c r="B34" s="1143">
        <f t="shared" si="0"/>
        <v>2028</v>
      </c>
      <c r="C34" s="1077">
        <v>104.26280032992497</v>
      </c>
      <c r="D34" s="1077">
        <v>105.46594132171228</v>
      </c>
      <c r="O34" s="1044"/>
      <c r="P34" s="1044"/>
      <c r="Q34" s="1044"/>
      <c r="V34" s="1145"/>
    </row>
    <row r="35" spans="2:22" ht="12" customHeight="1">
      <c r="B35" s="1143">
        <f t="shared" si="0"/>
        <v>2029</v>
      </c>
      <c r="C35" s="1077">
        <v>103.91110461669729</v>
      </c>
      <c r="D35" s="1077">
        <v>105.4286709115166</v>
      </c>
      <c r="E35" s="1009"/>
      <c r="V35" s="1145"/>
    </row>
    <row r="36" spans="2:22" ht="12" customHeight="1">
      <c r="B36" s="1143">
        <f t="shared" si="0"/>
        <v>2030</v>
      </c>
      <c r="C36" s="1077">
        <v>103.8150333568861</v>
      </c>
      <c r="D36" s="1077">
        <v>105.58862432378957</v>
      </c>
      <c r="E36" s="1009"/>
      <c r="V36" s="1145"/>
    </row>
    <row r="37" spans="2:22" ht="12" customHeight="1">
      <c r="B37" s="1143">
        <f t="shared" si="0"/>
        <v>2031</v>
      </c>
      <c r="C37" s="1077">
        <v>103.99654897312283</v>
      </c>
      <c r="D37" s="1077">
        <v>105.91876457149834</v>
      </c>
      <c r="E37" s="1009"/>
      <c r="V37" s="1145"/>
    </row>
    <row r="38" spans="2:22" ht="12" customHeight="1">
      <c r="B38" s="1143">
        <f t="shared" si="0"/>
        <v>2032</v>
      </c>
      <c r="C38" s="1077">
        <v>104.38485105762105</v>
      </c>
      <c r="D38" s="1077">
        <v>106.40217389968089</v>
      </c>
      <c r="E38" s="1009"/>
      <c r="V38" s="1145"/>
    </row>
    <row r="39" spans="2:22" ht="12" customHeight="1">
      <c r="B39" s="1143">
        <f t="shared" si="0"/>
        <v>2033</v>
      </c>
      <c r="C39" s="1077">
        <v>105.09470628595199</v>
      </c>
      <c r="D39" s="1077">
        <v>107.08205448323491</v>
      </c>
      <c r="V39" s="1145"/>
    </row>
    <row r="40" spans="2:22" ht="12" customHeight="1">
      <c r="B40" s="1143">
        <f t="shared" si="0"/>
        <v>2034</v>
      </c>
      <c r="C40" s="1077">
        <v>106.1067094192708</v>
      </c>
      <c r="D40" s="1077">
        <v>107.94497352328627</v>
      </c>
      <c r="V40" s="1145"/>
    </row>
    <row r="41" spans="2:22" ht="12" customHeight="1">
      <c r="B41" s="1143">
        <f t="shared" si="0"/>
        <v>2035</v>
      </c>
      <c r="C41" s="1077">
        <v>107.38171324377686</v>
      </c>
      <c r="D41" s="1077">
        <v>109.01408812527498</v>
      </c>
      <c r="V41" s="1145"/>
    </row>
    <row r="42" spans="2:22" ht="12" customHeight="1">
      <c r="B42" s="1143">
        <f t="shared" si="0"/>
        <v>2036</v>
      </c>
      <c r="C42" s="1077">
        <v>108.90783634884275</v>
      </c>
      <c r="D42" s="1077">
        <v>110.32379149945743</v>
      </c>
      <c r="M42" s="2"/>
      <c r="R42" s="1145"/>
      <c r="S42" s="1145"/>
      <c r="T42" s="1145"/>
      <c r="U42" s="1145"/>
      <c r="V42" s="1145"/>
    </row>
    <row r="43" spans="2:22" ht="12" customHeight="1">
      <c r="B43" s="1143">
        <f t="shared" si="0"/>
        <v>2037</v>
      </c>
      <c r="C43" s="1077">
        <v>110.68899952311861</v>
      </c>
      <c r="D43" s="1077">
        <v>111.86289901076856</v>
      </c>
      <c r="E43" s="1146"/>
      <c r="M43" s="2"/>
      <c r="R43" s="1145"/>
      <c r="S43" s="1145"/>
      <c r="T43" s="1145"/>
      <c r="U43" s="1145"/>
      <c r="V43" s="1145"/>
    </row>
    <row r="44" spans="2:22" ht="12" customHeight="1">
      <c r="B44" s="1143">
        <f t="shared" si="0"/>
        <v>2038</v>
      </c>
      <c r="C44" s="1077">
        <v>112.73636761317944</v>
      </c>
      <c r="D44" s="1077">
        <v>113.6779531259793</v>
      </c>
      <c r="E44" s="1146"/>
      <c r="M44" s="2"/>
      <c r="N44" s="1147"/>
      <c r="O44" s="1044"/>
      <c r="P44" s="1044"/>
      <c r="Q44" s="1044"/>
      <c r="R44" s="1145"/>
      <c r="S44" s="1145"/>
      <c r="T44" s="1145"/>
      <c r="U44" s="1145"/>
      <c r="V44" s="1145"/>
    </row>
    <row r="45" spans="2:22" ht="15">
      <c r="B45" s="1143">
        <f t="shared" si="0"/>
        <v>2039</v>
      </c>
      <c r="C45" s="1077">
        <v>115.04534046022421</v>
      </c>
      <c r="D45" s="1077">
        <v>115.75484527586556</v>
      </c>
      <c r="E45" s="1146"/>
      <c r="M45" s="2"/>
      <c r="N45" s="1147"/>
      <c r="O45" s="1044"/>
      <c r="P45" s="1044"/>
      <c r="Q45" s="1044"/>
      <c r="R45" s="1145"/>
      <c r="S45" s="1145"/>
      <c r="T45" s="1145"/>
      <c r="U45" s="1145"/>
      <c r="V45" s="1145"/>
    </row>
    <row r="46" spans="2:22" ht="15">
      <c r="B46" s="1143">
        <f t="shared" si="0"/>
        <v>2040</v>
      </c>
      <c r="C46" s="1077">
        <v>117.54795713881467</v>
      </c>
      <c r="D46" s="1077">
        <v>118.09079394625167</v>
      </c>
      <c r="E46" s="1148"/>
      <c r="M46" s="2"/>
      <c r="N46" s="1147"/>
      <c r="O46" s="1044"/>
      <c r="P46" s="1044"/>
      <c r="Q46" s="1044"/>
      <c r="R46" s="1145"/>
      <c r="S46" s="1145"/>
      <c r="T46" s="1145"/>
      <c r="U46" s="1145"/>
      <c r="V46" s="1145"/>
    </row>
    <row r="47" spans="2:22" ht="15">
      <c r="E47" s="1146"/>
      <c r="M47" s="2"/>
      <c r="N47" s="1147"/>
      <c r="O47" s="1044"/>
      <c r="P47" s="1044"/>
      <c r="Q47" s="1044"/>
      <c r="R47" s="1145"/>
      <c r="S47" s="1145"/>
      <c r="T47" s="1145"/>
      <c r="U47" s="1145"/>
      <c r="V47" s="1145"/>
    </row>
    <row r="48" spans="2:22" ht="15">
      <c r="E48" s="1146"/>
      <c r="M48" s="2"/>
      <c r="O48" s="1044"/>
      <c r="P48" s="1044"/>
      <c r="Q48" s="1044"/>
      <c r="R48" s="1145"/>
      <c r="S48" s="1145"/>
      <c r="T48" s="1145"/>
      <c r="U48" s="1145"/>
      <c r="V48" s="1145"/>
    </row>
    <row r="49" spans="5:22" ht="15">
      <c r="E49" s="1146"/>
      <c r="M49" s="2"/>
      <c r="O49" s="1044"/>
      <c r="P49" s="1044"/>
      <c r="Q49" s="1044"/>
      <c r="R49" s="1145"/>
      <c r="S49" s="1145"/>
      <c r="T49" s="1145"/>
      <c r="U49" s="1145"/>
      <c r="V49" s="1145"/>
    </row>
    <row r="50" spans="5:22" ht="15">
      <c r="E50" s="1146"/>
      <c r="M50" s="2"/>
      <c r="O50"/>
      <c r="P50"/>
      <c r="Q50"/>
      <c r="R50" s="1145"/>
      <c r="S50" s="1145"/>
      <c r="T50" s="1145"/>
      <c r="U50" s="1145"/>
      <c r="V50" s="1145"/>
    </row>
    <row r="51" spans="5:22" ht="15">
      <c r="E51" s="1148"/>
      <c r="M51" s="2"/>
      <c r="O51"/>
      <c r="P51"/>
      <c r="Q51"/>
      <c r="R51" s="1145"/>
      <c r="S51" s="1145"/>
      <c r="T51" s="1145"/>
      <c r="U51" s="1145"/>
      <c r="V51" s="1145"/>
    </row>
    <row r="52" spans="5:22" ht="15">
      <c r="E52" s="1148"/>
      <c r="M52" s="2"/>
      <c r="O52"/>
      <c r="P52"/>
      <c r="Q52"/>
      <c r="R52" s="1145"/>
      <c r="S52" s="1145"/>
      <c r="T52" s="1145"/>
      <c r="U52" s="1145"/>
      <c r="V52" s="1145"/>
    </row>
    <row r="53" spans="5:22" ht="15">
      <c r="E53" s="1148"/>
      <c r="M53" s="2"/>
      <c r="O53"/>
      <c r="P53"/>
      <c r="Q53"/>
      <c r="R53" s="1145"/>
      <c r="S53" s="1145"/>
      <c r="T53" s="1145"/>
      <c r="U53" s="1145"/>
      <c r="V53" s="1145"/>
    </row>
    <row r="54" spans="5:22" ht="15">
      <c r="E54" s="1148"/>
      <c r="M54" s="2"/>
      <c r="O54"/>
      <c r="P54"/>
      <c r="Q54"/>
      <c r="R54" s="1145"/>
      <c r="S54" s="1145"/>
      <c r="T54" s="1145"/>
      <c r="U54" s="1145"/>
      <c r="V54" s="1145"/>
    </row>
    <row r="55" spans="5:22" ht="15">
      <c r="E55" s="1148"/>
      <c r="M55" s="2"/>
      <c r="O55"/>
      <c r="P55"/>
      <c r="Q55"/>
      <c r="R55" s="1145"/>
      <c r="S55" s="1145"/>
      <c r="T55" s="1145"/>
      <c r="U55" s="1145"/>
      <c r="V55" s="1145"/>
    </row>
    <row r="56" spans="5:22" ht="15">
      <c r="E56" s="1148"/>
      <c r="M56" s="2"/>
      <c r="O56" s="1044"/>
      <c r="P56" s="1044"/>
      <c r="Q56" s="1044"/>
      <c r="R56" s="1145"/>
      <c r="S56" s="1145"/>
      <c r="T56" s="1145"/>
      <c r="U56" s="1145"/>
      <c r="V56" s="1145"/>
    </row>
    <row r="57" spans="5:22" ht="15">
      <c r="E57" s="1148"/>
      <c r="M57" s="2"/>
      <c r="O57" s="1044"/>
      <c r="P57" s="1044"/>
      <c r="Q57" s="1044"/>
      <c r="R57" s="1145"/>
      <c r="S57" s="1145"/>
      <c r="T57" s="1145"/>
      <c r="U57" s="1145"/>
      <c r="V57" s="1145"/>
    </row>
    <row r="58" spans="5:22" ht="15">
      <c r="E58" s="1148"/>
      <c r="M58" s="2"/>
      <c r="O58" s="1044"/>
      <c r="P58" s="1044"/>
      <c r="Q58" s="1044"/>
      <c r="R58" s="1145"/>
      <c r="S58" s="1145"/>
      <c r="T58" s="1145"/>
      <c r="U58" s="1145"/>
      <c r="V58" s="1145"/>
    </row>
    <row r="59" spans="5:22" ht="15">
      <c r="E59" s="1148"/>
      <c r="M59"/>
      <c r="O59" s="1044"/>
      <c r="P59" s="1044"/>
      <c r="Q59" s="1044"/>
      <c r="R59" s="1044"/>
      <c r="S59" s="1044"/>
    </row>
    <row r="60" spans="5:22" ht="15">
      <c r="E60" s="1148"/>
      <c r="M60"/>
      <c r="O60" s="1044"/>
      <c r="P60" s="1044"/>
      <c r="Q60" s="1044"/>
      <c r="R60" s="1044"/>
      <c r="S60" s="1044"/>
    </row>
    <row r="61" spans="5:22" ht="15">
      <c r="E61" s="1148"/>
      <c r="M61"/>
    </row>
    <row r="62" spans="5:22" ht="15">
      <c r="E62" s="1148"/>
      <c r="M62"/>
    </row>
    <row r="63" spans="5:22" ht="15">
      <c r="E63" s="1148"/>
      <c r="M63"/>
    </row>
    <row r="64" spans="5:22" ht="15">
      <c r="E64" s="1148"/>
      <c r="M64"/>
    </row>
    <row r="65" spans="2:5">
      <c r="E65" s="1148"/>
    </row>
    <row r="66" spans="2:5">
      <c r="E66" s="1148"/>
    </row>
    <row r="67" spans="2:5">
      <c r="E67" s="1148"/>
    </row>
    <row r="68" spans="2:5">
      <c r="E68" s="1148"/>
    </row>
    <row r="69" spans="2:5">
      <c r="E69" s="1148"/>
    </row>
    <row r="70" spans="2:5">
      <c r="E70" s="1148"/>
    </row>
    <row r="71" spans="2:5">
      <c r="E71" s="1148"/>
    </row>
    <row r="72" spans="2:5">
      <c r="E72" s="1149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  <row r="75" spans="2:5" ht="16.2">
      <c r="B75" s="1146"/>
      <c r="C75" s="1082"/>
      <c r="D75" s="1082"/>
      <c r="E75" s="1146"/>
    </row>
    <row r="76" spans="2:5" ht="16.2">
      <c r="B76" s="1146"/>
      <c r="C76" s="1082"/>
      <c r="D76" s="1082"/>
      <c r="E76" s="1146"/>
    </row>
    <row r="77" spans="2:5" ht="16.2">
      <c r="B77" s="1146"/>
      <c r="C77" s="1082"/>
      <c r="D77" s="1082"/>
      <c r="E77" s="1146"/>
    </row>
    <row r="78" spans="2:5" ht="16.2">
      <c r="B78" s="1146"/>
      <c r="C78" s="1082"/>
      <c r="D78" s="1082"/>
      <c r="E78" s="1146"/>
    </row>
    <row r="79" spans="2:5">
      <c r="B79" s="1146"/>
      <c r="C79" s="1146"/>
      <c r="D79" s="1146"/>
      <c r="E79" s="1146"/>
    </row>
    <row r="80" spans="2:5">
      <c r="B80" s="1146"/>
      <c r="C80" s="1146"/>
      <c r="D80" s="1146"/>
      <c r="E80" s="1146"/>
    </row>
    <row r="81" spans="2:5">
      <c r="B81" s="1146"/>
      <c r="C81" s="1146"/>
      <c r="D81" s="1146"/>
      <c r="E81" s="1146"/>
    </row>
    <row r="82" spans="2:5">
      <c r="B82" s="1146"/>
      <c r="C82" s="1146"/>
      <c r="D82" s="1146"/>
      <c r="E82" s="1146"/>
    </row>
    <row r="83" spans="2:5">
      <c r="B83" s="1146"/>
      <c r="C83" s="1146"/>
      <c r="D83" s="1146"/>
      <c r="E83" s="1146"/>
    </row>
    <row r="84" spans="2:5">
      <c r="B84" s="1146"/>
      <c r="C84" s="1146"/>
      <c r="D84" s="1146"/>
      <c r="E84" s="1146"/>
    </row>
    <row r="85" spans="2:5">
      <c r="B85" s="1146"/>
      <c r="C85" s="1146"/>
      <c r="D85" s="1146"/>
      <c r="E85" s="1146"/>
    </row>
    <row r="86" spans="2:5">
      <c r="B86" s="1146"/>
      <c r="C86" s="1146"/>
      <c r="D86" s="1146"/>
      <c r="E86" s="1146"/>
    </row>
    <row r="87" spans="2:5">
      <c r="B87" s="1146"/>
      <c r="C87" s="1146"/>
      <c r="D87" s="1146"/>
      <c r="E87" s="1146"/>
    </row>
    <row r="88" spans="2:5">
      <c r="B88" s="1146"/>
      <c r="C88" s="1146"/>
      <c r="D88" s="1146"/>
      <c r="E88" s="1146"/>
    </row>
    <row r="89" spans="2:5">
      <c r="B89" s="1146"/>
      <c r="C89" s="1146"/>
      <c r="D89" s="1146"/>
      <c r="E89" s="1146"/>
    </row>
    <row r="90" spans="2:5">
      <c r="B90" s="1146"/>
      <c r="C90" s="1146"/>
      <c r="D90" s="1146"/>
      <c r="E90" s="1146"/>
    </row>
    <row r="91" spans="2:5">
      <c r="B91" s="1146"/>
      <c r="C91" s="1146"/>
      <c r="D91" s="1146"/>
      <c r="E91" s="1146"/>
    </row>
    <row r="92" spans="2:5">
      <c r="B92" s="1146"/>
      <c r="C92" s="1146"/>
      <c r="D92" s="1146"/>
      <c r="E92" s="1146"/>
    </row>
  </sheetData>
  <mergeCells count="1">
    <mergeCell ref="C4:C5"/>
  </mergeCells>
  <hyperlinks>
    <hyperlink ref="A1" location="'Índice de gráficos'!A1" display="Índice de gráficos" xr:uid="{19CC2B9C-AA08-465F-B057-FAC47BCC15B8}"/>
  </hyperlinks>
  <pageMargins left="0.7" right="0.7" top="0.75" bottom="0.75" header="0.3" footer="0.3"/>
  <pageSetup paperSize="9" orientation="portrait" verticalDpi="36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A52A6-0267-4EBC-9D77-1C0187CAB51B}">
  <dimension ref="A1:Y92"/>
  <sheetViews>
    <sheetView showGridLines="0" workbookViewId="0">
      <selection activeCell="B3" sqref="B3"/>
    </sheetView>
  </sheetViews>
  <sheetFormatPr baseColWidth="10" defaultColWidth="11" defaultRowHeight="14.4"/>
  <cols>
    <col min="1" max="1" width="4" style="1139" customWidth="1"/>
    <col min="2" max="2" width="8.109375" style="1139" customWidth="1"/>
    <col min="3" max="3" width="10.109375" style="1139" customWidth="1"/>
    <col min="4" max="4" width="12.5546875" style="1139" customWidth="1"/>
    <col min="5" max="7" width="4.33203125" style="1139" customWidth="1"/>
    <col min="8" max="8" width="10.33203125" style="1139" customWidth="1"/>
    <col min="9" max="9" width="9.5546875" style="1139" customWidth="1"/>
    <col min="10" max="10" width="8.33203125" style="1139" customWidth="1"/>
    <col min="11" max="11" width="9.5546875" style="1139" customWidth="1"/>
    <col min="12" max="12" width="11" style="1139"/>
    <col min="13" max="13" width="9.6640625" style="1140" customWidth="1"/>
    <col min="14" max="14" width="7.88671875" style="1140" customWidth="1"/>
    <col min="15" max="17" width="8.5546875" style="1139" customWidth="1"/>
    <col min="18" max="16384" width="11" style="1139"/>
  </cols>
  <sheetData>
    <row r="1" spans="1:25" ht="15">
      <c r="A1" s="112" t="s">
        <v>576</v>
      </c>
    </row>
    <row r="2" spans="1:25" ht="12.9" customHeight="1">
      <c r="B2" s="1070" t="s">
        <v>1407</v>
      </c>
      <c r="C2" s="1009"/>
      <c r="D2" s="1009"/>
      <c r="E2" s="1009"/>
      <c r="F2" s="1009"/>
      <c r="G2" s="1009"/>
      <c r="H2" s="1009"/>
      <c r="I2" s="1009"/>
      <c r="J2" s="1009"/>
      <c r="K2" s="1009"/>
    </row>
    <row r="3" spans="1:25" ht="11.4" customHeight="1">
      <c r="B3" s="1009"/>
      <c r="C3" s="1141"/>
      <c r="D3" s="1009"/>
      <c r="E3" s="1009"/>
      <c r="G3" s="1009"/>
      <c r="H3"/>
      <c r="I3"/>
      <c r="J3"/>
      <c r="K3"/>
      <c r="L3"/>
      <c r="M3" s="1142"/>
      <c r="R3"/>
      <c r="S3"/>
      <c r="T3"/>
    </row>
    <row r="4" spans="1:25" ht="23.4" customHeight="1">
      <c r="B4" s="1009"/>
      <c r="C4" s="1342" t="s">
        <v>1377</v>
      </c>
      <c r="D4" s="1009"/>
      <c r="E4" s="1009"/>
      <c r="F4" s="1009"/>
      <c r="G4" s="1009"/>
      <c r="H4" s="1009"/>
      <c r="I4" s="1009"/>
      <c r="J4" s="1009"/>
      <c r="K4" s="1009"/>
      <c r="L4"/>
      <c r="R4"/>
      <c r="S4"/>
      <c r="T4"/>
    </row>
    <row r="5" spans="1:25" ht="11.4" customHeight="1">
      <c r="B5" s="1009"/>
      <c r="C5" s="1342"/>
      <c r="D5" s="1009"/>
      <c r="E5" s="1009"/>
      <c r="F5" s="1009"/>
      <c r="G5" s="1009"/>
      <c r="H5" s="1009"/>
      <c r="I5" s="1009"/>
      <c r="J5" s="1009"/>
      <c r="K5" s="1009"/>
      <c r="L5"/>
      <c r="R5"/>
      <c r="S5"/>
      <c r="T5"/>
    </row>
    <row r="6" spans="1:25" ht="36" customHeight="1">
      <c r="B6" s="1074"/>
      <c r="C6" s="1075" t="s">
        <v>1378</v>
      </c>
      <c r="D6" s="1075" t="s">
        <v>1379</v>
      </c>
      <c r="E6" s="1009"/>
      <c r="G6" s="1009"/>
      <c r="H6"/>
      <c r="I6"/>
      <c r="J6"/>
      <c r="K6"/>
      <c r="L6"/>
      <c r="R6"/>
      <c r="S6"/>
      <c r="T6"/>
    </row>
    <row r="7" spans="1:25" ht="12" customHeight="1">
      <c r="B7" s="1143">
        <v>2001</v>
      </c>
      <c r="C7" s="1077">
        <v>4.54</v>
      </c>
      <c r="D7" s="1077">
        <v>4.54</v>
      </c>
      <c r="E7" s="1009"/>
      <c r="G7" s="1009"/>
      <c r="H7"/>
      <c r="I7"/>
      <c r="J7"/>
      <c r="K7"/>
      <c r="L7"/>
      <c r="R7"/>
      <c r="S7"/>
      <c r="T7"/>
    </row>
    <row r="8" spans="1:25" ht="12" customHeight="1">
      <c r="B8" s="1143">
        <f t="shared" ref="B8:B46" si="0">B7+1</f>
        <v>2002</v>
      </c>
      <c r="C8" s="1077">
        <v>4.1710000000000003</v>
      </c>
      <c r="D8" s="1077">
        <v>4.1710000000000003</v>
      </c>
      <c r="E8" s="1009"/>
      <c r="G8" s="1009"/>
      <c r="H8"/>
      <c r="I8"/>
      <c r="J8"/>
      <c r="K8"/>
      <c r="L8"/>
      <c r="R8"/>
      <c r="S8"/>
      <c r="T8"/>
    </row>
    <row r="9" spans="1:25" ht="12" customHeight="1">
      <c r="B9" s="1143">
        <f t="shared" si="0"/>
        <v>2003</v>
      </c>
      <c r="C9" s="1077">
        <v>2.9420000000000002</v>
      </c>
      <c r="D9" s="1077">
        <v>2.9420000000000002</v>
      </c>
      <c r="E9" s="1009"/>
      <c r="G9" s="1009"/>
      <c r="H9"/>
      <c r="I9"/>
      <c r="J9"/>
      <c r="K9"/>
      <c r="L9"/>
      <c r="R9"/>
      <c r="S9"/>
      <c r="T9"/>
    </row>
    <row r="10" spans="1:25" ht="12" customHeight="1">
      <c r="B10" s="1143">
        <f t="shared" si="0"/>
        <v>2004</v>
      </c>
      <c r="C10" s="1077">
        <v>2.9359999999999999</v>
      </c>
      <c r="D10" s="1077">
        <v>2.9359999999999999</v>
      </c>
      <c r="E10" s="1009"/>
      <c r="G10" s="1009"/>
      <c r="H10"/>
      <c r="I10"/>
      <c r="J10"/>
      <c r="K10"/>
      <c r="L10"/>
      <c r="R10"/>
      <c r="S10"/>
      <c r="T10"/>
    </row>
    <row r="11" spans="1:25" ht="12" customHeight="1">
      <c r="B11" s="1143">
        <f t="shared" si="0"/>
        <v>2005</v>
      </c>
      <c r="C11" s="1077">
        <v>2.8010000000000002</v>
      </c>
      <c r="D11" s="1077">
        <v>2.8010000000000002</v>
      </c>
      <c r="E11" s="1009"/>
      <c r="G11" s="1009"/>
      <c r="H11"/>
      <c r="I11"/>
      <c r="J11"/>
      <c r="K11"/>
      <c r="L11"/>
      <c r="R11"/>
      <c r="S11"/>
      <c r="T11"/>
    </row>
    <row r="12" spans="1:25" ht="12" customHeight="1">
      <c r="B12" s="1143">
        <f t="shared" si="0"/>
        <v>2006</v>
      </c>
      <c r="C12" s="1077">
        <v>3.472</v>
      </c>
      <c r="D12" s="1077">
        <v>3.472</v>
      </c>
      <c r="E12" s="1009"/>
      <c r="G12" s="1009"/>
      <c r="H12"/>
      <c r="I12"/>
      <c r="J12"/>
      <c r="K12"/>
      <c r="L12"/>
      <c r="R12"/>
      <c r="S12"/>
      <c r="T12"/>
    </row>
    <row r="13" spans="1:25" ht="12" customHeight="1">
      <c r="B13" s="1143">
        <f t="shared" si="0"/>
        <v>2007</v>
      </c>
      <c r="C13" s="1077">
        <v>4.1980000000000004</v>
      </c>
      <c r="D13" s="1077">
        <v>4.1980000000000004</v>
      </c>
      <c r="E13" s="1009"/>
      <c r="G13" s="1009"/>
      <c r="H13"/>
      <c r="I13"/>
      <c r="J13"/>
      <c r="K13"/>
      <c r="L13"/>
      <c r="R13"/>
      <c r="S13" s="1020"/>
      <c r="T13" s="1020"/>
      <c r="U13" s="1020"/>
      <c r="V13" s="1020"/>
    </row>
    <row r="14" spans="1:25" ht="12" customHeight="1">
      <c r="B14" s="1143">
        <f t="shared" si="0"/>
        <v>2008</v>
      </c>
      <c r="C14" s="1077">
        <v>3.8149999999999999</v>
      </c>
      <c r="D14" s="1077">
        <v>3.8149999999999999</v>
      </c>
      <c r="E14" s="1009"/>
      <c r="G14" s="1009"/>
      <c r="H14"/>
      <c r="I14"/>
      <c r="J14"/>
      <c r="K14"/>
      <c r="L14"/>
      <c r="R14"/>
      <c r="S14"/>
      <c r="T14"/>
      <c r="U14"/>
      <c r="V14"/>
      <c r="W14"/>
      <c r="X14"/>
      <c r="Y14"/>
    </row>
    <row r="15" spans="1:25" ht="12" customHeight="1">
      <c r="B15" s="1143">
        <f t="shared" si="0"/>
        <v>2009</v>
      </c>
      <c r="C15" s="1077">
        <v>2.1480000000000001</v>
      </c>
      <c r="D15" s="1077">
        <v>2.1480000000000001</v>
      </c>
      <c r="E15" s="1009"/>
      <c r="G15" s="1009"/>
      <c r="H15"/>
      <c r="I15"/>
      <c r="J15"/>
      <c r="K15"/>
      <c r="L15"/>
      <c r="R15"/>
      <c r="S15"/>
      <c r="T15"/>
    </row>
    <row r="16" spans="1:25" ht="12" customHeight="1">
      <c r="B16" s="1143">
        <f t="shared" si="0"/>
        <v>2010</v>
      </c>
      <c r="C16" s="1077">
        <v>2.5539999999999998</v>
      </c>
      <c r="D16" s="1077">
        <v>2.5539999999999998</v>
      </c>
      <c r="E16" s="1009"/>
      <c r="G16" s="1009"/>
      <c r="H16"/>
      <c r="I16"/>
      <c r="J16"/>
      <c r="K16"/>
      <c r="L16"/>
      <c r="R16"/>
      <c r="S16"/>
      <c r="T16"/>
    </row>
    <row r="17" spans="2:22" ht="12" customHeight="1">
      <c r="B17" s="1143">
        <f t="shared" si="0"/>
        <v>2011</v>
      </c>
      <c r="C17" s="1077">
        <v>3.8969999999999998</v>
      </c>
      <c r="D17" s="1077">
        <v>3.8969999999999998</v>
      </c>
      <c r="E17" s="1009"/>
      <c r="G17" s="1009"/>
      <c r="H17"/>
      <c r="I17"/>
      <c r="J17"/>
      <c r="K17"/>
      <c r="L17"/>
      <c r="R17"/>
      <c r="S17"/>
      <c r="T17"/>
    </row>
    <row r="18" spans="2:22" ht="12" customHeight="1">
      <c r="B18" s="1143">
        <f t="shared" si="0"/>
        <v>2012</v>
      </c>
      <c r="C18" s="1077">
        <v>3.008</v>
      </c>
      <c r="D18" s="1077">
        <v>3.008</v>
      </c>
      <c r="E18" s="1009"/>
      <c r="G18" s="1009"/>
      <c r="H18"/>
      <c r="I18"/>
      <c r="J18"/>
      <c r="K18"/>
      <c r="L18"/>
      <c r="R18"/>
      <c r="S18"/>
      <c r="T18"/>
    </row>
    <row r="19" spans="2:22" ht="12" customHeight="1">
      <c r="B19" s="1143">
        <f t="shared" si="0"/>
        <v>2013</v>
      </c>
      <c r="C19" s="1077">
        <v>2.452</v>
      </c>
      <c r="D19" s="1077">
        <v>2.452</v>
      </c>
      <c r="E19" s="1009"/>
      <c r="G19" s="1009"/>
      <c r="H19"/>
      <c r="I19"/>
      <c r="J19"/>
      <c r="K19"/>
      <c r="L19"/>
      <c r="T19"/>
    </row>
    <row r="20" spans="2:22" ht="12" customHeight="1">
      <c r="B20" s="1143">
        <f t="shared" si="0"/>
        <v>2014</v>
      </c>
      <c r="C20" s="1077">
        <v>1.5189999999999999</v>
      </c>
      <c r="D20" s="1077">
        <v>1.5189999999999999</v>
      </c>
      <c r="E20" s="1009"/>
      <c r="T20"/>
    </row>
    <row r="21" spans="2:22" ht="12" customHeight="1">
      <c r="B21" s="1143">
        <f t="shared" si="0"/>
        <v>2015</v>
      </c>
      <c r="C21" s="1077">
        <v>0.84099999999999997</v>
      </c>
      <c r="D21" s="1077">
        <v>0.84099999999999997</v>
      </c>
      <c r="E21" s="1009"/>
      <c r="T21"/>
    </row>
    <row r="22" spans="2:22" ht="12" customHeight="1">
      <c r="B22" s="1143">
        <f t="shared" si="0"/>
        <v>2016</v>
      </c>
      <c r="C22" s="1077">
        <v>0.61099999999999999</v>
      </c>
      <c r="D22" s="1077">
        <v>0.61099999999999999</v>
      </c>
      <c r="E22" s="1009"/>
      <c r="H22" s="1144" t="s">
        <v>6</v>
      </c>
      <c r="T22"/>
    </row>
    <row r="23" spans="2:22" ht="12" customHeight="1">
      <c r="B23" s="1143">
        <f t="shared" si="0"/>
        <v>2017</v>
      </c>
      <c r="C23" s="1077">
        <v>0.622</v>
      </c>
      <c r="D23" s="1077">
        <v>0.622</v>
      </c>
      <c r="E23" s="1009"/>
    </row>
    <row r="24" spans="2:22" ht="12" customHeight="1">
      <c r="B24" s="1143">
        <f t="shared" si="0"/>
        <v>2018</v>
      </c>
      <c r="C24" s="1077">
        <v>0.64600000000000002</v>
      </c>
      <c r="D24" s="1077">
        <v>0.64600000000000002</v>
      </c>
      <c r="E24" s="1009"/>
    </row>
    <row r="25" spans="2:22" ht="12" customHeight="1">
      <c r="B25" s="1143">
        <f t="shared" si="0"/>
        <v>2019</v>
      </c>
      <c r="C25" s="1077">
        <v>0.23100000000000001</v>
      </c>
      <c r="D25" s="1077">
        <v>0.23100000000000001</v>
      </c>
      <c r="E25" s="1009"/>
      <c r="R25" s="1145"/>
      <c r="S25" s="1145"/>
      <c r="T25" s="1145"/>
      <c r="U25" s="1145"/>
      <c r="V25" s="1145"/>
    </row>
    <row r="26" spans="2:22" ht="12" customHeight="1">
      <c r="B26" s="1143">
        <f t="shared" si="0"/>
        <v>2020</v>
      </c>
      <c r="C26" s="1077">
        <v>0.17799999999999999</v>
      </c>
      <c r="D26" s="1077">
        <v>0.17799999999999999</v>
      </c>
      <c r="E26" s="1009"/>
      <c r="R26" s="1145"/>
      <c r="V26" s="1145"/>
    </row>
    <row r="27" spans="2:22" ht="12" customHeight="1">
      <c r="B27" s="1143">
        <f t="shared" si="0"/>
        <v>2021</v>
      </c>
      <c r="C27" s="1077">
        <v>-3.5000000000000003E-2</v>
      </c>
      <c r="D27" s="1077">
        <v>-3.5000000000000003E-2</v>
      </c>
      <c r="E27" s="1009"/>
      <c r="V27" s="1145"/>
    </row>
    <row r="28" spans="2:22" ht="12" customHeight="1">
      <c r="B28" s="1143">
        <f t="shared" si="0"/>
        <v>2022</v>
      </c>
      <c r="C28" s="1077">
        <v>1.345</v>
      </c>
      <c r="D28" s="1077">
        <v>1.345</v>
      </c>
      <c r="E28" s="1009"/>
      <c r="V28" s="1145"/>
    </row>
    <row r="29" spans="2:22" ht="12" customHeight="1">
      <c r="B29" s="1143">
        <f t="shared" si="0"/>
        <v>2023</v>
      </c>
      <c r="C29" s="1077">
        <v>3.4420000000000002</v>
      </c>
      <c r="D29" s="1077">
        <v>3.3775366294419076</v>
      </c>
      <c r="E29" s="1009"/>
      <c r="V29" s="1145"/>
    </row>
    <row r="30" spans="2:22" ht="12" customHeight="1">
      <c r="B30" s="1143">
        <f t="shared" si="0"/>
        <v>2024</v>
      </c>
      <c r="C30" s="1077">
        <v>3.0841287099497952</v>
      </c>
      <c r="D30" s="1077">
        <v>3.4403250000000005</v>
      </c>
      <c r="E30" s="1009"/>
      <c r="V30" s="1145"/>
    </row>
    <row r="31" spans="2:22" ht="12" customHeight="1">
      <c r="B31" s="1143">
        <f t="shared" si="0"/>
        <v>2025</v>
      </c>
      <c r="C31" s="1077">
        <v>2.9486362500000003</v>
      </c>
      <c r="D31" s="1077">
        <v>3.4699487499999999</v>
      </c>
      <c r="E31" s="1009"/>
      <c r="V31" s="1145"/>
    </row>
    <row r="32" spans="2:22" ht="12" customHeight="1">
      <c r="B32" s="1143">
        <f t="shared" si="0"/>
        <v>2026</v>
      </c>
      <c r="C32" s="1077">
        <v>3.0269712500000003</v>
      </c>
      <c r="D32" s="1077">
        <v>3.5620287500000001</v>
      </c>
      <c r="E32" s="1009"/>
      <c r="V32" s="1145"/>
    </row>
    <row r="33" spans="2:22" ht="12" customHeight="1">
      <c r="B33" s="1143">
        <f t="shared" si="0"/>
        <v>2027</v>
      </c>
      <c r="C33" s="1077">
        <v>3.1653849999999997</v>
      </c>
      <c r="D33" s="1077">
        <v>3.6941928124999994</v>
      </c>
      <c r="E33" s="1009"/>
      <c r="V33" s="1145"/>
    </row>
    <row r="34" spans="2:22" ht="12" customHeight="1">
      <c r="B34" s="1143">
        <f t="shared" si="0"/>
        <v>2028</v>
      </c>
      <c r="C34" s="1077">
        <v>3.3463512500000001</v>
      </c>
      <c r="D34" s="1077">
        <v>3.8595946875</v>
      </c>
      <c r="O34" s="1044"/>
      <c r="P34" s="1044"/>
      <c r="Q34" s="1044"/>
      <c r="V34" s="1145"/>
    </row>
    <row r="35" spans="2:22" ht="12" customHeight="1">
      <c r="B35" s="1143">
        <f t="shared" si="0"/>
        <v>2029</v>
      </c>
      <c r="C35" s="1077">
        <v>3.5450137499999999</v>
      </c>
      <c r="D35" s="1077">
        <v>3.8923643125000003</v>
      </c>
      <c r="E35" s="1009"/>
      <c r="V35" s="1145"/>
    </row>
    <row r="36" spans="2:22" ht="12" customHeight="1">
      <c r="B36" s="1143">
        <f t="shared" si="0"/>
        <v>2030</v>
      </c>
      <c r="C36" s="1077">
        <v>3.7394700000000003</v>
      </c>
      <c r="D36" s="1077">
        <v>3.9624888749999996</v>
      </c>
      <c r="E36" s="1009"/>
      <c r="V36" s="1145"/>
    </row>
    <row r="37" spans="2:22" ht="12" customHeight="1">
      <c r="B37" s="1143">
        <f t="shared" si="0"/>
        <v>2031</v>
      </c>
      <c r="C37" s="1077">
        <v>3.9157912500000003</v>
      </c>
      <c r="D37" s="1077">
        <v>4.0249461875000003</v>
      </c>
      <c r="E37" s="1009"/>
      <c r="V37" s="1145"/>
    </row>
    <row r="38" spans="2:22" ht="12" customHeight="1">
      <c r="B38" s="1143">
        <f t="shared" si="0"/>
        <v>2032</v>
      </c>
      <c r="C38" s="1077">
        <v>4.0649762500000008</v>
      </c>
      <c r="D38" s="1077">
        <v>4.0772269374999999</v>
      </c>
      <c r="E38" s="1009"/>
      <c r="V38" s="1145"/>
    </row>
    <row r="39" spans="2:22" ht="12" customHeight="1">
      <c r="B39" s="1143">
        <f t="shared" si="0"/>
        <v>2033</v>
      </c>
      <c r="C39" s="1077">
        <v>4.1791512499999994</v>
      </c>
      <c r="D39" s="1077">
        <v>4.1202778124999995</v>
      </c>
      <c r="V39" s="1145"/>
    </row>
    <row r="40" spans="2:22" ht="12" customHeight="1">
      <c r="B40" s="1143">
        <f t="shared" si="0"/>
        <v>2034</v>
      </c>
      <c r="C40" s="1077">
        <v>4.2516556250000006</v>
      </c>
      <c r="D40" s="1077">
        <v>4.1521382499999993</v>
      </c>
      <c r="V40" s="1145"/>
    </row>
    <row r="41" spans="2:22" ht="12" customHeight="1">
      <c r="B41" s="1143">
        <f t="shared" si="0"/>
        <v>2035</v>
      </c>
      <c r="C41" s="1077">
        <v>4.2917506249999997</v>
      </c>
      <c r="D41" s="1077">
        <v>4.1777223125000003</v>
      </c>
      <c r="V41" s="1145"/>
    </row>
    <row r="42" spans="2:22" ht="12" customHeight="1">
      <c r="B42" s="1143">
        <f t="shared" si="0"/>
        <v>2036</v>
      </c>
      <c r="C42" s="1077">
        <v>4.3072524999999997</v>
      </c>
      <c r="D42" s="1077">
        <v>4.1850392916666657</v>
      </c>
      <c r="M42" s="2"/>
      <c r="R42" s="1145"/>
      <c r="S42" s="1145"/>
      <c r="T42" s="1145"/>
      <c r="U42" s="1145"/>
      <c r="V42" s="1145"/>
    </row>
    <row r="43" spans="2:22" ht="12" customHeight="1">
      <c r="B43" s="1143">
        <f t="shared" si="0"/>
        <v>2037</v>
      </c>
      <c r="C43" s="1077">
        <v>4.281765833333333</v>
      </c>
      <c r="D43" s="1077">
        <v>4.1887009583333326</v>
      </c>
      <c r="E43" s="1146"/>
      <c r="M43" s="2"/>
      <c r="R43" s="1145"/>
      <c r="S43" s="1145"/>
      <c r="T43" s="1145"/>
      <c r="U43" s="1145"/>
      <c r="V43" s="1145"/>
    </row>
    <row r="44" spans="2:22" ht="12" customHeight="1">
      <c r="B44" s="1143">
        <f t="shared" si="0"/>
        <v>2038</v>
      </c>
      <c r="C44" s="1077">
        <v>4.2562791666666673</v>
      </c>
      <c r="D44" s="1077">
        <v>4.1928948249999998</v>
      </c>
      <c r="E44" s="1146"/>
      <c r="M44" s="2"/>
      <c r="N44" s="1147"/>
      <c r="O44" s="1044"/>
      <c r="P44" s="1044"/>
      <c r="Q44" s="1044"/>
      <c r="R44" s="1145"/>
      <c r="S44" s="1145"/>
      <c r="T44" s="1145"/>
      <c r="U44" s="1145"/>
      <c r="V44" s="1145"/>
    </row>
    <row r="45" spans="2:22" ht="15">
      <c r="B45" s="1143">
        <f t="shared" si="0"/>
        <v>2039</v>
      </c>
      <c r="C45" s="1077">
        <v>4.2229151250000001</v>
      </c>
      <c r="D45" s="1077">
        <v>4.1944334249999997</v>
      </c>
      <c r="E45" s="1146"/>
      <c r="M45" s="2"/>
      <c r="N45" s="1147"/>
      <c r="O45" s="1044"/>
      <c r="P45" s="1044"/>
      <c r="Q45" s="1044"/>
      <c r="R45" s="1145"/>
      <c r="S45" s="1145"/>
      <c r="T45" s="1145"/>
      <c r="U45" s="1145"/>
      <c r="V45" s="1145"/>
    </row>
    <row r="46" spans="2:22" ht="15">
      <c r="B46" s="1143">
        <f t="shared" si="0"/>
        <v>2040</v>
      </c>
      <c r="C46" s="1077">
        <v>4.1764221249999993</v>
      </c>
      <c r="D46" s="1077">
        <v>4.1949436249999996</v>
      </c>
      <c r="E46" s="1148"/>
      <c r="M46" s="2"/>
      <c r="N46" s="1147"/>
      <c r="O46" s="1044"/>
      <c r="P46" s="1044"/>
      <c r="Q46" s="1044"/>
      <c r="R46" s="1145"/>
      <c r="S46" s="1145"/>
      <c r="T46" s="1145"/>
      <c r="U46" s="1145"/>
      <c r="V46" s="1145"/>
    </row>
    <row r="47" spans="2:22" ht="15">
      <c r="E47" s="1146"/>
      <c r="M47" s="2"/>
      <c r="N47" s="1147"/>
      <c r="O47" s="1044"/>
      <c r="P47" s="1044"/>
      <c r="Q47" s="1044"/>
      <c r="R47" s="1145"/>
      <c r="S47" s="1145"/>
      <c r="T47" s="1145"/>
      <c r="U47" s="1145"/>
      <c r="V47" s="1145"/>
    </row>
    <row r="48" spans="2:22" ht="15">
      <c r="E48" s="1146"/>
      <c r="M48" s="2"/>
      <c r="O48" s="1044"/>
      <c r="P48" s="1044"/>
      <c r="Q48" s="1044"/>
      <c r="R48" s="1145"/>
      <c r="S48" s="1145"/>
      <c r="T48" s="1145"/>
      <c r="U48" s="1145"/>
      <c r="V48" s="1145"/>
    </row>
    <row r="49" spans="5:22" ht="15">
      <c r="E49" s="1146"/>
      <c r="M49" s="2"/>
      <c r="O49" s="1044"/>
      <c r="P49" s="1044"/>
      <c r="Q49" s="1044"/>
      <c r="R49" s="1145"/>
      <c r="S49" s="1145"/>
      <c r="T49" s="1145"/>
      <c r="U49" s="1145"/>
      <c r="V49" s="1145"/>
    </row>
    <row r="50" spans="5:22" ht="15">
      <c r="E50" s="1146"/>
      <c r="M50" s="2"/>
      <c r="O50"/>
      <c r="P50"/>
      <c r="Q50"/>
      <c r="R50" s="1145"/>
      <c r="S50" s="1145"/>
      <c r="T50" s="1145"/>
      <c r="U50" s="1145"/>
      <c r="V50" s="1145"/>
    </row>
    <row r="51" spans="5:22" ht="15">
      <c r="E51" s="1148"/>
      <c r="M51" s="2"/>
      <c r="O51"/>
      <c r="P51"/>
      <c r="Q51"/>
      <c r="R51" s="1145"/>
      <c r="S51" s="1145"/>
      <c r="T51" s="1145"/>
      <c r="U51" s="1145"/>
      <c r="V51" s="1145"/>
    </row>
    <row r="52" spans="5:22" ht="15">
      <c r="E52" s="1148"/>
      <c r="M52" s="2"/>
      <c r="O52"/>
      <c r="P52"/>
      <c r="Q52"/>
      <c r="R52" s="1145"/>
      <c r="S52" s="1145"/>
      <c r="T52" s="1145"/>
      <c r="U52" s="1145"/>
      <c r="V52" s="1145"/>
    </row>
    <row r="53" spans="5:22" ht="15">
      <c r="E53" s="1148"/>
      <c r="M53" s="2"/>
      <c r="O53"/>
      <c r="P53"/>
      <c r="Q53"/>
      <c r="R53" s="1145"/>
      <c r="S53" s="1145"/>
      <c r="T53" s="1145"/>
      <c r="U53" s="1145"/>
      <c r="V53" s="1145"/>
    </row>
    <row r="54" spans="5:22" ht="15">
      <c r="E54" s="1148"/>
      <c r="M54" s="2"/>
      <c r="O54"/>
      <c r="P54"/>
      <c r="Q54"/>
      <c r="R54" s="1145"/>
      <c r="S54" s="1145"/>
      <c r="T54" s="1145"/>
      <c r="U54" s="1145"/>
      <c r="V54" s="1145"/>
    </row>
    <row r="55" spans="5:22" ht="15">
      <c r="E55" s="1148"/>
      <c r="M55" s="2"/>
      <c r="O55"/>
      <c r="P55"/>
      <c r="Q55"/>
      <c r="R55" s="1145"/>
      <c r="S55" s="1145"/>
      <c r="T55" s="1145"/>
      <c r="U55" s="1145"/>
      <c r="V55" s="1145"/>
    </row>
    <row r="56" spans="5:22" ht="15">
      <c r="E56" s="1148"/>
      <c r="M56" s="2"/>
      <c r="O56" s="1044"/>
      <c r="P56" s="1044"/>
      <c r="Q56" s="1044"/>
      <c r="R56" s="1145"/>
      <c r="S56" s="1145"/>
      <c r="T56" s="1145"/>
      <c r="U56" s="1145"/>
      <c r="V56" s="1145"/>
    </row>
    <row r="57" spans="5:22" ht="15">
      <c r="E57" s="1148"/>
      <c r="M57" s="2"/>
      <c r="O57" s="1044"/>
      <c r="P57" s="1044"/>
      <c r="Q57" s="1044"/>
      <c r="R57" s="1145"/>
      <c r="S57" s="1145"/>
      <c r="T57" s="1145"/>
      <c r="U57" s="1145"/>
      <c r="V57" s="1145"/>
    </row>
    <row r="58" spans="5:22" ht="15">
      <c r="E58" s="1148"/>
      <c r="M58" s="2"/>
      <c r="O58" s="1044"/>
      <c r="P58" s="1044"/>
      <c r="Q58" s="1044"/>
      <c r="R58" s="1145"/>
      <c r="S58" s="1145"/>
      <c r="T58" s="1145"/>
      <c r="U58" s="1145"/>
      <c r="V58" s="1145"/>
    </row>
    <row r="59" spans="5:22" ht="15">
      <c r="E59" s="1148"/>
      <c r="M59"/>
      <c r="O59" s="1044"/>
      <c r="P59" s="1044"/>
      <c r="Q59" s="1044"/>
      <c r="R59" s="1044"/>
      <c r="S59" s="1044"/>
    </row>
    <row r="60" spans="5:22" ht="15">
      <c r="E60" s="1148"/>
      <c r="M60"/>
      <c r="O60" s="1044"/>
      <c r="P60" s="1044"/>
      <c r="Q60" s="1044"/>
      <c r="R60" s="1044"/>
      <c r="S60" s="1044"/>
    </row>
    <row r="61" spans="5:22" ht="15">
      <c r="E61" s="1148"/>
      <c r="M61"/>
    </row>
    <row r="62" spans="5:22" ht="15">
      <c r="E62" s="1148"/>
      <c r="M62"/>
    </row>
    <row r="63" spans="5:22" ht="15">
      <c r="E63" s="1148"/>
      <c r="M63"/>
    </row>
    <row r="64" spans="5:22" ht="15">
      <c r="E64" s="1148"/>
      <c r="M64"/>
    </row>
    <row r="65" spans="2:5">
      <c r="E65" s="1148"/>
    </row>
    <row r="66" spans="2:5">
      <c r="E66" s="1148"/>
    </row>
    <row r="67" spans="2:5">
      <c r="E67" s="1148"/>
    </row>
    <row r="68" spans="2:5">
      <c r="E68" s="1148"/>
    </row>
    <row r="69" spans="2:5">
      <c r="E69" s="1148"/>
    </row>
    <row r="70" spans="2:5">
      <c r="E70" s="1148"/>
    </row>
    <row r="71" spans="2:5">
      <c r="E71" s="1148"/>
    </row>
    <row r="72" spans="2:5">
      <c r="E72" s="1149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  <row r="75" spans="2:5" ht="16.2">
      <c r="B75" s="1146"/>
      <c r="C75" s="1082"/>
      <c r="D75" s="1082"/>
      <c r="E75" s="1146"/>
    </row>
    <row r="76" spans="2:5" ht="16.2">
      <c r="B76" s="1146"/>
      <c r="C76" s="1082"/>
      <c r="D76" s="1082"/>
      <c r="E76" s="1146"/>
    </row>
    <row r="77" spans="2:5" ht="16.2">
      <c r="B77" s="1146"/>
      <c r="C77" s="1082"/>
      <c r="D77" s="1082"/>
      <c r="E77" s="1146"/>
    </row>
    <row r="78" spans="2:5" ht="16.2">
      <c r="B78" s="1146"/>
      <c r="C78" s="1082"/>
      <c r="D78" s="1082"/>
      <c r="E78" s="1146"/>
    </row>
    <row r="79" spans="2:5">
      <c r="B79" s="1146"/>
      <c r="C79" s="1146"/>
      <c r="D79" s="1146"/>
      <c r="E79" s="1146"/>
    </row>
    <row r="80" spans="2:5">
      <c r="B80" s="1146"/>
      <c r="C80" s="1146"/>
      <c r="D80" s="1146"/>
      <c r="E80" s="1146"/>
    </row>
    <row r="81" spans="2:5">
      <c r="B81" s="1146"/>
      <c r="C81" s="1146"/>
      <c r="D81" s="1146"/>
      <c r="E81" s="1146"/>
    </row>
    <row r="82" spans="2:5">
      <c r="B82" s="1146"/>
      <c r="C82" s="1146"/>
      <c r="D82" s="1146"/>
      <c r="E82" s="1146"/>
    </row>
    <row r="83" spans="2:5">
      <c r="B83" s="1146"/>
      <c r="C83" s="1146"/>
      <c r="D83" s="1146"/>
      <c r="E83" s="1146"/>
    </row>
    <row r="84" spans="2:5">
      <c r="B84" s="1146"/>
      <c r="C84" s="1146"/>
      <c r="D84" s="1146"/>
      <c r="E84" s="1146"/>
    </row>
    <row r="85" spans="2:5">
      <c r="B85" s="1146"/>
      <c r="C85" s="1146"/>
      <c r="D85" s="1146"/>
      <c r="E85" s="1146"/>
    </row>
    <row r="86" spans="2:5">
      <c r="B86" s="1146"/>
      <c r="C86" s="1146"/>
      <c r="D86" s="1146"/>
      <c r="E86" s="1146"/>
    </row>
    <row r="87" spans="2:5">
      <c r="B87" s="1146"/>
      <c r="C87" s="1146"/>
      <c r="D87" s="1146"/>
      <c r="E87" s="1146"/>
    </row>
    <row r="88" spans="2:5">
      <c r="B88" s="1146"/>
      <c r="C88" s="1146"/>
      <c r="D88" s="1146"/>
      <c r="E88" s="1146"/>
    </row>
    <row r="89" spans="2:5">
      <c r="B89" s="1146"/>
      <c r="C89" s="1146"/>
      <c r="D89" s="1146"/>
      <c r="E89" s="1146"/>
    </row>
    <row r="90" spans="2:5">
      <c r="B90" s="1146"/>
      <c r="C90" s="1146"/>
      <c r="D90" s="1146"/>
      <c r="E90" s="1146"/>
    </row>
    <row r="91" spans="2:5">
      <c r="B91" s="1146"/>
      <c r="C91" s="1146"/>
      <c r="D91" s="1146"/>
      <c r="E91" s="1146"/>
    </row>
    <row r="92" spans="2:5">
      <c r="B92" s="1146"/>
      <c r="C92" s="1146"/>
      <c r="D92" s="1146"/>
      <c r="E92" s="1146"/>
    </row>
  </sheetData>
  <mergeCells count="1">
    <mergeCell ref="C4:C5"/>
  </mergeCells>
  <hyperlinks>
    <hyperlink ref="A1" location="'Índice de gráficos'!A1" display="Índice de gráficos" xr:uid="{1BFBD8CF-047D-41BB-ADF0-B734DE582DAE}"/>
  </hyperlinks>
  <pageMargins left="0.7" right="0.7" top="0.75" bottom="0.75" header="0.3" footer="0.3"/>
  <pageSetup paperSize="9" orientation="portrait" verticalDpi="36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E99F1-42DE-44F1-A76B-011EE41F7E66}">
  <dimension ref="A1:I93"/>
  <sheetViews>
    <sheetView showGridLines="0" workbookViewId="0">
      <selection activeCell="B3" sqref="B3"/>
    </sheetView>
  </sheetViews>
  <sheetFormatPr baseColWidth="10" defaultColWidth="11" defaultRowHeight="12"/>
  <cols>
    <col min="1" max="1" width="4" style="1139" customWidth="1"/>
    <col min="2" max="2" width="11" style="1139" customWidth="1"/>
    <col min="3" max="16384" width="11" style="1139"/>
  </cols>
  <sheetData>
    <row r="1" spans="1:8" ht="14.4">
      <c r="A1" s="112" t="s">
        <v>576</v>
      </c>
    </row>
    <row r="2" spans="1:8" ht="14.4">
      <c r="A2" s="112"/>
      <c r="B2" s="1009" t="s">
        <v>1408</v>
      </c>
    </row>
    <row r="3" spans="1:8" ht="12.9" customHeight="1"/>
    <row r="4" spans="1:8" ht="11.4" customHeight="1">
      <c r="B4" s="1009"/>
      <c r="C4"/>
    </row>
    <row r="5" spans="1:8" ht="23.4" customHeight="1">
      <c r="B5" s="1009"/>
      <c r="C5"/>
    </row>
    <row r="6" spans="1:8" ht="11.4" customHeight="1">
      <c r="B6" s="1009"/>
      <c r="C6"/>
    </row>
    <row r="7" spans="1:8" ht="36" customHeight="1">
      <c r="B7" s="1150"/>
      <c r="C7" s="1151" t="s">
        <v>1380</v>
      </c>
      <c r="D7" s="1151" t="s">
        <v>1381</v>
      </c>
      <c r="E7" s="1151" t="s">
        <v>1294</v>
      </c>
      <c r="F7" s="1151" t="s">
        <v>1382</v>
      </c>
      <c r="H7" s="1150"/>
    </row>
    <row r="8" spans="1:8" ht="12" customHeight="1">
      <c r="B8" s="1152"/>
      <c r="C8" s="1143" t="s">
        <v>1383</v>
      </c>
      <c r="D8" s="1143" t="s">
        <v>1383</v>
      </c>
      <c r="E8" s="1143" t="s">
        <v>1383</v>
      </c>
      <c r="F8" s="1143" t="s">
        <v>1383</v>
      </c>
      <c r="H8" s="1150"/>
    </row>
    <row r="9" spans="1:8" ht="12" customHeight="1">
      <c r="B9" s="1143">
        <v>2023</v>
      </c>
      <c r="C9" s="1077">
        <v>-3.9659499966038529</v>
      </c>
      <c r="D9" s="1077">
        <v>-6.3592507191621221</v>
      </c>
      <c r="E9" s="1077">
        <v>1.1760126794852415</v>
      </c>
      <c r="F9" s="1077">
        <v>1.2172880430730277</v>
      </c>
      <c r="G9" s="1153"/>
      <c r="H9" s="1154"/>
    </row>
    <row r="10" spans="1:8" ht="12" customHeight="1">
      <c r="B10" s="1143">
        <f t="shared" ref="B10:B24" si="0">B9+1</f>
        <v>2024</v>
      </c>
      <c r="C10" s="1077">
        <v>-1.854774430353098</v>
      </c>
      <c r="D10" s="1077">
        <v>-2.8492463760313385</v>
      </c>
      <c r="E10" s="1077">
        <v>0.46226189485607039</v>
      </c>
      <c r="F10" s="1077">
        <v>0.5322100508221701</v>
      </c>
      <c r="G10" s="1153"/>
      <c r="H10" s="1154"/>
    </row>
    <row r="11" spans="1:8" ht="12" customHeight="1">
      <c r="B11" s="1143">
        <f t="shared" si="0"/>
        <v>2025</v>
      </c>
      <c r="C11" s="1077">
        <v>-0.81716675207063028</v>
      </c>
      <c r="D11" s="1077">
        <v>-1.5517906023643446</v>
      </c>
      <c r="E11" s="1077">
        <v>0.27507085921326774</v>
      </c>
      <c r="F11" s="1077">
        <v>0.45955299108044656</v>
      </c>
      <c r="G11" s="1153"/>
      <c r="H11" s="1154"/>
    </row>
    <row r="12" spans="1:8" ht="12" customHeight="1">
      <c r="B12" s="1143">
        <f t="shared" si="0"/>
        <v>2026</v>
      </c>
      <c r="C12" s="1077">
        <v>-0.40090698768347938</v>
      </c>
      <c r="D12" s="1077">
        <v>-1.0687682317710971</v>
      </c>
      <c r="E12" s="1077">
        <v>0.41412099868113522</v>
      </c>
      <c r="F12" s="1077">
        <v>0.2537402454064826</v>
      </c>
      <c r="G12" s="1153"/>
      <c r="H12" s="1154"/>
    </row>
    <row r="13" spans="1:8" ht="12" customHeight="1">
      <c r="B13" s="1143">
        <f t="shared" si="0"/>
        <v>2027</v>
      </c>
      <c r="C13" s="1077">
        <v>-0.22476151690097576</v>
      </c>
      <c r="D13" s="1077">
        <v>-0.7691399125984576</v>
      </c>
      <c r="E13" s="1077">
        <v>0.3266163268623391</v>
      </c>
      <c r="F13" s="1077">
        <v>0.21776206883514274</v>
      </c>
      <c r="G13" s="1153"/>
      <c r="H13" s="1154"/>
    </row>
    <row r="14" spans="1:8" ht="12" customHeight="1">
      <c r="B14" s="1143">
        <f t="shared" si="0"/>
        <v>2028</v>
      </c>
      <c r="C14" s="1077">
        <v>-9.1642225063321786E-2</v>
      </c>
      <c r="D14" s="1077">
        <v>-0.44541420250165659</v>
      </c>
      <c r="E14" s="1077">
        <v>0.16103270223060717</v>
      </c>
      <c r="F14" s="1077">
        <v>0.19273927520772763</v>
      </c>
      <c r="G14" s="1153"/>
      <c r="H14" s="1154"/>
    </row>
    <row r="15" spans="1:8" ht="12" customHeight="1">
      <c r="B15" s="1143">
        <f t="shared" si="0"/>
        <v>2029</v>
      </c>
      <c r="C15" s="1077">
        <v>-0.35169571322770488</v>
      </c>
      <c r="D15" s="1077">
        <v>-0.20455788995501548</v>
      </c>
      <c r="E15" s="1077">
        <v>-6.2636919918197309E-2</v>
      </c>
      <c r="F15" s="1077">
        <v>-8.4500903354492132E-2</v>
      </c>
      <c r="G15" s="1153"/>
      <c r="H15" s="1154"/>
    </row>
    <row r="16" spans="1:8" ht="12" customHeight="1">
      <c r="B16" s="1143">
        <f t="shared" si="0"/>
        <v>2030</v>
      </c>
      <c r="C16" s="1077">
        <v>-9.6071259811179976E-2</v>
      </c>
      <c r="D16" s="1077">
        <v>4.4050536651371569E-2</v>
      </c>
      <c r="E16" s="1077">
        <v>2.0429007715059852E-3</v>
      </c>
      <c r="F16" s="1077">
        <v>-0.14216469723405753</v>
      </c>
      <c r="G16" s="1153"/>
      <c r="H16" s="1154"/>
    </row>
    <row r="17" spans="2:9" ht="12" customHeight="1">
      <c r="B17" s="1143">
        <f t="shared" si="0"/>
        <v>2031</v>
      </c>
      <c r="C17" s="1077">
        <v>0.18151561623670734</v>
      </c>
      <c r="D17" s="1077">
        <v>0.29789886998195658</v>
      </c>
      <c r="E17" s="1077">
        <v>2.4023727762911232E-2</v>
      </c>
      <c r="F17" s="1077">
        <v>-0.14040698150816047</v>
      </c>
      <c r="G17" s="1153"/>
      <c r="H17" s="1154"/>
    </row>
    <row r="18" spans="2:9" ht="12" customHeight="1">
      <c r="B18" s="1143">
        <f t="shared" si="0"/>
        <v>2032</v>
      </c>
      <c r="C18" s="1077">
        <v>0.38830208449825449</v>
      </c>
      <c r="D18" s="1077">
        <v>0.47700663824279488</v>
      </c>
      <c r="E18" s="1077">
        <v>3.3713182794012225E-2</v>
      </c>
      <c r="F18" s="1077">
        <v>-0.12241773653855265</v>
      </c>
      <c r="G18" s="1153"/>
      <c r="H18" s="1154"/>
    </row>
    <row r="19" spans="2:9" ht="12" customHeight="1">
      <c r="B19" s="1143">
        <f t="shared" si="0"/>
        <v>2033</v>
      </c>
      <c r="C19" s="1077">
        <v>0.70985522833091697</v>
      </c>
      <c r="D19" s="1077">
        <v>0.69600813012240459</v>
      </c>
      <c r="E19" s="1077">
        <v>0.1254010210747197</v>
      </c>
      <c r="F19" s="1077">
        <v>-0.11155392286620737</v>
      </c>
      <c r="G19" s="1153"/>
      <c r="H19" s="1154"/>
    </row>
    <row r="20" spans="2:9" ht="12" customHeight="1">
      <c r="B20" s="1143">
        <f t="shared" si="0"/>
        <v>2034</v>
      </c>
      <c r="C20" s="1077">
        <v>1.0120031333188264</v>
      </c>
      <c r="D20" s="1077">
        <v>0.88909614027462802</v>
      </c>
      <c r="E20" s="1077">
        <v>0.22829668755846616</v>
      </c>
      <c r="F20" s="1077">
        <v>-0.10538969451426793</v>
      </c>
      <c r="G20" s="1153"/>
      <c r="H20" s="1154"/>
    </row>
    <row r="21" spans="2:9" ht="12" customHeight="1">
      <c r="B21" s="1143">
        <f t="shared" si="0"/>
        <v>2035</v>
      </c>
      <c r="C21" s="1077">
        <v>1.2750038245060376</v>
      </c>
      <c r="D21" s="1077">
        <v>1.0842812001824373</v>
      </c>
      <c r="E21" s="1077">
        <v>0.30856226684159566</v>
      </c>
      <c r="F21" s="1077">
        <v>-0.11783964251799543</v>
      </c>
      <c r="G21" s="1153"/>
      <c r="H21" s="1154"/>
    </row>
    <row r="22" spans="2:9" ht="12" customHeight="1">
      <c r="B22" s="1143">
        <f t="shared" si="0"/>
        <v>2036</v>
      </c>
      <c r="C22" s="1077">
        <v>1.5261231050658999</v>
      </c>
      <c r="D22" s="1077">
        <v>1.2067223719288604</v>
      </c>
      <c r="E22" s="1077">
        <v>0.41625865834171827</v>
      </c>
      <c r="F22" s="1077">
        <v>-9.6857925204678827E-2</v>
      </c>
      <c r="G22" s="1153"/>
      <c r="H22" s="1154"/>
    </row>
    <row r="23" spans="2:9" ht="12" customHeight="1">
      <c r="B23" s="1143">
        <f t="shared" si="0"/>
        <v>2037</v>
      </c>
      <c r="C23" s="1077">
        <v>1.7811631742758669</v>
      </c>
      <c r="D23" s="1077">
        <v>1.3477415584543722</v>
      </c>
      <c r="E23" s="1077">
        <v>0.53129048507961552</v>
      </c>
      <c r="F23" s="1077">
        <v>-9.7868869258120578E-2</v>
      </c>
      <c r="G23" s="1153"/>
      <c r="H23" s="1154"/>
    </row>
    <row r="24" spans="2:9" ht="12" customHeight="1">
      <c r="B24" s="1143">
        <f t="shared" si="0"/>
        <v>2038</v>
      </c>
      <c r="C24" s="1077">
        <v>2.0473680900608251</v>
      </c>
      <c r="D24" s="1077">
        <v>1.4680558354221211</v>
      </c>
      <c r="E24" s="1077">
        <v>0.66462351390381658</v>
      </c>
      <c r="F24" s="1077">
        <v>-8.5311259265112266E-2</v>
      </c>
      <c r="G24" s="1153"/>
      <c r="H24" s="1154"/>
      <c r="I24" s="1144" t="s">
        <v>6</v>
      </c>
    </row>
    <row r="25" spans="2:9" ht="12" customHeight="1"/>
    <row r="26" spans="2:9" ht="12" customHeight="1">
      <c r="D26" s="1145"/>
      <c r="H26" s="1154"/>
    </row>
    <row r="27" spans="2:9" ht="12" customHeight="1">
      <c r="B27" s="1143" t="s">
        <v>1384</v>
      </c>
      <c r="C27" s="1077">
        <f>SUM(C15:C24)</f>
        <v>8.4735672832544502</v>
      </c>
      <c r="D27" s="1077">
        <f>SUM(D15:D24)</f>
        <v>7.3063033913059305</v>
      </c>
      <c r="E27" s="1077">
        <f>SUM(E15:E24)</f>
        <v>2.2715755242101641</v>
      </c>
      <c r="F27" s="1077">
        <f>SUM(F15:F24)</f>
        <v>-1.1043116322616451</v>
      </c>
      <c r="H27" s="1154"/>
    </row>
    <row r="28" spans="2:9" ht="12" customHeight="1">
      <c r="B28" s="1074"/>
      <c r="H28" s="1154"/>
    </row>
    <row r="29" spans="2:9" ht="12" customHeight="1">
      <c r="B29" s="1074"/>
      <c r="H29" s="1154"/>
    </row>
    <row r="30" spans="2:9" ht="12" customHeight="1">
      <c r="B30" s="1074"/>
      <c r="H30" s="1154"/>
    </row>
    <row r="31" spans="2:9" ht="12" customHeight="1">
      <c r="B31" s="1074"/>
      <c r="H31" s="1154"/>
    </row>
    <row r="32" spans="2:9" ht="12" customHeight="1">
      <c r="B32" s="1074"/>
      <c r="H32" s="1154"/>
    </row>
    <row r="33" spans="2:8" ht="12" customHeight="1">
      <c r="B33" s="1074"/>
      <c r="H33" s="1154"/>
    </row>
    <row r="34" spans="2:8" ht="12" customHeight="1">
      <c r="B34" s="1074"/>
      <c r="H34" s="1154"/>
    </row>
    <row r="35" spans="2:8" ht="12" customHeight="1">
      <c r="B35" s="1074"/>
      <c r="H35" s="1154"/>
    </row>
    <row r="36" spans="2:8" ht="12" customHeight="1">
      <c r="B36" s="1074"/>
      <c r="H36" s="1154"/>
    </row>
    <row r="37" spans="2:8" ht="12" customHeight="1">
      <c r="B37" s="1074"/>
      <c r="H37" s="1154"/>
    </row>
    <row r="38" spans="2:8" ht="12" customHeight="1">
      <c r="B38" s="1074"/>
      <c r="H38" s="1154"/>
    </row>
    <row r="39" spans="2:8" ht="12" customHeight="1">
      <c r="B39" s="1074"/>
      <c r="H39" s="1154"/>
    </row>
    <row r="40" spans="2:8" ht="12" customHeight="1">
      <c r="B40" s="1074"/>
      <c r="H40" s="1154"/>
    </row>
    <row r="41" spans="2:8" ht="12" customHeight="1">
      <c r="B41" s="1074"/>
      <c r="H41" s="1154"/>
    </row>
    <row r="42" spans="2:8" ht="12" customHeight="1">
      <c r="B42" s="1074"/>
      <c r="H42" s="1154"/>
    </row>
    <row r="43" spans="2:8" ht="12" customHeight="1">
      <c r="B43" s="1074"/>
      <c r="H43" s="1154"/>
    </row>
    <row r="44" spans="2:8" ht="12" customHeight="1">
      <c r="B44" s="1074"/>
      <c r="H44" s="1154"/>
    </row>
    <row r="45" spans="2:8" ht="12" customHeight="1">
      <c r="B45" s="1074"/>
      <c r="H45" s="1154"/>
    </row>
    <row r="46" spans="2:8" ht="14.4">
      <c r="B46" s="1074"/>
      <c r="H46" s="1154"/>
    </row>
    <row r="47" spans="2:8" ht="14.4">
      <c r="B47" s="1074"/>
      <c r="H47" s="1154"/>
    </row>
    <row r="48" spans="2:8" ht="14.4">
      <c r="B48" s="1074"/>
      <c r="H48" s="1154"/>
    </row>
    <row r="49" spans="2:8" ht="14.4">
      <c r="B49" s="1074"/>
      <c r="H49" s="1154"/>
    </row>
    <row r="50" spans="2:8" ht="14.4">
      <c r="H50" s="1154"/>
    </row>
    <row r="51" spans="2:8" ht="14.4">
      <c r="H51" s="1154"/>
    </row>
    <row r="52" spans="2:8" ht="14.4">
      <c r="H52" s="1154"/>
    </row>
    <row r="53" spans="2:8" ht="14.4">
      <c r="C53" s="1145"/>
      <c r="H53" s="1154"/>
    </row>
    <row r="54" spans="2:8" ht="14.4">
      <c r="H54" s="1154"/>
    </row>
    <row r="57" spans="2:8" ht="13.8">
      <c r="C57" s="1145"/>
    </row>
    <row r="58" spans="2:8" ht="13.8">
      <c r="C58" s="1145"/>
    </row>
    <row r="59" spans="2:8" ht="13.8">
      <c r="C59" s="1145"/>
    </row>
    <row r="60" spans="2:8" ht="13.8">
      <c r="B60" s="1145"/>
    </row>
    <row r="61" spans="2:8" ht="13.8">
      <c r="B61" s="1145"/>
    </row>
    <row r="74" spans="2:2" ht="13.8">
      <c r="B74" s="1146"/>
    </row>
    <row r="75" spans="2:2" ht="13.8">
      <c r="B75" s="1146"/>
    </row>
    <row r="76" spans="2:2" ht="13.8">
      <c r="B76" s="1146"/>
    </row>
    <row r="77" spans="2:2" ht="13.8">
      <c r="B77" s="1146"/>
    </row>
    <row r="78" spans="2:2" ht="13.8">
      <c r="B78" s="1146"/>
    </row>
    <row r="79" spans="2:2" ht="13.8">
      <c r="B79" s="1146"/>
    </row>
    <row r="80" spans="2:2" ht="13.8">
      <c r="B80" s="1146"/>
    </row>
    <row r="81" spans="2:2" ht="13.8">
      <c r="B81" s="1146"/>
    </row>
    <row r="82" spans="2:2" ht="13.8">
      <c r="B82" s="1146"/>
    </row>
    <row r="83" spans="2:2" ht="13.8">
      <c r="B83" s="1146"/>
    </row>
    <row r="84" spans="2:2" ht="13.8">
      <c r="B84" s="1146"/>
    </row>
    <row r="85" spans="2:2" ht="13.8">
      <c r="B85" s="1146"/>
    </row>
    <row r="86" spans="2:2" ht="13.8">
      <c r="B86" s="1146"/>
    </row>
    <row r="87" spans="2:2" ht="13.8">
      <c r="B87" s="1146"/>
    </row>
    <row r="88" spans="2:2" ht="13.8">
      <c r="B88" s="1146"/>
    </row>
    <row r="89" spans="2:2" ht="13.8">
      <c r="B89" s="1146"/>
    </row>
    <row r="90" spans="2:2" ht="13.8">
      <c r="B90" s="1146"/>
    </row>
    <row r="91" spans="2:2" ht="13.8">
      <c r="B91" s="1146"/>
    </row>
    <row r="92" spans="2:2" ht="13.8">
      <c r="B92" s="1146"/>
    </row>
    <row r="93" spans="2:2" ht="13.8">
      <c r="B93" s="1146"/>
    </row>
  </sheetData>
  <hyperlinks>
    <hyperlink ref="A1" location="'Índice de gráficos'!A1" display="Índice de gráficos" xr:uid="{5B1239DD-5317-4EC3-AA54-567820D75F8E}"/>
  </hyperlinks>
  <pageMargins left="0.7" right="0.7" top="0.75" bottom="0.75" header="0.3" footer="0.3"/>
  <pageSetup paperSize="9" orientation="portrait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542FF-A69E-4BB8-BAC6-9BD39BAFDD93}">
  <sheetPr codeName="Hoja11">
    <tabColor theme="4"/>
  </sheetPr>
  <dimension ref="A1:I51"/>
  <sheetViews>
    <sheetView showGridLines="0" workbookViewId="0"/>
  </sheetViews>
  <sheetFormatPr baseColWidth="10" defaultRowHeight="14.4"/>
  <cols>
    <col min="1" max="1" width="11.5546875" customWidth="1"/>
    <col min="2" max="2" width="38.88671875" customWidth="1"/>
    <col min="3" max="3" width="13.109375" customWidth="1"/>
    <col min="9" max="9" width="16.44140625" customWidth="1"/>
  </cols>
  <sheetData>
    <row r="1" spans="1:9">
      <c r="A1" s="117" t="s">
        <v>575</v>
      </c>
    </row>
    <row r="2" spans="1:9">
      <c r="B2" s="91" t="s">
        <v>340</v>
      </c>
    </row>
    <row r="4" spans="1:9" ht="27.75" customHeight="1">
      <c r="A4" s="13"/>
      <c r="C4" s="1248" t="s">
        <v>243</v>
      </c>
      <c r="D4" s="183" t="s">
        <v>62</v>
      </c>
      <c r="E4" s="183"/>
      <c r="F4" s="183"/>
      <c r="G4" s="183"/>
      <c r="H4" s="1248" t="s">
        <v>219</v>
      </c>
      <c r="I4" s="1251" t="s">
        <v>244</v>
      </c>
    </row>
    <row r="5" spans="1:9" ht="60.75" customHeight="1">
      <c r="A5" s="13"/>
      <c r="C5" s="1249"/>
      <c r="D5" s="70" t="s">
        <v>63</v>
      </c>
      <c r="E5" s="70" t="s">
        <v>64</v>
      </c>
      <c r="F5" s="70" t="s">
        <v>65</v>
      </c>
      <c r="G5" s="70" t="s">
        <v>66</v>
      </c>
      <c r="H5" s="1250"/>
      <c r="I5" s="1252"/>
    </row>
    <row r="6" spans="1:9">
      <c r="B6" s="71" t="s">
        <v>22</v>
      </c>
      <c r="C6" s="178">
        <v>45.677736974900249</v>
      </c>
      <c r="D6" s="178">
        <v>-0.30649912320960815</v>
      </c>
      <c r="E6" s="178">
        <v>0</v>
      </c>
      <c r="F6" s="178">
        <v>-4.5688269608373765E-2</v>
      </c>
      <c r="G6" s="178">
        <v>0.12158391970779363</v>
      </c>
      <c r="H6" s="178">
        <v>45.447133501790063</v>
      </c>
      <c r="I6" s="178">
        <v>-0.23060347311018603</v>
      </c>
    </row>
    <row r="7" spans="1:9">
      <c r="B7" s="180" t="s">
        <v>58</v>
      </c>
      <c r="C7" s="179">
        <v>11.209588520471298</v>
      </c>
      <c r="D7" s="179">
        <v>-7.5157812617775155E-2</v>
      </c>
      <c r="E7" s="179">
        <v>0</v>
      </c>
      <c r="F7" s="179">
        <v>0</v>
      </c>
      <c r="G7" s="179">
        <v>9.8332886426742046E-3</v>
      </c>
      <c r="H7" s="179">
        <v>11.144263996496196</v>
      </c>
      <c r="I7" s="179">
        <v>-6.5324523975101911E-2</v>
      </c>
    </row>
    <row r="8" spans="1:9">
      <c r="A8" s="3"/>
      <c r="B8" s="180" t="s">
        <v>67</v>
      </c>
      <c r="C8" s="179">
        <v>8.4196914806142082</v>
      </c>
      <c r="D8" s="179">
        <v>-5.6396684590537954E-2</v>
      </c>
      <c r="E8" s="179">
        <v>0</v>
      </c>
      <c r="F8" s="179">
        <v>0</v>
      </c>
      <c r="G8" s="179">
        <v>-8.9680021713299529E-4</v>
      </c>
      <c r="H8" s="179">
        <v>8.3623979958065391</v>
      </c>
      <c r="I8" s="179">
        <v>-5.7293484807670492E-2</v>
      </c>
    </row>
    <row r="9" spans="1:9" ht="16.5" customHeight="1">
      <c r="B9" s="180" t="s">
        <v>59</v>
      </c>
      <c r="C9" s="179">
        <v>17.409716973430417</v>
      </c>
      <c r="D9" s="179">
        <v>-0.11662407208453685</v>
      </c>
      <c r="E9" s="179">
        <v>0</v>
      </c>
      <c r="F9" s="179">
        <v>-4.5688269608373765E-2</v>
      </c>
      <c r="G9" s="179">
        <v>4.5401031277701939E-2</v>
      </c>
      <c r="H9" s="179">
        <v>17.292805663015205</v>
      </c>
      <c r="I9" s="179">
        <v>-0.11691131041521174</v>
      </c>
    </row>
    <row r="10" spans="1:9" ht="14.25" customHeight="1">
      <c r="B10" s="180" t="s">
        <v>21</v>
      </c>
      <c r="C10" s="179">
        <v>2.4685342932269605</v>
      </c>
      <c r="D10" s="179">
        <v>-1.6998041316300394E-2</v>
      </c>
      <c r="E10" s="179">
        <v>0</v>
      </c>
      <c r="F10" s="179">
        <v>0</v>
      </c>
      <c r="G10" s="179">
        <v>6.890245238716157E-2</v>
      </c>
      <c r="H10" s="179">
        <v>2.5204387042978218</v>
      </c>
      <c r="I10" s="179">
        <v>5.19044110708613E-2</v>
      </c>
    </row>
    <row r="11" spans="1:9" ht="18" customHeight="1">
      <c r="B11" s="180" t="s">
        <v>239</v>
      </c>
      <c r="C11" s="179">
        <v>2.6259776323968342</v>
      </c>
      <c r="D11" s="179">
        <v>-1.8153932008720813E-2</v>
      </c>
      <c r="E11" s="179">
        <v>0</v>
      </c>
      <c r="F11" s="179">
        <v>0</v>
      </c>
      <c r="G11" s="179">
        <v>8.4008377116788657E-2</v>
      </c>
      <c r="H11" s="179">
        <v>2.6918320775049023</v>
      </c>
      <c r="I11" s="179">
        <v>6.5854445108068038E-2</v>
      </c>
    </row>
    <row r="12" spans="1:9" ht="18" customHeight="1">
      <c r="A12" s="9"/>
      <c r="B12" s="180" t="s">
        <v>240</v>
      </c>
      <c r="C12" s="179"/>
      <c r="D12" s="179"/>
      <c r="E12" s="179"/>
      <c r="F12" s="179"/>
      <c r="G12" s="179"/>
      <c r="H12" s="179"/>
      <c r="I12" s="179"/>
    </row>
    <row r="13" spans="1:9" ht="18" customHeight="1">
      <c r="A13" s="9"/>
      <c r="B13" s="181" t="s">
        <v>241</v>
      </c>
      <c r="C13" s="182">
        <v>3.5442280747605257</v>
      </c>
      <c r="D13" s="182">
        <v>-2.3168580591740456E-2</v>
      </c>
      <c r="E13" s="182">
        <v>0</v>
      </c>
      <c r="F13" s="182">
        <v>0</v>
      </c>
      <c r="G13" s="182">
        <v>-8.5664429499395928E-2</v>
      </c>
      <c r="H13" s="182">
        <v>3.4353950646693896</v>
      </c>
      <c r="I13" s="182">
        <v>-0.10883301009113611</v>
      </c>
    </row>
    <row r="14" spans="1:9" ht="18" customHeight="1">
      <c r="A14" s="9"/>
    </row>
    <row r="15" spans="1:9" ht="8.25" customHeight="1">
      <c r="A15" s="9"/>
    </row>
    <row r="16" spans="1:9" ht="18" customHeight="1">
      <c r="B16" t="s">
        <v>6</v>
      </c>
    </row>
    <row r="17" ht="18" customHeight="1"/>
    <row r="19" ht="22.5" customHeight="1"/>
    <row r="31" ht="15" customHeight="1"/>
    <row r="32" ht="29.4" customHeight="1"/>
    <row r="33" ht="29.4" customHeight="1"/>
    <row r="34" ht="29.4" customHeight="1"/>
    <row r="35" ht="29.4" customHeight="1"/>
    <row r="36" ht="29.4" customHeight="1"/>
    <row r="37" ht="29.4" customHeight="1"/>
    <row r="38" ht="29.4" customHeight="1"/>
    <row r="39" ht="29.4" customHeight="1"/>
    <row r="40" ht="29.4" customHeight="1"/>
    <row r="41" ht="29.4" customHeight="1"/>
    <row r="42" ht="29.4" customHeight="1"/>
    <row r="43" ht="29.4" customHeight="1"/>
    <row r="44" ht="29.4" customHeight="1"/>
    <row r="45" ht="29.4" customHeight="1"/>
    <row r="46" ht="29.4" customHeight="1"/>
    <row r="47" ht="29.4" customHeight="1"/>
    <row r="48" ht="29.4" customHeight="1"/>
    <row r="49" ht="29.4" customHeight="1"/>
    <row r="50" ht="29.4" customHeight="1"/>
    <row r="51" ht="29.4" customHeight="1"/>
  </sheetData>
  <mergeCells count="3">
    <mergeCell ref="I4:I5"/>
    <mergeCell ref="C4:C5"/>
    <mergeCell ref="H4:H5"/>
  </mergeCells>
  <hyperlinks>
    <hyperlink ref="A1" location="'Índice de cuadros'!A1" display="Índice de cuadros" xr:uid="{2267214E-517B-42F9-AE25-E362E7CBB1DD}"/>
  </hyperlinks>
  <pageMargins left="0.7" right="0.7" top="0.75" bottom="0.75" header="0.3" footer="0.3"/>
  <pageSetup paperSize="9" orientation="portrait" verticalDpi="12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693C2-A914-4436-9FB9-A296677097B1}">
  <dimension ref="A1:Z47"/>
  <sheetViews>
    <sheetView showGridLines="0" zoomScaleNormal="100" workbookViewId="0">
      <selection activeCell="B3" sqref="B3"/>
    </sheetView>
  </sheetViews>
  <sheetFormatPr baseColWidth="10" defaultColWidth="11.44140625" defaultRowHeight="14.4"/>
  <cols>
    <col min="1" max="1" width="6.33203125" style="1140" customWidth="1"/>
    <col min="2" max="2" width="11.44140625" style="1140"/>
    <col min="3" max="3" width="9.6640625" style="1140" customWidth="1"/>
    <col min="4" max="12" width="7.109375" style="1140" customWidth="1"/>
    <col min="13" max="13" width="4.44140625" style="1140" customWidth="1"/>
    <col min="14" max="17" width="13" style="1140" customWidth="1"/>
    <col min="18" max="1261" width="7.109375" style="1140" customWidth="1"/>
    <col min="1262" max="16384" width="11.44140625" style="1140"/>
  </cols>
  <sheetData>
    <row r="1" spans="1:26" ht="15">
      <c r="A1" s="112" t="s">
        <v>576</v>
      </c>
    </row>
    <row r="2" spans="1:26" ht="15">
      <c r="A2" s="112"/>
      <c r="B2" s="1009" t="s">
        <v>1409</v>
      </c>
    </row>
    <row r="4" spans="1:26">
      <c r="O4" s="1342"/>
    </row>
    <row r="5" spans="1:26">
      <c r="N5" s="1141"/>
      <c r="O5" s="1342"/>
      <c r="P5" s="1155"/>
      <c r="Q5" s="1155"/>
    </row>
    <row r="6" spans="1:26" ht="38.700000000000003" customHeight="1">
      <c r="B6" s="1151" t="s">
        <v>1377</v>
      </c>
      <c r="C6" s="1142" t="s">
        <v>1386</v>
      </c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1377</v>
      </c>
      <c r="O6" s="1151" t="s">
        <v>1387</v>
      </c>
      <c r="P6" s="1151" t="s">
        <v>1388</v>
      </c>
      <c r="Q6" s="1151" t="s">
        <v>1389</v>
      </c>
    </row>
    <row r="7" spans="1:26" ht="23.4" customHeight="1"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26" ht="12.75" customHeight="1">
      <c r="A8" s="1157"/>
      <c r="B8" s="1158">
        <v>116.84074646769589</v>
      </c>
      <c r="C8" s="1143">
        <v>2021</v>
      </c>
      <c r="D8" s="1158">
        <v>116.84074646769589</v>
      </c>
      <c r="E8" s="1158">
        <v>116.84074646769589</v>
      </c>
      <c r="F8" s="1158">
        <v>116.84074646769589</v>
      </c>
      <c r="G8" s="1158">
        <v>116.84074646769589</v>
      </c>
      <c r="H8" s="1158">
        <v>116.84074646769589</v>
      </c>
      <c r="I8" s="1158">
        <v>116.84074646769589</v>
      </c>
      <c r="J8" s="1158">
        <v>116.84074646769589</v>
      </c>
      <c r="K8" s="1158">
        <v>116.84074646769589</v>
      </c>
      <c r="L8" s="1158">
        <v>116.84074646769589</v>
      </c>
      <c r="M8" s="1142"/>
      <c r="N8" s="1158">
        <f t="shared" ref="N8:N25" si="0">B8</f>
        <v>116.84074646769589</v>
      </c>
      <c r="O8" s="1158">
        <f t="shared" ref="O8:Q9" si="1">E8</f>
        <v>116.84074646769589</v>
      </c>
      <c r="P8" s="1158">
        <f t="shared" si="1"/>
        <v>116.84074646769589</v>
      </c>
      <c r="Q8" s="1158">
        <f t="shared" si="1"/>
        <v>116.84074646769589</v>
      </c>
      <c r="R8" s="1159"/>
      <c r="S8" s="1159"/>
      <c r="T8" s="1159"/>
      <c r="U8" s="1159"/>
      <c r="V8" s="1159"/>
      <c r="W8" s="1159"/>
      <c r="X8" s="1159"/>
      <c r="Y8" s="1159"/>
      <c r="Z8" s="1159"/>
    </row>
    <row r="9" spans="1:26" ht="12.75" customHeight="1">
      <c r="A9" s="1157"/>
      <c r="B9" s="1158">
        <v>111.61800223860034</v>
      </c>
      <c r="C9" s="1143">
        <f t="shared" ref="C9:C25" si="2">C8+1</f>
        <v>2022</v>
      </c>
      <c r="D9" s="1158">
        <v>111.61800223860034</v>
      </c>
      <c r="E9" s="1158">
        <v>111.61800223860034</v>
      </c>
      <c r="F9" s="1158">
        <v>111.61800223860034</v>
      </c>
      <c r="G9" s="1158">
        <v>111.61800223860034</v>
      </c>
      <c r="H9" s="1158">
        <v>111.61800223860034</v>
      </c>
      <c r="I9" s="1158">
        <v>111.61800223860034</v>
      </c>
      <c r="J9" s="1158">
        <v>111.61800223860034</v>
      </c>
      <c r="K9" s="1158">
        <v>111.61800223860034</v>
      </c>
      <c r="L9" s="1158">
        <v>111.61800223860034</v>
      </c>
      <c r="M9" s="1142"/>
      <c r="N9" s="1158">
        <f t="shared" si="0"/>
        <v>111.61800223860034</v>
      </c>
      <c r="O9" s="1158">
        <f t="shared" si="1"/>
        <v>111.61800223860034</v>
      </c>
      <c r="P9" s="1158">
        <f t="shared" si="1"/>
        <v>111.61800223860034</v>
      </c>
      <c r="Q9" s="1158">
        <f t="shared" si="1"/>
        <v>111.61800223860034</v>
      </c>
      <c r="R9" s="1159"/>
      <c r="S9" s="1159"/>
      <c r="T9" s="1159"/>
      <c r="U9" s="1159"/>
      <c r="V9" s="1159"/>
      <c r="W9" s="1159"/>
      <c r="X9" s="1159"/>
      <c r="Y9" s="1159"/>
      <c r="Z9" s="1159"/>
    </row>
    <row r="10" spans="1:26" ht="12.75" customHeight="1">
      <c r="A10" s="1157"/>
      <c r="B10" s="1158">
        <v>107.6520522419965</v>
      </c>
      <c r="C10" s="1143">
        <f t="shared" si="2"/>
        <v>2023</v>
      </c>
      <c r="D10" s="1158">
        <v>107.6520522419965</v>
      </c>
      <c r="E10" s="1158">
        <v>107.6520522419965</v>
      </c>
      <c r="F10" s="1158">
        <v>107.6520522419965</v>
      </c>
      <c r="G10" s="1158">
        <v>107.6520522419965</v>
      </c>
      <c r="H10" s="1158">
        <v>107.6520522419965</v>
      </c>
      <c r="I10" s="1158">
        <v>107.6520522419965</v>
      </c>
      <c r="J10" s="1158">
        <v>107.6520522419965</v>
      </c>
      <c r="K10" s="1158">
        <v>107.6520522419965</v>
      </c>
      <c r="L10" s="1158">
        <v>107.6520522419965</v>
      </c>
      <c r="M10" s="1142"/>
      <c r="N10" s="1158">
        <f t="shared" si="0"/>
        <v>107.6520522419965</v>
      </c>
      <c r="O10" s="1158">
        <v>107.6520522419965</v>
      </c>
      <c r="P10" s="1158">
        <v>107.6520522419965</v>
      </c>
      <c r="Q10" s="1158">
        <v>107.6520522419965</v>
      </c>
      <c r="R10" s="1159"/>
      <c r="S10" s="1159"/>
      <c r="T10" s="1159"/>
      <c r="U10" s="1159"/>
      <c r="V10" s="1159"/>
      <c r="W10" s="1159"/>
      <c r="X10" s="1159"/>
      <c r="Y10" s="1159"/>
      <c r="Z10" s="1159"/>
    </row>
    <row r="11" spans="1:26" ht="12.75" customHeight="1">
      <c r="A11" s="1157"/>
      <c r="B11" s="1158">
        <v>105.79727781164338</v>
      </c>
      <c r="C11" s="1143">
        <f t="shared" si="2"/>
        <v>2024</v>
      </c>
      <c r="D11" s="1158">
        <v>105.79727781164338</v>
      </c>
      <c r="E11" s="1158">
        <v>105.79727781164338</v>
      </c>
      <c r="F11" s="1158">
        <v>105.79727781164338</v>
      </c>
      <c r="G11" s="1158">
        <v>105.79727781164338</v>
      </c>
      <c r="H11" s="1158">
        <v>105.79727781164338</v>
      </c>
      <c r="I11" s="1158">
        <v>105.79727781164338</v>
      </c>
      <c r="J11" s="1158">
        <v>105.79727781164338</v>
      </c>
      <c r="K11" s="1158">
        <v>105.79727781164338</v>
      </c>
      <c r="L11" s="1158">
        <v>105.79727781164338</v>
      </c>
      <c r="M11" s="1142"/>
      <c r="N11" s="1158">
        <f t="shared" si="0"/>
        <v>105.79727781164338</v>
      </c>
      <c r="O11" s="1158">
        <v>105.79727781164338</v>
      </c>
      <c r="P11" s="1158">
        <v>105.79727781164338</v>
      </c>
      <c r="Q11" s="1158">
        <v>105.79727781164338</v>
      </c>
      <c r="R11" s="1159"/>
      <c r="S11" s="1159"/>
      <c r="T11" s="1159"/>
      <c r="U11" s="1159"/>
      <c r="V11" s="1159"/>
      <c r="W11" s="1159"/>
      <c r="X11" s="1159"/>
      <c r="Y11" s="1159"/>
      <c r="Z11" s="1159"/>
    </row>
    <row r="12" spans="1:26" ht="12.75" customHeight="1">
      <c r="A12" s="1157"/>
      <c r="B12" s="1158">
        <v>104.98011105957275</v>
      </c>
      <c r="C12" s="1143">
        <f t="shared" si="2"/>
        <v>2025</v>
      </c>
      <c r="D12" s="1158">
        <v>104.98011105957275</v>
      </c>
      <c r="E12" s="1158">
        <v>104.98011105957275</v>
      </c>
      <c r="F12" s="1158">
        <v>104.98011105957275</v>
      </c>
      <c r="G12" s="1158">
        <v>104.98011105957275</v>
      </c>
      <c r="H12" s="1158">
        <v>104.98011105957275</v>
      </c>
      <c r="I12" s="1158">
        <v>104.98011105957275</v>
      </c>
      <c r="J12" s="1158">
        <v>104.98011105957275</v>
      </c>
      <c r="K12" s="1158">
        <v>104.98011105957275</v>
      </c>
      <c r="L12" s="1158">
        <v>104.98011105957275</v>
      </c>
      <c r="M12" s="1142"/>
      <c r="N12" s="1158">
        <f t="shared" si="0"/>
        <v>104.98011105957275</v>
      </c>
      <c r="O12" s="1158">
        <v>104.98011105957275</v>
      </c>
      <c r="P12" s="1158">
        <v>104.98011105957275</v>
      </c>
      <c r="Q12" s="1158">
        <v>104.98011105957275</v>
      </c>
      <c r="R12" s="1159"/>
      <c r="S12" s="1159"/>
      <c r="U12" s="1159"/>
      <c r="V12" s="1159"/>
      <c r="W12" s="1159"/>
      <c r="X12" s="1159"/>
      <c r="Y12" s="1159"/>
      <c r="Z12" s="1159"/>
    </row>
    <row r="13" spans="1:26" ht="12.75" customHeight="1">
      <c r="A13" s="1157"/>
      <c r="B13" s="1158">
        <v>104.57920407188928</v>
      </c>
      <c r="C13" s="1143">
        <f t="shared" si="2"/>
        <v>2026</v>
      </c>
      <c r="D13" s="1158">
        <v>104.57920407188928</v>
      </c>
      <c r="E13" s="1158">
        <v>104.57920407188928</v>
      </c>
      <c r="F13" s="1158">
        <v>104.57920407188928</v>
      </c>
      <c r="G13" s="1158">
        <v>104.57920407188928</v>
      </c>
      <c r="H13" s="1158">
        <v>104.57920407188928</v>
      </c>
      <c r="I13" s="1158">
        <v>104.57920407188928</v>
      </c>
      <c r="J13" s="1158">
        <v>104.57920407188928</v>
      </c>
      <c r="K13" s="1158">
        <v>104.57920407188928</v>
      </c>
      <c r="L13" s="1158">
        <v>104.57920407188928</v>
      </c>
      <c r="M13" s="1142"/>
      <c r="N13" s="1158">
        <f t="shared" si="0"/>
        <v>104.57920407188928</v>
      </c>
      <c r="O13" s="1158">
        <v>104.57920407188928</v>
      </c>
      <c r="P13" s="1158">
        <v>104.57920407188928</v>
      </c>
      <c r="Q13" s="1158">
        <v>104.57920407188928</v>
      </c>
      <c r="R13" s="1159"/>
      <c r="S13" s="1159"/>
      <c r="T13" s="1159"/>
      <c r="U13" s="1159"/>
      <c r="V13" s="1159"/>
      <c r="W13" s="1159"/>
      <c r="X13" s="1159"/>
      <c r="Y13" s="1159"/>
      <c r="Z13" s="1159"/>
    </row>
    <row r="14" spans="1:26" ht="12.75" customHeight="1">
      <c r="A14" s="1158" t="e">
        <v>#N/A</v>
      </c>
      <c r="B14" s="1158">
        <v>104.3544425549883</v>
      </c>
      <c r="C14" s="1143">
        <f t="shared" si="2"/>
        <v>2027</v>
      </c>
      <c r="D14" s="1158">
        <v>104.3544425549883</v>
      </c>
      <c r="E14" s="1158">
        <v>104.3544425549883</v>
      </c>
      <c r="F14" s="1158">
        <v>104.3544425549883</v>
      </c>
      <c r="G14" s="1158">
        <v>104.3544425549883</v>
      </c>
      <c r="H14" s="1158">
        <v>104.3544425549883</v>
      </c>
      <c r="I14" s="1158">
        <v>104.3544425549883</v>
      </c>
      <c r="J14" s="1158">
        <v>104.3544425549883</v>
      </c>
      <c r="K14" s="1158">
        <v>104.3544425549883</v>
      </c>
      <c r="L14" s="1158">
        <v>104.3544425549883</v>
      </c>
      <c r="M14" s="1160"/>
      <c r="N14" s="1158">
        <f t="shared" si="0"/>
        <v>104.3544425549883</v>
      </c>
      <c r="O14" s="1158">
        <v>104.3544425549883</v>
      </c>
      <c r="P14" s="1158">
        <v>104.3544425549883</v>
      </c>
      <c r="Q14" s="1158">
        <v>104.3544425549883</v>
      </c>
      <c r="R14" s="1159"/>
      <c r="S14" s="1159"/>
      <c r="T14" s="1159"/>
      <c r="U14" s="1159"/>
      <c r="V14" s="1159"/>
      <c r="W14" s="1159"/>
      <c r="X14" s="1159"/>
      <c r="Y14" s="1159"/>
      <c r="Z14" s="1159"/>
    </row>
    <row r="15" spans="1:26" ht="12.75" customHeight="1">
      <c r="A15" s="1158">
        <f>B15</f>
        <v>104.26280032992497</v>
      </c>
      <c r="B15" s="1158">
        <v>104.26280032992497</v>
      </c>
      <c r="C15" s="1143">
        <f t="shared" si="2"/>
        <v>2028</v>
      </c>
      <c r="D15" s="1158">
        <v>104.26280032992497</v>
      </c>
      <c r="E15" s="1158">
        <v>104.26280032992497</v>
      </c>
      <c r="F15" s="1158">
        <v>104.26280032992497</v>
      </c>
      <c r="G15" s="1158">
        <v>104.26280032992497</v>
      </c>
      <c r="H15" s="1158">
        <v>104.26280032992497</v>
      </c>
      <c r="I15" s="1158">
        <v>104.26280032992497</v>
      </c>
      <c r="J15" s="1158">
        <v>104.26280032992497</v>
      </c>
      <c r="K15" s="1158">
        <v>104.26280032992497</v>
      </c>
      <c r="L15" s="1158">
        <v>104.26280032992497</v>
      </c>
      <c r="M15" s="1160"/>
      <c r="N15" s="1158">
        <f t="shared" si="0"/>
        <v>104.26280032992497</v>
      </c>
      <c r="O15" s="1158">
        <v>104.26280032992497</v>
      </c>
      <c r="P15" s="1158">
        <v>104.26280032992497</v>
      </c>
      <c r="Q15" s="1158">
        <v>104.26280032992497</v>
      </c>
      <c r="R15" s="1159"/>
      <c r="S15" s="1159"/>
      <c r="T15" s="1159"/>
      <c r="U15" s="1159"/>
      <c r="V15" s="1159"/>
      <c r="W15" s="1159"/>
      <c r="X15" s="1159"/>
      <c r="Y15" s="1159"/>
      <c r="Z15" s="1159"/>
    </row>
    <row r="16" spans="1:26" ht="12.75" customHeight="1">
      <c r="A16" s="1158">
        <f>A15</f>
        <v>104.26280032992497</v>
      </c>
      <c r="B16" s="1158">
        <v>103.91110461669729</v>
      </c>
      <c r="C16" s="1143">
        <f t="shared" si="2"/>
        <v>2029</v>
      </c>
      <c r="D16" s="1158">
        <v>96.237533338036599</v>
      </c>
      <c r="E16" s="1158">
        <v>98.853491765587762</v>
      </c>
      <c r="F16" s="1158">
        <v>100.82023284089969</v>
      </c>
      <c r="G16" s="1158">
        <v>102.54524025762902</v>
      </c>
      <c r="H16" s="1158">
        <v>103.91110461669729</v>
      </c>
      <c r="I16" s="1158">
        <v>105.38190094726335</v>
      </c>
      <c r="J16" s="1158">
        <v>106.80279888621199</v>
      </c>
      <c r="K16" s="1158">
        <v>108.39311115348893</v>
      </c>
      <c r="L16" s="1158">
        <v>111.0768129087527</v>
      </c>
      <c r="M16" s="1160"/>
      <c r="N16" s="1158">
        <f t="shared" si="0"/>
        <v>103.91110461669729</v>
      </c>
      <c r="O16" s="1158">
        <v>104.16155566656748</v>
      </c>
      <c r="P16" s="1158">
        <v>104.43218739295659</v>
      </c>
      <c r="Q16" s="1158">
        <v>103.93484378617337</v>
      </c>
    </row>
    <row r="17" spans="1:20" ht="12.75" customHeight="1">
      <c r="A17" s="1158">
        <f>A16</f>
        <v>104.26280032992497</v>
      </c>
      <c r="B17" s="1158">
        <v>103.8150333568861</v>
      </c>
      <c r="C17" s="1143">
        <f t="shared" si="2"/>
        <v>2030</v>
      </c>
      <c r="D17" s="1158">
        <v>92.668125701533626</v>
      </c>
      <c r="E17" s="1158">
        <v>96.394402707148572</v>
      </c>
      <c r="F17" s="1158">
        <v>99.050861755215706</v>
      </c>
      <c r="G17" s="1158">
        <v>101.38761729315593</v>
      </c>
      <c r="H17" s="1158">
        <v>103.8150333568861</v>
      </c>
      <c r="I17" s="1158">
        <v>105.67555667448207</v>
      </c>
      <c r="J17" s="1158">
        <v>107.70328771687348</v>
      </c>
      <c r="K17" s="1158">
        <v>110.91233241683214</v>
      </c>
      <c r="L17" s="1158">
        <v>114.46491542073477</v>
      </c>
      <c r="M17" s="1160"/>
      <c r="N17" s="1158">
        <f t="shared" si="0"/>
        <v>103.8150333568861</v>
      </c>
      <c r="O17" s="1158">
        <v>104.56743194638291</v>
      </c>
      <c r="P17" s="1158">
        <v>104.94213507401129</v>
      </c>
      <c r="Q17" s="1158">
        <v>104.2165623939362</v>
      </c>
    </row>
    <row r="18" spans="1:20" ht="12.75" customHeight="1">
      <c r="A18" s="1158">
        <f>A17</f>
        <v>104.26280032992497</v>
      </c>
      <c r="B18" s="1158">
        <v>103.99654897312283</v>
      </c>
      <c r="C18" s="1143">
        <f t="shared" si="2"/>
        <v>2031</v>
      </c>
      <c r="D18" s="1158">
        <v>91.227239419721272</v>
      </c>
      <c r="E18" s="1158">
        <v>95.316349836108671</v>
      </c>
      <c r="F18" s="1158">
        <v>98.757271254864307</v>
      </c>
      <c r="G18" s="1158">
        <v>101.6221818390709</v>
      </c>
      <c r="H18" s="1158">
        <v>103.99654897312283</v>
      </c>
      <c r="I18" s="1158">
        <v>106.89795613788327</v>
      </c>
      <c r="J18" s="1158">
        <v>109.51308690087518</v>
      </c>
      <c r="K18" s="1158">
        <v>112.98999022874742</v>
      </c>
      <c r="L18" s="1158">
        <v>117.96923377673595</v>
      </c>
      <c r="M18" s="1160"/>
      <c r="N18" s="1158">
        <f t="shared" si="0"/>
        <v>103.99654897312283</v>
      </c>
      <c r="O18" s="1158">
        <v>105.25460668098208</v>
      </c>
      <c r="P18" s="1158">
        <v>105.80197483025162</v>
      </c>
      <c r="Q18" s="1158">
        <v>104.65684926133906</v>
      </c>
    </row>
    <row r="19" spans="1:20" ht="12.75" customHeight="1">
      <c r="A19" s="1158">
        <f>A18</f>
        <v>104.26280032992497</v>
      </c>
      <c r="B19" s="1158">
        <v>104.38485105762105</v>
      </c>
      <c r="C19" s="1143">
        <f t="shared" si="2"/>
        <v>2032</v>
      </c>
      <c r="D19" s="1158">
        <v>90.707084031113851</v>
      </c>
      <c r="E19" s="1158">
        <v>95.02414726278603</v>
      </c>
      <c r="F19" s="1158">
        <v>98.41532497716986</v>
      </c>
      <c r="G19" s="1158">
        <v>101.63407169193924</v>
      </c>
      <c r="H19" s="1158">
        <v>104.38485105762105</v>
      </c>
      <c r="I19" s="1158">
        <v>107.25709130701489</v>
      </c>
      <c r="J19" s="1158">
        <v>110.21882997558986</v>
      </c>
      <c r="K19" s="1158">
        <v>114.77135343819468</v>
      </c>
      <c r="L19" s="1158">
        <v>120.64555360336799</v>
      </c>
      <c r="M19" s="1160"/>
      <c r="N19" s="1158">
        <f t="shared" si="0"/>
        <v>104.38485105762105</v>
      </c>
      <c r="O19" s="1158">
        <v>106.15353897343644</v>
      </c>
      <c r="P19" s="1158">
        <v>106.93143045448046</v>
      </c>
      <c r="Q19" s="1158">
        <v>105.29858260904381</v>
      </c>
    </row>
    <row r="20" spans="1:20" ht="12.75" customHeight="1">
      <c r="A20" s="1158">
        <f>A19</f>
        <v>104.26280032992497</v>
      </c>
      <c r="B20" s="1158">
        <v>105.09470628595199</v>
      </c>
      <c r="C20" s="1143">
        <f t="shared" si="2"/>
        <v>2033</v>
      </c>
      <c r="D20" s="1158">
        <v>88.753948019608217</v>
      </c>
      <c r="E20" s="1158">
        <v>93.970056113760151</v>
      </c>
      <c r="F20" s="1158">
        <v>98.223169967190529</v>
      </c>
      <c r="G20" s="1158">
        <v>102.00312315458648</v>
      </c>
      <c r="H20" s="1158">
        <v>105.09470628595199</v>
      </c>
      <c r="I20" s="1158">
        <v>108.46087061517393</v>
      </c>
      <c r="J20" s="1158">
        <v>111.85327891071482</v>
      </c>
      <c r="K20" s="1158">
        <v>115.85888144089695</v>
      </c>
      <c r="L20" s="1158">
        <v>122.78952883254975</v>
      </c>
      <c r="M20" s="1160"/>
      <c r="N20" s="1158">
        <f t="shared" si="0"/>
        <v>105.09470628595199</v>
      </c>
      <c r="O20" s="1158">
        <v>107.38140811707093</v>
      </c>
      <c r="P20" s="1158">
        <v>108.44839466600524</v>
      </c>
      <c r="Q20" s="1158">
        <v>106.21425210781632</v>
      </c>
    </row>
    <row r="21" spans="1:20" ht="12.75" customHeight="1">
      <c r="A21" s="1158"/>
      <c r="B21" s="1158">
        <v>106.1067094192708</v>
      </c>
      <c r="C21" s="1143">
        <f t="shared" si="2"/>
        <v>2034</v>
      </c>
      <c r="D21" s="1158"/>
      <c r="E21" s="1158"/>
      <c r="F21" s="1158"/>
      <c r="G21" s="1158"/>
      <c r="H21" s="1158"/>
      <c r="I21" s="1158"/>
      <c r="J21" s="1158"/>
      <c r="K21" s="1158"/>
      <c r="L21" s="1158"/>
      <c r="M21" s="1160"/>
      <c r="N21" s="1158">
        <f t="shared" si="0"/>
        <v>106.1067094192708</v>
      </c>
      <c r="O21" s="1158">
        <v>108.9199181655498</v>
      </c>
      <c r="P21" s="1158">
        <v>110.34286989659145</v>
      </c>
      <c r="Q21" s="1158">
        <v>107.42991651826233</v>
      </c>
    </row>
    <row r="22" spans="1:20" ht="12.75" customHeight="1">
      <c r="A22" s="1158"/>
      <c r="B22" s="1158">
        <v>107.38171324377686</v>
      </c>
      <c r="C22" s="1143">
        <f t="shared" si="2"/>
        <v>2035</v>
      </c>
      <c r="D22" s="1158"/>
      <c r="E22" s="1158"/>
      <c r="F22" s="1158"/>
      <c r="G22" s="1158"/>
      <c r="H22" s="1158"/>
      <c r="I22" s="1158"/>
      <c r="J22" s="1158"/>
      <c r="K22" s="1158"/>
      <c r="L22" s="1158"/>
      <c r="M22" s="1160"/>
      <c r="N22" s="1158">
        <f t="shared" si="0"/>
        <v>107.38171324377686</v>
      </c>
      <c r="O22" s="1158">
        <v>110.73105140210163</v>
      </c>
      <c r="P22" s="1158">
        <v>112.56994248494267</v>
      </c>
      <c r="Q22" s="1158">
        <v>108.90700482368077</v>
      </c>
    </row>
    <row r="23" spans="1:20" ht="12.75" customHeight="1">
      <c r="A23" s="1158"/>
      <c r="B23" s="1158">
        <v>108.90783634884275</v>
      </c>
      <c r="C23" s="1143">
        <f t="shared" si="2"/>
        <v>2036</v>
      </c>
      <c r="D23" s="1158"/>
      <c r="E23" s="1158"/>
      <c r="F23" s="1158"/>
      <c r="G23" s="1158"/>
      <c r="H23" s="1158"/>
      <c r="I23" s="1158"/>
      <c r="J23" s="1158"/>
      <c r="K23" s="1158"/>
      <c r="L23" s="1158"/>
      <c r="M23" s="1142"/>
      <c r="N23" s="1158">
        <f t="shared" si="0"/>
        <v>108.90783634884275</v>
      </c>
      <c r="O23" s="1158">
        <v>112.80214656410665</v>
      </c>
      <c r="P23" s="1158">
        <v>115.1116063649151</v>
      </c>
      <c r="Q23" s="1158">
        <v>110.56983543581056</v>
      </c>
    </row>
    <row r="24" spans="1:20" ht="12.75" customHeight="1">
      <c r="A24" s="1158"/>
      <c r="B24" s="1158">
        <v>110.68899952311861</v>
      </c>
      <c r="C24" s="1143">
        <f t="shared" si="2"/>
        <v>2037</v>
      </c>
      <c r="D24" s="1158"/>
      <c r="E24" s="1158"/>
      <c r="F24" s="1158"/>
      <c r="G24" s="1158"/>
      <c r="H24" s="1158"/>
      <c r="I24" s="1158"/>
      <c r="J24" s="1158"/>
      <c r="K24" s="1158"/>
      <c r="L24" s="1158"/>
      <c r="M24" s="1142"/>
      <c r="N24" s="1158">
        <f t="shared" si="0"/>
        <v>110.68899952311861</v>
      </c>
      <c r="O24" s="1158">
        <v>115.13853136632093</v>
      </c>
      <c r="P24" s="1158">
        <v>117.97257623225389</v>
      </c>
      <c r="Q24" s="1158">
        <v>112.48754714414969</v>
      </c>
    </row>
    <row r="25" spans="1:20">
      <c r="A25" s="1158"/>
      <c r="B25" s="1158">
        <v>112.73636761317944</v>
      </c>
      <c r="C25" s="1143">
        <f t="shared" si="2"/>
        <v>2038</v>
      </c>
      <c r="D25" s="1158"/>
      <c r="E25" s="1158"/>
      <c r="F25" s="1158"/>
      <c r="G25" s="1158"/>
      <c r="H25" s="1158"/>
      <c r="I25" s="1158"/>
      <c r="J25" s="1158"/>
      <c r="K25" s="1158"/>
      <c r="L25" s="1158"/>
      <c r="M25" s="1161"/>
      <c r="N25" s="1158">
        <f t="shared" si="0"/>
        <v>112.73636761317944</v>
      </c>
      <c r="O25" s="1158">
        <v>117.75123054063992</v>
      </c>
      <c r="P25" s="1158">
        <v>121.17746461140591</v>
      </c>
      <c r="Q25" s="1158">
        <v>114.67121414386455</v>
      </c>
    </row>
    <row r="26" spans="1:20">
      <c r="T26" s="1162" t="s">
        <v>6</v>
      </c>
    </row>
    <row r="27" spans="1:20" ht="1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20" ht="1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20" ht="1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20" ht="1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20" ht="15">
      <c r="A31" s="2"/>
      <c r="B31" s="2"/>
      <c r="C31" s="2"/>
      <c r="D31" s="2"/>
      <c r="E31" s="2"/>
      <c r="F31" s="2"/>
      <c r="G31" s="2"/>
      <c r="H31" s="1159"/>
      <c r="I31" s="2"/>
      <c r="J31" s="2"/>
      <c r="K31" s="2"/>
      <c r="L31" s="2"/>
    </row>
    <row r="32" spans="1:20" ht="15">
      <c r="A32" s="2"/>
      <c r="B32" s="2"/>
      <c r="C32" s="2"/>
      <c r="D32" s="2"/>
      <c r="E32" s="2"/>
      <c r="F32" s="2"/>
      <c r="G32" s="2"/>
      <c r="H32" s="1159"/>
      <c r="I32" s="2"/>
      <c r="J32" s="2"/>
      <c r="K32" s="2"/>
      <c r="L32" s="2"/>
    </row>
    <row r="33" spans="1:12" ht="15">
      <c r="A33" s="2"/>
      <c r="B33" s="2"/>
      <c r="C33" s="2"/>
      <c r="D33" s="2"/>
      <c r="E33" s="2"/>
      <c r="F33" s="2"/>
      <c r="G33" s="2"/>
      <c r="H33" s="1163"/>
      <c r="I33" s="2"/>
      <c r="J33" s="2"/>
      <c r="K33" s="2"/>
      <c r="L33" s="2"/>
    </row>
    <row r="34" spans="1:12" ht="15">
      <c r="A34" s="2"/>
      <c r="B34" s="2"/>
      <c r="C34" s="2"/>
      <c r="D34" s="2"/>
      <c r="E34" s="2"/>
      <c r="F34" s="2"/>
      <c r="G34" s="2"/>
      <c r="H34" s="1159"/>
      <c r="I34" s="2"/>
      <c r="J34" s="2"/>
      <c r="K34" s="2"/>
      <c r="L34" s="2"/>
    </row>
    <row r="35" spans="1:12" ht="15">
      <c r="A35" s="2"/>
      <c r="B35" s="2"/>
      <c r="C35" s="2"/>
      <c r="D35" s="2"/>
      <c r="E35" s="2"/>
      <c r="F35" s="2"/>
      <c r="G35" s="2"/>
      <c r="I35" s="2"/>
      <c r="J35" s="2"/>
      <c r="K35" s="2"/>
      <c r="L35" s="2"/>
    </row>
    <row r="36" spans="1:12" ht="15">
      <c r="A36" s="2"/>
      <c r="B36" s="2"/>
      <c r="C36" s="2"/>
      <c r="D36" s="2"/>
      <c r="E36" s="2"/>
      <c r="F36" s="2"/>
      <c r="G36" s="2"/>
      <c r="I36" s="2"/>
      <c r="J36" s="2"/>
      <c r="K36" s="2"/>
      <c r="L36" s="2"/>
    </row>
    <row r="37" spans="1:12" ht="15">
      <c r="A37" s="2"/>
      <c r="B37" s="2"/>
      <c r="C37" s="2"/>
      <c r="D37" s="2"/>
      <c r="E37" s="2"/>
      <c r="F37" s="2"/>
      <c r="G37" s="2"/>
      <c r="I37" s="2"/>
      <c r="J37" s="2"/>
      <c r="K37" s="2"/>
      <c r="L37" s="2"/>
    </row>
    <row r="38" spans="1:12" ht="15">
      <c r="A38" s="2"/>
      <c r="B38" s="2"/>
      <c r="C38" s="2"/>
      <c r="D38" s="2"/>
      <c r="E38" s="2"/>
      <c r="F38" s="2"/>
      <c r="G38" s="2"/>
      <c r="I38" s="2"/>
      <c r="J38" s="2"/>
      <c r="K38" s="2"/>
      <c r="L38" s="2"/>
    </row>
    <row r="39" spans="1:12" ht="1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ht="1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ht="1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ht="15">
      <c r="A42"/>
      <c r="B42"/>
      <c r="C42"/>
      <c r="D42"/>
      <c r="E42"/>
      <c r="F42"/>
      <c r="G42"/>
      <c r="H42"/>
      <c r="I42"/>
      <c r="J42"/>
      <c r="K42"/>
      <c r="L42"/>
    </row>
    <row r="43" spans="1:12" ht="15">
      <c r="A43"/>
      <c r="B43"/>
      <c r="C43"/>
      <c r="D43"/>
      <c r="E43"/>
      <c r="F43"/>
      <c r="G43"/>
      <c r="H43"/>
      <c r="I43"/>
      <c r="J43"/>
      <c r="K43"/>
      <c r="L43"/>
    </row>
    <row r="44" spans="1:12" ht="15">
      <c r="A44"/>
      <c r="B44"/>
      <c r="C44"/>
      <c r="D44"/>
      <c r="E44"/>
      <c r="F44"/>
      <c r="G44"/>
      <c r="H44"/>
      <c r="I44"/>
      <c r="J44"/>
      <c r="K44"/>
      <c r="L44"/>
    </row>
    <row r="45" spans="1:12" ht="15">
      <c r="A45"/>
      <c r="B45"/>
      <c r="C45"/>
      <c r="D45"/>
      <c r="E45"/>
      <c r="F45"/>
      <c r="G45"/>
      <c r="H45"/>
      <c r="I45"/>
      <c r="J45"/>
      <c r="K45"/>
      <c r="L45"/>
    </row>
    <row r="46" spans="1:12" ht="15">
      <c r="A46"/>
      <c r="B46"/>
      <c r="C46"/>
      <c r="D46"/>
      <c r="E46"/>
      <c r="F46"/>
      <c r="G46"/>
      <c r="H46"/>
      <c r="I46"/>
      <c r="J46"/>
      <c r="K46"/>
      <c r="L46"/>
    </row>
    <row r="47" spans="1:12" ht="15">
      <c r="A47"/>
      <c r="B47"/>
      <c r="C47"/>
      <c r="D47"/>
      <c r="E47"/>
      <c r="F47"/>
      <c r="G47"/>
      <c r="H47"/>
      <c r="I47"/>
      <c r="J47"/>
      <c r="K47"/>
      <c r="L47"/>
    </row>
  </sheetData>
  <mergeCells count="1">
    <mergeCell ref="O4:O5"/>
  </mergeCells>
  <hyperlinks>
    <hyperlink ref="A1" location="'Índice de gráficos'!A1" display="Índice de gráficos" xr:uid="{844D942D-1A51-4BAA-871C-5EB37344D5BF}"/>
  </hyperlinks>
  <pageMargins left="0.7" right="0.7" top="0.75" bottom="0.75" header="0.3" footer="0.3"/>
  <pageSetup paperSize="9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4D67-85BD-4D0D-8037-B90831F4FD17}">
  <dimension ref="A1:T76"/>
  <sheetViews>
    <sheetView showGridLines="0" workbookViewId="0">
      <selection activeCell="B3" sqref="B3"/>
    </sheetView>
  </sheetViews>
  <sheetFormatPr baseColWidth="10" defaultColWidth="11" defaultRowHeight="12"/>
  <cols>
    <col min="1" max="1" width="4" style="1164" customWidth="1"/>
    <col min="2" max="2" width="2.88671875" style="1164" customWidth="1"/>
    <col min="3" max="3" width="12.5546875" style="1164" customWidth="1"/>
    <col min="4" max="7" width="8.5546875" style="1164" customWidth="1"/>
    <col min="8" max="8" width="8.33203125" style="1164" customWidth="1"/>
    <col min="9" max="9" width="9.5546875" style="1164" customWidth="1"/>
    <col min="10" max="11" width="11" style="1164"/>
    <col min="12" max="12" width="11.44140625" style="1164" customWidth="1"/>
    <col min="13" max="15" width="8.5546875" style="1164" customWidth="1"/>
    <col min="16" max="16384" width="11" style="1164"/>
  </cols>
  <sheetData>
    <row r="1" spans="1:16" ht="14.4">
      <c r="A1" s="112" t="s">
        <v>576</v>
      </c>
    </row>
    <row r="2" spans="1:16" ht="14.4">
      <c r="A2" s="112"/>
      <c r="B2" s="1009" t="s">
        <v>1410</v>
      </c>
    </row>
    <row r="3" spans="1:16" ht="12.9" customHeight="1">
      <c r="C3" s="1009"/>
      <c r="D3" s="1009"/>
      <c r="E3" s="1009"/>
      <c r="F3" s="1009"/>
      <c r="G3" s="1009"/>
      <c r="H3" s="1009"/>
      <c r="I3" s="1009"/>
    </row>
    <row r="4" spans="1:16" ht="12.9" customHeight="1">
      <c r="B4" s="1009"/>
      <c r="C4" s="1009"/>
      <c r="D4" s="1009"/>
      <c r="E4" s="1009"/>
      <c r="F4" s="1009"/>
      <c r="G4" s="1009"/>
    </row>
    <row r="5" spans="1:16" ht="11.4" customHeight="1">
      <c r="C5" s="1009"/>
      <c r="F5"/>
      <c r="G5"/>
      <c r="L5"/>
      <c r="M5"/>
      <c r="N5"/>
    </row>
    <row r="6" spans="1:16" ht="11.4" customHeight="1">
      <c r="N6"/>
    </row>
    <row r="7" spans="1:16" ht="32.4">
      <c r="D7" s="1075" t="s">
        <v>1394</v>
      </c>
      <c r="E7" s="1075" t="s">
        <v>1395</v>
      </c>
    </row>
    <row r="8" spans="1:16" ht="3" customHeight="1">
      <c r="D8" s="1165"/>
      <c r="E8" s="1166"/>
    </row>
    <row r="9" spans="1:16" ht="11.4" customHeight="1">
      <c r="C9" s="1076">
        <v>2024</v>
      </c>
      <c r="D9" s="1166">
        <v>0</v>
      </c>
      <c r="E9" s="1166">
        <v>-5.5511151231257827E-17</v>
      </c>
      <c r="L9" s="1145"/>
      <c r="M9" s="1145"/>
      <c r="N9" s="1145"/>
      <c r="O9" s="1145"/>
      <c r="P9" s="1145"/>
    </row>
    <row r="10" spans="1:16" ht="11.4" customHeight="1">
      <c r="C10" s="1076">
        <f>C9+1</f>
        <v>2025</v>
      </c>
      <c r="D10" s="1166">
        <v>0.63</v>
      </c>
      <c r="E10" s="1166">
        <v>0</v>
      </c>
      <c r="L10" s="1145"/>
      <c r="P10" s="1145"/>
    </row>
    <row r="11" spans="1:16" ht="11.4" customHeight="1">
      <c r="C11" s="1076">
        <f>C10+1</f>
        <v>2026</v>
      </c>
      <c r="D11" s="1166">
        <v>0.63</v>
      </c>
      <c r="E11" s="1166">
        <f>E10+D10</f>
        <v>0.63</v>
      </c>
      <c r="P11" s="1145"/>
    </row>
    <row r="12" spans="1:16" ht="11.4" customHeight="1">
      <c r="C12" s="1076">
        <f>C11+1</f>
        <v>2027</v>
      </c>
      <c r="D12" s="1166">
        <v>0.63</v>
      </c>
      <c r="E12" s="1166">
        <f t="shared" ref="E12:E14" si="0">E11+D11</f>
        <v>1.26</v>
      </c>
      <c r="P12" s="1145"/>
    </row>
    <row r="13" spans="1:16" ht="11.4" customHeight="1">
      <c r="C13" s="1076">
        <f>C12+1</f>
        <v>2028</v>
      </c>
      <c r="D13" s="1166">
        <v>0.63</v>
      </c>
      <c r="E13" s="1166">
        <f t="shared" si="0"/>
        <v>1.8900000000000001</v>
      </c>
      <c r="P13" s="1145"/>
    </row>
    <row r="14" spans="1:16" ht="11.4" customHeight="1">
      <c r="C14" s="1076">
        <f>C13+1</f>
        <v>2029</v>
      </c>
      <c r="D14" s="1166">
        <v>0</v>
      </c>
      <c r="E14" s="1166">
        <f t="shared" si="0"/>
        <v>2.52</v>
      </c>
      <c r="P14" s="1145"/>
    </row>
    <row r="15" spans="1:16" ht="11.4" customHeight="1">
      <c r="P15" s="1145"/>
    </row>
    <row r="16" spans="1:16" ht="11.4" customHeight="1">
      <c r="P16" s="1145"/>
    </row>
    <row r="17" spans="5:20" ht="11.4" customHeight="1">
      <c r="P17" s="1145"/>
    </row>
    <row r="18" spans="5:20" ht="11.4" customHeight="1">
      <c r="I18" s="1044"/>
      <c r="J18" s="1044"/>
      <c r="K18" s="1044"/>
      <c r="P18" s="1145"/>
    </row>
    <row r="19" spans="5:20" ht="13.8">
      <c r="P19" s="1145"/>
    </row>
    <row r="20" spans="5:20" ht="13.8">
      <c r="P20" s="1145"/>
    </row>
    <row r="21" spans="5:20" ht="13.8">
      <c r="P21" s="1145"/>
    </row>
    <row r="22" spans="5:20" ht="13.8">
      <c r="P22" s="1145"/>
    </row>
    <row r="23" spans="5:20" ht="13.8">
      <c r="P23" s="1145"/>
    </row>
    <row r="24" spans="5:20" ht="13.8">
      <c r="G24" s="1162" t="s">
        <v>6</v>
      </c>
      <c r="P24" s="1145"/>
    </row>
    <row r="25" spans="5:20" ht="13.8">
      <c r="P25" s="1145"/>
    </row>
    <row r="26" spans="5:20" ht="13.8">
      <c r="L26" s="1145"/>
      <c r="M26" s="1145"/>
      <c r="N26" s="1145"/>
      <c r="O26" s="1145"/>
      <c r="P26" s="1145"/>
    </row>
    <row r="27" spans="5:20" ht="13.8">
      <c r="L27" s="1145"/>
      <c r="M27" s="1145"/>
      <c r="N27" s="1145"/>
      <c r="O27" s="1145"/>
      <c r="P27" s="1145"/>
    </row>
    <row r="28" spans="5:20" ht="14.4">
      <c r="E28" s="1146"/>
      <c r="M28" s="1044"/>
      <c r="N28" s="1044"/>
      <c r="O28" s="1044"/>
      <c r="P28" s="1145"/>
      <c r="Q28" s="1145"/>
      <c r="R28" s="1145"/>
      <c r="S28" s="1145"/>
      <c r="T28" s="1145"/>
    </row>
    <row r="29" spans="5:20" ht="14.4">
      <c r="E29" s="1146"/>
      <c r="M29" s="1044"/>
      <c r="N29" s="1044"/>
      <c r="O29" s="1044"/>
      <c r="P29" s="1145"/>
      <c r="Q29" s="1145"/>
      <c r="R29" s="1145"/>
      <c r="S29" s="1145"/>
      <c r="T29" s="1145"/>
    </row>
    <row r="30" spans="5:20" ht="14.4">
      <c r="E30" s="1146"/>
      <c r="M30" s="1044"/>
      <c r="N30" s="1044"/>
      <c r="O30" s="1044"/>
      <c r="P30" s="1145"/>
      <c r="Q30" s="1145"/>
      <c r="R30" s="1145"/>
      <c r="S30" s="1145"/>
      <c r="T30" s="1145"/>
    </row>
    <row r="31" spans="5:20" ht="14.4">
      <c r="E31" s="1146"/>
      <c r="M31" s="1044"/>
      <c r="N31" s="1044"/>
      <c r="O31" s="1044"/>
      <c r="P31" s="1145"/>
      <c r="Q31" s="1145"/>
      <c r="R31" s="1145"/>
      <c r="S31" s="1145"/>
      <c r="T31" s="1145"/>
    </row>
    <row r="32" spans="5:20" ht="14.4">
      <c r="E32" s="1146"/>
      <c r="M32" s="1044"/>
      <c r="N32" s="1044"/>
      <c r="O32" s="1044"/>
      <c r="P32" s="1145"/>
      <c r="Q32" s="1145"/>
      <c r="R32" s="1145"/>
      <c r="S32" s="1145"/>
      <c r="T32" s="1145"/>
    </row>
    <row r="33" spans="5:20" ht="14.4">
      <c r="E33" s="1146"/>
      <c r="M33" s="1044"/>
      <c r="N33" s="1044"/>
      <c r="O33" s="1044"/>
      <c r="P33" s="1145"/>
      <c r="Q33" s="1145"/>
      <c r="R33" s="1145"/>
      <c r="S33" s="1145"/>
      <c r="T33" s="1145"/>
    </row>
    <row r="34" spans="5:20" ht="14.4">
      <c r="E34" s="1146"/>
      <c r="M34"/>
      <c r="N34"/>
      <c r="O34"/>
      <c r="P34" s="1145"/>
      <c r="Q34" s="1145"/>
      <c r="R34" s="1145"/>
      <c r="S34" s="1145"/>
      <c r="T34" s="1145"/>
    </row>
    <row r="35" spans="5:20" ht="14.4">
      <c r="E35" s="1148"/>
      <c r="M35"/>
      <c r="N35"/>
      <c r="O35"/>
      <c r="P35" s="1145"/>
      <c r="Q35" s="1145"/>
      <c r="R35" s="1145"/>
      <c r="S35" s="1145"/>
      <c r="T35" s="1145"/>
    </row>
    <row r="36" spans="5:20" ht="14.4">
      <c r="E36" s="1148"/>
      <c r="M36"/>
      <c r="N36"/>
      <c r="O36"/>
      <c r="P36" s="1145"/>
      <c r="Q36" s="1145"/>
      <c r="R36" s="1145"/>
      <c r="S36" s="1145"/>
      <c r="T36" s="1145"/>
    </row>
    <row r="37" spans="5:20" ht="14.4">
      <c r="E37" s="1148"/>
      <c r="M37"/>
      <c r="N37"/>
      <c r="O37"/>
      <c r="P37" s="1145"/>
      <c r="Q37" s="1145"/>
      <c r="R37" s="1145"/>
      <c r="S37" s="1145"/>
      <c r="T37" s="1145"/>
    </row>
    <row r="38" spans="5:20" ht="14.4">
      <c r="E38" s="1148"/>
      <c r="M38"/>
      <c r="N38"/>
      <c r="O38"/>
      <c r="P38" s="1145"/>
      <c r="Q38" s="1145"/>
      <c r="R38" s="1145"/>
      <c r="S38" s="1145"/>
      <c r="T38" s="1145"/>
    </row>
    <row r="39" spans="5:20" ht="14.4">
      <c r="E39" s="1148"/>
      <c r="M39"/>
      <c r="N39"/>
      <c r="O39"/>
      <c r="P39" s="1145"/>
      <c r="Q39" s="1145"/>
      <c r="R39" s="1145"/>
      <c r="S39" s="1145"/>
      <c r="T39" s="1145"/>
    </row>
    <row r="40" spans="5:20" ht="14.4">
      <c r="E40" s="1148"/>
      <c r="M40" s="1044"/>
      <c r="N40" s="1044"/>
      <c r="O40" s="1044"/>
      <c r="P40" s="1145"/>
      <c r="Q40" s="1145"/>
      <c r="R40" s="1145"/>
      <c r="S40" s="1145"/>
      <c r="T40" s="1145"/>
    </row>
    <row r="41" spans="5:20" ht="14.4">
      <c r="E41" s="1148"/>
      <c r="M41" s="1044"/>
      <c r="N41" s="1044"/>
      <c r="O41" s="1044"/>
      <c r="P41" s="1145"/>
      <c r="Q41" s="1145"/>
      <c r="R41" s="1145"/>
      <c r="S41" s="1145"/>
      <c r="T41" s="1145"/>
    </row>
    <row r="42" spans="5:20" ht="14.4">
      <c r="E42" s="1148"/>
      <c r="M42" s="1044"/>
      <c r="N42" s="1044"/>
      <c r="O42" s="1044"/>
      <c r="P42" s="1145"/>
      <c r="Q42" s="1145"/>
      <c r="R42" s="1145"/>
      <c r="S42" s="1145"/>
      <c r="T42" s="1145"/>
    </row>
    <row r="43" spans="5:20" ht="14.4">
      <c r="E43" s="1148"/>
      <c r="M43" s="1044"/>
      <c r="N43" s="1044"/>
      <c r="O43" s="1044"/>
      <c r="P43" s="1044"/>
      <c r="Q43" s="1044"/>
    </row>
    <row r="44" spans="5:20" ht="14.4">
      <c r="E44" s="1148"/>
      <c r="M44" s="1044"/>
      <c r="N44" s="1044"/>
      <c r="O44" s="1044"/>
      <c r="P44" s="1044"/>
      <c r="Q44" s="1044"/>
    </row>
    <row r="45" spans="5:20" ht="13.8">
      <c r="E45" s="1148"/>
    </row>
    <row r="46" spans="5:20" ht="13.8">
      <c r="E46" s="1148"/>
    </row>
    <row r="47" spans="5:20" ht="13.8">
      <c r="E47" s="1148"/>
    </row>
    <row r="48" spans="5:20" ht="13.8">
      <c r="E48" s="1148"/>
    </row>
    <row r="49" spans="2:5" ht="13.8">
      <c r="E49" s="1148"/>
    </row>
    <row r="50" spans="2:5" ht="13.8">
      <c r="E50" s="1148"/>
    </row>
    <row r="51" spans="2:5" ht="13.8">
      <c r="E51" s="1148"/>
    </row>
    <row r="52" spans="2:5" ht="13.8">
      <c r="E52" s="1148"/>
    </row>
    <row r="53" spans="2:5" ht="13.8">
      <c r="E53" s="1148"/>
    </row>
    <row r="54" spans="2:5" ht="13.8">
      <c r="E54" s="1148"/>
    </row>
    <row r="55" spans="2:5" ht="13.8">
      <c r="E55" s="1148"/>
    </row>
    <row r="56" spans="2:5" ht="13.8">
      <c r="E56" s="1149"/>
    </row>
    <row r="57" spans="2:5" ht="13.8">
      <c r="B57" s="1146"/>
      <c r="C57" s="1146"/>
      <c r="D57" s="1146"/>
      <c r="E57" s="1146"/>
    </row>
    <row r="58" spans="2:5" ht="13.8">
      <c r="B58" s="1146"/>
      <c r="C58" s="1146"/>
      <c r="D58" s="1146"/>
      <c r="E58" s="1146"/>
    </row>
    <row r="59" spans="2:5" ht="15.6">
      <c r="B59" s="1146"/>
      <c r="C59" s="1082"/>
      <c r="D59" s="1082"/>
      <c r="E59" s="1146"/>
    </row>
    <row r="60" spans="2:5" ht="15.6">
      <c r="B60" s="1146"/>
      <c r="C60" s="1082"/>
      <c r="D60" s="1082"/>
      <c r="E60" s="1146"/>
    </row>
    <row r="61" spans="2:5" ht="15.6">
      <c r="B61" s="1146"/>
      <c r="C61" s="1082"/>
      <c r="D61" s="1082"/>
      <c r="E61" s="1146"/>
    </row>
    <row r="62" spans="2:5" ht="15.6">
      <c r="B62" s="1146"/>
      <c r="C62" s="1082"/>
      <c r="D62" s="1082"/>
      <c r="E62" s="1146"/>
    </row>
    <row r="63" spans="2:5" ht="13.8">
      <c r="B63" s="1146"/>
      <c r="C63" s="1146"/>
      <c r="D63" s="1146"/>
      <c r="E63" s="1146"/>
    </row>
    <row r="64" spans="2:5" ht="13.8">
      <c r="B64" s="1146"/>
      <c r="C64" s="1146"/>
      <c r="D64" s="1146"/>
      <c r="E64" s="1146"/>
    </row>
    <row r="65" spans="2:5" ht="13.8">
      <c r="B65" s="1146"/>
      <c r="C65" s="1146"/>
      <c r="D65" s="1146"/>
      <c r="E65" s="1146"/>
    </row>
    <row r="66" spans="2:5" ht="13.8">
      <c r="B66" s="1146"/>
      <c r="C66" s="1146"/>
      <c r="D66" s="1146"/>
      <c r="E66" s="1146"/>
    </row>
    <row r="67" spans="2:5" ht="13.8">
      <c r="B67" s="1146"/>
      <c r="C67" s="1146"/>
      <c r="D67" s="1146"/>
      <c r="E67" s="1146"/>
    </row>
    <row r="68" spans="2:5" ht="13.8">
      <c r="B68" s="1146"/>
      <c r="C68" s="1146"/>
      <c r="D68" s="1146"/>
      <c r="E68" s="1146"/>
    </row>
    <row r="69" spans="2:5" ht="13.8">
      <c r="B69" s="1146"/>
      <c r="C69" s="1146"/>
      <c r="D69" s="1146"/>
      <c r="E69" s="1146"/>
    </row>
    <row r="70" spans="2:5" ht="13.8">
      <c r="B70" s="1146"/>
      <c r="C70" s="1146"/>
      <c r="D70" s="1146"/>
      <c r="E70" s="1146"/>
    </row>
    <row r="71" spans="2:5" ht="13.8">
      <c r="B71" s="1146"/>
      <c r="C71" s="1146"/>
      <c r="D71" s="1146"/>
      <c r="E71" s="1146"/>
    </row>
    <row r="72" spans="2:5" ht="13.8">
      <c r="B72" s="1146"/>
      <c r="C72" s="1146"/>
      <c r="D72" s="1146"/>
      <c r="E72" s="1146"/>
    </row>
    <row r="73" spans="2:5" ht="13.8">
      <c r="B73" s="1146"/>
      <c r="C73" s="1146"/>
      <c r="D73" s="1146"/>
      <c r="E73" s="1146"/>
    </row>
    <row r="74" spans="2:5" ht="13.8">
      <c r="B74" s="1146"/>
      <c r="C74" s="1146"/>
      <c r="D74" s="1146"/>
      <c r="E74" s="1146"/>
    </row>
    <row r="75" spans="2:5" ht="13.8">
      <c r="B75" s="1146"/>
      <c r="C75" s="1146"/>
      <c r="D75" s="1146"/>
      <c r="E75" s="1146"/>
    </row>
    <row r="76" spans="2:5" ht="13.8">
      <c r="B76" s="1146"/>
      <c r="C76" s="1146"/>
      <c r="D76" s="1146"/>
      <c r="E76" s="1146"/>
    </row>
  </sheetData>
  <hyperlinks>
    <hyperlink ref="A1" location="'Índice de gráficos'!A1" display="Índice de gráficos" xr:uid="{8D316CD0-9B29-491D-BAD1-BDC67C4774F6}"/>
  </hyperlinks>
  <pageMargins left="0.7" right="0.7" top="0.75" bottom="0.75" header="0.3" footer="0.3"/>
  <pageSetup paperSize="9" orientation="portrait" verticalDpi="36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EB332-1E10-4B7F-98BE-FD18766C7911}">
  <dimension ref="A1:AUZ68"/>
  <sheetViews>
    <sheetView showGridLines="0" zoomScaleNormal="100" workbookViewId="0"/>
  </sheetViews>
  <sheetFormatPr baseColWidth="10" defaultColWidth="11.44140625" defaultRowHeight="14.4"/>
  <cols>
    <col min="1" max="1" width="6.33203125" style="1140" customWidth="1"/>
    <col min="2" max="2" width="11.44140625" style="1140"/>
    <col min="3" max="13" width="7.109375" style="1140" customWidth="1"/>
    <col min="14" max="15" width="12" style="1140" customWidth="1"/>
    <col min="16" max="16" width="7.88671875" style="1140" customWidth="1"/>
    <col min="17" max="1251" width="7.109375" style="1140" customWidth="1"/>
    <col min="1252" max="16384" width="11.44140625" style="1140"/>
  </cols>
  <sheetData>
    <row r="1" spans="1:1248" ht="15">
      <c r="A1" s="112" t="s">
        <v>576</v>
      </c>
    </row>
    <row r="2" spans="1:1248" ht="15">
      <c r="A2" s="112"/>
      <c r="B2" s="1009" t="s">
        <v>1413</v>
      </c>
    </row>
    <row r="3" spans="1:1248">
      <c r="B3" s="1009"/>
    </row>
    <row r="5" spans="1:1248">
      <c r="D5" s="1140">
        <v>10</v>
      </c>
      <c r="E5" s="1140">
        <v>20</v>
      </c>
      <c r="F5" s="1140">
        <v>30</v>
      </c>
      <c r="G5" s="1140">
        <v>40</v>
      </c>
      <c r="H5" s="1140">
        <v>50</v>
      </c>
      <c r="I5" s="1140">
        <v>60</v>
      </c>
      <c r="J5" s="1140">
        <v>70</v>
      </c>
      <c r="K5" s="1140">
        <v>80</v>
      </c>
      <c r="L5" s="1140">
        <v>90</v>
      </c>
      <c r="N5" s="1141"/>
      <c r="O5" s="1141"/>
    </row>
    <row r="6" spans="1:1248" ht="39.450000000000003" customHeight="1"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1396</v>
      </c>
      <c r="O6" s="1151" t="s">
        <v>1397</v>
      </c>
    </row>
    <row r="7" spans="1:1248">
      <c r="A7" s="1140" t="s">
        <v>1398</v>
      </c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1248" ht="12.75" customHeight="1">
      <c r="A8" s="1167"/>
      <c r="B8" s="1158"/>
      <c r="C8" s="1143">
        <v>2000</v>
      </c>
      <c r="D8" s="1158">
        <v>57.815337168577344</v>
      </c>
      <c r="E8" s="1158">
        <v>57.815337168577344</v>
      </c>
      <c r="F8" s="1158">
        <v>57.815337168577344</v>
      </c>
      <c r="G8" s="1158">
        <v>57.815337168577344</v>
      </c>
      <c r="H8" s="1158">
        <v>57.815337168577344</v>
      </c>
      <c r="I8" s="1158">
        <v>57.815337168577344</v>
      </c>
      <c r="J8" s="1158">
        <v>57.815337168577344</v>
      </c>
      <c r="K8" s="1158">
        <v>57.815337168577344</v>
      </c>
      <c r="L8" s="1158">
        <v>57.815337168577344</v>
      </c>
      <c r="M8" s="1168"/>
      <c r="N8" s="1158">
        <f t="shared" ref="N8:N29" si="0">L8</f>
        <v>57.815337168577344</v>
      </c>
      <c r="O8" s="1158">
        <f t="shared" ref="O8:O30" si="1">N8</f>
        <v>57.815337168577344</v>
      </c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169"/>
      <c r="BN8" s="1169"/>
      <c r="BO8" s="1169"/>
      <c r="BP8" s="1169"/>
      <c r="BQ8" s="1169"/>
      <c r="BR8" s="1169"/>
      <c r="BS8" s="1169"/>
      <c r="BT8" s="1169"/>
      <c r="BU8" s="1169"/>
      <c r="BV8" s="1169"/>
      <c r="BW8" s="1169"/>
      <c r="BX8" s="1169"/>
      <c r="BY8" s="1169"/>
      <c r="BZ8" s="1169"/>
      <c r="CA8" s="1169"/>
      <c r="CB8" s="1169"/>
      <c r="CC8" s="1169"/>
      <c r="CD8" s="1169"/>
      <c r="CE8" s="1169"/>
      <c r="CF8" s="1169"/>
      <c r="CG8" s="1169"/>
      <c r="CH8" s="1169"/>
      <c r="CI8" s="1169"/>
      <c r="CJ8" s="1169"/>
      <c r="CK8" s="1169"/>
      <c r="CL8" s="1169"/>
      <c r="CM8" s="1169"/>
      <c r="CN8" s="1169"/>
      <c r="CO8" s="1169"/>
      <c r="CP8" s="1169"/>
      <c r="CQ8" s="1169"/>
      <c r="CR8" s="1169"/>
      <c r="CS8" s="1169"/>
      <c r="CT8" s="1169"/>
      <c r="CU8" s="1169"/>
      <c r="CV8" s="1169"/>
      <c r="CW8" s="1169"/>
      <c r="CX8" s="1169"/>
      <c r="CY8" s="1169"/>
      <c r="CZ8" s="1169"/>
      <c r="DA8" s="1169"/>
      <c r="DB8" s="1169"/>
      <c r="DC8" s="1169"/>
      <c r="DD8" s="1169"/>
      <c r="DE8" s="1169"/>
      <c r="DF8" s="1169"/>
      <c r="DG8" s="1169"/>
      <c r="DH8" s="1169"/>
      <c r="DI8" s="1169"/>
      <c r="DJ8" s="1169"/>
      <c r="DK8" s="1169"/>
      <c r="DL8" s="1169"/>
      <c r="DM8" s="1169"/>
      <c r="DN8" s="1169"/>
      <c r="DO8" s="1169"/>
      <c r="DP8" s="1169"/>
      <c r="DQ8" s="1169"/>
      <c r="DR8" s="1169"/>
      <c r="DS8" s="1169"/>
      <c r="DT8" s="1169"/>
      <c r="DU8" s="1169"/>
      <c r="DV8" s="1169"/>
      <c r="DW8" s="1169"/>
      <c r="DX8" s="1169"/>
      <c r="DY8" s="1169"/>
      <c r="DZ8" s="1169"/>
      <c r="EA8" s="1169"/>
      <c r="EB8" s="1169"/>
      <c r="EC8" s="1169"/>
      <c r="ED8" s="1169"/>
      <c r="EE8" s="1169"/>
      <c r="EF8" s="1169"/>
      <c r="EG8" s="1169"/>
      <c r="EH8" s="1169"/>
      <c r="EI8" s="1169"/>
      <c r="EJ8" s="1169"/>
      <c r="EK8" s="1169"/>
      <c r="EL8" s="1169"/>
      <c r="EM8" s="1169"/>
      <c r="EN8" s="1169"/>
      <c r="EO8" s="1169"/>
      <c r="EP8" s="1169"/>
      <c r="EQ8" s="1169"/>
      <c r="ER8" s="1169"/>
      <c r="ES8" s="1169"/>
      <c r="ET8" s="1169"/>
      <c r="EU8" s="1169"/>
      <c r="EV8" s="1169"/>
      <c r="EW8" s="1169"/>
      <c r="EX8" s="1169"/>
      <c r="EY8" s="1169"/>
      <c r="EZ8" s="1169"/>
      <c r="FA8" s="1169"/>
      <c r="FB8" s="1169"/>
      <c r="FC8" s="1169"/>
      <c r="FD8" s="1169"/>
      <c r="FE8" s="1169"/>
      <c r="FF8" s="1169"/>
      <c r="FG8" s="1169"/>
      <c r="FH8" s="1169"/>
      <c r="FI8" s="1169"/>
      <c r="FJ8" s="1169"/>
      <c r="FK8" s="1169"/>
      <c r="FL8" s="1169"/>
      <c r="FM8" s="1169"/>
      <c r="FN8" s="1169"/>
      <c r="FO8" s="1169"/>
      <c r="FP8" s="1169"/>
      <c r="FQ8" s="1169"/>
      <c r="FR8" s="1169"/>
      <c r="FS8" s="1169"/>
      <c r="FT8" s="1169"/>
      <c r="FU8" s="1169"/>
      <c r="FV8" s="1169"/>
      <c r="FW8" s="1169"/>
      <c r="FX8" s="1169"/>
      <c r="FY8" s="1169"/>
      <c r="FZ8" s="1169"/>
      <c r="GA8" s="1169"/>
      <c r="GB8" s="1169"/>
      <c r="GC8" s="1169"/>
      <c r="GD8" s="1169"/>
      <c r="GE8" s="1169"/>
      <c r="GF8" s="1169"/>
      <c r="GG8" s="1169"/>
      <c r="GH8" s="1169"/>
      <c r="GI8" s="1169"/>
      <c r="GJ8" s="1169"/>
      <c r="GK8" s="1169"/>
      <c r="GL8" s="1169"/>
      <c r="GM8" s="1169"/>
      <c r="GN8" s="1169"/>
      <c r="GO8" s="1169"/>
      <c r="GP8" s="1169"/>
      <c r="GQ8" s="1169"/>
      <c r="GR8" s="1169"/>
      <c r="GS8" s="1169"/>
      <c r="GT8" s="1169"/>
      <c r="GU8" s="1169"/>
      <c r="GV8" s="1169"/>
      <c r="GW8" s="1169"/>
      <c r="GX8" s="1169"/>
      <c r="GY8" s="1169"/>
      <c r="GZ8" s="1169"/>
      <c r="HA8" s="1169"/>
      <c r="HB8" s="1169"/>
      <c r="HC8" s="1169"/>
      <c r="HD8" s="1169"/>
      <c r="HE8" s="1169"/>
      <c r="HF8" s="1169"/>
      <c r="HG8" s="1169"/>
      <c r="HH8" s="1169"/>
      <c r="HI8" s="1169"/>
      <c r="HJ8" s="1169"/>
      <c r="HK8" s="1169"/>
      <c r="HL8" s="1169"/>
      <c r="HM8" s="1169"/>
      <c r="HN8" s="1169"/>
      <c r="HO8" s="1169"/>
      <c r="HP8" s="1169"/>
      <c r="HQ8" s="1169"/>
      <c r="HR8" s="1169"/>
      <c r="HS8" s="1169"/>
      <c r="HT8" s="1169"/>
      <c r="HU8" s="1169"/>
      <c r="HV8" s="1169"/>
      <c r="HW8" s="1169"/>
      <c r="HX8" s="1169"/>
      <c r="HY8" s="1169"/>
      <c r="HZ8" s="1169"/>
      <c r="IA8" s="1169"/>
      <c r="IB8" s="1169"/>
      <c r="IC8" s="1169"/>
      <c r="ID8" s="1169"/>
      <c r="IE8" s="1169"/>
      <c r="IF8" s="1169"/>
      <c r="IG8" s="1169"/>
      <c r="IH8" s="1169"/>
      <c r="II8" s="1169"/>
      <c r="IJ8" s="1169"/>
      <c r="IK8" s="1169"/>
      <c r="IL8" s="1169"/>
      <c r="IM8" s="1169"/>
      <c r="IN8" s="1169"/>
      <c r="IO8" s="1169"/>
      <c r="IP8" s="1169"/>
      <c r="IQ8" s="1169"/>
      <c r="IR8" s="1169"/>
      <c r="IS8" s="1169"/>
      <c r="IT8" s="1169"/>
      <c r="IU8" s="1169"/>
      <c r="IV8" s="1169"/>
      <c r="IW8" s="1169"/>
      <c r="IX8" s="1169"/>
      <c r="IY8" s="1169"/>
      <c r="IZ8" s="1169"/>
      <c r="JA8" s="1169"/>
      <c r="JB8" s="1169"/>
      <c r="JC8" s="1169"/>
      <c r="JD8" s="1169"/>
      <c r="JE8" s="1169"/>
      <c r="JF8" s="1169"/>
      <c r="JG8" s="1169"/>
      <c r="JH8" s="1169"/>
      <c r="JI8" s="1169"/>
      <c r="JJ8" s="1169"/>
      <c r="JK8" s="1169"/>
      <c r="JL8" s="1169"/>
      <c r="JM8" s="1169"/>
      <c r="JN8" s="1169"/>
      <c r="JO8" s="1169"/>
      <c r="JP8" s="1169"/>
      <c r="JQ8" s="1169"/>
      <c r="JR8" s="1169"/>
      <c r="JS8" s="1169"/>
      <c r="JT8" s="1169"/>
      <c r="JU8" s="1169"/>
      <c r="JV8" s="1169"/>
      <c r="JW8" s="1169"/>
      <c r="JX8" s="1169"/>
      <c r="JY8" s="1169"/>
      <c r="JZ8" s="1169"/>
      <c r="KA8" s="1169"/>
      <c r="KB8" s="1169"/>
      <c r="KC8" s="1169"/>
      <c r="KD8" s="1169"/>
      <c r="KE8" s="1169"/>
      <c r="KF8" s="1169"/>
      <c r="KG8" s="1169"/>
      <c r="KH8" s="1169"/>
      <c r="KI8" s="1169"/>
      <c r="KJ8" s="1169"/>
      <c r="KK8" s="1169"/>
      <c r="KL8" s="1169"/>
      <c r="KM8" s="1169"/>
      <c r="KN8" s="1169"/>
      <c r="KO8" s="1169"/>
      <c r="KP8" s="1169"/>
      <c r="KQ8" s="1169"/>
      <c r="KR8" s="1169"/>
      <c r="KS8" s="1169"/>
      <c r="KT8" s="1169"/>
      <c r="KU8" s="1169"/>
      <c r="KV8" s="1169"/>
      <c r="KW8" s="1169"/>
      <c r="KX8" s="1169"/>
      <c r="KY8" s="1169"/>
      <c r="KZ8" s="1169"/>
      <c r="LA8" s="1169"/>
      <c r="LB8" s="1169"/>
      <c r="LC8" s="1169"/>
      <c r="LD8" s="1169"/>
      <c r="LE8" s="1169"/>
      <c r="LF8" s="1169"/>
      <c r="LG8" s="1169"/>
      <c r="LH8" s="1169"/>
      <c r="LI8" s="1169"/>
      <c r="LJ8" s="1169"/>
      <c r="LK8" s="1169"/>
      <c r="LL8" s="1169"/>
      <c r="LM8" s="1169"/>
      <c r="LN8" s="1169"/>
      <c r="LO8" s="1169"/>
      <c r="LP8" s="1169"/>
      <c r="LQ8" s="1169"/>
      <c r="LR8" s="1169"/>
      <c r="LS8" s="1169"/>
      <c r="LT8" s="1169"/>
      <c r="LU8" s="1169"/>
      <c r="LV8" s="1169"/>
      <c r="LW8" s="1169"/>
      <c r="LX8" s="1169"/>
      <c r="LY8" s="1169"/>
      <c r="LZ8" s="1169"/>
      <c r="MA8" s="1169"/>
      <c r="MB8" s="1169"/>
      <c r="MC8" s="1169"/>
      <c r="MD8" s="1169"/>
      <c r="ME8" s="1169"/>
      <c r="MF8" s="1169"/>
      <c r="MG8" s="1169"/>
      <c r="MH8" s="1169"/>
      <c r="MI8" s="1169"/>
      <c r="MJ8" s="1169"/>
      <c r="MK8" s="1169"/>
      <c r="ML8" s="1169"/>
      <c r="MM8" s="1169"/>
      <c r="MN8" s="1169"/>
      <c r="MO8" s="1169"/>
      <c r="MP8" s="1169"/>
      <c r="MQ8" s="1169"/>
      <c r="MR8" s="1169"/>
      <c r="MS8" s="1169"/>
      <c r="MT8" s="1169"/>
      <c r="MU8" s="1169"/>
      <c r="MV8" s="1169"/>
      <c r="MW8" s="1169"/>
      <c r="MX8" s="1169"/>
      <c r="MY8" s="1169"/>
      <c r="MZ8" s="1169"/>
      <c r="NA8" s="1169"/>
      <c r="NB8" s="1169"/>
      <c r="NC8" s="1169"/>
      <c r="ND8" s="1169"/>
      <c r="NE8" s="1169"/>
      <c r="NF8" s="1169"/>
      <c r="NG8" s="1169"/>
      <c r="NH8" s="1169"/>
      <c r="NI8" s="1169"/>
      <c r="NJ8" s="1169"/>
      <c r="NK8" s="1169"/>
      <c r="NL8" s="1169"/>
      <c r="NM8" s="1169"/>
      <c r="NN8" s="1169"/>
      <c r="NO8" s="1169"/>
      <c r="NP8" s="1169"/>
      <c r="NQ8" s="1169"/>
      <c r="NR8" s="1169"/>
      <c r="NS8" s="1169"/>
      <c r="NT8" s="1169"/>
      <c r="NU8" s="1169"/>
      <c r="NV8" s="1169"/>
      <c r="NW8" s="1169"/>
      <c r="NX8" s="1169"/>
      <c r="NY8" s="1169"/>
      <c r="NZ8" s="1169"/>
      <c r="OA8" s="1169"/>
      <c r="OB8" s="1169"/>
      <c r="OC8" s="1169"/>
      <c r="OD8" s="1169"/>
      <c r="OE8" s="1169"/>
      <c r="OF8" s="1169"/>
      <c r="OG8" s="1169"/>
      <c r="OH8" s="1169"/>
      <c r="OI8" s="1169"/>
      <c r="OJ8" s="1169"/>
      <c r="OK8" s="1169"/>
      <c r="OL8" s="1169"/>
      <c r="OM8" s="1169"/>
      <c r="ON8" s="1169"/>
      <c r="OO8" s="1169"/>
      <c r="OP8" s="1169"/>
      <c r="OQ8" s="1169"/>
      <c r="OR8" s="1169"/>
      <c r="OS8" s="1169"/>
      <c r="OT8" s="1169"/>
      <c r="OU8" s="1169"/>
      <c r="OV8" s="1169"/>
      <c r="OW8" s="1169"/>
      <c r="OX8" s="1169"/>
      <c r="OY8" s="1169"/>
      <c r="OZ8" s="1169"/>
      <c r="PA8" s="1169"/>
      <c r="PB8" s="1169"/>
      <c r="PC8" s="1169"/>
      <c r="PD8" s="1169"/>
      <c r="PE8" s="1169"/>
      <c r="PF8" s="1169"/>
      <c r="PG8" s="1169"/>
      <c r="PH8" s="1169"/>
      <c r="PI8" s="1169"/>
      <c r="PJ8" s="1169"/>
      <c r="PK8" s="1169"/>
      <c r="PL8" s="1169"/>
      <c r="PM8" s="1169"/>
      <c r="PN8" s="1169"/>
      <c r="PO8" s="1169"/>
      <c r="PP8" s="1169"/>
      <c r="PQ8" s="1169"/>
      <c r="PR8" s="1169"/>
      <c r="PS8" s="1169"/>
      <c r="PT8" s="1169"/>
      <c r="PU8" s="1169"/>
      <c r="PV8" s="1169"/>
      <c r="PW8" s="1169"/>
      <c r="PX8" s="1169"/>
      <c r="PY8" s="1169"/>
      <c r="PZ8" s="1169"/>
      <c r="QA8" s="1169"/>
      <c r="QB8" s="1169"/>
      <c r="QC8" s="1169"/>
      <c r="QD8" s="1169"/>
      <c r="QE8" s="1169"/>
      <c r="QF8" s="1169"/>
      <c r="QG8" s="1169"/>
      <c r="QH8" s="1169"/>
      <c r="QI8" s="1169"/>
      <c r="QJ8" s="1169"/>
      <c r="QK8" s="1169"/>
      <c r="QL8" s="1169"/>
      <c r="QM8" s="1169"/>
      <c r="QN8" s="1169"/>
      <c r="QO8" s="1169"/>
      <c r="QP8" s="1169"/>
      <c r="QQ8" s="1169"/>
      <c r="QR8" s="1169"/>
      <c r="QS8" s="1169"/>
      <c r="QT8" s="1169"/>
      <c r="QU8" s="1169"/>
      <c r="QV8" s="1169"/>
      <c r="QW8" s="1169"/>
      <c r="QX8" s="1169"/>
      <c r="QY8" s="1169"/>
      <c r="QZ8" s="1169"/>
      <c r="RA8" s="1169"/>
      <c r="RB8" s="1169"/>
      <c r="RC8" s="1169"/>
      <c r="RD8" s="1169"/>
      <c r="RE8" s="1169"/>
      <c r="RF8" s="1169"/>
      <c r="RG8" s="1169"/>
      <c r="RH8" s="1169"/>
      <c r="RI8" s="1169"/>
      <c r="RJ8" s="1169"/>
      <c r="RK8" s="1169"/>
      <c r="RL8" s="1169"/>
      <c r="RM8" s="1169"/>
      <c r="RN8" s="1169"/>
      <c r="RO8" s="1169"/>
      <c r="RP8" s="1169"/>
      <c r="RQ8" s="1169"/>
      <c r="RR8" s="1169"/>
      <c r="RS8" s="1169"/>
      <c r="RT8" s="1169"/>
      <c r="RU8" s="1169"/>
      <c r="RV8" s="1169"/>
      <c r="RW8" s="1169"/>
      <c r="RX8" s="1169"/>
      <c r="RY8" s="1169"/>
      <c r="RZ8" s="1169"/>
      <c r="SA8" s="1169"/>
      <c r="SB8" s="1169"/>
      <c r="SC8" s="1169"/>
      <c r="SD8" s="1169"/>
      <c r="SE8" s="1169"/>
      <c r="SF8" s="1169"/>
      <c r="SG8" s="1169"/>
      <c r="SH8" s="1169"/>
      <c r="SI8" s="1169"/>
      <c r="SJ8" s="1169"/>
      <c r="SK8" s="1169"/>
      <c r="SL8" s="1169"/>
      <c r="SM8" s="1169"/>
      <c r="SN8" s="1169"/>
      <c r="SO8" s="1169"/>
      <c r="SP8" s="1169"/>
      <c r="SQ8" s="1169"/>
      <c r="SR8" s="1169"/>
      <c r="SS8" s="1169"/>
      <c r="ST8" s="1169"/>
      <c r="SU8" s="1169"/>
      <c r="SV8" s="1169"/>
      <c r="SW8" s="1169"/>
      <c r="SX8" s="1169"/>
      <c r="SY8" s="1169"/>
      <c r="SZ8" s="1169"/>
      <c r="TA8" s="1169"/>
      <c r="TB8" s="1169"/>
      <c r="TC8" s="1169"/>
      <c r="TD8" s="1169"/>
      <c r="TE8" s="1169"/>
      <c r="TF8" s="1169"/>
      <c r="TG8" s="1169"/>
      <c r="TH8" s="1169"/>
      <c r="TI8" s="1169"/>
      <c r="TJ8" s="1169"/>
      <c r="TK8" s="1169"/>
      <c r="TL8" s="1169"/>
      <c r="TM8" s="1169"/>
      <c r="TN8" s="1169"/>
      <c r="TO8" s="1169"/>
      <c r="TP8" s="1169"/>
      <c r="TQ8" s="1169"/>
      <c r="TR8" s="1169"/>
      <c r="TS8" s="1169"/>
      <c r="TT8" s="1169"/>
      <c r="TU8" s="1169"/>
      <c r="TV8" s="1169"/>
      <c r="TW8" s="1169"/>
      <c r="TX8" s="1169"/>
      <c r="TY8" s="1169"/>
      <c r="TZ8" s="1169"/>
      <c r="UA8" s="1169"/>
      <c r="UB8" s="1169"/>
      <c r="UC8" s="1169"/>
      <c r="UD8" s="1169"/>
      <c r="UE8" s="1169"/>
      <c r="UF8" s="1169"/>
      <c r="UG8" s="1169"/>
      <c r="UH8" s="1169"/>
      <c r="UI8" s="1169"/>
      <c r="UJ8" s="1169"/>
      <c r="UK8" s="1169"/>
      <c r="UL8" s="1169"/>
      <c r="UM8" s="1169"/>
      <c r="UN8" s="1169"/>
      <c r="UO8" s="1169"/>
      <c r="UP8" s="1169"/>
      <c r="UQ8" s="1169"/>
      <c r="UR8" s="1169"/>
      <c r="US8" s="1169"/>
      <c r="UT8" s="1169"/>
      <c r="UU8" s="1169"/>
      <c r="UV8" s="1169"/>
      <c r="UW8" s="1169"/>
      <c r="UX8" s="1169"/>
      <c r="UY8" s="1169"/>
      <c r="UZ8" s="1169"/>
      <c r="VA8" s="1169"/>
      <c r="VB8" s="1169"/>
      <c r="VC8" s="1169"/>
      <c r="VD8" s="1169"/>
      <c r="VE8" s="1169"/>
      <c r="VF8" s="1169"/>
      <c r="VG8" s="1169"/>
      <c r="VH8" s="1169"/>
      <c r="VI8" s="1169"/>
      <c r="VJ8" s="1169"/>
      <c r="VK8" s="1169"/>
      <c r="VL8" s="1169"/>
      <c r="VM8" s="1169"/>
      <c r="VN8" s="1169"/>
      <c r="VO8" s="1169"/>
      <c r="VP8" s="1169"/>
      <c r="VQ8" s="1169"/>
      <c r="VR8" s="1169"/>
      <c r="VS8" s="1169"/>
      <c r="VT8" s="1169"/>
      <c r="VU8" s="1169"/>
      <c r="VV8" s="1169"/>
      <c r="VW8" s="1169"/>
      <c r="VX8" s="1169"/>
      <c r="VY8" s="1169"/>
      <c r="VZ8" s="1169"/>
      <c r="WA8" s="1169"/>
      <c r="WB8" s="1169"/>
      <c r="WC8" s="1169"/>
      <c r="WD8" s="1169"/>
      <c r="WE8" s="1169"/>
      <c r="WF8" s="1169"/>
      <c r="WG8" s="1169"/>
      <c r="WH8" s="1169"/>
      <c r="WI8" s="1169"/>
      <c r="WJ8" s="1169"/>
      <c r="WK8" s="1169"/>
      <c r="WL8" s="1169"/>
      <c r="WM8" s="1169"/>
      <c r="WN8" s="1169"/>
      <c r="WO8" s="1169"/>
      <c r="WP8" s="1169"/>
      <c r="WQ8" s="1169"/>
      <c r="WR8" s="1169"/>
      <c r="WS8" s="1169"/>
      <c r="WT8" s="1169"/>
      <c r="WU8" s="1169"/>
      <c r="WV8" s="1169"/>
      <c r="WW8" s="1169"/>
      <c r="WX8" s="1169"/>
      <c r="WY8" s="1169"/>
      <c r="WZ8" s="1169"/>
      <c r="XA8" s="1169"/>
      <c r="XB8" s="1169"/>
      <c r="XC8" s="1169"/>
      <c r="XD8" s="1169"/>
      <c r="XE8" s="1169"/>
      <c r="XF8" s="1169"/>
      <c r="XG8" s="1169"/>
      <c r="XH8" s="1169"/>
      <c r="XI8" s="1169"/>
      <c r="XJ8" s="1169"/>
      <c r="XK8" s="1169"/>
      <c r="XL8" s="1169"/>
      <c r="XM8" s="1169"/>
      <c r="XN8" s="1169"/>
      <c r="XO8" s="1169"/>
      <c r="XP8" s="1169"/>
      <c r="XQ8" s="1169"/>
      <c r="XR8" s="1169"/>
      <c r="XS8" s="1169"/>
      <c r="XT8" s="1169"/>
      <c r="XU8" s="1169"/>
      <c r="XV8" s="1169"/>
      <c r="XW8" s="1169"/>
      <c r="XX8" s="1169"/>
      <c r="XY8" s="1169"/>
      <c r="XZ8" s="1169"/>
      <c r="YA8" s="1169"/>
      <c r="YB8" s="1169"/>
      <c r="YC8" s="1169"/>
      <c r="YD8" s="1169"/>
      <c r="YE8" s="1169"/>
      <c r="YF8" s="1169"/>
      <c r="YG8" s="1169"/>
      <c r="YH8" s="1169"/>
      <c r="YI8" s="1169"/>
      <c r="YJ8" s="1169"/>
      <c r="YK8" s="1169"/>
      <c r="YL8" s="1169"/>
      <c r="YM8" s="1169"/>
      <c r="YN8" s="1169"/>
      <c r="YO8" s="1169"/>
      <c r="YP8" s="1169"/>
      <c r="YQ8" s="1169"/>
      <c r="YR8" s="1169"/>
      <c r="YS8" s="1169"/>
      <c r="YT8" s="1169"/>
      <c r="YU8" s="1169"/>
      <c r="YV8" s="1169"/>
      <c r="YW8" s="1169"/>
      <c r="YX8" s="1169"/>
      <c r="YY8" s="1169"/>
      <c r="YZ8" s="1169"/>
      <c r="ZA8" s="1169"/>
      <c r="ZB8" s="1169"/>
      <c r="ZC8" s="1169"/>
      <c r="ZD8" s="1169"/>
      <c r="ZE8" s="1169"/>
      <c r="ZF8" s="1169"/>
      <c r="ZG8" s="1169"/>
      <c r="ZH8" s="1169"/>
      <c r="ZI8" s="1169"/>
      <c r="ZJ8" s="1169"/>
      <c r="ZK8" s="1169"/>
      <c r="ZL8" s="1169"/>
      <c r="ZM8" s="1169"/>
      <c r="ZN8" s="1169"/>
      <c r="ZO8" s="1169"/>
      <c r="ZP8" s="1169"/>
      <c r="ZQ8" s="1169"/>
      <c r="ZR8" s="1169"/>
      <c r="ZS8" s="1169"/>
      <c r="ZT8" s="1169"/>
      <c r="ZU8" s="1169"/>
      <c r="ZV8" s="1169"/>
      <c r="ZW8" s="1169"/>
      <c r="ZX8" s="1169"/>
      <c r="ZY8" s="1169"/>
      <c r="ZZ8" s="1169"/>
      <c r="AAA8" s="1169"/>
      <c r="AAB8" s="1169"/>
      <c r="AAC8" s="1169"/>
      <c r="AAD8" s="1169"/>
      <c r="AAE8" s="1169"/>
      <c r="AAF8" s="1169"/>
      <c r="AAG8" s="1169"/>
      <c r="AAH8" s="1169"/>
      <c r="AAI8" s="1169"/>
      <c r="AAJ8" s="1169"/>
      <c r="AAK8" s="1169"/>
      <c r="AAL8" s="1169"/>
      <c r="AAM8" s="1169"/>
      <c r="AAN8" s="1169"/>
      <c r="AAO8" s="1169"/>
      <c r="AAP8" s="1169"/>
      <c r="AAQ8" s="1169"/>
      <c r="AAR8" s="1169"/>
      <c r="AAS8" s="1169"/>
      <c r="AAT8" s="1169"/>
      <c r="AAU8" s="1169"/>
      <c r="AAV8" s="1169"/>
      <c r="AAW8" s="1169"/>
      <c r="AAX8" s="1169"/>
      <c r="AAY8" s="1169"/>
      <c r="AAZ8" s="1169"/>
      <c r="ABA8" s="1169"/>
      <c r="ABB8" s="1169"/>
      <c r="ABC8" s="1169"/>
      <c r="ABD8" s="1169"/>
      <c r="ABE8" s="1169"/>
      <c r="ABF8" s="1169"/>
      <c r="ABG8" s="1169"/>
      <c r="ABH8" s="1169"/>
      <c r="ABI8" s="1169"/>
      <c r="ABJ8" s="1169"/>
      <c r="ABK8" s="1169"/>
      <c r="ABL8" s="1169"/>
      <c r="ABM8" s="1169"/>
      <c r="ABN8" s="1169"/>
      <c r="ABO8" s="1169"/>
      <c r="ABP8" s="1169"/>
      <c r="ABQ8" s="1169"/>
      <c r="ABR8" s="1169"/>
      <c r="ABS8" s="1169"/>
      <c r="ABT8" s="1169"/>
      <c r="ABU8" s="1169"/>
      <c r="ABV8" s="1169"/>
      <c r="ABW8" s="1169"/>
      <c r="ABX8" s="1169"/>
      <c r="ABY8" s="1169"/>
      <c r="ABZ8" s="1169"/>
      <c r="ACA8" s="1169"/>
      <c r="ACB8" s="1169"/>
      <c r="ACC8" s="1169"/>
      <c r="ACD8" s="1169"/>
      <c r="ACE8" s="1169"/>
      <c r="ACF8" s="1169"/>
      <c r="ACG8" s="1169"/>
      <c r="ACH8" s="1169"/>
      <c r="ACI8" s="1169"/>
      <c r="ACJ8" s="1169"/>
      <c r="ACK8" s="1169"/>
      <c r="ACL8" s="1169"/>
      <c r="ACM8" s="1169"/>
      <c r="ACN8" s="1169"/>
      <c r="ACO8" s="1169"/>
      <c r="ACP8" s="1169"/>
      <c r="ACQ8" s="1169"/>
      <c r="ACR8" s="1169"/>
      <c r="ACS8" s="1169"/>
      <c r="ACT8" s="1169"/>
      <c r="ACU8" s="1169"/>
      <c r="ACV8" s="1169"/>
      <c r="ACW8" s="1169"/>
      <c r="ACX8" s="1169"/>
      <c r="ACY8" s="1169"/>
      <c r="ACZ8" s="1169"/>
      <c r="ADA8" s="1169"/>
      <c r="ADB8" s="1169"/>
      <c r="ADC8" s="1169"/>
      <c r="ADD8" s="1169"/>
      <c r="ADE8" s="1169"/>
      <c r="ADF8" s="1169"/>
      <c r="ADG8" s="1169"/>
      <c r="ADH8" s="1169"/>
      <c r="ADI8" s="1169"/>
      <c r="ADJ8" s="1169"/>
      <c r="ADK8" s="1169"/>
      <c r="ADL8" s="1169"/>
      <c r="ADM8" s="1169"/>
      <c r="ADN8" s="1169"/>
      <c r="ADO8" s="1169"/>
      <c r="ADP8" s="1169"/>
      <c r="ADQ8" s="1169"/>
      <c r="ADR8" s="1169"/>
      <c r="ADS8" s="1169"/>
      <c r="ADT8" s="1169"/>
      <c r="ADU8" s="1169"/>
      <c r="ADV8" s="1169"/>
      <c r="ADW8" s="1169"/>
      <c r="ADX8" s="1169"/>
      <c r="ADY8" s="1169"/>
      <c r="ADZ8" s="1169"/>
      <c r="AEA8" s="1169"/>
      <c r="AEB8" s="1169"/>
      <c r="AEC8" s="1169"/>
      <c r="AED8" s="1169"/>
      <c r="AEE8" s="1169"/>
      <c r="AEF8" s="1169"/>
      <c r="AEG8" s="1169"/>
      <c r="AEH8" s="1169"/>
      <c r="AEI8" s="1169"/>
      <c r="AEJ8" s="1169"/>
      <c r="AEK8" s="1169"/>
      <c r="AEL8" s="1169"/>
      <c r="AEM8" s="1169"/>
      <c r="AEN8" s="1169"/>
      <c r="AEO8" s="1169"/>
      <c r="AEP8" s="1169"/>
      <c r="AEQ8" s="1169"/>
      <c r="AER8" s="1169"/>
      <c r="AES8" s="1169"/>
      <c r="AET8" s="1169"/>
      <c r="AEU8" s="1169"/>
      <c r="AEV8" s="1169"/>
      <c r="AEW8" s="1169"/>
      <c r="AEX8" s="1169"/>
      <c r="AEY8" s="1169"/>
      <c r="AEZ8" s="1169"/>
      <c r="AFA8" s="1169"/>
      <c r="AFB8" s="1169"/>
      <c r="AFC8" s="1169"/>
      <c r="AFD8" s="1169"/>
      <c r="AFE8" s="1169"/>
      <c r="AFF8" s="1169"/>
      <c r="AFG8" s="1169"/>
      <c r="AFH8" s="1169"/>
      <c r="AFI8" s="1169"/>
      <c r="AFJ8" s="1169"/>
      <c r="AFK8" s="1169"/>
      <c r="AFL8" s="1169"/>
      <c r="AFM8" s="1169"/>
      <c r="AFN8" s="1169"/>
      <c r="AFO8" s="1169"/>
      <c r="AFP8" s="1169"/>
      <c r="AFQ8" s="1169"/>
      <c r="AFR8" s="1169"/>
      <c r="AFS8" s="1169"/>
      <c r="AFT8" s="1169"/>
      <c r="AFU8" s="1169"/>
      <c r="AFV8" s="1169"/>
      <c r="AFW8" s="1169"/>
      <c r="AFX8" s="1169"/>
      <c r="AFY8" s="1169"/>
      <c r="AFZ8" s="1169"/>
      <c r="AGA8" s="1169"/>
      <c r="AGB8" s="1169"/>
      <c r="AGC8" s="1169"/>
      <c r="AGD8" s="1169"/>
      <c r="AGE8" s="1169"/>
      <c r="AGF8" s="1169"/>
      <c r="AGG8" s="1169"/>
      <c r="AGH8" s="1169"/>
      <c r="AGI8" s="1169"/>
      <c r="AGJ8" s="1169"/>
      <c r="AGK8" s="1169"/>
      <c r="AGL8" s="1169"/>
      <c r="AGM8" s="1169"/>
      <c r="AGN8" s="1169"/>
      <c r="AGO8" s="1169"/>
      <c r="AGP8" s="1169"/>
      <c r="AGQ8" s="1169"/>
      <c r="AGR8" s="1169"/>
      <c r="AGS8" s="1169"/>
      <c r="AGT8" s="1169"/>
      <c r="AGU8" s="1169"/>
      <c r="AGV8" s="1169"/>
      <c r="AGW8" s="1169"/>
      <c r="AGX8" s="1169"/>
      <c r="AGY8" s="1169"/>
      <c r="AGZ8" s="1169"/>
      <c r="AHA8" s="1169"/>
      <c r="AHB8" s="1169"/>
      <c r="AHC8" s="1169"/>
      <c r="AHD8" s="1169"/>
      <c r="AHE8" s="1169"/>
      <c r="AHF8" s="1169"/>
      <c r="AHG8" s="1169"/>
      <c r="AHH8" s="1169"/>
      <c r="AHI8" s="1169"/>
      <c r="AHJ8" s="1169"/>
      <c r="AHK8" s="1169"/>
      <c r="AHL8" s="1169"/>
      <c r="AHM8" s="1169"/>
      <c r="AHN8" s="1169"/>
      <c r="AHO8" s="1169"/>
      <c r="AHP8" s="1169"/>
      <c r="AHQ8" s="1169"/>
      <c r="AHR8" s="1169"/>
      <c r="AHS8" s="1169"/>
      <c r="AHT8" s="1169"/>
      <c r="AHU8" s="1169"/>
      <c r="AHV8" s="1169"/>
      <c r="AHW8" s="1169"/>
      <c r="AHX8" s="1169"/>
      <c r="AHY8" s="1169"/>
      <c r="AHZ8" s="1169"/>
      <c r="AIA8" s="1169"/>
      <c r="AIB8" s="1169"/>
      <c r="AIC8" s="1169"/>
      <c r="AID8" s="1169"/>
      <c r="AIE8" s="1169"/>
      <c r="AIF8" s="1169"/>
      <c r="AIG8" s="1169"/>
      <c r="AIH8" s="1169"/>
      <c r="AII8" s="1169"/>
      <c r="AIJ8" s="1169"/>
      <c r="AIK8" s="1169"/>
      <c r="AIL8" s="1169"/>
      <c r="AIM8" s="1169"/>
      <c r="AIN8" s="1169"/>
      <c r="AIO8" s="1169"/>
      <c r="AIP8" s="1169"/>
      <c r="AIQ8" s="1169"/>
      <c r="AIR8" s="1169"/>
      <c r="AIS8" s="1169"/>
      <c r="AIT8" s="1169"/>
      <c r="AIU8" s="1169"/>
      <c r="AIV8" s="1169"/>
      <c r="AIW8" s="1169"/>
      <c r="AIX8" s="1169"/>
      <c r="AIY8" s="1169"/>
      <c r="AIZ8" s="1169"/>
      <c r="AJA8" s="1169"/>
      <c r="AJB8" s="1169"/>
      <c r="AJC8" s="1169"/>
      <c r="AJD8" s="1169"/>
      <c r="AJE8" s="1169"/>
      <c r="AJF8" s="1169"/>
      <c r="AJG8" s="1169"/>
      <c r="AJH8" s="1169"/>
      <c r="AJI8" s="1169"/>
      <c r="AJJ8" s="1169"/>
      <c r="AJK8" s="1169"/>
      <c r="AJL8" s="1169"/>
      <c r="AJM8" s="1169"/>
      <c r="AJN8" s="1169"/>
      <c r="AJO8" s="1169"/>
      <c r="AJP8" s="1169"/>
      <c r="AJQ8" s="1169"/>
      <c r="AJR8" s="1169"/>
      <c r="AJS8" s="1169"/>
      <c r="AJT8" s="1169"/>
      <c r="AJU8" s="1169"/>
      <c r="AJV8" s="1169"/>
      <c r="AJW8" s="1169"/>
      <c r="AJX8" s="1169"/>
      <c r="AJY8" s="1169"/>
      <c r="AJZ8" s="1169"/>
      <c r="AKA8" s="1169"/>
      <c r="AKB8" s="1169"/>
      <c r="AKC8" s="1169"/>
      <c r="AKD8" s="1169"/>
      <c r="AKE8" s="1169"/>
      <c r="AKF8" s="1169"/>
      <c r="AKG8" s="1169"/>
      <c r="AKH8" s="1169"/>
      <c r="AKI8" s="1169"/>
      <c r="AKJ8" s="1169"/>
      <c r="AKK8" s="1169"/>
      <c r="AKL8" s="1169"/>
      <c r="AKM8" s="1169"/>
      <c r="AKN8" s="1169"/>
      <c r="AKO8" s="1169"/>
      <c r="AKP8" s="1169"/>
      <c r="AKQ8" s="1169"/>
      <c r="AKR8" s="1169"/>
      <c r="AKS8" s="1169"/>
      <c r="AKT8" s="1169"/>
      <c r="AKU8" s="1169"/>
      <c r="AKV8" s="1169"/>
      <c r="AKW8" s="1169"/>
      <c r="AKX8" s="1169"/>
      <c r="AKY8" s="1169"/>
      <c r="AKZ8" s="1169"/>
      <c r="ALA8" s="1169"/>
      <c r="ALB8" s="1169"/>
      <c r="ALC8" s="1169"/>
      <c r="ALD8" s="1169"/>
      <c r="ALE8" s="1169"/>
      <c r="ALF8" s="1169"/>
      <c r="ALG8" s="1169"/>
      <c r="ALH8" s="1169"/>
      <c r="ALI8" s="1169"/>
      <c r="ALJ8" s="1169"/>
      <c r="ALK8" s="1169"/>
      <c r="ALL8" s="1169"/>
      <c r="ALM8" s="1169"/>
      <c r="ALN8" s="1169"/>
      <c r="ALO8" s="1169"/>
      <c r="ALP8" s="1169"/>
      <c r="ALQ8" s="1169"/>
      <c r="ALR8" s="1169"/>
      <c r="ALS8" s="1169"/>
      <c r="ALT8" s="1169"/>
      <c r="ALU8" s="1169"/>
      <c r="ALV8" s="1169"/>
      <c r="ALW8" s="1169"/>
      <c r="ALX8" s="1169"/>
      <c r="ALY8" s="1169"/>
      <c r="ALZ8" s="1169"/>
      <c r="AMA8" s="1169"/>
      <c r="AMB8" s="1169"/>
      <c r="AMC8" s="1169"/>
      <c r="AMD8" s="1169"/>
      <c r="AME8" s="1169"/>
      <c r="AMF8" s="1169"/>
      <c r="AMG8" s="1169"/>
      <c r="AMH8" s="1169"/>
      <c r="AMI8" s="1169"/>
      <c r="AMJ8" s="1169"/>
      <c r="AMK8" s="1169"/>
      <c r="AML8" s="1169"/>
      <c r="AMM8" s="1169"/>
      <c r="AMN8" s="1169"/>
      <c r="AMO8" s="1169"/>
      <c r="AMP8" s="1169"/>
      <c r="AMQ8" s="1169"/>
      <c r="AMR8" s="1169"/>
      <c r="AMS8" s="1169"/>
      <c r="AMT8" s="1169"/>
      <c r="AMU8" s="1169"/>
      <c r="AMV8" s="1169"/>
      <c r="AMW8" s="1169"/>
      <c r="AMX8" s="1169"/>
      <c r="AMY8" s="1169"/>
      <c r="AMZ8" s="1169"/>
      <c r="ANA8" s="1169"/>
      <c r="ANB8" s="1169"/>
      <c r="ANC8" s="1169"/>
      <c r="AND8" s="1169"/>
      <c r="ANE8" s="1169"/>
      <c r="ANF8" s="1169"/>
      <c r="ANG8" s="1169"/>
      <c r="ANH8" s="1169"/>
      <c r="ANI8" s="1169"/>
      <c r="ANJ8" s="1169"/>
      <c r="ANK8" s="1169"/>
      <c r="ANL8" s="1169"/>
      <c r="ANM8" s="1169"/>
      <c r="ANN8" s="1169"/>
      <c r="ANO8" s="1169"/>
      <c r="ANP8" s="1169"/>
      <c r="ANQ8" s="1169"/>
      <c r="ANR8" s="1169"/>
      <c r="ANS8" s="1169"/>
      <c r="ANT8" s="1169"/>
      <c r="ANU8" s="1169"/>
      <c r="ANV8" s="1169"/>
      <c r="ANW8" s="1169"/>
      <c r="ANX8" s="1169"/>
      <c r="ANY8" s="1169"/>
      <c r="ANZ8" s="1169"/>
      <c r="AOA8" s="1169"/>
      <c r="AOB8" s="1169"/>
      <c r="AOC8" s="1169"/>
      <c r="AOD8" s="1169"/>
      <c r="AOE8" s="1169"/>
      <c r="AOF8" s="1169"/>
      <c r="AOG8" s="1169"/>
      <c r="AOH8" s="1169"/>
      <c r="AOI8" s="1169"/>
      <c r="AOJ8" s="1169"/>
      <c r="AOK8" s="1169"/>
      <c r="AOL8" s="1169"/>
      <c r="AOM8" s="1169"/>
      <c r="AON8" s="1169"/>
      <c r="AOO8" s="1169"/>
      <c r="AOP8" s="1169"/>
      <c r="AOQ8" s="1169"/>
      <c r="AOR8" s="1169"/>
      <c r="AOS8" s="1169"/>
      <c r="AOT8" s="1169"/>
      <c r="AOU8" s="1169"/>
      <c r="AOV8" s="1169"/>
      <c r="AOW8" s="1169"/>
      <c r="AOX8" s="1169"/>
      <c r="AOY8" s="1169"/>
      <c r="AOZ8" s="1169"/>
      <c r="APA8" s="1169"/>
      <c r="APB8" s="1169"/>
      <c r="APC8" s="1169"/>
      <c r="APD8" s="1169"/>
      <c r="APE8" s="1169"/>
      <c r="APF8" s="1169"/>
      <c r="APG8" s="1169"/>
      <c r="APH8" s="1169"/>
      <c r="API8" s="1169"/>
      <c r="APJ8" s="1169"/>
      <c r="APK8" s="1169"/>
      <c r="APL8" s="1169"/>
      <c r="APM8" s="1169"/>
      <c r="APN8" s="1169"/>
      <c r="APO8" s="1169"/>
      <c r="APP8" s="1169"/>
      <c r="APQ8" s="1169"/>
      <c r="APR8" s="1169"/>
      <c r="APS8" s="1169"/>
      <c r="APT8" s="1169"/>
      <c r="APU8" s="1169"/>
      <c r="APV8" s="1169"/>
      <c r="APW8" s="1169"/>
      <c r="APX8" s="1169"/>
      <c r="APY8" s="1169"/>
      <c r="APZ8" s="1169"/>
      <c r="AQA8" s="1169"/>
      <c r="AQB8" s="1169"/>
      <c r="AQC8" s="1169"/>
      <c r="AQD8" s="1169"/>
      <c r="AQE8" s="1169"/>
      <c r="AQF8" s="1169"/>
      <c r="AQG8" s="1169"/>
      <c r="AQH8" s="1169"/>
      <c r="AQI8" s="1169"/>
      <c r="AQJ8" s="1169"/>
      <c r="AQK8" s="1169"/>
      <c r="AQL8" s="1169"/>
      <c r="AQM8" s="1169"/>
      <c r="AQN8" s="1169"/>
      <c r="AQO8" s="1169"/>
      <c r="AQP8" s="1169"/>
      <c r="AQQ8" s="1169"/>
      <c r="AQR8" s="1169"/>
      <c r="AQS8" s="1169"/>
      <c r="AQT8" s="1169"/>
      <c r="AQU8" s="1169"/>
      <c r="AQV8" s="1169"/>
      <c r="AQW8" s="1169"/>
      <c r="AQX8" s="1169"/>
      <c r="AQY8" s="1169"/>
      <c r="AQZ8" s="1169"/>
      <c r="ARA8" s="1169"/>
      <c r="ARB8" s="1169"/>
      <c r="ARC8" s="1169"/>
      <c r="ARD8" s="1169"/>
      <c r="ARE8" s="1169"/>
      <c r="ARF8" s="1169"/>
      <c r="ARG8" s="1169"/>
      <c r="ARH8" s="1169"/>
      <c r="ARI8" s="1169"/>
      <c r="ARJ8" s="1169"/>
      <c r="ARK8" s="1169"/>
      <c r="ARL8" s="1169"/>
      <c r="ARM8" s="1169"/>
      <c r="ARN8" s="1169"/>
      <c r="ARO8" s="1169"/>
      <c r="ARP8" s="1169"/>
      <c r="ARQ8" s="1169"/>
      <c r="ARR8" s="1169"/>
      <c r="ARS8" s="1169"/>
      <c r="ART8" s="1169"/>
      <c r="ARU8" s="1169"/>
      <c r="ARV8" s="1169"/>
      <c r="ARW8" s="1169"/>
      <c r="ARX8" s="1169"/>
      <c r="ARY8" s="1169"/>
      <c r="ARZ8" s="1169"/>
      <c r="ASA8" s="1169"/>
      <c r="ASB8" s="1169"/>
      <c r="ASC8" s="1169"/>
      <c r="ASD8" s="1169"/>
      <c r="ASE8" s="1169"/>
      <c r="ASF8" s="1169"/>
      <c r="ASG8" s="1169"/>
      <c r="ASH8" s="1169"/>
      <c r="ASI8" s="1169"/>
      <c r="ASJ8" s="1169"/>
      <c r="ASK8" s="1169"/>
      <c r="ASL8" s="1169"/>
      <c r="ASM8" s="1169"/>
      <c r="ASN8" s="1169"/>
      <c r="ASO8" s="1169"/>
      <c r="ASP8" s="1169"/>
      <c r="ASQ8" s="1169"/>
      <c r="ASR8" s="1169"/>
      <c r="ASS8" s="1169"/>
      <c r="AST8" s="1169"/>
      <c r="ASU8" s="1169"/>
      <c r="ASV8" s="1169"/>
      <c r="ASW8" s="1169"/>
      <c r="ASX8" s="1169"/>
      <c r="ASY8" s="1169"/>
      <c r="ASZ8" s="1169"/>
      <c r="ATA8" s="1169"/>
      <c r="ATB8" s="1169"/>
      <c r="ATC8" s="1169"/>
      <c r="ATD8" s="1169"/>
      <c r="ATE8" s="1169"/>
      <c r="ATF8" s="1169"/>
      <c r="ATG8" s="1169"/>
      <c r="ATH8" s="1169"/>
      <c r="ATI8" s="1169"/>
      <c r="ATJ8" s="1169"/>
      <c r="ATK8" s="1169"/>
      <c r="ATL8" s="1169"/>
      <c r="ATM8" s="1169"/>
      <c r="ATN8" s="1169"/>
      <c r="ATO8" s="1169"/>
      <c r="ATP8" s="1169"/>
      <c r="ATQ8" s="1169"/>
      <c r="ATR8" s="1169"/>
      <c r="ATS8" s="1169"/>
      <c r="ATT8" s="1169"/>
      <c r="ATU8" s="1169"/>
      <c r="ATV8" s="1169"/>
      <c r="ATW8" s="1169"/>
      <c r="ATX8" s="1169"/>
      <c r="ATY8" s="1169"/>
      <c r="ATZ8" s="1169"/>
      <c r="AUA8" s="1169"/>
      <c r="AUB8" s="1169"/>
      <c r="AUC8" s="1169"/>
      <c r="AUD8" s="1169"/>
      <c r="AUE8" s="1169"/>
      <c r="AUF8" s="1169"/>
      <c r="AUG8" s="1169"/>
      <c r="AUH8" s="1169"/>
      <c r="AUI8" s="1169"/>
      <c r="AUJ8" s="1169"/>
      <c r="AUK8" s="1169"/>
      <c r="AUL8" s="1169"/>
      <c r="AUM8" s="1169"/>
      <c r="AUN8" s="1169"/>
      <c r="AUO8" s="1169"/>
      <c r="AUP8" s="1169"/>
      <c r="AUQ8" s="1169"/>
      <c r="AUR8" s="1169"/>
      <c r="AUS8" s="1169"/>
      <c r="AUT8" s="1169"/>
      <c r="AUU8" s="1169"/>
      <c r="AUV8" s="1169"/>
      <c r="AUW8" s="1169"/>
      <c r="AUX8" s="1169"/>
      <c r="AUY8" s="1169"/>
      <c r="AUZ8" s="1169"/>
    </row>
    <row r="9" spans="1:1248" ht="12.75" customHeight="1">
      <c r="A9" s="1167"/>
      <c r="B9" s="1158"/>
      <c r="C9" s="1143">
        <v>2001</v>
      </c>
      <c r="D9" s="1158">
        <v>54.049529738528058</v>
      </c>
      <c r="E9" s="1158">
        <v>54.049529738528058</v>
      </c>
      <c r="F9" s="1158">
        <v>54.049529738528058</v>
      </c>
      <c r="G9" s="1158">
        <v>54.049529738528058</v>
      </c>
      <c r="H9" s="1158">
        <v>54.049529738528058</v>
      </c>
      <c r="I9" s="1158">
        <v>54.049529738528058</v>
      </c>
      <c r="J9" s="1158">
        <v>54.049529738528058</v>
      </c>
      <c r="K9" s="1158">
        <v>54.049529738528058</v>
      </c>
      <c r="L9" s="1158">
        <v>54.049529738528058</v>
      </c>
      <c r="M9" s="1168"/>
      <c r="N9" s="1158">
        <f t="shared" si="0"/>
        <v>54.049529738528058</v>
      </c>
      <c r="O9" s="1158">
        <f t="shared" si="1"/>
        <v>54.049529738528058</v>
      </c>
      <c r="P9" s="1169"/>
      <c r="Q9" s="1169"/>
      <c r="R9" s="1169"/>
      <c r="S9" s="1169"/>
      <c r="T9" s="1169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169"/>
      <c r="AG9" s="1169"/>
      <c r="AH9" s="1169"/>
      <c r="AI9" s="1169"/>
      <c r="AJ9" s="1169"/>
      <c r="AK9" s="1169"/>
      <c r="AL9" s="1169"/>
      <c r="AM9" s="1169"/>
      <c r="AN9" s="1169"/>
      <c r="AO9" s="1169"/>
      <c r="AP9" s="1169"/>
      <c r="AQ9" s="1169"/>
      <c r="AR9" s="1169"/>
      <c r="AS9" s="1169"/>
      <c r="AT9" s="1169"/>
      <c r="AU9" s="1169"/>
      <c r="AV9" s="1169"/>
      <c r="AW9" s="1169"/>
      <c r="AX9" s="1169"/>
      <c r="AY9" s="1169"/>
      <c r="AZ9" s="1169"/>
      <c r="BA9" s="1169"/>
      <c r="BB9" s="1169"/>
      <c r="BC9" s="1169"/>
      <c r="BD9" s="1169"/>
      <c r="BE9" s="1169"/>
      <c r="BF9" s="1169"/>
      <c r="BG9" s="1169"/>
      <c r="BH9" s="1169"/>
      <c r="BI9" s="1169"/>
      <c r="BJ9" s="1169"/>
      <c r="BK9" s="1169"/>
      <c r="BL9" s="1169"/>
      <c r="BM9" s="1169"/>
      <c r="BN9" s="1169"/>
      <c r="BO9" s="1169"/>
      <c r="BP9" s="1169"/>
      <c r="BQ9" s="1169"/>
      <c r="BR9" s="1169"/>
      <c r="BS9" s="1169"/>
      <c r="BT9" s="1169"/>
      <c r="BU9" s="1169"/>
      <c r="BV9" s="1169"/>
      <c r="BW9" s="1169"/>
      <c r="BX9" s="1169"/>
      <c r="BY9" s="1169"/>
      <c r="BZ9" s="1169"/>
      <c r="CA9" s="1169"/>
      <c r="CB9" s="1169"/>
      <c r="CC9" s="1169"/>
      <c r="CD9" s="1169"/>
      <c r="CE9" s="1169"/>
      <c r="CF9" s="1169"/>
      <c r="CG9" s="1169"/>
      <c r="CH9" s="1169"/>
      <c r="CI9" s="1169"/>
      <c r="CJ9" s="1169"/>
      <c r="CK9" s="1169"/>
      <c r="CL9" s="1169"/>
      <c r="CM9" s="1169"/>
      <c r="CN9" s="1169"/>
      <c r="CO9" s="1169"/>
      <c r="CP9" s="1169"/>
      <c r="CQ9" s="1169"/>
      <c r="CR9" s="1169"/>
      <c r="CS9" s="1169"/>
      <c r="CT9" s="1169"/>
      <c r="CU9" s="1169"/>
      <c r="CV9" s="1169"/>
      <c r="CW9" s="1169"/>
      <c r="CX9" s="1169"/>
      <c r="CY9" s="1169"/>
      <c r="CZ9" s="1169"/>
      <c r="DA9" s="1169"/>
      <c r="DB9" s="1169"/>
      <c r="DC9" s="1169"/>
      <c r="DD9" s="1169"/>
      <c r="DE9" s="1169"/>
      <c r="DF9" s="1169"/>
      <c r="DG9" s="1169"/>
      <c r="DH9" s="1169"/>
      <c r="DI9" s="1169"/>
      <c r="DJ9" s="1169"/>
      <c r="DK9" s="1169"/>
      <c r="DL9" s="1169"/>
      <c r="DM9" s="1169"/>
      <c r="DN9" s="1169"/>
      <c r="DO9" s="1169"/>
      <c r="DP9" s="1169"/>
      <c r="DQ9" s="1169"/>
      <c r="DR9" s="1169"/>
      <c r="DS9" s="1169"/>
      <c r="DT9" s="1169"/>
      <c r="DU9" s="1169"/>
      <c r="DV9" s="1169"/>
      <c r="DW9" s="1169"/>
      <c r="DX9" s="1169"/>
      <c r="DY9" s="1169"/>
      <c r="DZ9" s="1169"/>
      <c r="EA9" s="1169"/>
      <c r="EB9" s="1169"/>
      <c r="EC9" s="1169"/>
      <c r="ED9" s="1169"/>
      <c r="EE9" s="1169"/>
      <c r="EF9" s="1169"/>
      <c r="EG9" s="1169"/>
      <c r="EH9" s="1169"/>
      <c r="EI9" s="1169"/>
      <c r="EJ9" s="1169"/>
      <c r="EK9" s="1169"/>
      <c r="EL9" s="1169"/>
      <c r="EM9" s="1169"/>
      <c r="EN9" s="1169"/>
      <c r="EO9" s="1169"/>
      <c r="EP9" s="1169"/>
      <c r="EQ9" s="1169"/>
      <c r="ER9" s="1169"/>
      <c r="ES9" s="1169"/>
      <c r="ET9" s="1169"/>
      <c r="EU9" s="1169"/>
      <c r="EV9" s="1169"/>
      <c r="EW9" s="1169"/>
      <c r="EX9" s="1169"/>
      <c r="EY9" s="1169"/>
      <c r="EZ9" s="1169"/>
      <c r="FA9" s="1169"/>
      <c r="FB9" s="1169"/>
      <c r="FC9" s="1169"/>
      <c r="FD9" s="1169"/>
      <c r="FE9" s="1169"/>
      <c r="FF9" s="1169"/>
      <c r="FG9" s="1169"/>
      <c r="FH9" s="1169"/>
      <c r="FI9" s="1169"/>
      <c r="FJ9" s="1169"/>
      <c r="FK9" s="1169"/>
      <c r="FL9" s="1169"/>
      <c r="FM9" s="1169"/>
      <c r="FN9" s="1169"/>
      <c r="FO9" s="1169"/>
      <c r="FP9" s="1169"/>
      <c r="FQ9" s="1169"/>
      <c r="FR9" s="1169"/>
      <c r="FS9" s="1169"/>
      <c r="FT9" s="1169"/>
      <c r="FU9" s="1169"/>
      <c r="FV9" s="1169"/>
      <c r="FW9" s="1169"/>
      <c r="FX9" s="1169"/>
      <c r="FY9" s="1169"/>
      <c r="FZ9" s="1169"/>
      <c r="GA9" s="1169"/>
      <c r="GB9" s="1169"/>
      <c r="GC9" s="1169"/>
      <c r="GD9" s="1169"/>
      <c r="GE9" s="1169"/>
      <c r="GF9" s="1169"/>
      <c r="GG9" s="1169"/>
      <c r="GH9" s="1169"/>
      <c r="GI9" s="1169"/>
      <c r="GJ9" s="1169"/>
      <c r="GK9" s="1169"/>
      <c r="GL9" s="1169"/>
      <c r="GM9" s="1169"/>
      <c r="GN9" s="1169"/>
      <c r="GO9" s="1169"/>
      <c r="GP9" s="1169"/>
      <c r="GQ9" s="1169"/>
      <c r="GR9" s="1169"/>
      <c r="GS9" s="1169"/>
      <c r="GT9" s="1169"/>
      <c r="GU9" s="1169"/>
      <c r="GV9" s="1169"/>
      <c r="GW9" s="1169"/>
      <c r="GX9" s="1169"/>
      <c r="GY9" s="1169"/>
      <c r="GZ9" s="1169"/>
      <c r="HA9" s="1169"/>
      <c r="HB9" s="1169"/>
      <c r="HC9" s="1169"/>
      <c r="HD9" s="1169"/>
      <c r="HE9" s="1169"/>
      <c r="HF9" s="1169"/>
      <c r="HG9" s="1169"/>
      <c r="HH9" s="1169"/>
      <c r="HI9" s="1169"/>
      <c r="HJ9" s="1169"/>
      <c r="HK9" s="1169"/>
      <c r="HL9" s="1169"/>
      <c r="HM9" s="1169"/>
      <c r="HN9" s="1169"/>
      <c r="HO9" s="1169"/>
      <c r="HP9" s="1169"/>
      <c r="HQ9" s="1169"/>
      <c r="HR9" s="1169"/>
      <c r="HS9" s="1169"/>
      <c r="HT9" s="1169"/>
      <c r="HU9" s="1169"/>
      <c r="HV9" s="1169"/>
      <c r="HW9" s="1169"/>
      <c r="HX9" s="1169"/>
      <c r="HY9" s="1169"/>
      <c r="HZ9" s="1169"/>
      <c r="IA9" s="1169"/>
      <c r="IB9" s="1169"/>
      <c r="IC9" s="1169"/>
      <c r="ID9" s="1169"/>
      <c r="IE9" s="1169"/>
      <c r="IF9" s="1169"/>
      <c r="IG9" s="1169"/>
      <c r="IH9" s="1169"/>
      <c r="II9" s="1169"/>
      <c r="IJ9" s="1169"/>
      <c r="IK9" s="1169"/>
      <c r="IL9" s="1169"/>
      <c r="IM9" s="1169"/>
      <c r="IN9" s="1169"/>
      <c r="IO9" s="1169"/>
      <c r="IP9" s="1169"/>
      <c r="IQ9" s="1169"/>
      <c r="IR9" s="1169"/>
      <c r="IS9" s="1169"/>
      <c r="IT9" s="1169"/>
      <c r="IU9" s="1169"/>
      <c r="IV9" s="1169"/>
      <c r="IW9" s="1169"/>
      <c r="IX9" s="1169"/>
      <c r="IY9" s="1169"/>
      <c r="IZ9" s="1169"/>
      <c r="JA9" s="1169"/>
      <c r="JB9" s="1169"/>
      <c r="JC9" s="1169"/>
      <c r="JD9" s="1169"/>
      <c r="JE9" s="1169"/>
      <c r="JF9" s="1169"/>
      <c r="JG9" s="1169"/>
      <c r="JH9" s="1169"/>
      <c r="JI9" s="1169"/>
      <c r="JJ9" s="1169"/>
      <c r="JK9" s="1169"/>
      <c r="JL9" s="1169"/>
      <c r="JM9" s="1169"/>
      <c r="JN9" s="1169"/>
      <c r="JO9" s="1169"/>
      <c r="JP9" s="1169"/>
      <c r="JQ9" s="1169"/>
      <c r="JR9" s="1169"/>
      <c r="JS9" s="1169"/>
      <c r="JT9" s="1169"/>
      <c r="JU9" s="1169"/>
      <c r="JV9" s="1169"/>
      <c r="JW9" s="1169"/>
      <c r="JX9" s="1169"/>
      <c r="JY9" s="1169"/>
      <c r="JZ9" s="1169"/>
      <c r="KA9" s="1169"/>
      <c r="KB9" s="1169"/>
      <c r="KC9" s="1169"/>
      <c r="KD9" s="1169"/>
      <c r="KE9" s="1169"/>
      <c r="KF9" s="1169"/>
      <c r="KG9" s="1169"/>
      <c r="KH9" s="1169"/>
      <c r="KI9" s="1169"/>
      <c r="KJ9" s="1169"/>
      <c r="KK9" s="1169"/>
      <c r="KL9" s="1169"/>
      <c r="KM9" s="1169"/>
      <c r="KN9" s="1169"/>
      <c r="KO9" s="1169"/>
      <c r="KP9" s="1169"/>
      <c r="KQ9" s="1169"/>
      <c r="KR9" s="1169"/>
      <c r="KS9" s="1169"/>
      <c r="KT9" s="1169"/>
      <c r="KU9" s="1169"/>
      <c r="KV9" s="1169"/>
      <c r="KW9" s="1169"/>
      <c r="KX9" s="1169"/>
      <c r="KY9" s="1169"/>
      <c r="KZ9" s="1169"/>
      <c r="LA9" s="1169"/>
      <c r="LB9" s="1169"/>
      <c r="LC9" s="1169"/>
      <c r="LD9" s="1169"/>
      <c r="LE9" s="1169"/>
      <c r="LF9" s="1169"/>
      <c r="LG9" s="1169"/>
      <c r="LH9" s="1169"/>
      <c r="LI9" s="1169"/>
      <c r="LJ9" s="1169"/>
      <c r="LK9" s="1169"/>
      <c r="LL9" s="1169"/>
      <c r="LM9" s="1169"/>
      <c r="LN9" s="1169"/>
      <c r="LO9" s="1169"/>
      <c r="LP9" s="1169"/>
      <c r="LQ9" s="1169"/>
      <c r="LR9" s="1169"/>
      <c r="LS9" s="1169"/>
      <c r="LT9" s="1169"/>
      <c r="LU9" s="1169"/>
      <c r="LV9" s="1169"/>
      <c r="LW9" s="1169"/>
      <c r="LX9" s="1169"/>
      <c r="LY9" s="1169"/>
      <c r="LZ9" s="1169"/>
      <c r="MA9" s="1169"/>
      <c r="MB9" s="1169"/>
      <c r="MC9" s="1169"/>
      <c r="MD9" s="1169"/>
      <c r="ME9" s="1169"/>
      <c r="MF9" s="1169"/>
      <c r="MG9" s="1169"/>
      <c r="MH9" s="1169"/>
      <c r="MI9" s="1169"/>
      <c r="MJ9" s="1169"/>
      <c r="MK9" s="1169"/>
      <c r="ML9" s="1169"/>
      <c r="MM9" s="1169"/>
      <c r="MN9" s="1169"/>
      <c r="MO9" s="1169"/>
      <c r="MP9" s="1169"/>
      <c r="MQ9" s="1169"/>
      <c r="MR9" s="1169"/>
      <c r="MS9" s="1169"/>
      <c r="MT9" s="1169"/>
      <c r="MU9" s="1169"/>
      <c r="MV9" s="1169"/>
      <c r="MW9" s="1169"/>
      <c r="MX9" s="1169"/>
      <c r="MY9" s="1169"/>
      <c r="MZ9" s="1169"/>
      <c r="NA9" s="1169"/>
      <c r="NB9" s="1169"/>
      <c r="NC9" s="1169"/>
      <c r="ND9" s="1169"/>
      <c r="NE9" s="1169"/>
      <c r="NF9" s="1169"/>
      <c r="NG9" s="1169"/>
      <c r="NH9" s="1169"/>
      <c r="NI9" s="1169"/>
      <c r="NJ9" s="1169"/>
      <c r="NK9" s="1169"/>
      <c r="NL9" s="1169"/>
      <c r="NM9" s="1169"/>
      <c r="NN9" s="1169"/>
      <c r="NO9" s="1169"/>
      <c r="NP9" s="1169"/>
      <c r="NQ9" s="1169"/>
      <c r="NR9" s="1169"/>
      <c r="NS9" s="1169"/>
      <c r="NT9" s="1169"/>
      <c r="NU9" s="1169"/>
      <c r="NV9" s="1169"/>
      <c r="NW9" s="1169"/>
      <c r="NX9" s="1169"/>
      <c r="NY9" s="1169"/>
      <c r="NZ9" s="1169"/>
      <c r="OA9" s="1169"/>
      <c r="OB9" s="1169"/>
      <c r="OC9" s="1169"/>
      <c r="OD9" s="1169"/>
      <c r="OE9" s="1169"/>
      <c r="OF9" s="1169"/>
      <c r="OG9" s="1169"/>
      <c r="OH9" s="1169"/>
      <c r="OI9" s="1169"/>
      <c r="OJ9" s="1169"/>
      <c r="OK9" s="1169"/>
      <c r="OL9" s="1169"/>
      <c r="OM9" s="1169"/>
      <c r="ON9" s="1169"/>
      <c r="OO9" s="1169"/>
      <c r="OP9" s="1169"/>
      <c r="OQ9" s="1169"/>
      <c r="OR9" s="1169"/>
      <c r="OS9" s="1169"/>
      <c r="OT9" s="1169"/>
      <c r="OU9" s="1169"/>
      <c r="OV9" s="1169"/>
      <c r="OW9" s="1169"/>
      <c r="OX9" s="1169"/>
      <c r="OY9" s="1169"/>
      <c r="OZ9" s="1169"/>
      <c r="PA9" s="1169"/>
      <c r="PB9" s="1169"/>
      <c r="PC9" s="1169"/>
      <c r="PD9" s="1169"/>
      <c r="PE9" s="1169"/>
      <c r="PF9" s="1169"/>
      <c r="PG9" s="1169"/>
      <c r="PH9" s="1169"/>
      <c r="PI9" s="1169"/>
      <c r="PJ9" s="1169"/>
      <c r="PK9" s="1169"/>
      <c r="PL9" s="1169"/>
      <c r="PM9" s="1169"/>
      <c r="PN9" s="1169"/>
      <c r="PO9" s="1169"/>
      <c r="PP9" s="1169"/>
      <c r="PQ9" s="1169"/>
      <c r="PR9" s="1169"/>
      <c r="PS9" s="1169"/>
      <c r="PT9" s="1169"/>
      <c r="PU9" s="1169"/>
      <c r="PV9" s="1169"/>
      <c r="PW9" s="1169"/>
      <c r="PX9" s="1169"/>
      <c r="PY9" s="1169"/>
      <c r="PZ9" s="1169"/>
      <c r="QA9" s="1169"/>
      <c r="QB9" s="1169"/>
      <c r="QC9" s="1169"/>
      <c r="QD9" s="1169"/>
      <c r="QE9" s="1169"/>
      <c r="QF9" s="1169"/>
      <c r="QG9" s="1169"/>
      <c r="QH9" s="1169"/>
      <c r="QI9" s="1169"/>
      <c r="QJ9" s="1169"/>
      <c r="QK9" s="1169"/>
      <c r="QL9" s="1169"/>
      <c r="QM9" s="1169"/>
      <c r="QN9" s="1169"/>
      <c r="QO9" s="1169"/>
      <c r="QP9" s="1169"/>
      <c r="QQ9" s="1169"/>
      <c r="QR9" s="1169"/>
      <c r="QS9" s="1169"/>
      <c r="QT9" s="1169"/>
      <c r="QU9" s="1169"/>
      <c r="QV9" s="1169"/>
      <c r="QW9" s="1169"/>
      <c r="QX9" s="1169"/>
      <c r="QY9" s="1169"/>
      <c r="QZ9" s="1169"/>
      <c r="RA9" s="1169"/>
      <c r="RB9" s="1169"/>
      <c r="RC9" s="1169"/>
      <c r="RD9" s="1169"/>
      <c r="RE9" s="1169"/>
      <c r="RF9" s="1169"/>
      <c r="RG9" s="1169"/>
      <c r="RH9" s="1169"/>
      <c r="RI9" s="1169"/>
      <c r="RJ9" s="1169"/>
      <c r="RK9" s="1169"/>
      <c r="RL9" s="1169"/>
      <c r="RM9" s="1169"/>
      <c r="RN9" s="1169"/>
      <c r="RO9" s="1169"/>
      <c r="RP9" s="1169"/>
      <c r="RQ9" s="1169"/>
      <c r="RR9" s="1169"/>
      <c r="RS9" s="1169"/>
      <c r="RT9" s="1169"/>
      <c r="RU9" s="1169"/>
      <c r="RV9" s="1169"/>
      <c r="RW9" s="1169"/>
      <c r="RX9" s="1169"/>
      <c r="RY9" s="1169"/>
      <c r="RZ9" s="1169"/>
      <c r="SA9" s="1169"/>
      <c r="SB9" s="1169"/>
      <c r="SC9" s="1169"/>
      <c r="SD9" s="1169"/>
      <c r="SE9" s="1169"/>
      <c r="SF9" s="1169"/>
      <c r="SG9" s="1169"/>
      <c r="SH9" s="1169"/>
      <c r="SI9" s="1169"/>
      <c r="SJ9" s="1169"/>
      <c r="SK9" s="1169"/>
      <c r="SL9" s="1169"/>
      <c r="SM9" s="1169"/>
      <c r="SN9" s="1169"/>
      <c r="SO9" s="1169"/>
      <c r="SP9" s="1169"/>
      <c r="SQ9" s="1169"/>
      <c r="SR9" s="1169"/>
      <c r="SS9" s="1169"/>
      <c r="ST9" s="1169"/>
      <c r="SU9" s="1169"/>
      <c r="SV9" s="1169"/>
      <c r="SW9" s="1169"/>
      <c r="SX9" s="1169"/>
      <c r="SY9" s="1169"/>
      <c r="SZ9" s="1169"/>
      <c r="TA9" s="1169"/>
      <c r="TB9" s="1169"/>
      <c r="TC9" s="1169"/>
      <c r="TD9" s="1169"/>
      <c r="TE9" s="1169"/>
      <c r="TF9" s="1169"/>
      <c r="TG9" s="1169"/>
      <c r="TH9" s="1169"/>
      <c r="TI9" s="1169"/>
      <c r="TJ9" s="1169"/>
      <c r="TK9" s="1169"/>
      <c r="TL9" s="1169"/>
      <c r="TM9" s="1169"/>
      <c r="TN9" s="1169"/>
      <c r="TO9" s="1169"/>
      <c r="TP9" s="1169"/>
      <c r="TQ9" s="1169"/>
      <c r="TR9" s="1169"/>
      <c r="TS9" s="1169"/>
      <c r="TT9" s="1169"/>
      <c r="TU9" s="1169"/>
      <c r="TV9" s="1169"/>
      <c r="TW9" s="1169"/>
      <c r="TX9" s="1169"/>
      <c r="TY9" s="1169"/>
      <c r="TZ9" s="1169"/>
      <c r="UA9" s="1169"/>
      <c r="UB9" s="1169"/>
      <c r="UC9" s="1169"/>
      <c r="UD9" s="1169"/>
      <c r="UE9" s="1169"/>
      <c r="UF9" s="1169"/>
      <c r="UG9" s="1169"/>
      <c r="UH9" s="1169"/>
      <c r="UI9" s="1169"/>
      <c r="UJ9" s="1169"/>
      <c r="UK9" s="1169"/>
      <c r="UL9" s="1169"/>
      <c r="UM9" s="1169"/>
      <c r="UN9" s="1169"/>
      <c r="UO9" s="1169"/>
      <c r="UP9" s="1169"/>
      <c r="UQ9" s="1169"/>
      <c r="UR9" s="1169"/>
      <c r="US9" s="1169"/>
      <c r="UT9" s="1169"/>
      <c r="UU9" s="1169"/>
      <c r="UV9" s="1169"/>
      <c r="UW9" s="1169"/>
      <c r="UX9" s="1169"/>
      <c r="UY9" s="1169"/>
      <c r="UZ9" s="1169"/>
      <c r="VA9" s="1169"/>
      <c r="VB9" s="1169"/>
      <c r="VC9" s="1169"/>
      <c r="VD9" s="1169"/>
      <c r="VE9" s="1169"/>
      <c r="VF9" s="1169"/>
      <c r="VG9" s="1169"/>
      <c r="VH9" s="1169"/>
      <c r="VI9" s="1169"/>
      <c r="VJ9" s="1169"/>
      <c r="VK9" s="1169"/>
      <c r="VL9" s="1169"/>
      <c r="VM9" s="1169"/>
      <c r="VN9" s="1169"/>
      <c r="VO9" s="1169"/>
      <c r="VP9" s="1169"/>
      <c r="VQ9" s="1169"/>
      <c r="VR9" s="1169"/>
      <c r="VS9" s="1169"/>
      <c r="VT9" s="1169"/>
      <c r="VU9" s="1169"/>
      <c r="VV9" s="1169"/>
      <c r="VW9" s="1169"/>
      <c r="VX9" s="1169"/>
      <c r="VY9" s="1169"/>
      <c r="VZ9" s="1169"/>
      <c r="WA9" s="1169"/>
      <c r="WB9" s="1169"/>
      <c r="WC9" s="1169"/>
      <c r="WD9" s="1169"/>
      <c r="WE9" s="1169"/>
      <c r="WF9" s="1169"/>
      <c r="WG9" s="1169"/>
      <c r="WH9" s="1169"/>
      <c r="WI9" s="1169"/>
      <c r="WJ9" s="1169"/>
      <c r="WK9" s="1169"/>
      <c r="WL9" s="1169"/>
      <c r="WM9" s="1169"/>
      <c r="WN9" s="1169"/>
      <c r="WO9" s="1169"/>
      <c r="WP9" s="1169"/>
      <c r="WQ9" s="1169"/>
      <c r="WR9" s="1169"/>
      <c r="WS9" s="1169"/>
      <c r="WT9" s="1169"/>
      <c r="WU9" s="1169"/>
      <c r="WV9" s="1169"/>
      <c r="WW9" s="1169"/>
      <c r="WX9" s="1169"/>
      <c r="WY9" s="1169"/>
      <c r="WZ9" s="1169"/>
      <c r="XA9" s="1169"/>
      <c r="XB9" s="1169"/>
      <c r="XC9" s="1169"/>
      <c r="XD9" s="1169"/>
      <c r="XE9" s="1169"/>
      <c r="XF9" s="1169"/>
      <c r="XG9" s="1169"/>
      <c r="XH9" s="1169"/>
      <c r="XI9" s="1169"/>
      <c r="XJ9" s="1169"/>
      <c r="XK9" s="1169"/>
      <c r="XL9" s="1169"/>
      <c r="XM9" s="1169"/>
      <c r="XN9" s="1169"/>
      <c r="XO9" s="1169"/>
      <c r="XP9" s="1169"/>
      <c r="XQ9" s="1169"/>
      <c r="XR9" s="1169"/>
      <c r="XS9" s="1169"/>
      <c r="XT9" s="1169"/>
      <c r="XU9" s="1169"/>
      <c r="XV9" s="1169"/>
      <c r="XW9" s="1169"/>
      <c r="XX9" s="1169"/>
      <c r="XY9" s="1169"/>
      <c r="XZ9" s="1169"/>
      <c r="YA9" s="1169"/>
      <c r="YB9" s="1169"/>
      <c r="YC9" s="1169"/>
      <c r="YD9" s="1169"/>
      <c r="YE9" s="1169"/>
      <c r="YF9" s="1169"/>
      <c r="YG9" s="1169"/>
      <c r="YH9" s="1169"/>
      <c r="YI9" s="1169"/>
      <c r="YJ9" s="1169"/>
      <c r="YK9" s="1169"/>
      <c r="YL9" s="1169"/>
      <c r="YM9" s="1169"/>
      <c r="YN9" s="1169"/>
      <c r="YO9" s="1169"/>
      <c r="YP9" s="1169"/>
      <c r="YQ9" s="1169"/>
      <c r="YR9" s="1169"/>
      <c r="YS9" s="1169"/>
      <c r="YT9" s="1169"/>
      <c r="YU9" s="1169"/>
      <c r="YV9" s="1169"/>
      <c r="YW9" s="1169"/>
      <c r="YX9" s="1169"/>
      <c r="YY9" s="1169"/>
      <c r="YZ9" s="1169"/>
      <c r="ZA9" s="1169"/>
      <c r="ZB9" s="1169"/>
      <c r="ZC9" s="1169"/>
      <c r="ZD9" s="1169"/>
      <c r="ZE9" s="1169"/>
      <c r="ZF9" s="1169"/>
      <c r="ZG9" s="1169"/>
      <c r="ZH9" s="1169"/>
      <c r="ZI9" s="1169"/>
      <c r="ZJ9" s="1169"/>
      <c r="ZK9" s="1169"/>
      <c r="ZL9" s="1169"/>
      <c r="ZM9" s="1169"/>
      <c r="ZN9" s="1169"/>
      <c r="ZO9" s="1169"/>
      <c r="ZP9" s="1169"/>
      <c r="ZQ9" s="1169"/>
      <c r="ZR9" s="1169"/>
      <c r="ZS9" s="1169"/>
      <c r="ZT9" s="1169"/>
      <c r="ZU9" s="1169"/>
      <c r="ZV9" s="1169"/>
      <c r="ZW9" s="1169"/>
      <c r="ZX9" s="1169"/>
      <c r="ZY9" s="1169"/>
      <c r="ZZ9" s="1169"/>
      <c r="AAA9" s="1169"/>
      <c r="AAB9" s="1169"/>
      <c r="AAC9" s="1169"/>
      <c r="AAD9" s="1169"/>
      <c r="AAE9" s="1169"/>
      <c r="AAF9" s="1169"/>
      <c r="AAG9" s="1169"/>
      <c r="AAH9" s="1169"/>
      <c r="AAI9" s="1169"/>
      <c r="AAJ9" s="1169"/>
      <c r="AAK9" s="1169"/>
      <c r="AAL9" s="1169"/>
      <c r="AAM9" s="1169"/>
      <c r="AAN9" s="1169"/>
      <c r="AAO9" s="1169"/>
      <c r="AAP9" s="1169"/>
      <c r="AAQ9" s="1169"/>
      <c r="AAR9" s="1169"/>
      <c r="AAS9" s="1169"/>
      <c r="AAT9" s="1169"/>
      <c r="AAU9" s="1169"/>
      <c r="AAV9" s="1169"/>
      <c r="AAW9" s="1169"/>
      <c r="AAX9" s="1169"/>
      <c r="AAY9" s="1169"/>
      <c r="AAZ9" s="1169"/>
      <c r="ABA9" s="1169"/>
      <c r="ABB9" s="1169"/>
      <c r="ABC9" s="1169"/>
      <c r="ABD9" s="1169"/>
      <c r="ABE9" s="1169"/>
      <c r="ABF9" s="1169"/>
      <c r="ABG9" s="1169"/>
      <c r="ABH9" s="1169"/>
      <c r="ABI9" s="1169"/>
      <c r="ABJ9" s="1169"/>
      <c r="ABK9" s="1169"/>
      <c r="ABL9" s="1169"/>
      <c r="ABM9" s="1169"/>
      <c r="ABN9" s="1169"/>
      <c r="ABO9" s="1169"/>
      <c r="ABP9" s="1169"/>
      <c r="ABQ9" s="1169"/>
      <c r="ABR9" s="1169"/>
      <c r="ABS9" s="1169"/>
      <c r="ABT9" s="1169"/>
      <c r="ABU9" s="1169"/>
      <c r="ABV9" s="1169"/>
      <c r="ABW9" s="1169"/>
      <c r="ABX9" s="1169"/>
      <c r="ABY9" s="1169"/>
      <c r="ABZ9" s="1169"/>
      <c r="ACA9" s="1169"/>
      <c r="ACB9" s="1169"/>
      <c r="ACC9" s="1169"/>
      <c r="ACD9" s="1169"/>
      <c r="ACE9" s="1169"/>
      <c r="ACF9" s="1169"/>
      <c r="ACG9" s="1169"/>
      <c r="ACH9" s="1169"/>
      <c r="ACI9" s="1169"/>
      <c r="ACJ9" s="1169"/>
      <c r="ACK9" s="1169"/>
      <c r="ACL9" s="1169"/>
      <c r="ACM9" s="1169"/>
      <c r="ACN9" s="1169"/>
      <c r="ACO9" s="1169"/>
      <c r="ACP9" s="1169"/>
      <c r="ACQ9" s="1169"/>
      <c r="ACR9" s="1169"/>
      <c r="ACS9" s="1169"/>
      <c r="ACT9" s="1169"/>
      <c r="ACU9" s="1169"/>
      <c r="ACV9" s="1169"/>
      <c r="ACW9" s="1169"/>
      <c r="ACX9" s="1169"/>
      <c r="ACY9" s="1169"/>
      <c r="ACZ9" s="1169"/>
      <c r="ADA9" s="1169"/>
      <c r="ADB9" s="1169"/>
      <c r="ADC9" s="1169"/>
      <c r="ADD9" s="1169"/>
      <c r="ADE9" s="1169"/>
      <c r="ADF9" s="1169"/>
      <c r="ADG9" s="1169"/>
      <c r="ADH9" s="1169"/>
      <c r="ADI9" s="1169"/>
      <c r="ADJ9" s="1169"/>
      <c r="ADK9" s="1169"/>
      <c r="ADL9" s="1169"/>
      <c r="ADM9" s="1169"/>
      <c r="ADN9" s="1169"/>
      <c r="ADO9" s="1169"/>
      <c r="ADP9" s="1169"/>
      <c r="ADQ9" s="1169"/>
      <c r="ADR9" s="1169"/>
      <c r="ADS9" s="1169"/>
      <c r="ADT9" s="1169"/>
      <c r="ADU9" s="1169"/>
      <c r="ADV9" s="1169"/>
      <c r="ADW9" s="1169"/>
      <c r="ADX9" s="1169"/>
      <c r="ADY9" s="1169"/>
      <c r="ADZ9" s="1169"/>
      <c r="AEA9" s="1169"/>
      <c r="AEB9" s="1169"/>
      <c r="AEC9" s="1169"/>
      <c r="AED9" s="1169"/>
      <c r="AEE9" s="1169"/>
      <c r="AEF9" s="1169"/>
      <c r="AEG9" s="1169"/>
      <c r="AEH9" s="1169"/>
      <c r="AEI9" s="1169"/>
      <c r="AEJ9" s="1169"/>
      <c r="AEK9" s="1169"/>
      <c r="AEL9" s="1169"/>
      <c r="AEM9" s="1169"/>
      <c r="AEN9" s="1169"/>
      <c r="AEO9" s="1169"/>
      <c r="AEP9" s="1169"/>
      <c r="AEQ9" s="1169"/>
      <c r="AER9" s="1169"/>
      <c r="AES9" s="1169"/>
      <c r="AET9" s="1169"/>
      <c r="AEU9" s="1169"/>
      <c r="AEV9" s="1169"/>
      <c r="AEW9" s="1169"/>
      <c r="AEX9" s="1169"/>
      <c r="AEY9" s="1169"/>
      <c r="AEZ9" s="1169"/>
      <c r="AFA9" s="1169"/>
      <c r="AFB9" s="1169"/>
      <c r="AFC9" s="1169"/>
      <c r="AFD9" s="1169"/>
      <c r="AFE9" s="1169"/>
      <c r="AFF9" s="1169"/>
      <c r="AFG9" s="1169"/>
      <c r="AFH9" s="1169"/>
      <c r="AFI9" s="1169"/>
      <c r="AFJ9" s="1169"/>
      <c r="AFK9" s="1169"/>
      <c r="AFL9" s="1169"/>
      <c r="AFM9" s="1169"/>
      <c r="AFN9" s="1169"/>
      <c r="AFO9" s="1169"/>
      <c r="AFP9" s="1169"/>
      <c r="AFQ9" s="1169"/>
      <c r="AFR9" s="1169"/>
      <c r="AFS9" s="1169"/>
      <c r="AFT9" s="1169"/>
      <c r="AFU9" s="1169"/>
      <c r="AFV9" s="1169"/>
      <c r="AFW9" s="1169"/>
      <c r="AFX9" s="1169"/>
      <c r="AFY9" s="1169"/>
      <c r="AFZ9" s="1169"/>
      <c r="AGA9" s="1169"/>
      <c r="AGB9" s="1169"/>
      <c r="AGC9" s="1169"/>
      <c r="AGD9" s="1169"/>
      <c r="AGE9" s="1169"/>
      <c r="AGF9" s="1169"/>
      <c r="AGG9" s="1169"/>
      <c r="AGH9" s="1169"/>
      <c r="AGI9" s="1169"/>
      <c r="AGJ9" s="1169"/>
      <c r="AGK9" s="1169"/>
      <c r="AGL9" s="1169"/>
      <c r="AGM9" s="1169"/>
      <c r="AGN9" s="1169"/>
      <c r="AGO9" s="1169"/>
      <c r="AGP9" s="1169"/>
      <c r="AGQ9" s="1169"/>
      <c r="AGR9" s="1169"/>
      <c r="AGS9" s="1169"/>
      <c r="AGT9" s="1169"/>
      <c r="AGU9" s="1169"/>
      <c r="AGV9" s="1169"/>
      <c r="AGW9" s="1169"/>
      <c r="AGX9" s="1169"/>
      <c r="AGY9" s="1169"/>
      <c r="AGZ9" s="1169"/>
      <c r="AHA9" s="1169"/>
      <c r="AHB9" s="1169"/>
      <c r="AHC9" s="1169"/>
      <c r="AHD9" s="1169"/>
      <c r="AHE9" s="1169"/>
      <c r="AHF9" s="1169"/>
      <c r="AHG9" s="1169"/>
      <c r="AHH9" s="1169"/>
      <c r="AHI9" s="1169"/>
      <c r="AHJ9" s="1169"/>
      <c r="AHK9" s="1169"/>
      <c r="AHL9" s="1169"/>
      <c r="AHM9" s="1169"/>
      <c r="AHN9" s="1169"/>
      <c r="AHO9" s="1169"/>
      <c r="AHP9" s="1169"/>
      <c r="AHQ9" s="1169"/>
      <c r="AHR9" s="1169"/>
      <c r="AHS9" s="1169"/>
      <c r="AHT9" s="1169"/>
      <c r="AHU9" s="1169"/>
      <c r="AHV9" s="1169"/>
      <c r="AHW9" s="1169"/>
      <c r="AHX9" s="1169"/>
      <c r="AHY9" s="1169"/>
      <c r="AHZ9" s="1169"/>
      <c r="AIA9" s="1169"/>
      <c r="AIB9" s="1169"/>
      <c r="AIC9" s="1169"/>
      <c r="AID9" s="1169"/>
      <c r="AIE9" s="1169"/>
      <c r="AIF9" s="1169"/>
      <c r="AIG9" s="1169"/>
      <c r="AIH9" s="1169"/>
      <c r="AII9" s="1169"/>
      <c r="AIJ9" s="1169"/>
      <c r="AIK9" s="1169"/>
      <c r="AIL9" s="1169"/>
      <c r="AIM9" s="1169"/>
      <c r="AIN9" s="1169"/>
      <c r="AIO9" s="1169"/>
      <c r="AIP9" s="1169"/>
      <c r="AIQ9" s="1169"/>
      <c r="AIR9" s="1169"/>
      <c r="AIS9" s="1169"/>
      <c r="AIT9" s="1169"/>
      <c r="AIU9" s="1169"/>
      <c r="AIV9" s="1169"/>
      <c r="AIW9" s="1169"/>
      <c r="AIX9" s="1169"/>
      <c r="AIY9" s="1169"/>
      <c r="AIZ9" s="1169"/>
      <c r="AJA9" s="1169"/>
      <c r="AJB9" s="1169"/>
      <c r="AJC9" s="1169"/>
      <c r="AJD9" s="1169"/>
      <c r="AJE9" s="1169"/>
      <c r="AJF9" s="1169"/>
      <c r="AJG9" s="1169"/>
      <c r="AJH9" s="1169"/>
      <c r="AJI9" s="1169"/>
      <c r="AJJ9" s="1169"/>
      <c r="AJK9" s="1169"/>
      <c r="AJL9" s="1169"/>
      <c r="AJM9" s="1169"/>
      <c r="AJN9" s="1169"/>
      <c r="AJO9" s="1169"/>
      <c r="AJP9" s="1169"/>
      <c r="AJQ9" s="1169"/>
      <c r="AJR9" s="1169"/>
      <c r="AJS9" s="1169"/>
      <c r="AJT9" s="1169"/>
      <c r="AJU9" s="1169"/>
      <c r="AJV9" s="1169"/>
      <c r="AJW9" s="1169"/>
      <c r="AJX9" s="1169"/>
      <c r="AJY9" s="1169"/>
      <c r="AJZ9" s="1169"/>
      <c r="AKA9" s="1169"/>
      <c r="AKB9" s="1169"/>
      <c r="AKC9" s="1169"/>
      <c r="AKD9" s="1169"/>
      <c r="AKE9" s="1169"/>
      <c r="AKF9" s="1169"/>
      <c r="AKG9" s="1169"/>
      <c r="AKH9" s="1169"/>
      <c r="AKI9" s="1169"/>
      <c r="AKJ9" s="1169"/>
      <c r="AKK9" s="1169"/>
      <c r="AKL9" s="1169"/>
      <c r="AKM9" s="1169"/>
      <c r="AKN9" s="1169"/>
      <c r="AKO9" s="1169"/>
      <c r="AKP9" s="1169"/>
      <c r="AKQ9" s="1169"/>
      <c r="AKR9" s="1169"/>
      <c r="AKS9" s="1169"/>
      <c r="AKT9" s="1169"/>
      <c r="AKU9" s="1169"/>
      <c r="AKV9" s="1169"/>
      <c r="AKW9" s="1169"/>
      <c r="AKX9" s="1169"/>
      <c r="AKY9" s="1169"/>
      <c r="AKZ9" s="1169"/>
      <c r="ALA9" s="1169"/>
      <c r="ALB9" s="1169"/>
      <c r="ALC9" s="1169"/>
      <c r="ALD9" s="1169"/>
      <c r="ALE9" s="1169"/>
      <c r="ALF9" s="1169"/>
      <c r="ALG9" s="1169"/>
      <c r="ALH9" s="1169"/>
      <c r="ALI9" s="1169"/>
      <c r="ALJ9" s="1169"/>
      <c r="ALK9" s="1169"/>
      <c r="ALL9" s="1169"/>
      <c r="ALM9" s="1169"/>
      <c r="ALN9" s="1169"/>
      <c r="ALO9" s="1169"/>
      <c r="ALP9" s="1169"/>
      <c r="ALQ9" s="1169"/>
      <c r="ALR9" s="1169"/>
      <c r="ALS9" s="1169"/>
      <c r="ALT9" s="1169"/>
      <c r="ALU9" s="1169"/>
      <c r="ALV9" s="1169"/>
      <c r="ALW9" s="1169"/>
      <c r="ALX9" s="1169"/>
      <c r="ALY9" s="1169"/>
      <c r="ALZ9" s="1169"/>
      <c r="AMA9" s="1169"/>
      <c r="AMB9" s="1169"/>
      <c r="AMC9" s="1169"/>
      <c r="AMD9" s="1169"/>
      <c r="AME9" s="1169"/>
      <c r="AMF9" s="1169"/>
      <c r="AMG9" s="1169"/>
      <c r="AMH9" s="1169"/>
      <c r="AMI9" s="1169"/>
      <c r="AMJ9" s="1169"/>
      <c r="AMK9" s="1169"/>
      <c r="AML9" s="1169"/>
      <c r="AMM9" s="1169"/>
      <c r="AMN9" s="1169"/>
      <c r="AMO9" s="1169"/>
      <c r="AMP9" s="1169"/>
      <c r="AMQ9" s="1169"/>
      <c r="AMR9" s="1169"/>
      <c r="AMS9" s="1169"/>
      <c r="AMT9" s="1169"/>
      <c r="AMU9" s="1169"/>
      <c r="AMV9" s="1169"/>
      <c r="AMW9" s="1169"/>
      <c r="AMX9" s="1169"/>
      <c r="AMY9" s="1169"/>
      <c r="AMZ9" s="1169"/>
      <c r="ANA9" s="1169"/>
      <c r="ANB9" s="1169"/>
      <c r="ANC9" s="1169"/>
      <c r="AND9" s="1169"/>
      <c r="ANE9" s="1169"/>
      <c r="ANF9" s="1169"/>
      <c r="ANG9" s="1169"/>
      <c r="ANH9" s="1169"/>
      <c r="ANI9" s="1169"/>
      <c r="ANJ9" s="1169"/>
      <c r="ANK9" s="1169"/>
      <c r="ANL9" s="1169"/>
      <c r="ANM9" s="1169"/>
      <c r="ANN9" s="1169"/>
      <c r="ANO9" s="1169"/>
      <c r="ANP9" s="1169"/>
      <c r="ANQ9" s="1169"/>
      <c r="ANR9" s="1169"/>
      <c r="ANS9" s="1169"/>
      <c r="ANT9" s="1169"/>
      <c r="ANU9" s="1169"/>
      <c r="ANV9" s="1169"/>
      <c r="ANW9" s="1169"/>
      <c r="ANX9" s="1169"/>
      <c r="ANY9" s="1169"/>
      <c r="ANZ9" s="1169"/>
      <c r="AOA9" s="1169"/>
      <c r="AOB9" s="1169"/>
      <c r="AOC9" s="1169"/>
      <c r="AOD9" s="1169"/>
      <c r="AOE9" s="1169"/>
      <c r="AOF9" s="1169"/>
      <c r="AOG9" s="1169"/>
      <c r="AOH9" s="1169"/>
      <c r="AOI9" s="1169"/>
      <c r="AOJ9" s="1169"/>
      <c r="AOK9" s="1169"/>
      <c r="AOL9" s="1169"/>
      <c r="AOM9" s="1169"/>
      <c r="AON9" s="1169"/>
      <c r="AOO9" s="1169"/>
      <c r="AOP9" s="1169"/>
      <c r="AOQ9" s="1169"/>
      <c r="AOR9" s="1169"/>
      <c r="AOS9" s="1169"/>
      <c r="AOT9" s="1169"/>
      <c r="AOU9" s="1169"/>
      <c r="AOV9" s="1169"/>
      <c r="AOW9" s="1169"/>
      <c r="AOX9" s="1169"/>
      <c r="AOY9" s="1169"/>
      <c r="AOZ9" s="1169"/>
      <c r="APA9" s="1169"/>
      <c r="APB9" s="1169"/>
      <c r="APC9" s="1169"/>
      <c r="APD9" s="1169"/>
      <c r="APE9" s="1169"/>
      <c r="APF9" s="1169"/>
      <c r="APG9" s="1169"/>
      <c r="APH9" s="1169"/>
      <c r="API9" s="1169"/>
      <c r="APJ9" s="1169"/>
      <c r="APK9" s="1169"/>
      <c r="APL9" s="1169"/>
      <c r="APM9" s="1169"/>
      <c r="APN9" s="1169"/>
      <c r="APO9" s="1169"/>
      <c r="APP9" s="1169"/>
      <c r="APQ9" s="1169"/>
      <c r="APR9" s="1169"/>
      <c r="APS9" s="1169"/>
      <c r="APT9" s="1169"/>
      <c r="APU9" s="1169"/>
      <c r="APV9" s="1169"/>
      <c r="APW9" s="1169"/>
      <c r="APX9" s="1169"/>
      <c r="APY9" s="1169"/>
      <c r="APZ9" s="1169"/>
      <c r="AQA9" s="1169"/>
      <c r="AQB9" s="1169"/>
      <c r="AQC9" s="1169"/>
      <c r="AQD9" s="1169"/>
      <c r="AQE9" s="1169"/>
      <c r="AQF9" s="1169"/>
      <c r="AQG9" s="1169"/>
      <c r="AQH9" s="1169"/>
      <c r="AQI9" s="1169"/>
      <c r="AQJ9" s="1169"/>
      <c r="AQK9" s="1169"/>
      <c r="AQL9" s="1169"/>
      <c r="AQM9" s="1169"/>
      <c r="AQN9" s="1169"/>
      <c r="AQO9" s="1169"/>
      <c r="AQP9" s="1169"/>
      <c r="AQQ9" s="1169"/>
      <c r="AQR9" s="1169"/>
      <c r="AQS9" s="1169"/>
      <c r="AQT9" s="1169"/>
      <c r="AQU9" s="1169"/>
      <c r="AQV9" s="1169"/>
      <c r="AQW9" s="1169"/>
      <c r="AQX9" s="1169"/>
      <c r="AQY9" s="1169"/>
      <c r="AQZ9" s="1169"/>
      <c r="ARA9" s="1169"/>
      <c r="ARB9" s="1169"/>
      <c r="ARC9" s="1169"/>
      <c r="ARD9" s="1169"/>
      <c r="ARE9" s="1169"/>
      <c r="ARF9" s="1169"/>
      <c r="ARG9" s="1169"/>
      <c r="ARH9" s="1169"/>
      <c r="ARI9" s="1169"/>
      <c r="ARJ9" s="1169"/>
      <c r="ARK9" s="1169"/>
      <c r="ARL9" s="1169"/>
      <c r="ARM9" s="1169"/>
      <c r="ARN9" s="1169"/>
      <c r="ARO9" s="1169"/>
      <c r="ARP9" s="1169"/>
      <c r="ARQ9" s="1169"/>
      <c r="ARR9" s="1169"/>
      <c r="ARS9" s="1169"/>
      <c r="ART9" s="1169"/>
      <c r="ARU9" s="1169"/>
      <c r="ARV9" s="1169"/>
      <c r="ARW9" s="1169"/>
      <c r="ARX9" s="1169"/>
      <c r="ARY9" s="1169"/>
      <c r="ARZ9" s="1169"/>
      <c r="ASA9" s="1169"/>
      <c r="ASB9" s="1169"/>
      <c r="ASC9" s="1169"/>
      <c r="ASD9" s="1169"/>
      <c r="ASE9" s="1169"/>
      <c r="ASF9" s="1169"/>
      <c r="ASG9" s="1169"/>
      <c r="ASH9" s="1169"/>
      <c r="ASI9" s="1169"/>
      <c r="ASJ9" s="1169"/>
      <c r="ASK9" s="1169"/>
      <c r="ASL9" s="1169"/>
      <c r="ASM9" s="1169"/>
      <c r="ASN9" s="1169"/>
      <c r="ASO9" s="1169"/>
      <c r="ASP9" s="1169"/>
      <c r="ASQ9" s="1169"/>
      <c r="ASR9" s="1169"/>
      <c r="ASS9" s="1169"/>
      <c r="AST9" s="1169"/>
      <c r="ASU9" s="1169"/>
      <c r="ASV9" s="1169"/>
      <c r="ASW9" s="1169"/>
      <c r="ASX9" s="1169"/>
      <c r="ASY9" s="1169"/>
      <c r="ASZ9" s="1169"/>
      <c r="ATA9" s="1169"/>
      <c r="ATB9" s="1169"/>
      <c r="ATC9" s="1169"/>
      <c r="ATD9" s="1169"/>
      <c r="ATE9" s="1169"/>
      <c r="ATF9" s="1169"/>
      <c r="ATG9" s="1169"/>
      <c r="ATH9" s="1169"/>
      <c r="ATI9" s="1169"/>
      <c r="ATJ9" s="1169"/>
      <c r="ATK9" s="1169"/>
      <c r="ATL9" s="1169"/>
      <c r="ATM9" s="1169"/>
      <c r="ATN9" s="1169"/>
      <c r="ATO9" s="1169"/>
      <c r="ATP9" s="1169"/>
      <c r="ATQ9" s="1169"/>
      <c r="ATR9" s="1169"/>
      <c r="ATS9" s="1169"/>
      <c r="ATT9" s="1169"/>
      <c r="ATU9" s="1169"/>
      <c r="ATV9" s="1169"/>
      <c r="ATW9" s="1169"/>
      <c r="ATX9" s="1169"/>
      <c r="ATY9" s="1169"/>
      <c r="ATZ9" s="1169"/>
      <c r="AUA9" s="1169"/>
      <c r="AUB9" s="1169"/>
      <c r="AUC9" s="1169"/>
      <c r="AUD9" s="1169"/>
      <c r="AUE9" s="1169"/>
      <c r="AUF9" s="1169"/>
      <c r="AUG9" s="1169"/>
      <c r="AUH9" s="1169"/>
      <c r="AUI9" s="1169"/>
      <c r="AUJ9" s="1169"/>
      <c r="AUK9" s="1169"/>
      <c r="AUL9" s="1169"/>
      <c r="AUM9" s="1169"/>
      <c r="AUN9" s="1169"/>
      <c r="AUO9" s="1169"/>
      <c r="AUP9" s="1169"/>
      <c r="AUQ9" s="1169"/>
      <c r="AUR9" s="1169"/>
      <c r="AUS9" s="1169"/>
      <c r="AUT9" s="1169"/>
      <c r="AUU9" s="1169"/>
      <c r="AUV9" s="1169"/>
      <c r="AUW9" s="1169"/>
      <c r="AUX9" s="1169"/>
      <c r="AUY9" s="1169"/>
      <c r="AUZ9" s="1169"/>
    </row>
    <row r="10" spans="1:1248" ht="12.75" customHeight="1">
      <c r="A10" s="1167"/>
      <c r="B10" s="1158"/>
      <c r="C10" s="1143">
        <v>2002</v>
      </c>
      <c r="D10" s="1158">
        <v>51.24999199521848</v>
      </c>
      <c r="E10" s="1158">
        <v>51.24999199521848</v>
      </c>
      <c r="F10" s="1158">
        <v>51.24999199521848</v>
      </c>
      <c r="G10" s="1158">
        <v>51.24999199521848</v>
      </c>
      <c r="H10" s="1158">
        <v>51.24999199521848</v>
      </c>
      <c r="I10" s="1158">
        <v>51.24999199521848</v>
      </c>
      <c r="J10" s="1158">
        <v>51.24999199521848</v>
      </c>
      <c r="K10" s="1158">
        <v>51.24999199521848</v>
      </c>
      <c r="L10" s="1158">
        <v>51.24999199521848</v>
      </c>
      <c r="M10" s="1168"/>
      <c r="N10" s="1158">
        <f t="shared" si="0"/>
        <v>51.24999199521848</v>
      </c>
      <c r="O10" s="1158">
        <f t="shared" si="1"/>
        <v>51.24999199521848</v>
      </c>
      <c r="P10" s="1169"/>
      <c r="Q10" s="1169"/>
      <c r="R10" s="1169"/>
      <c r="S10" s="1169"/>
      <c r="T10" s="1169"/>
      <c r="U10" s="1169"/>
      <c r="V10" s="1169"/>
      <c r="W10" s="1169"/>
      <c r="X10" s="1169"/>
      <c r="Y10" s="1169"/>
      <c r="Z10" s="1169"/>
      <c r="AA10" s="1169"/>
      <c r="AB10" s="1169"/>
      <c r="AC10" s="1169"/>
      <c r="AD10" s="1169"/>
      <c r="AE10" s="1169"/>
      <c r="AF10" s="1169"/>
      <c r="AG10" s="1169"/>
      <c r="AH10" s="1169"/>
      <c r="AI10" s="1169"/>
      <c r="AJ10" s="1169"/>
      <c r="AK10" s="1169"/>
      <c r="AL10" s="1169"/>
      <c r="AM10" s="1169"/>
      <c r="AN10" s="1169"/>
      <c r="AO10" s="1169"/>
      <c r="AP10" s="1169"/>
      <c r="AQ10" s="1169"/>
      <c r="AR10" s="1169"/>
      <c r="AS10" s="1169"/>
      <c r="AT10" s="1169"/>
      <c r="AU10" s="1169"/>
      <c r="AV10" s="1169"/>
      <c r="AW10" s="1169"/>
      <c r="AX10" s="1169"/>
      <c r="AY10" s="1169"/>
      <c r="AZ10" s="1169"/>
      <c r="BA10" s="1169"/>
      <c r="BB10" s="1169"/>
      <c r="BC10" s="1169"/>
      <c r="BD10" s="1169"/>
      <c r="BE10" s="1169"/>
      <c r="BF10" s="1169"/>
      <c r="BG10" s="1169"/>
      <c r="BH10" s="1169"/>
      <c r="BI10" s="1169"/>
      <c r="BJ10" s="1169"/>
      <c r="BK10" s="1169"/>
      <c r="BL10" s="1169"/>
      <c r="BM10" s="1169"/>
      <c r="BN10" s="1169"/>
      <c r="BO10" s="1169"/>
      <c r="BP10" s="1169"/>
      <c r="BQ10" s="1169"/>
      <c r="BR10" s="1169"/>
      <c r="BS10" s="1169"/>
      <c r="BT10" s="1169"/>
      <c r="BU10" s="1169"/>
      <c r="BV10" s="1169"/>
      <c r="BW10" s="1169"/>
      <c r="BX10" s="1169"/>
      <c r="BY10" s="1169"/>
      <c r="BZ10" s="1169"/>
      <c r="CA10" s="1169"/>
      <c r="CB10" s="1169"/>
      <c r="CC10" s="1169"/>
      <c r="CD10" s="1169"/>
      <c r="CE10" s="1169"/>
      <c r="CF10" s="1169"/>
      <c r="CG10" s="1169"/>
      <c r="CH10" s="1169"/>
      <c r="CI10" s="1169"/>
      <c r="CJ10" s="1169"/>
      <c r="CK10" s="1169"/>
      <c r="CL10" s="1169"/>
      <c r="CM10" s="1169"/>
      <c r="CN10" s="1169"/>
      <c r="CO10" s="1169"/>
      <c r="CP10" s="1169"/>
      <c r="CQ10" s="1169"/>
      <c r="CR10" s="1169"/>
      <c r="CS10" s="1169"/>
      <c r="CT10" s="1169"/>
      <c r="CU10" s="1169"/>
      <c r="CV10" s="1169"/>
      <c r="CW10" s="1169"/>
      <c r="CX10" s="1169"/>
      <c r="CY10" s="1169"/>
      <c r="CZ10" s="1169"/>
      <c r="DA10" s="1169"/>
      <c r="DB10" s="1169"/>
      <c r="DC10" s="1169"/>
      <c r="DD10" s="1169"/>
      <c r="DE10" s="1169"/>
      <c r="DF10" s="1169"/>
      <c r="DG10" s="1169"/>
      <c r="DH10" s="1169"/>
      <c r="DI10" s="1169"/>
      <c r="DJ10" s="1169"/>
      <c r="DK10" s="1169"/>
      <c r="DL10" s="1169"/>
      <c r="DM10" s="1169"/>
      <c r="DN10" s="1169"/>
      <c r="DO10" s="1169"/>
      <c r="DP10" s="1169"/>
      <c r="DQ10" s="1169"/>
      <c r="DR10" s="1169"/>
      <c r="DS10" s="1169"/>
      <c r="DT10" s="1169"/>
      <c r="DU10" s="1169"/>
      <c r="DV10" s="1169"/>
      <c r="DW10" s="1169"/>
      <c r="DX10" s="1169"/>
      <c r="DY10" s="1169"/>
      <c r="DZ10" s="1169"/>
      <c r="EA10" s="1169"/>
      <c r="EB10" s="1169"/>
      <c r="EC10" s="1169"/>
      <c r="ED10" s="1169"/>
      <c r="EE10" s="1169"/>
      <c r="EF10" s="1169"/>
      <c r="EG10" s="1169"/>
      <c r="EH10" s="1169"/>
      <c r="EI10" s="1169"/>
      <c r="EJ10" s="1169"/>
      <c r="EK10" s="1169"/>
      <c r="EL10" s="1169"/>
      <c r="EM10" s="1169"/>
      <c r="EN10" s="1169"/>
      <c r="EO10" s="1169"/>
      <c r="EP10" s="1169"/>
      <c r="EQ10" s="1169"/>
      <c r="ER10" s="1169"/>
      <c r="ES10" s="1169"/>
      <c r="ET10" s="1169"/>
      <c r="EU10" s="1169"/>
      <c r="EV10" s="1169"/>
      <c r="EW10" s="1169"/>
      <c r="EX10" s="1169"/>
      <c r="EY10" s="1169"/>
      <c r="EZ10" s="1169"/>
      <c r="FA10" s="1169"/>
      <c r="FB10" s="1169"/>
      <c r="FC10" s="1169"/>
      <c r="FD10" s="1169"/>
      <c r="FE10" s="1169"/>
      <c r="FF10" s="1169"/>
      <c r="FG10" s="1169"/>
      <c r="FH10" s="1169"/>
      <c r="FI10" s="1169"/>
      <c r="FJ10" s="1169"/>
      <c r="FK10" s="1169"/>
      <c r="FL10" s="1169"/>
      <c r="FM10" s="1169"/>
      <c r="FN10" s="1169"/>
      <c r="FO10" s="1169"/>
      <c r="FP10" s="1169"/>
      <c r="FQ10" s="1169"/>
      <c r="FR10" s="1169"/>
      <c r="FS10" s="1169"/>
      <c r="FT10" s="1169"/>
      <c r="FU10" s="1169"/>
      <c r="FV10" s="1169"/>
      <c r="FW10" s="1169"/>
      <c r="FX10" s="1169"/>
      <c r="FY10" s="1169"/>
      <c r="FZ10" s="1169"/>
      <c r="GA10" s="1169"/>
      <c r="GB10" s="1169"/>
      <c r="GC10" s="1169"/>
      <c r="GD10" s="1169"/>
      <c r="GE10" s="1169"/>
      <c r="GF10" s="1169"/>
      <c r="GG10" s="1169"/>
      <c r="GH10" s="1169"/>
      <c r="GI10" s="1169"/>
      <c r="GJ10" s="1169"/>
      <c r="GK10" s="1169"/>
      <c r="GL10" s="1169"/>
      <c r="GM10" s="1169"/>
      <c r="GN10" s="1169"/>
      <c r="GO10" s="1169"/>
      <c r="GP10" s="1169"/>
      <c r="GQ10" s="1169"/>
      <c r="GR10" s="1169"/>
      <c r="GS10" s="1169"/>
      <c r="GT10" s="1169"/>
      <c r="GU10" s="1169"/>
      <c r="GV10" s="1169"/>
      <c r="GW10" s="1169"/>
      <c r="GX10" s="1169"/>
      <c r="GY10" s="1169"/>
      <c r="GZ10" s="1169"/>
      <c r="HA10" s="1169"/>
      <c r="HB10" s="1169"/>
      <c r="HC10" s="1169"/>
      <c r="HD10" s="1169"/>
      <c r="HE10" s="1169"/>
      <c r="HF10" s="1169"/>
      <c r="HG10" s="1169"/>
      <c r="HH10" s="1169"/>
      <c r="HI10" s="1169"/>
      <c r="HJ10" s="1169"/>
      <c r="HK10" s="1169"/>
      <c r="HL10" s="1169"/>
      <c r="HM10" s="1169"/>
      <c r="HN10" s="1169"/>
      <c r="HO10" s="1169"/>
      <c r="HP10" s="1169"/>
      <c r="HQ10" s="1169"/>
      <c r="HR10" s="1169"/>
      <c r="HS10" s="1169"/>
      <c r="HT10" s="1169"/>
      <c r="HU10" s="1169"/>
      <c r="HV10" s="1169"/>
      <c r="HW10" s="1169"/>
      <c r="HX10" s="1169"/>
      <c r="HY10" s="1169"/>
      <c r="HZ10" s="1169"/>
      <c r="IA10" s="1169"/>
      <c r="IB10" s="1169"/>
      <c r="IC10" s="1169"/>
      <c r="ID10" s="1169"/>
      <c r="IE10" s="1169"/>
      <c r="IF10" s="1169"/>
      <c r="IG10" s="1169"/>
      <c r="IH10" s="1169"/>
      <c r="II10" s="1169"/>
      <c r="IJ10" s="1169"/>
      <c r="IK10" s="1169"/>
      <c r="IL10" s="1169"/>
      <c r="IM10" s="1169"/>
      <c r="IN10" s="1169"/>
      <c r="IO10" s="1169"/>
      <c r="IP10" s="1169"/>
      <c r="IQ10" s="1169"/>
      <c r="IR10" s="1169"/>
      <c r="IS10" s="1169"/>
      <c r="IT10" s="1169"/>
      <c r="IU10" s="1169"/>
      <c r="IV10" s="1169"/>
      <c r="IW10" s="1169"/>
      <c r="IX10" s="1169"/>
      <c r="IY10" s="1169"/>
      <c r="IZ10" s="1169"/>
      <c r="JA10" s="1169"/>
      <c r="JB10" s="1169"/>
      <c r="JC10" s="1169"/>
      <c r="JD10" s="1169"/>
      <c r="JE10" s="1169"/>
      <c r="JF10" s="1169"/>
      <c r="JG10" s="1169"/>
      <c r="JH10" s="1169"/>
      <c r="JI10" s="1169"/>
      <c r="JJ10" s="1169"/>
      <c r="JK10" s="1169"/>
      <c r="JL10" s="1169"/>
      <c r="JM10" s="1169"/>
      <c r="JN10" s="1169"/>
      <c r="JO10" s="1169"/>
      <c r="JP10" s="1169"/>
      <c r="JQ10" s="1169"/>
      <c r="JR10" s="1169"/>
      <c r="JS10" s="1169"/>
      <c r="JT10" s="1169"/>
      <c r="JU10" s="1169"/>
      <c r="JV10" s="1169"/>
      <c r="JW10" s="1169"/>
      <c r="JX10" s="1169"/>
      <c r="JY10" s="1169"/>
      <c r="JZ10" s="1169"/>
      <c r="KA10" s="1169"/>
      <c r="KB10" s="1169"/>
      <c r="KC10" s="1169"/>
      <c r="KD10" s="1169"/>
      <c r="KE10" s="1169"/>
      <c r="KF10" s="1169"/>
      <c r="KG10" s="1169"/>
      <c r="KH10" s="1169"/>
      <c r="KI10" s="1169"/>
      <c r="KJ10" s="1169"/>
      <c r="KK10" s="1169"/>
      <c r="KL10" s="1169"/>
      <c r="KM10" s="1169"/>
      <c r="KN10" s="1169"/>
      <c r="KO10" s="1169"/>
      <c r="KP10" s="1169"/>
      <c r="KQ10" s="1169"/>
      <c r="KR10" s="1169"/>
      <c r="KS10" s="1169"/>
      <c r="KT10" s="1169"/>
      <c r="KU10" s="1169"/>
      <c r="KV10" s="1169"/>
      <c r="KW10" s="1169"/>
      <c r="KX10" s="1169"/>
      <c r="KY10" s="1169"/>
      <c r="KZ10" s="1169"/>
      <c r="LA10" s="1169"/>
      <c r="LB10" s="1169"/>
      <c r="LC10" s="1169"/>
      <c r="LD10" s="1169"/>
      <c r="LE10" s="1169"/>
      <c r="LF10" s="1169"/>
      <c r="LG10" s="1169"/>
      <c r="LH10" s="1169"/>
      <c r="LI10" s="1169"/>
      <c r="LJ10" s="1169"/>
      <c r="LK10" s="1169"/>
      <c r="LL10" s="1169"/>
      <c r="LM10" s="1169"/>
      <c r="LN10" s="1169"/>
      <c r="LO10" s="1169"/>
      <c r="LP10" s="1169"/>
      <c r="LQ10" s="1169"/>
      <c r="LR10" s="1169"/>
      <c r="LS10" s="1169"/>
      <c r="LT10" s="1169"/>
      <c r="LU10" s="1169"/>
      <c r="LV10" s="1169"/>
      <c r="LW10" s="1169"/>
      <c r="LX10" s="1169"/>
      <c r="LY10" s="1169"/>
      <c r="LZ10" s="1169"/>
      <c r="MA10" s="1169"/>
      <c r="MB10" s="1169"/>
      <c r="MC10" s="1169"/>
      <c r="MD10" s="1169"/>
      <c r="ME10" s="1169"/>
      <c r="MF10" s="1169"/>
      <c r="MG10" s="1169"/>
      <c r="MH10" s="1169"/>
      <c r="MI10" s="1169"/>
      <c r="MJ10" s="1169"/>
      <c r="MK10" s="1169"/>
      <c r="ML10" s="1169"/>
      <c r="MM10" s="1169"/>
      <c r="MN10" s="1169"/>
      <c r="MO10" s="1169"/>
      <c r="MP10" s="1169"/>
      <c r="MQ10" s="1169"/>
      <c r="MR10" s="1169"/>
      <c r="MS10" s="1169"/>
      <c r="MT10" s="1169"/>
      <c r="MU10" s="1169"/>
      <c r="MV10" s="1169"/>
      <c r="MW10" s="1169"/>
      <c r="MX10" s="1169"/>
      <c r="MY10" s="1169"/>
      <c r="MZ10" s="1169"/>
      <c r="NA10" s="1169"/>
      <c r="NB10" s="1169"/>
      <c r="NC10" s="1169"/>
      <c r="ND10" s="1169"/>
      <c r="NE10" s="1169"/>
      <c r="NF10" s="1169"/>
      <c r="NG10" s="1169"/>
      <c r="NH10" s="1169"/>
      <c r="NI10" s="1169"/>
      <c r="NJ10" s="1169"/>
      <c r="NK10" s="1169"/>
      <c r="NL10" s="1169"/>
      <c r="NM10" s="1169"/>
      <c r="NN10" s="1169"/>
      <c r="NO10" s="1169"/>
      <c r="NP10" s="1169"/>
      <c r="NQ10" s="1169"/>
      <c r="NR10" s="1169"/>
      <c r="NS10" s="1169"/>
      <c r="NT10" s="1169"/>
      <c r="NU10" s="1169"/>
      <c r="NV10" s="1169"/>
      <c r="NW10" s="1169"/>
      <c r="NX10" s="1169"/>
      <c r="NY10" s="1169"/>
      <c r="NZ10" s="1169"/>
      <c r="OA10" s="1169"/>
      <c r="OB10" s="1169"/>
      <c r="OC10" s="1169"/>
      <c r="OD10" s="1169"/>
      <c r="OE10" s="1169"/>
      <c r="OF10" s="1169"/>
      <c r="OG10" s="1169"/>
      <c r="OH10" s="1169"/>
      <c r="OI10" s="1169"/>
      <c r="OJ10" s="1169"/>
      <c r="OK10" s="1169"/>
      <c r="OL10" s="1169"/>
      <c r="OM10" s="1169"/>
      <c r="ON10" s="1169"/>
      <c r="OO10" s="1169"/>
      <c r="OP10" s="1169"/>
      <c r="OQ10" s="1169"/>
      <c r="OR10" s="1169"/>
      <c r="OS10" s="1169"/>
      <c r="OT10" s="1169"/>
      <c r="OU10" s="1169"/>
      <c r="OV10" s="1169"/>
      <c r="OW10" s="1169"/>
      <c r="OX10" s="1169"/>
      <c r="OY10" s="1169"/>
      <c r="OZ10" s="1169"/>
      <c r="PA10" s="1169"/>
      <c r="PB10" s="1169"/>
      <c r="PC10" s="1169"/>
      <c r="PD10" s="1169"/>
      <c r="PE10" s="1169"/>
      <c r="PF10" s="1169"/>
      <c r="PG10" s="1169"/>
      <c r="PH10" s="1169"/>
      <c r="PI10" s="1169"/>
      <c r="PJ10" s="1169"/>
      <c r="PK10" s="1169"/>
      <c r="PL10" s="1169"/>
      <c r="PM10" s="1169"/>
      <c r="PN10" s="1169"/>
      <c r="PO10" s="1169"/>
      <c r="PP10" s="1169"/>
      <c r="PQ10" s="1169"/>
      <c r="PR10" s="1169"/>
      <c r="PS10" s="1169"/>
      <c r="PT10" s="1169"/>
      <c r="PU10" s="1169"/>
      <c r="PV10" s="1169"/>
      <c r="PW10" s="1169"/>
      <c r="PX10" s="1169"/>
      <c r="PY10" s="1169"/>
      <c r="PZ10" s="1169"/>
      <c r="QA10" s="1169"/>
      <c r="QB10" s="1169"/>
      <c r="QC10" s="1169"/>
      <c r="QD10" s="1169"/>
      <c r="QE10" s="1169"/>
      <c r="QF10" s="1169"/>
      <c r="QG10" s="1169"/>
      <c r="QH10" s="1169"/>
      <c r="QI10" s="1169"/>
      <c r="QJ10" s="1169"/>
      <c r="QK10" s="1169"/>
      <c r="QL10" s="1169"/>
      <c r="QM10" s="1169"/>
      <c r="QN10" s="1169"/>
      <c r="QO10" s="1169"/>
      <c r="QP10" s="1169"/>
      <c r="QQ10" s="1169"/>
      <c r="QR10" s="1169"/>
      <c r="QS10" s="1169"/>
      <c r="QT10" s="1169"/>
      <c r="QU10" s="1169"/>
      <c r="QV10" s="1169"/>
      <c r="QW10" s="1169"/>
      <c r="QX10" s="1169"/>
      <c r="QY10" s="1169"/>
      <c r="QZ10" s="1169"/>
      <c r="RA10" s="1169"/>
      <c r="RB10" s="1169"/>
      <c r="RC10" s="1169"/>
      <c r="RD10" s="1169"/>
      <c r="RE10" s="1169"/>
      <c r="RF10" s="1169"/>
      <c r="RG10" s="1169"/>
      <c r="RH10" s="1169"/>
      <c r="RI10" s="1169"/>
      <c r="RJ10" s="1169"/>
      <c r="RK10" s="1169"/>
      <c r="RL10" s="1169"/>
      <c r="RM10" s="1169"/>
      <c r="RN10" s="1169"/>
      <c r="RO10" s="1169"/>
      <c r="RP10" s="1169"/>
      <c r="RQ10" s="1169"/>
      <c r="RR10" s="1169"/>
      <c r="RS10" s="1169"/>
      <c r="RT10" s="1169"/>
      <c r="RU10" s="1169"/>
      <c r="RV10" s="1169"/>
      <c r="RW10" s="1169"/>
      <c r="RX10" s="1169"/>
      <c r="RY10" s="1169"/>
      <c r="RZ10" s="1169"/>
      <c r="SA10" s="1169"/>
      <c r="SB10" s="1169"/>
      <c r="SC10" s="1169"/>
      <c r="SD10" s="1169"/>
      <c r="SE10" s="1169"/>
      <c r="SF10" s="1169"/>
      <c r="SG10" s="1169"/>
      <c r="SH10" s="1169"/>
      <c r="SI10" s="1169"/>
      <c r="SJ10" s="1169"/>
      <c r="SK10" s="1169"/>
      <c r="SL10" s="1169"/>
      <c r="SM10" s="1169"/>
      <c r="SN10" s="1169"/>
      <c r="SO10" s="1169"/>
      <c r="SP10" s="1169"/>
      <c r="SQ10" s="1169"/>
      <c r="SR10" s="1169"/>
      <c r="SS10" s="1169"/>
      <c r="ST10" s="1169"/>
      <c r="SU10" s="1169"/>
      <c r="SV10" s="1169"/>
      <c r="SW10" s="1169"/>
      <c r="SX10" s="1169"/>
      <c r="SY10" s="1169"/>
      <c r="SZ10" s="1169"/>
      <c r="TA10" s="1169"/>
      <c r="TB10" s="1169"/>
      <c r="TC10" s="1169"/>
      <c r="TD10" s="1169"/>
      <c r="TE10" s="1169"/>
      <c r="TF10" s="1169"/>
      <c r="TG10" s="1169"/>
      <c r="TH10" s="1169"/>
      <c r="TI10" s="1169"/>
      <c r="TJ10" s="1169"/>
      <c r="TK10" s="1169"/>
      <c r="TL10" s="1169"/>
      <c r="TM10" s="1169"/>
      <c r="TN10" s="1169"/>
      <c r="TO10" s="1169"/>
      <c r="TP10" s="1169"/>
      <c r="TQ10" s="1169"/>
      <c r="TR10" s="1169"/>
      <c r="TS10" s="1169"/>
      <c r="TT10" s="1169"/>
      <c r="TU10" s="1169"/>
      <c r="TV10" s="1169"/>
      <c r="TW10" s="1169"/>
      <c r="TX10" s="1169"/>
      <c r="TY10" s="1169"/>
      <c r="TZ10" s="1169"/>
      <c r="UA10" s="1169"/>
      <c r="UB10" s="1169"/>
      <c r="UC10" s="1169"/>
      <c r="UD10" s="1169"/>
      <c r="UE10" s="1169"/>
      <c r="UF10" s="1169"/>
      <c r="UG10" s="1169"/>
      <c r="UH10" s="1169"/>
      <c r="UI10" s="1169"/>
      <c r="UJ10" s="1169"/>
      <c r="UK10" s="1169"/>
      <c r="UL10" s="1169"/>
      <c r="UM10" s="1169"/>
      <c r="UN10" s="1169"/>
      <c r="UO10" s="1169"/>
      <c r="UP10" s="1169"/>
      <c r="UQ10" s="1169"/>
      <c r="UR10" s="1169"/>
      <c r="US10" s="1169"/>
      <c r="UT10" s="1169"/>
      <c r="UU10" s="1169"/>
      <c r="UV10" s="1169"/>
      <c r="UW10" s="1169"/>
      <c r="UX10" s="1169"/>
      <c r="UY10" s="1169"/>
      <c r="UZ10" s="1169"/>
      <c r="VA10" s="1169"/>
      <c r="VB10" s="1169"/>
      <c r="VC10" s="1169"/>
      <c r="VD10" s="1169"/>
      <c r="VE10" s="1169"/>
      <c r="VF10" s="1169"/>
      <c r="VG10" s="1169"/>
      <c r="VH10" s="1169"/>
      <c r="VI10" s="1169"/>
      <c r="VJ10" s="1169"/>
      <c r="VK10" s="1169"/>
      <c r="VL10" s="1169"/>
      <c r="VM10" s="1169"/>
      <c r="VN10" s="1169"/>
      <c r="VO10" s="1169"/>
      <c r="VP10" s="1169"/>
      <c r="VQ10" s="1169"/>
      <c r="VR10" s="1169"/>
      <c r="VS10" s="1169"/>
      <c r="VT10" s="1169"/>
      <c r="VU10" s="1169"/>
      <c r="VV10" s="1169"/>
      <c r="VW10" s="1169"/>
      <c r="VX10" s="1169"/>
      <c r="VY10" s="1169"/>
      <c r="VZ10" s="1169"/>
      <c r="WA10" s="1169"/>
      <c r="WB10" s="1169"/>
      <c r="WC10" s="1169"/>
      <c r="WD10" s="1169"/>
      <c r="WE10" s="1169"/>
      <c r="WF10" s="1169"/>
      <c r="WG10" s="1169"/>
      <c r="WH10" s="1169"/>
      <c r="WI10" s="1169"/>
      <c r="WJ10" s="1169"/>
      <c r="WK10" s="1169"/>
      <c r="WL10" s="1169"/>
      <c r="WM10" s="1169"/>
      <c r="WN10" s="1169"/>
      <c r="WO10" s="1169"/>
      <c r="WP10" s="1169"/>
      <c r="WQ10" s="1169"/>
      <c r="WR10" s="1169"/>
      <c r="WS10" s="1169"/>
      <c r="WT10" s="1169"/>
      <c r="WU10" s="1169"/>
      <c r="WV10" s="1169"/>
      <c r="WW10" s="1169"/>
      <c r="WX10" s="1169"/>
      <c r="WY10" s="1169"/>
      <c r="WZ10" s="1169"/>
      <c r="XA10" s="1169"/>
      <c r="XB10" s="1169"/>
      <c r="XC10" s="1169"/>
      <c r="XD10" s="1169"/>
      <c r="XE10" s="1169"/>
      <c r="XF10" s="1169"/>
      <c r="XG10" s="1169"/>
      <c r="XH10" s="1169"/>
      <c r="XI10" s="1169"/>
      <c r="XJ10" s="1169"/>
      <c r="XK10" s="1169"/>
      <c r="XL10" s="1169"/>
      <c r="XM10" s="1169"/>
      <c r="XN10" s="1169"/>
      <c r="XO10" s="1169"/>
      <c r="XP10" s="1169"/>
      <c r="XQ10" s="1169"/>
      <c r="XR10" s="1169"/>
      <c r="XS10" s="1169"/>
      <c r="XT10" s="1169"/>
      <c r="XU10" s="1169"/>
      <c r="XV10" s="1169"/>
      <c r="XW10" s="1169"/>
      <c r="XX10" s="1169"/>
      <c r="XY10" s="1169"/>
      <c r="XZ10" s="1169"/>
      <c r="YA10" s="1169"/>
      <c r="YB10" s="1169"/>
      <c r="YC10" s="1169"/>
      <c r="YD10" s="1169"/>
      <c r="YE10" s="1169"/>
      <c r="YF10" s="1169"/>
      <c r="YG10" s="1169"/>
      <c r="YH10" s="1169"/>
      <c r="YI10" s="1169"/>
      <c r="YJ10" s="1169"/>
      <c r="YK10" s="1169"/>
      <c r="YL10" s="1169"/>
      <c r="YM10" s="1169"/>
      <c r="YN10" s="1169"/>
      <c r="YO10" s="1169"/>
      <c r="YP10" s="1169"/>
      <c r="YQ10" s="1169"/>
      <c r="YR10" s="1169"/>
      <c r="YS10" s="1169"/>
      <c r="YT10" s="1169"/>
      <c r="YU10" s="1169"/>
      <c r="YV10" s="1169"/>
      <c r="YW10" s="1169"/>
      <c r="YX10" s="1169"/>
      <c r="YY10" s="1169"/>
      <c r="YZ10" s="1169"/>
      <c r="ZA10" s="1169"/>
      <c r="ZB10" s="1169"/>
      <c r="ZC10" s="1169"/>
      <c r="ZD10" s="1169"/>
      <c r="ZE10" s="1169"/>
      <c r="ZF10" s="1169"/>
      <c r="ZG10" s="1169"/>
      <c r="ZH10" s="1169"/>
      <c r="ZI10" s="1169"/>
      <c r="ZJ10" s="1169"/>
      <c r="ZK10" s="1169"/>
      <c r="ZL10" s="1169"/>
      <c r="ZM10" s="1169"/>
      <c r="ZN10" s="1169"/>
      <c r="ZO10" s="1169"/>
      <c r="ZP10" s="1169"/>
      <c r="ZQ10" s="1169"/>
      <c r="ZR10" s="1169"/>
      <c r="ZS10" s="1169"/>
      <c r="ZT10" s="1169"/>
      <c r="ZU10" s="1169"/>
      <c r="ZV10" s="1169"/>
      <c r="ZW10" s="1169"/>
      <c r="ZX10" s="1169"/>
      <c r="ZY10" s="1169"/>
      <c r="ZZ10" s="1169"/>
      <c r="AAA10" s="1169"/>
      <c r="AAB10" s="1169"/>
      <c r="AAC10" s="1169"/>
      <c r="AAD10" s="1169"/>
      <c r="AAE10" s="1169"/>
      <c r="AAF10" s="1169"/>
      <c r="AAG10" s="1169"/>
      <c r="AAH10" s="1169"/>
      <c r="AAI10" s="1169"/>
      <c r="AAJ10" s="1169"/>
      <c r="AAK10" s="1169"/>
      <c r="AAL10" s="1169"/>
      <c r="AAM10" s="1169"/>
      <c r="AAN10" s="1169"/>
      <c r="AAO10" s="1169"/>
      <c r="AAP10" s="1169"/>
      <c r="AAQ10" s="1169"/>
      <c r="AAR10" s="1169"/>
      <c r="AAS10" s="1169"/>
      <c r="AAT10" s="1169"/>
      <c r="AAU10" s="1169"/>
      <c r="AAV10" s="1169"/>
      <c r="AAW10" s="1169"/>
      <c r="AAX10" s="1169"/>
      <c r="AAY10" s="1169"/>
      <c r="AAZ10" s="1169"/>
      <c r="ABA10" s="1169"/>
      <c r="ABB10" s="1169"/>
      <c r="ABC10" s="1169"/>
      <c r="ABD10" s="1169"/>
      <c r="ABE10" s="1169"/>
      <c r="ABF10" s="1169"/>
      <c r="ABG10" s="1169"/>
      <c r="ABH10" s="1169"/>
      <c r="ABI10" s="1169"/>
      <c r="ABJ10" s="1169"/>
      <c r="ABK10" s="1169"/>
      <c r="ABL10" s="1169"/>
      <c r="ABM10" s="1169"/>
      <c r="ABN10" s="1169"/>
      <c r="ABO10" s="1169"/>
      <c r="ABP10" s="1169"/>
      <c r="ABQ10" s="1169"/>
      <c r="ABR10" s="1169"/>
      <c r="ABS10" s="1169"/>
      <c r="ABT10" s="1169"/>
      <c r="ABU10" s="1169"/>
      <c r="ABV10" s="1169"/>
      <c r="ABW10" s="1169"/>
      <c r="ABX10" s="1169"/>
      <c r="ABY10" s="1169"/>
      <c r="ABZ10" s="1169"/>
      <c r="ACA10" s="1169"/>
      <c r="ACB10" s="1169"/>
      <c r="ACC10" s="1169"/>
      <c r="ACD10" s="1169"/>
      <c r="ACE10" s="1169"/>
      <c r="ACF10" s="1169"/>
      <c r="ACG10" s="1169"/>
      <c r="ACH10" s="1169"/>
      <c r="ACI10" s="1169"/>
      <c r="ACJ10" s="1169"/>
      <c r="ACK10" s="1169"/>
      <c r="ACL10" s="1169"/>
      <c r="ACM10" s="1169"/>
      <c r="ACN10" s="1169"/>
      <c r="ACO10" s="1169"/>
      <c r="ACP10" s="1169"/>
      <c r="ACQ10" s="1169"/>
      <c r="ACR10" s="1169"/>
      <c r="ACS10" s="1169"/>
      <c r="ACT10" s="1169"/>
      <c r="ACU10" s="1169"/>
      <c r="ACV10" s="1169"/>
      <c r="ACW10" s="1169"/>
      <c r="ACX10" s="1169"/>
      <c r="ACY10" s="1169"/>
      <c r="ACZ10" s="1169"/>
      <c r="ADA10" s="1169"/>
      <c r="ADB10" s="1169"/>
      <c r="ADC10" s="1169"/>
      <c r="ADD10" s="1169"/>
      <c r="ADE10" s="1169"/>
      <c r="ADF10" s="1169"/>
      <c r="ADG10" s="1169"/>
      <c r="ADH10" s="1169"/>
      <c r="ADI10" s="1169"/>
      <c r="ADJ10" s="1169"/>
      <c r="ADK10" s="1169"/>
      <c r="ADL10" s="1169"/>
      <c r="ADM10" s="1169"/>
      <c r="ADN10" s="1169"/>
      <c r="ADO10" s="1169"/>
      <c r="ADP10" s="1169"/>
      <c r="ADQ10" s="1169"/>
      <c r="ADR10" s="1169"/>
      <c r="ADS10" s="1169"/>
      <c r="ADT10" s="1169"/>
      <c r="ADU10" s="1169"/>
      <c r="ADV10" s="1169"/>
      <c r="ADW10" s="1169"/>
      <c r="ADX10" s="1169"/>
      <c r="ADY10" s="1169"/>
      <c r="ADZ10" s="1169"/>
      <c r="AEA10" s="1169"/>
      <c r="AEB10" s="1169"/>
      <c r="AEC10" s="1169"/>
      <c r="AED10" s="1169"/>
      <c r="AEE10" s="1169"/>
      <c r="AEF10" s="1169"/>
      <c r="AEG10" s="1169"/>
      <c r="AEH10" s="1169"/>
      <c r="AEI10" s="1169"/>
      <c r="AEJ10" s="1169"/>
      <c r="AEK10" s="1169"/>
      <c r="AEL10" s="1169"/>
      <c r="AEM10" s="1169"/>
      <c r="AEN10" s="1169"/>
      <c r="AEO10" s="1169"/>
      <c r="AEP10" s="1169"/>
      <c r="AEQ10" s="1169"/>
      <c r="AER10" s="1169"/>
      <c r="AES10" s="1169"/>
      <c r="AET10" s="1169"/>
      <c r="AEU10" s="1169"/>
      <c r="AEV10" s="1169"/>
      <c r="AEW10" s="1169"/>
      <c r="AEX10" s="1169"/>
      <c r="AEY10" s="1169"/>
      <c r="AEZ10" s="1169"/>
      <c r="AFA10" s="1169"/>
      <c r="AFB10" s="1169"/>
      <c r="AFC10" s="1169"/>
      <c r="AFD10" s="1169"/>
      <c r="AFE10" s="1169"/>
      <c r="AFF10" s="1169"/>
      <c r="AFG10" s="1169"/>
      <c r="AFH10" s="1169"/>
      <c r="AFI10" s="1169"/>
      <c r="AFJ10" s="1169"/>
      <c r="AFK10" s="1169"/>
      <c r="AFL10" s="1169"/>
      <c r="AFM10" s="1169"/>
      <c r="AFN10" s="1169"/>
      <c r="AFO10" s="1169"/>
      <c r="AFP10" s="1169"/>
      <c r="AFQ10" s="1169"/>
      <c r="AFR10" s="1169"/>
      <c r="AFS10" s="1169"/>
      <c r="AFT10" s="1169"/>
      <c r="AFU10" s="1169"/>
      <c r="AFV10" s="1169"/>
      <c r="AFW10" s="1169"/>
      <c r="AFX10" s="1169"/>
      <c r="AFY10" s="1169"/>
      <c r="AFZ10" s="1169"/>
      <c r="AGA10" s="1169"/>
      <c r="AGB10" s="1169"/>
      <c r="AGC10" s="1169"/>
      <c r="AGD10" s="1169"/>
      <c r="AGE10" s="1169"/>
      <c r="AGF10" s="1169"/>
      <c r="AGG10" s="1169"/>
      <c r="AGH10" s="1169"/>
      <c r="AGI10" s="1169"/>
      <c r="AGJ10" s="1169"/>
      <c r="AGK10" s="1169"/>
      <c r="AGL10" s="1169"/>
      <c r="AGM10" s="1169"/>
      <c r="AGN10" s="1169"/>
      <c r="AGO10" s="1169"/>
      <c r="AGP10" s="1169"/>
      <c r="AGQ10" s="1169"/>
      <c r="AGR10" s="1169"/>
      <c r="AGS10" s="1169"/>
      <c r="AGT10" s="1169"/>
      <c r="AGU10" s="1169"/>
      <c r="AGV10" s="1169"/>
      <c r="AGW10" s="1169"/>
      <c r="AGX10" s="1169"/>
      <c r="AGY10" s="1169"/>
      <c r="AGZ10" s="1169"/>
      <c r="AHA10" s="1169"/>
      <c r="AHB10" s="1169"/>
      <c r="AHC10" s="1169"/>
      <c r="AHD10" s="1169"/>
      <c r="AHE10" s="1169"/>
      <c r="AHF10" s="1169"/>
      <c r="AHG10" s="1169"/>
      <c r="AHH10" s="1169"/>
      <c r="AHI10" s="1169"/>
      <c r="AHJ10" s="1169"/>
      <c r="AHK10" s="1169"/>
      <c r="AHL10" s="1169"/>
      <c r="AHM10" s="1169"/>
      <c r="AHN10" s="1169"/>
      <c r="AHO10" s="1169"/>
      <c r="AHP10" s="1169"/>
      <c r="AHQ10" s="1169"/>
      <c r="AHR10" s="1169"/>
      <c r="AHS10" s="1169"/>
      <c r="AHT10" s="1169"/>
      <c r="AHU10" s="1169"/>
      <c r="AHV10" s="1169"/>
      <c r="AHW10" s="1169"/>
      <c r="AHX10" s="1169"/>
      <c r="AHY10" s="1169"/>
      <c r="AHZ10" s="1169"/>
      <c r="AIA10" s="1169"/>
      <c r="AIB10" s="1169"/>
      <c r="AIC10" s="1169"/>
      <c r="AID10" s="1169"/>
      <c r="AIE10" s="1169"/>
      <c r="AIF10" s="1169"/>
      <c r="AIG10" s="1169"/>
      <c r="AIH10" s="1169"/>
      <c r="AII10" s="1169"/>
      <c r="AIJ10" s="1169"/>
      <c r="AIK10" s="1169"/>
      <c r="AIL10" s="1169"/>
      <c r="AIM10" s="1169"/>
      <c r="AIN10" s="1169"/>
      <c r="AIO10" s="1169"/>
      <c r="AIP10" s="1169"/>
      <c r="AIQ10" s="1169"/>
      <c r="AIR10" s="1169"/>
      <c r="AIS10" s="1169"/>
      <c r="AIT10" s="1169"/>
      <c r="AIU10" s="1169"/>
      <c r="AIV10" s="1169"/>
      <c r="AIW10" s="1169"/>
      <c r="AIX10" s="1169"/>
      <c r="AIY10" s="1169"/>
      <c r="AIZ10" s="1169"/>
      <c r="AJA10" s="1169"/>
      <c r="AJB10" s="1169"/>
      <c r="AJC10" s="1169"/>
      <c r="AJD10" s="1169"/>
      <c r="AJE10" s="1169"/>
      <c r="AJF10" s="1169"/>
      <c r="AJG10" s="1169"/>
      <c r="AJH10" s="1169"/>
      <c r="AJI10" s="1169"/>
      <c r="AJJ10" s="1169"/>
      <c r="AJK10" s="1169"/>
      <c r="AJL10" s="1169"/>
      <c r="AJM10" s="1169"/>
      <c r="AJN10" s="1169"/>
      <c r="AJO10" s="1169"/>
      <c r="AJP10" s="1169"/>
      <c r="AJQ10" s="1169"/>
      <c r="AJR10" s="1169"/>
      <c r="AJS10" s="1169"/>
      <c r="AJT10" s="1169"/>
      <c r="AJU10" s="1169"/>
      <c r="AJV10" s="1169"/>
      <c r="AJW10" s="1169"/>
      <c r="AJX10" s="1169"/>
      <c r="AJY10" s="1169"/>
      <c r="AJZ10" s="1169"/>
      <c r="AKA10" s="1169"/>
      <c r="AKB10" s="1169"/>
      <c r="AKC10" s="1169"/>
      <c r="AKD10" s="1169"/>
      <c r="AKE10" s="1169"/>
      <c r="AKF10" s="1169"/>
      <c r="AKG10" s="1169"/>
      <c r="AKH10" s="1169"/>
      <c r="AKI10" s="1169"/>
      <c r="AKJ10" s="1169"/>
      <c r="AKK10" s="1169"/>
      <c r="AKL10" s="1169"/>
      <c r="AKM10" s="1169"/>
      <c r="AKN10" s="1169"/>
      <c r="AKO10" s="1169"/>
      <c r="AKP10" s="1169"/>
      <c r="AKQ10" s="1169"/>
      <c r="AKR10" s="1169"/>
      <c r="AKS10" s="1169"/>
      <c r="AKT10" s="1169"/>
      <c r="AKU10" s="1169"/>
      <c r="AKV10" s="1169"/>
      <c r="AKW10" s="1169"/>
      <c r="AKX10" s="1169"/>
      <c r="AKY10" s="1169"/>
      <c r="AKZ10" s="1169"/>
      <c r="ALA10" s="1169"/>
      <c r="ALB10" s="1169"/>
      <c r="ALC10" s="1169"/>
      <c r="ALD10" s="1169"/>
      <c r="ALE10" s="1169"/>
      <c r="ALF10" s="1169"/>
      <c r="ALG10" s="1169"/>
      <c r="ALH10" s="1169"/>
      <c r="ALI10" s="1169"/>
      <c r="ALJ10" s="1169"/>
      <c r="ALK10" s="1169"/>
      <c r="ALL10" s="1169"/>
      <c r="ALM10" s="1169"/>
      <c r="ALN10" s="1169"/>
      <c r="ALO10" s="1169"/>
      <c r="ALP10" s="1169"/>
      <c r="ALQ10" s="1169"/>
      <c r="ALR10" s="1169"/>
      <c r="ALS10" s="1169"/>
      <c r="ALT10" s="1169"/>
      <c r="ALU10" s="1169"/>
      <c r="ALV10" s="1169"/>
      <c r="ALW10" s="1169"/>
      <c r="ALX10" s="1169"/>
      <c r="ALY10" s="1169"/>
      <c r="ALZ10" s="1169"/>
      <c r="AMA10" s="1169"/>
      <c r="AMB10" s="1169"/>
      <c r="AMC10" s="1169"/>
      <c r="AMD10" s="1169"/>
      <c r="AME10" s="1169"/>
      <c r="AMF10" s="1169"/>
      <c r="AMG10" s="1169"/>
      <c r="AMH10" s="1169"/>
      <c r="AMI10" s="1169"/>
      <c r="AMJ10" s="1169"/>
      <c r="AMK10" s="1169"/>
      <c r="AML10" s="1169"/>
      <c r="AMM10" s="1169"/>
      <c r="AMN10" s="1169"/>
      <c r="AMO10" s="1169"/>
      <c r="AMP10" s="1169"/>
      <c r="AMQ10" s="1169"/>
      <c r="AMR10" s="1169"/>
      <c r="AMS10" s="1169"/>
      <c r="AMT10" s="1169"/>
      <c r="AMU10" s="1169"/>
      <c r="AMV10" s="1169"/>
      <c r="AMW10" s="1169"/>
      <c r="AMX10" s="1169"/>
      <c r="AMY10" s="1169"/>
      <c r="AMZ10" s="1169"/>
      <c r="ANA10" s="1169"/>
      <c r="ANB10" s="1169"/>
      <c r="ANC10" s="1169"/>
      <c r="AND10" s="1169"/>
      <c r="ANE10" s="1169"/>
      <c r="ANF10" s="1169"/>
      <c r="ANG10" s="1169"/>
      <c r="ANH10" s="1169"/>
      <c r="ANI10" s="1169"/>
      <c r="ANJ10" s="1169"/>
      <c r="ANK10" s="1169"/>
      <c r="ANL10" s="1169"/>
      <c r="ANM10" s="1169"/>
      <c r="ANN10" s="1169"/>
      <c r="ANO10" s="1169"/>
      <c r="ANP10" s="1169"/>
      <c r="ANQ10" s="1169"/>
      <c r="ANR10" s="1169"/>
      <c r="ANS10" s="1169"/>
      <c r="ANT10" s="1169"/>
      <c r="ANU10" s="1169"/>
      <c r="ANV10" s="1169"/>
      <c r="ANW10" s="1169"/>
      <c r="ANX10" s="1169"/>
      <c r="ANY10" s="1169"/>
      <c r="ANZ10" s="1169"/>
      <c r="AOA10" s="1169"/>
      <c r="AOB10" s="1169"/>
      <c r="AOC10" s="1169"/>
      <c r="AOD10" s="1169"/>
      <c r="AOE10" s="1169"/>
      <c r="AOF10" s="1169"/>
      <c r="AOG10" s="1169"/>
      <c r="AOH10" s="1169"/>
      <c r="AOI10" s="1169"/>
      <c r="AOJ10" s="1169"/>
      <c r="AOK10" s="1169"/>
      <c r="AOL10" s="1169"/>
      <c r="AOM10" s="1169"/>
      <c r="AON10" s="1169"/>
      <c r="AOO10" s="1169"/>
      <c r="AOP10" s="1169"/>
      <c r="AOQ10" s="1169"/>
      <c r="AOR10" s="1169"/>
      <c r="AOS10" s="1169"/>
      <c r="AOT10" s="1169"/>
      <c r="AOU10" s="1169"/>
      <c r="AOV10" s="1169"/>
      <c r="AOW10" s="1169"/>
      <c r="AOX10" s="1169"/>
      <c r="AOY10" s="1169"/>
      <c r="AOZ10" s="1169"/>
      <c r="APA10" s="1169"/>
      <c r="APB10" s="1169"/>
      <c r="APC10" s="1169"/>
      <c r="APD10" s="1169"/>
      <c r="APE10" s="1169"/>
      <c r="APF10" s="1169"/>
      <c r="APG10" s="1169"/>
      <c r="APH10" s="1169"/>
      <c r="API10" s="1169"/>
      <c r="APJ10" s="1169"/>
      <c r="APK10" s="1169"/>
      <c r="APL10" s="1169"/>
      <c r="APM10" s="1169"/>
      <c r="APN10" s="1169"/>
      <c r="APO10" s="1169"/>
      <c r="APP10" s="1169"/>
      <c r="APQ10" s="1169"/>
      <c r="APR10" s="1169"/>
      <c r="APS10" s="1169"/>
      <c r="APT10" s="1169"/>
      <c r="APU10" s="1169"/>
      <c r="APV10" s="1169"/>
      <c r="APW10" s="1169"/>
      <c r="APX10" s="1169"/>
      <c r="APY10" s="1169"/>
      <c r="APZ10" s="1169"/>
      <c r="AQA10" s="1169"/>
      <c r="AQB10" s="1169"/>
      <c r="AQC10" s="1169"/>
      <c r="AQD10" s="1169"/>
      <c r="AQE10" s="1169"/>
      <c r="AQF10" s="1169"/>
      <c r="AQG10" s="1169"/>
      <c r="AQH10" s="1169"/>
      <c r="AQI10" s="1169"/>
      <c r="AQJ10" s="1169"/>
      <c r="AQK10" s="1169"/>
      <c r="AQL10" s="1169"/>
      <c r="AQM10" s="1169"/>
      <c r="AQN10" s="1169"/>
      <c r="AQO10" s="1169"/>
      <c r="AQP10" s="1169"/>
      <c r="AQQ10" s="1169"/>
      <c r="AQR10" s="1169"/>
      <c r="AQS10" s="1169"/>
      <c r="AQT10" s="1169"/>
      <c r="AQU10" s="1169"/>
      <c r="AQV10" s="1169"/>
      <c r="AQW10" s="1169"/>
      <c r="AQX10" s="1169"/>
      <c r="AQY10" s="1169"/>
      <c r="AQZ10" s="1169"/>
      <c r="ARA10" s="1169"/>
      <c r="ARB10" s="1169"/>
      <c r="ARC10" s="1169"/>
      <c r="ARD10" s="1169"/>
      <c r="ARE10" s="1169"/>
      <c r="ARF10" s="1169"/>
      <c r="ARG10" s="1169"/>
      <c r="ARH10" s="1169"/>
      <c r="ARI10" s="1169"/>
      <c r="ARJ10" s="1169"/>
      <c r="ARK10" s="1169"/>
      <c r="ARL10" s="1169"/>
      <c r="ARM10" s="1169"/>
      <c r="ARN10" s="1169"/>
      <c r="ARO10" s="1169"/>
      <c r="ARP10" s="1169"/>
      <c r="ARQ10" s="1169"/>
      <c r="ARR10" s="1169"/>
      <c r="ARS10" s="1169"/>
      <c r="ART10" s="1169"/>
      <c r="ARU10" s="1169"/>
      <c r="ARV10" s="1169"/>
      <c r="ARW10" s="1169"/>
      <c r="ARX10" s="1169"/>
      <c r="ARY10" s="1169"/>
      <c r="ARZ10" s="1169"/>
      <c r="ASA10" s="1169"/>
      <c r="ASB10" s="1169"/>
      <c r="ASC10" s="1169"/>
      <c r="ASD10" s="1169"/>
      <c r="ASE10" s="1169"/>
      <c r="ASF10" s="1169"/>
      <c r="ASG10" s="1169"/>
      <c r="ASH10" s="1169"/>
      <c r="ASI10" s="1169"/>
      <c r="ASJ10" s="1169"/>
      <c r="ASK10" s="1169"/>
      <c r="ASL10" s="1169"/>
      <c r="ASM10" s="1169"/>
      <c r="ASN10" s="1169"/>
      <c r="ASO10" s="1169"/>
      <c r="ASP10" s="1169"/>
      <c r="ASQ10" s="1169"/>
      <c r="ASR10" s="1169"/>
      <c r="ASS10" s="1169"/>
      <c r="AST10" s="1169"/>
      <c r="ASU10" s="1169"/>
      <c r="ASV10" s="1169"/>
      <c r="ASW10" s="1169"/>
      <c r="ASX10" s="1169"/>
      <c r="ASY10" s="1169"/>
      <c r="ASZ10" s="1169"/>
      <c r="ATA10" s="1169"/>
      <c r="ATB10" s="1169"/>
      <c r="ATC10" s="1169"/>
      <c r="ATD10" s="1169"/>
      <c r="ATE10" s="1169"/>
      <c r="ATF10" s="1169"/>
      <c r="ATG10" s="1169"/>
      <c r="ATH10" s="1169"/>
      <c r="ATI10" s="1169"/>
      <c r="ATJ10" s="1169"/>
      <c r="ATK10" s="1169"/>
      <c r="ATL10" s="1169"/>
      <c r="ATM10" s="1169"/>
      <c r="ATN10" s="1169"/>
      <c r="ATO10" s="1169"/>
      <c r="ATP10" s="1169"/>
      <c r="ATQ10" s="1169"/>
      <c r="ATR10" s="1169"/>
      <c r="ATS10" s="1169"/>
      <c r="ATT10" s="1169"/>
      <c r="ATU10" s="1169"/>
      <c r="ATV10" s="1169"/>
      <c r="ATW10" s="1169"/>
      <c r="ATX10" s="1169"/>
      <c r="ATY10" s="1169"/>
      <c r="ATZ10" s="1169"/>
      <c r="AUA10" s="1169"/>
      <c r="AUB10" s="1169"/>
      <c r="AUC10" s="1169"/>
      <c r="AUD10" s="1169"/>
      <c r="AUE10" s="1169"/>
      <c r="AUF10" s="1169"/>
      <c r="AUG10" s="1169"/>
      <c r="AUH10" s="1169"/>
      <c r="AUI10" s="1169"/>
      <c r="AUJ10" s="1169"/>
      <c r="AUK10" s="1169"/>
      <c r="AUL10" s="1169"/>
      <c r="AUM10" s="1169"/>
      <c r="AUN10" s="1169"/>
      <c r="AUO10" s="1169"/>
      <c r="AUP10" s="1169"/>
      <c r="AUQ10" s="1169"/>
      <c r="AUR10" s="1169"/>
      <c r="AUS10" s="1169"/>
      <c r="AUT10" s="1169"/>
      <c r="AUU10" s="1169"/>
      <c r="AUV10" s="1169"/>
      <c r="AUW10" s="1169"/>
      <c r="AUX10" s="1169"/>
      <c r="AUY10" s="1169"/>
      <c r="AUZ10" s="1169"/>
    </row>
    <row r="11" spans="1:1248" ht="12.75" customHeight="1">
      <c r="A11" s="1167"/>
      <c r="B11" s="1158"/>
      <c r="C11" s="1143">
        <v>2003</v>
      </c>
      <c r="D11" s="1158">
        <v>47.711735259876406</v>
      </c>
      <c r="E11" s="1158">
        <v>47.711735259876406</v>
      </c>
      <c r="F11" s="1158">
        <v>47.711735259876406</v>
      </c>
      <c r="G11" s="1158">
        <v>47.711735259876406</v>
      </c>
      <c r="H11" s="1158">
        <v>47.711735259876406</v>
      </c>
      <c r="I11" s="1158">
        <v>47.711735259876406</v>
      </c>
      <c r="J11" s="1158">
        <v>47.711735259876406</v>
      </c>
      <c r="K11" s="1158">
        <v>47.711735259876406</v>
      </c>
      <c r="L11" s="1158">
        <v>47.711735259876406</v>
      </c>
      <c r="M11" s="1168"/>
      <c r="N11" s="1158">
        <f t="shared" si="0"/>
        <v>47.711735259876406</v>
      </c>
      <c r="O11" s="1158">
        <f t="shared" si="1"/>
        <v>47.711735259876406</v>
      </c>
      <c r="P11" s="1169"/>
      <c r="Q11" s="1169"/>
      <c r="R11" s="1169"/>
      <c r="S11" s="1169"/>
      <c r="T11" s="1169"/>
      <c r="U11" s="1169"/>
      <c r="V11" s="1169"/>
      <c r="W11" s="1169"/>
      <c r="X11" s="1169"/>
      <c r="Y11" s="1169"/>
      <c r="Z11" s="1169"/>
      <c r="AA11" s="1169"/>
      <c r="AB11" s="1169"/>
      <c r="AC11" s="1169"/>
      <c r="AD11" s="1169"/>
      <c r="AE11" s="1169"/>
      <c r="AF11" s="1169"/>
      <c r="AG11" s="1169"/>
      <c r="AH11" s="1169"/>
      <c r="AI11" s="1169"/>
      <c r="AJ11" s="1169"/>
      <c r="AK11" s="1169"/>
      <c r="AL11" s="1169"/>
      <c r="AM11" s="1169"/>
      <c r="AN11" s="1169"/>
      <c r="AO11" s="1169"/>
      <c r="AP11" s="1169"/>
      <c r="AQ11" s="1169"/>
      <c r="AR11" s="1169"/>
      <c r="AS11" s="1169"/>
      <c r="AT11" s="1169"/>
      <c r="AU11" s="1169"/>
      <c r="AV11" s="1169"/>
      <c r="AW11" s="1169"/>
      <c r="AX11" s="1169"/>
      <c r="AY11" s="1169"/>
      <c r="AZ11" s="1169"/>
      <c r="BA11" s="1169"/>
      <c r="BB11" s="1169"/>
      <c r="BC11" s="1169"/>
      <c r="BD11" s="1169"/>
      <c r="BE11" s="1169"/>
      <c r="BF11" s="1169"/>
      <c r="BG11" s="1169"/>
      <c r="BH11" s="1169"/>
      <c r="BI11" s="1169"/>
      <c r="BJ11" s="1169"/>
      <c r="BK11" s="1169"/>
      <c r="BL11" s="1169"/>
      <c r="BM11" s="1169"/>
      <c r="BN11" s="1169"/>
      <c r="BO11" s="1169"/>
      <c r="BP11" s="1169"/>
      <c r="BQ11" s="1169"/>
      <c r="BR11" s="1169"/>
      <c r="BS11" s="1169"/>
      <c r="BT11" s="1169"/>
      <c r="BU11" s="1169"/>
      <c r="BV11" s="1169"/>
      <c r="BW11" s="1169"/>
      <c r="BX11" s="1169"/>
      <c r="BY11" s="1169"/>
      <c r="BZ11" s="1169"/>
      <c r="CA11" s="1169"/>
      <c r="CB11" s="1169"/>
      <c r="CC11" s="1169"/>
      <c r="CD11" s="1169"/>
      <c r="CE11" s="1169"/>
      <c r="CF11" s="1169"/>
      <c r="CG11" s="1169"/>
      <c r="CH11" s="1169"/>
      <c r="CI11" s="1169"/>
      <c r="CJ11" s="1169"/>
      <c r="CK11" s="1169"/>
      <c r="CL11" s="1169"/>
      <c r="CM11" s="1169"/>
      <c r="CN11" s="1169"/>
      <c r="CO11" s="1169"/>
      <c r="CP11" s="1169"/>
      <c r="CQ11" s="1169"/>
      <c r="CR11" s="1169"/>
      <c r="CS11" s="1169"/>
      <c r="CT11" s="1169"/>
      <c r="CU11" s="1169"/>
      <c r="CV11" s="1169"/>
      <c r="CW11" s="1169"/>
      <c r="CX11" s="1169"/>
      <c r="CY11" s="1169"/>
      <c r="CZ11" s="1169"/>
      <c r="DA11" s="1169"/>
      <c r="DB11" s="1169"/>
      <c r="DC11" s="1169"/>
      <c r="DD11" s="1169"/>
      <c r="DE11" s="1169"/>
      <c r="DF11" s="1169"/>
      <c r="DG11" s="1169"/>
      <c r="DH11" s="1169"/>
      <c r="DI11" s="1169"/>
      <c r="DJ11" s="1169"/>
      <c r="DK11" s="1169"/>
      <c r="DL11" s="1169"/>
      <c r="DM11" s="1169"/>
      <c r="DN11" s="1169"/>
      <c r="DO11" s="1169"/>
      <c r="DP11" s="1169"/>
      <c r="DQ11" s="1169"/>
      <c r="DR11" s="1169"/>
      <c r="DS11" s="1169"/>
      <c r="DT11" s="1169"/>
      <c r="DU11" s="1169"/>
      <c r="DV11" s="1169"/>
      <c r="DW11" s="1169"/>
      <c r="DX11" s="1169"/>
      <c r="DY11" s="1169"/>
      <c r="DZ11" s="1169"/>
      <c r="EA11" s="1169"/>
      <c r="EB11" s="1169"/>
      <c r="EC11" s="1169"/>
      <c r="ED11" s="1169"/>
      <c r="EE11" s="1169"/>
      <c r="EF11" s="1169"/>
      <c r="EG11" s="1169"/>
      <c r="EH11" s="1169"/>
      <c r="EI11" s="1169"/>
      <c r="EJ11" s="1169"/>
      <c r="EK11" s="1169"/>
      <c r="EL11" s="1169"/>
      <c r="EM11" s="1169"/>
      <c r="EN11" s="1169"/>
      <c r="EO11" s="1169"/>
      <c r="EP11" s="1169"/>
      <c r="EQ11" s="1169"/>
      <c r="ER11" s="1169"/>
      <c r="ES11" s="1169"/>
      <c r="ET11" s="1169"/>
      <c r="EU11" s="1169"/>
      <c r="EV11" s="1169"/>
      <c r="EW11" s="1169"/>
      <c r="EX11" s="1169"/>
      <c r="EY11" s="1169"/>
      <c r="EZ11" s="1169"/>
      <c r="FA11" s="1169"/>
      <c r="FB11" s="1169"/>
      <c r="FC11" s="1169"/>
      <c r="FD11" s="1169"/>
      <c r="FE11" s="1169"/>
      <c r="FF11" s="1169"/>
      <c r="FG11" s="1169"/>
      <c r="FH11" s="1169"/>
      <c r="FI11" s="1169"/>
      <c r="FJ11" s="1169"/>
      <c r="FK11" s="1169"/>
      <c r="FL11" s="1169"/>
      <c r="FM11" s="1169"/>
      <c r="FN11" s="1169"/>
      <c r="FO11" s="1169"/>
      <c r="FP11" s="1169"/>
      <c r="FQ11" s="1169"/>
      <c r="FR11" s="1169"/>
      <c r="FS11" s="1169"/>
      <c r="FT11" s="1169"/>
      <c r="FU11" s="1169"/>
      <c r="FV11" s="1169"/>
      <c r="FW11" s="1169"/>
      <c r="FX11" s="1169"/>
      <c r="FY11" s="1169"/>
      <c r="FZ11" s="1169"/>
      <c r="GA11" s="1169"/>
      <c r="GB11" s="1169"/>
      <c r="GC11" s="1169"/>
      <c r="GD11" s="1169"/>
      <c r="GE11" s="1169"/>
      <c r="GF11" s="1169"/>
      <c r="GG11" s="1169"/>
      <c r="GH11" s="1169"/>
      <c r="GI11" s="1169"/>
      <c r="GJ11" s="1169"/>
      <c r="GK11" s="1169"/>
      <c r="GL11" s="1169"/>
      <c r="GM11" s="1169"/>
      <c r="GN11" s="1169"/>
      <c r="GO11" s="1169"/>
      <c r="GP11" s="1169"/>
      <c r="GQ11" s="1169"/>
      <c r="GR11" s="1169"/>
      <c r="GS11" s="1169"/>
      <c r="GT11" s="1169"/>
      <c r="GU11" s="1169"/>
      <c r="GV11" s="1169"/>
      <c r="GW11" s="1169"/>
      <c r="GX11" s="1169"/>
      <c r="GY11" s="1169"/>
      <c r="GZ11" s="1169"/>
      <c r="HA11" s="1169"/>
      <c r="HB11" s="1169"/>
      <c r="HC11" s="1169"/>
      <c r="HD11" s="1169"/>
      <c r="HE11" s="1169"/>
      <c r="HF11" s="1169"/>
      <c r="HG11" s="1169"/>
      <c r="HH11" s="1169"/>
      <c r="HI11" s="1169"/>
      <c r="HJ11" s="1169"/>
      <c r="HK11" s="1169"/>
      <c r="HL11" s="1169"/>
      <c r="HM11" s="1169"/>
      <c r="HN11" s="1169"/>
      <c r="HO11" s="1169"/>
      <c r="HP11" s="1169"/>
      <c r="HQ11" s="1169"/>
      <c r="HR11" s="1169"/>
      <c r="HS11" s="1169"/>
      <c r="HT11" s="1169"/>
      <c r="HU11" s="1169"/>
      <c r="HV11" s="1169"/>
      <c r="HW11" s="1169"/>
      <c r="HX11" s="1169"/>
      <c r="HY11" s="1169"/>
      <c r="HZ11" s="1169"/>
      <c r="IA11" s="1169"/>
      <c r="IB11" s="1169"/>
      <c r="IC11" s="1169"/>
      <c r="ID11" s="1169"/>
      <c r="IE11" s="1169"/>
      <c r="IF11" s="1169"/>
      <c r="IG11" s="1169"/>
      <c r="IH11" s="1169"/>
      <c r="II11" s="1169"/>
      <c r="IJ11" s="1169"/>
      <c r="IK11" s="1169"/>
      <c r="IL11" s="1169"/>
      <c r="IM11" s="1169"/>
      <c r="IN11" s="1169"/>
      <c r="IO11" s="1169"/>
      <c r="IP11" s="1169"/>
      <c r="IQ11" s="1169"/>
      <c r="IR11" s="1169"/>
      <c r="IS11" s="1169"/>
      <c r="IT11" s="1169"/>
      <c r="IU11" s="1169"/>
      <c r="IV11" s="1169"/>
      <c r="IW11" s="1169"/>
      <c r="IX11" s="1169"/>
      <c r="IY11" s="1169"/>
      <c r="IZ11" s="1169"/>
      <c r="JA11" s="1169"/>
      <c r="JB11" s="1169"/>
      <c r="JC11" s="1169"/>
      <c r="JD11" s="1169"/>
      <c r="JE11" s="1169"/>
      <c r="JF11" s="1169"/>
      <c r="JG11" s="1169"/>
      <c r="JH11" s="1169"/>
      <c r="JI11" s="1169"/>
      <c r="JJ11" s="1169"/>
      <c r="JK11" s="1169"/>
      <c r="JL11" s="1169"/>
      <c r="JM11" s="1169"/>
      <c r="JN11" s="1169"/>
      <c r="JO11" s="1169"/>
      <c r="JP11" s="1169"/>
      <c r="JQ11" s="1169"/>
      <c r="JR11" s="1169"/>
      <c r="JS11" s="1169"/>
      <c r="JT11" s="1169"/>
      <c r="JU11" s="1169"/>
      <c r="JV11" s="1169"/>
      <c r="JW11" s="1169"/>
      <c r="JX11" s="1169"/>
      <c r="JY11" s="1169"/>
      <c r="JZ11" s="1169"/>
      <c r="KA11" s="1169"/>
      <c r="KB11" s="1169"/>
      <c r="KC11" s="1169"/>
      <c r="KD11" s="1169"/>
      <c r="KE11" s="1169"/>
      <c r="KF11" s="1169"/>
      <c r="KG11" s="1169"/>
      <c r="KH11" s="1169"/>
      <c r="KI11" s="1169"/>
      <c r="KJ11" s="1169"/>
      <c r="KK11" s="1169"/>
      <c r="KL11" s="1169"/>
      <c r="KM11" s="1169"/>
      <c r="KN11" s="1169"/>
      <c r="KO11" s="1169"/>
      <c r="KP11" s="1169"/>
      <c r="KQ11" s="1169"/>
      <c r="KR11" s="1169"/>
      <c r="KS11" s="1169"/>
      <c r="KT11" s="1169"/>
      <c r="KU11" s="1169"/>
      <c r="KV11" s="1169"/>
      <c r="KW11" s="1169"/>
      <c r="KX11" s="1169"/>
      <c r="KY11" s="1169"/>
      <c r="KZ11" s="1169"/>
      <c r="LA11" s="1169"/>
      <c r="LB11" s="1169"/>
      <c r="LC11" s="1169"/>
      <c r="LD11" s="1169"/>
      <c r="LE11" s="1169"/>
      <c r="LF11" s="1169"/>
      <c r="LG11" s="1169"/>
      <c r="LH11" s="1169"/>
      <c r="LI11" s="1169"/>
      <c r="LJ11" s="1169"/>
      <c r="LK11" s="1169"/>
      <c r="LL11" s="1169"/>
      <c r="LM11" s="1169"/>
      <c r="LN11" s="1169"/>
      <c r="LO11" s="1169"/>
      <c r="LP11" s="1169"/>
      <c r="LQ11" s="1169"/>
      <c r="LR11" s="1169"/>
      <c r="LS11" s="1169"/>
      <c r="LT11" s="1169"/>
      <c r="LU11" s="1169"/>
      <c r="LV11" s="1169"/>
      <c r="LW11" s="1169"/>
      <c r="LX11" s="1169"/>
      <c r="LY11" s="1169"/>
      <c r="LZ11" s="1169"/>
      <c r="MA11" s="1169"/>
      <c r="MB11" s="1169"/>
      <c r="MC11" s="1169"/>
      <c r="MD11" s="1169"/>
      <c r="ME11" s="1169"/>
      <c r="MF11" s="1169"/>
      <c r="MG11" s="1169"/>
      <c r="MH11" s="1169"/>
      <c r="MI11" s="1169"/>
      <c r="MJ11" s="1169"/>
      <c r="MK11" s="1169"/>
      <c r="ML11" s="1169"/>
      <c r="MM11" s="1169"/>
      <c r="MN11" s="1169"/>
      <c r="MO11" s="1169"/>
      <c r="MP11" s="1169"/>
      <c r="MQ11" s="1169"/>
      <c r="MR11" s="1169"/>
      <c r="MS11" s="1169"/>
      <c r="MT11" s="1169"/>
      <c r="MU11" s="1169"/>
      <c r="MV11" s="1169"/>
      <c r="MW11" s="1169"/>
      <c r="MX11" s="1169"/>
      <c r="MY11" s="1169"/>
      <c r="MZ11" s="1169"/>
      <c r="NA11" s="1169"/>
      <c r="NB11" s="1169"/>
      <c r="NC11" s="1169"/>
      <c r="ND11" s="1169"/>
      <c r="NE11" s="1169"/>
      <c r="NF11" s="1169"/>
      <c r="NG11" s="1169"/>
      <c r="NH11" s="1169"/>
      <c r="NI11" s="1169"/>
      <c r="NJ11" s="1169"/>
      <c r="NK11" s="1169"/>
      <c r="NL11" s="1169"/>
      <c r="NM11" s="1169"/>
      <c r="NN11" s="1169"/>
      <c r="NO11" s="1169"/>
      <c r="NP11" s="1169"/>
      <c r="NQ11" s="1169"/>
      <c r="NR11" s="1169"/>
      <c r="NS11" s="1169"/>
      <c r="NT11" s="1169"/>
      <c r="NU11" s="1169"/>
      <c r="NV11" s="1169"/>
      <c r="NW11" s="1169"/>
      <c r="NX11" s="1169"/>
      <c r="NY11" s="1169"/>
      <c r="NZ11" s="1169"/>
      <c r="OA11" s="1169"/>
      <c r="OB11" s="1169"/>
      <c r="OC11" s="1169"/>
      <c r="OD11" s="1169"/>
      <c r="OE11" s="1169"/>
      <c r="OF11" s="1169"/>
      <c r="OG11" s="1169"/>
      <c r="OH11" s="1169"/>
      <c r="OI11" s="1169"/>
      <c r="OJ11" s="1169"/>
      <c r="OK11" s="1169"/>
      <c r="OL11" s="1169"/>
      <c r="OM11" s="1169"/>
      <c r="ON11" s="1169"/>
      <c r="OO11" s="1169"/>
      <c r="OP11" s="1169"/>
      <c r="OQ11" s="1169"/>
      <c r="OR11" s="1169"/>
      <c r="OS11" s="1169"/>
      <c r="OT11" s="1169"/>
      <c r="OU11" s="1169"/>
      <c r="OV11" s="1169"/>
      <c r="OW11" s="1169"/>
      <c r="OX11" s="1169"/>
      <c r="OY11" s="1169"/>
      <c r="OZ11" s="1169"/>
      <c r="PA11" s="1169"/>
      <c r="PB11" s="1169"/>
      <c r="PC11" s="1169"/>
      <c r="PD11" s="1169"/>
      <c r="PE11" s="1169"/>
      <c r="PF11" s="1169"/>
      <c r="PG11" s="1169"/>
      <c r="PH11" s="1169"/>
      <c r="PI11" s="1169"/>
      <c r="PJ11" s="1169"/>
      <c r="PK11" s="1169"/>
      <c r="PL11" s="1169"/>
      <c r="PM11" s="1169"/>
      <c r="PN11" s="1169"/>
      <c r="PO11" s="1169"/>
      <c r="PP11" s="1169"/>
      <c r="PQ11" s="1169"/>
      <c r="PR11" s="1169"/>
      <c r="PS11" s="1169"/>
      <c r="PT11" s="1169"/>
      <c r="PU11" s="1169"/>
      <c r="PV11" s="1169"/>
      <c r="PW11" s="1169"/>
      <c r="PX11" s="1169"/>
      <c r="PY11" s="1169"/>
      <c r="PZ11" s="1169"/>
      <c r="QA11" s="1169"/>
      <c r="QB11" s="1169"/>
      <c r="QC11" s="1169"/>
      <c r="QD11" s="1169"/>
      <c r="QE11" s="1169"/>
      <c r="QF11" s="1169"/>
      <c r="QG11" s="1169"/>
      <c r="QH11" s="1169"/>
      <c r="QI11" s="1169"/>
      <c r="QJ11" s="1169"/>
      <c r="QK11" s="1169"/>
      <c r="QL11" s="1169"/>
      <c r="QM11" s="1169"/>
      <c r="QN11" s="1169"/>
      <c r="QO11" s="1169"/>
      <c r="QP11" s="1169"/>
      <c r="QQ11" s="1169"/>
      <c r="QR11" s="1169"/>
      <c r="QS11" s="1169"/>
      <c r="QT11" s="1169"/>
      <c r="QU11" s="1169"/>
      <c r="QV11" s="1169"/>
      <c r="QW11" s="1169"/>
      <c r="QX11" s="1169"/>
      <c r="QY11" s="1169"/>
      <c r="QZ11" s="1169"/>
      <c r="RA11" s="1169"/>
      <c r="RB11" s="1169"/>
      <c r="RC11" s="1169"/>
      <c r="RD11" s="1169"/>
      <c r="RE11" s="1169"/>
      <c r="RF11" s="1169"/>
      <c r="RG11" s="1169"/>
      <c r="RH11" s="1169"/>
      <c r="RI11" s="1169"/>
      <c r="RJ11" s="1169"/>
      <c r="RK11" s="1169"/>
      <c r="RL11" s="1169"/>
      <c r="RM11" s="1169"/>
      <c r="RN11" s="1169"/>
      <c r="RO11" s="1169"/>
      <c r="RP11" s="1169"/>
      <c r="RQ11" s="1169"/>
      <c r="RR11" s="1169"/>
      <c r="RS11" s="1169"/>
      <c r="RT11" s="1169"/>
      <c r="RU11" s="1169"/>
      <c r="RV11" s="1169"/>
      <c r="RW11" s="1169"/>
      <c r="RX11" s="1169"/>
      <c r="RY11" s="1169"/>
      <c r="RZ11" s="1169"/>
      <c r="SA11" s="1169"/>
      <c r="SB11" s="1169"/>
      <c r="SC11" s="1169"/>
      <c r="SD11" s="1169"/>
      <c r="SE11" s="1169"/>
      <c r="SF11" s="1169"/>
      <c r="SG11" s="1169"/>
      <c r="SH11" s="1169"/>
      <c r="SI11" s="1169"/>
      <c r="SJ11" s="1169"/>
      <c r="SK11" s="1169"/>
      <c r="SL11" s="1169"/>
      <c r="SM11" s="1169"/>
      <c r="SN11" s="1169"/>
      <c r="SO11" s="1169"/>
      <c r="SP11" s="1169"/>
      <c r="SQ11" s="1169"/>
      <c r="SR11" s="1169"/>
      <c r="SS11" s="1169"/>
      <c r="ST11" s="1169"/>
      <c r="SU11" s="1169"/>
      <c r="SV11" s="1169"/>
      <c r="SW11" s="1169"/>
      <c r="SX11" s="1169"/>
      <c r="SY11" s="1169"/>
      <c r="SZ11" s="1169"/>
      <c r="TA11" s="1169"/>
      <c r="TB11" s="1169"/>
      <c r="TC11" s="1169"/>
      <c r="TD11" s="1169"/>
      <c r="TE11" s="1169"/>
      <c r="TF11" s="1169"/>
      <c r="TG11" s="1169"/>
      <c r="TH11" s="1169"/>
      <c r="TI11" s="1169"/>
      <c r="TJ11" s="1169"/>
      <c r="TK11" s="1169"/>
      <c r="TL11" s="1169"/>
      <c r="TM11" s="1169"/>
      <c r="TN11" s="1169"/>
      <c r="TO11" s="1169"/>
      <c r="TP11" s="1169"/>
      <c r="TQ11" s="1169"/>
      <c r="TR11" s="1169"/>
      <c r="TS11" s="1169"/>
      <c r="TT11" s="1169"/>
      <c r="TU11" s="1169"/>
      <c r="TV11" s="1169"/>
      <c r="TW11" s="1169"/>
      <c r="TX11" s="1169"/>
      <c r="TY11" s="1169"/>
      <c r="TZ11" s="1169"/>
      <c r="UA11" s="1169"/>
      <c r="UB11" s="1169"/>
      <c r="UC11" s="1169"/>
      <c r="UD11" s="1169"/>
      <c r="UE11" s="1169"/>
      <c r="UF11" s="1169"/>
      <c r="UG11" s="1169"/>
      <c r="UH11" s="1169"/>
      <c r="UI11" s="1169"/>
      <c r="UJ11" s="1169"/>
      <c r="UK11" s="1169"/>
      <c r="UL11" s="1169"/>
      <c r="UM11" s="1169"/>
      <c r="UN11" s="1169"/>
      <c r="UO11" s="1169"/>
      <c r="UP11" s="1169"/>
      <c r="UQ11" s="1169"/>
      <c r="UR11" s="1169"/>
      <c r="US11" s="1169"/>
      <c r="UT11" s="1169"/>
      <c r="UU11" s="1169"/>
      <c r="UV11" s="1169"/>
      <c r="UW11" s="1169"/>
      <c r="UX11" s="1169"/>
      <c r="UY11" s="1169"/>
      <c r="UZ11" s="1169"/>
      <c r="VA11" s="1169"/>
      <c r="VB11" s="1169"/>
      <c r="VC11" s="1169"/>
      <c r="VD11" s="1169"/>
      <c r="VE11" s="1169"/>
      <c r="VF11" s="1169"/>
      <c r="VG11" s="1169"/>
      <c r="VH11" s="1169"/>
      <c r="VI11" s="1169"/>
      <c r="VJ11" s="1169"/>
      <c r="VK11" s="1169"/>
      <c r="VL11" s="1169"/>
      <c r="VM11" s="1169"/>
      <c r="VN11" s="1169"/>
      <c r="VO11" s="1169"/>
      <c r="VP11" s="1169"/>
      <c r="VQ11" s="1169"/>
      <c r="VR11" s="1169"/>
      <c r="VS11" s="1169"/>
      <c r="VT11" s="1169"/>
      <c r="VU11" s="1169"/>
      <c r="VV11" s="1169"/>
      <c r="VW11" s="1169"/>
      <c r="VX11" s="1169"/>
      <c r="VY11" s="1169"/>
      <c r="VZ11" s="1169"/>
      <c r="WA11" s="1169"/>
      <c r="WB11" s="1169"/>
      <c r="WC11" s="1169"/>
      <c r="WD11" s="1169"/>
      <c r="WE11" s="1169"/>
      <c r="WF11" s="1169"/>
      <c r="WG11" s="1169"/>
      <c r="WH11" s="1169"/>
      <c r="WI11" s="1169"/>
      <c r="WJ11" s="1169"/>
      <c r="WK11" s="1169"/>
      <c r="WL11" s="1169"/>
      <c r="WM11" s="1169"/>
      <c r="WN11" s="1169"/>
      <c r="WO11" s="1169"/>
      <c r="WP11" s="1169"/>
      <c r="WQ11" s="1169"/>
      <c r="WR11" s="1169"/>
      <c r="WS11" s="1169"/>
      <c r="WT11" s="1169"/>
      <c r="WU11" s="1169"/>
      <c r="WV11" s="1169"/>
      <c r="WW11" s="1169"/>
      <c r="WX11" s="1169"/>
      <c r="WY11" s="1169"/>
      <c r="WZ11" s="1169"/>
      <c r="XA11" s="1169"/>
      <c r="XB11" s="1169"/>
      <c r="XC11" s="1169"/>
      <c r="XD11" s="1169"/>
      <c r="XE11" s="1169"/>
      <c r="XF11" s="1169"/>
      <c r="XG11" s="1169"/>
      <c r="XH11" s="1169"/>
      <c r="XI11" s="1169"/>
      <c r="XJ11" s="1169"/>
      <c r="XK11" s="1169"/>
      <c r="XL11" s="1169"/>
      <c r="XM11" s="1169"/>
      <c r="XN11" s="1169"/>
      <c r="XO11" s="1169"/>
      <c r="XP11" s="1169"/>
      <c r="XQ11" s="1169"/>
      <c r="XR11" s="1169"/>
      <c r="XS11" s="1169"/>
      <c r="XT11" s="1169"/>
      <c r="XU11" s="1169"/>
      <c r="XV11" s="1169"/>
      <c r="XW11" s="1169"/>
      <c r="XX11" s="1169"/>
      <c r="XY11" s="1169"/>
      <c r="XZ11" s="1169"/>
      <c r="YA11" s="1169"/>
      <c r="YB11" s="1169"/>
      <c r="YC11" s="1169"/>
      <c r="YD11" s="1169"/>
      <c r="YE11" s="1169"/>
      <c r="YF11" s="1169"/>
      <c r="YG11" s="1169"/>
      <c r="YH11" s="1169"/>
      <c r="YI11" s="1169"/>
      <c r="YJ11" s="1169"/>
      <c r="YK11" s="1169"/>
      <c r="YL11" s="1169"/>
      <c r="YM11" s="1169"/>
      <c r="YN11" s="1169"/>
      <c r="YO11" s="1169"/>
      <c r="YP11" s="1169"/>
      <c r="YQ11" s="1169"/>
      <c r="YR11" s="1169"/>
      <c r="YS11" s="1169"/>
      <c r="YT11" s="1169"/>
      <c r="YU11" s="1169"/>
      <c r="YV11" s="1169"/>
      <c r="YW11" s="1169"/>
      <c r="YX11" s="1169"/>
      <c r="YY11" s="1169"/>
      <c r="YZ11" s="1169"/>
      <c r="ZA11" s="1169"/>
      <c r="ZB11" s="1169"/>
      <c r="ZC11" s="1169"/>
      <c r="ZD11" s="1169"/>
      <c r="ZE11" s="1169"/>
      <c r="ZF11" s="1169"/>
      <c r="ZG11" s="1169"/>
      <c r="ZH11" s="1169"/>
      <c r="ZI11" s="1169"/>
      <c r="ZJ11" s="1169"/>
      <c r="ZK11" s="1169"/>
      <c r="ZL11" s="1169"/>
      <c r="ZM11" s="1169"/>
      <c r="ZN11" s="1169"/>
      <c r="ZO11" s="1169"/>
      <c r="ZP11" s="1169"/>
      <c r="ZQ11" s="1169"/>
      <c r="ZR11" s="1169"/>
      <c r="ZS11" s="1169"/>
      <c r="ZT11" s="1169"/>
      <c r="ZU11" s="1169"/>
      <c r="ZV11" s="1169"/>
      <c r="ZW11" s="1169"/>
      <c r="ZX11" s="1169"/>
      <c r="ZY11" s="1169"/>
      <c r="ZZ11" s="1169"/>
      <c r="AAA11" s="1169"/>
      <c r="AAB11" s="1169"/>
      <c r="AAC11" s="1169"/>
      <c r="AAD11" s="1169"/>
      <c r="AAE11" s="1169"/>
      <c r="AAF11" s="1169"/>
      <c r="AAG11" s="1169"/>
      <c r="AAH11" s="1169"/>
      <c r="AAI11" s="1169"/>
      <c r="AAJ11" s="1169"/>
      <c r="AAK11" s="1169"/>
      <c r="AAL11" s="1169"/>
      <c r="AAM11" s="1169"/>
      <c r="AAN11" s="1169"/>
      <c r="AAO11" s="1169"/>
      <c r="AAP11" s="1169"/>
      <c r="AAQ11" s="1169"/>
      <c r="AAR11" s="1169"/>
      <c r="AAS11" s="1169"/>
      <c r="AAT11" s="1169"/>
      <c r="AAU11" s="1169"/>
      <c r="AAV11" s="1169"/>
      <c r="AAW11" s="1169"/>
      <c r="AAX11" s="1169"/>
      <c r="AAY11" s="1169"/>
      <c r="AAZ11" s="1169"/>
      <c r="ABA11" s="1169"/>
      <c r="ABB11" s="1169"/>
      <c r="ABC11" s="1169"/>
      <c r="ABD11" s="1169"/>
      <c r="ABE11" s="1169"/>
      <c r="ABF11" s="1169"/>
      <c r="ABG11" s="1169"/>
      <c r="ABH11" s="1169"/>
      <c r="ABI11" s="1169"/>
      <c r="ABJ11" s="1169"/>
      <c r="ABK11" s="1169"/>
      <c r="ABL11" s="1169"/>
      <c r="ABM11" s="1169"/>
      <c r="ABN11" s="1169"/>
      <c r="ABO11" s="1169"/>
      <c r="ABP11" s="1169"/>
      <c r="ABQ11" s="1169"/>
      <c r="ABR11" s="1169"/>
      <c r="ABS11" s="1169"/>
      <c r="ABT11" s="1169"/>
      <c r="ABU11" s="1169"/>
      <c r="ABV11" s="1169"/>
      <c r="ABW11" s="1169"/>
      <c r="ABX11" s="1169"/>
      <c r="ABY11" s="1169"/>
      <c r="ABZ11" s="1169"/>
      <c r="ACA11" s="1169"/>
      <c r="ACB11" s="1169"/>
      <c r="ACC11" s="1169"/>
      <c r="ACD11" s="1169"/>
      <c r="ACE11" s="1169"/>
      <c r="ACF11" s="1169"/>
      <c r="ACG11" s="1169"/>
      <c r="ACH11" s="1169"/>
      <c r="ACI11" s="1169"/>
      <c r="ACJ11" s="1169"/>
      <c r="ACK11" s="1169"/>
      <c r="ACL11" s="1169"/>
      <c r="ACM11" s="1169"/>
      <c r="ACN11" s="1169"/>
      <c r="ACO11" s="1169"/>
      <c r="ACP11" s="1169"/>
      <c r="ACQ11" s="1169"/>
      <c r="ACR11" s="1169"/>
      <c r="ACS11" s="1169"/>
      <c r="ACT11" s="1169"/>
      <c r="ACU11" s="1169"/>
      <c r="ACV11" s="1169"/>
      <c r="ACW11" s="1169"/>
      <c r="ACX11" s="1169"/>
      <c r="ACY11" s="1169"/>
      <c r="ACZ11" s="1169"/>
      <c r="ADA11" s="1169"/>
      <c r="ADB11" s="1169"/>
      <c r="ADC11" s="1169"/>
      <c r="ADD11" s="1169"/>
      <c r="ADE11" s="1169"/>
      <c r="ADF11" s="1169"/>
      <c r="ADG11" s="1169"/>
      <c r="ADH11" s="1169"/>
      <c r="ADI11" s="1169"/>
      <c r="ADJ11" s="1169"/>
      <c r="ADK11" s="1169"/>
      <c r="ADL11" s="1169"/>
      <c r="ADM11" s="1169"/>
      <c r="ADN11" s="1169"/>
      <c r="ADO11" s="1169"/>
      <c r="ADP11" s="1169"/>
      <c r="ADQ11" s="1169"/>
      <c r="ADR11" s="1169"/>
      <c r="ADS11" s="1169"/>
      <c r="ADT11" s="1169"/>
      <c r="ADU11" s="1169"/>
      <c r="ADV11" s="1169"/>
      <c r="ADW11" s="1169"/>
      <c r="ADX11" s="1169"/>
      <c r="ADY11" s="1169"/>
      <c r="ADZ11" s="1169"/>
      <c r="AEA11" s="1169"/>
      <c r="AEB11" s="1169"/>
      <c r="AEC11" s="1169"/>
      <c r="AED11" s="1169"/>
      <c r="AEE11" s="1169"/>
      <c r="AEF11" s="1169"/>
      <c r="AEG11" s="1169"/>
      <c r="AEH11" s="1169"/>
      <c r="AEI11" s="1169"/>
      <c r="AEJ11" s="1169"/>
      <c r="AEK11" s="1169"/>
      <c r="AEL11" s="1169"/>
      <c r="AEM11" s="1169"/>
      <c r="AEN11" s="1169"/>
      <c r="AEO11" s="1169"/>
      <c r="AEP11" s="1169"/>
      <c r="AEQ11" s="1169"/>
      <c r="AER11" s="1169"/>
      <c r="AES11" s="1169"/>
      <c r="AET11" s="1169"/>
      <c r="AEU11" s="1169"/>
      <c r="AEV11" s="1169"/>
      <c r="AEW11" s="1169"/>
      <c r="AEX11" s="1169"/>
      <c r="AEY11" s="1169"/>
      <c r="AEZ11" s="1169"/>
      <c r="AFA11" s="1169"/>
      <c r="AFB11" s="1169"/>
      <c r="AFC11" s="1169"/>
      <c r="AFD11" s="1169"/>
      <c r="AFE11" s="1169"/>
      <c r="AFF11" s="1169"/>
      <c r="AFG11" s="1169"/>
      <c r="AFH11" s="1169"/>
      <c r="AFI11" s="1169"/>
      <c r="AFJ11" s="1169"/>
      <c r="AFK11" s="1169"/>
      <c r="AFL11" s="1169"/>
      <c r="AFM11" s="1169"/>
      <c r="AFN11" s="1169"/>
      <c r="AFO11" s="1169"/>
      <c r="AFP11" s="1169"/>
      <c r="AFQ11" s="1169"/>
      <c r="AFR11" s="1169"/>
      <c r="AFS11" s="1169"/>
      <c r="AFT11" s="1169"/>
      <c r="AFU11" s="1169"/>
      <c r="AFV11" s="1169"/>
      <c r="AFW11" s="1169"/>
      <c r="AFX11" s="1169"/>
      <c r="AFY11" s="1169"/>
      <c r="AFZ11" s="1169"/>
      <c r="AGA11" s="1169"/>
      <c r="AGB11" s="1169"/>
      <c r="AGC11" s="1169"/>
      <c r="AGD11" s="1169"/>
      <c r="AGE11" s="1169"/>
      <c r="AGF11" s="1169"/>
      <c r="AGG11" s="1169"/>
      <c r="AGH11" s="1169"/>
      <c r="AGI11" s="1169"/>
      <c r="AGJ11" s="1169"/>
      <c r="AGK11" s="1169"/>
      <c r="AGL11" s="1169"/>
      <c r="AGM11" s="1169"/>
      <c r="AGN11" s="1169"/>
      <c r="AGO11" s="1169"/>
      <c r="AGP11" s="1169"/>
      <c r="AGQ11" s="1169"/>
      <c r="AGR11" s="1169"/>
      <c r="AGS11" s="1169"/>
      <c r="AGT11" s="1169"/>
      <c r="AGU11" s="1169"/>
      <c r="AGV11" s="1169"/>
      <c r="AGW11" s="1169"/>
      <c r="AGX11" s="1169"/>
      <c r="AGY11" s="1169"/>
      <c r="AGZ11" s="1169"/>
      <c r="AHA11" s="1169"/>
      <c r="AHB11" s="1169"/>
      <c r="AHC11" s="1169"/>
      <c r="AHD11" s="1169"/>
      <c r="AHE11" s="1169"/>
      <c r="AHF11" s="1169"/>
      <c r="AHG11" s="1169"/>
      <c r="AHH11" s="1169"/>
      <c r="AHI11" s="1169"/>
      <c r="AHJ11" s="1169"/>
      <c r="AHK11" s="1169"/>
      <c r="AHL11" s="1169"/>
      <c r="AHM11" s="1169"/>
      <c r="AHN11" s="1169"/>
      <c r="AHO11" s="1169"/>
      <c r="AHP11" s="1169"/>
      <c r="AHQ11" s="1169"/>
      <c r="AHR11" s="1169"/>
      <c r="AHS11" s="1169"/>
      <c r="AHT11" s="1169"/>
      <c r="AHU11" s="1169"/>
      <c r="AHV11" s="1169"/>
      <c r="AHW11" s="1169"/>
      <c r="AHX11" s="1169"/>
      <c r="AHY11" s="1169"/>
      <c r="AHZ11" s="1169"/>
      <c r="AIA11" s="1169"/>
      <c r="AIB11" s="1169"/>
      <c r="AIC11" s="1169"/>
      <c r="AID11" s="1169"/>
      <c r="AIE11" s="1169"/>
      <c r="AIF11" s="1169"/>
      <c r="AIG11" s="1169"/>
      <c r="AIH11" s="1169"/>
      <c r="AII11" s="1169"/>
      <c r="AIJ11" s="1169"/>
      <c r="AIK11" s="1169"/>
      <c r="AIL11" s="1169"/>
      <c r="AIM11" s="1169"/>
      <c r="AIN11" s="1169"/>
      <c r="AIO11" s="1169"/>
      <c r="AIP11" s="1169"/>
      <c r="AIQ11" s="1169"/>
      <c r="AIR11" s="1169"/>
      <c r="AIS11" s="1169"/>
      <c r="AIT11" s="1169"/>
      <c r="AIU11" s="1169"/>
      <c r="AIV11" s="1169"/>
      <c r="AIW11" s="1169"/>
      <c r="AIX11" s="1169"/>
      <c r="AIY11" s="1169"/>
      <c r="AIZ11" s="1169"/>
      <c r="AJA11" s="1169"/>
      <c r="AJB11" s="1169"/>
      <c r="AJC11" s="1169"/>
      <c r="AJD11" s="1169"/>
      <c r="AJE11" s="1169"/>
      <c r="AJF11" s="1169"/>
      <c r="AJG11" s="1169"/>
      <c r="AJH11" s="1169"/>
      <c r="AJI11" s="1169"/>
      <c r="AJJ11" s="1169"/>
      <c r="AJK11" s="1169"/>
      <c r="AJL11" s="1169"/>
      <c r="AJM11" s="1169"/>
      <c r="AJN11" s="1169"/>
      <c r="AJO11" s="1169"/>
      <c r="AJP11" s="1169"/>
      <c r="AJQ11" s="1169"/>
      <c r="AJR11" s="1169"/>
      <c r="AJS11" s="1169"/>
      <c r="AJT11" s="1169"/>
      <c r="AJU11" s="1169"/>
      <c r="AJV11" s="1169"/>
      <c r="AJW11" s="1169"/>
      <c r="AJX11" s="1169"/>
      <c r="AJY11" s="1169"/>
      <c r="AJZ11" s="1169"/>
      <c r="AKA11" s="1169"/>
      <c r="AKB11" s="1169"/>
      <c r="AKC11" s="1169"/>
      <c r="AKD11" s="1169"/>
      <c r="AKE11" s="1169"/>
      <c r="AKF11" s="1169"/>
      <c r="AKG11" s="1169"/>
      <c r="AKH11" s="1169"/>
      <c r="AKI11" s="1169"/>
      <c r="AKJ11" s="1169"/>
      <c r="AKK11" s="1169"/>
      <c r="AKL11" s="1169"/>
      <c r="AKM11" s="1169"/>
      <c r="AKN11" s="1169"/>
      <c r="AKO11" s="1169"/>
      <c r="AKP11" s="1169"/>
      <c r="AKQ11" s="1169"/>
      <c r="AKR11" s="1169"/>
      <c r="AKS11" s="1169"/>
      <c r="AKT11" s="1169"/>
      <c r="AKU11" s="1169"/>
      <c r="AKV11" s="1169"/>
      <c r="AKW11" s="1169"/>
      <c r="AKX11" s="1169"/>
      <c r="AKY11" s="1169"/>
      <c r="AKZ11" s="1169"/>
      <c r="ALA11" s="1169"/>
      <c r="ALB11" s="1169"/>
      <c r="ALC11" s="1169"/>
      <c r="ALD11" s="1169"/>
      <c r="ALE11" s="1169"/>
      <c r="ALF11" s="1169"/>
      <c r="ALG11" s="1169"/>
      <c r="ALH11" s="1169"/>
      <c r="ALI11" s="1169"/>
      <c r="ALJ11" s="1169"/>
      <c r="ALK11" s="1169"/>
      <c r="ALL11" s="1169"/>
      <c r="ALM11" s="1169"/>
      <c r="ALN11" s="1169"/>
      <c r="ALO11" s="1169"/>
      <c r="ALP11" s="1169"/>
      <c r="ALQ11" s="1169"/>
      <c r="ALR11" s="1169"/>
      <c r="ALS11" s="1169"/>
      <c r="ALT11" s="1169"/>
      <c r="ALU11" s="1169"/>
      <c r="ALV11" s="1169"/>
      <c r="ALW11" s="1169"/>
      <c r="ALX11" s="1169"/>
      <c r="ALY11" s="1169"/>
      <c r="ALZ11" s="1169"/>
      <c r="AMA11" s="1169"/>
      <c r="AMB11" s="1169"/>
      <c r="AMC11" s="1169"/>
      <c r="AMD11" s="1169"/>
      <c r="AME11" s="1169"/>
      <c r="AMF11" s="1169"/>
      <c r="AMG11" s="1169"/>
      <c r="AMH11" s="1169"/>
      <c r="AMI11" s="1169"/>
      <c r="AMJ11" s="1169"/>
      <c r="AMK11" s="1169"/>
      <c r="AML11" s="1169"/>
      <c r="AMM11" s="1169"/>
      <c r="AMN11" s="1169"/>
      <c r="AMO11" s="1169"/>
      <c r="AMP11" s="1169"/>
      <c r="AMQ11" s="1169"/>
      <c r="AMR11" s="1169"/>
      <c r="AMS11" s="1169"/>
      <c r="AMT11" s="1169"/>
      <c r="AMU11" s="1169"/>
      <c r="AMV11" s="1169"/>
      <c r="AMW11" s="1169"/>
      <c r="AMX11" s="1169"/>
      <c r="AMY11" s="1169"/>
      <c r="AMZ11" s="1169"/>
      <c r="ANA11" s="1169"/>
      <c r="ANB11" s="1169"/>
      <c r="ANC11" s="1169"/>
      <c r="AND11" s="1169"/>
      <c r="ANE11" s="1169"/>
      <c r="ANF11" s="1169"/>
      <c r="ANG11" s="1169"/>
      <c r="ANH11" s="1169"/>
      <c r="ANI11" s="1169"/>
      <c r="ANJ11" s="1169"/>
      <c r="ANK11" s="1169"/>
      <c r="ANL11" s="1169"/>
      <c r="ANM11" s="1169"/>
      <c r="ANN11" s="1169"/>
      <c r="ANO11" s="1169"/>
      <c r="ANP11" s="1169"/>
      <c r="ANQ11" s="1169"/>
      <c r="ANR11" s="1169"/>
      <c r="ANS11" s="1169"/>
      <c r="ANT11" s="1169"/>
      <c r="ANU11" s="1169"/>
      <c r="ANV11" s="1169"/>
      <c r="ANW11" s="1169"/>
      <c r="ANX11" s="1169"/>
      <c r="ANY11" s="1169"/>
      <c r="ANZ11" s="1169"/>
      <c r="AOA11" s="1169"/>
      <c r="AOB11" s="1169"/>
      <c r="AOC11" s="1169"/>
      <c r="AOD11" s="1169"/>
      <c r="AOE11" s="1169"/>
      <c r="AOF11" s="1169"/>
      <c r="AOG11" s="1169"/>
      <c r="AOH11" s="1169"/>
      <c r="AOI11" s="1169"/>
      <c r="AOJ11" s="1169"/>
      <c r="AOK11" s="1169"/>
      <c r="AOL11" s="1169"/>
      <c r="AOM11" s="1169"/>
      <c r="AON11" s="1169"/>
      <c r="AOO11" s="1169"/>
      <c r="AOP11" s="1169"/>
      <c r="AOQ11" s="1169"/>
      <c r="AOR11" s="1169"/>
      <c r="AOS11" s="1169"/>
      <c r="AOT11" s="1169"/>
      <c r="AOU11" s="1169"/>
      <c r="AOV11" s="1169"/>
      <c r="AOW11" s="1169"/>
      <c r="AOX11" s="1169"/>
      <c r="AOY11" s="1169"/>
      <c r="AOZ11" s="1169"/>
      <c r="APA11" s="1169"/>
      <c r="APB11" s="1169"/>
      <c r="APC11" s="1169"/>
      <c r="APD11" s="1169"/>
      <c r="APE11" s="1169"/>
      <c r="APF11" s="1169"/>
      <c r="APG11" s="1169"/>
      <c r="APH11" s="1169"/>
      <c r="API11" s="1169"/>
      <c r="APJ11" s="1169"/>
      <c r="APK11" s="1169"/>
      <c r="APL11" s="1169"/>
      <c r="APM11" s="1169"/>
      <c r="APN11" s="1169"/>
      <c r="APO11" s="1169"/>
      <c r="APP11" s="1169"/>
      <c r="APQ11" s="1169"/>
      <c r="APR11" s="1169"/>
      <c r="APS11" s="1169"/>
      <c r="APT11" s="1169"/>
      <c r="APU11" s="1169"/>
      <c r="APV11" s="1169"/>
      <c r="APW11" s="1169"/>
      <c r="APX11" s="1169"/>
      <c r="APY11" s="1169"/>
      <c r="APZ11" s="1169"/>
      <c r="AQA11" s="1169"/>
      <c r="AQB11" s="1169"/>
      <c r="AQC11" s="1169"/>
      <c r="AQD11" s="1169"/>
      <c r="AQE11" s="1169"/>
      <c r="AQF11" s="1169"/>
      <c r="AQG11" s="1169"/>
      <c r="AQH11" s="1169"/>
      <c r="AQI11" s="1169"/>
      <c r="AQJ11" s="1169"/>
      <c r="AQK11" s="1169"/>
      <c r="AQL11" s="1169"/>
      <c r="AQM11" s="1169"/>
      <c r="AQN11" s="1169"/>
      <c r="AQO11" s="1169"/>
      <c r="AQP11" s="1169"/>
      <c r="AQQ11" s="1169"/>
      <c r="AQR11" s="1169"/>
      <c r="AQS11" s="1169"/>
      <c r="AQT11" s="1169"/>
      <c r="AQU11" s="1169"/>
      <c r="AQV11" s="1169"/>
      <c r="AQW11" s="1169"/>
      <c r="AQX11" s="1169"/>
      <c r="AQY11" s="1169"/>
      <c r="AQZ11" s="1169"/>
      <c r="ARA11" s="1169"/>
      <c r="ARB11" s="1169"/>
      <c r="ARC11" s="1169"/>
      <c r="ARD11" s="1169"/>
      <c r="ARE11" s="1169"/>
      <c r="ARF11" s="1169"/>
      <c r="ARG11" s="1169"/>
      <c r="ARH11" s="1169"/>
      <c r="ARI11" s="1169"/>
      <c r="ARJ11" s="1169"/>
      <c r="ARK11" s="1169"/>
      <c r="ARL11" s="1169"/>
      <c r="ARM11" s="1169"/>
      <c r="ARN11" s="1169"/>
      <c r="ARO11" s="1169"/>
      <c r="ARP11" s="1169"/>
      <c r="ARQ11" s="1169"/>
      <c r="ARR11" s="1169"/>
      <c r="ARS11" s="1169"/>
      <c r="ART11" s="1169"/>
      <c r="ARU11" s="1169"/>
      <c r="ARV11" s="1169"/>
      <c r="ARW11" s="1169"/>
      <c r="ARX11" s="1169"/>
      <c r="ARY11" s="1169"/>
      <c r="ARZ11" s="1169"/>
      <c r="ASA11" s="1169"/>
      <c r="ASB11" s="1169"/>
      <c r="ASC11" s="1169"/>
      <c r="ASD11" s="1169"/>
      <c r="ASE11" s="1169"/>
      <c r="ASF11" s="1169"/>
      <c r="ASG11" s="1169"/>
      <c r="ASH11" s="1169"/>
      <c r="ASI11" s="1169"/>
      <c r="ASJ11" s="1169"/>
      <c r="ASK11" s="1169"/>
      <c r="ASL11" s="1169"/>
      <c r="ASM11" s="1169"/>
      <c r="ASN11" s="1169"/>
      <c r="ASO11" s="1169"/>
      <c r="ASP11" s="1169"/>
      <c r="ASQ11" s="1169"/>
      <c r="ASR11" s="1169"/>
      <c r="ASS11" s="1169"/>
      <c r="AST11" s="1169"/>
      <c r="ASU11" s="1169"/>
      <c r="ASV11" s="1169"/>
      <c r="ASW11" s="1169"/>
      <c r="ASX11" s="1169"/>
      <c r="ASY11" s="1169"/>
      <c r="ASZ11" s="1169"/>
      <c r="ATA11" s="1169"/>
      <c r="ATB11" s="1169"/>
      <c r="ATC11" s="1169"/>
      <c r="ATD11" s="1169"/>
      <c r="ATE11" s="1169"/>
      <c r="ATF11" s="1169"/>
      <c r="ATG11" s="1169"/>
      <c r="ATH11" s="1169"/>
      <c r="ATI11" s="1169"/>
      <c r="ATJ11" s="1169"/>
      <c r="ATK11" s="1169"/>
      <c r="ATL11" s="1169"/>
      <c r="ATM11" s="1169"/>
      <c r="ATN11" s="1169"/>
      <c r="ATO11" s="1169"/>
      <c r="ATP11" s="1169"/>
      <c r="ATQ11" s="1169"/>
      <c r="ATR11" s="1169"/>
      <c r="ATS11" s="1169"/>
      <c r="ATT11" s="1169"/>
      <c r="ATU11" s="1169"/>
      <c r="ATV11" s="1169"/>
      <c r="ATW11" s="1169"/>
      <c r="ATX11" s="1169"/>
      <c r="ATY11" s="1169"/>
      <c r="ATZ11" s="1169"/>
      <c r="AUA11" s="1169"/>
      <c r="AUB11" s="1169"/>
      <c r="AUC11" s="1169"/>
      <c r="AUD11" s="1169"/>
      <c r="AUE11" s="1169"/>
      <c r="AUF11" s="1169"/>
      <c r="AUG11" s="1169"/>
      <c r="AUH11" s="1169"/>
      <c r="AUI11" s="1169"/>
      <c r="AUJ11" s="1169"/>
      <c r="AUK11" s="1169"/>
      <c r="AUL11" s="1169"/>
      <c r="AUM11" s="1169"/>
      <c r="AUN11" s="1169"/>
      <c r="AUO11" s="1169"/>
      <c r="AUP11" s="1169"/>
      <c r="AUQ11" s="1169"/>
      <c r="AUR11" s="1169"/>
      <c r="AUS11" s="1169"/>
      <c r="AUT11" s="1169"/>
      <c r="AUU11" s="1169"/>
      <c r="AUV11" s="1169"/>
      <c r="AUW11" s="1169"/>
      <c r="AUX11" s="1169"/>
      <c r="AUY11" s="1169"/>
      <c r="AUZ11" s="1169"/>
    </row>
    <row r="12" spans="1:1248" ht="12.75" customHeight="1">
      <c r="A12" s="1167"/>
      <c r="B12" s="1158"/>
      <c r="C12" s="1143">
        <v>2004</v>
      </c>
      <c r="D12" s="1158">
        <v>45.365504394155707</v>
      </c>
      <c r="E12" s="1158">
        <v>45.365504394155707</v>
      </c>
      <c r="F12" s="1158">
        <v>45.365504394155707</v>
      </c>
      <c r="G12" s="1158">
        <v>45.365504394155707</v>
      </c>
      <c r="H12" s="1158">
        <v>45.365504394155707</v>
      </c>
      <c r="I12" s="1158">
        <v>45.365504394155707</v>
      </c>
      <c r="J12" s="1158">
        <v>45.365504394155707</v>
      </c>
      <c r="K12" s="1158">
        <v>45.365504394155707</v>
      </c>
      <c r="L12" s="1158">
        <v>45.365504394155707</v>
      </c>
      <c r="M12" s="1168"/>
      <c r="N12" s="1158">
        <f t="shared" si="0"/>
        <v>45.365504394155707</v>
      </c>
      <c r="O12" s="1158">
        <f t="shared" si="1"/>
        <v>45.365504394155707</v>
      </c>
      <c r="P12" s="1169"/>
      <c r="Q12" s="1169"/>
      <c r="R12" s="1169"/>
      <c r="S12" s="1169"/>
      <c r="T12" s="1169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169"/>
      <c r="AG12" s="1169"/>
      <c r="AH12" s="1169"/>
      <c r="AI12" s="1169"/>
      <c r="AJ12" s="1169"/>
      <c r="AK12" s="1169"/>
      <c r="AL12" s="1169"/>
      <c r="AM12" s="1169"/>
      <c r="AN12" s="1169"/>
      <c r="AO12" s="1169"/>
      <c r="AP12" s="1169"/>
      <c r="AQ12" s="1169"/>
      <c r="AR12" s="1169"/>
      <c r="AS12" s="1169"/>
      <c r="AT12" s="1169"/>
      <c r="AU12" s="1169"/>
      <c r="AV12" s="1169"/>
      <c r="AW12" s="1169"/>
      <c r="AX12" s="1169"/>
      <c r="AY12" s="1169"/>
      <c r="AZ12" s="1169"/>
      <c r="BA12" s="1169"/>
      <c r="BB12" s="1169"/>
      <c r="BC12" s="1169"/>
      <c r="BD12" s="1169"/>
      <c r="BE12" s="1169"/>
      <c r="BF12" s="1169"/>
      <c r="BG12" s="1169"/>
      <c r="BH12" s="1169"/>
      <c r="BI12" s="1169"/>
      <c r="BJ12" s="1169"/>
      <c r="BK12" s="1169"/>
      <c r="BL12" s="1169"/>
      <c r="BM12" s="1169"/>
      <c r="BN12" s="1169"/>
      <c r="BO12" s="1169"/>
      <c r="BP12" s="1169"/>
      <c r="BQ12" s="1169"/>
      <c r="BR12" s="1169"/>
      <c r="BS12" s="1169"/>
      <c r="BT12" s="1169"/>
      <c r="BU12" s="1169"/>
      <c r="BV12" s="1169"/>
      <c r="BW12" s="1169"/>
      <c r="BX12" s="1169"/>
      <c r="BY12" s="1169"/>
      <c r="BZ12" s="1169"/>
      <c r="CA12" s="1169"/>
      <c r="CB12" s="1169"/>
      <c r="CC12" s="1169"/>
      <c r="CD12" s="1169"/>
      <c r="CE12" s="1169"/>
      <c r="CF12" s="1169"/>
      <c r="CG12" s="1169"/>
      <c r="CH12" s="1169"/>
      <c r="CI12" s="1169"/>
      <c r="CJ12" s="1169"/>
      <c r="CK12" s="1169"/>
      <c r="CL12" s="1169"/>
      <c r="CM12" s="1169"/>
      <c r="CN12" s="1169"/>
      <c r="CO12" s="1169"/>
      <c r="CP12" s="1169"/>
      <c r="CQ12" s="1169"/>
      <c r="CR12" s="1169"/>
      <c r="CS12" s="1169"/>
      <c r="CT12" s="1169"/>
      <c r="CU12" s="1169"/>
      <c r="CV12" s="1169"/>
      <c r="CW12" s="1169"/>
      <c r="CX12" s="1169"/>
      <c r="CY12" s="1169"/>
      <c r="CZ12" s="1169"/>
      <c r="DA12" s="1169"/>
      <c r="DB12" s="1169"/>
      <c r="DC12" s="1169"/>
      <c r="DD12" s="1169"/>
      <c r="DE12" s="1169"/>
      <c r="DF12" s="1169"/>
      <c r="DG12" s="1169"/>
      <c r="DH12" s="1169"/>
      <c r="DI12" s="1169"/>
      <c r="DJ12" s="1169"/>
      <c r="DK12" s="1169"/>
      <c r="DL12" s="1169"/>
      <c r="DM12" s="1169"/>
      <c r="DN12" s="1169"/>
      <c r="DO12" s="1169"/>
      <c r="DP12" s="1169"/>
      <c r="DQ12" s="1169"/>
      <c r="DR12" s="1169"/>
      <c r="DS12" s="1169"/>
      <c r="DT12" s="1169"/>
      <c r="DU12" s="1169"/>
      <c r="DV12" s="1169"/>
      <c r="DW12" s="1169"/>
      <c r="DX12" s="1169"/>
      <c r="DY12" s="1169"/>
      <c r="DZ12" s="1169"/>
      <c r="EA12" s="1169"/>
      <c r="EB12" s="1169"/>
      <c r="EC12" s="1169"/>
      <c r="ED12" s="1169"/>
      <c r="EE12" s="1169"/>
      <c r="EF12" s="1169"/>
      <c r="EG12" s="1169"/>
      <c r="EH12" s="1169"/>
      <c r="EI12" s="1169"/>
      <c r="EJ12" s="1169"/>
      <c r="EK12" s="1169"/>
      <c r="EL12" s="1169"/>
      <c r="EM12" s="1169"/>
      <c r="EN12" s="1169"/>
      <c r="EO12" s="1169"/>
      <c r="EP12" s="1169"/>
      <c r="EQ12" s="1169"/>
      <c r="ER12" s="1169"/>
      <c r="ES12" s="1169"/>
      <c r="ET12" s="1169"/>
      <c r="EU12" s="1169"/>
      <c r="EV12" s="1169"/>
      <c r="EW12" s="1169"/>
      <c r="EX12" s="1169"/>
      <c r="EY12" s="1169"/>
      <c r="EZ12" s="1169"/>
      <c r="FA12" s="1169"/>
      <c r="FB12" s="1169"/>
      <c r="FC12" s="1169"/>
      <c r="FD12" s="1169"/>
      <c r="FE12" s="1169"/>
      <c r="FF12" s="1169"/>
      <c r="FG12" s="1169"/>
      <c r="FH12" s="1169"/>
      <c r="FI12" s="1169"/>
      <c r="FJ12" s="1169"/>
      <c r="FK12" s="1169"/>
      <c r="FL12" s="1169"/>
      <c r="FM12" s="1169"/>
      <c r="FN12" s="1169"/>
      <c r="FO12" s="1169"/>
      <c r="FP12" s="1169"/>
      <c r="FQ12" s="1169"/>
      <c r="FR12" s="1169"/>
      <c r="FS12" s="1169"/>
      <c r="FT12" s="1169"/>
      <c r="FU12" s="1169"/>
      <c r="FV12" s="1169"/>
      <c r="FW12" s="1169"/>
      <c r="FX12" s="1169"/>
      <c r="FY12" s="1169"/>
      <c r="FZ12" s="1169"/>
      <c r="GA12" s="1169"/>
      <c r="GB12" s="1169"/>
      <c r="GC12" s="1169"/>
      <c r="GD12" s="1169"/>
      <c r="GE12" s="1169"/>
      <c r="GF12" s="1169"/>
      <c r="GG12" s="1169"/>
      <c r="GH12" s="1169"/>
      <c r="GI12" s="1169"/>
      <c r="GJ12" s="1169"/>
      <c r="GK12" s="1169"/>
      <c r="GL12" s="1169"/>
      <c r="GM12" s="1169"/>
      <c r="GN12" s="1169"/>
      <c r="GO12" s="1169"/>
      <c r="GP12" s="1169"/>
      <c r="GQ12" s="1169"/>
      <c r="GR12" s="1169"/>
      <c r="GS12" s="1169"/>
      <c r="GT12" s="1169"/>
      <c r="GU12" s="1169"/>
      <c r="GV12" s="1169"/>
      <c r="GW12" s="1169"/>
      <c r="GX12" s="1169"/>
      <c r="GY12" s="1169"/>
      <c r="GZ12" s="1169"/>
      <c r="HA12" s="1169"/>
      <c r="HB12" s="1169"/>
      <c r="HC12" s="1169"/>
      <c r="HD12" s="1169"/>
      <c r="HE12" s="1169"/>
      <c r="HF12" s="1169"/>
      <c r="HG12" s="1169"/>
      <c r="HH12" s="1169"/>
      <c r="HI12" s="1169"/>
      <c r="HJ12" s="1169"/>
      <c r="HK12" s="1169"/>
      <c r="HL12" s="1169"/>
      <c r="HM12" s="1169"/>
      <c r="HN12" s="1169"/>
      <c r="HO12" s="1169"/>
      <c r="HP12" s="1169"/>
      <c r="HQ12" s="1169"/>
      <c r="HR12" s="1169"/>
      <c r="HS12" s="1169"/>
      <c r="HT12" s="1169"/>
      <c r="HU12" s="1169"/>
      <c r="HV12" s="1169"/>
      <c r="HW12" s="1169"/>
      <c r="HX12" s="1169"/>
      <c r="HY12" s="1169"/>
      <c r="HZ12" s="1169"/>
      <c r="IA12" s="1169"/>
      <c r="IB12" s="1169"/>
      <c r="IC12" s="1169"/>
      <c r="ID12" s="1169"/>
      <c r="IE12" s="1169"/>
      <c r="IF12" s="1169"/>
      <c r="IG12" s="1169"/>
      <c r="IH12" s="1169"/>
      <c r="II12" s="1169"/>
      <c r="IJ12" s="1169"/>
      <c r="IK12" s="1169"/>
      <c r="IL12" s="1169"/>
      <c r="IM12" s="1169"/>
      <c r="IN12" s="1169"/>
      <c r="IO12" s="1169"/>
      <c r="IP12" s="1169"/>
      <c r="IQ12" s="1169"/>
      <c r="IR12" s="1169"/>
      <c r="IS12" s="1169"/>
      <c r="IT12" s="1169"/>
      <c r="IU12" s="1169"/>
      <c r="IV12" s="1169"/>
      <c r="IW12" s="1169"/>
      <c r="IX12" s="1169"/>
      <c r="IY12" s="1169"/>
      <c r="IZ12" s="1169"/>
      <c r="JA12" s="1169"/>
      <c r="JB12" s="1169"/>
      <c r="JC12" s="1169"/>
      <c r="JD12" s="1169"/>
      <c r="JE12" s="1169"/>
      <c r="JF12" s="1169"/>
      <c r="JG12" s="1169"/>
      <c r="JH12" s="1169"/>
      <c r="JI12" s="1169"/>
      <c r="JJ12" s="1169"/>
      <c r="JK12" s="1169"/>
      <c r="JL12" s="1169"/>
      <c r="JM12" s="1169"/>
      <c r="JN12" s="1169"/>
      <c r="JO12" s="1169"/>
      <c r="JP12" s="1169"/>
      <c r="JQ12" s="1169"/>
      <c r="JR12" s="1169"/>
      <c r="JS12" s="1169"/>
      <c r="JT12" s="1169"/>
      <c r="JU12" s="1169"/>
      <c r="JV12" s="1169"/>
      <c r="JW12" s="1169"/>
      <c r="JX12" s="1169"/>
      <c r="JY12" s="1169"/>
      <c r="JZ12" s="1169"/>
      <c r="KA12" s="1169"/>
      <c r="KB12" s="1169"/>
      <c r="KC12" s="1169"/>
      <c r="KD12" s="1169"/>
      <c r="KE12" s="1169"/>
      <c r="KF12" s="1169"/>
      <c r="KG12" s="1169"/>
      <c r="KH12" s="1169"/>
      <c r="KI12" s="1169"/>
      <c r="KJ12" s="1169"/>
      <c r="KK12" s="1169"/>
      <c r="KL12" s="1169"/>
      <c r="KM12" s="1169"/>
      <c r="KN12" s="1169"/>
      <c r="KO12" s="1169"/>
      <c r="KP12" s="1169"/>
      <c r="KQ12" s="1169"/>
      <c r="KR12" s="1169"/>
      <c r="KS12" s="1169"/>
      <c r="KT12" s="1169"/>
      <c r="KU12" s="1169"/>
      <c r="KV12" s="1169"/>
      <c r="KW12" s="1169"/>
      <c r="KX12" s="1169"/>
      <c r="KY12" s="1169"/>
      <c r="KZ12" s="1169"/>
      <c r="LA12" s="1169"/>
      <c r="LB12" s="1169"/>
      <c r="LC12" s="1169"/>
      <c r="LD12" s="1169"/>
      <c r="LE12" s="1169"/>
      <c r="LF12" s="1169"/>
      <c r="LG12" s="1169"/>
      <c r="LH12" s="1169"/>
      <c r="LI12" s="1169"/>
      <c r="LJ12" s="1169"/>
      <c r="LK12" s="1169"/>
      <c r="LL12" s="1169"/>
      <c r="LM12" s="1169"/>
      <c r="LN12" s="1169"/>
      <c r="LO12" s="1169"/>
      <c r="LP12" s="1169"/>
      <c r="LQ12" s="1169"/>
      <c r="LR12" s="1169"/>
      <c r="LS12" s="1169"/>
      <c r="LT12" s="1169"/>
      <c r="LU12" s="1169"/>
      <c r="LV12" s="1169"/>
      <c r="LW12" s="1169"/>
      <c r="LX12" s="1169"/>
      <c r="LY12" s="1169"/>
      <c r="LZ12" s="1169"/>
      <c r="MA12" s="1169"/>
      <c r="MB12" s="1169"/>
      <c r="MC12" s="1169"/>
      <c r="MD12" s="1169"/>
      <c r="ME12" s="1169"/>
      <c r="MF12" s="1169"/>
      <c r="MG12" s="1169"/>
      <c r="MH12" s="1169"/>
      <c r="MI12" s="1169"/>
      <c r="MJ12" s="1169"/>
      <c r="MK12" s="1169"/>
      <c r="ML12" s="1169"/>
      <c r="MM12" s="1169"/>
      <c r="MN12" s="1169"/>
      <c r="MO12" s="1169"/>
      <c r="MP12" s="1169"/>
      <c r="MQ12" s="1169"/>
      <c r="MR12" s="1169"/>
      <c r="MS12" s="1169"/>
      <c r="MT12" s="1169"/>
      <c r="MU12" s="1169"/>
      <c r="MV12" s="1169"/>
      <c r="MW12" s="1169"/>
      <c r="MX12" s="1169"/>
      <c r="MY12" s="1169"/>
      <c r="MZ12" s="1169"/>
      <c r="NA12" s="1169"/>
      <c r="NB12" s="1169"/>
      <c r="NC12" s="1169"/>
      <c r="ND12" s="1169"/>
      <c r="NE12" s="1169"/>
      <c r="NF12" s="1169"/>
      <c r="NG12" s="1169"/>
      <c r="NH12" s="1169"/>
      <c r="NI12" s="1169"/>
      <c r="NJ12" s="1169"/>
      <c r="NK12" s="1169"/>
      <c r="NL12" s="1169"/>
      <c r="NM12" s="1169"/>
      <c r="NN12" s="1169"/>
      <c r="NO12" s="1169"/>
      <c r="NP12" s="1169"/>
      <c r="NQ12" s="1169"/>
      <c r="NR12" s="1169"/>
      <c r="NS12" s="1169"/>
      <c r="NT12" s="1169"/>
      <c r="NU12" s="1169"/>
      <c r="NV12" s="1169"/>
      <c r="NW12" s="1169"/>
      <c r="NX12" s="1169"/>
      <c r="NY12" s="1169"/>
      <c r="NZ12" s="1169"/>
      <c r="OA12" s="1169"/>
      <c r="OB12" s="1169"/>
      <c r="OC12" s="1169"/>
      <c r="OD12" s="1169"/>
      <c r="OE12" s="1169"/>
      <c r="OF12" s="1169"/>
      <c r="OG12" s="1169"/>
      <c r="OH12" s="1169"/>
      <c r="OI12" s="1169"/>
      <c r="OJ12" s="1169"/>
      <c r="OK12" s="1169"/>
      <c r="OL12" s="1169"/>
      <c r="OM12" s="1169"/>
      <c r="ON12" s="1169"/>
      <c r="OO12" s="1169"/>
      <c r="OP12" s="1169"/>
      <c r="OQ12" s="1169"/>
      <c r="OR12" s="1169"/>
      <c r="OS12" s="1169"/>
      <c r="OT12" s="1169"/>
      <c r="OU12" s="1169"/>
      <c r="OV12" s="1169"/>
      <c r="OW12" s="1169"/>
      <c r="OX12" s="1169"/>
      <c r="OY12" s="1169"/>
      <c r="OZ12" s="1169"/>
      <c r="PA12" s="1169"/>
      <c r="PB12" s="1169"/>
      <c r="PC12" s="1169"/>
      <c r="PD12" s="1169"/>
      <c r="PE12" s="1169"/>
      <c r="PF12" s="1169"/>
      <c r="PG12" s="1169"/>
      <c r="PH12" s="1169"/>
      <c r="PI12" s="1169"/>
      <c r="PJ12" s="1169"/>
      <c r="PK12" s="1169"/>
      <c r="PL12" s="1169"/>
      <c r="PM12" s="1169"/>
      <c r="PN12" s="1169"/>
      <c r="PO12" s="1169"/>
      <c r="PP12" s="1169"/>
      <c r="PQ12" s="1169"/>
      <c r="PR12" s="1169"/>
      <c r="PS12" s="1169"/>
      <c r="PT12" s="1169"/>
      <c r="PU12" s="1169"/>
      <c r="PV12" s="1169"/>
      <c r="PW12" s="1169"/>
      <c r="PX12" s="1169"/>
      <c r="PY12" s="1169"/>
      <c r="PZ12" s="1169"/>
      <c r="QA12" s="1169"/>
      <c r="QB12" s="1169"/>
      <c r="QC12" s="1169"/>
      <c r="QD12" s="1169"/>
      <c r="QE12" s="1169"/>
      <c r="QF12" s="1169"/>
      <c r="QG12" s="1169"/>
      <c r="QH12" s="1169"/>
      <c r="QI12" s="1169"/>
      <c r="QJ12" s="1169"/>
      <c r="QK12" s="1169"/>
      <c r="QL12" s="1169"/>
      <c r="QM12" s="1169"/>
      <c r="QN12" s="1169"/>
      <c r="QO12" s="1169"/>
      <c r="QP12" s="1169"/>
      <c r="QQ12" s="1169"/>
      <c r="QR12" s="1169"/>
      <c r="QS12" s="1169"/>
      <c r="QT12" s="1169"/>
      <c r="QU12" s="1169"/>
      <c r="QV12" s="1169"/>
      <c r="QW12" s="1169"/>
      <c r="QX12" s="1169"/>
      <c r="QY12" s="1169"/>
      <c r="QZ12" s="1169"/>
      <c r="RA12" s="1169"/>
      <c r="RB12" s="1169"/>
      <c r="RC12" s="1169"/>
      <c r="RD12" s="1169"/>
      <c r="RE12" s="1169"/>
      <c r="RF12" s="1169"/>
      <c r="RG12" s="1169"/>
      <c r="RH12" s="1169"/>
      <c r="RI12" s="1169"/>
      <c r="RJ12" s="1169"/>
      <c r="RK12" s="1169"/>
      <c r="RL12" s="1169"/>
      <c r="RM12" s="1169"/>
      <c r="RN12" s="1169"/>
      <c r="RO12" s="1169"/>
      <c r="RP12" s="1169"/>
      <c r="RQ12" s="1169"/>
      <c r="RR12" s="1169"/>
      <c r="RS12" s="1169"/>
      <c r="RT12" s="1169"/>
      <c r="RU12" s="1169"/>
      <c r="RV12" s="1169"/>
      <c r="RW12" s="1169"/>
      <c r="RX12" s="1169"/>
      <c r="RY12" s="1169"/>
      <c r="RZ12" s="1169"/>
      <c r="SA12" s="1169"/>
      <c r="SB12" s="1169"/>
      <c r="SC12" s="1169"/>
      <c r="SD12" s="1169"/>
      <c r="SE12" s="1169"/>
      <c r="SF12" s="1169"/>
      <c r="SG12" s="1169"/>
      <c r="SH12" s="1169"/>
      <c r="SI12" s="1169"/>
      <c r="SJ12" s="1169"/>
      <c r="SK12" s="1169"/>
      <c r="SL12" s="1169"/>
      <c r="SM12" s="1169"/>
      <c r="SN12" s="1169"/>
      <c r="SO12" s="1169"/>
      <c r="SP12" s="1169"/>
      <c r="SQ12" s="1169"/>
      <c r="SR12" s="1169"/>
      <c r="SS12" s="1169"/>
      <c r="ST12" s="1169"/>
      <c r="SU12" s="1169"/>
      <c r="SV12" s="1169"/>
      <c r="SW12" s="1169"/>
      <c r="SX12" s="1169"/>
      <c r="SY12" s="1169"/>
      <c r="SZ12" s="1169"/>
      <c r="TA12" s="1169"/>
      <c r="TB12" s="1169"/>
      <c r="TC12" s="1169"/>
      <c r="TD12" s="1169"/>
      <c r="TE12" s="1169"/>
      <c r="TF12" s="1169"/>
      <c r="TG12" s="1169"/>
      <c r="TH12" s="1169"/>
      <c r="TI12" s="1169"/>
      <c r="TJ12" s="1169"/>
      <c r="TK12" s="1169"/>
      <c r="TL12" s="1169"/>
      <c r="TM12" s="1169"/>
      <c r="TN12" s="1169"/>
      <c r="TO12" s="1169"/>
      <c r="TP12" s="1169"/>
      <c r="TQ12" s="1169"/>
      <c r="TR12" s="1169"/>
      <c r="TS12" s="1169"/>
      <c r="TT12" s="1169"/>
      <c r="TU12" s="1169"/>
      <c r="TV12" s="1169"/>
      <c r="TW12" s="1169"/>
      <c r="TX12" s="1169"/>
      <c r="TY12" s="1169"/>
      <c r="TZ12" s="1169"/>
      <c r="UA12" s="1169"/>
      <c r="UB12" s="1169"/>
      <c r="UC12" s="1169"/>
      <c r="UD12" s="1169"/>
      <c r="UE12" s="1169"/>
      <c r="UF12" s="1169"/>
      <c r="UG12" s="1169"/>
      <c r="UH12" s="1169"/>
      <c r="UI12" s="1169"/>
      <c r="UJ12" s="1169"/>
      <c r="UK12" s="1169"/>
      <c r="UL12" s="1169"/>
      <c r="UM12" s="1169"/>
      <c r="UN12" s="1169"/>
      <c r="UO12" s="1169"/>
      <c r="UP12" s="1169"/>
      <c r="UQ12" s="1169"/>
      <c r="UR12" s="1169"/>
      <c r="US12" s="1169"/>
      <c r="UT12" s="1169"/>
      <c r="UU12" s="1169"/>
      <c r="UV12" s="1169"/>
      <c r="UW12" s="1169"/>
      <c r="UX12" s="1169"/>
      <c r="UY12" s="1169"/>
      <c r="UZ12" s="1169"/>
      <c r="VA12" s="1169"/>
      <c r="VB12" s="1169"/>
      <c r="VC12" s="1169"/>
      <c r="VD12" s="1169"/>
      <c r="VE12" s="1169"/>
      <c r="VF12" s="1169"/>
      <c r="VG12" s="1169"/>
      <c r="VH12" s="1169"/>
      <c r="VI12" s="1169"/>
      <c r="VJ12" s="1169"/>
      <c r="VK12" s="1169"/>
      <c r="VL12" s="1169"/>
      <c r="VM12" s="1169"/>
      <c r="VN12" s="1169"/>
      <c r="VO12" s="1169"/>
      <c r="VP12" s="1169"/>
      <c r="VQ12" s="1169"/>
      <c r="VR12" s="1169"/>
      <c r="VS12" s="1169"/>
      <c r="VT12" s="1169"/>
      <c r="VU12" s="1169"/>
      <c r="VV12" s="1169"/>
      <c r="VW12" s="1169"/>
      <c r="VX12" s="1169"/>
      <c r="VY12" s="1169"/>
      <c r="VZ12" s="1169"/>
      <c r="WA12" s="1169"/>
      <c r="WB12" s="1169"/>
      <c r="WC12" s="1169"/>
      <c r="WD12" s="1169"/>
      <c r="WE12" s="1169"/>
      <c r="WF12" s="1169"/>
      <c r="WG12" s="1169"/>
      <c r="WH12" s="1169"/>
      <c r="WI12" s="1169"/>
      <c r="WJ12" s="1169"/>
      <c r="WK12" s="1169"/>
      <c r="WL12" s="1169"/>
      <c r="WM12" s="1169"/>
      <c r="WN12" s="1169"/>
      <c r="WO12" s="1169"/>
      <c r="WP12" s="1169"/>
      <c r="WQ12" s="1169"/>
      <c r="WR12" s="1169"/>
      <c r="WS12" s="1169"/>
      <c r="WT12" s="1169"/>
      <c r="WU12" s="1169"/>
      <c r="WV12" s="1169"/>
      <c r="WW12" s="1169"/>
      <c r="WX12" s="1169"/>
      <c r="WY12" s="1169"/>
      <c r="WZ12" s="1169"/>
      <c r="XA12" s="1169"/>
      <c r="XB12" s="1169"/>
      <c r="XC12" s="1169"/>
      <c r="XD12" s="1169"/>
      <c r="XE12" s="1169"/>
      <c r="XF12" s="1169"/>
      <c r="XG12" s="1169"/>
      <c r="XH12" s="1169"/>
      <c r="XI12" s="1169"/>
      <c r="XJ12" s="1169"/>
      <c r="XK12" s="1169"/>
      <c r="XL12" s="1169"/>
      <c r="XM12" s="1169"/>
      <c r="XN12" s="1169"/>
      <c r="XO12" s="1169"/>
      <c r="XP12" s="1169"/>
      <c r="XQ12" s="1169"/>
      <c r="XR12" s="1169"/>
      <c r="XS12" s="1169"/>
      <c r="XT12" s="1169"/>
      <c r="XU12" s="1169"/>
      <c r="XV12" s="1169"/>
      <c r="XW12" s="1169"/>
      <c r="XX12" s="1169"/>
      <c r="XY12" s="1169"/>
      <c r="XZ12" s="1169"/>
      <c r="YA12" s="1169"/>
      <c r="YB12" s="1169"/>
      <c r="YC12" s="1169"/>
      <c r="YD12" s="1169"/>
      <c r="YE12" s="1169"/>
      <c r="YF12" s="1169"/>
      <c r="YG12" s="1169"/>
      <c r="YH12" s="1169"/>
      <c r="YI12" s="1169"/>
      <c r="YJ12" s="1169"/>
      <c r="YK12" s="1169"/>
      <c r="YL12" s="1169"/>
      <c r="YM12" s="1169"/>
      <c r="YN12" s="1169"/>
      <c r="YO12" s="1169"/>
      <c r="YP12" s="1169"/>
      <c r="YQ12" s="1169"/>
      <c r="YR12" s="1169"/>
      <c r="YS12" s="1169"/>
      <c r="YT12" s="1169"/>
      <c r="YU12" s="1169"/>
      <c r="YV12" s="1169"/>
      <c r="YW12" s="1169"/>
      <c r="YX12" s="1169"/>
      <c r="YY12" s="1169"/>
      <c r="YZ12" s="1169"/>
      <c r="ZA12" s="1169"/>
      <c r="ZB12" s="1169"/>
      <c r="ZC12" s="1169"/>
      <c r="ZD12" s="1169"/>
      <c r="ZE12" s="1169"/>
      <c r="ZF12" s="1169"/>
      <c r="ZG12" s="1169"/>
      <c r="ZH12" s="1169"/>
      <c r="ZI12" s="1169"/>
      <c r="ZJ12" s="1169"/>
      <c r="ZK12" s="1169"/>
      <c r="ZL12" s="1169"/>
      <c r="ZM12" s="1169"/>
      <c r="ZN12" s="1169"/>
      <c r="ZO12" s="1169"/>
      <c r="ZP12" s="1169"/>
      <c r="ZQ12" s="1169"/>
      <c r="ZR12" s="1169"/>
      <c r="ZS12" s="1169"/>
      <c r="ZT12" s="1169"/>
      <c r="ZU12" s="1169"/>
      <c r="ZV12" s="1169"/>
      <c r="ZW12" s="1169"/>
      <c r="ZX12" s="1169"/>
      <c r="ZY12" s="1169"/>
      <c r="ZZ12" s="1169"/>
      <c r="AAA12" s="1169"/>
      <c r="AAB12" s="1169"/>
      <c r="AAC12" s="1169"/>
      <c r="AAD12" s="1169"/>
      <c r="AAE12" s="1169"/>
      <c r="AAF12" s="1169"/>
      <c r="AAG12" s="1169"/>
      <c r="AAH12" s="1169"/>
      <c r="AAI12" s="1169"/>
      <c r="AAJ12" s="1169"/>
      <c r="AAK12" s="1169"/>
      <c r="AAL12" s="1169"/>
      <c r="AAM12" s="1169"/>
      <c r="AAN12" s="1169"/>
      <c r="AAO12" s="1169"/>
      <c r="AAP12" s="1169"/>
      <c r="AAQ12" s="1169"/>
      <c r="AAR12" s="1169"/>
      <c r="AAS12" s="1169"/>
      <c r="AAT12" s="1169"/>
      <c r="AAU12" s="1169"/>
      <c r="AAV12" s="1169"/>
      <c r="AAW12" s="1169"/>
      <c r="AAX12" s="1169"/>
      <c r="AAY12" s="1169"/>
      <c r="AAZ12" s="1169"/>
      <c r="ABA12" s="1169"/>
      <c r="ABB12" s="1169"/>
      <c r="ABC12" s="1169"/>
      <c r="ABD12" s="1169"/>
      <c r="ABE12" s="1169"/>
      <c r="ABF12" s="1169"/>
      <c r="ABG12" s="1169"/>
      <c r="ABH12" s="1169"/>
      <c r="ABI12" s="1169"/>
      <c r="ABJ12" s="1169"/>
      <c r="ABK12" s="1169"/>
      <c r="ABL12" s="1169"/>
      <c r="ABM12" s="1169"/>
      <c r="ABN12" s="1169"/>
      <c r="ABO12" s="1169"/>
      <c r="ABP12" s="1169"/>
      <c r="ABQ12" s="1169"/>
      <c r="ABR12" s="1169"/>
      <c r="ABS12" s="1169"/>
      <c r="ABT12" s="1169"/>
      <c r="ABU12" s="1169"/>
      <c r="ABV12" s="1169"/>
      <c r="ABW12" s="1169"/>
      <c r="ABX12" s="1169"/>
      <c r="ABY12" s="1169"/>
      <c r="ABZ12" s="1169"/>
      <c r="ACA12" s="1169"/>
      <c r="ACB12" s="1169"/>
      <c r="ACC12" s="1169"/>
      <c r="ACD12" s="1169"/>
      <c r="ACE12" s="1169"/>
      <c r="ACF12" s="1169"/>
      <c r="ACG12" s="1169"/>
      <c r="ACH12" s="1169"/>
      <c r="ACI12" s="1169"/>
      <c r="ACJ12" s="1169"/>
      <c r="ACK12" s="1169"/>
      <c r="ACL12" s="1169"/>
      <c r="ACM12" s="1169"/>
      <c r="ACN12" s="1169"/>
      <c r="ACO12" s="1169"/>
      <c r="ACP12" s="1169"/>
      <c r="ACQ12" s="1169"/>
      <c r="ACR12" s="1169"/>
      <c r="ACS12" s="1169"/>
      <c r="ACT12" s="1169"/>
      <c r="ACU12" s="1169"/>
      <c r="ACV12" s="1169"/>
      <c r="ACW12" s="1169"/>
      <c r="ACX12" s="1169"/>
      <c r="ACY12" s="1169"/>
      <c r="ACZ12" s="1169"/>
      <c r="ADA12" s="1169"/>
      <c r="ADB12" s="1169"/>
      <c r="ADC12" s="1169"/>
      <c r="ADD12" s="1169"/>
      <c r="ADE12" s="1169"/>
      <c r="ADF12" s="1169"/>
      <c r="ADG12" s="1169"/>
      <c r="ADH12" s="1169"/>
      <c r="ADI12" s="1169"/>
      <c r="ADJ12" s="1169"/>
      <c r="ADK12" s="1169"/>
      <c r="ADL12" s="1169"/>
      <c r="ADM12" s="1169"/>
      <c r="ADN12" s="1169"/>
      <c r="ADO12" s="1169"/>
      <c r="ADP12" s="1169"/>
      <c r="ADQ12" s="1169"/>
      <c r="ADR12" s="1169"/>
      <c r="ADS12" s="1169"/>
      <c r="ADT12" s="1169"/>
      <c r="ADU12" s="1169"/>
      <c r="ADV12" s="1169"/>
      <c r="ADW12" s="1169"/>
      <c r="ADX12" s="1169"/>
      <c r="ADY12" s="1169"/>
      <c r="ADZ12" s="1169"/>
      <c r="AEA12" s="1169"/>
      <c r="AEB12" s="1169"/>
      <c r="AEC12" s="1169"/>
      <c r="AED12" s="1169"/>
      <c r="AEE12" s="1169"/>
      <c r="AEF12" s="1169"/>
      <c r="AEG12" s="1169"/>
      <c r="AEH12" s="1169"/>
      <c r="AEI12" s="1169"/>
      <c r="AEJ12" s="1169"/>
      <c r="AEK12" s="1169"/>
      <c r="AEL12" s="1169"/>
      <c r="AEM12" s="1169"/>
      <c r="AEN12" s="1169"/>
      <c r="AEO12" s="1169"/>
      <c r="AEP12" s="1169"/>
      <c r="AEQ12" s="1169"/>
      <c r="AER12" s="1169"/>
      <c r="AES12" s="1169"/>
      <c r="AET12" s="1169"/>
      <c r="AEU12" s="1169"/>
      <c r="AEV12" s="1169"/>
      <c r="AEW12" s="1169"/>
      <c r="AEX12" s="1169"/>
      <c r="AEY12" s="1169"/>
      <c r="AEZ12" s="1169"/>
      <c r="AFA12" s="1169"/>
      <c r="AFB12" s="1169"/>
      <c r="AFC12" s="1169"/>
      <c r="AFD12" s="1169"/>
      <c r="AFE12" s="1169"/>
      <c r="AFF12" s="1169"/>
      <c r="AFG12" s="1169"/>
      <c r="AFH12" s="1169"/>
      <c r="AFI12" s="1169"/>
      <c r="AFJ12" s="1169"/>
      <c r="AFK12" s="1169"/>
      <c r="AFL12" s="1169"/>
      <c r="AFM12" s="1169"/>
      <c r="AFN12" s="1169"/>
      <c r="AFO12" s="1169"/>
      <c r="AFP12" s="1169"/>
      <c r="AFQ12" s="1169"/>
      <c r="AFR12" s="1169"/>
      <c r="AFS12" s="1169"/>
      <c r="AFT12" s="1169"/>
      <c r="AFU12" s="1169"/>
      <c r="AFV12" s="1169"/>
      <c r="AFW12" s="1169"/>
      <c r="AFX12" s="1169"/>
      <c r="AFY12" s="1169"/>
      <c r="AFZ12" s="1169"/>
      <c r="AGA12" s="1169"/>
      <c r="AGB12" s="1169"/>
      <c r="AGC12" s="1169"/>
      <c r="AGD12" s="1169"/>
      <c r="AGE12" s="1169"/>
      <c r="AGF12" s="1169"/>
      <c r="AGG12" s="1169"/>
      <c r="AGH12" s="1169"/>
      <c r="AGI12" s="1169"/>
      <c r="AGJ12" s="1169"/>
      <c r="AGK12" s="1169"/>
      <c r="AGL12" s="1169"/>
      <c r="AGM12" s="1169"/>
      <c r="AGN12" s="1169"/>
      <c r="AGO12" s="1169"/>
      <c r="AGP12" s="1169"/>
      <c r="AGQ12" s="1169"/>
      <c r="AGR12" s="1169"/>
      <c r="AGS12" s="1169"/>
      <c r="AGT12" s="1169"/>
      <c r="AGU12" s="1169"/>
      <c r="AGV12" s="1169"/>
      <c r="AGW12" s="1169"/>
      <c r="AGX12" s="1169"/>
      <c r="AGY12" s="1169"/>
      <c r="AGZ12" s="1169"/>
      <c r="AHA12" s="1169"/>
      <c r="AHB12" s="1169"/>
      <c r="AHC12" s="1169"/>
      <c r="AHD12" s="1169"/>
      <c r="AHE12" s="1169"/>
      <c r="AHF12" s="1169"/>
      <c r="AHG12" s="1169"/>
      <c r="AHH12" s="1169"/>
      <c r="AHI12" s="1169"/>
      <c r="AHJ12" s="1169"/>
      <c r="AHK12" s="1169"/>
      <c r="AHL12" s="1169"/>
      <c r="AHM12" s="1169"/>
      <c r="AHN12" s="1169"/>
      <c r="AHO12" s="1169"/>
      <c r="AHP12" s="1169"/>
      <c r="AHQ12" s="1169"/>
      <c r="AHR12" s="1169"/>
      <c r="AHS12" s="1169"/>
      <c r="AHT12" s="1169"/>
      <c r="AHU12" s="1169"/>
      <c r="AHV12" s="1169"/>
      <c r="AHW12" s="1169"/>
      <c r="AHX12" s="1169"/>
      <c r="AHY12" s="1169"/>
      <c r="AHZ12" s="1169"/>
      <c r="AIA12" s="1169"/>
      <c r="AIB12" s="1169"/>
      <c r="AIC12" s="1169"/>
      <c r="AID12" s="1169"/>
      <c r="AIE12" s="1169"/>
      <c r="AIF12" s="1169"/>
      <c r="AIG12" s="1169"/>
      <c r="AIH12" s="1169"/>
      <c r="AII12" s="1169"/>
      <c r="AIJ12" s="1169"/>
      <c r="AIK12" s="1169"/>
      <c r="AIL12" s="1169"/>
      <c r="AIM12" s="1169"/>
      <c r="AIN12" s="1169"/>
      <c r="AIO12" s="1169"/>
      <c r="AIP12" s="1169"/>
      <c r="AIQ12" s="1169"/>
      <c r="AIR12" s="1169"/>
      <c r="AIS12" s="1169"/>
      <c r="AIT12" s="1169"/>
      <c r="AIU12" s="1169"/>
      <c r="AIV12" s="1169"/>
      <c r="AIW12" s="1169"/>
      <c r="AIX12" s="1169"/>
      <c r="AIY12" s="1169"/>
      <c r="AIZ12" s="1169"/>
      <c r="AJA12" s="1169"/>
      <c r="AJB12" s="1169"/>
      <c r="AJC12" s="1169"/>
      <c r="AJD12" s="1169"/>
      <c r="AJE12" s="1169"/>
      <c r="AJF12" s="1169"/>
      <c r="AJG12" s="1169"/>
      <c r="AJH12" s="1169"/>
      <c r="AJI12" s="1169"/>
      <c r="AJJ12" s="1169"/>
      <c r="AJK12" s="1169"/>
      <c r="AJL12" s="1169"/>
      <c r="AJM12" s="1169"/>
      <c r="AJN12" s="1169"/>
      <c r="AJO12" s="1169"/>
      <c r="AJP12" s="1169"/>
      <c r="AJQ12" s="1169"/>
      <c r="AJR12" s="1169"/>
      <c r="AJS12" s="1169"/>
      <c r="AJT12" s="1169"/>
      <c r="AJU12" s="1169"/>
      <c r="AJV12" s="1169"/>
      <c r="AJW12" s="1169"/>
      <c r="AJX12" s="1169"/>
      <c r="AJY12" s="1169"/>
      <c r="AJZ12" s="1169"/>
      <c r="AKA12" s="1169"/>
      <c r="AKB12" s="1169"/>
      <c r="AKC12" s="1169"/>
      <c r="AKD12" s="1169"/>
      <c r="AKE12" s="1169"/>
      <c r="AKF12" s="1169"/>
      <c r="AKG12" s="1169"/>
      <c r="AKH12" s="1169"/>
      <c r="AKI12" s="1169"/>
      <c r="AKJ12" s="1169"/>
      <c r="AKK12" s="1169"/>
      <c r="AKL12" s="1169"/>
      <c r="AKM12" s="1169"/>
      <c r="AKN12" s="1169"/>
      <c r="AKO12" s="1169"/>
      <c r="AKP12" s="1169"/>
      <c r="AKQ12" s="1169"/>
      <c r="AKR12" s="1169"/>
      <c r="AKS12" s="1169"/>
      <c r="AKT12" s="1169"/>
      <c r="AKU12" s="1169"/>
      <c r="AKV12" s="1169"/>
      <c r="AKW12" s="1169"/>
      <c r="AKX12" s="1169"/>
      <c r="AKY12" s="1169"/>
      <c r="AKZ12" s="1169"/>
      <c r="ALA12" s="1169"/>
      <c r="ALB12" s="1169"/>
      <c r="ALC12" s="1169"/>
      <c r="ALD12" s="1169"/>
      <c r="ALE12" s="1169"/>
      <c r="ALF12" s="1169"/>
      <c r="ALG12" s="1169"/>
      <c r="ALH12" s="1169"/>
      <c r="ALI12" s="1169"/>
      <c r="ALJ12" s="1169"/>
      <c r="ALK12" s="1169"/>
      <c r="ALL12" s="1169"/>
      <c r="ALM12" s="1169"/>
      <c r="ALN12" s="1169"/>
      <c r="ALO12" s="1169"/>
      <c r="ALP12" s="1169"/>
      <c r="ALQ12" s="1169"/>
      <c r="ALR12" s="1169"/>
      <c r="ALS12" s="1169"/>
      <c r="ALT12" s="1169"/>
      <c r="ALU12" s="1169"/>
      <c r="ALV12" s="1169"/>
      <c r="ALW12" s="1169"/>
      <c r="ALX12" s="1169"/>
      <c r="ALY12" s="1169"/>
      <c r="ALZ12" s="1169"/>
      <c r="AMA12" s="1169"/>
      <c r="AMB12" s="1169"/>
      <c r="AMC12" s="1169"/>
      <c r="AMD12" s="1169"/>
      <c r="AME12" s="1169"/>
      <c r="AMF12" s="1169"/>
      <c r="AMG12" s="1169"/>
      <c r="AMH12" s="1169"/>
      <c r="AMI12" s="1169"/>
      <c r="AMJ12" s="1169"/>
      <c r="AMK12" s="1169"/>
      <c r="AML12" s="1169"/>
      <c r="AMM12" s="1169"/>
      <c r="AMN12" s="1169"/>
      <c r="AMO12" s="1169"/>
      <c r="AMP12" s="1169"/>
      <c r="AMQ12" s="1169"/>
      <c r="AMR12" s="1169"/>
      <c r="AMS12" s="1169"/>
      <c r="AMT12" s="1169"/>
      <c r="AMU12" s="1169"/>
      <c r="AMV12" s="1169"/>
      <c r="AMW12" s="1169"/>
      <c r="AMX12" s="1169"/>
      <c r="AMY12" s="1169"/>
      <c r="AMZ12" s="1169"/>
      <c r="ANA12" s="1169"/>
      <c r="ANB12" s="1169"/>
      <c r="ANC12" s="1169"/>
      <c r="AND12" s="1169"/>
      <c r="ANE12" s="1169"/>
      <c r="ANF12" s="1169"/>
      <c r="ANG12" s="1169"/>
      <c r="ANH12" s="1169"/>
      <c r="ANI12" s="1169"/>
      <c r="ANJ12" s="1169"/>
      <c r="ANK12" s="1169"/>
      <c r="ANL12" s="1169"/>
      <c r="ANM12" s="1169"/>
      <c r="ANN12" s="1169"/>
      <c r="ANO12" s="1169"/>
      <c r="ANP12" s="1169"/>
      <c r="ANQ12" s="1169"/>
      <c r="ANR12" s="1169"/>
      <c r="ANS12" s="1169"/>
      <c r="ANT12" s="1169"/>
      <c r="ANU12" s="1169"/>
      <c r="ANV12" s="1169"/>
      <c r="ANW12" s="1169"/>
      <c r="ANX12" s="1169"/>
      <c r="ANY12" s="1169"/>
      <c r="ANZ12" s="1169"/>
      <c r="AOA12" s="1169"/>
      <c r="AOB12" s="1169"/>
      <c r="AOC12" s="1169"/>
      <c r="AOD12" s="1169"/>
      <c r="AOE12" s="1169"/>
      <c r="AOF12" s="1169"/>
      <c r="AOG12" s="1169"/>
      <c r="AOH12" s="1169"/>
      <c r="AOI12" s="1169"/>
      <c r="AOJ12" s="1169"/>
      <c r="AOK12" s="1169"/>
      <c r="AOL12" s="1169"/>
      <c r="AOM12" s="1169"/>
      <c r="AON12" s="1169"/>
      <c r="AOO12" s="1169"/>
      <c r="AOP12" s="1169"/>
      <c r="AOQ12" s="1169"/>
      <c r="AOR12" s="1169"/>
      <c r="AOS12" s="1169"/>
      <c r="AOT12" s="1169"/>
      <c r="AOU12" s="1169"/>
      <c r="AOV12" s="1169"/>
      <c r="AOW12" s="1169"/>
      <c r="AOX12" s="1169"/>
      <c r="AOY12" s="1169"/>
      <c r="AOZ12" s="1169"/>
      <c r="APA12" s="1169"/>
      <c r="APB12" s="1169"/>
      <c r="APC12" s="1169"/>
      <c r="APD12" s="1169"/>
      <c r="APE12" s="1169"/>
      <c r="APF12" s="1169"/>
      <c r="APG12" s="1169"/>
      <c r="APH12" s="1169"/>
      <c r="API12" s="1169"/>
      <c r="APJ12" s="1169"/>
      <c r="APK12" s="1169"/>
      <c r="APL12" s="1169"/>
      <c r="APM12" s="1169"/>
      <c r="APN12" s="1169"/>
      <c r="APO12" s="1169"/>
      <c r="APP12" s="1169"/>
      <c r="APQ12" s="1169"/>
      <c r="APR12" s="1169"/>
      <c r="APS12" s="1169"/>
      <c r="APT12" s="1169"/>
      <c r="APU12" s="1169"/>
      <c r="APV12" s="1169"/>
      <c r="APW12" s="1169"/>
      <c r="APX12" s="1169"/>
      <c r="APY12" s="1169"/>
      <c r="APZ12" s="1169"/>
      <c r="AQA12" s="1169"/>
      <c r="AQB12" s="1169"/>
      <c r="AQC12" s="1169"/>
      <c r="AQD12" s="1169"/>
      <c r="AQE12" s="1169"/>
      <c r="AQF12" s="1169"/>
      <c r="AQG12" s="1169"/>
      <c r="AQH12" s="1169"/>
      <c r="AQI12" s="1169"/>
      <c r="AQJ12" s="1169"/>
      <c r="AQK12" s="1169"/>
      <c r="AQL12" s="1169"/>
      <c r="AQM12" s="1169"/>
      <c r="AQN12" s="1169"/>
      <c r="AQO12" s="1169"/>
      <c r="AQP12" s="1169"/>
      <c r="AQQ12" s="1169"/>
      <c r="AQR12" s="1169"/>
      <c r="AQS12" s="1169"/>
      <c r="AQT12" s="1169"/>
      <c r="AQU12" s="1169"/>
      <c r="AQV12" s="1169"/>
      <c r="AQW12" s="1169"/>
      <c r="AQX12" s="1169"/>
      <c r="AQY12" s="1169"/>
      <c r="AQZ12" s="1169"/>
      <c r="ARA12" s="1169"/>
      <c r="ARB12" s="1169"/>
      <c r="ARC12" s="1169"/>
      <c r="ARD12" s="1169"/>
      <c r="ARE12" s="1169"/>
      <c r="ARF12" s="1169"/>
      <c r="ARG12" s="1169"/>
      <c r="ARH12" s="1169"/>
      <c r="ARI12" s="1169"/>
      <c r="ARJ12" s="1169"/>
      <c r="ARK12" s="1169"/>
      <c r="ARL12" s="1169"/>
      <c r="ARM12" s="1169"/>
      <c r="ARN12" s="1169"/>
      <c r="ARO12" s="1169"/>
      <c r="ARP12" s="1169"/>
      <c r="ARQ12" s="1169"/>
      <c r="ARR12" s="1169"/>
      <c r="ARS12" s="1169"/>
      <c r="ART12" s="1169"/>
      <c r="ARU12" s="1169"/>
      <c r="ARV12" s="1169"/>
      <c r="ARW12" s="1169"/>
      <c r="ARX12" s="1169"/>
      <c r="ARY12" s="1169"/>
      <c r="ARZ12" s="1169"/>
      <c r="ASA12" s="1169"/>
      <c r="ASB12" s="1169"/>
      <c r="ASC12" s="1169"/>
      <c r="ASD12" s="1169"/>
      <c r="ASE12" s="1169"/>
      <c r="ASF12" s="1169"/>
      <c r="ASG12" s="1169"/>
      <c r="ASH12" s="1169"/>
      <c r="ASI12" s="1169"/>
      <c r="ASJ12" s="1169"/>
      <c r="ASK12" s="1169"/>
      <c r="ASL12" s="1169"/>
      <c r="ASM12" s="1169"/>
      <c r="ASN12" s="1169"/>
      <c r="ASO12" s="1169"/>
      <c r="ASP12" s="1169"/>
      <c r="ASQ12" s="1169"/>
      <c r="ASR12" s="1169"/>
      <c r="ASS12" s="1169"/>
      <c r="AST12" s="1169"/>
      <c r="ASU12" s="1169"/>
      <c r="ASV12" s="1169"/>
      <c r="ASW12" s="1169"/>
      <c r="ASX12" s="1169"/>
      <c r="ASY12" s="1169"/>
      <c r="ASZ12" s="1169"/>
      <c r="ATA12" s="1169"/>
      <c r="ATB12" s="1169"/>
      <c r="ATC12" s="1169"/>
      <c r="ATD12" s="1169"/>
      <c r="ATE12" s="1169"/>
      <c r="ATF12" s="1169"/>
      <c r="ATG12" s="1169"/>
      <c r="ATH12" s="1169"/>
      <c r="ATI12" s="1169"/>
      <c r="ATJ12" s="1169"/>
      <c r="ATK12" s="1169"/>
      <c r="ATL12" s="1169"/>
      <c r="ATM12" s="1169"/>
      <c r="ATN12" s="1169"/>
      <c r="ATO12" s="1169"/>
      <c r="ATP12" s="1169"/>
      <c r="ATQ12" s="1169"/>
      <c r="ATR12" s="1169"/>
      <c r="ATS12" s="1169"/>
      <c r="ATT12" s="1169"/>
      <c r="ATU12" s="1169"/>
      <c r="ATV12" s="1169"/>
      <c r="ATW12" s="1169"/>
      <c r="ATX12" s="1169"/>
      <c r="ATY12" s="1169"/>
      <c r="ATZ12" s="1169"/>
      <c r="AUA12" s="1169"/>
      <c r="AUB12" s="1169"/>
      <c r="AUC12" s="1169"/>
      <c r="AUD12" s="1169"/>
      <c r="AUE12" s="1169"/>
      <c r="AUF12" s="1169"/>
      <c r="AUG12" s="1169"/>
      <c r="AUH12" s="1169"/>
      <c r="AUI12" s="1169"/>
      <c r="AUJ12" s="1169"/>
      <c r="AUK12" s="1169"/>
      <c r="AUL12" s="1169"/>
      <c r="AUM12" s="1169"/>
      <c r="AUN12" s="1169"/>
      <c r="AUO12" s="1169"/>
      <c r="AUP12" s="1169"/>
      <c r="AUQ12" s="1169"/>
      <c r="AUR12" s="1169"/>
      <c r="AUS12" s="1169"/>
      <c r="AUT12" s="1169"/>
      <c r="AUU12" s="1169"/>
      <c r="AUV12" s="1169"/>
      <c r="AUW12" s="1169"/>
      <c r="AUX12" s="1169"/>
      <c r="AUY12" s="1169"/>
      <c r="AUZ12" s="1169"/>
    </row>
    <row r="13" spans="1:1248" ht="12.75" customHeight="1">
      <c r="A13" s="1167"/>
      <c r="B13" s="1158"/>
      <c r="C13" s="1143">
        <v>2005</v>
      </c>
      <c r="D13" s="1158">
        <v>42.430163356722389</v>
      </c>
      <c r="E13" s="1158">
        <v>42.430163356722389</v>
      </c>
      <c r="F13" s="1158">
        <v>42.430163356722389</v>
      </c>
      <c r="G13" s="1158">
        <v>42.430163356722389</v>
      </c>
      <c r="H13" s="1158">
        <v>42.430163356722389</v>
      </c>
      <c r="I13" s="1158">
        <v>42.430163356722389</v>
      </c>
      <c r="J13" s="1158">
        <v>42.430163356722389</v>
      </c>
      <c r="K13" s="1158">
        <v>42.430163356722389</v>
      </c>
      <c r="L13" s="1158">
        <v>42.430163356722389</v>
      </c>
      <c r="M13" s="1168"/>
      <c r="N13" s="1158">
        <f t="shared" si="0"/>
        <v>42.430163356722389</v>
      </c>
      <c r="O13" s="1158">
        <f t="shared" si="1"/>
        <v>42.430163356722389</v>
      </c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169"/>
      <c r="AP13" s="1169"/>
      <c r="AQ13" s="1169"/>
      <c r="AR13" s="1169"/>
      <c r="AS13" s="1169"/>
      <c r="AT13" s="1169"/>
      <c r="AU13" s="1169"/>
      <c r="AV13" s="1169"/>
      <c r="AW13" s="1169"/>
      <c r="AX13" s="1169"/>
      <c r="AY13" s="1169"/>
      <c r="AZ13" s="1169"/>
      <c r="BA13" s="1169"/>
      <c r="BB13" s="1169"/>
      <c r="BC13" s="1169"/>
      <c r="BD13" s="1169"/>
      <c r="BE13" s="1169"/>
      <c r="BF13" s="1169"/>
      <c r="BG13" s="1169"/>
      <c r="BH13" s="1169"/>
      <c r="BI13" s="1169"/>
      <c r="BJ13" s="1169"/>
      <c r="BK13" s="1169"/>
      <c r="BL13" s="1169"/>
      <c r="BM13" s="1169"/>
      <c r="BN13" s="1169"/>
      <c r="BO13" s="1169"/>
      <c r="BP13" s="1169"/>
      <c r="BQ13" s="1169"/>
      <c r="BR13" s="1169"/>
      <c r="BS13" s="1169"/>
      <c r="BT13" s="1169"/>
      <c r="BU13" s="1169"/>
      <c r="BV13" s="1169"/>
      <c r="BW13" s="1169"/>
      <c r="BX13" s="1169"/>
      <c r="BY13" s="1169"/>
      <c r="BZ13" s="1169"/>
      <c r="CA13" s="1169"/>
      <c r="CB13" s="1169"/>
      <c r="CC13" s="1169"/>
      <c r="CD13" s="1169"/>
      <c r="CE13" s="1169"/>
      <c r="CF13" s="1169"/>
      <c r="CG13" s="1169"/>
      <c r="CH13" s="1169"/>
      <c r="CI13" s="1169"/>
      <c r="CJ13" s="1169"/>
      <c r="CK13" s="1169"/>
      <c r="CL13" s="1169"/>
      <c r="CM13" s="1169"/>
      <c r="CN13" s="1169"/>
      <c r="CO13" s="1169"/>
      <c r="CP13" s="1169"/>
      <c r="CQ13" s="1169"/>
      <c r="CR13" s="1169"/>
      <c r="CS13" s="1169"/>
      <c r="CT13" s="1169"/>
      <c r="CU13" s="1169"/>
      <c r="CV13" s="1169"/>
      <c r="CW13" s="1169"/>
      <c r="CX13" s="1169"/>
      <c r="CY13" s="1169"/>
      <c r="CZ13" s="1169"/>
      <c r="DA13" s="1169"/>
      <c r="DB13" s="1169"/>
      <c r="DC13" s="1169"/>
      <c r="DD13" s="1169"/>
      <c r="DE13" s="1169"/>
      <c r="DF13" s="1169"/>
      <c r="DG13" s="1169"/>
      <c r="DH13" s="1169"/>
      <c r="DI13" s="1169"/>
      <c r="DJ13" s="1169"/>
      <c r="DK13" s="1169"/>
      <c r="DL13" s="1169"/>
      <c r="DM13" s="1169"/>
      <c r="DN13" s="1169"/>
      <c r="DO13" s="1169"/>
      <c r="DP13" s="1169"/>
      <c r="DQ13" s="1169"/>
      <c r="DR13" s="1169"/>
      <c r="DS13" s="1169"/>
      <c r="DT13" s="1169"/>
      <c r="DU13" s="1169"/>
      <c r="DV13" s="1169"/>
      <c r="DW13" s="1169"/>
      <c r="DX13" s="1169"/>
      <c r="DY13" s="1169"/>
      <c r="DZ13" s="1169"/>
      <c r="EA13" s="1169"/>
      <c r="EB13" s="1169"/>
      <c r="EC13" s="1169"/>
      <c r="ED13" s="1169"/>
      <c r="EE13" s="1169"/>
      <c r="EF13" s="1169"/>
      <c r="EG13" s="1169"/>
      <c r="EH13" s="1169"/>
      <c r="EI13" s="1169"/>
      <c r="EJ13" s="1169"/>
      <c r="EK13" s="1169"/>
      <c r="EL13" s="1169"/>
      <c r="EM13" s="1169"/>
      <c r="EN13" s="1169"/>
      <c r="EO13" s="1169"/>
      <c r="EP13" s="1169"/>
      <c r="EQ13" s="1169"/>
      <c r="ER13" s="1169"/>
      <c r="ES13" s="1169"/>
      <c r="ET13" s="1169"/>
      <c r="EU13" s="1169"/>
      <c r="EV13" s="1169"/>
      <c r="EW13" s="1169"/>
      <c r="EX13" s="1169"/>
      <c r="EY13" s="1169"/>
      <c r="EZ13" s="1169"/>
      <c r="FA13" s="1169"/>
      <c r="FB13" s="1169"/>
      <c r="FC13" s="1169"/>
      <c r="FD13" s="1169"/>
      <c r="FE13" s="1169"/>
      <c r="FF13" s="1169"/>
      <c r="FG13" s="1169"/>
      <c r="FH13" s="1169"/>
      <c r="FI13" s="1169"/>
      <c r="FJ13" s="1169"/>
      <c r="FK13" s="1169"/>
      <c r="FL13" s="1169"/>
      <c r="FM13" s="1169"/>
      <c r="FN13" s="1169"/>
      <c r="FO13" s="1169"/>
      <c r="FP13" s="1169"/>
      <c r="FQ13" s="1169"/>
      <c r="FR13" s="1169"/>
      <c r="FS13" s="1169"/>
      <c r="FT13" s="1169"/>
      <c r="FU13" s="1169"/>
      <c r="FV13" s="1169"/>
      <c r="FW13" s="1169"/>
      <c r="FX13" s="1169"/>
      <c r="FY13" s="1169"/>
      <c r="FZ13" s="1169"/>
      <c r="GA13" s="1169"/>
      <c r="GB13" s="1169"/>
      <c r="GC13" s="1169"/>
      <c r="GD13" s="1169"/>
      <c r="GE13" s="1169"/>
      <c r="GF13" s="1169"/>
      <c r="GG13" s="1169"/>
      <c r="GH13" s="1169"/>
      <c r="GI13" s="1169"/>
      <c r="GJ13" s="1169"/>
      <c r="GK13" s="1169"/>
      <c r="GL13" s="1169"/>
      <c r="GM13" s="1169"/>
      <c r="GN13" s="1169"/>
      <c r="GO13" s="1169"/>
      <c r="GP13" s="1169"/>
      <c r="GQ13" s="1169"/>
      <c r="GR13" s="1169"/>
      <c r="GS13" s="1169"/>
      <c r="GT13" s="1169"/>
      <c r="GU13" s="1169"/>
      <c r="GV13" s="1169"/>
      <c r="GW13" s="1169"/>
      <c r="GX13" s="1169"/>
      <c r="GY13" s="1169"/>
      <c r="GZ13" s="1169"/>
      <c r="HA13" s="1169"/>
      <c r="HB13" s="1169"/>
      <c r="HC13" s="1169"/>
      <c r="HD13" s="1169"/>
      <c r="HE13" s="1169"/>
      <c r="HF13" s="1169"/>
      <c r="HG13" s="1169"/>
      <c r="HH13" s="1169"/>
      <c r="HI13" s="1169"/>
      <c r="HJ13" s="1169"/>
      <c r="HK13" s="1169"/>
      <c r="HL13" s="1169"/>
      <c r="HM13" s="1169"/>
      <c r="HN13" s="1169"/>
      <c r="HO13" s="1169"/>
      <c r="HP13" s="1169"/>
      <c r="HQ13" s="1169"/>
      <c r="HR13" s="1169"/>
      <c r="HS13" s="1169"/>
      <c r="HT13" s="1169"/>
      <c r="HU13" s="1169"/>
      <c r="HV13" s="1169"/>
      <c r="HW13" s="1169"/>
      <c r="HX13" s="1169"/>
      <c r="HY13" s="1169"/>
      <c r="HZ13" s="1169"/>
      <c r="IA13" s="1169"/>
      <c r="IB13" s="1169"/>
      <c r="IC13" s="1169"/>
      <c r="ID13" s="1169"/>
      <c r="IE13" s="1169"/>
      <c r="IF13" s="1169"/>
      <c r="IG13" s="1169"/>
      <c r="IH13" s="1169"/>
      <c r="II13" s="1169"/>
      <c r="IJ13" s="1169"/>
      <c r="IK13" s="1169"/>
      <c r="IL13" s="1169"/>
      <c r="IM13" s="1169"/>
      <c r="IN13" s="1169"/>
      <c r="IO13" s="1169"/>
      <c r="IP13" s="1169"/>
      <c r="IQ13" s="1169"/>
      <c r="IR13" s="1169"/>
      <c r="IS13" s="1169"/>
      <c r="IT13" s="1169"/>
      <c r="IU13" s="1169"/>
      <c r="IV13" s="1169"/>
      <c r="IW13" s="1169"/>
      <c r="IX13" s="1169"/>
      <c r="IY13" s="1169"/>
      <c r="IZ13" s="1169"/>
      <c r="JA13" s="1169"/>
      <c r="JB13" s="1169"/>
      <c r="JC13" s="1169"/>
      <c r="JD13" s="1169"/>
      <c r="JE13" s="1169"/>
      <c r="JF13" s="1169"/>
      <c r="JG13" s="1169"/>
      <c r="JH13" s="1169"/>
      <c r="JI13" s="1169"/>
      <c r="JJ13" s="1169"/>
      <c r="JK13" s="1169"/>
      <c r="JL13" s="1169"/>
      <c r="JM13" s="1169"/>
      <c r="JN13" s="1169"/>
      <c r="JO13" s="1169"/>
      <c r="JP13" s="1169"/>
      <c r="JQ13" s="1169"/>
      <c r="JR13" s="1169"/>
      <c r="JS13" s="1169"/>
      <c r="JT13" s="1169"/>
      <c r="JU13" s="1169"/>
      <c r="JV13" s="1169"/>
      <c r="JW13" s="1169"/>
      <c r="JX13" s="1169"/>
      <c r="JY13" s="1169"/>
      <c r="JZ13" s="1169"/>
      <c r="KA13" s="1169"/>
      <c r="KB13" s="1169"/>
      <c r="KC13" s="1169"/>
      <c r="KD13" s="1169"/>
      <c r="KE13" s="1169"/>
      <c r="KF13" s="1169"/>
      <c r="KG13" s="1169"/>
      <c r="KH13" s="1169"/>
      <c r="KI13" s="1169"/>
      <c r="KJ13" s="1169"/>
      <c r="KK13" s="1169"/>
      <c r="KL13" s="1169"/>
      <c r="KM13" s="1169"/>
      <c r="KN13" s="1169"/>
      <c r="KO13" s="1169"/>
      <c r="KP13" s="1169"/>
      <c r="KQ13" s="1169"/>
      <c r="KR13" s="1169"/>
      <c r="KS13" s="1169"/>
      <c r="KT13" s="1169"/>
      <c r="KU13" s="1169"/>
      <c r="KV13" s="1169"/>
      <c r="KW13" s="1169"/>
      <c r="KX13" s="1169"/>
      <c r="KY13" s="1169"/>
      <c r="KZ13" s="1169"/>
      <c r="LA13" s="1169"/>
      <c r="LB13" s="1169"/>
      <c r="LC13" s="1169"/>
      <c r="LD13" s="1169"/>
      <c r="LE13" s="1169"/>
      <c r="LF13" s="1169"/>
      <c r="LG13" s="1169"/>
      <c r="LH13" s="1169"/>
      <c r="LI13" s="1169"/>
      <c r="LJ13" s="1169"/>
      <c r="LK13" s="1169"/>
      <c r="LL13" s="1169"/>
      <c r="LM13" s="1169"/>
      <c r="LN13" s="1169"/>
      <c r="LO13" s="1169"/>
      <c r="LP13" s="1169"/>
      <c r="LQ13" s="1169"/>
      <c r="LR13" s="1169"/>
      <c r="LS13" s="1169"/>
      <c r="LT13" s="1169"/>
      <c r="LU13" s="1169"/>
      <c r="LV13" s="1169"/>
      <c r="LW13" s="1169"/>
      <c r="LX13" s="1169"/>
      <c r="LY13" s="1169"/>
      <c r="LZ13" s="1169"/>
      <c r="MA13" s="1169"/>
      <c r="MB13" s="1169"/>
      <c r="MC13" s="1169"/>
      <c r="MD13" s="1169"/>
      <c r="ME13" s="1169"/>
      <c r="MF13" s="1169"/>
      <c r="MG13" s="1169"/>
      <c r="MH13" s="1169"/>
      <c r="MI13" s="1169"/>
      <c r="MJ13" s="1169"/>
      <c r="MK13" s="1169"/>
      <c r="ML13" s="1169"/>
      <c r="MM13" s="1169"/>
      <c r="MN13" s="1169"/>
      <c r="MO13" s="1169"/>
      <c r="MP13" s="1169"/>
      <c r="MQ13" s="1169"/>
      <c r="MR13" s="1169"/>
      <c r="MS13" s="1169"/>
      <c r="MT13" s="1169"/>
      <c r="MU13" s="1169"/>
      <c r="MV13" s="1169"/>
      <c r="MW13" s="1169"/>
      <c r="MX13" s="1169"/>
      <c r="MY13" s="1169"/>
      <c r="MZ13" s="1169"/>
      <c r="NA13" s="1169"/>
      <c r="NB13" s="1169"/>
      <c r="NC13" s="1169"/>
      <c r="ND13" s="1169"/>
      <c r="NE13" s="1169"/>
      <c r="NF13" s="1169"/>
      <c r="NG13" s="1169"/>
      <c r="NH13" s="1169"/>
      <c r="NI13" s="1169"/>
      <c r="NJ13" s="1169"/>
      <c r="NK13" s="1169"/>
      <c r="NL13" s="1169"/>
      <c r="NM13" s="1169"/>
      <c r="NN13" s="1169"/>
      <c r="NO13" s="1169"/>
      <c r="NP13" s="1169"/>
      <c r="NQ13" s="1169"/>
      <c r="NR13" s="1169"/>
      <c r="NS13" s="1169"/>
      <c r="NT13" s="1169"/>
      <c r="NU13" s="1169"/>
      <c r="NV13" s="1169"/>
      <c r="NW13" s="1169"/>
      <c r="NX13" s="1169"/>
      <c r="NY13" s="1169"/>
      <c r="NZ13" s="1169"/>
      <c r="OA13" s="1169"/>
      <c r="OB13" s="1169"/>
      <c r="OC13" s="1169"/>
      <c r="OD13" s="1169"/>
      <c r="OE13" s="1169"/>
      <c r="OF13" s="1169"/>
      <c r="OG13" s="1169"/>
      <c r="OH13" s="1169"/>
      <c r="OI13" s="1169"/>
      <c r="OJ13" s="1169"/>
      <c r="OK13" s="1169"/>
      <c r="OL13" s="1169"/>
      <c r="OM13" s="1169"/>
      <c r="ON13" s="1169"/>
      <c r="OO13" s="1169"/>
      <c r="OP13" s="1169"/>
      <c r="OQ13" s="1169"/>
      <c r="OR13" s="1169"/>
      <c r="OS13" s="1169"/>
      <c r="OT13" s="1169"/>
      <c r="OU13" s="1169"/>
      <c r="OV13" s="1169"/>
      <c r="OW13" s="1169"/>
      <c r="OX13" s="1169"/>
      <c r="OY13" s="1169"/>
      <c r="OZ13" s="1169"/>
      <c r="PA13" s="1169"/>
      <c r="PB13" s="1169"/>
      <c r="PC13" s="1169"/>
      <c r="PD13" s="1169"/>
      <c r="PE13" s="1169"/>
      <c r="PF13" s="1169"/>
      <c r="PG13" s="1169"/>
      <c r="PH13" s="1169"/>
      <c r="PI13" s="1169"/>
      <c r="PJ13" s="1169"/>
      <c r="PK13" s="1169"/>
      <c r="PL13" s="1169"/>
      <c r="PM13" s="1169"/>
      <c r="PN13" s="1169"/>
      <c r="PO13" s="1169"/>
      <c r="PP13" s="1169"/>
      <c r="PQ13" s="1169"/>
      <c r="PR13" s="1169"/>
      <c r="PS13" s="1169"/>
      <c r="PT13" s="1169"/>
      <c r="PU13" s="1169"/>
      <c r="PV13" s="1169"/>
      <c r="PW13" s="1169"/>
      <c r="PX13" s="1169"/>
      <c r="PY13" s="1169"/>
      <c r="PZ13" s="1169"/>
      <c r="QA13" s="1169"/>
      <c r="QB13" s="1169"/>
      <c r="QC13" s="1169"/>
      <c r="QD13" s="1169"/>
      <c r="QE13" s="1169"/>
      <c r="QF13" s="1169"/>
      <c r="QG13" s="1169"/>
      <c r="QH13" s="1169"/>
      <c r="QI13" s="1169"/>
      <c r="QJ13" s="1169"/>
      <c r="QK13" s="1169"/>
      <c r="QL13" s="1169"/>
      <c r="QM13" s="1169"/>
      <c r="QN13" s="1169"/>
      <c r="QO13" s="1169"/>
      <c r="QP13" s="1169"/>
      <c r="QQ13" s="1169"/>
      <c r="QR13" s="1169"/>
      <c r="QS13" s="1169"/>
      <c r="QT13" s="1169"/>
      <c r="QU13" s="1169"/>
      <c r="QV13" s="1169"/>
      <c r="QW13" s="1169"/>
      <c r="QX13" s="1169"/>
      <c r="QY13" s="1169"/>
      <c r="QZ13" s="1169"/>
      <c r="RA13" s="1169"/>
      <c r="RB13" s="1169"/>
      <c r="RC13" s="1169"/>
      <c r="RD13" s="1169"/>
      <c r="RE13" s="1169"/>
      <c r="RF13" s="1169"/>
      <c r="RG13" s="1169"/>
      <c r="RH13" s="1169"/>
      <c r="RI13" s="1169"/>
      <c r="RJ13" s="1169"/>
      <c r="RK13" s="1169"/>
      <c r="RL13" s="1169"/>
      <c r="RM13" s="1169"/>
      <c r="RN13" s="1169"/>
      <c r="RO13" s="1169"/>
      <c r="RP13" s="1169"/>
      <c r="RQ13" s="1169"/>
      <c r="RR13" s="1169"/>
      <c r="RS13" s="1169"/>
      <c r="RT13" s="1169"/>
      <c r="RU13" s="1169"/>
      <c r="RV13" s="1169"/>
      <c r="RW13" s="1169"/>
      <c r="RX13" s="1169"/>
      <c r="RY13" s="1169"/>
      <c r="RZ13" s="1169"/>
      <c r="SA13" s="1169"/>
      <c r="SB13" s="1169"/>
      <c r="SC13" s="1169"/>
      <c r="SD13" s="1169"/>
      <c r="SE13" s="1169"/>
      <c r="SF13" s="1169"/>
      <c r="SG13" s="1169"/>
      <c r="SH13" s="1169"/>
      <c r="SI13" s="1169"/>
      <c r="SJ13" s="1169"/>
      <c r="SK13" s="1169"/>
      <c r="SL13" s="1169"/>
      <c r="SM13" s="1169"/>
      <c r="SN13" s="1169"/>
      <c r="SO13" s="1169"/>
      <c r="SP13" s="1169"/>
      <c r="SQ13" s="1169"/>
      <c r="SR13" s="1169"/>
      <c r="SS13" s="1169"/>
      <c r="ST13" s="1169"/>
      <c r="SU13" s="1169"/>
      <c r="SV13" s="1169"/>
      <c r="SW13" s="1169"/>
      <c r="SX13" s="1169"/>
      <c r="SY13" s="1169"/>
      <c r="SZ13" s="1169"/>
      <c r="TA13" s="1169"/>
      <c r="TB13" s="1169"/>
      <c r="TC13" s="1169"/>
      <c r="TD13" s="1169"/>
      <c r="TE13" s="1169"/>
      <c r="TF13" s="1169"/>
      <c r="TG13" s="1169"/>
      <c r="TH13" s="1169"/>
      <c r="TI13" s="1169"/>
      <c r="TJ13" s="1169"/>
      <c r="TK13" s="1169"/>
      <c r="TL13" s="1169"/>
      <c r="TM13" s="1169"/>
      <c r="TN13" s="1169"/>
      <c r="TO13" s="1169"/>
      <c r="TP13" s="1169"/>
      <c r="TQ13" s="1169"/>
      <c r="TR13" s="1169"/>
      <c r="TS13" s="1169"/>
      <c r="TT13" s="1169"/>
      <c r="TU13" s="1169"/>
      <c r="TV13" s="1169"/>
      <c r="TW13" s="1169"/>
      <c r="TX13" s="1169"/>
      <c r="TY13" s="1169"/>
      <c r="TZ13" s="1169"/>
      <c r="UA13" s="1169"/>
      <c r="UB13" s="1169"/>
      <c r="UC13" s="1169"/>
      <c r="UD13" s="1169"/>
      <c r="UE13" s="1169"/>
      <c r="UF13" s="1169"/>
      <c r="UG13" s="1169"/>
      <c r="UH13" s="1169"/>
      <c r="UI13" s="1169"/>
      <c r="UJ13" s="1169"/>
      <c r="UK13" s="1169"/>
      <c r="UL13" s="1169"/>
      <c r="UM13" s="1169"/>
      <c r="UN13" s="1169"/>
      <c r="UO13" s="1169"/>
      <c r="UP13" s="1169"/>
      <c r="UQ13" s="1169"/>
      <c r="UR13" s="1169"/>
      <c r="US13" s="1169"/>
      <c r="UT13" s="1169"/>
      <c r="UU13" s="1169"/>
      <c r="UV13" s="1169"/>
      <c r="UW13" s="1169"/>
      <c r="UX13" s="1169"/>
      <c r="UY13" s="1169"/>
      <c r="UZ13" s="1169"/>
      <c r="VA13" s="1169"/>
      <c r="VB13" s="1169"/>
      <c r="VC13" s="1169"/>
      <c r="VD13" s="1169"/>
      <c r="VE13" s="1169"/>
      <c r="VF13" s="1169"/>
      <c r="VG13" s="1169"/>
      <c r="VH13" s="1169"/>
      <c r="VI13" s="1169"/>
      <c r="VJ13" s="1169"/>
      <c r="VK13" s="1169"/>
      <c r="VL13" s="1169"/>
      <c r="VM13" s="1169"/>
      <c r="VN13" s="1169"/>
      <c r="VO13" s="1169"/>
      <c r="VP13" s="1169"/>
      <c r="VQ13" s="1169"/>
      <c r="VR13" s="1169"/>
      <c r="VS13" s="1169"/>
      <c r="VT13" s="1169"/>
      <c r="VU13" s="1169"/>
      <c r="VV13" s="1169"/>
      <c r="VW13" s="1169"/>
      <c r="VX13" s="1169"/>
      <c r="VY13" s="1169"/>
      <c r="VZ13" s="1169"/>
      <c r="WA13" s="1169"/>
      <c r="WB13" s="1169"/>
      <c r="WC13" s="1169"/>
      <c r="WD13" s="1169"/>
      <c r="WE13" s="1169"/>
      <c r="WF13" s="1169"/>
      <c r="WG13" s="1169"/>
      <c r="WH13" s="1169"/>
      <c r="WI13" s="1169"/>
      <c r="WJ13" s="1169"/>
      <c r="WK13" s="1169"/>
      <c r="WL13" s="1169"/>
      <c r="WM13" s="1169"/>
      <c r="WN13" s="1169"/>
      <c r="WO13" s="1169"/>
      <c r="WP13" s="1169"/>
      <c r="WQ13" s="1169"/>
      <c r="WR13" s="1169"/>
      <c r="WS13" s="1169"/>
      <c r="WT13" s="1169"/>
      <c r="WU13" s="1169"/>
      <c r="WV13" s="1169"/>
      <c r="WW13" s="1169"/>
      <c r="WX13" s="1169"/>
      <c r="WY13" s="1169"/>
      <c r="WZ13" s="1169"/>
      <c r="XA13" s="1169"/>
      <c r="XB13" s="1169"/>
      <c r="XC13" s="1169"/>
      <c r="XD13" s="1169"/>
      <c r="XE13" s="1169"/>
      <c r="XF13" s="1169"/>
      <c r="XG13" s="1169"/>
      <c r="XH13" s="1169"/>
      <c r="XI13" s="1169"/>
      <c r="XJ13" s="1169"/>
      <c r="XK13" s="1169"/>
      <c r="XL13" s="1169"/>
      <c r="XM13" s="1169"/>
      <c r="XN13" s="1169"/>
      <c r="XO13" s="1169"/>
      <c r="XP13" s="1169"/>
      <c r="XQ13" s="1169"/>
      <c r="XR13" s="1169"/>
      <c r="XS13" s="1169"/>
      <c r="XT13" s="1169"/>
      <c r="XU13" s="1169"/>
      <c r="XV13" s="1169"/>
      <c r="XW13" s="1169"/>
      <c r="XX13" s="1169"/>
      <c r="XY13" s="1169"/>
      <c r="XZ13" s="1169"/>
      <c r="YA13" s="1169"/>
      <c r="YB13" s="1169"/>
      <c r="YC13" s="1169"/>
      <c r="YD13" s="1169"/>
      <c r="YE13" s="1169"/>
      <c r="YF13" s="1169"/>
      <c r="YG13" s="1169"/>
      <c r="YH13" s="1169"/>
      <c r="YI13" s="1169"/>
      <c r="YJ13" s="1169"/>
      <c r="YK13" s="1169"/>
      <c r="YL13" s="1169"/>
      <c r="YM13" s="1169"/>
      <c r="YN13" s="1169"/>
      <c r="YO13" s="1169"/>
      <c r="YP13" s="1169"/>
      <c r="YQ13" s="1169"/>
      <c r="YR13" s="1169"/>
      <c r="YS13" s="1169"/>
      <c r="YT13" s="1169"/>
      <c r="YU13" s="1169"/>
      <c r="YV13" s="1169"/>
      <c r="YW13" s="1169"/>
      <c r="YX13" s="1169"/>
      <c r="YY13" s="1169"/>
      <c r="YZ13" s="1169"/>
      <c r="ZA13" s="1169"/>
      <c r="ZB13" s="1169"/>
      <c r="ZC13" s="1169"/>
      <c r="ZD13" s="1169"/>
      <c r="ZE13" s="1169"/>
      <c r="ZF13" s="1169"/>
      <c r="ZG13" s="1169"/>
      <c r="ZH13" s="1169"/>
      <c r="ZI13" s="1169"/>
      <c r="ZJ13" s="1169"/>
      <c r="ZK13" s="1169"/>
      <c r="ZL13" s="1169"/>
      <c r="ZM13" s="1169"/>
      <c r="ZN13" s="1169"/>
      <c r="ZO13" s="1169"/>
      <c r="ZP13" s="1169"/>
      <c r="ZQ13" s="1169"/>
      <c r="ZR13" s="1169"/>
      <c r="ZS13" s="1169"/>
      <c r="ZT13" s="1169"/>
      <c r="ZU13" s="1169"/>
      <c r="ZV13" s="1169"/>
      <c r="ZW13" s="1169"/>
      <c r="ZX13" s="1169"/>
      <c r="ZY13" s="1169"/>
      <c r="ZZ13" s="1169"/>
      <c r="AAA13" s="1169"/>
      <c r="AAB13" s="1169"/>
      <c r="AAC13" s="1169"/>
      <c r="AAD13" s="1169"/>
      <c r="AAE13" s="1169"/>
      <c r="AAF13" s="1169"/>
      <c r="AAG13" s="1169"/>
      <c r="AAH13" s="1169"/>
      <c r="AAI13" s="1169"/>
      <c r="AAJ13" s="1169"/>
      <c r="AAK13" s="1169"/>
      <c r="AAL13" s="1169"/>
      <c r="AAM13" s="1169"/>
      <c r="AAN13" s="1169"/>
      <c r="AAO13" s="1169"/>
      <c r="AAP13" s="1169"/>
      <c r="AAQ13" s="1169"/>
      <c r="AAR13" s="1169"/>
      <c r="AAS13" s="1169"/>
      <c r="AAT13" s="1169"/>
      <c r="AAU13" s="1169"/>
      <c r="AAV13" s="1169"/>
      <c r="AAW13" s="1169"/>
      <c r="AAX13" s="1169"/>
      <c r="AAY13" s="1169"/>
      <c r="AAZ13" s="1169"/>
      <c r="ABA13" s="1169"/>
      <c r="ABB13" s="1169"/>
      <c r="ABC13" s="1169"/>
      <c r="ABD13" s="1169"/>
      <c r="ABE13" s="1169"/>
      <c r="ABF13" s="1169"/>
      <c r="ABG13" s="1169"/>
      <c r="ABH13" s="1169"/>
      <c r="ABI13" s="1169"/>
      <c r="ABJ13" s="1169"/>
      <c r="ABK13" s="1169"/>
      <c r="ABL13" s="1169"/>
      <c r="ABM13" s="1169"/>
      <c r="ABN13" s="1169"/>
      <c r="ABO13" s="1169"/>
      <c r="ABP13" s="1169"/>
      <c r="ABQ13" s="1169"/>
      <c r="ABR13" s="1169"/>
      <c r="ABS13" s="1169"/>
      <c r="ABT13" s="1169"/>
      <c r="ABU13" s="1169"/>
      <c r="ABV13" s="1169"/>
      <c r="ABW13" s="1169"/>
      <c r="ABX13" s="1169"/>
      <c r="ABY13" s="1169"/>
      <c r="ABZ13" s="1169"/>
      <c r="ACA13" s="1169"/>
      <c r="ACB13" s="1169"/>
      <c r="ACC13" s="1169"/>
      <c r="ACD13" s="1169"/>
      <c r="ACE13" s="1169"/>
      <c r="ACF13" s="1169"/>
      <c r="ACG13" s="1169"/>
      <c r="ACH13" s="1169"/>
      <c r="ACI13" s="1169"/>
      <c r="ACJ13" s="1169"/>
      <c r="ACK13" s="1169"/>
      <c r="ACL13" s="1169"/>
      <c r="ACM13" s="1169"/>
      <c r="ACN13" s="1169"/>
      <c r="ACO13" s="1169"/>
      <c r="ACP13" s="1169"/>
      <c r="ACQ13" s="1169"/>
      <c r="ACR13" s="1169"/>
      <c r="ACS13" s="1169"/>
      <c r="ACT13" s="1169"/>
      <c r="ACU13" s="1169"/>
      <c r="ACV13" s="1169"/>
      <c r="ACW13" s="1169"/>
      <c r="ACX13" s="1169"/>
      <c r="ACY13" s="1169"/>
      <c r="ACZ13" s="1169"/>
      <c r="ADA13" s="1169"/>
      <c r="ADB13" s="1169"/>
      <c r="ADC13" s="1169"/>
      <c r="ADD13" s="1169"/>
      <c r="ADE13" s="1169"/>
      <c r="ADF13" s="1169"/>
      <c r="ADG13" s="1169"/>
      <c r="ADH13" s="1169"/>
      <c r="ADI13" s="1169"/>
      <c r="ADJ13" s="1169"/>
      <c r="ADK13" s="1169"/>
      <c r="ADL13" s="1169"/>
      <c r="ADM13" s="1169"/>
      <c r="ADN13" s="1169"/>
      <c r="ADO13" s="1169"/>
      <c r="ADP13" s="1169"/>
      <c r="ADQ13" s="1169"/>
      <c r="ADR13" s="1169"/>
      <c r="ADS13" s="1169"/>
      <c r="ADT13" s="1169"/>
      <c r="ADU13" s="1169"/>
      <c r="ADV13" s="1169"/>
      <c r="ADW13" s="1169"/>
      <c r="ADX13" s="1169"/>
      <c r="ADY13" s="1169"/>
      <c r="ADZ13" s="1169"/>
      <c r="AEA13" s="1169"/>
      <c r="AEB13" s="1169"/>
      <c r="AEC13" s="1169"/>
      <c r="AED13" s="1169"/>
      <c r="AEE13" s="1169"/>
      <c r="AEF13" s="1169"/>
      <c r="AEG13" s="1169"/>
      <c r="AEH13" s="1169"/>
      <c r="AEI13" s="1169"/>
      <c r="AEJ13" s="1169"/>
      <c r="AEK13" s="1169"/>
      <c r="AEL13" s="1169"/>
      <c r="AEM13" s="1169"/>
      <c r="AEN13" s="1169"/>
      <c r="AEO13" s="1169"/>
      <c r="AEP13" s="1169"/>
      <c r="AEQ13" s="1169"/>
      <c r="AER13" s="1169"/>
      <c r="AES13" s="1169"/>
      <c r="AET13" s="1169"/>
      <c r="AEU13" s="1169"/>
      <c r="AEV13" s="1169"/>
      <c r="AEW13" s="1169"/>
      <c r="AEX13" s="1169"/>
      <c r="AEY13" s="1169"/>
      <c r="AEZ13" s="1169"/>
      <c r="AFA13" s="1169"/>
      <c r="AFB13" s="1169"/>
      <c r="AFC13" s="1169"/>
      <c r="AFD13" s="1169"/>
      <c r="AFE13" s="1169"/>
      <c r="AFF13" s="1169"/>
      <c r="AFG13" s="1169"/>
      <c r="AFH13" s="1169"/>
      <c r="AFI13" s="1169"/>
      <c r="AFJ13" s="1169"/>
      <c r="AFK13" s="1169"/>
      <c r="AFL13" s="1169"/>
      <c r="AFM13" s="1169"/>
      <c r="AFN13" s="1169"/>
      <c r="AFO13" s="1169"/>
      <c r="AFP13" s="1169"/>
      <c r="AFQ13" s="1169"/>
      <c r="AFR13" s="1169"/>
      <c r="AFS13" s="1169"/>
      <c r="AFT13" s="1169"/>
      <c r="AFU13" s="1169"/>
      <c r="AFV13" s="1169"/>
      <c r="AFW13" s="1169"/>
      <c r="AFX13" s="1169"/>
      <c r="AFY13" s="1169"/>
      <c r="AFZ13" s="1169"/>
      <c r="AGA13" s="1169"/>
      <c r="AGB13" s="1169"/>
      <c r="AGC13" s="1169"/>
      <c r="AGD13" s="1169"/>
      <c r="AGE13" s="1169"/>
      <c r="AGF13" s="1169"/>
      <c r="AGG13" s="1169"/>
      <c r="AGH13" s="1169"/>
      <c r="AGI13" s="1169"/>
      <c r="AGJ13" s="1169"/>
      <c r="AGK13" s="1169"/>
      <c r="AGL13" s="1169"/>
      <c r="AGM13" s="1169"/>
      <c r="AGN13" s="1169"/>
      <c r="AGO13" s="1169"/>
      <c r="AGP13" s="1169"/>
      <c r="AGQ13" s="1169"/>
      <c r="AGR13" s="1169"/>
      <c r="AGS13" s="1169"/>
      <c r="AGT13" s="1169"/>
      <c r="AGU13" s="1169"/>
      <c r="AGV13" s="1169"/>
      <c r="AGW13" s="1169"/>
      <c r="AGX13" s="1169"/>
      <c r="AGY13" s="1169"/>
      <c r="AGZ13" s="1169"/>
      <c r="AHA13" s="1169"/>
      <c r="AHB13" s="1169"/>
      <c r="AHC13" s="1169"/>
      <c r="AHD13" s="1169"/>
      <c r="AHE13" s="1169"/>
      <c r="AHF13" s="1169"/>
      <c r="AHG13" s="1169"/>
      <c r="AHH13" s="1169"/>
      <c r="AHI13" s="1169"/>
      <c r="AHJ13" s="1169"/>
      <c r="AHK13" s="1169"/>
      <c r="AHL13" s="1169"/>
      <c r="AHM13" s="1169"/>
      <c r="AHN13" s="1169"/>
      <c r="AHO13" s="1169"/>
      <c r="AHP13" s="1169"/>
      <c r="AHQ13" s="1169"/>
      <c r="AHR13" s="1169"/>
      <c r="AHS13" s="1169"/>
      <c r="AHT13" s="1169"/>
      <c r="AHU13" s="1169"/>
      <c r="AHV13" s="1169"/>
      <c r="AHW13" s="1169"/>
      <c r="AHX13" s="1169"/>
      <c r="AHY13" s="1169"/>
      <c r="AHZ13" s="1169"/>
      <c r="AIA13" s="1169"/>
      <c r="AIB13" s="1169"/>
      <c r="AIC13" s="1169"/>
      <c r="AID13" s="1169"/>
      <c r="AIE13" s="1169"/>
      <c r="AIF13" s="1169"/>
      <c r="AIG13" s="1169"/>
      <c r="AIH13" s="1169"/>
      <c r="AII13" s="1169"/>
      <c r="AIJ13" s="1169"/>
      <c r="AIK13" s="1169"/>
      <c r="AIL13" s="1169"/>
      <c r="AIM13" s="1169"/>
      <c r="AIN13" s="1169"/>
      <c r="AIO13" s="1169"/>
      <c r="AIP13" s="1169"/>
      <c r="AIQ13" s="1169"/>
      <c r="AIR13" s="1169"/>
      <c r="AIS13" s="1169"/>
      <c r="AIT13" s="1169"/>
      <c r="AIU13" s="1169"/>
      <c r="AIV13" s="1169"/>
      <c r="AIW13" s="1169"/>
      <c r="AIX13" s="1169"/>
      <c r="AIY13" s="1169"/>
      <c r="AIZ13" s="1169"/>
      <c r="AJA13" s="1169"/>
      <c r="AJB13" s="1169"/>
      <c r="AJC13" s="1169"/>
      <c r="AJD13" s="1169"/>
      <c r="AJE13" s="1169"/>
      <c r="AJF13" s="1169"/>
      <c r="AJG13" s="1169"/>
      <c r="AJH13" s="1169"/>
      <c r="AJI13" s="1169"/>
      <c r="AJJ13" s="1169"/>
      <c r="AJK13" s="1169"/>
      <c r="AJL13" s="1169"/>
      <c r="AJM13" s="1169"/>
      <c r="AJN13" s="1169"/>
      <c r="AJO13" s="1169"/>
      <c r="AJP13" s="1169"/>
      <c r="AJQ13" s="1169"/>
      <c r="AJR13" s="1169"/>
      <c r="AJS13" s="1169"/>
      <c r="AJT13" s="1169"/>
      <c r="AJU13" s="1169"/>
      <c r="AJV13" s="1169"/>
      <c r="AJW13" s="1169"/>
      <c r="AJX13" s="1169"/>
      <c r="AJY13" s="1169"/>
      <c r="AJZ13" s="1169"/>
      <c r="AKA13" s="1169"/>
      <c r="AKB13" s="1169"/>
      <c r="AKC13" s="1169"/>
      <c r="AKD13" s="1169"/>
      <c r="AKE13" s="1169"/>
      <c r="AKF13" s="1169"/>
      <c r="AKG13" s="1169"/>
      <c r="AKH13" s="1169"/>
      <c r="AKI13" s="1169"/>
      <c r="AKJ13" s="1169"/>
      <c r="AKK13" s="1169"/>
      <c r="AKL13" s="1169"/>
      <c r="AKM13" s="1169"/>
      <c r="AKN13" s="1169"/>
      <c r="AKO13" s="1169"/>
      <c r="AKP13" s="1169"/>
      <c r="AKQ13" s="1169"/>
      <c r="AKR13" s="1169"/>
      <c r="AKS13" s="1169"/>
      <c r="AKT13" s="1169"/>
      <c r="AKU13" s="1169"/>
      <c r="AKV13" s="1169"/>
      <c r="AKW13" s="1169"/>
      <c r="AKX13" s="1169"/>
      <c r="AKY13" s="1169"/>
      <c r="AKZ13" s="1169"/>
      <c r="ALA13" s="1169"/>
      <c r="ALB13" s="1169"/>
      <c r="ALC13" s="1169"/>
      <c r="ALD13" s="1169"/>
      <c r="ALE13" s="1169"/>
      <c r="ALF13" s="1169"/>
      <c r="ALG13" s="1169"/>
      <c r="ALH13" s="1169"/>
      <c r="ALI13" s="1169"/>
      <c r="ALJ13" s="1169"/>
      <c r="ALK13" s="1169"/>
      <c r="ALL13" s="1169"/>
      <c r="ALM13" s="1169"/>
      <c r="ALN13" s="1169"/>
      <c r="ALO13" s="1169"/>
      <c r="ALP13" s="1169"/>
      <c r="ALQ13" s="1169"/>
      <c r="ALR13" s="1169"/>
      <c r="ALS13" s="1169"/>
      <c r="ALT13" s="1169"/>
      <c r="ALU13" s="1169"/>
      <c r="ALV13" s="1169"/>
      <c r="ALW13" s="1169"/>
      <c r="ALX13" s="1169"/>
      <c r="ALY13" s="1169"/>
      <c r="ALZ13" s="1169"/>
      <c r="AMA13" s="1169"/>
      <c r="AMB13" s="1169"/>
      <c r="AMC13" s="1169"/>
      <c r="AMD13" s="1169"/>
      <c r="AME13" s="1169"/>
      <c r="AMF13" s="1169"/>
      <c r="AMG13" s="1169"/>
      <c r="AMH13" s="1169"/>
      <c r="AMI13" s="1169"/>
      <c r="AMJ13" s="1169"/>
      <c r="AMK13" s="1169"/>
      <c r="AML13" s="1169"/>
      <c r="AMM13" s="1169"/>
      <c r="AMN13" s="1169"/>
      <c r="AMO13" s="1169"/>
      <c r="AMP13" s="1169"/>
      <c r="AMQ13" s="1169"/>
      <c r="AMR13" s="1169"/>
      <c r="AMS13" s="1169"/>
      <c r="AMT13" s="1169"/>
      <c r="AMU13" s="1169"/>
      <c r="AMV13" s="1169"/>
      <c r="AMW13" s="1169"/>
      <c r="AMX13" s="1169"/>
      <c r="AMY13" s="1169"/>
      <c r="AMZ13" s="1169"/>
      <c r="ANA13" s="1169"/>
      <c r="ANB13" s="1169"/>
      <c r="ANC13" s="1169"/>
      <c r="AND13" s="1169"/>
      <c r="ANE13" s="1169"/>
      <c r="ANF13" s="1169"/>
      <c r="ANG13" s="1169"/>
      <c r="ANH13" s="1169"/>
      <c r="ANI13" s="1169"/>
      <c r="ANJ13" s="1169"/>
      <c r="ANK13" s="1169"/>
      <c r="ANL13" s="1169"/>
      <c r="ANM13" s="1169"/>
      <c r="ANN13" s="1169"/>
      <c r="ANO13" s="1169"/>
      <c r="ANP13" s="1169"/>
      <c r="ANQ13" s="1169"/>
      <c r="ANR13" s="1169"/>
      <c r="ANS13" s="1169"/>
      <c r="ANT13" s="1169"/>
      <c r="ANU13" s="1169"/>
      <c r="ANV13" s="1169"/>
      <c r="ANW13" s="1169"/>
      <c r="ANX13" s="1169"/>
      <c r="ANY13" s="1169"/>
      <c r="ANZ13" s="1169"/>
      <c r="AOA13" s="1169"/>
      <c r="AOB13" s="1169"/>
      <c r="AOC13" s="1169"/>
      <c r="AOD13" s="1169"/>
      <c r="AOE13" s="1169"/>
      <c r="AOF13" s="1169"/>
      <c r="AOG13" s="1169"/>
      <c r="AOH13" s="1169"/>
      <c r="AOI13" s="1169"/>
      <c r="AOJ13" s="1169"/>
      <c r="AOK13" s="1169"/>
      <c r="AOL13" s="1169"/>
      <c r="AOM13" s="1169"/>
      <c r="AON13" s="1169"/>
      <c r="AOO13" s="1169"/>
      <c r="AOP13" s="1169"/>
      <c r="AOQ13" s="1169"/>
      <c r="AOR13" s="1169"/>
      <c r="AOS13" s="1169"/>
      <c r="AOT13" s="1169"/>
      <c r="AOU13" s="1169"/>
      <c r="AOV13" s="1169"/>
      <c r="AOW13" s="1169"/>
      <c r="AOX13" s="1169"/>
      <c r="AOY13" s="1169"/>
      <c r="AOZ13" s="1169"/>
      <c r="APA13" s="1169"/>
      <c r="APB13" s="1169"/>
      <c r="APC13" s="1169"/>
      <c r="APD13" s="1169"/>
      <c r="APE13" s="1169"/>
      <c r="APF13" s="1169"/>
      <c r="APG13" s="1169"/>
      <c r="APH13" s="1169"/>
      <c r="API13" s="1169"/>
      <c r="APJ13" s="1169"/>
      <c r="APK13" s="1169"/>
      <c r="APL13" s="1169"/>
      <c r="APM13" s="1169"/>
      <c r="APN13" s="1169"/>
      <c r="APO13" s="1169"/>
      <c r="APP13" s="1169"/>
      <c r="APQ13" s="1169"/>
      <c r="APR13" s="1169"/>
      <c r="APS13" s="1169"/>
      <c r="APT13" s="1169"/>
      <c r="APU13" s="1169"/>
      <c r="APV13" s="1169"/>
      <c r="APW13" s="1169"/>
      <c r="APX13" s="1169"/>
      <c r="APY13" s="1169"/>
      <c r="APZ13" s="1169"/>
      <c r="AQA13" s="1169"/>
      <c r="AQB13" s="1169"/>
      <c r="AQC13" s="1169"/>
      <c r="AQD13" s="1169"/>
      <c r="AQE13" s="1169"/>
      <c r="AQF13" s="1169"/>
      <c r="AQG13" s="1169"/>
      <c r="AQH13" s="1169"/>
      <c r="AQI13" s="1169"/>
      <c r="AQJ13" s="1169"/>
      <c r="AQK13" s="1169"/>
      <c r="AQL13" s="1169"/>
      <c r="AQM13" s="1169"/>
      <c r="AQN13" s="1169"/>
      <c r="AQO13" s="1169"/>
      <c r="AQP13" s="1169"/>
      <c r="AQQ13" s="1169"/>
      <c r="AQR13" s="1169"/>
      <c r="AQS13" s="1169"/>
      <c r="AQT13" s="1169"/>
      <c r="AQU13" s="1169"/>
      <c r="AQV13" s="1169"/>
      <c r="AQW13" s="1169"/>
      <c r="AQX13" s="1169"/>
      <c r="AQY13" s="1169"/>
      <c r="AQZ13" s="1169"/>
      <c r="ARA13" s="1169"/>
      <c r="ARB13" s="1169"/>
      <c r="ARC13" s="1169"/>
      <c r="ARD13" s="1169"/>
      <c r="ARE13" s="1169"/>
      <c r="ARF13" s="1169"/>
      <c r="ARG13" s="1169"/>
      <c r="ARH13" s="1169"/>
      <c r="ARI13" s="1169"/>
      <c r="ARJ13" s="1169"/>
      <c r="ARK13" s="1169"/>
      <c r="ARL13" s="1169"/>
      <c r="ARM13" s="1169"/>
      <c r="ARN13" s="1169"/>
      <c r="ARO13" s="1169"/>
      <c r="ARP13" s="1169"/>
      <c r="ARQ13" s="1169"/>
      <c r="ARR13" s="1169"/>
      <c r="ARS13" s="1169"/>
      <c r="ART13" s="1169"/>
      <c r="ARU13" s="1169"/>
      <c r="ARV13" s="1169"/>
      <c r="ARW13" s="1169"/>
      <c r="ARX13" s="1169"/>
      <c r="ARY13" s="1169"/>
      <c r="ARZ13" s="1169"/>
      <c r="ASA13" s="1169"/>
      <c r="ASB13" s="1169"/>
      <c r="ASC13" s="1169"/>
      <c r="ASD13" s="1169"/>
      <c r="ASE13" s="1169"/>
      <c r="ASF13" s="1169"/>
      <c r="ASG13" s="1169"/>
      <c r="ASH13" s="1169"/>
      <c r="ASI13" s="1169"/>
      <c r="ASJ13" s="1169"/>
      <c r="ASK13" s="1169"/>
      <c r="ASL13" s="1169"/>
      <c r="ASM13" s="1169"/>
      <c r="ASN13" s="1169"/>
      <c r="ASO13" s="1169"/>
      <c r="ASP13" s="1169"/>
      <c r="ASQ13" s="1169"/>
      <c r="ASR13" s="1169"/>
      <c r="ASS13" s="1169"/>
      <c r="AST13" s="1169"/>
      <c r="ASU13" s="1169"/>
      <c r="ASV13" s="1169"/>
      <c r="ASW13" s="1169"/>
      <c r="ASX13" s="1169"/>
      <c r="ASY13" s="1169"/>
      <c r="ASZ13" s="1169"/>
      <c r="ATA13" s="1169"/>
      <c r="ATB13" s="1169"/>
      <c r="ATC13" s="1169"/>
      <c r="ATD13" s="1169"/>
      <c r="ATE13" s="1169"/>
      <c r="ATF13" s="1169"/>
      <c r="ATG13" s="1169"/>
      <c r="ATH13" s="1169"/>
      <c r="ATI13" s="1169"/>
      <c r="ATJ13" s="1169"/>
      <c r="ATK13" s="1169"/>
      <c r="ATL13" s="1169"/>
      <c r="ATM13" s="1169"/>
      <c r="ATN13" s="1169"/>
      <c r="ATO13" s="1169"/>
      <c r="ATP13" s="1169"/>
      <c r="ATQ13" s="1169"/>
      <c r="ATR13" s="1169"/>
      <c r="ATS13" s="1169"/>
      <c r="ATT13" s="1169"/>
      <c r="ATU13" s="1169"/>
      <c r="ATV13" s="1169"/>
      <c r="ATW13" s="1169"/>
      <c r="ATX13" s="1169"/>
      <c r="ATY13" s="1169"/>
      <c r="ATZ13" s="1169"/>
      <c r="AUA13" s="1169"/>
      <c r="AUB13" s="1169"/>
      <c r="AUC13" s="1169"/>
      <c r="AUD13" s="1169"/>
      <c r="AUE13" s="1169"/>
      <c r="AUF13" s="1169"/>
      <c r="AUG13" s="1169"/>
      <c r="AUH13" s="1169"/>
      <c r="AUI13" s="1169"/>
      <c r="AUJ13" s="1169"/>
      <c r="AUK13" s="1169"/>
      <c r="AUL13" s="1169"/>
      <c r="AUM13" s="1169"/>
      <c r="AUN13" s="1169"/>
      <c r="AUO13" s="1169"/>
      <c r="AUP13" s="1169"/>
      <c r="AUQ13" s="1169"/>
      <c r="AUR13" s="1169"/>
      <c r="AUS13" s="1169"/>
      <c r="AUT13" s="1169"/>
      <c r="AUU13" s="1169"/>
      <c r="AUV13" s="1169"/>
      <c r="AUW13" s="1169"/>
      <c r="AUX13" s="1169"/>
      <c r="AUY13" s="1169"/>
      <c r="AUZ13" s="1169"/>
    </row>
    <row r="14" spans="1:1248" ht="12.75" customHeight="1">
      <c r="A14" s="1167"/>
      <c r="B14" s="1158"/>
      <c r="C14" s="1143">
        <v>2006</v>
      </c>
      <c r="D14" s="1158">
        <v>39.063875802805867</v>
      </c>
      <c r="E14" s="1158">
        <v>39.063875802805867</v>
      </c>
      <c r="F14" s="1158">
        <v>39.063875802805867</v>
      </c>
      <c r="G14" s="1158">
        <v>39.063875802805867</v>
      </c>
      <c r="H14" s="1158">
        <v>39.063875802805867</v>
      </c>
      <c r="I14" s="1158">
        <v>39.063875802805867</v>
      </c>
      <c r="J14" s="1158">
        <v>39.063875802805867</v>
      </c>
      <c r="K14" s="1158">
        <v>39.063875802805867</v>
      </c>
      <c r="L14" s="1158">
        <v>39.063875802805867</v>
      </c>
      <c r="M14" s="1168"/>
      <c r="N14" s="1158">
        <f t="shared" si="0"/>
        <v>39.063875802805867</v>
      </c>
      <c r="O14" s="1158">
        <f t="shared" si="1"/>
        <v>39.063875802805867</v>
      </c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  <c r="BX14" s="1169"/>
      <c r="BY14" s="1169"/>
      <c r="BZ14" s="1169"/>
      <c r="CA14" s="1169"/>
      <c r="CB14" s="1169"/>
      <c r="CC14" s="1169"/>
      <c r="CD14" s="1169"/>
      <c r="CE14" s="1169"/>
      <c r="CF14" s="1169"/>
      <c r="CG14" s="1169"/>
      <c r="CH14" s="1169"/>
      <c r="CI14" s="1169"/>
      <c r="CJ14" s="1169"/>
      <c r="CK14" s="1169"/>
      <c r="CL14" s="1169"/>
      <c r="CM14" s="1169"/>
      <c r="CN14" s="1169"/>
      <c r="CO14" s="1169"/>
      <c r="CP14" s="1169"/>
      <c r="CQ14" s="1169"/>
      <c r="CR14" s="1169"/>
      <c r="CS14" s="1169"/>
      <c r="CT14" s="1169"/>
      <c r="CU14" s="1169"/>
      <c r="CV14" s="1169"/>
      <c r="CW14" s="1169"/>
      <c r="CX14" s="1169"/>
      <c r="CY14" s="1169"/>
      <c r="CZ14" s="1169"/>
      <c r="DA14" s="1169"/>
      <c r="DB14" s="1169"/>
      <c r="DC14" s="1169"/>
      <c r="DD14" s="1169"/>
      <c r="DE14" s="1169"/>
      <c r="DF14" s="1169"/>
      <c r="DG14" s="1169"/>
      <c r="DH14" s="1169"/>
      <c r="DI14" s="1169"/>
      <c r="DJ14" s="1169"/>
      <c r="DK14" s="1169"/>
      <c r="DL14" s="1169"/>
      <c r="DM14" s="1169"/>
      <c r="DN14" s="1169"/>
      <c r="DO14" s="1169"/>
      <c r="DP14" s="1169"/>
      <c r="DQ14" s="1169"/>
      <c r="DR14" s="1169"/>
      <c r="DS14" s="1169"/>
      <c r="DT14" s="1169"/>
      <c r="DU14" s="1169"/>
      <c r="DV14" s="1169"/>
      <c r="DW14" s="1169"/>
      <c r="DX14" s="1169"/>
      <c r="DY14" s="1169"/>
      <c r="DZ14" s="1169"/>
      <c r="EA14" s="1169"/>
      <c r="EB14" s="1169"/>
      <c r="EC14" s="1169"/>
      <c r="ED14" s="1169"/>
      <c r="EE14" s="1169"/>
      <c r="EF14" s="1169"/>
      <c r="EG14" s="1169"/>
      <c r="EH14" s="1169"/>
      <c r="EI14" s="1169"/>
      <c r="EJ14" s="1169"/>
      <c r="EK14" s="1169"/>
      <c r="EL14" s="1169"/>
      <c r="EM14" s="1169"/>
      <c r="EN14" s="1169"/>
      <c r="EO14" s="1169"/>
      <c r="EP14" s="1169"/>
      <c r="EQ14" s="1169"/>
      <c r="ER14" s="1169"/>
      <c r="ES14" s="1169"/>
      <c r="ET14" s="1169"/>
      <c r="EU14" s="1169"/>
      <c r="EV14" s="1169"/>
      <c r="EW14" s="1169"/>
      <c r="EX14" s="1169"/>
      <c r="EY14" s="1169"/>
      <c r="EZ14" s="1169"/>
      <c r="FA14" s="1169"/>
      <c r="FB14" s="1169"/>
      <c r="FC14" s="1169"/>
      <c r="FD14" s="1169"/>
      <c r="FE14" s="1169"/>
      <c r="FF14" s="1169"/>
      <c r="FG14" s="1169"/>
      <c r="FH14" s="1169"/>
      <c r="FI14" s="1169"/>
      <c r="FJ14" s="1169"/>
      <c r="FK14" s="1169"/>
      <c r="FL14" s="1169"/>
      <c r="FM14" s="1169"/>
      <c r="FN14" s="1169"/>
      <c r="FO14" s="1169"/>
      <c r="FP14" s="1169"/>
      <c r="FQ14" s="1169"/>
      <c r="FR14" s="1169"/>
      <c r="FS14" s="1169"/>
      <c r="FT14" s="1169"/>
      <c r="FU14" s="1169"/>
      <c r="FV14" s="1169"/>
      <c r="FW14" s="1169"/>
      <c r="FX14" s="1169"/>
      <c r="FY14" s="1169"/>
      <c r="FZ14" s="1169"/>
      <c r="GA14" s="1169"/>
      <c r="GB14" s="1169"/>
      <c r="GC14" s="1169"/>
      <c r="GD14" s="1169"/>
      <c r="GE14" s="1169"/>
      <c r="GF14" s="1169"/>
      <c r="GG14" s="1169"/>
      <c r="GH14" s="1169"/>
      <c r="GI14" s="1169"/>
      <c r="GJ14" s="1169"/>
      <c r="GK14" s="1169"/>
      <c r="GL14" s="1169"/>
      <c r="GM14" s="1169"/>
      <c r="GN14" s="1169"/>
      <c r="GO14" s="1169"/>
      <c r="GP14" s="1169"/>
      <c r="GQ14" s="1169"/>
      <c r="GR14" s="1169"/>
      <c r="GS14" s="1169"/>
      <c r="GT14" s="1169"/>
      <c r="GU14" s="1169"/>
      <c r="GV14" s="1169"/>
      <c r="GW14" s="1169"/>
      <c r="GX14" s="1169"/>
      <c r="GY14" s="1169"/>
      <c r="GZ14" s="1169"/>
      <c r="HA14" s="1169"/>
      <c r="HB14" s="1169"/>
      <c r="HC14" s="1169"/>
      <c r="HD14" s="1169"/>
      <c r="HE14" s="1169"/>
      <c r="HF14" s="1169"/>
      <c r="HG14" s="1169"/>
      <c r="HH14" s="1169"/>
      <c r="HI14" s="1169"/>
      <c r="HJ14" s="1169"/>
      <c r="HK14" s="1169"/>
      <c r="HL14" s="1169"/>
      <c r="HM14" s="1169"/>
      <c r="HN14" s="1169"/>
      <c r="HO14" s="1169"/>
      <c r="HP14" s="1169"/>
      <c r="HQ14" s="1169"/>
      <c r="HR14" s="1169"/>
      <c r="HS14" s="1169"/>
      <c r="HT14" s="1169"/>
      <c r="HU14" s="1169"/>
      <c r="HV14" s="1169"/>
      <c r="HW14" s="1169"/>
      <c r="HX14" s="1169"/>
      <c r="HY14" s="1169"/>
      <c r="HZ14" s="1169"/>
      <c r="IA14" s="1169"/>
      <c r="IB14" s="1169"/>
      <c r="IC14" s="1169"/>
      <c r="ID14" s="1169"/>
      <c r="IE14" s="1169"/>
      <c r="IF14" s="1169"/>
      <c r="IG14" s="1169"/>
      <c r="IH14" s="1169"/>
      <c r="II14" s="1169"/>
      <c r="IJ14" s="1169"/>
      <c r="IK14" s="1169"/>
      <c r="IL14" s="1169"/>
      <c r="IM14" s="1169"/>
      <c r="IN14" s="1169"/>
      <c r="IO14" s="1169"/>
      <c r="IP14" s="1169"/>
      <c r="IQ14" s="1169"/>
      <c r="IR14" s="1169"/>
      <c r="IS14" s="1169"/>
      <c r="IT14" s="1169"/>
      <c r="IU14" s="1169"/>
      <c r="IV14" s="1169"/>
      <c r="IW14" s="1169"/>
      <c r="IX14" s="1169"/>
      <c r="IY14" s="1169"/>
      <c r="IZ14" s="1169"/>
      <c r="JA14" s="1169"/>
      <c r="JB14" s="1169"/>
      <c r="JC14" s="1169"/>
      <c r="JD14" s="1169"/>
      <c r="JE14" s="1169"/>
      <c r="JF14" s="1169"/>
      <c r="JG14" s="1169"/>
      <c r="JH14" s="1169"/>
      <c r="JI14" s="1169"/>
      <c r="JJ14" s="1169"/>
      <c r="JK14" s="1169"/>
      <c r="JL14" s="1169"/>
      <c r="JM14" s="1169"/>
      <c r="JN14" s="1169"/>
      <c r="JO14" s="1169"/>
      <c r="JP14" s="1169"/>
      <c r="JQ14" s="1169"/>
      <c r="JR14" s="1169"/>
      <c r="JS14" s="1169"/>
      <c r="JT14" s="1169"/>
      <c r="JU14" s="1169"/>
      <c r="JV14" s="1169"/>
      <c r="JW14" s="1169"/>
      <c r="JX14" s="1169"/>
      <c r="JY14" s="1169"/>
      <c r="JZ14" s="1169"/>
      <c r="KA14" s="1169"/>
      <c r="KB14" s="1169"/>
      <c r="KC14" s="1169"/>
      <c r="KD14" s="1169"/>
      <c r="KE14" s="1169"/>
      <c r="KF14" s="1169"/>
      <c r="KG14" s="1169"/>
      <c r="KH14" s="1169"/>
      <c r="KI14" s="1169"/>
      <c r="KJ14" s="1169"/>
      <c r="KK14" s="1169"/>
      <c r="KL14" s="1169"/>
      <c r="KM14" s="1169"/>
      <c r="KN14" s="1169"/>
      <c r="KO14" s="1169"/>
      <c r="KP14" s="1169"/>
      <c r="KQ14" s="1169"/>
      <c r="KR14" s="1169"/>
      <c r="KS14" s="1169"/>
      <c r="KT14" s="1169"/>
      <c r="KU14" s="1169"/>
      <c r="KV14" s="1169"/>
      <c r="KW14" s="1169"/>
      <c r="KX14" s="1169"/>
      <c r="KY14" s="1169"/>
      <c r="KZ14" s="1169"/>
      <c r="LA14" s="1169"/>
      <c r="LB14" s="1169"/>
      <c r="LC14" s="1169"/>
      <c r="LD14" s="1169"/>
      <c r="LE14" s="1169"/>
      <c r="LF14" s="1169"/>
      <c r="LG14" s="1169"/>
      <c r="LH14" s="1169"/>
      <c r="LI14" s="1169"/>
      <c r="LJ14" s="1169"/>
      <c r="LK14" s="1169"/>
      <c r="LL14" s="1169"/>
      <c r="LM14" s="1169"/>
      <c r="LN14" s="1169"/>
      <c r="LO14" s="1169"/>
      <c r="LP14" s="1169"/>
      <c r="LQ14" s="1169"/>
      <c r="LR14" s="1169"/>
      <c r="LS14" s="1169"/>
      <c r="LT14" s="1169"/>
      <c r="LU14" s="1169"/>
      <c r="LV14" s="1169"/>
      <c r="LW14" s="1169"/>
      <c r="LX14" s="1169"/>
      <c r="LY14" s="1169"/>
      <c r="LZ14" s="1169"/>
      <c r="MA14" s="1169"/>
      <c r="MB14" s="1169"/>
      <c r="MC14" s="1169"/>
      <c r="MD14" s="1169"/>
      <c r="ME14" s="1169"/>
      <c r="MF14" s="1169"/>
      <c r="MG14" s="1169"/>
      <c r="MH14" s="1169"/>
      <c r="MI14" s="1169"/>
      <c r="MJ14" s="1169"/>
      <c r="MK14" s="1169"/>
      <c r="ML14" s="1169"/>
      <c r="MM14" s="1169"/>
      <c r="MN14" s="1169"/>
      <c r="MO14" s="1169"/>
      <c r="MP14" s="1169"/>
      <c r="MQ14" s="1169"/>
      <c r="MR14" s="1169"/>
      <c r="MS14" s="1169"/>
      <c r="MT14" s="1169"/>
      <c r="MU14" s="1169"/>
      <c r="MV14" s="1169"/>
      <c r="MW14" s="1169"/>
      <c r="MX14" s="1169"/>
      <c r="MY14" s="1169"/>
      <c r="MZ14" s="1169"/>
      <c r="NA14" s="1169"/>
      <c r="NB14" s="1169"/>
      <c r="NC14" s="1169"/>
      <c r="ND14" s="1169"/>
      <c r="NE14" s="1169"/>
      <c r="NF14" s="1169"/>
      <c r="NG14" s="1169"/>
      <c r="NH14" s="1169"/>
      <c r="NI14" s="1169"/>
      <c r="NJ14" s="1169"/>
      <c r="NK14" s="1169"/>
      <c r="NL14" s="1169"/>
      <c r="NM14" s="1169"/>
      <c r="NN14" s="1169"/>
      <c r="NO14" s="1169"/>
      <c r="NP14" s="1169"/>
      <c r="NQ14" s="1169"/>
      <c r="NR14" s="1169"/>
      <c r="NS14" s="1169"/>
      <c r="NT14" s="1169"/>
      <c r="NU14" s="1169"/>
      <c r="NV14" s="1169"/>
      <c r="NW14" s="1169"/>
      <c r="NX14" s="1169"/>
      <c r="NY14" s="1169"/>
      <c r="NZ14" s="1169"/>
      <c r="OA14" s="1169"/>
      <c r="OB14" s="1169"/>
      <c r="OC14" s="1169"/>
      <c r="OD14" s="1169"/>
      <c r="OE14" s="1169"/>
      <c r="OF14" s="1169"/>
      <c r="OG14" s="1169"/>
      <c r="OH14" s="1169"/>
      <c r="OI14" s="1169"/>
      <c r="OJ14" s="1169"/>
      <c r="OK14" s="1169"/>
      <c r="OL14" s="1169"/>
      <c r="OM14" s="1169"/>
      <c r="ON14" s="1169"/>
      <c r="OO14" s="1169"/>
      <c r="OP14" s="1169"/>
      <c r="OQ14" s="1169"/>
      <c r="OR14" s="1169"/>
      <c r="OS14" s="1169"/>
      <c r="OT14" s="1169"/>
      <c r="OU14" s="1169"/>
      <c r="OV14" s="1169"/>
      <c r="OW14" s="1169"/>
      <c r="OX14" s="1169"/>
      <c r="OY14" s="1169"/>
      <c r="OZ14" s="1169"/>
      <c r="PA14" s="1169"/>
      <c r="PB14" s="1169"/>
      <c r="PC14" s="1169"/>
      <c r="PD14" s="1169"/>
      <c r="PE14" s="1169"/>
      <c r="PF14" s="1169"/>
      <c r="PG14" s="1169"/>
      <c r="PH14" s="1169"/>
      <c r="PI14" s="1169"/>
      <c r="PJ14" s="1169"/>
      <c r="PK14" s="1169"/>
      <c r="PL14" s="1169"/>
      <c r="PM14" s="1169"/>
      <c r="PN14" s="1169"/>
      <c r="PO14" s="1169"/>
      <c r="PP14" s="1169"/>
      <c r="PQ14" s="1169"/>
      <c r="PR14" s="1169"/>
      <c r="PS14" s="1169"/>
      <c r="PT14" s="1169"/>
      <c r="PU14" s="1169"/>
      <c r="PV14" s="1169"/>
      <c r="PW14" s="1169"/>
      <c r="PX14" s="1169"/>
      <c r="PY14" s="1169"/>
      <c r="PZ14" s="1169"/>
      <c r="QA14" s="1169"/>
      <c r="QB14" s="1169"/>
      <c r="QC14" s="1169"/>
      <c r="QD14" s="1169"/>
      <c r="QE14" s="1169"/>
      <c r="QF14" s="1169"/>
      <c r="QG14" s="1169"/>
      <c r="QH14" s="1169"/>
      <c r="QI14" s="1169"/>
      <c r="QJ14" s="1169"/>
      <c r="QK14" s="1169"/>
      <c r="QL14" s="1169"/>
      <c r="QM14" s="1169"/>
      <c r="QN14" s="1169"/>
      <c r="QO14" s="1169"/>
      <c r="QP14" s="1169"/>
      <c r="QQ14" s="1169"/>
      <c r="QR14" s="1169"/>
      <c r="QS14" s="1169"/>
      <c r="QT14" s="1169"/>
      <c r="QU14" s="1169"/>
      <c r="QV14" s="1169"/>
      <c r="QW14" s="1169"/>
      <c r="QX14" s="1169"/>
      <c r="QY14" s="1169"/>
      <c r="QZ14" s="1169"/>
      <c r="RA14" s="1169"/>
      <c r="RB14" s="1169"/>
      <c r="RC14" s="1169"/>
      <c r="RD14" s="1169"/>
      <c r="RE14" s="1169"/>
      <c r="RF14" s="1169"/>
      <c r="RG14" s="1169"/>
      <c r="RH14" s="1169"/>
      <c r="RI14" s="1169"/>
      <c r="RJ14" s="1169"/>
      <c r="RK14" s="1169"/>
      <c r="RL14" s="1169"/>
      <c r="RM14" s="1169"/>
      <c r="RN14" s="1169"/>
      <c r="RO14" s="1169"/>
      <c r="RP14" s="1169"/>
      <c r="RQ14" s="1169"/>
      <c r="RR14" s="1169"/>
      <c r="RS14" s="1169"/>
      <c r="RT14" s="1169"/>
      <c r="RU14" s="1169"/>
      <c r="RV14" s="1169"/>
      <c r="RW14" s="1169"/>
      <c r="RX14" s="1169"/>
      <c r="RY14" s="1169"/>
      <c r="RZ14" s="1169"/>
      <c r="SA14" s="1169"/>
      <c r="SB14" s="1169"/>
      <c r="SC14" s="1169"/>
      <c r="SD14" s="1169"/>
      <c r="SE14" s="1169"/>
      <c r="SF14" s="1169"/>
      <c r="SG14" s="1169"/>
      <c r="SH14" s="1169"/>
      <c r="SI14" s="1169"/>
      <c r="SJ14" s="1169"/>
      <c r="SK14" s="1169"/>
      <c r="SL14" s="1169"/>
      <c r="SM14" s="1169"/>
      <c r="SN14" s="1169"/>
      <c r="SO14" s="1169"/>
      <c r="SP14" s="1169"/>
      <c r="SQ14" s="1169"/>
      <c r="SR14" s="1169"/>
      <c r="SS14" s="1169"/>
      <c r="ST14" s="1169"/>
      <c r="SU14" s="1169"/>
      <c r="SV14" s="1169"/>
      <c r="SW14" s="1169"/>
      <c r="SX14" s="1169"/>
      <c r="SY14" s="1169"/>
      <c r="SZ14" s="1169"/>
      <c r="TA14" s="1169"/>
      <c r="TB14" s="1169"/>
      <c r="TC14" s="1169"/>
      <c r="TD14" s="1169"/>
      <c r="TE14" s="1169"/>
      <c r="TF14" s="1169"/>
      <c r="TG14" s="1169"/>
      <c r="TH14" s="1169"/>
      <c r="TI14" s="1169"/>
      <c r="TJ14" s="1169"/>
      <c r="TK14" s="1169"/>
      <c r="TL14" s="1169"/>
      <c r="TM14" s="1169"/>
      <c r="TN14" s="1169"/>
      <c r="TO14" s="1169"/>
      <c r="TP14" s="1169"/>
      <c r="TQ14" s="1169"/>
      <c r="TR14" s="1169"/>
      <c r="TS14" s="1169"/>
      <c r="TT14" s="1169"/>
      <c r="TU14" s="1169"/>
      <c r="TV14" s="1169"/>
      <c r="TW14" s="1169"/>
      <c r="TX14" s="1169"/>
      <c r="TY14" s="1169"/>
      <c r="TZ14" s="1169"/>
      <c r="UA14" s="1169"/>
      <c r="UB14" s="1169"/>
      <c r="UC14" s="1169"/>
      <c r="UD14" s="1169"/>
      <c r="UE14" s="1169"/>
      <c r="UF14" s="1169"/>
      <c r="UG14" s="1169"/>
      <c r="UH14" s="1169"/>
      <c r="UI14" s="1169"/>
      <c r="UJ14" s="1169"/>
      <c r="UK14" s="1169"/>
      <c r="UL14" s="1169"/>
      <c r="UM14" s="1169"/>
      <c r="UN14" s="1169"/>
      <c r="UO14" s="1169"/>
      <c r="UP14" s="1169"/>
      <c r="UQ14" s="1169"/>
      <c r="UR14" s="1169"/>
      <c r="US14" s="1169"/>
      <c r="UT14" s="1169"/>
      <c r="UU14" s="1169"/>
      <c r="UV14" s="1169"/>
      <c r="UW14" s="1169"/>
      <c r="UX14" s="1169"/>
      <c r="UY14" s="1169"/>
      <c r="UZ14" s="1169"/>
      <c r="VA14" s="1169"/>
      <c r="VB14" s="1169"/>
      <c r="VC14" s="1169"/>
      <c r="VD14" s="1169"/>
      <c r="VE14" s="1169"/>
      <c r="VF14" s="1169"/>
      <c r="VG14" s="1169"/>
      <c r="VH14" s="1169"/>
      <c r="VI14" s="1169"/>
      <c r="VJ14" s="1169"/>
      <c r="VK14" s="1169"/>
      <c r="VL14" s="1169"/>
      <c r="VM14" s="1169"/>
      <c r="VN14" s="1169"/>
      <c r="VO14" s="1169"/>
      <c r="VP14" s="1169"/>
      <c r="VQ14" s="1169"/>
      <c r="VR14" s="1169"/>
      <c r="VS14" s="1169"/>
      <c r="VT14" s="1169"/>
      <c r="VU14" s="1169"/>
      <c r="VV14" s="1169"/>
      <c r="VW14" s="1169"/>
      <c r="VX14" s="1169"/>
      <c r="VY14" s="1169"/>
      <c r="VZ14" s="1169"/>
      <c r="WA14" s="1169"/>
      <c r="WB14" s="1169"/>
      <c r="WC14" s="1169"/>
      <c r="WD14" s="1169"/>
      <c r="WE14" s="1169"/>
      <c r="WF14" s="1169"/>
      <c r="WG14" s="1169"/>
      <c r="WH14" s="1169"/>
      <c r="WI14" s="1169"/>
      <c r="WJ14" s="1169"/>
      <c r="WK14" s="1169"/>
      <c r="WL14" s="1169"/>
      <c r="WM14" s="1169"/>
      <c r="WN14" s="1169"/>
      <c r="WO14" s="1169"/>
      <c r="WP14" s="1169"/>
      <c r="WQ14" s="1169"/>
      <c r="WR14" s="1169"/>
      <c r="WS14" s="1169"/>
      <c r="WT14" s="1169"/>
      <c r="WU14" s="1169"/>
      <c r="WV14" s="1169"/>
      <c r="WW14" s="1169"/>
      <c r="WX14" s="1169"/>
      <c r="WY14" s="1169"/>
      <c r="WZ14" s="1169"/>
      <c r="XA14" s="1169"/>
      <c r="XB14" s="1169"/>
      <c r="XC14" s="1169"/>
      <c r="XD14" s="1169"/>
      <c r="XE14" s="1169"/>
      <c r="XF14" s="1169"/>
      <c r="XG14" s="1169"/>
      <c r="XH14" s="1169"/>
      <c r="XI14" s="1169"/>
      <c r="XJ14" s="1169"/>
      <c r="XK14" s="1169"/>
      <c r="XL14" s="1169"/>
      <c r="XM14" s="1169"/>
      <c r="XN14" s="1169"/>
      <c r="XO14" s="1169"/>
      <c r="XP14" s="1169"/>
      <c r="XQ14" s="1169"/>
      <c r="XR14" s="1169"/>
      <c r="XS14" s="1169"/>
      <c r="XT14" s="1169"/>
      <c r="XU14" s="1169"/>
      <c r="XV14" s="1169"/>
      <c r="XW14" s="1169"/>
      <c r="XX14" s="1169"/>
      <c r="XY14" s="1169"/>
      <c r="XZ14" s="1169"/>
      <c r="YA14" s="1169"/>
      <c r="YB14" s="1169"/>
      <c r="YC14" s="1169"/>
      <c r="YD14" s="1169"/>
      <c r="YE14" s="1169"/>
      <c r="YF14" s="1169"/>
      <c r="YG14" s="1169"/>
      <c r="YH14" s="1169"/>
      <c r="YI14" s="1169"/>
      <c r="YJ14" s="1169"/>
      <c r="YK14" s="1169"/>
      <c r="YL14" s="1169"/>
      <c r="YM14" s="1169"/>
      <c r="YN14" s="1169"/>
      <c r="YO14" s="1169"/>
      <c r="YP14" s="1169"/>
      <c r="YQ14" s="1169"/>
      <c r="YR14" s="1169"/>
      <c r="YS14" s="1169"/>
      <c r="YT14" s="1169"/>
      <c r="YU14" s="1169"/>
      <c r="YV14" s="1169"/>
      <c r="YW14" s="1169"/>
      <c r="YX14" s="1169"/>
      <c r="YY14" s="1169"/>
      <c r="YZ14" s="1169"/>
      <c r="ZA14" s="1169"/>
      <c r="ZB14" s="1169"/>
      <c r="ZC14" s="1169"/>
      <c r="ZD14" s="1169"/>
      <c r="ZE14" s="1169"/>
      <c r="ZF14" s="1169"/>
      <c r="ZG14" s="1169"/>
      <c r="ZH14" s="1169"/>
      <c r="ZI14" s="1169"/>
      <c r="ZJ14" s="1169"/>
      <c r="ZK14" s="1169"/>
      <c r="ZL14" s="1169"/>
      <c r="ZM14" s="1169"/>
      <c r="ZN14" s="1169"/>
      <c r="ZO14" s="1169"/>
      <c r="ZP14" s="1169"/>
      <c r="ZQ14" s="1169"/>
      <c r="ZR14" s="1169"/>
      <c r="ZS14" s="1169"/>
      <c r="ZT14" s="1169"/>
      <c r="ZU14" s="1169"/>
      <c r="ZV14" s="1169"/>
      <c r="ZW14" s="1169"/>
      <c r="ZX14" s="1169"/>
      <c r="ZY14" s="1169"/>
      <c r="ZZ14" s="1169"/>
      <c r="AAA14" s="1169"/>
      <c r="AAB14" s="1169"/>
      <c r="AAC14" s="1169"/>
      <c r="AAD14" s="1169"/>
      <c r="AAE14" s="1169"/>
      <c r="AAF14" s="1169"/>
      <c r="AAG14" s="1169"/>
      <c r="AAH14" s="1169"/>
      <c r="AAI14" s="1169"/>
      <c r="AAJ14" s="1169"/>
      <c r="AAK14" s="1169"/>
      <c r="AAL14" s="1169"/>
      <c r="AAM14" s="1169"/>
      <c r="AAN14" s="1169"/>
      <c r="AAO14" s="1169"/>
      <c r="AAP14" s="1169"/>
      <c r="AAQ14" s="1169"/>
      <c r="AAR14" s="1169"/>
      <c r="AAS14" s="1169"/>
      <c r="AAT14" s="1169"/>
      <c r="AAU14" s="1169"/>
      <c r="AAV14" s="1169"/>
      <c r="AAW14" s="1169"/>
      <c r="AAX14" s="1169"/>
      <c r="AAY14" s="1169"/>
      <c r="AAZ14" s="1169"/>
      <c r="ABA14" s="1169"/>
      <c r="ABB14" s="1169"/>
      <c r="ABC14" s="1169"/>
      <c r="ABD14" s="1169"/>
      <c r="ABE14" s="1169"/>
      <c r="ABF14" s="1169"/>
      <c r="ABG14" s="1169"/>
      <c r="ABH14" s="1169"/>
      <c r="ABI14" s="1169"/>
      <c r="ABJ14" s="1169"/>
      <c r="ABK14" s="1169"/>
      <c r="ABL14" s="1169"/>
      <c r="ABM14" s="1169"/>
      <c r="ABN14" s="1169"/>
      <c r="ABO14" s="1169"/>
      <c r="ABP14" s="1169"/>
      <c r="ABQ14" s="1169"/>
      <c r="ABR14" s="1169"/>
      <c r="ABS14" s="1169"/>
      <c r="ABT14" s="1169"/>
      <c r="ABU14" s="1169"/>
      <c r="ABV14" s="1169"/>
      <c r="ABW14" s="1169"/>
      <c r="ABX14" s="1169"/>
      <c r="ABY14" s="1169"/>
      <c r="ABZ14" s="1169"/>
      <c r="ACA14" s="1169"/>
      <c r="ACB14" s="1169"/>
      <c r="ACC14" s="1169"/>
      <c r="ACD14" s="1169"/>
      <c r="ACE14" s="1169"/>
      <c r="ACF14" s="1169"/>
      <c r="ACG14" s="1169"/>
      <c r="ACH14" s="1169"/>
      <c r="ACI14" s="1169"/>
      <c r="ACJ14" s="1169"/>
      <c r="ACK14" s="1169"/>
      <c r="ACL14" s="1169"/>
      <c r="ACM14" s="1169"/>
      <c r="ACN14" s="1169"/>
      <c r="ACO14" s="1169"/>
      <c r="ACP14" s="1169"/>
      <c r="ACQ14" s="1169"/>
      <c r="ACR14" s="1169"/>
      <c r="ACS14" s="1169"/>
      <c r="ACT14" s="1169"/>
      <c r="ACU14" s="1169"/>
      <c r="ACV14" s="1169"/>
      <c r="ACW14" s="1169"/>
      <c r="ACX14" s="1169"/>
      <c r="ACY14" s="1169"/>
      <c r="ACZ14" s="1169"/>
      <c r="ADA14" s="1169"/>
      <c r="ADB14" s="1169"/>
      <c r="ADC14" s="1169"/>
      <c r="ADD14" s="1169"/>
      <c r="ADE14" s="1169"/>
      <c r="ADF14" s="1169"/>
      <c r="ADG14" s="1169"/>
      <c r="ADH14" s="1169"/>
      <c r="ADI14" s="1169"/>
      <c r="ADJ14" s="1169"/>
      <c r="ADK14" s="1169"/>
      <c r="ADL14" s="1169"/>
      <c r="ADM14" s="1169"/>
      <c r="ADN14" s="1169"/>
      <c r="ADO14" s="1169"/>
      <c r="ADP14" s="1169"/>
      <c r="ADQ14" s="1169"/>
      <c r="ADR14" s="1169"/>
      <c r="ADS14" s="1169"/>
      <c r="ADT14" s="1169"/>
      <c r="ADU14" s="1169"/>
      <c r="ADV14" s="1169"/>
      <c r="ADW14" s="1169"/>
      <c r="ADX14" s="1169"/>
      <c r="ADY14" s="1169"/>
      <c r="ADZ14" s="1169"/>
      <c r="AEA14" s="1169"/>
      <c r="AEB14" s="1169"/>
      <c r="AEC14" s="1169"/>
      <c r="AED14" s="1169"/>
      <c r="AEE14" s="1169"/>
      <c r="AEF14" s="1169"/>
      <c r="AEG14" s="1169"/>
      <c r="AEH14" s="1169"/>
      <c r="AEI14" s="1169"/>
      <c r="AEJ14" s="1169"/>
      <c r="AEK14" s="1169"/>
      <c r="AEL14" s="1169"/>
      <c r="AEM14" s="1169"/>
      <c r="AEN14" s="1169"/>
      <c r="AEO14" s="1169"/>
      <c r="AEP14" s="1169"/>
      <c r="AEQ14" s="1169"/>
      <c r="AER14" s="1169"/>
      <c r="AES14" s="1169"/>
      <c r="AET14" s="1169"/>
      <c r="AEU14" s="1169"/>
      <c r="AEV14" s="1169"/>
      <c r="AEW14" s="1169"/>
      <c r="AEX14" s="1169"/>
      <c r="AEY14" s="1169"/>
      <c r="AEZ14" s="1169"/>
      <c r="AFA14" s="1169"/>
      <c r="AFB14" s="1169"/>
      <c r="AFC14" s="1169"/>
      <c r="AFD14" s="1169"/>
      <c r="AFE14" s="1169"/>
      <c r="AFF14" s="1169"/>
      <c r="AFG14" s="1169"/>
      <c r="AFH14" s="1169"/>
      <c r="AFI14" s="1169"/>
      <c r="AFJ14" s="1169"/>
      <c r="AFK14" s="1169"/>
      <c r="AFL14" s="1169"/>
      <c r="AFM14" s="1169"/>
      <c r="AFN14" s="1169"/>
      <c r="AFO14" s="1169"/>
      <c r="AFP14" s="1169"/>
      <c r="AFQ14" s="1169"/>
      <c r="AFR14" s="1169"/>
      <c r="AFS14" s="1169"/>
      <c r="AFT14" s="1169"/>
      <c r="AFU14" s="1169"/>
      <c r="AFV14" s="1169"/>
      <c r="AFW14" s="1169"/>
      <c r="AFX14" s="1169"/>
      <c r="AFY14" s="1169"/>
      <c r="AFZ14" s="1169"/>
      <c r="AGA14" s="1169"/>
      <c r="AGB14" s="1169"/>
      <c r="AGC14" s="1169"/>
      <c r="AGD14" s="1169"/>
      <c r="AGE14" s="1169"/>
      <c r="AGF14" s="1169"/>
      <c r="AGG14" s="1169"/>
      <c r="AGH14" s="1169"/>
      <c r="AGI14" s="1169"/>
      <c r="AGJ14" s="1169"/>
      <c r="AGK14" s="1169"/>
      <c r="AGL14" s="1169"/>
      <c r="AGM14" s="1169"/>
      <c r="AGN14" s="1169"/>
      <c r="AGO14" s="1169"/>
      <c r="AGP14" s="1169"/>
      <c r="AGQ14" s="1169"/>
      <c r="AGR14" s="1169"/>
      <c r="AGS14" s="1169"/>
      <c r="AGT14" s="1169"/>
      <c r="AGU14" s="1169"/>
      <c r="AGV14" s="1169"/>
      <c r="AGW14" s="1169"/>
      <c r="AGX14" s="1169"/>
      <c r="AGY14" s="1169"/>
      <c r="AGZ14" s="1169"/>
      <c r="AHA14" s="1169"/>
      <c r="AHB14" s="1169"/>
      <c r="AHC14" s="1169"/>
      <c r="AHD14" s="1169"/>
      <c r="AHE14" s="1169"/>
      <c r="AHF14" s="1169"/>
      <c r="AHG14" s="1169"/>
      <c r="AHH14" s="1169"/>
      <c r="AHI14" s="1169"/>
      <c r="AHJ14" s="1169"/>
      <c r="AHK14" s="1169"/>
      <c r="AHL14" s="1169"/>
      <c r="AHM14" s="1169"/>
      <c r="AHN14" s="1169"/>
      <c r="AHO14" s="1169"/>
      <c r="AHP14" s="1169"/>
      <c r="AHQ14" s="1169"/>
      <c r="AHR14" s="1169"/>
      <c r="AHS14" s="1169"/>
      <c r="AHT14" s="1169"/>
      <c r="AHU14" s="1169"/>
      <c r="AHV14" s="1169"/>
      <c r="AHW14" s="1169"/>
      <c r="AHX14" s="1169"/>
      <c r="AHY14" s="1169"/>
      <c r="AHZ14" s="1169"/>
      <c r="AIA14" s="1169"/>
      <c r="AIB14" s="1169"/>
      <c r="AIC14" s="1169"/>
      <c r="AID14" s="1169"/>
      <c r="AIE14" s="1169"/>
      <c r="AIF14" s="1169"/>
      <c r="AIG14" s="1169"/>
      <c r="AIH14" s="1169"/>
      <c r="AII14" s="1169"/>
      <c r="AIJ14" s="1169"/>
      <c r="AIK14" s="1169"/>
      <c r="AIL14" s="1169"/>
      <c r="AIM14" s="1169"/>
      <c r="AIN14" s="1169"/>
      <c r="AIO14" s="1169"/>
      <c r="AIP14" s="1169"/>
      <c r="AIQ14" s="1169"/>
      <c r="AIR14" s="1169"/>
      <c r="AIS14" s="1169"/>
      <c r="AIT14" s="1169"/>
      <c r="AIU14" s="1169"/>
      <c r="AIV14" s="1169"/>
      <c r="AIW14" s="1169"/>
      <c r="AIX14" s="1169"/>
      <c r="AIY14" s="1169"/>
      <c r="AIZ14" s="1169"/>
      <c r="AJA14" s="1169"/>
      <c r="AJB14" s="1169"/>
      <c r="AJC14" s="1169"/>
      <c r="AJD14" s="1169"/>
      <c r="AJE14" s="1169"/>
      <c r="AJF14" s="1169"/>
      <c r="AJG14" s="1169"/>
      <c r="AJH14" s="1169"/>
      <c r="AJI14" s="1169"/>
      <c r="AJJ14" s="1169"/>
      <c r="AJK14" s="1169"/>
      <c r="AJL14" s="1169"/>
      <c r="AJM14" s="1169"/>
      <c r="AJN14" s="1169"/>
      <c r="AJO14" s="1169"/>
      <c r="AJP14" s="1169"/>
      <c r="AJQ14" s="1169"/>
      <c r="AJR14" s="1169"/>
      <c r="AJS14" s="1169"/>
      <c r="AJT14" s="1169"/>
      <c r="AJU14" s="1169"/>
      <c r="AJV14" s="1169"/>
      <c r="AJW14" s="1169"/>
      <c r="AJX14" s="1169"/>
      <c r="AJY14" s="1169"/>
      <c r="AJZ14" s="1169"/>
      <c r="AKA14" s="1169"/>
      <c r="AKB14" s="1169"/>
      <c r="AKC14" s="1169"/>
      <c r="AKD14" s="1169"/>
      <c r="AKE14" s="1169"/>
      <c r="AKF14" s="1169"/>
      <c r="AKG14" s="1169"/>
      <c r="AKH14" s="1169"/>
      <c r="AKI14" s="1169"/>
      <c r="AKJ14" s="1169"/>
      <c r="AKK14" s="1169"/>
      <c r="AKL14" s="1169"/>
      <c r="AKM14" s="1169"/>
      <c r="AKN14" s="1169"/>
      <c r="AKO14" s="1169"/>
      <c r="AKP14" s="1169"/>
      <c r="AKQ14" s="1169"/>
      <c r="AKR14" s="1169"/>
      <c r="AKS14" s="1169"/>
      <c r="AKT14" s="1169"/>
      <c r="AKU14" s="1169"/>
      <c r="AKV14" s="1169"/>
      <c r="AKW14" s="1169"/>
      <c r="AKX14" s="1169"/>
      <c r="AKY14" s="1169"/>
      <c r="AKZ14" s="1169"/>
      <c r="ALA14" s="1169"/>
      <c r="ALB14" s="1169"/>
      <c r="ALC14" s="1169"/>
      <c r="ALD14" s="1169"/>
      <c r="ALE14" s="1169"/>
      <c r="ALF14" s="1169"/>
      <c r="ALG14" s="1169"/>
      <c r="ALH14" s="1169"/>
      <c r="ALI14" s="1169"/>
      <c r="ALJ14" s="1169"/>
      <c r="ALK14" s="1169"/>
      <c r="ALL14" s="1169"/>
      <c r="ALM14" s="1169"/>
      <c r="ALN14" s="1169"/>
      <c r="ALO14" s="1169"/>
      <c r="ALP14" s="1169"/>
      <c r="ALQ14" s="1169"/>
      <c r="ALR14" s="1169"/>
      <c r="ALS14" s="1169"/>
      <c r="ALT14" s="1169"/>
      <c r="ALU14" s="1169"/>
      <c r="ALV14" s="1169"/>
      <c r="ALW14" s="1169"/>
      <c r="ALX14" s="1169"/>
      <c r="ALY14" s="1169"/>
      <c r="ALZ14" s="1169"/>
      <c r="AMA14" s="1169"/>
      <c r="AMB14" s="1169"/>
      <c r="AMC14" s="1169"/>
      <c r="AMD14" s="1169"/>
      <c r="AME14" s="1169"/>
      <c r="AMF14" s="1169"/>
      <c r="AMG14" s="1169"/>
      <c r="AMH14" s="1169"/>
      <c r="AMI14" s="1169"/>
      <c r="AMJ14" s="1169"/>
      <c r="AMK14" s="1169"/>
      <c r="AML14" s="1169"/>
      <c r="AMM14" s="1169"/>
      <c r="AMN14" s="1169"/>
      <c r="AMO14" s="1169"/>
      <c r="AMP14" s="1169"/>
      <c r="AMQ14" s="1169"/>
      <c r="AMR14" s="1169"/>
      <c r="AMS14" s="1169"/>
      <c r="AMT14" s="1169"/>
      <c r="AMU14" s="1169"/>
      <c r="AMV14" s="1169"/>
      <c r="AMW14" s="1169"/>
      <c r="AMX14" s="1169"/>
      <c r="AMY14" s="1169"/>
      <c r="AMZ14" s="1169"/>
      <c r="ANA14" s="1169"/>
      <c r="ANB14" s="1169"/>
      <c r="ANC14" s="1169"/>
      <c r="AND14" s="1169"/>
      <c r="ANE14" s="1169"/>
      <c r="ANF14" s="1169"/>
      <c r="ANG14" s="1169"/>
      <c r="ANH14" s="1169"/>
      <c r="ANI14" s="1169"/>
      <c r="ANJ14" s="1169"/>
      <c r="ANK14" s="1169"/>
      <c r="ANL14" s="1169"/>
      <c r="ANM14" s="1169"/>
      <c r="ANN14" s="1169"/>
      <c r="ANO14" s="1169"/>
      <c r="ANP14" s="1169"/>
      <c r="ANQ14" s="1169"/>
      <c r="ANR14" s="1169"/>
      <c r="ANS14" s="1169"/>
      <c r="ANT14" s="1169"/>
      <c r="ANU14" s="1169"/>
      <c r="ANV14" s="1169"/>
      <c r="ANW14" s="1169"/>
      <c r="ANX14" s="1169"/>
      <c r="ANY14" s="1169"/>
      <c r="ANZ14" s="1169"/>
      <c r="AOA14" s="1169"/>
      <c r="AOB14" s="1169"/>
      <c r="AOC14" s="1169"/>
      <c r="AOD14" s="1169"/>
      <c r="AOE14" s="1169"/>
      <c r="AOF14" s="1169"/>
      <c r="AOG14" s="1169"/>
      <c r="AOH14" s="1169"/>
      <c r="AOI14" s="1169"/>
      <c r="AOJ14" s="1169"/>
      <c r="AOK14" s="1169"/>
      <c r="AOL14" s="1169"/>
      <c r="AOM14" s="1169"/>
      <c r="AON14" s="1169"/>
      <c r="AOO14" s="1169"/>
      <c r="AOP14" s="1169"/>
      <c r="AOQ14" s="1169"/>
      <c r="AOR14" s="1169"/>
      <c r="AOS14" s="1169"/>
      <c r="AOT14" s="1169"/>
      <c r="AOU14" s="1169"/>
      <c r="AOV14" s="1169"/>
      <c r="AOW14" s="1169"/>
      <c r="AOX14" s="1169"/>
      <c r="AOY14" s="1169"/>
      <c r="AOZ14" s="1169"/>
      <c r="APA14" s="1169"/>
      <c r="APB14" s="1169"/>
      <c r="APC14" s="1169"/>
      <c r="APD14" s="1169"/>
      <c r="APE14" s="1169"/>
      <c r="APF14" s="1169"/>
      <c r="APG14" s="1169"/>
      <c r="APH14" s="1169"/>
      <c r="API14" s="1169"/>
      <c r="APJ14" s="1169"/>
      <c r="APK14" s="1169"/>
      <c r="APL14" s="1169"/>
      <c r="APM14" s="1169"/>
      <c r="APN14" s="1169"/>
      <c r="APO14" s="1169"/>
      <c r="APP14" s="1169"/>
      <c r="APQ14" s="1169"/>
      <c r="APR14" s="1169"/>
      <c r="APS14" s="1169"/>
      <c r="APT14" s="1169"/>
      <c r="APU14" s="1169"/>
      <c r="APV14" s="1169"/>
      <c r="APW14" s="1169"/>
      <c r="APX14" s="1169"/>
      <c r="APY14" s="1169"/>
      <c r="APZ14" s="1169"/>
      <c r="AQA14" s="1169"/>
      <c r="AQB14" s="1169"/>
      <c r="AQC14" s="1169"/>
      <c r="AQD14" s="1169"/>
      <c r="AQE14" s="1169"/>
      <c r="AQF14" s="1169"/>
      <c r="AQG14" s="1169"/>
      <c r="AQH14" s="1169"/>
      <c r="AQI14" s="1169"/>
      <c r="AQJ14" s="1169"/>
      <c r="AQK14" s="1169"/>
      <c r="AQL14" s="1169"/>
      <c r="AQM14" s="1169"/>
      <c r="AQN14" s="1169"/>
      <c r="AQO14" s="1169"/>
      <c r="AQP14" s="1169"/>
      <c r="AQQ14" s="1169"/>
      <c r="AQR14" s="1169"/>
      <c r="AQS14" s="1169"/>
      <c r="AQT14" s="1169"/>
      <c r="AQU14" s="1169"/>
      <c r="AQV14" s="1169"/>
      <c r="AQW14" s="1169"/>
      <c r="AQX14" s="1169"/>
      <c r="AQY14" s="1169"/>
      <c r="AQZ14" s="1169"/>
      <c r="ARA14" s="1169"/>
      <c r="ARB14" s="1169"/>
      <c r="ARC14" s="1169"/>
      <c r="ARD14" s="1169"/>
      <c r="ARE14" s="1169"/>
      <c r="ARF14" s="1169"/>
      <c r="ARG14" s="1169"/>
      <c r="ARH14" s="1169"/>
      <c r="ARI14" s="1169"/>
      <c r="ARJ14" s="1169"/>
      <c r="ARK14" s="1169"/>
      <c r="ARL14" s="1169"/>
      <c r="ARM14" s="1169"/>
      <c r="ARN14" s="1169"/>
      <c r="ARO14" s="1169"/>
      <c r="ARP14" s="1169"/>
      <c r="ARQ14" s="1169"/>
      <c r="ARR14" s="1169"/>
      <c r="ARS14" s="1169"/>
      <c r="ART14" s="1169"/>
      <c r="ARU14" s="1169"/>
      <c r="ARV14" s="1169"/>
      <c r="ARW14" s="1169"/>
      <c r="ARX14" s="1169"/>
      <c r="ARY14" s="1169"/>
      <c r="ARZ14" s="1169"/>
      <c r="ASA14" s="1169"/>
      <c r="ASB14" s="1169"/>
      <c r="ASC14" s="1169"/>
      <c r="ASD14" s="1169"/>
      <c r="ASE14" s="1169"/>
      <c r="ASF14" s="1169"/>
      <c r="ASG14" s="1169"/>
      <c r="ASH14" s="1169"/>
      <c r="ASI14" s="1169"/>
      <c r="ASJ14" s="1169"/>
      <c r="ASK14" s="1169"/>
      <c r="ASL14" s="1169"/>
      <c r="ASM14" s="1169"/>
      <c r="ASN14" s="1169"/>
      <c r="ASO14" s="1169"/>
      <c r="ASP14" s="1169"/>
      <c r="ASQ14" s="1169"/>
      <c r="ASR14" s="1169"/>
      <c r="ASS14" s="1169"/>
      <c r="AST14" s="1169"/>
      <c r="ASU14" s="1169"/>
      <c r="ASV14" s="1169"/>
      <c r="ASW14" s="1169"/>
      <c r="ASX14" s="1169"/>
      <c r="ASY14" s="1169"/>
      <c r="ASZ14" s="1169"/>
      <c r="ATA14" s="1169"/>
      <c r="ATB14" s="1169"/>
      <c r="ATC14" s="1169"/>
      <c r="ATD14" s="1169"/>
      <c r="ATE14" s="1169"/>
      <c r="ATF14" s="1169"/>
      <c r="ATG14" s="1169"/>
      <c r="ATH14" s="1169"/>
      <c r="ATI14" s="1169"/>
      <c r="ATJ14" s="1169"/>
      <c r="ATK14" s="1169"/>
      <c r="ATL14" s="1169"/>
      <c r="ATM14" s="1169"/>
      <c r="ATN14" s="1169"/>
      <c r="ATO14" s="1169"/>
      <c r="ATP14" s="1169"/>
      <c r="ATQ14" s="1169"/>
      <c r="ATR14" s="1169"/>
      <c r="ATS14" s="1169"/>
      <c r="ATT14" s="1169"/>
      <c r="ATU14" s="1169"/>
      <c r="ATV14" s="1169"/>
      <c r="ATW14" s="1169"/>
      <c r="ATX14" s="1169"/>
      <c r="ATY14" s="1169"/>
      <c r="ATZ14" s="1169"/>
      <c r="AUA14" s="1169"/>
      <c r="AUB14" s="1169"/>
      <c r="AUC14" s="1169"/>
      <c r="AUD14" s="1169"/>
      <c r="AUE14" s="1169"/>
      <c r="AUF14" s="1169"/>
      <c r="AUG14" s="1169"/>
      <c r="AUH14" s="1169"/>
      <c r="AUI14" s="1169"/>
      <c r="AUJ14" s="1169"/>
      <c r="AUK14" s="1169"/>
      <c r="AUL14" s="1169"/>
      <c r="AUM14" s="1169"/>
      <c r="AUN14" s="1169"/>
      <c r="AUO14" s="1169"/>
      <c r="AUP14" s="1169"/>
      <c r="AUQ14" s="1169"/>
      <c r="AUR14" s="1169"/>
      <c r="AUS14" s="1169"/>
      <c r="AUT14" s="1169"/>
      <c r="AUU14" s="1169"/>
      <c r="AUV14" s="1169"/>
      <c r="AUW14" s="1169"/>
      <c r="AUX14" s="1169"/>
      <c r="AUY14" s="1169"/>
      <c r="AUZ14" s="1169"/>
    </row>
    <row r="15" spans="1:1248" ht="12.75" customHeight="1">
      <c r="A15" s="1167"/>
      <c r="B15" s="1158"/>
      <c r="C15" s="1143">
        <v>2007</v>
      </c>
      <c r="D15" s="1158">
        <v>35.764575715060083</v>
      </c>
      <c r="E15" s="1158">
        <v>35.764575715060083</v>
      </c>
      <c r="F15" s="1158">
        <v>35.764575715060083</v>
      </c>
      <c r="G15" s="1158">
        <v>35.764575715060083</v>
      </c>
      <c r="H15" s="1158">
        <v>35.764575715060083</v>
      </c>
      <c r="I15" s="1158">
        <v>35.764575715060083</v>
      </c>
      <c r="J15" s="1158">
        <v>35.764575715060083</v>
      </c>
      <c r="K15" s="1158">
        <v>35.764575715060083</v>
      </c>
      <c r="L15" s="1158">
        <v>35.764575715060083</v>
      </c>
      <c r="M15" s="1168"/>
      <c r="N15" s="1158">
        <f t="shared" si="0"/>
        <v>35.764575715060083</v>
      </c>
      <c r="O15" s="1158">
        <f t="shared" si="1"/>
        <v>35.764575715060083</v>
      </c>
      <c r="P15" s="1169"/>
      <c r="Q15" s="1169"/>
      <c r="R15" s="1169"/>
      <c r="S15" s="1169"/>
      <c r="T15" s="1169"/>
      <c r="U15" s="1169"/>
      <c r="V15" s="1169"/>
      <c r="W15" s="1169"/>
      <c r="X15" s="1169"/>
      <c r="Y15" s="1169"/>
      <c r="Z15" s="1169"/>
      <c r="AA15" s="1169"/>
      <c r="AB15" s="1169"/>
      <c r="AC15" s="1169"/>
      <c r="AD15" s="1169"/>
      <c r="AE15" s="1169"/>
      <c r="AF15" s="1169"/>
      <c r="AG15" s="1169"/>
      <c r="AH15" s="1169"/>
      <c r="AI15" s="1169"/>
      <c r="AJ15" s="1169"/>
      <c r="AK15" s="1169"/>
      <c r="AL15" s="1169"/>
      <c r="AM15" s="1169"/>
      <c r="AN15" s="1169"/>
      <c r="AO15" s="1169"/>
      <c r="AP15" s="1169"/>
      <c r="AQ15" s="1169"/>
      <c r="AR15" s="1169"/>
      <c r="AS15" s="1169"/>
      <c r="AT15" s="1169"/>
      <c r="AU15" s="1169"/>
      <c r="AV15" s="1169"/>
      <c r="AW15" s="1169"/>
      <c r="AX15" s="1169"/>
      <c r="AY15" s="1169"/>
      <c r="AZ15" s="1169"/>
      <c r="BA15" s="1169"/>
      <c r="BB15" s="1169"/>
      <c r="BC15" s="1169"/>
      <c r="BD15" s="1169"/>
      <c r="BE15" s="1169"/>
      <c r="BF15" s="1169"/>
      <c r="BG15" s="1169"/>
      <c r="BH15" s="1169"/>
      <c r="BI15" s="1169"/>
      <c r="BJ15" s="1169"/>
      <c r="BK15" s="1169"/>
      <c r="BL15" s="1169"/>
      <c r="BM15" s="1169"/>
      <c r="BN15" s="1169"/>
      <c r="BO15" s="1169"/>
      <c r="BP15" s="1169"/>
      <c r="BQ15" s="1169"/>
      <c r="BR15" s="1169"/>
      <c r="BS15" s="1169"/>
      <c r="BT15" s="1169"/>
      <c r="BU15" s="1169"/>
      <c r="BV15" s="1169"/>
      <c r="BW15" s="1169"/>
      <c r="BX15" s="1169"/>
      <c r="BY15" s="1169"/>
      <c r="BZ15" s="1169"/>
      <c r="CA15" s="1169"/>
      <c r="CB15" s="1169"/>
      <c r="CC15" s="1169"/>
      <c r="CD15" s="1169"/>
      <c r="CE15" s="1169"/>
      <c r="CF15" s="1169"/>
      <c r="CG15" s="1169"/>
      <c r="CH15" s="1169"/>
      <c r="CI15" s="1169"/>
      <c r="CJ15" s="1169"/>
      <c r="CK15" s="1169"/>
      <c r="CL15" s="1169"/>
      <c r="CM15" s="1169"/>
      <c r="CN15" s="1169"/>
      <c r="CO15" s="1169"/>
      <c r="CP15" s="1169"/>
      <c r="CQ15" s="1169"/>
      <c r="CR15" s="1169"/>
      <c r="CS15" s="1169"/>
      <c r="CT15" s="1169"/>
      <c r="CU15" s="1169"/>
      <c r="CV15" s="1169"/>
      <c r="CW15" s="1169"/>
      <c r="CX15" s="1169"/>
      <c r="CY15" s="1169"/>
      <c r="CZ15" s="1169"/>
      <c r="DA15" s="1169"/>
      <c r="DB15" s="1169"/>
      <c r="DC15" s="1169"/>
      <c r="DD15" s="1169"/>
      <c r="DE15" s="1169"/>
      <c r="DF15" s="1169"/>
      <c r="DG15" s="1169"/>
      <c r="DH15" s="1169"/>
      <c r="DI15" s="1169"/>
      <c r="DJ15" s="1169"/>
      <c r="DK15" s="1169"/>
      <c r="DL15" s="1169"/>
      <c r="DM15" s="1169"/>
      <c r="DN15" s="1169"/>
      <c r="DO15" s="1169"/>
      <c r="DP15" s="1169"/>
      <c r="DQ15" s="1169"/>
      <c r="DR15" s="1169"/>
      <c r="DS15" s="1169"/>
      <c r="DT15" s="1169"/>
      <c r="DU15" s="1169"/>
      <c r="DV15" s="1169"/>
      <c r="DW15" s="1169"/>
      <c r="DX15" s="1169"/>
      <c r="DY15" s="1169"/>
      <c r="DZ15" s="1169"/>
      <c r="EA15" s="1169"/>
      <c r="EB15" s="1169"/>
      <c r="EC15" s="1169"/>
      <c r="ED15" s="1169"/>
      <c r="EE15" s="1169"/>
      <c r="EF15" s="1169"/>
      <c r="EG15" s="1169"/>
      <c r="EH15" s="1169"/>
      <c r="EI15" s="1169"/>
      <c r="EJ15" s="1169"/>
      <c r="EK15" s="1169"/>
      <c r="EL15" s="1169"/>
      <c r="EM15" s="1169"/>
      <c r="EN15" s="1169"/>
      <c r="EO15" s="1169"/>
      <c r="EP15" s="1169"/>
      <c r="EQ15" s="1169"/>
      <c r="ER15" s="1169"/>
      <c r="ES15" s="1169"/>
      <c r="ET15" s="1169"/>
      <c r="EU15" s="1169"/>
      <c r="EV15" s="1169"/>
      <c r="EW15" s="1169"/>
      <c r="EX15" s="1169"/>
      <c r="EY15" s="1169"/>
      <c r="EZ15" s="1169"/>
      <c r="FA15" s="1169"/>
      <c r="FB15" s="1169"/>
      <c r="FC15" s="1169"/>
      <c r="FD15" s="1169"/>
      <c r="FE15" s="1169"/>
      <c r="FF15" s="1169"/>
      <c r="FG15" s="1169"/>
      <c r="FH15" s="1169"/>
      <c r="FI15" s="1169"/>
      <c r="FJ15" s="1169"/>
      <c r="FK15" s="1169"/>
      <c r="FL15" s="1169"/>
      <c r="FM15" s="1169"/>
      <c r="FN15" s="1169"/>
      <c r="FO15" s="1169"/>
      <c r="FP15" s="1169"/>
      <c r="FQ15" s="1169"/>
      <c r="FR15" s="1169"/>
      <c r="FS15" s="1169"/>
      <c r="FT15" s="1169"/>
      <c r="FU15" s="1169"/>
      <c r="FV15" s="1169"/>
      <c r="FW15" s="1169"/>
      <c r="FX15" s="1169"/>
      <c r="FY15" s="1169"/>
      <c r="FZ15" s="1169"/>
      <c r="GA15" s="1169"/>
      <c r="GB15" s="1169"/>
      <c r="GC15" s="1169"/>
      <c r="GD15" s="1169"/>
      <c r="GE15" s="1169"/>
      <c r="GF15" s="1169"/>
      <c r="GG15" s="1169"/>
      <c r="GH15" s="1169"/>
      <c r="GI15" s="1169"/>
      <c r="GJ15" s="1169"/>
      <c r="GK15" s="1169"/>
      <c r="GL15" s="1169"/>
      <c r="GM15" s="1169"/>
      <c r="GN15" s="1169"/>
      <c r="GO15" s="1169"/>
      <c r="GP15" s="1169"/>
      <c r="GQ15" s="1169"/>
      <c r="GR15" s="1169"/>
      <c r="GS15" s="1169"/>
      <c r="GT15" s="1169"/>
      <c r="GU15" s="1169"/>
      <c r="GV15" s="1169"/>
      <c r="GW15" s="1169"/>
      <c r="GX15" s="1169"/>
      <c r="GY15" s="1169"/>
      <c r="GZ15" s="1169"/>
      <c r="HA15" s="1169"/>
      <c r="HB15" s="1169"/>
      <c r="HC15" s="1169"/>
      <c r="HD15" s="1169"/>
      <c r="HE15" s="1169"/>
      <c r="HF15" s="1169"/>
      <c r="HG15" s="1169"/>
      <c r="HH15" s="1169"/>
      <c r="HI15" s="1169"/>
      <c r="HJ15" s="1169"/>
      <c r="HK15" s="1169"/>
      <c r="HL15" s="1169"/>
      <c r="HM15" s="1169"/>
      <c r="HN15" s="1169"/>
      <c r="HO15" s="1169"/>
      <c r="HP15" s="1169"/>
      <c r="HQ15" s="1169"/>
      <c r="HR15" s="1169"/>
      <c r="HS15" s="1169"/>
      <c r="HT15" s="1169"/>
      <c r="HU15" s="1169"/>
      <c r="HV15" s="1169"/>
      <c r="HW15" s="1169"/>
      <c r="HX15" s="1169"/>
      <c r="HY15" s="1169"/>
      <c r="HZ15" s="1169"/>
      <c r="IA15" s="1169"/>
      <c r="IB15" s="1169"/>
      <c r="IC15" s="1169"/>
      <c r="ID15" s="1169"/>
      <c r="IE15" s="1169"/>
      <c r="IF15" s="1169"/>
      <c r="IG15" s="1169"/>
      <c r="IH15" s="1169"/>
      <c r="II15" s="1169"/>
      <c r="IJ15" s="1169"/>
      <c r="IK15" s="1169"/>
      <c r="IL15" s="1169"/>
      <c r="IM15" s="1169"/>
      <c r="IN15" s="1169"/>
      <c r="IO15" s="1169"/>
      <c r="IP15" s="1169"/>
      <c r="IQ15" s="1169"/>
      <c r="IR15" s="1169"/>
      <c r="IS15" s="1169"/>
      <c r="IT15" s="1169"/>
      <c r="IU15" s="1169"/>
      <c r="IV15" s="1169"/>
      <c r="IW15" s="1169"/>
      <c r="IX15" s="1169"/>
      <c r="IY15" s="1169"/>
      <c r="IZ15" s="1169"/>
      <c r="JA15" s="1169"/>
      <c r="JB15" s="1169"/>
      <c r="JC15" s="1169"/>
      <c r="JD15" s="1169"/>
      <c r="JE15" s="1169"/>
      <c r="JF15" s="1169"/>
      <c r="JG15" s="1169"/>
      <c r="JH15" s="1169"/>
      <c r="JI15" s="1169"/>
      <c r="JJ15" s="1169"/>
      <c r="JK15" s="1169"/>
      <c r="JL15" s="1169"/>
      <c r="JM15" s="1169"/>
      <c r="JN15" s="1169"/>
      <c r="JO15" s="1169"/>
      <c r="JP15" s="1169"/>
      <c r="JQ15" s="1169"/>
      <c r="JR15" s="1169"/>
      <c r="JS15" s="1169"/>
      <c r="JT15" s="1169"/>
      <c r="JU15" s="1169"/>
      <c r="JV15" s="1169"/>
      <c r="JW15" s="1169"/>
      <c r="JX15" s="1169"/>
      <c r="JY15" s="1169"/>
      <c r="JZ15" s="1169"/>
      <c r="KA15" s="1169"/>
      <c r="KB15" s="1169"/>
      <c r="KC15" s="1169"/>
      <c r="KD15" s="1169"/>
      <c r="KE15" s="1169"/>
      <c r="KF15" s="1169"/>
      <c r="KG15" s="1169"/>
      <c r="KH15" s="1169"/>
      <c r="KI15" s="1169"/>
      <c r="KJ15" s="1169"/>
      <c r="KK15" s="1169"/>
      <c r="KL15" s="1169"/>
      <c r="KM15" s="1169"/>
      <c r="KN15" s="1169"/>
      <c r="KO15" s="1169"/>
      <c r="KP15" s="1169"/>
      <c r="KQ15" s="1169"/>
      <c r="KR15" s="1169"/>
      <c r="KS15" s="1169"/>
      <c r="KT15" s="1169"/>
      <c r="KU15" s="1169"/>
      <c r="KV15" s="1169"/>
      <c r="KW15" s="1169"/>
      <c r="KX15" s="1169"/>
      <c r="KY15" s="1169"/>
      <c r="KZ15" s="1169"/>
      <c r="LA15" s="1169"/>
      <c r="LB15" s="1169"/>
      <c r="LC15" s="1169"/>
      <c r="LD15" s="1169"/>
      <c r="LE15" s="1169"/>
      <c r="LF15" s="1169"/>
      <c r="LG15" s="1169"/>
      <c r="LH15" s="1169"/>
      <c r="LI15" s="1169"/>
      <c r="LJ15" s="1169"/>
      <c r="LK15" s="1169"/>
      <c r="LL15" s="1169"/>
      <c r="LM15" s="1169"/>
      <c r="LN15" s="1169"/>
      <c r="LO15" s="1169"/>
      <c r="LP15" s="1169"/>
      <c r="LQ15" s="1169"/>
      <c r="LR15" s="1169"/>
      <c r="LS15" s="1169"/>
      <c r="LT15" s="1169"/>
      <c r="LU15" s="1169"/>
      <c r="LV15" s="1169"/>
      <c r="LW15" s="1169"/>
      <c r="LX15" s="1169"/>
      <c r="LY15" s="1169"/>
      <c r="LZ15" s="1169"/>
      <c r="MA15" s="1169"/>
      <c r="MB15" s="1169"/>
      <c r="MC15" s="1169"/>
      <c r="MD15" s="1169"/>
      <c r="ME15" s="1169"/>
      <c r="MF15" s="1169"/>
      <c r="MG15" s="1169"/>
      <c r="MH15" s="1169"/>
      <c r="MI15" s="1169"/>
      <c r="MJ15" s="1169"/>
      <c r="MK15" s="1169"/>
      <c r="ML15" s="1169"/>
      <c r="MM15" s="1169"/>
      <c r="MN15" s="1169"/>
      <c r="MO15" s="1169"/>
      <c r="MP15" s="1169"/>
      <c r="MQ15" s="1169"/>
      <c r="MR15" s="1169"/>
      <c r="MS15" s="1169"/>
      <c r="MT15" s="1169"/>
      <c r="MU15" s="1169"/>
      <c r="MV15" s="1169"/>
      <c r="MW15" s="1169"/>
      <c r="MX15" s="1169"/>
      <c r="MY15" s="1169"/>
      <c r="MZ15" s="1169"/>
      <c r="NA15" s="1169"/>
      <c r="NB15" s="1169"/>
      <c r="NC15" s="1169"/>
      <c r="ND15" s="1169"/>
      <c r="NE15" s="1169"/>
      <c r="NF15" s="1169"/>
      <c r="NG15" s="1169"/>
      <c r="NH15" s="1169"/>
      <c r="NI15" s="1169"/>
      <c r="NJ15" s="1169"/>
      <c r="NK15" s="1169"/>
      <c r="NL15" s="1169"/>
      <c r="NM15" s="1169"/>
      <c r="NN15" s="1169"/>
      <c r="NO15" s="1169"/>
      <c r="NP15" s="1169"/>
      <c r="NQ15" s="1169"/>
      <c r="NR15" s="1169"/>
      <c r="NS15" s="1169"/>
      <c r="NT15" s="1169"/>
      <c r="NU15" s="1169"/>
      <c r="NV15" s="1169"/>
      <c r="NW15" s="1169"/>
      <c r="NX15" s="1169"/>
      <c r="NY15" s="1169"/>
      <c r="NZ15" s="1169"/>
      <c r="OA15" s="1169"/>
      <c r="OB15" s="1169"/>
      <c r="OC15" s="1169"/>
      <c r="OD15" s="1169"/>
      <c r="OE15" s="1169"/>
      <c r="OF15" s="1169"/>
      <c r="OG15" s="1169"/>
      <c r="OH15" s="1169"/>
      <c r="OI15" s="1169"/>
      <c r="OJ15" s="1169"/>
      <c r="OK15" s="1169"/>
      <c r="OL15" s="1169"/>
      <c r="OM15" s="1169"/>
      <c r="ON15" s="1169"/>
      <c r="OO15" s="1169"/>
      <c r="OP15" s="1169"/>
      <c r="OQ15" s="1169"/>
      <c r="OR15" s="1169"/>
      <c r="OS15" s="1169"/>
      <c r="OT15" s="1169"/>
      <c r="OU15" s="1169"/>
      <c r="OV15" s="1169"/>
      <c r="OW15" s="1169"/>
      <c r="OX15" s="1169"/>
      <c r="OY15" s="1169"/>
      <c r="OZ15" s="1169"/>
      <c r="PA15" s="1169"/>
      <c r="PB15" s="1169"/>
      <c r="PC15" s="1169"/>
      <c r="PD15" s="1169"/>
      <c r="PE15" s="1169"/>
      <c r="PF15" s="1169"/>
      <c r="PG15" s="1169"/>
      <c r="PH15" s="1169"/>
      <c r="PI15" s="1169"/>
      <c r="PJ15" s="1169"/>
      <c r="PK15" s="1169"/>
      <c r="PL15" s="1169"/>
      <c r="PM15" s="1169"/>
      <c r="PN15" s="1169"/>
      <c r="PO15" s="1169"/>
      <c r="PP15" s="1169"/>
      <c r="PQ15" s="1169"/>
      <c r="PR15" s="1169"/>
      <c r="PS15" s="1169"/>
      <c r="PT15" s="1169"/>
      <c r="PU15" s="1169"/>
      <c r="PV15" s="1169"/>
      <c r="PW15" s="1169"/>
      <c r="PX15" s="1169"/>
      <c r="PY15" s="1169"/>
      <c r="PZ15" s="1169"/>
      <c r="QA15" s="1169"/>
      <c r="QB15" s="1169"/>
      <c r="QC15" s="1169"/>
      <c r="QD15" s="1169"/>
      <c r="QE15" s="1169"/>
      <c r="QF15" s="1169"/>
      <c r="QG15" s="1169"/>
      <c r="QH15" s="1169"/>
      <c r="QI15" s="1169"/>
      <c r="QJ15" s="1169"/>
      <c r="QK15" s="1169"/>
      <c r="QL15" s="1169"/>
      <c r="QM15" s="1169"/>
      <c r="QN15" s="1169"/>
      <c r="QO15" s="1169"/>
      <c r="QP15" s="1169"/>
      <c r="QQ15" s="1169"/>
      <c r="QR15" s="1169"/>
      <c r="QS15" s="1169"/>
      <c r="QT15" s="1169"/>
      <c r="QU15" s="1169"/>
      <c r="QV15" s="1169"/>
      <c r="QW15" s="1169"/>
      <c r="QX15" s="1169"/>
      <c r="QY15" s="1169"/>
      <c r="QZ15" s="1169"/>
      <c r="RA15" s="1169"/>
      <c r="RB15" s="1169"/>
      <c r="RC15" s="1169"/>
      <c r="RD15" s="1169"/>
      <c r="RE15" s="1169"/>
      <c r="RF15" s="1169"/>
      <c r="RG15" s="1169"/>
      <c r="RH15" s="1169"/>
      <c r="RI15" s="1169"/>
      <c r="RJ15" s="1169"/>
      <c r="RK15" s="1169"/>
      <c r="RL15" s="1169"/>
      <c r="RM15" s="1169"/>
      <c r="RN15" s="1169"/>
      <c r="RO15" s="1169"/>
      <c r="RP15" s="1169"/>
      <c r="RQ15" s="1169"/>
      <c r="RR15" s="1169"/>
      <c r="RS15" s="1169"/>
      <c r="RT15" s="1169"/>
      <c r="RU15" s="1169"/>
      <c r="RV15" s="1169"/>
      <c r="RW15" s="1169"/>
      <c r="RX15" s="1169"/>
      <c r="RY15" s="1169"/>
      <c r="RZ15" s="1169"/>
      <c r="SA15" s="1169"/>
      <c r="SB15" s="1169"/>
      <c r="SC15" s="1169"/>
      <c r="SD15" s="1169"/>
      <c r="SE15" s="1169"/>
      <c r="SF15" s="1169"/>
      <c r="SG15" s="1169"/>
      <c r="SH15" s="1169"/>
      <c r="SI15" s="1169"/>
      <c r="SJ15" s="1169"/>
      <c r="SK15" s="1169"/>
      <c r="SL15" s="1169"/>
      <c r="SM15" s="1169"/>
      <c r="SN15" s="1169"/>
      <c r="SO15" s="1169"/>
      <c r="SP15" s="1169"/>
      <c r="SQ15" s="1169"/>
      <c r="SR15" s="1169"/>
      <c r="SS15" s="1169"/>
      <c r="ST15" s="1169"/>
      <c r="SU15" s="1169"/>
      <c r="SV15" s="1169"/>
      <c r="SW15" s="1169"/>
      <c r="SX15" s="1169"/>
      <c r="SY15" s="1169"/>
      <c r="SZ15" s="1169"/>
      <c r="TA15" s="1169"/>
      <c r="TB15" s="1169"/>
      <c r="TC15" s="1169"/>
      <c r="TD15" s="1169"/>
      <c r="TE15" s="1169"/>
      <c r="TF15" s="1169"/>
      <c r="TG15" s="1169"/>
      <c r="TH15" s="1169"/>
      <c r="TI15" s="1169"/>
      <c r="TJ15" s="1169"/>
      <c r="TK15" s="1169"/>
      <c r="TL15" s="1169"/>
      <c r="TM15" s="1169"/>
      <c r="TN15" s="1169"/>
      <c r="TO15" s="1169"/>
      <c r="TP15" s="1169"/>
      <c r="TQ15" s="1169"/>
      <c r="TR15" s="1169"/>
      <c r="TS15" s="1169"/>
      <c r="TT15" s="1169"/>
      <c r="TU15" s="1169"/>
      <c r="TV15" s="1169"/>
      <c r="TW15" s="1169"/>
      <c r="TX15" s="1169"/>
      <c r="TY15" s="1169"/>
      <c r="TZ15" s="1169"/>
      <c r="UA15" s="1169"/>
      <c r="UB15" s="1169"/>
      <c r="UC15" s="1169"/>
      <c r="UD15" s="1169"/>
      <c r="UE15" s="1169"/>
      <c r="UF15" s="1169"/>
      <c r="UG15" s="1169"/>
      <c r="UH15" s="1169"/>
      <c r="UI15" s="1169"/>
      <c r="UJ15" s="1169"/>
      <c r="UK15" s="1169"/>
      <c r="UL15" s="1169"/>
      <c r="UM15" s="1169"/>
      <c r="UN15" s="1169"/>
      <c r="UO15" s="1169"/>
      <c r="UP15" s="1169"/>
      <c r="UQ15" s="1169"/>
      <c r="UR15" s="1169"/>
      <c r="US15" s="1169"/>
      <c r="UT15" s="1169"/>
      <c r="UU15" s="1169"/>
      <c r="UV15" s="1169"/>
      <c r="UW15" s="1169"/>
      <c r="UX15" s="1169"/>
      <c r="UY15" s="1169"/>
      <c r="UZ15" s="1169"/>
      <c r="VA15" s="1169"/>
      <c r="VB15" s="1169"/>
      <c r="VC15" s="1169"/>
      <c r="VD15" s="1169"/>
      <c r="VE15" s="1169"/>
      <c r="VF15" s="1169"/>
      <c r="VG15" s="1169"/>
      <c r="VH15" s="1169"/>
      <c r="VI15" s="1169"/>
      <c r="VJ15" s="1169"/>
      <c r="VK15" s="1169"/>
      <c r="VL15" s="1169"/>
      <c r="VM15" s="1169"/>
      <c r="VN15" s="1169"/>
      <c r="VO15" s="1169"/>
      <c r="VP15" s="1169"/>
      <c r="VQ15" s="1169"/>
      <c r="VR15" s="1169"/>
      <c r="VS15" s="1169"/>
      <c r="VT15" s="1169"/>
      <c r="VU15" s="1169"/>
      <c r="VV15" s="1169"/>
      <c r="VW15" s="1169"/>
      <c r="VX15" s="1169"/>
      <c r="VY15" s="1169"/>
      <c r="VZ15" s="1169"/>
      <c r="WA15" s="1169"/>
      <c r="WB15" s="1169"/>
      <c r="WC15" s="1169"/>
      <c r="WD15" s="1169"/>
      <c r="WE15" s="1169"/>
      <c r="WF15" s="1169"/>
      <c r="WG15" s="1169"/>
      <c r="WH15" s="1169"/>
      <c r="WI15" s="1169"/>
      <c r="WJ15" s="1169"/>
      <c r="WK15" s="1169"/>
      <c r="WL15" s="1169"/>
      <c r="WM15" s="1169"/>
      <c r="WN15" s="1169"/>
      <c r="WO15" s="1169"/>
      <c r="WP15" s="1169"/>
      <c r="WQ15" s="1169"/>
      <c r="WR15" s="1169"/>
      <c r="WS15" s="1169"/>
      <c r="WT15" s="1169"/>
      <c r="WU15" s="1169"/>
      <c r="WV15" s="1169"/>
      <c r="WW15" s="1169"/>
      <c r="WX15" s="1169"/>
      <c r="WY15" s="1169"/>
      <c r="WZ15" s="1169"/>
      <c r="XA15" s="1169"/>
      <c r="XB15" s="1169"/>
      <c r="XC15" s="1169"/>
      <c r="XD15" s="1169"/>
      <c r="XE15" s="1169"/>
      <c r="XF15" s="1169"/>
      <c r="XG15" s="1169"/>
      <c r="XH15" s="1169"/>
      <c r="XI15" s="1169"/>
      <c r="XJ15" s="1169"/>
      <c r="XK15" s="1169"/>
      <c r="XL15" s="1169"/>
      <c r="XM15" s="1169"/>
      <c r="XN15" s="1169"/>
      <c r="XO15" s="1169"/>
      <c r="XP15" s="1169"/>
      <c r="XQ15" s="1169"/>
      <c r="XR15" s="1169"/>
      <c r="XS15" s="1169"/>
      <c r="XT15" s="1169"/>
      <c r="XU15" s="1169"/>
      <c r="XV15" s="1169"/>
      <c r="XW15" s="1169"/>
      <c r="XX15" s="1169"/>
      <c r="XY15" s="1169"/>
      <c r="XZ15" s="1169"/>
      <c r="YA15" s="1169"/>
      <c r="YB15" s="1169"/>
      <c r="YC15" s="1169"/>
      <c r="YD15" s="1169"/>
      <c r="YE15" s="1169"/>
      <c r="YF15" s="1169"/>
      <c r="YG15" s="1169"/>
      <c r="YH15" s="1169"/>
      <c r="YI15" s="1169"/>
      <c r="YJ15" s="1169"/>
      <c r="YK15" s="1169"/>
      <c r="YL15" s="1169"/>
      <c r="YM15" s="1169"/>
      <c r="YN15" s="1169"/>
      <c r="YO15" s="1169"/>
      <c r="YP15" s="1169"/>
      <c r="YQ15" s="1169"/>
      <c r="YR15" s="1169"/>
      <c r="YS15" s="1169"/>
      <c r="YT15" s="1169"/>
      <c r="YU15" s="1169"/>
      <c r="YV15" s="1169"/>
      <c r="YW15" s="1169"/>
      <c r="YX15" s="1169"/>
      <c r="YY15" s="1169"/>
      <c r="YZ15" s="1169"/>
      <c r="ZA15" s="1169"/>
      <c r="ZB15" s="1169"/>
      <c r="ZC15" s="1169"/>
      <c r="ZD15" s="1169"/>
      <c r="ZE15" s="1169"/>
      <c r="ZF15" s="1169"/>
      <c r="ZG15" s="1169"/>
      <c r="ZH15" s="1169"/>
      <c r="ZI15" s="1169"/>
      <c r="ZJ15" s="1169"/>
      <c r="ZK15" s="1169"/>
      <c r="ZL15" s="1169"/>
      <c r="ZM15" s="1169"/>
      <c r="ZN15" s="1169"/>
      <c r="ZO15" s="1169"/>
      <c r="ZP15" s="1169"/>
      <c r="ZQ15" s="1169"/>
      <c r="ZR15" s="1169"/>
      <c r="ZS15" s="1169"/>
      <c r="ZT15" s="1169"/>
      <c r="ZU15" s="1169"/>
      <c r="ZV15" s="1169"/>
      <c r="ZW15" s="1169"/>
      <c r="ZX15" s="1169"/>
      <c r="ZY15" s="1169"/>
      <c r="ZZ15" s="1169"/>
      <c r="AAA15" s="1169"/>
      <c r="AAB15" s="1169"/>
      <c r="AAC15" s="1169"/>
      <c r="AAD15" s="1169"/>
      <c r="AAE15" s="1169"/>
      <c r="AAF15" s="1169"/>
      <c r="AAG15" s="1169"/>
      <c r="AAH15" s="1169"/>
      <c r="AAI15" s="1169"/>
      <c r="AAJ15" s="1169"/>
      <c r="AAK15" s="1169"/>
      <c r="AAL15" s="1169"/>
      <c r="AAM15" s="1169"/>
      <c r="AAN15" s="1169"/>
      <c r="AAO15" s="1169"/>
      <c r="AAP15" s="1169"/>
      <c r="AAQ15" s="1169"/>
      <c r="AAR15" s="1169"/>
      <c r="AAS15" s="1169"/>
      <c r="AAT15" s="1169"/>
      <c r="AAU15" s="1169"/>
      <c r="AAV15" s="1169"/>
      <c r="AAW15" s="1169"/>
      <c r="AAX15" s="1169"/>
      <c r="AAY15" s="1169"/>
      <c r="AAZ15" s="1169"/>
      <c r="ABA15" s="1169"/>
      <c r="ABB15" s="1169"/>
      <c r="ABC15" s="1169"/>
      <c r="ABD15" s="1169"/>
      <c r="ABE15" s="1169"/>
      <c r="ABF15" s="1169"/>
      <c r="ABG15" s="1169"/>
      <c r="ABH15" s="1169"/>
      <c r="ABI15" s="1169"/>
      <c r="ABJ15" s="1169"/>
      <c r="ABK15" s="1169"/>
      <c r="ABL15" s="1169"/>
      <c r="ABM15" s="1169"/>
      <c r="ABN15" s="1169"/>
      <c r="ABO15" s="1169"/>
      <c r="ABP15" s="1169"/>
      <c r="ABQ15" s="1169"/>
      <c r="ABR15" s="1169"/>
      <c r="ABS15" s="1169"/>
      <c r="ABT15" s="1169"/>
      <c r="ABU15" s="1169"/>
      <c r="ABV15" s="1169"/>
      <c r="ABW15" s="1169"/>
      <c r="ABX15" s="1169"/>
      <c r="ABY15" s="1169"/>
      <c r="ABZ15" s="1169"/>
      <c r="ACA15" s="1169"/>
      <c r="ACB15" s="1169"/>
      <c r="ACC15" s="1169"/>
      <c r="ACD15" s="1169"/>
      <c r="ACE15" s="1169"/>
      <c r="ACF15" s="1169"/>
      <c r="ACG15" s="1169"/>
      <c r="ACH15" s="1169"/>
      <c r="ACI15" s="1169"/>
      <c r="ACJ15" s="1169"/>
      <c r="ACK15" s="1169"/>
      <c r="ACL15" s="1169"/>
      <c r="ACM15" s="1169"/>
      <c r="ACN15" s="1169"/>
      <c r="ACO15" s="1169"/>
      <c r="ACP15" s="1169"/>
      <c r="ACQ15" s="1169"/>
      <c r="ACR15" s="1169"/>
      <c r="ACS15" s="1169"/>
      <c r="ACT15" s="1169"/>
      <c r="ACU15" s="1169"/>
      <c r="ACV15" s="1169"/>
      <c r="ACW15" s="1169"/>
      <c r="ACX15" s="1169"/>
      <c r="ACY15" s="1169"/>
      <c r="ACZ15" s="1169"/>
      <c r="ADA15" s="1169"/>
      <c r="ADB15" s="1169"/>
      <c r="ADC15" s="1169"/>
      <c r="ADD15" s="1169"/>
      <c r="ADE15" s="1169"/>
      <c r="ADF15" s="1169"/>
      <c r="ADG15" s="1169"/>
      <c r="ADH15" s="1169"/>
      <c r="ADI15" s="1169"/>
      <c r="ADJ15" s="1169"/>
      <c r="ADK15" s="1169"/>
      <c r="ADL15" s="1169"/>
      <c r="ADM15" s="1169"/>
      <c r="ADN15" s="1169"/>
      <c r="ADO15" s="1169"/>
      <c r="ADP15" s="1169"/>
      <c r="ADQ15" s="1169"/>
      <c r="ADR15" s="1169"/>
      <c r="ADS15" s="1169"/>
      <c r="ADT15" s="1169"/>
      <c r="ADU15" s="1169"/>
      <c r="ADV15" s="1169"/>
      <c r="ADW15" s="1169"/>
      <c r="ADX15" s="1169"/>
      <c r="ADY15" s="1169"/>
      <c r="ADZ15" s="1169"/>
      <c r="AEA15" s="1169"/>
      <c r="AEB15" s="1169"/>
      <c r="AEC15" s="1169"/>
      <c r="AED15" s="1169"/>
      <c r="AEE15" s="1169"/>
      <c r="AEF15" s="1169"/>
      <c r="AEG15" s="1169"/>
      <c r="AEH15" s="1169"/>
      <c r="AEI15" s="1169"/>
      <c r="AEJ15" s="1169"/>
      <c r="AEK15" s="1169"/>
      <c r="AEL15" s="1169"/>
      <c r="AEM15" s="1169"/>
      <c r="AEN15" s="1169"/>
      <c r="AEO15" s="1169"/>
      <c r="AEP15" s="1169"/>
      <c r="AEQ15" s="1169"/>
      <c r="AER15" s="1169"/>
      <c r="AES15" s="1169"/>
      <c r="AET15" s="1169"/>
      <c r="AEU15" s="1169"/>
      <c r="AEV15" s="1169"/>
      <c r="AEW15" s="1169"/>
      <c r="AEX15" s="1169"/>
      <c r="AEY15" s="1169"/>
      <c r="AEZ15" s="1169"/>
      <c r="AFA15" s="1169"/>
      <c r="AFB15" s="1169"/>
      <c r="AFC15" s="1169"/>
      <c r="AFD15" s="1169"/>
      <c r="AFE15" s="1169"/>
      <c r="AFF15" s="1169"/>
      <c r="AFG15" s="1169"/>
      <c r="AFH15" s="1169"/>
      <c r="AFI15" s="1169"/>
      <c r="AFJ15" s="1169"/>
      <c r="AFK15" s="1169"/>
      <c r="AFL15" s="1169"/>
      <c r="AFM15" s="1169"/>
      <c r="AFN15" s="1169"/>
      <c r="AFO15" s="1169"/>
      <c r="AFP15" s="1169"/>
      <c r="AFQ15" s="1169"/>
      <c r="AFR15" s="1169"/>
      <c r="AFS15" s="1169"/>
      <c r="AFT15" s="1169"/>
      <c r="AFU15" s="1169"/>
      <c r="AFV15" s="1169"/>
      <c r="AFW15" s="1169"/>
      <c r="AFX15" s="1169"/>
      <c r="AFY15" s="1169"/>
      <c r="AFZ15" s="1169"/>
      <c r="AGA15" s="1169"/>
      <c r="AGB15" s="1169"/>
      <c r="AGC15" s="1169"/>
      <c r="AGD15" s="1169"/>
      <c r="AGE15" s="1169"/>
      <c r="AGF15" s="1169"/>
      <c r="AGG15" s="1169"/>
      <c r="AGH15" s="1169"/>
      <c r="AGI15" s="1169"/>
      <c r="AGJ15" s="1169"/>
      <c r="AGK15" s="1169"/>
      <c r="AGL15" s="1169"/>
      <c r="AGM15" s="1169"/>
      <c r="AGN15" s="1169"/>
      <c r="AGO15" s="1169"/>
      <c r="AGP15" s="1169"/>
      <c r="AGQ15" s="1169"/>
      <c r="AGR15" s="1169"/>
      <c r="AGS15" s="1169"/>
      <c r="AGT15" s="1169"/>
      <c r="AGU15" s="1169"/>
      <c r="AGV15" s="1169"/>
      <c r="AGW15" s="1169"/>
      <c r="AGX15" s="1169"/>
      <c r="AGY15" s="1169"/>
      <c r="AGZ15" s="1169"/>
      <c r="AHA15" s="1169"/>
      <c r="AHB15" s="1169"/>
      <c r="AHC15" s="1169"/>
      <c r="AHD15" s="1169"/>
      <c r="AHE15" s="1169"/>
      <c r="AHF15" s="1169"/>
      <c r="AHG15" s="1169"/>
      <c r="AHH15" s="1169"/>
      <c r="AHI15" s="1169"/>
      <c r="AHJ15" s="1169"/>
      <c r="AHK15" s="1169"/>
      <c r="AHL15" s="1169"/>
      <c r="AHM15" s="1169"/>
      <c r="AHN15" s="1169"/>
      <c r="AHO15" s="1169"/>
      <c r="AHP15" s="1169"/>
      <c r="AHQ15" s="1169"/>
      <c r="AHR15" s="1169"/>
      <c r="AHS15" s="1169"/>
      <c r="AHT15" s="1169"/>
      <c r="AHU15" s="1169"/>
      <c r="AHV15" s="1169"/>
      <c r="AHW15" s="1169"/>
      <c r="AHX15" s="1169"/>
      <c r="AHY15" s="1169"/>
      <c r="AHZ15" s="1169"/>
      <c r="AIA15" s="1169"/>
      <c r="AIB15" s="1169"/>
      <c r="AIC15" s="1169"/>
      <c r="AID15" s="1169"/>
      <c r="AIE15" s="1169"/>
      <c r="AIF15" s="1169"/>
      <c r="AIG15" s="1169"/>
      <c r="AIH15" s="1169"/>
      <c r="AII15" s="1169"/>
      <c r="AIJ15" s="1169"/>
      <c r="AIK15" s="1169"/>
      <c r="AIL15" s="1169"/>
      <c r="AIM15" s="1169"/>
      <c r="AIN15" s="1169"/>
      <c r="AIO15" s="1169"/>
      <c r="AIP15" s="1169"/>
      <c r="AIQ15" s="1169"/>
      <c r="AIR15" s="1169"/>
      <c r="AIS15" s="1169"/>
      <c r="AIT15" s="1169"/>
      <c r="AIU15" s="1169"/>
      <c r="AIV15" s="1169"/>
      <c r="AIW15" s="1169"/>
      <c r="AIX15" s="1169"/>
      <c r="AIY15" s="1169"/>
      <c r="AIZ15" s="1169"/>
      <c r="AJA15" s="1169"/>
      <c r="AJB15" s="1169"/>
      <c r="AJC15" s="1169"/>
      <c r="AJD15" s="1169"/>
      <c r="AJE15" s="1169"/>
      <c r="AJF15" s="1169"/>
      <c r="AJG15" s="1169"/>
      <c r="AJH15" s="1169"/>
      <c r="AJI15" s="1169"/>
      <c r="AJJ15" s="1169"/>
      <c r="AJK15" s="1169"/>
      <c r="AJL15" s="1169"/>
      <c r="AJM15" s="1169"/>
      <c r="AJN15" s="1169"/>
      <c r="AJO15" s="1169"/>
      <c r="AJP15" s="1169"/>
      <c r="AJQ15" s="1169"/>
      <c r="AJR15" s="1169"/>
      <c r="AJS15" s="1169"/>
      <c r="AJT15" s="1169"/>
      <c r="AJU15" s="1169"/>
      <c r="AJV15" s="1169"/>
      <c r="AJW15" s="1169"/>
      <c r="AJX15" s="1169"/>
      <c r="AJY15" s="1169"/>
      <c r="AJZ15" s="1169"/>
      <c r="AKA15" s="1169"/>
      <c r="AKB15" s="1169"/>
      <c r="AKC15" s="1169"/>
      <c r="AKD15" s="1169"/>
      <c r="AKE15" s="1169"/>
      <c r="AKF15" s="1169"/>
      <c r="AKG15" s="1169"/>
      <c r="AKH15" s="1169"/>
      <c r="AKI15" s="1169"/>
      <c r="AKJ15" s="1169"/>
      <c r="AKK15" s="1169"/>
      <c r="AKL15" s="1169"/>
      <c r="AKM15" s="1169"/>
      <c r="AKN15" s="1169"/>
      <c r="AKO15" s="1169"/>
      <c r="AKP15" s="1169"/>
      <c r="AKQ15" s="1169"/>
      <c r="AKR15" s="1169"/>
      <c r="AKS15" s="1169"/>
      <c r="AKT15" s="1169"/>
      <c r="AKU15" s="1169"/>
      <c r="AKV15" s="1169"/>
      <c r="AKW15" s="1169"/>
      <c r="AKX15" s="1169"/>
      <c r="AKY15" s="1169"/>
      <c r="AKZ15" s="1169"/>
      <c r="ALA15" s="1169"/>
      <c r="ALB15" s="1169"/>
      <c r="ALC15" s="1169"/>
      <c r="ALD15" s="1169"/>
      <c r="ALE15" s="1169"/>
      <c r="ALF15" s="1169"/>
      <c r="ALG15" s="1169"/>
      <c r="ALH15" s="1169"/>
      <c r="ALI15" s="1169"/>
      <c r="ALJ15" s="1169"/>
      <c r="ALK15" s="1169"/>
      <c r="ALL15" s="1169"/>
      <c r="ALM15" s="1169"/>
      <c r="ALN15" s="1169"/>
      <c r="ALO15" s="1169"/>
      <c r="ALP15" s="1169"/>
      <c r="ALQ15" s="1169"/>
      <c r="ALR15" s="1169"/>
      <c r="ALS15" s="1169"/>
      <c r="ALT15" s="1169"/>
      <c r="ALU15" s="1169"/>
      <c r="ALV15" s="1169"/>
      <c r="ALW15" s="1169"/>
      <c r="ALX15" s="1169"/>
      <c r="ALY15" s="1169"/>
      <c r="ALZ15" s="1169"/>
      <c r="AMA15" s="1169"/>
      <c r="AMB15" s="1169"/>
      <c r="AMC15" s="1169"/>
      <c r="AMD15" s="1169"/>
      <c r="AME15" s="1169"/>
      <c r="AMF15" s="1169"/>
      <c r="AMG15" s="1169"/>
      <c r="AMH15" s="1169"/>
      <c r="AMI15" s="1169"/>
      <c r="AMJ15" s="1169"/>
      <c r="AMK15" s="1169"/>
      <c r="AML15" s="1169"/>
      <c r="AMM15" s="1169"/>
      <c r="AMN15" s="1169"/>
      <c r="AMO15" s="1169"/>
      <c r="AMP15" s="1169"/>
      <c r="AMQ15" s="1169"/>
      <c r="AMR15" s="1169"/>
      <c r="AMS15" s="1169"/>
      <c r="AMT15" s="1169"/>
      <c r="AMU15" s="1169"/>
      <c r="AMV15" s="1169"/>
      <c r="AMW15" s="1169"/>
      <c r="AMX15" s="1169"/>
      <c r="AMY15" s="1169"/>
      <c r="AMZ15" s="1169"/>
      <c r="ANA15" s="1169"/>
      <c r="ANB15" s="1169"/>
      <c r="ANC15" s="1169"/>
      <c r="AND15" s="1169"/>
      <c r="ANE15" s="1169"/>
      <c r="ANF15" s="1169"/>
      <c r="ANG15" s="1169"/>
      <c r="ANH15" s="1169"/>
      <c r="ANI15" s="1169"/>
      <c r="ANJ15" s="1169"/>
      <c r="ANK15" s="1169"/>
      <c r="ANL15" s="1169"/>
      <c r="ANM15" s="1169"/>
      <c r="ANN15" s="1169"/>
      <c r="ANO15" s="1169"/>
      <c r="ANP15" s="1169"/>
      <c r="ANQ15" s="1169"/>
      <c r="ANR15" s="1169"/>
      <c r="ANS15" s="1169"/>
      <c r="ANT15" s="1169"/>
      <c r="ANU15" s="1169"/>
      <c r="ANV15" s="1169"/>
      <c r="ANW15" s="1169"/>
      <c r="ANX15" s="1169"/>
      <c r="ANY15" s="1169"/>
      <c r="ANZ15" s="1169"/>
      <c r="AOA15" s="1169"/>
      <c r="AOB15" s="1169"/>
      <c r="AOC15" s="1169"/>
      <c r="AOD15" s="1169"/>
      <c r="AOE15" s="1169"/>
      <c r="AOF15" s="1169"/>
      <c r="AOG15" s="1169"/>
      <c r="AOH15" s="1169"/>
      <c r="AOI15" s="1169"/>
      <c r="AOJ15" s="1169"/>
      <c r="AOK15" s="1169"/>
      <c r="AOL15" s="1169"/>
      <c r="AOM15" s="1169"/>
      <c r="AON15" s="1169"/>
      <c r="AOO15" s="1169"/>
      <c r="AOP15" s="1169"/>
      <c r="AOQ15" s="1169"/>
      <c r="AOR15" s="1169"/>
      <c r="AOS15" s="1169"/>
      <c r="AOT15" s="1169"/>
      <c r="AOU15" s="1169"/>
      <c r="AOV15" s="1169"/>
      <c r="AOW15" s="1169"/>
      <c r="AOX15" s="1169"/>
      <c r="AOY15" s="1169"/>
      <c r="AOZ15" s="1169"/>
      <c r="APA15" s="1169"/>
      <c r="APB15" s="1169"/>
      <c r="APC15" s="1169"/>
      <c r="APD15" s="1169"/>
      <c r="APE15" s="1169"/>
      <c r="APF15" s="1169"/>
      <c r="APG15" s="1169"/>
      <c r="APH15" s="1169"/>
      <c r="API15" s="1169"/>
      <c r="APJ15" s="1169"/>
      <c r="APK15" s="1169"/>
      <c r="APL15" s="1169"/>
      <c r="APM15" s="1169"/>
      <c r="APN15" s="1169"/>
      <c r="APO15" s="1169"/>
      <c r="APP15" s="1169"/>
      <c r="APQ15" s="1169"/>
      <c r="APR15" s="1169"/>
      <c r="APS15" s="1169"/>
      <c r="APT15" s="1169"/>
      <c r="APU15" s="1169"/>
      <c r="APV15" s="1169"/>
      <c r="APW15" s="1169"/>
      <c r="APX15" s="1169"/>
      <c r="APY15" s="1169"/>
      <c r="APZ15" s="1169"/>
      <c r="AQA15" s="1169"/>
      <c r="AQB15" s="1169"/>
      <c r="AQC15" s="1169"/>
      <c r="AQD15" s="1169"/>
      <c r="AQE15" s="1169"/>
      <c r="AQF15" s="1169"/>
      <c r="AQG15" s="1169"/>
      <c r="AQH15" s="1169"/>
      <c r="AQI15" s="1169"/>
      <c r="AQJ15" s="1169"/>
      <c r="AQK15" s="1169"/>
      <c r="AQL15" s="1169"/>
      <c r="AQM15" s="1169"/>
      <c r="AQN15" s="1169"/>
      <c r="AQO15" s="1169"/>
      <c r="AQP15" s="1169"/>
      <c r="AQQ15" s="1169"/>
      <c r="AQR15" s="1169"/>
      <c r="AQS15" s="1169"/>
      <c r="AQT15" s="1169"/>
      <c r="AQU15" s="1169"/>
      <c r="AQV15" s="1169"/>
      <c r="AQW15" s="1169"/>
      <c r="AQX15" s="1169"/>
      <c r="AQY15" s="1169"/>
      <c r="AQZ15" s="1169"/>
      <c r="ARA15" s="1169"/>
      <c r="ARB15" s="1169"/>
      <c r="ARC15" s="1169"/>
      <c r="ARD15" s="1169"/>
      <c r="ARE15" s="1169"/>
      <c r="ARF15" s="1169"/>
      <c r="ARG15" s="1169"/>
      <c r="ARH15" s="1169"/>
      <c r="ARI15" s="1169"/>
      <c r="ARJ15" s="1169"/>
      <c r="ARK15" s="1169"/>
      <c r="ARL15" s="1169"/>
      <c r="ARM15" s="1169"/>
      <c r="ARN15" s="1169"/>
      <c r="ARO15" s="1169"/>
      <c r="ARP15" s="1169"/>
      <c r="ARQ15" s="1169"/>
      <c r="ARR15" s="1169"/>
      <c r="ARS15" s="1169"/>
      <c r="ART15" s="1169"/>
      <c r="ARU15" s="1169"/>
      <c r="ARV15" s="1169"/>
      <c r="ARW15" s="1169"/>
      <c r="ARX15" s="1169"/>
      <c r="ARY15" s="1169"/>
      <c r="ARZ15" s="1169"/>
      <c r="ASA15" s="1169"/>
      <c r="ASB15" s="1169"/>
      <c r="ASC15" s="1169"/>
      <c r="ASD15" s="1169"/>
      <c r="ASE15" s="1169"/>
      <c r="ASF15" s="1169"/>
      <c r="ASG15" s="1169"/>
      <c r="ASH15" s="1169"/>
      <c r="ASI15" s="1169"/>
      <c r="ASJ15" s="1169"/>
      <c r="ASK15" s="1169"/>
      <c r="ASL15" s="1169"/>
      <c r="ASM15" s="1169"/>
      <c r="ASN15" s="1169"/>
      <c r="ASO15" s="1169"/>
      <c r="ASP15" s="1169"/>
      <c r="ASQ15" s="1169"/>
      <c r="ASR15" s="1169"/>
      <c r="ASS15" s="1169"/>
      <c r="AST15" s="1169"/>
      <c r="ASU15" s="1169"/>
      <c r="ASV15" s="1169"/>
      <c r="ASW15" s="1169"/>
      <c r="ASX15" s="1169"/>
      <c r="ASY15" s="1169"/>
      <c r="ASZ15" s="1169"/>
      <c r="ATA15" s="1169"/>
      <c r="ATB15" s="1169"/>
      <c r="ATC15" s="1169"/>
      <c r="ATD15" s="1169"/>
      <c r="ATE15" s="1169"/>
      <c r="ATF15" s="1169"/>
      <c r="ATG15" s="1169"/>
      <c r="ATH15" s="1169"/>
      <c r="ATI15" s="1169"/>
      <c r="ATJ15" s="1169"/>
      <c r="ATK15" s="1169"/>
      <c r="ATL15" s="1169"/>
      <c r="ATM15" s="1169"/>
      <c r="ATN15" s="1169"/>
      <c r="ATO15" s="1169"/>
      <c r="ATP15" s="1169"/>
      <c r="ATQ15" s="1169"/>
      <c r="ATR15" s="1169"/>
      <c r="ATS15" s="1169"/>
      <c r="ATT15" s="1169"/>
      <c r="ATU15" s="1169"/>
      <c r="ATV15" s="1169"/>
      <c r="ATW15" s="1169"/>
      <c r="ATX15" s="1169"/>
      <c r="ATY15" s="1169"/>
      <c r="ATZ15" s="1169"/>
      <c r="AUA15" s="1169"/>
      <c r="AUB15" s="1169"/>
      <c r="AUC15" s="1169"/>
      <c r="AUD15" s="1169"/>
      <c r="AUE15" s="1169"/>
      <c r="AUF15" s="1169"/>
      <c r="AUG15" s="1169"/>
      <c r="AUH15" s="1169"/>
      <c r="AUI15" s="1169"/>
      <c r="AUJ15" s="1169"/>
      <c r="AUK15" s="1169"/>
      <c r="AUL15" s="1169"/>
      <c r="AUM15" s="1169"/>
      <c r="AUN15" s="1169"/>
      <c r="AUO15" s="1169"/>
      <c r="AUP15" s="1169"/>
      <c r="AUQ15" s="1169"/>
      <c r="AUR15" s="1169"/>
      <c r="AUS15" s="1169"/>
      <c r="AUT15" s="1169"/>
      <c r="AUU15" s="1169"/>
      <c r="AUV15" s="1169"/>
      <c r="AUW15" s="1169"/>
      <c r="AUX15" s="1169"/>
      <c r="AUY15" s="1169"/>
      <c r="AUZ15" s="1169"/>
    </row>
    <row r="16" spans="1:1248" ht="12.75" customHeight="1">
      <c r="A16" s="1167"/>
      <c r="B16" s="1158"/>
      <c r="C16" s="1143">
        <v>2008</v>
      </c>
      <c r="D16" s="1158">
        <v>39.712004333323421</v>
      </c>
      <c r="E16" s="1158">
        <v>39.712004333323421</v>
      </c>
      <c r="F16" s="1158">
        <v>39.712004333323421</v>
      </c>
      <c r="G16" s="1158">
        <v>39.712004333323421</v>
      </c>
      <c r="H16" s="1158">
        <v>39.712004333323421</v>
      </c>
      <c r="I16" s="1158">
        <v>39.712004333323421</v>
      </c>
      <c r="J16" s="1158">
        <v>39.712004333323421</v>
      </c>
      <c r="K16" s="1158">
        <v>39.712004333323421</v>
      </c>
      <c r="L16" s="1158">
        <v>39.712004333323421</v>
      </c>
      <c r="M16" s="1168"/>
      <c r="N16" s="1158">
        <f t="shared" si="0"/>
        <v>39.712004333323421</v>
      </c>
      <c r="O16" s="1158">
        <f t="shared" si="1"/>
        <v>39.712004333323421</v>
      </c>
      <c r="P16" s="1169"/>
      <c r="Q16" s="1169"/>
      <c r="R16" s="1169"/>
      <c r="S16" s="1169"/>
      <c r="T16" s="1169"/>
      <c r="U16" s="1169"/>
      <c r="V16" s="1169"/>
      <c r="W16" s="1169"/>
      <c r="X16" s="1169"/>
      <c r="Y16" s="1169"/>
      <c r="Z16" s="1169"/>
      <c r="AA16" s="1169"/>
      <c r="AB16" s="1169"/>
      <c r="AC16" s="1169"/>
      <c r="AD16" s="1169"/>
      <c r="AE16" s="1169"/>
      <c r="AF16" s="1169"/>
      <c r="AG16" s="1169"/>
      <c r="AH16" s="1169"/>
      <c r="AI16" s="1169"/>
      <c r="AJ16" s="1169"/>
      <c r="AK16" s="1169"/>
      <c r="AL16" s="1169"/>
      <c r="AM16" s="1169"/>
      <c r="AN16" s="1169"/>
      <c r="AO16" s="1169"/>
      <c r="AP16" s="1169"/>
      <c r="AQ16" s="1169"/>
      <c r="AR16" s="1169"/>
      <c r="AS16" s="1169"/>
      <c r="AT16" s="1169"/>
      <c r="AU16" s="1169"/>
      <c r="AV16" s="1169"/>
      <c r="AW16" s="1169"/>
      <c r="AX16" s="1169"/>
      <c r="AY16" s="1169"/>
      <c r="AZ16" s="1169"/>
      <c r="BA16" s="1169"/>
      <c r="BB16" s="1169"/>
      <c r="BC16" s="1169"/>
      <c r="BD16" s="1169"/>
      <c r="BE16" s="1169"/>
      <c r="BF16" s="1169"/>
      <c r="BG16" s="1169"/>
      <c r="BH16" s="1169"/>
      <c r="BI16" s="1169"/>
      <c r="BJ16" s="1169"/>
      <c r="BK16" s="1169"/>
      <c r="BL16" s="1169"/>
      <c r="BM16" s="1169"/>
      <c r="BN16" s="1169"/>
      <c r="BO16" s="1169"/>
      <c r="BP16" s="1169"/>
      <c r="BQ16" s="1169"/>
      <c r="BR16" s="1169"/>
      <c r="BS16" s="1169"/>
      <c r="BT16" s="1169"/>
      <c r="BU16" s="1169"/>
      <c r="BV16" s="1169"/>
      <c r="BW16" s="1169"/>
      <c r="BX16" s="1169"/>
      <c r="BY16" s="1169"/>
      <c r="BZ16" s="1169"/>
      <c r="CA16" s="1169"/>
      <c r="CB16" s="1169"/>
      <c r="CC16" s="1169"/>
      <c r="CD16" s="1169"/>
      <c r="CE16" s="1169"/>
      <c r="CF16" s="1169"/>
      <c r="CG16" s="1169"/>
      <c r="CH16" s="1169"/>
      <c r="CI16" s="1169"/>
      <c r="CJ16" s="1169"/>
      <c r="CK16" s="1169"/>
      <c r="CL16" s="1169"/>
      <c r="CM16" s="1169"/>
      <c r="CN16" s="1169"/>
      <c r="CO16" s="1169"/>
      <c r="CP16" s="1169"/>
      <c r="CQ16" s="1169"/>
      <c r="CR16" s="1169"/>
      <c r="CS16" s="1169"/>
      <c r="CT16" s="1169"/>
      <c r="CU16" s="1169"/>
      <c r="CV16" s="1169"/>
      <c r="CW16" s="1169"/>
      <c r="CX16" s="1169"/>
      <c r="CY16" s="1169"/>
      <c r="CZ16" s="1169"/>
      <c r="DA16" s="1169"/>
      <c r="DB16" s="1169"/>
      <c r="DC16" s="1169"/>
      <c r="DD16" s="1169"/>
      <c r="DE16" s="1169"/>
      <c r="DF16" s="1169"/>
      <c r="DG16" s="1169"/>
      <c r="DH16" s="1169"/>
      <c r="DI16" s="1169"/>
      <c r="DJ16" s="1169"/>
      <c r="DK16" s="1169"/>
      <c r="DL16" s="1169"/>
      <c r="DM16" s="1169"/>
      <c r="DN16" s="1169"/>
      <c r="DO16" s="1169"/>
      <c r="DP16" s="1169"/>
      <c r="DQ16" s="1169"/>
      <c r="DR16" s="1169"/>
      <c r="DS16" s="1169"/>
      <c r="DT16" s="1169"/>
      <c r="DU16" s="1169"/>
      <c r="DV16" s="1169"/>
      <c r="DW16" s="1169"/>
      <c r="DX16" s="1169"/>
      <c r="DY16" s="1169"/>
      <c r="DZ16" s="1169"/>
      <c r="EA16" s="1169"/>
      <c r="EB16" s="1169"/>
      <c r="EC16" s="1169"/>
      <c r="ED16" s="1169"/>
      <c r="EE16" s="1169"/>
      <c r="EF16" s="1169"/>
      <c r="EG16" s="1169"/>
      <c r="EH16" s="1169"/>
      <c r="EI16" s="1169"/>
      <c r="EJ16" s="1169"/>
      <c r="EK16" s="1169"/>
      <c r="EL16" s="1169"/>
      <c r="EM16" s="1169"/>
      <c r="EN16" s="1169"/>
      <c r="EO16" s="1169"/>
      <c r="EP16" s="1169"/>
      <c r="EQ16" s="1169"/>
      <c r="ER16" s="1169"/>
      <c r="ES16" s="1169"/>
      <c r="ET16" s="1169"/>
      <c r="EU16" s="1169"/>
      <c r="EV16" s="1169"/>
      <c r="EW16" s="1169"/>
      <c r="EX16" s="1169"/>
      <c r="EY16" s="1169"/>
      <c r="EZ16" s="1169"/>
      <c r="FA16" s="1169"/>
      <c r="FB16" s="1169"/>
      <c r="FC16" s="1169"/>
      <c r="FD16" s="1169"/>
      <c r="FE16" s="1169"/>
      <c r="FF16" s="1169"/>
      <c r="FG16" s="1169"/>
      <c r="FH16" s="1169"/>
      <c r="FI16" s="1169"/>
      <c r="FJ16" s="1169"/>
      <c r="FK16" s="1169"/>
      <c r="FL16" s="1169"/>
      <c r="FM16" s="1169"/>
      <c r="FN16" s="1169"/>
      <c r="FO16" s="1169"/>
      <c r="FP16" s="1169"/>
      <c r="FQ16" s="1169"/>
      <c r="FR16" s="1169"/>
      <c r="FS16" s="1169"/>
      <c r="FT16" s="1169"/>
      <c r="FU16" s="1169"/>
      <c r="FV16" s="1169"/>
      <c r="FW16" s="1169"/>
      <c r="FX16" s="1169"/>
      <c r="FY16" s="1169"/>
      <c r="FZ16" s="1169"/>
      <c r="GA16" s="1169"/>
      <c r="GB16" s="1169"/>
      <c r="GC16" s="1169"/>
      <c r="GD16" s="1169"/>
      <c r="GE16" s="1169"/>
      <c r="GF16" s="1169"/>
      <c r="GG16" s="1169"/>
      <c r="GH16" s="1169"/>
      <c r="GI16" s="1169"/>
      <c r="GJ16" s="1169"/>
      <c r="GK16" s="1169"/>
      <c r="GL16" s="1169"/>
      <c r="GM16" s="1169"/>
      <c r="GN16" s="1169"/>
      <c r="GO16" s="1169"/>
      <c r="GP16" s="1169"/>
      <c r="GQ16" s="1169"/>
      <c r="GR16" s="1169"/>
      <c r="GS16" s="1169"/>
      <c r="GT16" s="1169"/>
      <c r="GU16" s="1169"/>
      <c r="GV16" s="1169"/>
      <c r="GW16" s="1169"/>
      <c r="GX16" s="1169"/>
      <c r="GY16" s="1169"/>
      <c r="GZ16" s="1169"/>
      <c r="HA16" s="1169"/>
      <c r="HB16" s="1169"/>
      <c r="HC16" s="1169"/>
      <c r="HD16" s="1169"/>
      <c r="HE16" s="1169"/>
      <c r="HF16" s="1169"/>
      <c r="HG16" s="1169"/>
      <c r="HH16" s="1169"/>
      <c r="HI16" s="1169"/>
      <c r="HJ16" s="1169"/>
      <c r="HK16" s="1169"/>
      <c r="HL16" s="1169"/>
      <c r="HM16" s="1169"/>
      <c r="HN16" s="1169"/>
      <c r="HO16" s="1169"/>
      <c r="HP16" s="1169"/>
      <c r="HQ16" s="1169"/>
      <c r="HR16" s="1169"/>
      <c r="HS16" s="1169"/>
      <c r="HT16" s="1169"/>
      <c r="HU16" s="1169"/>
      <c r="HV16" s="1169"/>
      <c r="HW16" s="1169"/>
      <c r="HX16" s="1169"/>
      <c r="HY16" s="1169"/>
      <c r="HZ16" s="1169"/>
      <c r="IA16" s="1169"/>
      <c r="IB16" s="1169"/>
      <c r="IC16" s="1169"/>
      <c r="ID16" s="1169"/>
      <c r="IE16" s="1169"/>
      <c r="IF16" s="1169"/>
      <c r="IG16" s="1169"/>
      <c r="IH16" s="1169"/>
      <c r="II16" s="1169"/>
      <c r="IJ16" s="1169"/>
      <c r="IK16" s="1169"/>
      <c r="IL16" s="1169"/>
      <c r="IM16" s="1169"/>
      <c r="IN16" s="1169"/>
      <c r="IO16" s="1169"/>
      <c r="IP16" s="1169"/>
      <c r="IQ16" s="1169"/>
      <c r="IR16" s="1169"/>
      <c r="IS16" s="1169"/>
      <c r="IT16" s="1169"/>
      <c r="IU16" s="1169"/>
      <c r="IV16" s="1169"/>
      <c r="IW16" s="1169"/>
      <c r="IX16" s="1169"/>
      <c r="IY16" s="1169"/>
      <c r="IZ16" s="1169"/>
      <c r="JA16" s="1169"/>
      <c r="JB16" s="1169"/>
      <c r="JC16" s="1169"/>
      <c r="JD16" s="1169"/>
      <c r="JE16" s="1169"/>
      <c r="JF16" s="1169"/>
      <c r="JG16" s="1169"/>
      <c r="JH16" s="1169"/>
      <c r="JI16" s="1169"/>
      <c r="JJ16" s="1169"/>
      <c r="JK16" s="1169"/>
      <c r="JL16" s="1169"/>
      <c r="JM16" s="1169"/>
      <c r="JN16" s="1169"/>
      <c r="JO16" s="1169"/>
      <c r="JP16" s="1169"/>
      <c r="JQ16" s="1169"/>
      <c r="JR16" s="1169"/>
      <c r="JS16" s="1169"/>
      <c r="JT16" s="1169"/>
      <c r="JU16" s="1169"/>
      <c r="JV16" s="1169"/>
      <c r="JW16" s="1169"/>
      <c r="JX16" s="1169"/>
      <c r="JY16" s="1169"/>
      <c r="JZ16" s="1169"/>
      <c r="KA16" s="1169"/>
      <c r="KB16" s="1169"/>
      <c r="KC16" s="1169"/>
      <c r="KD16" s="1169"/>
      <c r="KE16" s="1169"/>
      <c r="KF16" s="1169"/>
      <c r="KG16" s="1169"/>
      <c r="KH16" s="1169"/>
      <c r="KI16" s="1169"/>
      <c r="KJ16" s="1169"/>
      <c r="KK16" s="1169"/>
      <c r="KL16" s="1169"/>
      <c r="KM16" s="1169"/>
      <c r="KN16" s="1169"/>
      <c r="KO16" s="1169"/>
      <c r="KP16" s="1169"/>
      <c r="KQ16" s="1169"/>
      <c r="KR16" s="1169"/>
      <c r="KS16" s="1169"/>
      <c r="KT16" s="1169"/>
      <c r="KU16" s="1169"/>
      <c r="KV16" s="1169"/>
      <c r="KW16" s="1169"/>
      <c r="KX16" s="1169"/>
      <c r="KY16" s="1169"/>
      <c r="KZ16" s="1169"/>
      <c r="LA16" s="1169"/>
      <c r="LB16" s="1169"/>
      <c r="LC16" s="1169"/>
      <c r="LD16" s="1169"/>
      <c r="LE16" s="1169"/>
      <c r="LF16" s="1169"/>
      <c r="LG16" s="1169"/>
      <c r="LH16" s="1169"/>
      <c r="LI16" s="1169"/>
      <c r="LJ16" s="1169"/>
      <c r="LK16" s="1169"/>
      <c r="LL16" s="1169"/>
      <c r="LM16" s="1169"/>
      <c r="LN16" s="1169"/>
      <c r="LO16" s="1169"/>
      <c r="LP16" s="1169"/>
      <c r="LQ16" s="1169"/>
      <c r="LR16" s="1169"/>
      <c r="LS16" s="1169"/>
      <c r="LT16" s="1169"/>
      <c r="LU16" s="1169"/>
      <c r="LV16" s="1169"/>
      <c r="LW16" s="1169"/>
      <c r="LX16" s="1169"/>
      <c r="LY16" s="1169"/>
      <c r="LZ16" s="1169"/>
      <c r="MA16" s="1169"/>
      <c r="MB16" s="1169"/>
      <c r="MC16" s="1169"/>
      <c r="MD16" s="1169"/>
      <c r="ME16" s="1169"/>
      <c r="MF16" s="1169"/>
      <c r="MG16" s="1169"/>
      <c r="MH16" s="1169"/>
      <c r="MI16" s="1169"/>
      <c r="MJ16" s="1169"/>
      <c r="MK16" s="1169"/>
      <c r="ML16" s="1169"/>
      <c r="MM16" s="1169"/>
      <c r="MN16" s="1169"/>
      <c r="MO16" s="1169"/>
      <c r="MP16" s="1169"/>
      <c r="MQ16" s="1169"/>
      <c r="MR16" s="1169"/>
      <c r="MS16" s="1169"/>
      <c r="MT16" s="1169"/>
      <c r="MU16" s="1169"/>
      <c r="MV16" s="1169"/>
      <c r="MW16" s="1169"/>
      <c r="MX16" s="1169"/>
      <c r="MY16" s="1169"/>
      <c r="MZ16" s="1169"/>
      <c r="NA16" s="1169"/>
      <c r="NB16" s="1169"/>
      <c r="NC16" s="1169"/>
      <c r="ND16" s="1169"/>
      <c r="NE16" s="1169"/>
      <c r="NF16" s="1169"/>
      <c r="NG16" s="1169"/>
      <c r="NH16" s="1169"/>
      <c r="NI16" s="1169"/>
      <c r="NJ16" s="1169"/>
      <c r="NK16" s="1169"/>
      <c r="NL16" s="1169"/>
      <c r="NM16" s="1169"/>
      <c r="NN16" s="1169"/>
      <c r="NO16" s="1169"/>
      <c r="NP16" s="1169"/>
      <c r="NQ16" s="1169"/>
      <c r="NR16" s="1169"/>
      <c r="NS16" s="1169"/>
      <c r="NT16" s="1169"/>
      <c r="NU16" s="1169"/>
      <c r="NV16" s="1169"/>
      <c r="NW16" s="1169"/>
      <c r="NX16" s="1169"/>
      <c r="NY16" s="1169"/>
      <c r="NZ16" s="1169"/>
      <c r="OA16" s="1169"/>
      <c r="OB16" s="1169"/>
      <c r="OC16" s="1169"/>
      <c r="OD16" s="1169"/>
      <c r="OE16" s="1169"/>
      <c r="OF16" s="1169"/>
      <c r="OG16" s="1169"/>
      <c r="OH16" s="1169"/>
      <c r="OI16" s="1169"/>
      <c r="OJ16" s="1169"/>
      <c r="OK16" s="1169"/>
      <c r="OL16" s="1169"/>
      <c r="OM16" s="1169"/>
      <c r="ON16" s="1169"/>
      <c r="OO16" s="1169"/>
      <c r="OP16" s="1169"/>
      <c r="OQ16" s="1169"/>
      <c r="OR16" s="1169"/>
      <c r="OS16" s="1169"/>
      <c r="OT16" s="1169"/>
      <c r="OU16" s="1169"/>
      <c r="OV16" s="1169"/>
      <c r="OW16" s="1169"/>
      <c r="OX16" s="1169"/>
      <c r="OY16" s="1169"/>
      <c r="OZ16" s="1169"/>
      <c r="PA16" s="1169"/>
      <c r="PB16" s="1169"/>
      <c r="PC16" s="1169"/>
      <c r="PD16" s="1169"/>
      <c r="PE16" s="1169"/>
      <c r="PF16" s="1169"/>
      <c r="PG16" s="1169"/>
      <c r="PH16" s="1169"/>
      <c r="PI16" s="1169"/>
      <c r="PJ16" s="1169"/>
      <c r="PK16" s="1169"/>
      <c r="PL16" s="1169"/>
      <c r="PM16" s="1169"/>
      <c r="PN16" s="1169"/>
      <c r="PO16" s="1169"/>
      <c r="PP16" s="1169"/>
      <c r="PQ16" s="1169"/>
      <c r="PR16" s="1169"/>
      <c r="PS16" s="1169"/>
      <c r="PT16" s="1169"/>
      <c r="PU16" s="1169"/>
      <c r="PV16" s="1169"/>
      <c r="PW16" s="1169"/>
      <c r="PX16" s="1169"/>
      <c r="PY16" s="1169"/>
      <c r="PZ16" s="1169"/>
      <c r="QA16" s="1169"/>
      <c r="QB16" s="1169"/>
      <c r="QC16" s="1169"/>
      <c r="QD16" s="1169"/>
      <c r="QE16" s="1169"/>
      <c r="QF16" s="1169"/>
      <c r="QG16" s="1169"/>
      <c r="QH16" s="1169"/>
      <c r="QI16" s="1169"/>
      <c r="QJ16" s="1169"/>
      <c r="QK16" s="1169"/>
      <c r="QL16" s="1169"/>
      <c r="QM16" s="1169"/>
      <c r="QN16" s="1169"/>
      <c r="QO16" s="1169"/>
      <c r="QP16" s="1169"/>
      <c r="QQ16" s="1169"/>
      <c r="QR16" s="1169"/>
      <c r="QS16" s="1169"/>
      <c r="QT16" s="1169"/>
      <c r="QU16" s="1169"/>
      <c r="QV16" s="1169"/>
      <c r="QW16" s="1169"/>
      <c r="QX16" s="1169"/>
      <c r="QY16" s="1169"/>
      <c r="QZ16" s="1169"/>
      <c r="RA16" s="1169"/>
      <c r="RB16" s="1169"/>
      <c r="RC16" s="1169"/>
      <c r="RD16" s="1169"/>
      <c r="RE16" s="1169"/>
      <c r="RF16" s="1169"/>
      <c r="RG16" s="1169"/>
      <c r="RH16" s="1169"/>
      <c r="RI16" s="1169"/>
      <c r="RJ16" s="1169"/>
      <c r="RK16" s="1169"/>
      <c r="RL16" s="1169"/>
      <c r="RM16" s="1169"/>
      <c r="RN16" s="1169"/>
      <c r="RO16" s="1169"/>
      <c r="RP16" s="1169"/>
      <c r="RQ16" s="1169"/>
      <c r="RR16" s="1169"/>
      <c r="RS16" s="1169"/>
      <c r="RT16" s="1169"/>
      <c r="RU16" s="1169"/>
      <c r="RV16" s="1169"/>
      <c r="RW16" s="1169"/>
      <c r="RX16" s="1169"/>
      <c r="RY16" s="1169"/>
      <c r="RZ16" s="1169"/>
      <c r="SA16" s="1169"/>
      <c r="SB16" s="1169"/>
      <c r="SC16" s="1169"/>
      <c r="SD16" s="1169"/>
      <c r="SE16" s="1169"/>
      <c r="SF16" s="1169"/>
      <c r="SG16" s="1169"/>
      <c r="SH16" s="1169"/>
      <c r="SI16" s="1169"/>
      <c r="SJ16" s="1169"/>
      <c r="SK16" s="1169"/>
      <c r="SL16" s="1169"/>
      <c r="SM16" s="1169"/>
      <c r="SN16" s="1169"/>
      <c r="SO16" s="1169"/>
      <c r="SP16" s="1169"/>
      <c r="SQ16" s="1169"/>
      <c r="SR16" s="1169"/>
      <c r="SS16" s="1169"/>
      <c r="ST16" s="1169"/>
      <c r="SU16" s="1169"/>
      <c r="SV16" s="1169"/>
      <c r="SW16" s="1169"/>
      <c r="SX16" s="1169"/>
      <c r="SY16" s="1169"/>
      <c r="SZ16" s="1169"/>
      <c r="TA16" s="1169"/>
      <c r="TB16" s="1169"/>
      <c r="TC16" s="1169"/>
      <c r="TD16" s="1169"/>
      <c r="TE16" s="1169"/>
      <c r="TF16" s="1169"/>
      <c r="TG16" s="1169"/>
      <c r="TH16" s="1169"/>
      <c r="TI16" s="1169"/>
      <c r="TJ16" s="1169"/>
      <c r="TK16" s="1169"/>
      <c r="TL16" s="1169"/>
      <c r="TM16" s="1169"/>
      <c r="TN16" s="1169"/>
      <c r="TO16" s="1169"/>
      <c r="TP16" s="1169"/>
      <c r="TQ16" s="1169"/>
      <c r="TR16" s="1169"/>
      <c r="TS16" s="1169"/>
      <c r="TT16" s="1169"/>
      <c r="TU16" s="1169"/>
      <c r="TV16" s="1169"/>
      <c r="TW16" s="1169"/>
      <c r="TX16" s="1169"/>
      <c r="TY16" s="1169"/>
      <c r="TZ16" s="1169"/>
      <c r="UA16" s="1169"/>
      <c r="UB16" s="1169"/>
      <c r="UC16" s="1169"/>
      <c r="UD16" s="1169"/>
      <c r="UE16" s="1169"/>
      <c r="UF16" s="1169"/>
      <c r="UG16" s="1169"/>
      <c r="UH16" s="1169"/>
      <c r="UI16" s="1169"/>
      <c r="UJ16" s="1169"/>
      <c r="UK16" s="1169"/>
      <c r="UL16" s="1169"/>
      <c r="UM16" s="1169"/>
      <c r="UN16" s="1169"/>
      <c r="UO16" s="1169"/>
      <c r="UP16" s="1169"/>
      <c r="UQ16" s="1169"/>
      <c r="UR16" s="1169"/>
      <c r="US16" s="1169"/>
      <c r="UT16" s="1169"/>
      <c r="UU16" s="1169"/>
      <c r="UV16" s="1169"/>
      <c r="UW16" s="1169"/>
      <c r="UX16" s="1169"/>
      <c r="UY16" s="1169"/>
      <c r="UZ16" s="1169"/>
      <c r="VA16" s="1169"/>
      <c r="VB16" s="1169"/>
      <c r="VC16" s="1169"/>
      <c r="VD16" s="1169"/>
      <c r="VE16" s="1169"/>
      <c r="VF16" s="1169"/>
      <c r="VG16" s="1169"/>
      <c r="VH16" s="1169"/>
      <c r="VI16" s="1169"/>
      <c r="VJ16" s="1169"/>
      <c r="VK16" s="1169"/>
      <c r="VL16" s="1169"/>
      <c r="VM16" s="1169"/>
      <c r="VN16" s="1169"/>
      <c r="VO16" s="1169"/>
      <c r="VP16" s="1169"/>
      <c r="VQ16" s="1169"/>
      <c r="VR16" s="1169"/>
      <c r="VS16" s="1169"/>
      <c r="VT16" s="1169"/>
      <c r="VU16" s="1169"/>
      <c r="VV16" s="1169"/>
      <c r="VW16" s="1169"/>
      <c r="VX16" s="1169"/>
      <c r="VY16" s="1169"/>
      <c r="VZ16" s="1169"/>
      <c r="WA16" s="1169"/>
      <c r="WB16" s="1169"/>
      <c r="WC16" s="1169"/>
      <c r="WD16" s="1169"/>
      <c r="WE16" s="1169"/>
      <c r="WF16" s="1169"/>
      <c r="WG16" s="1169"/>
      <c r="WH16" s="1169"/>
      <c r="WI16" s="1169"/>
      <c r="WJ16" s="1169"/>
      <c r="WK16" s="1169"/>
      <c r="WL16" s="1169"/>
      <c r="WM16" s="1169"/>
      <c r="WN16" s="1169"/>
      <c r="WO16" s="1169"/>
      <c r="WP16" s="1169"/>
      <c r="WQ16" s="1169"/>
      <c r="WR16" s="1169"/>
      <c r="WS16" s="1169"/>
      <c r="WT16" s="1169"/>
      <c r="WU16" s="1169"/>
      <c r="WV16" s="1169"/>
      <c r="WW16" s="1169"/>
      <c r="WX16" s="1169"/>
      <c r="WY16" s="1169"/>
      <c r="WZ16" s="1169"/>
      <c r="XA16" s="1169"/>
      <c r="XB16" s="1169"/>
      <c r="XC16" s="1169"/>
      <c r="XD16" s="1169"/>
      <c r="XE16" s="1169"/>
      <c r="XF16" s="1169"/>
      <c r="XG16" s="1169"/>
      <c r="XH16" s="1169"/>
      <c r="XI16" s="1169"/>
      <c r="XJ16" s="1169"/>
      <c r="XK16" s="1169"/>
      <c r="XL16" s="1169"/>
      <c r="XM16" s="1169"/>
      <c r="XN16" s="1169"/>
      <c r="XO16" s="1169"/>
      <c r="XP16" s="1169"/>
      <c r="XQ16" s="1169"/>
      <c r="XR16" s="1169"/>
      <c r="XS16" s="1169"/>
      <c r="XT16" s="1169"/>
      <c r="XU16" s="1169"/>
      <c r="XV16" s="1169"/>
      <c r="XW16" s="1169"/>
      <c r="XX16" s="1169"/>
      <c r="XY16" s="1169"/>
      <c r="XZ16" s="1169"/>
      <c r="YA16" s="1169"/>
      <c r="YB16" s="1169"/>
      <c r="YC16" s="1169"/>
      <c r="YD16" s="1169"/>
      <c r="YE16" s="1169"/>
      <c r="YF16" s="1169"/>
      <c r="YG16" s="1169"/>
      <c r="YH16" s="1169"/>
      <c r="YI16" s="1169"/>
      <c r="YJ16" s="1169"/>
      <c r="YK16" s="1169"/>
      <c r="YL16" s="1169"/>
      <c r="YM16" s="1169"/>
      <c r="YN16" s="1169"/>
      <c r="YO16" s="1169"/>
      <c r="YP16" s="1169"/>
      <c r="YQ16" s="1169"/>
      <c r="YR16" s="1169"/>
      <c r="YS16" s="1169"/>
      <c r="YT16" s="1169"/>
      <c r="YU16" s="1169"/>
      <c r="YV16" s="1169"/>
      <c r="YW16" s="1169"/>
      <c r="YX16" s="1169"/>
      <c r="YY16" s="1169"/>
      <c r="YZ16" s="1169"/>
      <c r="ZA16" s="1169"/>
      <c r="ZB16" s="1169"/>
      <c r="ZC16" s="1169"/>
      <c r="ZD16" s="1169"/>
      <c r="ZE16" s="1169"/>
      <c r="ZF16" s="1169"/>
      <c r="ZG16" s="1169"/>
      <c r="ZH16" s="1169"/>
      <c r="ZI16" s="1169"/>
      <c r="ZJ16" s="1169"/>
      <c r="ZK16" s="1169"/>
      <c r="ZL16" s="1169"/>
      <c r="ZM16" s="1169"/>
      <c r="ZN16" s="1169"/>
      <c r="ZO16" s="1169"/>
      <c r="ZP16" s="1169"/>
      <c r="ZQ16" s="1169"/>
      <c r="ZR16" s="1169"/>
      <c r="ZS16" s="1169"/>
      <c r="ZT16" s="1169"/>
      <c r="ZU16" s="1169"/>
      <c r="ZV16" s="1169"/>
      <c r="ZW16" s="1169"/>
      <c r="ZX16" s="1169"/>
      <c r="ZY16" s="1169"/>
      <c r="ZZ16" s="1169"/>
      <c r="AAA16" s="1169"/>
      <c r="AAB16" s="1169"/>
      <c r="AAC16" s="1169"/>
      <c r="AAD16" s="1169"/>
      <c r="AAE16" s="1169"/>
      <c r="AAF16" s="1169"/>
      <c r="AAG16" s="1169"/>
      <c r="AAH16" s="1169"/>
      <c r="AAI16" s="1169"/>
      <c r="AAJ16" s="1169"/>
      <c r="AAK16" s="1169"/>
      <c r="AAL16" s="1169"/>
      <c r="AAM16" s="1169"/>
      <c r="AAN16" s="1169"/>
      <c r="AAO16" s="1169"/>
      <c r="AAP16" s="1169"/>
      <c r="AAQ16" s="1169"/>
      <c r="AAR16" s="1169"/>
      <c r="AAS16" s="1169"/>
      <c r="AAT16" s="1169"/>
      <c r="AAU16" s="1169"/>
      <c r="AAV16" s="1169"/>
      <c r="AAW16" s="1169"/>
      <c r="AAX16" s="1169"/>
      <c r="AAY16" s="1169"/>
      <c r="AAZ16" s="1169"/>
      <c r="ABA16" s="1169"/>
      <c r="ABB16" s="1169"/>
      <c r="ABC16" s="1169"/>
      <c r="ABD16" s="1169"/>
      <c r="ABE16" s="1169"/>
      <c r="ABF16" s="1169"/>
      <c r="ABG16" s="1169"/>
      <c r="ABH16" s="1169"/>
      <c r="ABI16" s="1169"/>
      <c r="ABJ16" s="1169"/>
      <c r="ABK16" s="1169"/>
      <c r="ABL16" s="1169"/>
      <c r="ABM16" s="1169"/>
      <c r="ABN16" s="1169"/>
      <c r="ABO16" s="1169"/>
      <c r="ABP16" s="1169"/>
      <c r="ABQ16" s="1169"/>
      <c r="ABR16" s="1169"/>
      <c r="ABS16" s="1169"/>
      <c r="ABT16" s="1169"/>
      <c r="ABU16" s="1169"/>
      <c r="ABV16" s="1169"/>
      <c r="ABW16" s="1169"/>
      <c r="ABX16" s="1169"/>
      <c r="ABY16" s="1169"/>
      <c r="ABZ16" s="1169"/>
      <c r="ACA16" s="1169"/>
      <c r="ACB16" s="1169"/>
      <c r="ACC16" s="1169"/>
      <c r="ACD16" s="1169"/>
      <c r="ACE16" s="1169"/>
      <c r="ACF16" s="1169"/>
      <c r="ACG16" s="1169"/>
      <c r="ACH16" s="1169"/>
      <c r="ACI16" s="1169"/>
      <c r="ACJ16" s="1169"/>
      <c r="ACK16" s="1169"/>
      <c r="ACL16" s="1169"/>
      <c r="ACM16" s="1169"/>
      <c r="ACN16" s="1169"/>
      <c r="ACO16" s="1169"/>
      <c r="ACP16" s="1169"/>
      <c r="ACQ16" s="1169"/>
      <c r="ACR16" s="1169"/>
      <c r="ACS16" s="1169"/>
      <c r="ACT16" s="1169"/>
      <c r="ACU16" s="1169"/>
      <c r="ACV16" s="1169"/>
      <c r="ACW16" s="1169"/>
      <c r="ACX16" s="1169"/>
      <c r="ACY16" s="1169"/>
      <c r="ACZ16" s="1169"/>
      <c r="ADA16" s="1169"/>
      <c r="ADB16" s="1169"/>
      <c r="ADC16" s="1169"/>
      <c r="ADD16" s="1169"/>
      <c r="ADE16" s="1169"/>
      <c r="ADF16" s="1169"/>
      <c r="ADG16" s="1169"/>
      <c r="ADH16" s="1169"/>
      <c r="ADI16" s="1169"/>
      <c r="ADJ16" s="1169"/>
      <c r="ADK16" s="1169"/>
      <c r="ADL16" s="1169"/>
      <c r="ADM16" s="1169"/>
      <c r="ADN16" s="1169"/>
      <c r="ADO16" s="1169"/>
      <c r="ADP16" s="1169"/>
      <c r="ADQ16" s="1169"/>
      <c r="ADR16" s="1169"/>
      <c r="ADS16" s="1169"/>
      <c r="ADT16" s="1169"/>
      <c r="ADU16" s="1169"/>
      <c r="ADV16" s="1169"/>
      <c r="ADW16" s="1169"/>
      <c r="ADX16" s="1169"/>
      <c r="ADY16" s="1169"/>
      <c r="ADZ16" s="1169"/>
      <c r="AEA16" s="1169"/>
      <c r="AEB16" s="1169"/>
      <c r="AEC16" s="1169"/>
      <c r="AED16" s="1169"/>
      <c r="AEE16" s="1169"/>
      <c r="AEF16" s="1169"/>
      <c r="AEG16" s="1169"/>
      <c r="AEH16" s="1169"/>
      <c r="AEI16" s="1169"/>
      <c r="AEJ16" s="1169"/>
      <c r="AEK16" s="1169"/>
      <c r="AEL16" s="1169"/>
      <c r="AEM16" s="1169"/>
      <c r="AEN16" s="1169"/>
      <c r="AEO16" s="1169"/>
      <c r="AEP16" s="1169"/>
      <c r="AEQ16" s="1169"/>
      <c r="AER16" s="1169"/>
      <c r="AES16" s="1169"/>
      <c r="AET16" s="1169"/>
      <c r="AEU16" s="1169"/>
      <c r="AEV16" s="1169"/>
      <c r="AEW16" s="1169"/>
      <c r="AEX16" s="1169"/>
      <c r="AEY16" s="1169"/>
      <c r="AEZ16" s="1169"/>
      <c r="AFA16" s="1169"/>
      <c r="AFB16" s="1169"/>
      <c r="AFC16" s="1169"/>
      <c r="AFD16" s="1169"/>
      <c r="AFE16" s="1169"/>
      <c r="AFF16" s="1169"/>
      <c r="AFG16" s="1169"/>
      <c r="AFH16" s="1169"/>
      <c r="AFI16" s="1169"/>
      <c r="AFJ16" s="1169"/>
      <c r="AFK16" s="1169"/>
      <c r="AFL16" s="1169"/>
      <c r="AFM16" s="1169"/>
      <c r="AFN16" s="1169"/>
      <c r="AFO16" s="1169"/>
      <c r="AFP16" s="1169"/>
      <c r="AFQ16" s="1169"/>
      <c r="AFR16" s="1169"/>
      <c r="AFS16" s="1169"/>
      <c r="AFT16" s="1169"/>
      <c r="AFU16" s="1169"/>
      <c r="AFV16" s="1169"/>
      <c r="AFW16" s="1169"/>
      <c r="AFX16" s="1169"/>
      <c r="AFY16" s="1169"/>
      <c r="AFZ16" s="1169"/>
      <c r="AGA16" s="1169"/>
      <c r="AGB16" s="1169"/>
      <c r="AGC16" s="1169"/>
      <c r="AGD16" s="1169"/>
      <c r="AGE16" s="1169"/>
      <c r="AGF16" s="1169"/>
      <c r="AGG16" s="1169"/>
      <c r="AGH16" s="1169"/>
      <c r="AGI16" s="1169"/>
      <c r="AGJ16" s="1169"/>
      <c r="AGK16" s="1169"/>
      <c r="AGL16" s="1169"/>
      <c r="AGM16" s="1169"/>
      <c r="AGN16" s="1169"/>
      <c r="AGO16" s="1169"/>
      <c r="AGP16" s="1169"/>
      <c r="AGQ16" s="1169"/>
      <c r="AGR16" s="1169"/>
      <c r="AGS16" s="1169"/>
      <c r="AGT16" s="1169"/>
      <c r="AGU16" s="1169"/>
      <c r="AGV16" s="1169"/>
      <c r="AGW16" s="1169"/>
      <c r="AGX16" s="1169"/>
      <c r="AGY16" s="1169"/>
      <c r="AGZ16" s="1169"/>
      <c r="AHA16" s="1169"/>
      <c r="AHB16" s="1169"/>
      <c r="AHC16" s="1169"/>
      <c r="AHD16" s="1169"/>
      <c r="AHE16" s="1169"/>
      <c r="AHF16" s="1169"/>
      <c r="AHG16" s="1169"/>
      <c r="AHH16" s="1169"/>
      <c r="AHI16" s="1169"/>
      <c r="AHJ16" s="1169"/>
      <c r="AHK16" s="1169"/>
      <c r="AHL16" s="1169"/>
      <c r="AHM16" s="1169"/>
      <c r="AHN16" s="1169"/>
      <c r="AHO16" s="1169"/>
      <c r="AHP16" s="1169"/>
      <c r="AHQ16" s="1169"/>
      <c r="AHR16" s="1169"/>
      <c r="AHS16" s="1169"/>
      <c r="AHT16" s="1169"/>
      <c r="AHU16" s="1169"/>
      <c r="AHV16" s="1169"/>
      <c r="AHW16" s="1169"/>
      <c r="AHX16" s="1169"/>
      <c r="AHY16" s="1169"/>
      <c r="AHZ16" s="1169"/>
      <c r="AIA16" s="1169"/>
      <c r="AIB16" s="1169"/>
      <c r="AIC16" s="1169"/>
      <c r="AID16" s="1169"/>
      <c r="AIE16" s="1169"/>
      <c r="AIF16" s="1169"/>
      <c r="AIG16" s="1169"/>
      <c r="AIH16" s="1169"/>
      <c r="AII16" s="1169"/>
      <c r="AIJ16" s="1169"/>
      <c r="AIK16" s="1169"/>
      <c r="AIL16" s="1169"/>
      <c r="AIM16" s="1169"/>
      <c r="AIN16" s="1169"/>
      <c r="AIO16" s="1169"/>
      <c r="AIP16" s="1169"/>
      <c r="AIQ16" s="1169"/>
      <c r="AIR16" s="1169"/>
      <c r="AIS16" s="1169"/>
      <c r="AIT16" s="1169"/>
      <c r="AIU16" s="1169"/>
      <c r="AIV16" s="1169"/>
      <c r="AIW16" s="1169"/>
      <c r="AIX16" s="1169"/>
      <c r="AIY16" s="1169"/>
      <c r="AIZ16" s="1169"/>
      <c r="AJA16" s="1169"/>
      <c r="AJB16" s="1169"/>
      <c r="AJC16" s="1169"/>
      <c r="AJD16" s="1169"/>
      <c r="AJE16" s="1169"/>
      <c r="AJF16" s="1169"/>
      <c r="AJG16" s="1169"/>
      <c r="AJH16" s="1169"/>
      <c r="AJI16" s="1169"/>
      <c r="AJJ16" s="1169"/>
      <c r="AJK16" s="1169"/>
      <c r="AJL16" s="1169"/>
      <c r="AJM16" s="1169"/>
      <c r="AJN16" s="1169"/>
      <c r="AJO16" s="1169"/>
      <c r="AJP16" s="1169"/>
      <c r="AJQ16" s="1169"/>
      <c r="AJR16" s="1169"/>
      <c r="AJS16" s="1169"/>
      <c r="AJT16" s="1169"/>
      <c r="AJU16" s="1169"/>
      <c r="AJV16" s="1169"/>
      <c r="AJW16" s="1169"/>
      <c r="AJX16" s="1169"/>
      <c r="AJY16" s="1169"/>
      <c r="AJZ16" s="1169"/>
      <c r="AKA16" s="1169"/>
      <c r="AKB16" s="1169"/>
      <c r="AKC16" s="1169"/>
      <c r="AKD16" s="1169"/>
      <c r="AKE16" s="1169"/>
      <c r="AKF16" s="1169"/>
      <c r="AKG16" s="1169"/>
      <c r="AKH16" s="1169"/>
      <c r="AKI16" s="1169"/>
      <c r="AKJ16" s="1169"/>
      <c r="AKK16" s="1169"/>
      <c r="AKL16" s="1169"/>
      <c r="AKM16" s="1169"/>
      <c r="AKN16" s="1169"/>
      <c r="AKO16" s="1169"/>
      <c r="AKP16" s="1169"/>
      <c r="AKQ16" s="1169"/>
      <c r="AKR16" s="1169"/>
      <c r="AKS16" s="1169"/>
      <c r="AKT16" s="1169"/>
      <c r="AKU16" s="1169"/>
      <c r="AKV16" s="1169"/>
      <c r="AKW16" s="1169"/>
      <c r="AKX16" s="1169"/>
      <c r="AKY16" s="1169"/>
      <c r="AKZ16" s="1169"/>
      <c r="ALA16" s="1169"/>
      <c r="ALB16" s="1169"/>
      <c r="ALC16" s="1169"/>
      <c r="ALD16" s="1169"/>
      <c r="ALE16" s="1169"/>
      <c r="ALF16" s="1169"/>
      <c r="ALG16" s="1169"/>
      <c r="ALH16" s="1169"/>
      <c r="ALI16" s="1169"/>
      <c r="ALJ16" s="1169"/>
      <c r="ALK16" s="1169"/>
      <c r="ALL16" s="1169"/>
      <c r="ALM16" s="1169"/>
      <c r="ALN16" s="1169"/>
      <c r="ALO16" s="1169"/>
      <c r="ALP16" s="1169"/>
      <c r="ALQ16" s="1169"/>
      <c r="ALR16" s="1169"/>
      <c r="ALS16" s="1169"/>
      <c r="ALT16" s="1169"/>
      <c r="ALU16" s="1169"/>
      <c r="ALV16" s="1169"/>
      <c r="ALW16" s="1169"/>
      <c r="ALX16" s="1169"/>
      <c r="ALY16" s="1169"/>
      <c r="ALZ16" s="1169"/>
      <c r="AMA16" s="1169"/>
      <c r="AMB16" s="1169"/>
      <c r="AMC16" s="1169"/>
      <c r="AMD16" s="1169"/>
      <c r="AME16" s="1169"/>
      <c r="AMF16" s="1169"/>
      <c r="AMG16" s="1169"/>
      <c r="AMH16" s="1169"/>
      <c r="AMI16" s="1169"/>
      <c r="AMJ16" s="1169"/>
      <c r="AMK16" s="1169"/>
      <c r="AML16" s="1169"/>
      <c r="AMM16" s="1169"/>
      <c r="AMN16" s="1169"/>
      <c r="AMO16" s="1169"/>
      <c r="AMP16" s="1169"/>
      <c r="AMQ16" s="1169"/>
      <c r="AMR16" s="1169"/>
      <c r="AMS16" s="1169"/>
      <c r="AMT16" s="1169"/>
      <c r="AMU16" s="1169"/>
      <c r="AMV16" s="1169"/>
      <c r="AMW16" s="1169"/>
      <c r="AMX16" s="1169"/>
      <c r="AMY16" s="1169"/>
      <c r="AMZ16" s="1169"/>
      <c r="ANA16" s="1169"/>
      <c r="ANB16" s="1169"/>
      <c r="ANC16" s="1169"/>
      <c r="AND16" s="1169"/>
      <c r="ANE16" s="1169"/>
      <c r="ANF16" s="1169"/>
      <c r="ANG16" s="1169"/>
      <c r="ANH16" s="1169"/>
      <c r="ANI16" s="1169"/>
      <c r="ANJ16" s="1169"/>
      <c r="ANK16" s="1169"/>
      <c r="ANL16" s="1169"/>
      <c r="ANM16" s="1169"/>
      <c r="ANN16" s="1169"/>
      <c r="ANO16" s="1169"/>
      <c r="ANP16" s="1169"/>
      <c r="ANQ16" s="1169"/>
      <c r="ANR16" s="1169"/>
      <c r="ANS16" s="1169"/>
      <c r="ANT16" s="1169"/>
      <c r="ANU16" s="1169"/>
      <c r="ANV16" s="1169"/>
      <c r="ANW16" s="1169"/>
      <c r="ANX16" s="1169"/>
      <c r="ANY16" s="1169"/>
      <c r="ANZ16" s="1169"/>
      <c r="AOA16" s="1169"/>
      <c r="AOB16" s="1169"/>
      <c r="AOC16" s="1169"/>
      <c r="AOD16" s="1169"/>
      <c r="AOE16" s="1169"/>
      <c r="AOF16" s="1169"/>
      <c r="AOG16" s="1169"/>
      <c r="AOH16" s="1169"/>
      <c r="AOI16" s="1169"/>
      <c r="AOJ16" s="1169"/>
      <c r="AOK16" s="1169"/>
      <c r="AOL16" s="1169"/>
      <c r="AOM16" s="1169"/>
      <c r="AON16" s="1169"/>
      <c r="AOO16" s="1169"/>
      <c r="AOP16" s="1169"/>
      <c r="AOQ16" s="1169"/>
      <c r="AOR16" s="1169"/>
      <c r="AOS16" s="1169"/>
      <c r="AOT16" s="1169"/>
      <c r="AOU16" s="1169"/>
      <c r="AOV16" s="1169"/>
      <c r="AOW16" s="1169"/>
      <c r="AOX16" s="1169"/>
      <c r="AOY16" s="1169"/>
      <c r="AOZ16" s="1169"/>
      <c r="APA16" s="1169"/>
      <c r="APB16" s="1169"/>
      <c r="APC16" s="1169"/>
      <c r="APD16" s="1169"/>
      <c r="APE16" s="1169"/>
      <c r="APF16" s="1169"/>
      <c r="APG16" s="1169"/>
      <c r="APH16" s="1169"/>
      <c r="API16" s="1169"/>
      <c r="APJ16" s="1169"/>
      <c r="APK16" s="1169"/>
      <c r="APL16" s="1169"/>
      <c r="APM16" s="1169"/>
      <c r="APN16" s="1169"/>
      <c r="APO16" s="1169"/>
      <c r="APP16" s="1169"/>
      <c r="APQ16" s="1169"/>
      <c r="APR16" s="1169"/>
      <c r="APS16" s="1169"/>
      <c r="APT16" s="1169"/>
      <c r="APU16" s="1169"/>
      <c r="APV16" s="1169"/>
      <c r="APW16" s="1169"/>
      <c r="APX16" s="1169"/>
      <c r="APY16" s="1169"/>
      <c r="APZ16" s="1169"/>
      <c r="AQA16" s="1169"/>
      <c r="AQB16" s="1169"/>
      <c r="AQC16" s="1169"/>
      <c r="AQD16" s="1169"/>
      <c r="AQE16" s="1169"/>
      <c r="AQF16" s="1169"/>
      <c r="AQG16" s="1169"/>
      <c r="AQH16" s="1169"/>
      <c r="AQI16" s="1169"/>
      <c r="AQJ16" s="1169"/>
      <c r="AQK16" s="1169"/>
      <c r="AQL16" s="1169"/>
      <c r="AQM16" s="1169"/>
      <c r="AQN16" s="1169"/>
      <c r="AQO16" s="1169"/>
      <c r="AQP16" s="1169"/>
      <c r="AQQ16" s="1169"/>
      <c r="AQR16" s="1169"/>
      <c r="AQS16" s="1169"/>
      <c r="AQT16" s="1169"/>
      <c r="AQU16" s="1169"/>
      <c r="AQV16" s="1169"/>
      <c r="AQW16" s="1169"/>
      <c r="AQX16" s="1169"/>
      <c r="AQY16" s="1169"/>
      <c r="AQZ16" s="1169"/>
      <c r="ARA16" s="1169"/>
      <c r="ARB16" s="1169"/>
      <c r="ARC16" s="1169"/>
      <c r="ARD16" s="1169"/>
      <c r="ARE16" s="1169"/>
      <c r="ARF16" s="1169"/>
      <c r="ARG16" s="1169"/>
      <c r="ARH16" s="1169"/>
      <c r="ARI16" s="1169"/>
      <c r="ARJ16" s="1169"/>
      <c r="ARK16" s="1169"/>
      <c r="ARL16" s="1169"/>
      <c r="ARM16" s="1169"/>
      <c r="ARN16" s="1169"/>
      <c r="ARO16" s="1169"/>
      <c r="ARP16" s="1169"/>
      <c r="ARQ16" s="1169"/>
      <c r="ARR16" s="1169"/>
      <c r="ARS16" s="1169"/>
      <c r="ART16" s="1169"/>
      <c r="ARU16" s="1169"/>
      <c r="ARV16" s="1169"/>
      <c r="ARW16" s="1169"/>
      <c r="ARX16" s="1169"/>
      <c r="ARY16" s="1169"/>
      <c r="ARZ16" s="1169"/>
      <c r="ASA16" s="1169"/>
      <c r="ASB16" s="1169"/>
      <c r="ASC16" s="1169"/>
      <c r="ASD16" s="1169"/>
      <c r="ASE16" s="1169"/>
      <c r="ASF16" s="1169"/>
      <c r="ASG16" s="1169"/>
      <c r="ASH16" s="1169"/>
      <c r="ASI16" s="1169"/>
      <c r="ASJ16" s="1169"/>
      <c r="ASK16" s="1169"/>
      <c r="ASL16" s="1169"/>
      <c r="ASM16" s="1169"/>
      <c r="ASN16" s="1169"/>
      <c r="ASO16" s="1169"/>
      <c r="ASP16" s="1169"/>
      <c r="ASQ16" s="1169"/>
      <c r="ASR16" s="1169"/>
      <c r="ASS16" s="1169"/>
      <c r="AST16" s="1169"/>
      <c r="ASU16" s="1169"/>
      <c r="ASV16" s="1169"/>
      <c r="ASW16" s="1169"/>
      <c r="ASX16" s="1169"/>
      <c r="ASY16" s="1169"/>
      <c r="ASZ16" s="1169"/>
      <c r="ATA16" s="1169"/>
      <c r="ATB16" s="1169"/>
      <c r="ATC16" s="1169"/>
      <c r="ATD16" s="1169"/>
      <c r="ATE16" s="1169"/>
      <c r="ATF16" s="1169"/>
      <c r="ATG16" s="1169"/>
      <c r="ATH16" s="1169"/>
      <c r="ATI16" s="1169"/>
      <c r="ATJ16" s="1169"/>
      <c r="ATK16" s="1169"/>
      <c r="ATL16" s="1169"/>
      <c r="ATM16" s="1169"/>
      <c r="ATN16" s="1169"/>
      <c r="ATO16" s="1169"/>
      <c r="ATP16" s="1169"/>
      <c r="ATQ16" s="1169"/>
      <c r="ATR16" s="1169"/>
      <c r="ATS16" s="1169"/>
      <c r="ATT16" s="1169"/>
      <c r="ATU16" s="1169"/>
      <c r="ATV16" s="1169"/>
      <c r="ATW16" s="1169"/>
      <c r="ATX16" s="1169"/>
      <c r="ATY16" s="1169"/>
      <c r="ATZ16" s="1169"/>
      <c r="AUA16" s="1169"/>
      <c r="AUB16" s="1169"/>
      <c r="AUC16" s="1169"/>
      <c r="AUD16" s="1169"/>
      <c r="AUE16" s="1169"/>
      <c r="AUF16" s="1169"/>
      <c r="AUG16" s="1169"/>
      <c r="AUH16" s="1169"/>
      <c r="AUI16" s="1169"/>
      <c r="AUJ16" s="1169"/>
      <c r="AUK16" s="1169"/>
      <c r="AUL16" s="1169"/>
      <c r="AUM16" s="1169"/>
      <c r="AUN16" s="1169"/>
      <c r="AUO16" s="1169"/>
      <c r="AUP16" s="1169"/>
      <c r="AUQ16" s="1169"/>
      <c r="AUR16" s="1169"/>
      <c r="AUS16" s="1169"/>
      <c r="AUT16" s="1169"/>
      <c r="AUU16" s="1169"/>
      <c r="AUV16" s="1169"/>
      <c r="AUW16" s="1169"/>
      <c r="AUX16" s="1169"/>
      <c r="AUY16" s="1169"/>
      <c r="AUZ16" s="1169"/>
    </row>
    <row r="17" spans="1:1248" ht="12.75" customHeight="1">
      <c r="A17" s="1167"/>
      <c r="B17" s="1158"/>
      <c r="C17" s="1143">
        <v>2009</v>
      </c>
      <c r="D17" s="1158">
        <v>53.261302712089787</v>
      </c>
      <c r="E17" s="1158">
        <v>53.261302712089787</v>
      </c>
      <c r="F17" s="1158">
        <v>53.261302712089787</v>
      </c>
      <c r="G17" s="1158">
        <v>53.261302712089787</v>
      </c>
      <c r="H17" s="1158">
        <v>53.261302712089787</v>
      </c>
      <c r="I17" s="1158">
        <v>53.261302712089787</v>
      </c>
      <c r="J17" s="1158">
        <v>53.261302712089787</v>
      </c>
      <c r="K17" s="1158">
        <v>53.261302712089787</v>
      </c>
      <c r="L17" s="1158">
        <v>53.261302712089787</v>
      </c>
      <c r="M17" s="1168"/>
      <c r="N17" s="1158">
        <f t="shared" si="0"/>
        <v>53.261302712089787</v>
      </c>
      <c r="O17" s="1158">
        <f t="shared" si="1"/>
        <v>53.261302712089787</v>
      </c>
      <c r="P17" s="1169"/>
      <c r="Q17" s="1169"/>
      <c r="R17" s="1169"/>
      <c r="S17" s="1169"/>
      <c r="T17" s="1169"/>
      <c r="U17" s="1169"/>
      <c r="V17" s="1169"/>
      <c r="W17" s="1169"/>
      <c r="X17" s="1169"/>
      <c r="Y17" s="1169"/>
      <c r="Z17" s="1169"/>
      <c r="AA17" s="1169"/>
      <c r="AB17" s="1169"/>
      <c r="AC17" s="1169"/>
      <c r="AD17" s="1169"/>
      <c r="AE17" s="1169"/>
      <c r="AF17" s="1169"/>
      <c r="AG17" s="1169"/>
      <c r="AH17" s="1169"/>
      <c r="AI17" s="1169"/>
      <c r="AJ17" s="1169"/>
      <c r="AK17" s="1169"/>
      <c r="AL17" s="1169"/>
      <c r="AM17" s="1169"/>
      <c r="AN17" s="1169"/>
      <c r="AO17" s="1169"/>
      <c r="AP17" s="1169"/>
      <c r="AQ17" s="1169"/>
      <c r="AR17" s="1169"/>
      <c r="AS17" s="1169"/>
      <c r="AT17" s="1169"/>
      <c r="AU17" s="1169"/>
      <c r="AV17" s="1169"/>
      <c r="AW17" s="1169"/>
      <c r="AX17" s="1169"/>
      <c r="AY17" s="1169"/>
      <c r="AZ17" s="1169"/>
      <c r="BA17" s="1169"/>
      <c r="BB17" s="1169"/>
      <c r="BC17" s="1169"/>
      <c r="BD17" s="1169"/>
      <c r="BE17" s="1169"/>
      <c r="BF17" s="1169"/>
      <c r="BG17" s="1169"/>
      <c r="BH17" s="1169"/>
      <c r="BI17" s="1169"/>
      <c r="BJ17" s="1169"/>
      <c r="BK17" s="1169"/>
      <c r="BL17" s="1169"/>
      <c r="BM17" s="1169"/>
      <c r="BN17" s="1169"/>
      <c r="BO17" s="1169"/>
      <c r="BP17" s="1169"/>
      <c r="BQ17" s="1169"/>
      <c r="BR17" s="1169"/>
      <c r="BS17" s="1169"/>
      <c r="BT17" s="1169"/>
      <c r="BU17" s="1169"/>
      <c r="BV17" s="1169"/>
      <c r="BW17" s="1169"/>
      <c r="BX17" s="1169"/>
      <c r="BY17" s="1169"/>
      <c r="BZ17" s="1169"/>
      <c r="CA17" s="1169"/>
      <c r="CB17" s="1169"/>
      <c r="CC17" s="1169"/>
      <c r="CD17" s="1169"/>
      <c r="CE17" s="1169"/>
      <c r="CF17" s="1169"/>
      <c r="CG17" s="1169"/>
      <c r="CH17" s="1169"/>
      <c r="CI17" s="1169"/>
      <c r="CJ17" s="1169"/>
      <c r="CK17" s="1169"/>
      <c r="CL17" s="1169"/>
      <c r="CM17" s="1169"/>
      <c r="CN17" s="1169"/>
      <c r="CO17" s="1169"/>
      <c r="CP17" s="1169"/>
      <c r="CQ17" s="1169"/>
      <c r="CR17" s="1169"/>
      <c r="CS17" s="1169"/>
      <c r="CT17" s="1169"/>
      <c r="CU17" s="1169"/>
      <c r="CV17" s="1169"/>
      <c r="CW17" s="1169"/>
      <c r="CX17" s="1169"/>
      <c r="CY17" s="1169"/>
      <c r="CZ17" s="1169"/>
      <c r="DA17" s="1169"/>
      <c r="DB17" s="1169"/>
      <c r="DC17" s="1169"/>
      <c r="DD17" s="1169"/>
      <c r="DE17" s="1169"/>
      <c r="DF17" s="1169"/>
      <c r="DG17" s="1169"/>
      <c r="DH17" s="1169"/>
      <c r="DI17" s="1169"/>
      <c r="DJ17" s="1169"/>
      <c r="DK17" s="1169"/>
      <c r="DL17" s="1169"/>
      <c r="DM17" s="1169"/>
      <c r="DN17" s="1169"/>
      <c r="DO17" s="1169"/>
      <c r="DP17" s="1169"/>
      <c r="DQ17" s="1169"/>
      <c r="DR17" s="1169"/>
      <c r="DS17" s="1169"/>
      <c r="DT17" s="1169"/>
      <c r="DU17" s="1169"/>
      <c r="DV17" s="1169"/>
      <c r="DW17" s="1169"/>
      <c r="DX17" s="1169"/>
      <c r="DY17" s="1169"/>
      <c r="DZ17" s="1169"/>
      <c r="EA17" s="1169"/>
      <c r="EB17" s="1169"/>
      <c r="EC17" s="1169"/>
      <c r="ED17" s="1169"/>
      <c r="EE17" s="1169"/>
      <c r="EF17" s="1169"/>
      <c r="EG17" s="1169"/>
      <c r="EH17" s="1169"/>
      <c r="EI17" s="1169"/>
      <c r="EJ17" s="1169"/>
      <c r="EK17" s="1169"/>
      <c r="EL17" s="1169"/>
      <c r="EM17" s="1169"/>
      <c r="EN17" s="1169"/>
      <c r="EO17" s="1169"/>
      <c r="EP17" s="1169"/>
      <c r="EQ17" s="1169"/>
      <c r="ER17" s="1169"/>
      <c r="ES17" s="1169"/>
      <c r="ET17" s="1169"/>
      <c r="EU17" s="1169"/>
      <c r="EV17" s="1169"/>
      <c r="EW17" s="1169"/>
      <c r="EX17" s="1169"/>
      <c r="EY17" s="1169"/>
      <c r="EZ17" s="1169"/>
      <c r="FA17" s="1169"/>
      <c r="FB17" s="1169"/>
      <c r="FC17" s="1169"/>
      <c r="FD17" s="1169"/>
      <c r="FE17" s="1169"/>
      <c r="FF17" s="1169"/>
      <c r="FG17" s="1169"/>
      <c r="FH17" s="1169"/>
      <c r="FI17" s="1169"/>
      <c r="FJ17" s="1169"/>
      <c r="FK17" s="1169"/>
      <c r="FL17" s="1169"/>
      <c r="FM17" s="1169"/>
      <c r="FN17" s="1169"/>
      <c r="FO17" s="1169"/>
      <c r="FP17" s="1169"/>
      <c r="FQ17" s="1169"/>
      <c r="FR17" s="1169"/>
      <c r="FS17" s="1169"/>
      <c r="FT17" s="1169"/>
      <c r="FU17" s="1169"/>
      <c r="FV17" s="1169"/>
      <c r="FW17" s="1169"/>
      <c r="FX17" s="1169"/>
      <c r="FY17" s="1169"/>
      <c r="FZ17" s="1169"/>
      <c r="GA17" s="1169"/>
      <c r="GB17" s="1169"/>
      <c r="GC17" s="1169"/>
      <c r="GD17" s="1169"/>
      <c r="GE17" s="1169"/>
      <c r="GF17" s="1169"/>
      <c r="GG17" s="1169"/>
      <c r="GH17" s="1169"/>
      <c r="GI17" s="1169"/>
      <c r="GJ17" s="1169"/>
      <c r="GK17" s="1169"/>
      <c r="GL17" s="1169"/>
      <c r="GM17" s="1169"/>
      <c r="GN17" s="1169"/>
      <c r="GO17" s="1169"/>
      <c r="GP17" s="1169"/>
      <c r="GQ17" s="1169"/>
      <c r="GR17" s="1169"/>
      <c r="GS17" s="1169"/>
      <c r="GT17" s="1169"/>
      <c r="GU17" s="1169"/>
      <c r="GV17" s="1169"/>
      <c r="GW17" s="1169"/>
      <c r="GX17" s="1169"/>
      <c r="GY17" s="1169"/>
      <c r="GZ17" s="1169"/>
      <c r="HA17" s="1169"/>
      <c r="HB17" s="1169"/>
      <c r="HC17" s="1169"/>
      <c r="HD17" s="1169"/>
      <c r="HE17" s="1169"/>
      <c r="HF17" s="1169"/>
      <c r="HG17" s="1169"/>
      <c r="HH17" s="1169"/>
      <c r="HI17" s="1169"/>
      <c r="HJ17" s="1169"/>
      <c r="HK17" s="1169"/>
      <c r="HL17" s="1169"/>
      <c r="HM17" s="1169"/>
      <c r="HN17" s="1169"/>
      <c r="HO17" s="1169"/>
      <c r="HP17" s="1169"/>
      <c r="HQ17" s="1169"/>
      <c r="HR17" s="1169"/>
      <c r="HS17" s="1169"/>
      <c r="HT17" s="1169"/>
      <c r="HU17" s="1169"/>
      <c r="HV17" s="1169"/>
      <c r="HW17" s="1169"/>
      <c r="HX17" s="1169"/>
      <c r="HY17" s="1169"/>
      <c r="HZ17" s="1169"/>
      <c r="IA17" s="1169"/>
      <c r="IB17" s="1169"/>
      <c r="IC17" s="1169"/>
      <c r="ID17" s="1169"/>
      <c r="IE17" s="1169"/>
      <c r="IF17" s="1169"/>
      <c r="IG17" s="1169"/>
      <c r="IH17" s="1169"/>
      <c r="II17" s="1169"/>
      <c r="IJ17" s="1169"/>
      <c r="IK17" s="1169"/>
      <c r="IL17" s="1169"/>
      <c r="IM17" s="1169"/>
      <c r="IN17" s="1169"/>
      <c r="IO17" s="1169"/>
      <c r="IP17" s="1169"/>
      <c r="IQ17" s="1169"/>
      <c r="IR17" s="1169"/>
      <c r="IS17" s="1169"/>
      <c r="IT17" s="1169"/>
      <c r="IU17" s="1169"/>
      <c r="IV17" s="1169"/>
      <c r="IW17" s="1169"/>
      <c r="IX17" s="1169"/>
      <c r="IY17" s="1169"/>
      <c r="IZ17" s="1169"/>
      <c r="JA17" s="1169"/>
      <c r="JB17" s="1169"/>
      <c r="JC17" s="1169"/>
      <c r="JD17" s="1169"/>
      <c r="JE17" s="1169"/>
      <c r="JF17" s="1169"/>
      <c r="JG17" s="1169"/>
      <c r="JH17" s="1169"/>
      <c r="JI17" s="1169"/>
      <c r="JJ17" s="1169"/>
      <c r="JK17" s="1169"/>
      <c r="JL17" s="1169"/>
      <c r="JM17" s="1169"/>
      <c r="JN17" s="1169"/>
      <c r="JO17" s="1169"/>
      <c r="JP17" s="1169"/>
      <c r="JQ17" s="1169"/>
      <c r="JR17" s="1169"/>
      <c r="JS17" s="1169"/>
      <c r="JT17" s="1169"/>
      <c r="JU17" s="1169"/>
      <c r="JV17" s="1169"/>
      <c r="JW17" s="1169"/>
      <c r="JX17" s="1169"/>
      <c r="JY17" s="1169"/>
      <c r="JZ17" s="1169"/>
      <c r="KA17" s="1169"/>
      <c r="KB17" s="1169"/>
      <c r="KC17" s="1169"/>
      <c r="KD17" s="1169"/>
      <c r="KE17" s="1169"/>
      <c r="KF17" s="1169"/>
      <c r="KG17" s="1169"/>
      <c r="KH17" s="1169"/>
      <c r="KI17" s="1169"/>
      <c r="KJ17" s="1169"/>
      <c r="KK17" s="1169"/>
      <c r="KL17" s="1169"/>
      <c r="KM17" s="1169"/>
      <c r="KN17" s="1169"/>
      <c r="KO17" s="1169"/>
      <c r="KP17" s="1169"/>
      <c r="KQ17" s="1169"/>
      <c r="KR17" s="1169"/>
      <c r="KS17" s="1169"/>
      <c r="KT17" s="1169"/>
      <c r="KU17" s="1169"/>
      <c r="KV17" s="1169"/>
      <c r="KW17" s="1169"/>
      <c r="KX17" s="1169"/>
      <c r="KY17" s="1169"/>
      <c r="KZ17" s="1169"/>
      <c r="LA17" s="1169"/>
      <c r="LB17" s="1169"/>
      <c r="LC17" s="1169"/>
      <c r="LD17" s="1169"/>
      <c r="LE17" s="1169"/>
      <c r="LF17" s="1169"/>
      <c r="LG17" s="1169"/>
      <c r="LH17" s="1169"/>
      <c r="LI17" s="1169"/>
      <c r="LJ17" s="1169"/>
      <c r="LK17" s="1169"/>
      <c r="LL17" s="1169"/>
      <c r="LM17" s="1169"/>
      <c r="LN17" s="1169"/>
      <c r="LO17" s="1169"/>
      <c r="LP17" s="1169"/>
      <c r="LQ17" s="1169"/>
      <c r="LR17" s="1169"/>
      <c r="LS17" s="1169"/>
      <c r="LT17" s="1169"/>
      <c r="LU17" s="1169"/>
      <c r="LV17" s="1169"/>
      <c r="LW17" s="1169"/>
      <c r="LX17" s="1169"/>
      <c r="LY17" s="1169"/>
      <c r="LZ17" s="1169"/>
      <c r="MA17" s="1169"/>
      <c r="MB17" s="1169"/>
      <c r="MC17" s="1169"/>
      <c r="MD17" s="1169"/>
      <c r="ME17" s="1169"/>
      <c r="MF17" s="1169"/>
      <c r="MG17" s="1169"/>
      <c r="MH17" s="1169"/>
      <c r="MI17" s="1169"/>
      <c r="MJ17" s="1169"/>
      <c r="MK17" s="1169"/>
      <c r="ML17" s="1169"/>
      <c r="MM17" s="1169"/>
      <c r="MN17" s="1169"/>
      <c r="MO17" s="1169"/>
      <c r="MP17" s="1169"/>
      <c r="MQ17" s="1169"/>
      <c r="MR17" s="1169"/>
      <c r="MS17" s="1169"/>
      <c r="MT17" s="1169"/>
      <c r="MU17" s="1169"/>
      <c r="MV17" s="1169"/>
      <c r="MW17" s="1169"/>
      <c r="MX17" s="1169"/>
      <c r="MY17" s="1169"/>
      <c r="MZ17" s="1169"/>
      <c r="NA17" s="1169"/>
      <c r="NB17" s="1169"/>
      <c r="NC17" s="1169"/>
      <c r="ND17" s="1169"/>
      <c r="NE17" s="1169"/>
      <c r="NF17" s="1169"/>
      <c r="NG17" s="1169"/>
      <c r="NH17" s="1169"/>
      <c r="NI17" s="1169"/>
      <c r="NJ17" s="1169"/>
      <c r="NK17" s="1169"/>
      <c r="NL17" s="1169"/>
      <c r="NM17" s="1169"/>
      <c r="NN17" s="1169"/>
      <c r="NO17" s="1169"/>
      <c r="NP17" s="1169"/>
      <c r="NQ17" s="1169"/>
      <c r="NR17" s="1169"/>
      <c r="NS17" s="1169"/>
      <c r="NT17" s="1169"/>
      <c r="NU17" s="1169"/>
      <c r="NV17" s="1169"/>
      <c r="NW17" s="1169"/>
      <c r="NX17" s="1169"/>
      <c r="NY17" s="1169"/>
      <c r="NZ17" s="1169"/>
      <c r="OA17" s="1169"/>
      <c r="OB17" s="1169"/>
      <c r="OC17" s="1169"/>
      <c r="OD17" s="1169"/>
      <c r="OE17" s="1169"/>
      <c r="OF17" s="1169"/>
      <c r="OG17" s="1169"/>
      <c r="OH17" s="1169"/>
      <c r="OI17" s="1169"/>
      <c r="OJ17" s="1169"/>
      <c r="OK17" s="1169"/>
      <c r="OL17" s="1169"/>
      <c r="OM17" s="1169"/>
      <c r="ON17" s="1169"/>
      <c r="OO17" s="1169"/>
      <c r="OP17" s="1169"/>
      <c r="OQ17" s="1169"/>
      <c r="OR17" s="1169"/>
      <c r="OS17" s="1169"/>
      <c r="OT17" s="1169"/>
      <c r="OU17" s="1169"/>
      <c r="OV17" s="1169"/>
      <c r="OW17" s="1169"/>
      <c r="OX17" s="1169"/>
      <c r="OY17" s="1169"/>
      <c r="OZ17" s="1169"/>
      <c r="PA17" s="1169"/>
      <c r="PB17" s="1169"/>
      <c r="PC17" s="1169"/>
      <c r="PD17" s="1169"/>
      <c r="PE17" s="1169"/>
      <c r="PF17" s="1169"/>
      <c r="PG17" s="1169"/>
      <c r="PH17" s="1169"/>
      <c r="PI17" s="1169"/>
      <c r="PJ17" s="1169"/>
      <c r="PK17" s="1169"/>
      <c r="PL17" s="1169"/>
      <c r="PM17" s="1169"/>
      <c r="PN17" s="1169"/>
      <c r="PO17" s="1169"/>
      <c r="PP17" s="1169"/>
      <c r="PQ17" s="1169"/>
      <c r="PR17" s="1169"/>
      <c r="PS17" s="1169"/>
      <c r="PT17" s="1169"/>
      <c r="PU17" s="1169"/>
      <c r="PV17" s="1169"/>
      <c r="PW17" s="1169"/>
      <c r="PX17" s="1169"/>
      <c r="PY17" s="1169"/>
      <c r="PZ17" s="1169"/>
      <c r="QA17" s="1169"/>
      <c r="QB17" s="1169"/>
      <c r="QC17" s="1169"/>
      <c r="QD17" s="1169"/>
      <c r="QE17" s="1169"/>
      <c r="QF17" s="1169"/>
      <c r="QG17" s="1169"/>
      <c r="QH17" s="1169"/>
      <c r="QI17" s="1169"/>
      <c r="QJ17" s="1169"/>
      <c r="QK17" s="1169"/>
      <c r="QL17" s="1169"/>
      <c r="QM17" s="1169"/>
      <c r="QN17" s="1169"/>
      <c r="QO17" s="1169"/>
      <c r="QP17" s="1169"/>
      <c r="QQ17" s="1169"/>
      <c r="QR17" s="1169"/>
      <c r="QS17" s="1169"/>
      <c r="QT17" s="1169"/>
      <c r="QU17" s="1169"/>
      <c r="QV17" s="1169"/>
      <c r="QW17" s="1169"/>
      <c r="QX17" s="1169"/>
      <c r="QY17" s="1169"/>
      <c r="QZ17" s="1169"/>
      <c r="RA17" s="1169"/>
      <c r="RB17" s="1169"/>
      <c r="RC17" s="1169"/>
      <c r="RD17" s="1169"/>
      <c r="RE17" s="1169"/>
      <c r="RF17" s="1169"/>
      <c r="RG17" s="1169"/>
      <c r="RH17" s="1169"/>
      <c r="RI17" s="1169"/>
      <c r="RJ17" s="1169"/>
      <c r="RK17" s="1169"/>
      <c r="RL17" s="1169"/>
      <c r="RM17" s="1169"/>
      <c r="RN17" s="1169"/>
      <c r="RO17" s="1169"/>
      <c r="RP17" s="1169"/>
      <c r="RQ17" s="1169"/>
      <c r="RR17" s="1169"/>
      <c r="RS17" s="1169"/>
      <c r="RT17" s="1169"/>
      <c r="RU17" s="1169"/>
      <c r="RV17" s="1169"/>
      <c r="RW17" s="1169"/>
      <c r="RX17" s="1169"/>
      <c r="RY17" s="1169"/>
      <c r="RZ17" s="1169"/>
      <c r="SA17" s="1169"/>
      <c r="SB17" s="1169"/>
      <c r="SC17" s="1169"/>
      <c r="SD17" s="1169"/>
      <c r="SE17" s="1169"/>
      <c r="SF17" s="1169"/>
      <c r="SG17" s="1169"/>
      <c r="SH17" s="1169"/>
      <c r="SI17" s="1169"/>
      <c r="SJ17" s="1169"/>
      <c r="SK17" s="1169"/>
      <c r="SL17" s="1169"/>
      <c r="SM17" s="1169"/>
      <c r="SN17" s="1169"/>
      <c r="SO17" s="1169"/>
      <c r="SP17" s="1169"/>
      <c r="SQ17" s="1169"/>
      <c r="SR17" s="1169"/>
      <c r="SS17" s="1169"/>
      <c r="ST17" s="1169"/>
      <c r="SU17" s="1169"/>
      <c r="SV17" s="1169"/>
      <c r="SW17" s="1169"/>
      <c r="SX17" s="1169"/>
      <c r="SY17" s="1169"/>
      <c r="SZ17" s="1169"/>
      <c r="TA17" s="1169"/>
      <c r="TB17" s="1169"/>
      <c r="TC17" s="1169"/>
      <c r="TD17" s="1169"/>
      <c r="TE17" s="1169"/>
      <c r="TF17" s="1169"/>
      <c r="TG17" s="1169"/>
      <c r="TH17" s="1169"/>
      <c r="TI17" s="1169"/>
      <c r="TJ17" s="1169"/>
      <c r="TK17" s="1169"/>
      <c r="TL17" s="1169"/>
      <c r="TM17" s="1169"/>
      <c r="TN17" s="1169"/>
      <c r="TO17" s="1169"/>
      <c r="TP17" s="1169"/>
      <c r="TQ17" s="1169"/>
      <c r="TR17" s="1169"/>
      <c r="TS17" s="1169"/>
      <c r="TT17" s="1169"/>
      <c r="TU17" s="1169"/>
      <c r="TV17" s="1169"/>
      <c r="TW17" s="1169"/>
      <c r="TX17" s="1169"/>
      <c r="TY17" s="1169"/>
      <c r="TZ17" s="1169"/>
      <c r="UA17" s="1169"/>
      <c r="UB17" s="1169"/>
      <c r="UC17" s="1169"/>
      <c r="UD17" s="1169"/>
      <c r="UE17" s="1169"/>
      <c r="UF17" s="1169"/>
      <c r="UG17" s="1169"/>
      <c r="UH17" s="1169"/>
      <c r="UI17" s="1169"/>
      <c r="UJ17" s="1169"/>
      <c r="UK17" s="1169"/>
      <c r="UL17" s="1169"/>
      <c r="UM17" s="1169"/>
      <c r="UN17" s="1169"/>
      <c r="UO17" s="1169"/>
      <c r="UP17" s="1169"/>
      <c r="UQ17" s="1169"/>
      <c r="UR17" s="1169"/>
      <c r="US17" s="1169"/>
      <c r="UT17" s="1169"/>
      <c r="UU17" s="1169"/>
      <c r="UV17" s="1169"/>
      <c r="UW17" s="1169"/>
      <c r="UX17" s="1169"/>
      <c r="UY17" s="1169"/>
      <c r="UZ17" s="1169"/>
      <c r="VA17" s="1169"/>
      <c r="VB17" s="1169"/>
      <c r="VC17" s="1169"/>
      <c r="VD17" s="1169"/>
      <c r="VE17" s="1169"/>
      <c r="VF17" s="1169"/>
      <c r="VG17" s="1169"/>
      <c r="VH17" s="1169"/>
      <c r="VI17" s="1169"/>
      <c r="VJ17" s="1169"/>
      <c r="VK17" s="1169"/>
      <c r="VL17" s="1169"/>
      <c r="VM17" s="1169"/>
      <c r="VN17" s="1169"/>
      <c r="VO17" s="1169"/>
      <c r="VP17" s="1169"/>
      <c r="VQ17" s="1169"/>
      <c r="VR17" s="1169"/>
      <c r="VS17" s="1169"/>
      <c r="VT17" s="1169"/>
      <c r="VU17" s="1169"/>
      <c r="VV17" s="1169"/>
      <c r="VW17" s="1169"/>
      <c r="VX17" s="1169"/>
      <c r="VY17" s="1169"/>
      <c r="VZ17" s="1169"/>
      <c r="WA17" s="1169"/>
      <c r="WB17" s="1169"/>
      <c r="WC17" s="1169"/>
      <c r="WD17" s="1169"/>
      <c r="WE17" s="1169"/>
      <c r="WF17" s="1169"/>
      <c r="WG17" s="1169"/>
      <c r="WH17" s="1169"/>
      <c r="WI17" s="1169"/>
      <c r="WJ17" s="1169"/>
      <c r="WK17" s="1169"/>
      <c r="WL17" s="1169"/>
      <c r="WM17" s="1169"/>
      <c r="WN17" s="1169"/>
      <c r="WO17" s="1169"/>
      <c r="WP17" s="1169"/>
      <c r="WQ17" s="1169"/>
      <c r="WR17" s="1169"/>
      <c r="WS17" s="1169"/>
      <c r="WT17" s="1169"/>
      <c r="WU17" s="1169"/>
      <c r="WV17" s="1169"/>
      <c r="WW17" s="1169"/>
      <c r="WX17" s="1169"/>
      <c r="WY17" s="1169"/>
      <c r="WZ17" s="1169"/>
      <c r="XA17" s="1169"/>
      <c r="XB17" s="1169"/>
      <c r="XC17" s="1169"/>
      <c r="XD17" s="1169"/>
      <c r="XE17" s="1169"/>
      <c r="XF17" s="1169"/>
      <c r="XG17" s="1169"/>
      <c r="XH17" s="1169"/>
      <c r="XI17" s="1169"/>
      <c r="XJ17" s="1169"/>
      <c r="XK17" s="1169"/>
      <c r="XL17" s="1169"/>
      <c r="XM17" s="1169"/>
      <c r="XN17" s="1169"/>
      <c r="XO17" s="1169"/>
      <c r="XP17" s="1169"/>
      <c r="XQ17" s="1169"/>
      <c r="XR17" s="1169"/>
      <c r="XS17" s="1169"/>
      <c r="XT17" s="1169"/>
      <c r="XU17" s="1169"/>
      <c r="XV17" s="1169"/>
      <c r="XW17" s="1169"/>
      <c r="XX17" s="1169"/>
      <c r="XY17" s="1169"/>
      <c r="XZ17" s="1169"/>
      <c r="YA17" s="1169"/>
      <c r="YB17" s="1169"/>
      <c r="YC17" s="1169"/>
      <c r="YD17" s="1169"/>
      <c r="YE17" s="1169"/>
      <c r="YF17" s="1169"/>
      <c r="YG17" s="1169"/>
      <c r="YH17" s="1169"/>
      <c r="YI17" s="1169"/>
      <c r="YJ17" s="1169"/>
      <c r="YK17" s="1169"/>
      <c r="YL17" s="1169"/>
      <c r="YM17" s="1169"/>
      <c r="YN17" s="1169"/>
      <c r="YO17" s="1169"/>
      <c r="YP17" s="1169"/>
      <c r="YQ17" s="1169"/>
      <c r="YR17" s="1169"/>
      <c r="YS17" s="1169"/>
      <c r="YT17" s="1169"/>
      <c r="YU17" s="1169"/>
      <c r="YV17" s="1169"/>
      <c r="YW17" s="1169"/>
      <c r="YX17" s="1169"/>
      <c r="YY17" s="1169"/>
      <c r="YZ17" s="1169"/>
      <c r="ZA17" s="1169"/>
      <c r="ZB17" s="1169"/>
      <c r="ZC17" s="1169"/>
      <c r="ZD17" s="1169"/>
      <c r="ZE17" s="1169"/>
      <c r="ZF17" s="1169"/>
      <c r="ZG17" s="1169"/>
      <c r="ZH17" s="1169"/>
      <c r="ZI17" s="1169"/>
      <c r="ZJ17" s="1169"/>
      <c r="ZK17" s="1169"/>
      <c r="ZL17" s="1169"/>
      <c r="ZM17" s="1169"/>
      <c r="ZN17" s="1169"/>
      <c r="ZO17" s="1169"/>
      <c r="ZP17" s="1169"/>
      <c r="ZQ17" s="1169"/>
      <c r="ZR17" s="1169"/>
      <c r="ZS17" s="1169"/>
      <c r="ZT17" s="1169"/>
      <c r="ZU17" s="1169"/>
      <c r="ZV17" s="1169"/>
      <c r="ZW17" s="1169"/>
      <c r="ZX17" s="1169"/>
      <c r="ZY17" s="1169"/>
      <c r="ZZ17" s="1169"/>
      <c r="AAA17" s="1169"/>
      <c r="AAB17" s="1169"/>
      <c r="AAC17" s="1169"/>
      <c r="AAD17" s="1169"/>
      <c r="AAE17" s="1169"/>
      <c r="AAF17" s="1169"/>
      <c r="AAG17" s="1169"/>
      <c r="AAH17" s="1169"/>
      <c r="AAI17" s="1169"/>
      <c r="AAJ17" s="1169"/>
      <c r="AAK17" s="1169"/>
      <c r="AAL17" s="1169"/>
      <c r="AAM17" s="1169"/>
      <c r="AAN17" s="1169"/>
      <c r="AAO17" s="1169"/>
      <c r="AAP17" s="1169"/>
      <c r="AAQ17" s="1169"/>
      <c r="AAR17" s="1169"/>
      <c r="AAS17" s="1169"/>
      <c r="AAT17" s="1169"/>
      <c r="AAU17" s="1169"/>
      <c r="AAV17" s="1169"/>
      <c r="AAW17" s="1169"/>
      <c r="AAX17" s="1169"/>
      <c r="AAY17" s="1169"/>
      <c r="AAZ17" s="1169"/>
      <c r="ABA17" s="1169"/>
      <c r="ABB17" s="1169"/>
      <c r="ABC17" s="1169"/>
      <c r="ABD17" s="1169"/>
      <c r="ABE17" s="1169"/>
      <c r="ABF17" s="1169"/>
      <c r="ABG17" s="1169"/>
      <c r="ABH17" s="1169"/>
      <c r="ABI17" s="1169"/>
      <c r="ABJ17" s="1169"/>
      <c r="ABK17" s="1169"/>
      <c r="ABL17" s="1169"/>
      <c r="ABM17" s="1169"/>
      <c r="ABN17" s="1169"/>
      <c r="ABO17" s="1169"/>
      <c r="ABP17" s="1169"/>
      <c r="ABQ17" s="1169"/>
      <c r="ABR17" s="1169"/>
      <c r="ABS17" s="1169"/>
      <c r="ABT17" s="1169"/>
      <c r="ABU17" s="1169"/>
      <c r="ABV17" s="1169"/>
      <c r="ABW17" s="1169"/>
      <c r="ABX17" s="1169"/>
      <c r="ABY17" s="1169"/>
      <c r="ABZ17" s="1169"/>
      <c r="ACA17" s="1169"/>
      <c r="ACB17" s="1169"/>
      <c r="ACC17" s="1169"/>
      <c r="ACD17" s="1169"/>
      <c r="ACE17" s="1169"/>
      <c r="ACF17" s="1169"/>
      <c r="ACG17" s="1169"/>
      <c r="ACH17" s="1169"/>
      <c r="ACI17" s="1169"/>
      <c r="ACJ17" s="1169"/>
      <c r="ACK17" s="1169"/>
      <c r="ACL17" s="1169"/>
      <c r="ACM17" s="1169"/>
      <c r="ACN17" s="1169"/>
      <c r="ACO17" s="1169"/>
      <c r="ACP17" s="1169"/>
      <c r="ACQ17" s="1169"/>
      <c r="ACR17" s="1169"/>
      <c r="ACS17" s="1169"/>
      <c r="ACT17" s="1169"/>
      <c r="ACU17" s="1169"/>
      <c r="ACV17" s="1169"/>
      <c r="ACW17" s="1169"/>
      <c r="ACX17" s="1169"/>
      <c r="ACY17" s="1169"/>
      <c r="ACZ17" s="1169"/>
      <c r="ADA17" s="1169"/>
      <c r="ADB17" s="1169"/>
      <c r="ADC17" s="1169"/>
      <c r="ADD17" s="1169"/>
      <c r="ADE17" s="1169"/>
      <c r="ADF17" s="1169"/>
      <c r="ADG17" s="1169"/>
      <c r="ADH17" s="1169"/>
      <c r="ADI17" s="1169"/>
      <c r="ADJ17" s="1169"/>
      <c r="ADK17" s="1169"/>
      <c r="ADL17" s="1169"/>
      <c r="ADM17" s="1169"/>
      <c r="ADN17" s="1169"/>
      <c r="ADO17" s="1169"/>
      <c r="ADP17" s="1169"/>
      <c r="ADQ17" s="1169"/>
      <c r="ADR17" s="1169"/>
      <c r="ADS17" s="1169"/>
      <c r="ADT17" s="1169"/>
      <c r="ADU17" s="1169"/>
      <c r="ADV17" s="1169"/>
      <c r="ADW17" s="1169"/>
      <c r="ADX17" s="1169"/>
      <c r="ADY17" s="1169"/>
      <c r="ADZ17" s="1169"/>
      <c r="AEA17" s="1169"/>
      <c r="AEB17" s="1169"/>
      <c r="AEC17" s="1169"/>
      <c r="AED17" s="1169"/>
      <c r="AEE17" s="1169"/>
      <c r="AEF17" s="1169"/>
      <c r="AEG17" s="1169"/>
      <c r="AEH17" s="1169"/>
      <c r="AEI17" s="1169"/>
      <c r="AEJ17" s="1169"/>
      <c r="AEK17" s="1169"/>
      <c r="AEL17" s="1169"/>
      <c r="AEM17" s="1169"/>
      <c r="AEN17" s="1169"/>
      <c r="AEO17" s="1169"/>
      <c r="AEP17" s="1169"/>
      <c r="AEQ17" s="1169"/>
      <c r="AER17" s="1169"/>
      <c r="AES17" s="1169"/>
      <c r="AET17" s="1169"/>
      <c r="AEU17" s="1169"/>
      <c r="AEV17" s="1169"/>
      <c r="AEW17" s="1169"/>
      <c r="AEX17" s="1169"/>
      <c r="AEY17" s="1169"/>
      <c r="AEZ17" s="1169"/>
      <c r="AFA17" s="1169"/>
      <c r="AFB17" s="1169"/>
      <c r="AFC17" s="1169"/>
      <c r="AFD17" s="1169"/>
      <c r="AFE17" s="1169"/>
      <c r="AFF17" s="1169"/>
      <c r="AFG17" s="1169"/>
      <c r="AFH17" s="1169"/>
      <c r="AFI17" s="1169"/>
      <c r="AFJ17" s="1169"/>
      <c r="AFK17" s="1169"/>
      <c r="AFL17" s="1169"/>
      <c r="AFM17" s="1169"/>
      <c r="AFN17" s="1169"/>
      <c r="AFO17" s="1169"/>
      <c r="AFP17" s="1169"/>
      <c r="AFQ17" s="1169"/>
      <c r="AFR17" s="1169"/>
      <c r="AFS17" s="1169"/>
      <c r="AFT17" s="1169"/>
      <c r="AFU17" s="1169"/>
      <c r="AFV17" s="1169"/>
      <c r="AFW17" s="1169"/>
      <c r="AFX17" s="1169"/>
      <c r="AFY17" s="1169"/>
      <c r="AFZ17" s="1169"/>
      <c r="AGA17" s="1169"/>
      <c r="AGB17" s="1169"/>
      <c r="AGC17" s="1169"/>
      <c r="AGD17" s="1169"/>
      <c r="AGE17" s="1169"/>
      <c r="AGF17" s="1169"/>
      <c r="AGG17" s="1169"/>
      <c r="AGH17" s="1169"/>
      <c r="AGI17" s="1169"/>
      <c r="AGJ17" s="1169"/>
      <c r="AGK17" s="1169"/>
      <c r="AGL17" s="1169"/>
      <c r="AGM17" s="1169"/>
      <c r="AGN17" s="1169"/>
      <c r="AGO17" s="1169"/>
      <c r="AGP17" s="1169"/>
      <c r="AGQ17" s="1169"/>
      <c r="AGR17" s="1169"/>
      <c r="AGS17" s="1169"/>
      <c r="AGT17" s="1169"/>
      <c r="AGU17" s="1169"/>
      <c r="AGV17" s="1169"/>
      <c r="AGW17" s="1169"/>
      <c r="AGX17" s="1169"/>
      <c r="AGY17" s="1169"/>
      <c r="AGZ17" s="1169"/>
      <c r="AHA17" s="1169"/>
      <c r="AHB17" s="1169"/>
      <c r="AHC17" s="1169"/>
      <c r="AHD17" s="1169"/>
      <c r="AHE17" s="1169"/>
      <c r="AHF17" s="1169"/>
      <c r="AHG17" s="1169"/>
      <c r="AHH17" s="1169"/>
      <c r="AHI17" s="1169"/>
      <c r="AHJ17" s="1169"/>
      <c r="AHK17" s="1169"/>
      <c r="AHL17" s="1169"/>
      <c r="AHM17" s="1169"/>
      <c r="AHN17" s="1169"/>
      <c r="AHO17" s="1169"/>
      <c r="AHP17" s="1169"/>
      <c r="AHQ17" s="1169"/>
      <c r="AHR17" s="1169"/>
      <c r="AHS17" s="1169"/>
      <c r="AHT17" s="1169"/>
      <c r="AHU17" s="1169"/>
      <c r="AHV17" s="1169"/>
      <c r="AHW17" s="1169"/>
      <c r="AHX17" s="1169"/>
      <c r="AHY17" s="1169"/>
      <c r="AHZ17" s="1169"/>
      <c r="AIA17" s="1169"/>
      <c r="AIB17" s="1169"/>
      <c r="AIC17" s="1169"/>
      <c r="AID17" s="1169"/>
      <c r="AIE17" s="1169"/>
      <c r="AIF17" s="1169"/>
      <c r="AIG17" s="1169"/>
      <c r="AIH17" s="1169"/>
      <c r="AII17" s="1169"/>
      <c r="AIJ17" s="1169"/>
      <c r="AIK17" s="1169"/>
      <c r="AIL17" s="1169"/>
      <c r="AIM17" s="1169"/>
      <c r="AIN17" s="1169"/>
      <c r="AIO17" s="1169"/>
      <c r="AIP17" s="1169"/>
      <c r="AIQ17" s="1169"/>
      <c r="AIR17" s="1169"/>
      <c r="AIS17" s="1169"/>
      <c r="AIT17" s="1169"/>
      <c r="AIU17" s="1169"/>
      <c r="AIV17" s="1169"/>
      <c r="AIW17" s="1169"/>
      <c r="AIX17" s="1169"/>
      <c r="AIY17" s="1169"/>
      <c r="AIZ17" s="1169"/>
      <c r="AJA17" s="1169"/>
      <c r="AJB17" s="1169"/>
      <c r="AJC17" s="1169"/>
      <c r="AJD17" s="1169"/>
      <c r="AJE17" s="1169"/>
      <c r="AJF17" s="1169"/>
      <c r="AJG17" s="1169"/>
      <c r="AJH17" s="1169"/>
      <c r="AJI17" s="1169"/>
      <c r="AJJ17" s="1169"/>
      <c r="AJK17" s="1169"/>
      <c r="AJL17" s="1169"/>
      <c r="AJM17" s="1169"/>
      <c r="AJN17" s="1169"/>
      <c r="AJO17" s="1169"/>
      <c r="AJP17" s="1169"/>
      <c r="AJQ17" s="1169"/>
      <c r="AJR17" s="1169"/>
      <c r="AJS17" s="1169"/>
      <c r="AJT17" s="1169"/>
      <c r="AJU17" s="1169"/>
      <c r="AJV17" s="1169"/>
      <c r="AJW17" s="1169"/>
      <c r="AJX17" s="1169"/>
      <c r="AJY17" s="1169"/>
      <c r="AJZ17" s="1169"/>
      <c r="AKA17" s="1169"/>
      <c r="AKB17" s="1169"/>
      <c r="AKC17" s="1169"/>
      <c r="AKD17" s="1169"/>
      <c r="AKE17" s="1169"/>
      <c r="AKF17" s="1169"/>
      <c r="AKG17" s="1169"/>
      <c r="AKH17" s="1169"/>
      <c r="AKI17" s="1169"/>
      <c r="AKJ17" s="1169"/>
      <c r="AKK17" s="1169"/>
      <c r="AKL17" s="1169"/>
      <c r="AKM17" s="1169"/>
      <c r="AKN17" s="1169"/>
      <c r="AKO17" s="1169"/>
      <c r="AKP17" s="1169"/>
      <c r="AKQ17" s="1169"/>
      <c r="AKR17" s="1169"/>
      <c r="AKS17" s="1169"/>
      <c r="AKT17" s="1169"/>
      <c r="AKU17" s="1169"/>
      <c r="AKV17" s="1169"/>
      <c r="AKW17" s="1169"/>
      <c r="AKX17" s="1169"/>
      <c r="AKY17" s="1169"/>
      <c r="AKZ17" s="1169"/>
      <c r="ALA17" s="1169"/>
      <c r="ALB17" s="1169"/>
      <c r="ALC17" s="1169"/>
      <c r="ALD17" s="1169"/>
      <c r="ALE17" s="1169"/>
      <c r="ALF17" s="1169"/>
      <c r="ALG17" s="1169"/>
      <c r="ALH17" s="1169"/>
      <c r="ALI17" s="1169"/>
      <c r="ALJ17" s="1169"/>
      <c r="ALK17" s="1169"/>
      <c r="ALL17" s="1169"/>
      <c r="ALM17" s="1169"/>
      <c r="ALN17" s="1169"/>
      <c r="ALO17" s="1169"/>
      <c r="ALP17" s="1169"/>
      <c r="ALQ17" s="1169"/>
      <c r="ALR17" s="1169"/>
      <c r="ALS17" s="1169"/>
      <c r="ALT17" s="1169"/>
      <c r="ALU17" s="1169"/>
      <c r="ALV17" s="1169"/>
      <c r="ALW17" s="1169"/>
      <c r="ALX17" s="1169"/>
      <c r="ALY17" s="1169"/>
      <c r="ALZ17" s="1169"/>
      <c r="AMA17" s="1169"/>
      <c r="AMB17" s="1169"/>
      <c r="AMC17" s="1169"/>
      <c r="AMD17" s="1169"/>
      <c r="AME17" s="1169"/>
      <c r="AMF17" s="1169"/>
      <c r="AMG17" s="1169"/>
      <c r="AMH17" s="1169"/>
      <c r="AMI17" s="1169"/>
      <c r="AMJ17" s="1169"/>
      <c r="AMK17" s="1169"/>
      <c r="AML17" s="1169"/>
      <c r="AMM17" s="1169"/>
      <c r="AMN17" s="1169"/>
      <c r="AMO17" s="1169"/>
      <c r="AMP17" s="1169"/>
      <c r="AMQ17" s="1169"/>
      <c r="AMR17" s="1169"/>
      <c r="AMS17" s="1169"/>
      <c r="AMT17" s="1169"/>
      <c r="AMU17" s="1169"/>
      <c r="AMV17" s="1169"/>
      <c r="AMW17" s="1169"/>
      <c r="AMX17" s="1169"/>
      <c r="AMY17" s="1169"/>
      <c r="AMZ17" s="1169"/>
      <c r="ANA17" s="1169"/>
      <c r="ANB17" s="1169"/>
      <c r="ANC17" s="1169"/>
      <c r="AND17" s="1169"/>
      <c r="ANE17" s="1169"/>
      <c r="ANF17" s="1169"/>
      <c r="ANG17" s="1169"/>
      <c r="ANH17" s="1169"/>
      <c r="ANI17" s="1169"/>
      <c r="ANJ17" s="1169"/>
      <c r="ANK17" s="1169"/>
      <c r="ANL17" s="1169"/>
      <c r="ANM17" s="1169"/>
      <c r="ANN17" s="1169"/>
      <c r="ANO17" s="1169"/>
      <c r="ANP17" s="1169"/>
      <c r="ANQ17" s="1169"/>
      <c r="ANR17" s="1169"/>
      <c r="ANS17" s="1169"/>
      <c r="ANT17" s="1169"/>
      <c r="ANU17" s="1169"/>
      <c r="ANV17" s="1169"/>
      <c r="ANW17" s="1169"/>
      <c r="ANX17" s="1169"/>
      <c r="ANY17" s="1169"/>
      <c r="ANZ17" s="1169"/>
      <c r="AOA17" s="1169"/>
      <c r="AOB17" s="1169"/>
      <c r="AOC17" s="1169"/>
      <c r="AOD17" s="1169"/>
      <c r="AOE17" s="1169"/>
      <c r="AOF17" s="1169"/>
      <c r="AOG17" s="1169"/>
      <c r="AOH17" s="1169"/>
      <c r="AOI17" s="1169"/>
      <c r="AOJ17" s="1169"/>
      <c r="AOK17" s="1169"/>
      <c r="AOL17" s="1169"/>
      <c r="AOM17" s="1169"/>
      <c r="AON17" s="1169"/>
      <c r="AOO17" s="1169"/>
      <c r="AOP17" s="1169"/>
      <c r="AOQ17" s="1169"/>
      <c r="AOR17" s="1169"/>
      <c r="AOS17" s="1169"/>
      <c r="AOT17" s="1169"/>
      <c r="AOU17" s="1169"/>
      <c r="AOV17" s="1169"/>
      <c r="AOW17" s="1169"/>
      <c r="AOX17" s="1169"/>
      <c r="AOY17" s="1169"/>
      <c r="AOZ17" s="1169"/>
      <c r="APA17" s="1169"/>
      <c r="APB17" s="1169"/>
      <c r="APC17" s="1169"/>
      <c r="APD17" s="1169"/>
      <c r="APE17" s="1169"/>
      <c r="APF17" s="1169"/>
      <c r="APG17" s="1169"/>
      <c r="APH17" s="1169"/>
      <c r="API17" s="1169"/>
      <c r="APJ17" s="1169"/>
      <c r="APK17" s="1169"/>
      <c r="APL17" s="1169"/>
      <c r="APM17" s="1169"/>
      <c r="APN17" s="1169"/>
      <c r="APO17" s="1169"/>
      <c r="APP17" s="1169"/>
      <c r="APQ17" s="1169"/>
      <c r="APR17" s="1169"/>
      <c r="APS17" s="1169"/>
      <c r="APT17" s="1169"/>
      <c r="APU17" s="1169"/>
      <c r="APV17" s="1169"/>
      <c r="APW17" s="1169"/>
      <c r="APX17" s="1169"/>
      <c r="APY17" s="1169"/>
      <c r="APZ17" s="1169"/>
      <c r="AQA17" s="1169"/>
      <c r="AQB17" s="1169"/>
      <c r="AQC17" s="1169"/>
      <c r="AQD17" s="1169"/>
      <c r="AQE17" s="1169"/>
      <c r="AQF17" s="1169"/>
      <c r="AQG17" s="1169"/>
      <c r="AQH17" s="1169"/>
      <c r="AQI17" s="1169"/>
      <c r="AQJ17" s="1169"/>
      <c r="AQK17" s="1169"/>
      <c r="AQL17" s="1169"/>
      <c r="AQM17" s="1169"/>
      <c r="AQN17" s="1169"/>
      <c r="AQO17" s="1169"/>
      <c r="AQP17" s="1169"/>
      <c r="AQQ17" s="1169"/>
      <c r="AQR17" s="1169"/>
      <c r="AQS17" s="1169"/>
      <c r="AQT17" s="1169"/>
      <c r="AQU17" s="1169"/>
      <c r="AQV17" s="1169"/>
      <c r="AQW17" s="1169"/>
      <c r="AQX17" s="1169"/>
      <c r="AQY17" s="1169"/>
      <c r="AQZ17" s="1169"/>
      <c r="ARA17" s="1169"/>
      <c r="ARB17" s="1169"/>
      <c r="ARC17" s="1169"/>
      <c r="ARD17" s="1169"/>
      <c r="ARE17" s="1169"/>
      <c r="ARF17" s="1169"/>
      <c r="ARG17" s="1169"/>
      <c r="ARH17" s="1169"/>
      <c r="ARI17" s="1169"/>
      <c r="ARJ17" s="1169"/>
      <c r="ARK17" s="1169"/>
      <c r="ARL17" s="1169"/>
      <c r="ARM17" s="1169"/>
      <c r="ARN17" s="1169"/>
      <c r="ARO17" s="1169"/>
      <c r="ARP17" s="1169"/>
      <c r="ARQ17" s="1169"/>
      <c r="ARR17" s="1169"/>
      <c r="ARS17" s="1169"/>
      <c r="ART17" s="1169"/>
      <c r="ARU17" s="1169"/>
      <c r="ARV17" s="1169"/>
      <c r="ARW17" s="1169"/>
      <c r="ARX17" s="1169"/>
      <c r="ARY17" s="1169"/>
      <c r="ARZ17" s="1169"/>
      <c r="ASA17" s="1169"/>
      <c r="ASB17" s="1169"/>
      <c r="ASC17" s="1169"/>
      <c r="ASD17" s="1169"/>
      <c r="ASE17" s="1169"/>
      <c r="ASF17" s="1169"/>
      <c r="ASG17" s="1169"/>
      <c r="ASH17" s="1169"/>
      <c r="ASI17" s="1169"/>
      <c r="ASJ17" s="1169"/>
      <c r="ASK17" s="1169"/>
      <c r="ASL17" s="1169"/>
      <c r="ASM17" s="1169"/>
      <c r="ASN17" s="1169"/>
      <c r="ASO17" s="1169"/>
      <c r="ASP17" s="1169"/>
      <c r="ASQ17" s="1169"/>
      <c r="ASR17" s="1169"/>
      <c r="ASS17" s="1169"/>
      <c r="AST17" s="1169"/>
      <c r="ASU17" s="1169"/>
      <c r="ASV17" s="1169"/>
      <c r="ASW17" s="1169"/>
      <c r="ASX17" s="1169"/>
      <c r="ASY17" s="1169"/>
      <c r="ASZ17" s="1169"/>
      <c r="ATA17" s="1169"/>
      <c r="ATB17" s="1169"/>
      <c r="ATC17" s="1169"/>
      <c r="ATD17" s="1169"/>
      <c r="ATE17" s="1169"/>
      <c r="ATF17" s="1169"/>
      <c r="ATG17" s="1169"/>
      <c r="ATH17" s="1169"/>
      <c r="ATI17" s="1169"/>
      <c r="ATJ17" s="1169"/>
      <c r="ATK17" s="1169"/>
      <c r="ATL17" s="1169"/>
      <c r="ATM17" s="1169"/>
      <c r="ATN17" s="1169"/>
      <c r="ATO17" s="1169"/>
      <c r="ATP17" s="1169"/>
      <c r="ATQ17" s="1169"/>
      <c r="ATR17" s="1169"/>
      <c r="ATS17" s="1169"/>
      <c r="ATT17" s="1169"/>
      <c r="ATU17" s="1169"/>
      <c r="ATV17" s="1169"/>
      <c r="ATW17" s="1169"/>
      <c r="ATX17" s="1169"/>
      <c r="ATY17" s="1169"/>
      <c r="ATZ17" s="1169"/>
      <c r="AUA17" s="1169"/>
      <c r="AUB17" s="1169"/>
      <c r="AUC17" s="1169"/>
      <c r="AUD17" s="1169"/>
      <c r="AUE17" s="1169"/>
      <c r="AUF17" s="1169"/>
      <c r="AUG17" s="1169"/>
      <c r="AUH17" s="1169"/>
      <c r="AUI17" s="1169"/>
      <c r="AUJ17" s="1169"/>
      <c r="AUK17" s="1169"/>
      <c r="AUL17" s="1169"/>
      <c r="AUM17" s="1169"/>
      <c r="AUN17" s="1169"/>
      <c r="AUO17" s="1169"/>
      <c r="AUP17" s="1169"/>
      <c r="AUQ17" s="1169"/>
      <c r="AUR17" s="1169"/>
      <c r="AUS17" s="1169"/>
      <c r="AUT17" s="1169"/>
      <c r="AUU17" s="1169"/>
      <c r="AUV17" s="1169"/>
      <c r="AUW17" s="1169"/>
      <c r="AUX17" s="1169"/>
      <c r="AUY17" s="1169"/>
      <c r="AUZ17" s="1169"/>
    </row>
    <row r="18" spans="1:1248" ht="12.75" customHeight="1">
      <c r="A18" s="1167"/>
      <c r="B18" s="1158"/>
      <c r="C18" s="1143">
        <v>2010</v>
      </c>
      <c r="D18" s="1158">
        <v>60.515249708914531</v>
      </c>
      <c r="E18" s="1158">
        <v>60.515249708914531</v>
      </c>
      <c r="F18" s="1158">
        <v>60.515249708914531</v>
      </c>
      <c r="G18" s="1158">
        <v>60.515249708914531</v>
      </c>
      <c r="H18" s="1158">
        <v>60.515249708914531</v>
      </c>
      <c r="I18" s="1158">
        <v>60.515249708914531</v>
      </c>
      <c r="J18" s="1158">
        <v>60.515249708914531</v>
      </c>
      <c r="K18" s="1158">
        <v>60.515249708914531</v>
      </c>
      <c r="L18" s="1158">
        <v>60.515249708914531</v>
      </c>
      <c r="M18" s="1168"/>
      <c r="N18" s="1158">
        <f t="shared" si="0"/>
        <v>60.515249708914531</v>
      </c>
      <c r="O18" s="1158">
        <f t="shared" si="1"/>
        <v>60.515249708914531</v>
      </c>
      <c r="P18" s="1169"/>
      <c r="Q18" s="1169"/>
      <c r="R18" s="1169"/>
      <c r="S18" s="1169"/>
      <c r="T18" s="1169"/>
      <c r="U18" s="1169"/>
      <c r="V18" s="1169"/>
      <c r="W18" s="1169"/>
      <c r="X18" s="1169"/>
      <c r="Y18" s="1169"/>
      <c r="Z18" s="1169"/>
      <c r="AA18" s="1169"/>
      <c r="AB18" s="1169"/>
      <c r="AC18" s="1169"/>
      <c r="AD18" s="1169"/>
      <c r="AE18" s="1169"/>
      <c r="AF18" s="1169"/>
      <c r="AG18" s="1169"/>
      <c r="AH18" s="1169"/>
      <c r="AI18" s="1169"/>
      <c r="AJ18" s="1169"/>
      <c r="AK18" s="1169"/>
      <c r="AL18" s="1169"/>
      <c r="AM18" s="1169"/>
      <c r="AN18" s="1169"/>
      <c r="AO18" s="1169"/>
      <c r="AP18" s="1169"/>
      <c r="AQ18" s="1169"/>
      <c r="AR18" s="1169"/>
      <c r="AS18" s="1169"/>
      <c r="AT18" s="1169"/>
      <c r="AU18" s="1169"/>
      <c r="AV18" s="1169"/>
      <c r="AW18" s="1169"/>
      <c r="AX18" s="1169"/>
      <c r="AY18" s="1169"/>
      <c r="AZ18" s="1169"/>
      <c r="BA18" s="1169"/>
      <c r="BB18" s="1169"/>
      <c r="BC18" s="1169"/>
      <c r="BD18" s="1169"/>
      <c r="BE18" s="1169"/>
      <c r="BF18" s="1169"/>
      <c r="BG18" s="1169"/>
      <c r="BH18" s="1169"/>
      <c r="BI18" s="1169"/>
      <c r="BJ18" s="1169"/>
      <c r="BK18" s="1169"/>
      <c r="BL18" s="1169"/>
      <c r="BM18" s="1169"/>
      <c r="BN18" s="1169"/>
      <c r="BO18" s="1169"/>
      <c r="BP18" s="1169"/>
      <c r="BQ18" s="1169"/>
      <c r="BR18" s="1169"/>
      <c r="BS18" s="1169"/>
      <c r="BT18" s="1169"/>
      <c r="BU18" s="1169"/>
      <c r="BV18" s="1169"/>
      <c r="BW18" s="1169"/>
      <c r="BX18" s="1169"/>
      <c r="BY18" s="1169"/>
      <c r="BZ18" s="1169"/>
      <c r="CA18" s="1169"/>
      <c r="CB18" s="1169"/>
      <c r="CC18" s="1169"/>
      <c r="CD18" s="1169"/>
      <c r="CE18" s="1169"/>
      <c r="CF18" s="1169"/>
      <c r="CG18" s="1169"/>
      <c r="CH18" s="1169"/>
      <c r="CI18" s="1169"/>
      <c r="CJ18" s="1169"/>
      <c r="CK18" s="1169"/>
      <c r="CL18" s="1169"/>
      <c r="CM18" s="1169"/>
      <c r="CN18" s="1169"/>
      <c r="CO18" s="1169"/>
      <c r="CP18" s="1169"/>
      <c r="CQ18" s="1169"/>
      <c r="CR18" s="1169"/>
      <c r="CS18" s="1169"/>
      <c r="CT18" s="1169"/>
      <c r="CU18" s="1169"/>
      <c r="CV18" s="1169"/>
      <c r="CW18" s="1169"/>
      <c r="CX18" s="1169"/>
      <c r="CY18" s="1169"/>
      <c r="CZ18" s="1169"/>
      <c r="DA18" s="1169"/>
      <c r="DB18" s="1169"/>
      <c r="DC18" s="1169"/>
      <c r="DD18" s="1169"/>
      <c r="DE18" s="1169"/>
      <c r="DF18" s="1169"/>
      <c r="DG18" s="1169"/>
      <c r="DH18" s="1169"/>
      <c r="DI18" s="1169"/>
      <c r="DJ18" s="1169"/>
      <c r="DK18" s="1169"/>
      <c r="DL18" s="1169"/>
      <c r="DM18" s="1169"/>
      <c r="DN18" s="1169"/>
      <c r="DO18" s="1169"/>
      <c r="DP18" s="1169"/>
      <c r="DQ18" s="1169"/>
      <c r="DR18" s="1169"/>
      <c r="DS18" s="1169"/>
      <c r="DT18" s="1169"/>
      <c r="DU18" s="1169"/>
      <c r="DV18" s="1169"/>
      <c r="DW18" s="1169"/>
      <c r="DX18" s="1169"/>
      <c r="DY18" s="1169"/>
      <c r="DZ18" s="1169"/>
      <c r="EA18" s="1169"/>
      <c r="EB18" s="1169"/>
      <c r="EC18" s="1169"/>
      <c r="ED18" s="1169"/>
      <c r="EE18" s="1169"/>
      <c r="EF18" s="1169"/>
      <c r="EG18" s="1169"/>
      <c r="EH18" s="1169"/>
      <c r="EI18" s="1169"/>
      <c r="EJ18" s="1169"/>
      <c r="EK18" s="1169"/>
      <c r="EL18" s="1169"/>
      <c r="EM18" s="1169"/>
      <c r="EN18" s="1169"/>
      <c r="EO18" s="1169"/>
      <c r="EP18" s="1169"/>
      <c r="EQ18" s="1169"/>
      <c r="ER18" s="1169"/>
      <c r="ES18" s="1169"/>
      <c r="ET18" s="1169"/>
      <c r="EU18" s="1169"/>
      <c r="EV18" s="1169"/>
      <c r="EW18" s="1169"/>
      <c r="EX18" s="1169"/>
      <c r="EY18" s="1169"/>
      <c r="EZ18" s="1169"/>
      <c r="FA18" s="1169"/>
      <c r="FB18" s="1169"/>
      <c r="FC18" s="1169"/>
      <c r="FD18" s="1169"/>
      <c r="FE18" s="1169"/>
      <c r="FF18" s="1169"/>
      <c r="FG18" s="1169"/>
      <c r="FH18" s="1169"/>
      <c r="FI18" s="1169"/>
      <c r="FJ18" s="1169"/>
      <c r="FK18" s="1169"/>
      <c r="FL18" s="1169"/>
      <c r="FM18" s="1169"/>
      <c r="FN18" s="1169"/>
      <c r="FO18" s="1169"/>
      <c r="FP18" s="1169"/>
      <c r="FQ18" s="1169"/>
      <c r="FR18" s="1169"/>
      <c r="FS18" s="1169"/>
      <c r="FT18" s="1169"/>
      <c r="FU18" s="1169"/>
      <c r="FV18" s="1169"/>
      <c r="FW18" s="1169"/>
      <c r="FX18" s="1169"/>
      <c r="FY18" s="1169"/>
      <c r="FZ18" s="1169"/>
      <c r="GA18" s="1169"/>
      <c r="GB18" s="1169"/>
      <c r="GC18" s="1169"/>
      <c r="GD18" s="1169"/>
      <c r="GE18" s="1169"/>
      <c r="GF18" s="1169"/>
      <c r="GG18" s="1169"/>
      <c r="GH18" s="1169"/>
      <c r="GI18" s="1169"/>
      <c r="GJ18" s="1169"/>
      <c r="GK18" s="1169"/>
      <c r="GL18" s="1169"/>
      <c r="GM18" s="1169"/>
      <c r="GN18" s="1169"/>
      <c r="GO18" s="1169"/>
      <c r="GP18" s="1169"/>
      <c r="GQ18" s="1169"/>
      <c r="GR18" s="1169"/>
      <c r="GS18" s="1169"/>
      <c r="GT18" s="1169"/>
      <c r="GU18" s="1169"/>
      <c r="GV18" s="1169"/>
      <c r="GW18" s="1169"/>
      <c r="GX18" s="1169"/>
      <c r="GY18" s="1169"/>
      <c r="GZ18" s="1169"/>
      <c r="HA18" s="1169"/>
      <c r="HB18" s="1169"/>
      <c r="HC18" s="1169"/>
      <c r="HD18" s="1169"/>
      <c r="HE18" s="1169"/>
      <c r="HF18" s="1169"/>
      <c r="HG18" s="1169"/>
      <c r="HH18" s="1169"/>
      <c r="HI18" s="1169"/>
      <c r="HJ18" s="1169"/>
      <c r="HK18" s="1169"/>
      <c r="HL18" s="1169"/>
      <c r="HM18" s="1169"/>
      <c r="HN18" s="1169"/>
      <c r="HO18" s="1169"/>
      <c r="HP18" s="1169"/>
      <c r="HQ18" s="1169"/>
      <c r="HR18" s="1169"/>
      <c r="HS18" s="1169"/>
      <c r="HT18" s="1169"/>
      <c r="HU18" s="1169"/>
      <c r="HV18" s="1169"/>
      <c r="HW18" s="1169"/>
      <c r="HX18" s="1169"/>
      <c r="HY18" s="1169"/>
      <c r="HZ18" s="1169"/>
      <c r="IA18" s="1169"/>
      <c r="IB18" s="1169"/>
      <c r="IC18" s="1169"/>
      <c r="ID18" s="1169"/>
      <c r="IE18" s="1169"/>
      <c r="IF18" s="1169"/>
      <c r="IG18" s="1169"/>
      <c r="IH18" s="1169"/>
      <c r="II18" s="1169"/>
      <c r="IJ18" s="1169"/>
      <c r="IK18" s="1169"/>
      <c r="IL18" s="1169"/>
      <c r="IM18" s="1169"/>
      <c r="IN18" s="1169"/>
      <c r="IO18" s="1169"/>
      <c r="IP18" s="1169"/>
      <c r="IQ18" s="1169"/>
      <c r="IR18" s="1169"/>
      <c r="IS18" s="1169"/>
      <c r="IT18" s="1169"/>
      <c r="IU18" s="1169"/>
      <c r="IV18" s="1169"/>
      <c r="IW18" s="1169"/>
      <c r="IX18" s="1169"/>
      <c r="IY18" s="1169"/>
      <c r="IZ18" s="1169"/>
      <c r="JA18" s="1169"/>
      <c r="JB18" s="1169"/>
      <c r="JC18" s="1169"/>
      <c r="JD18" s="1169"/>
      <c r="JE18" s="1169"/>
      <c r="JF18" s="1169"/>
      <c r="JG18" s="1169"/>
      <c r="JH18" s="1169"/>
      <c r="JI18" s="1169"/>
      <c r="JJ18" s="1169"/>
      <c r="JK18" s="1169"/>
      <c r="JL18" s="1169"/>
      <c r="JM18" s="1169"/>
      <c r="JN18" s="1169"/>
      <c r="JO18" s="1169"/>
      <c r="JP18" s="1169"/>
      <c r="JQ18" s="1169"/>
      <c r="JR18" s="1169"/>
      <c r="JS18" s="1169"/>
      <c r="JT18" s="1169"/>
      <c r="JU18" s="1169"/>
      <c r="JV18" s="1169"/>
      <c r="JW18" s="1169"/>
      <c r="JX18" s="1169"/>
      <c r="JY18" s="1169"/>
      <c r="JZ18" s="1169"/>
      <c r="KA18" s="1169"/>
      <c r="KB18" s="1169"/>
      <c r="KC18" s="1169"/>
      <c r="KD18" s="1169"/>
      <c r="KE18" s="1169"/>
      <c r="KF18" s="1169"/>
      <c r="KG18" s="1169"/>
      <c r="KH18" s="1169"/>
      <c r="KI18" s="1169"/>
      <c r="KJ18" s="1169"/>
      <c r="KK18" s="1169"/>
      <c r="KL18" s="1169"/>
      <c r="KM18" s="1169"/>
      <c r="KN18" s="1169"/>
      <c r="KO18" s="1169"/>
      <c r="KP18" s="1169"/>
      <c r="KQ18" s="1169"/>
      <c r="KR18" s="1169"/>
      <c r="KS18" s="1169"/>
      <c r="KT18" s="1169"/>
      <c r="KU18" s="1169"/>
      <c r="KV18" s="1169"/>
      <c r="KW18" s="1169"/>
      <c r="KX18" s="1169"/>
      <c r="KY18" s="1169"/>
      <c r="KZ18" s="1169"/>
      <c r="LA18" s="1169"/>
      <c r="LB18" s="1169"/>
      <c r="LC18" s="1169"/>
      <c r="LD18" s="1169"/>
      <c r="LE18" s="1169"/>
      <c r="LF18" s="1169"/>
      <c r="LG18" s="1169"/>
      <c r="LH18" s="1169"/>
      <c r="LI18" s="1169"/>
      <c r="LJ18" s="1169"/>
      <c r="LK18" s="1169"/>
      <c r="LL18" s="1169"/>
      <c r="LM18" s="1169"/>
      <c r="LN18" s="1169"/>
      <c r="LO18" s="1169"/>
      <c r="LP18" s="1169"/>
      <c r="LQ18" s="1169"/>
      <c r="LR18" s="1169"/>
      <c r="LS18" s="1169"/>
      <c r="LT18" s="1169"/>
      <c r="LU18" s="1169"/>
      <c r="LV18" s="1169"/>
      <c r="LW18" s="1169"/>
      <c r="LX18" s="1169"/>
      <c r="LY18" s="1169"/>
      <c r="LZ18" s="1169"/>
      <c r="MA18" s="1169"/>
      <c r="MB18" s="1169"/>
      <c r="MC18" s="1169"/>
      <c r="MD18" s="1169"/>
      <c r="ME18" s="1169"/>
      <c r="MF18" s="1169"/>
      <c r="MG18" s="1169"/>
      <c r="MH18" s="1169"/>
      <c r="MI18" s="1169"/>
      <c r="MJ18" s="1169"/>
      <c r="MK18" s="1169"/>
      <c r="ML18" s="1169"/>
      <c r="MM18" s="1169"/>
      <c r="MN18" s="1169"/>
      <c r="MO18" s="1169"/>
      <c r="MP18" s="1169"/>
      <c r="MQ18" s="1169"/>
      <c r="MR18" s="1169"/>
      <c r="MS18" s="1169"/>
      <c r="MT18" s="1169"/>
      <c r="MU18" s="1169"/>
      <c r="MV18" s="1169"/>
      <c r="MW18" s="1169"/>
      <c r="MX18" s="1169"/>
      <c r="MY18" s="1169"/>
      <c r="MZ18" s="1169"/>
      <c r="NA18" s="1169"/>
      <c r="NB18" s="1169"/>
      <c r="NC18" s="1169"/>
      <c r="ND18" s="1169"/>
      <c r="NE18" s="1169"/>
      <c r="NF18" s="1169"/>
      <c r="NG18" s="1169"/>
      <c r="NH18" s="1169"/>
      <c r="NI18" s="1169"/>
      <c r="NJ18" s="1169"/>
      <c r="NK18" s="1169"/>
      <c r="NL18" s="1169"/>
      <c r="NM18" s="1169"/>
      <c r="NN18" s="1169"/>
      <c r="NO18" s="1169"/>
      <c r="NP18" s="1169"/>
      <c r="NQ18" s="1169"/>
      <c r="NR18" s="1169"/>
      <c r="NS18" s="1169"/>
      <c r="NT18" s="1169"/>
      <c r="NU18" s="1169"/>
      <c r="NV18" s="1169"/>
      <c r="NW18" s="1169"/>
      <c r="NX18" s="1169"/>
      <c r="NY18" s="1169"/>
      <c r="NZ18" s="1169"/>
      <c r="OA18" s="1169"/>
      <c r="OB18" s="1169"/>
      <c r="OC18" s="1169"/>
      <c r="OD18" s="1169"/>
      <c r="OE18" s="1169"/>
      <c r="OF18" s="1169"/>
      <c r="OG18" s="1169"/>
      <c r="OH18" s="1169"/>
      <c r="OI18" s="1169"/>
      <c r="OJ18" s="1169"/>
      <c r="OK18" s="1169"/>
      <c r="OL18" s="1169"/>
      <c r="OM18" s="1169"/>
      <c r="ON18" s="1169"/>
      <c r="OO18" s="1169"/>
      <c r="OP18" s="1169"/>
      <c r="OQ18" s="1169"/>
      <c r="OR18" s="1169"/>
      <c r="OS18" s="1169"/>
      <c r="OT18" s="1169"/>
      <c r="OU18" s="1169"/>
      <c r="OV18" s="1169"/>
      <c r="OW18" s="1169"/>
      <c r="OX18" s="1169"/>
      <c r="OY18" s="1169"/>
      <c r="OZ18" s="1169"/>
      <c r="PA18" s="1169"/>
      <c r="PB18" s="1169"/>
      <c r="PC18" s="1169"/>
      <c r="PD18" s="1169"/>
      <c r="PE18" s="1169"/>
      <c r="PF18" s="1169"/>
      <c r="PG18" s="1169"/>
      <c r="PH18" s="1169"/>
      <c r="PI18" s="1169"/>
      <c r="PJ18" s="1169"/>
      <c r="PK18" s="1169"/>
      <c r="PL18" s="1169"/>
      <c r="PM18" s="1169"/>
      <c r="PN18" s="1169"/>
      <c r="PO18" s="1169"/>
      <c r="PP18" s="1169"/>
      <c r="PQ18" s="1169"/>
      <c r="PR18" s="1169"/>
      <c r="PS18" s="1169"/>
      <c r="PT18" s="1169"/>
      <c r="PU18" s="1169"/>
      <c r="PV18" s="1169"/>
      <c r="PW18" s="1169"/>
      <c r="PX18" s="1169"/>
      <c r="PY18" s="1169"/>
      <c r="PZ18" s="1169"/>
      <c r="QA18" s="1169"/>
      <c r="QB18" s="1169"/>
      <c r="QC18" s="1169"/>
      <c r="QD18" s="1169"/>
      <c r="QE18" s="1169"/>
      <c r="QF18" s="1169"/>
      <c r="QG18" s="1169"/>
      <c r="QH18" s="1169"/>
      <c r="QI18" s="1169"/>
      <c r="QJ18" s="1169"/>
      <c r="QK18" s="1169"/>
      <c r="QL18" s="1169"/>
      <c r="QM18" s="1169"/>
      <c r="QN18" s="1169"/>
      <c r="QO18" s="1169"/>
      <c r="QP18" s="1169"/>
      <c r="QQ18" s="1169"/>
      <c r="QR18" s="1169"/>
      <c r="QS18" s="1169"/>
      <c r="QT18" s="1169"/>
      <c r="QU18" s="1169"/>
      <c r="QV18" s="1169"/>
      <c r="QW18" s="1169"/>
      <c r="QX18" s="1169"/>
      <c r="QY18" s="1169"/>
      <c r="QZ18" s="1169"/>
      <c r="RA18" s="1169"/>
      <c r="RB18" s="1169"/>
      <c r="RC18" s="1169"/>
      <c r="RD18" s="1169"/>
      <c r="RE18" s="1169"/>
      <c r="RF18" s="1169"/>
      <c r="RG18" s="1169"/>
      <c r="RH18" s="1169"/>
      <c r="RI18" s="1169"/>
      <c r="RJ18" s="1169"/>
      <c r="RK18" s="1169"/>
      <c r="RL18" s="1169"/>
      <c r="RM18" s="1169"/>
      <c r="RN18" s="1169"/>
      <c r="RO18" s="1169"/>
      <c r="RP18" s="1169"/>
      <c r="RQ18" s="1169"/>
      <c r="RR18" s="1169"/>
      <c r="RS18" s="1169"/>
      <c r="RT18" s="1169"/>
      <c r="RU18" s="1169"/>
      <c r="RV18" s="1169"/>
      <c r="RW18" s="1169"/>
      <c r="RX18" s="1169"/>
      <c r="RY18" s="1169"/>
      <c r="RZ18" s="1169"/>
      <c r="SA18" s="1169"/>
      <c r="SB18" s="1169"/>
      <c r="SC18" s="1169"/>
      <c r="SD18" s="1169"/>
      <c r="SE18" s="1169"/>
      <c r="SF18" s="1169"/>
      <c r="SG18" s="1169"/>
      <c r="SH18" s="1169"/>
      <c r="SI18" s="1169"/>
      <c r="SJ18" s="1169"/>
      <c r="SK18" s="1169"/>
      <c r="SL18" s="1169"/>
      <c r="SM18" s="1169"/>
      <c r="SN18" s="1169"/>
      <c r="SO18" s="1169"/>
      <c r="SP18" s="1169"/>
      <c r="SQ18" s="1169"/>
      <c r="SR18" s="1169"/>
      <c r="SS18" s="1169"/>
      <c r="ST18" s="1169"/>
      <c r="SU18" s="1169"/>
      <c r="SV18" s="1169"/>
      <c r="SW18" s="1169"/>
      <c r="SX18" s="1169"/>
      <c r="SY18" s="1169"/>
      <c r="SZ18" s="1169"/>
      <c r="TA18" s="1169"/>
      <c r="TB18" s="1169"/>
      <c r="TC18" s="1169"/>
      <c r="TD18" s="1169"/>
      <c r="TE18" s="1169"/>
      <c r="TF18" s="1169"/>
      <c r="TG18" s="1169"/>
      <c r="TH18" s="1169"/>
      <c r="TI18" s="1169"/>
      <c r="TJ18" s="1169"/>
      <c r="TK18" s="1169"/>
      <c r="TL18" s="1169"/>
      <c r="TM18" s="1169"/>
      <c r="TN18" s="1169"/>
      <c r="TO18" s="1169"/>
      <c r="TP18" s="1169"/>
      <c r="TQ18" s="1169"/>
      <c r="TR18" s="1169"/>
      <c r="TS18" s="1169"/>
      <c r="TT18" s="1169"/>
      <c r="TU18" s="1169"/>
      <c r="TV18" s="1169"/>
      <c r="TW18" s="1169"/>
      <c r="TX18" s="1169"/>
      <c r="TY18" s="1169"/>
      <c r="TZ18" s="1169"/>
      <c r="UA18" s="1169"/>
      <c r="UB18" s="1169"/>
      <c r="UC18" s="1169"/>
      <c r="UD18" s="1169"/>
      <c r="UE18" s="1169"/>
      <c r="UF18" s="1169"/>
      <c r="UG18" s="1169"/>
      <c r="UH18" s="1169"/>
      <c r="UI18" s="1169"/>
      <c r="UJ18" s="1169"/>
      <c r="UK18" s="1169"/>
      <c r="UL18" s="1169"/>
      <c r="UM18" s="1169"/>
      <c r="UN18" s="1169"/>
      <c r="UO18" s="1169"/>
      <c r="UP18" s="1169"/>
      <c r="UQ18" s="1169"/>
      <c r="UR18" s="1169"/>
      <c r="US18" s="1169"/>
      <c r="UT18" s="1169"/>
      <c r="UU18" s="1169"/>
      <c r="UV18" s="1169"/>
      <c r="UW18" s="1169"/>
      <c r="UX18" s="1169"/>
      <c r="UY18" s="1169"/>
      <c r="UZ18" s="1169"/>
      <c r="VA18" s="1169"/>
      <c r="VB18" s="1169"/>
      <c r="VC18" s="1169"/>
      <c r="VD18" s="1169"/>
      <c r="VE18" s="1169"/>
      <c r="VF18" s="1169"/>
      <c r="VG18" s="1169"/>
      <c r="VH18" s="1169"/>
      <c r="VI18" s="1169"/>
      <c r="VJ18" s="1169"/>
      <c r="VK18" s="1169"/>
      <c r="VL18" s="1169"/>
      <c r="VM18" s="1169"/>
      <c r="VN18" s="1169"/>
      <c r="VO18" s="1169"/>
      <c r="VP18" s="1169"/>
      <c r="VQ18" s="1169"/>
      <c r="VR18" s="1169"/>
      <c r="VS18" s="1169"/>
      <c r="VT18" s="1169"/>
      <c r="VU18" s="1169"/>
      <c r="VV18" s="1169"/>
      <c r="VW18" s="1169"/>
      <c r="VX18" s="1169"/>
      <c r="VY18" s="1169"/>
      <c r="VZ18" s="1169"/>
      <c r="WA18" s="1169"/>
      <c r="WB18" s="1169"/>
      <c r="WC18" s="1169"/>
      <c r="WD18" s="1169"/>
      <c r="WE18" s="1169"/>
      <c r="WF18" s="1169"/>
      <c r="WG18" s="1169"/>
      <c r="WH18" s="1169"/>
      <c r="WI18" s="1169"/>
      <c r="WJ18" s="1169"/>
      <c r="WK18" s="1169"/>
      <c r="WL18" s="1169"/>
      <c r="WM18" s="1169"/>
      <c r="WN18" s="1169"/>
      <c r="WO18" s="1169"/>
      <c r="WP18" s="1169"/>
      <c r="WQ18" s="1169"/>
      <c r="WR18" s="1169"/>
      <c r="WS18" s="1169"/>
      <c r="WT18" s="1169"/>
      <c r="WU18" s="1169"/>
      <c r="WV18" s="1169"/>
      <c r="WW18" s="1169"/>
      <c r="WX18" s="1169"/>
      <c r="WY18" s="1169"/>
      <c r="WZ18" s="1169"/>
      <c r="XA18" s="1169"/>
      <c r="XB18" s="1169"/>
      <c r="XC18" s="1169"/>
      <c r="XD18" s="1169"/>
      <c r="XE18" s="1169"/>
      <c r="XF18" s="1169"/>
      <c r="XG18" s="1169"/>
      <c r="XH18" s="1169"/>
      <c r="XI18" s="1169"/>
      <c r="XJ18" s="1169"/>
      <c r="XK18" s="1169"/>
      <c r="XL18" s="1169"/>
      <c r="XM18" s="1169"/>
      <c r="XN18" s="1169"/>
      <c r="XO18" s="1169"/>
      <c r="XP18" s="1169"/>
      <c r="XQ18" s="1169"/>
      <c r="XR18" s="1169"/>
      <c r="XS18" s="1169"/>
      <c r="XT18" s="1169"/>
      <c r="XU18" s="1169"/>
      <c r="XV18" s="1169"/>
      <c r="XW18" s="1169"/>
      <c r="XX18" s="1169"/>
      <c r="XY18" s="1169"/>
      <c r="XZ18" s="1169"/>
      <c r="YA18" s="1169"/>
      <c r="YB18" s="1169"/>
      <c r="YC18" s="1169"/>
      <c r="YD18" s="1169"/>
      <c r="YE18" s="1169"/>
      <c r="YF18" s="1169"/>
      <c r="YG18" s="1169"/>
      <c r="YH18" s="1169"/>
      <c r="YI18" s="1169"/>
      <c r="YJ18" s="1169"/>
      <c r="YK18" s="1169"/>
      <c r="YL18" s="1169"/>
      <c r="YM18" s="1169"/>
      <c r="YN18" s="1169"/>
      <c r="YO18" s="1169"/>
      <c r="YP18" s="1169"/>
      <c r="YQ18" s="1169"/>
      <c r="YR18" s="1169"/>
      <c r="YS18" s="1169"/>
      <c r="YT18" s="1169"/>
      <c r="YU18" s="1169"/>
      <c r="YV18" s="1169"/>
      <c r="YW18" s="1169"/>
      <c r="YX18" s="1169"/>
      <c r="YY18" s="1169"/>
      <c r="YZ18" s="1169"/>
      <c r="ZA18" s="1169"/>
      <c r="ZB18" s="1169"/>
      <c r="ZC18" s="1169"/>
      <c r="ZD18" s="1169"/>
      <c r="ZE18" s="1169"/>
      <c r="ZF18" s="1169"/>
      <c r="ZG18" s="1169"/>
      <c r="ZH18" s="1169"/>
      <c r="ZI18" s="1169"/>
      <c r="ZJ18" s="1169"/>
      <c r="ZK18" s="1169"/>
      <c r="ZL18" s="1169"/>
      <c r="ZM18" s="1169"/>
      <c r="ZN18" s="1169"/>
      <c r="ZO18" s="1169"/>
      <c r="ZP18" s="1169"/>
      <c r="ZQ18" s="1169"/>
      <c r="ZR18" s="1169"/>
      <c r="ZS18" s="1169"/>
      <c r="ZT18" s="1169"/>
      <c r="ZU18" s="1169"/>
      <c r="ZV18" s="1169"/>
      <c r="ZW18" s="1169"/>
      <c r="ZX18" s="1169"/>
      <c r="ZY18" s="1169"/>
      <c r="ZZ18" s="1169"/>
      <c r="AAA18" s="1169"/>
      <c r="AAB18" s="1169"/>
      <c r="AAC18" s="1169"/>
      <c r="AAD18" s="1169"/>
      <c r="AAE18" s="1169"/>
      <c r="AAF18" s="1169"/>
      <c r="AAG18" s="1169"/>
      <c r="AAH18" s="1169"/>
      <c r="AAI18" s="1169"/>
      <c r="AAJ18" s="1169"/>
      <c r="AAK18" s="1169"/>
      <c r="AAL18" s="1169"/>
      <c r="AAM18" s="1169"/>
      <c r="AAN18" s="1169"/>
      <c r="AAO18" s="1169"/>
      <c r="AAP18" s="1169"/>
      <c r="AAQ18" s="1169"/>
      <c r="AAR18" s="1169"/>
      <c r="AAS18" s="1169"/>
      <c r="AAT18" s="1169"/>
      <c r="AAU18" s="1169"/>
      <c r="AAV18" s="1169"/>
      <c r="AAW18" s="1169"/>
      <c r="AAX18" s="1169"/>
      <c r="AAY18" s="1169"/>
      <c r="AAZ18" s="1169"/>
      <c r="ABA18" s="1169"/>
      <c r="ABB18" s="1169"/>
      <c r="ABC18" s="1169"/>
      <c r="ABD18" s="1169"/>
      <c r="ABE18" s="1169"/>
      <c r="ABF18" s="1169"/>
      <c r="ABG18" s="1169"/>
      <c r="ABH18" s="1169"/>
      <c r="ABI18" s="1169"/>
      <c r="ABJ18" s="1169"/>
      <c r="ABK18" s="1169"/>
      <c r="ABL18" s="1169"/>
      <c r="ABM18" s="1169"/>
      <c r="ABN18" s="1169"/>
      <c r="ABO18" s="1169"/>
      <c r="ABP18" s="1169"/>
      <c r="ABQ18" s="1169"/>
      <c r="ABR18" s="1169"/>
      <c r="ABS18" s="1169"/>
      <c r="ABT18" s="1169"/>
      <c r="ABU18" s="1169"/>
      <c r="ABV18" s="1169"/>
      <c r="ABW18" s="1169"/>
      <c r="ABX18" s="1169"/>
      <c r="ABY18" s="1169"/>
      <c r="ABZ18" s="1169"/>
      <c r="ACA18" s="1169"/>
      <c r="ACB18" s="1169"/>
      <c r="ACC18" s="1169"/>
      <c r="ACD18" s="1169"/>
      <c r="ACE18" s="1169"/>
      <c r="ACF18" s="1169"/>
      <c r="ACG18" s="1169"/>
      <c r="ACH18" s="1169"/>
      <c r="ACI18" s="1169"/>
      <c r="ACJ18" s="1169"/>
      <c r="ACK18" s="1169"/>
      <c r="ACL18" s="1169"/>
      <c r="ACM18" s="1169"/>
      <c r="ACN18" s="1169"/>
      <c r="ACO18" s="1169"/>
      <c r="ACP18" s="1169"/>
      <c r="ACQ18" s="1169"/>
      <c r="ACR18" s="1169"/>
      <c r="ACS18" s="1169"/>
      <c r="ACT18" s="1169"/>
      <c r="ACU18" s="1169"/>
      <c r="ACV18" s="1169"/>
      <c r="ACW18" s="1169"/>
      <c r="ACX18" s="1169"/>
      <c r="ACY18" s="1169"/>
      <c r="ACZ18" s="1169"/>
      <c r="ADA18" s="1169"/>
      <c r="ADB18" s="1169"/>
      <c r="ADC18" s="1169"/>
      <c r="ADD18" s="1169"/>
      <c r="ADE18" s="1169"/>
      <c r="ADF18" s="1169"/>
      <c r="ADG18" s="1169"/>
      <c r="ADH18" s="1169"/>
      <c r="ADI18" s="1169"/>
      <c r="ADJ18" s="1169"/>
      <c r="ADK18" s="1169"/>
      <c r="ADL18" s="1169"/>
      <c r="ADM18" s="1169"/>
      <c r="ADN18" s="1169"/>
      <c r="ADO18" s="1169"/>
      <c r="ADP18" s="1169"/>
      <c r="ADQ18" s="1169"/>
      <c r="ADR18" s="1169"/>
      <c r="ADS18" s="1169"/>
      <c r="ADT18" s="1169"/>
      <c r="ADU18" s="1169"/>
      <c r="ADV18" s="1169"/>
      <c r="ADW18" s="1169"/>
      <c r="ADX18" s="1169"/>
      <c r="ADY18" s="1169"/>
      <c r="ADZ18" s="1169"/>
      <c r="AEA18" s="1169"/>
      <c r="AEB18" s="1169"/>
      <c r="AEC18" s="1169"/>
      <c r="AED18" s="1169"/>
      <c r="AEE18" s="1169"/>
      <c r="AEF18" s="1169"/>
      <c r="AEG18" s="1169"/>
      <c r="AEH18" s="1169"/>
      <c r="AEI18" s="1169"/>
      <c r="AEJ18" s="1169"/>
      <c r="AEK18" s="1169"/>
      <c r="AEL18" s="1169"/>
      <c r="AEM18" s="1169"/>
      <c r="AEN18" s="1169"/>
      <c r="AEO18" s="1169"/>
      <c r="AEP18" s="1169"/>
      <c r="AEQ18" s="1169"/>
      <c r="AER18" s="1169"/>
      <c r="AES18" s="1169"/>
      <c r="AET18" s="1169"/>
      <c r="AEU18" s="1169"/>
      <c r="AEV18" s="1169"/>
      <c r="AEW18" s="1169"/>
      <c r="AEX18" s="1169"/>
      <c r="AEY18" s="1169"/>
      <c r="AEZ18" s="1169"/>
      <c r="AFA18" s="1169"/>
      <c r="AFB18" s="1169"/>
      <c r="AFC18" s="1169"/>
      <c r="AFD18" s="1169"/>
      <c r="AFE18" s="1169"/>
      <c r="AFF18" s="1169"/>
      <c r="AFG18" s="1169"/>
      <c r="AFH18" s="1169"/>
      <c r="AFI18" s="1169"/>
      <c r="AFJ18" s="1169"/>
      <c r="AFK18" s="1169"/>
      <c r="AFL18" s="1169"/>
      <c r="AFM18" s="1169"/>
      <c r="AFN18" s="1169"/>
      <c r="AFO18" s="1169"/>
      <c r="AFP18" s="1169"/>
      <c r="AFQ18" s="1169"/>
      <c r="AFR18" s="1169"/>
      <c r="AFS18" s="1169"/>
      <c r="AFT18" s="1169"/>
      <c r="AFU18" s="1169"/>
      <c r="AFV18" s="1169"/>
      <c r="AFW18" s="1169"/>
      <c r="AFX18" s="1169"/>
      <c r="AFY18" s="1169"/>
      <c r="AFZ18" s="1169"/>
      <c r="AGA18" s="1169"/>
      <c r="AGB18" s="1169"/>
      <c r="AGC18" s="1169"/>
      <c r="AGD18" s="1169"/>
      <c r="AGE18" s="1169"/>
      <c r="AGF18" s="1169"/>
      <c r="AGG18" s="1169"/>
      <c r="AGH18" s="1169"/>
      <c r="AGI18" s="1169"/>
      <c r="AGJ18" s="1169"/>
      <c r="AGK18" s="1169"/>
      <c r="AGL18" s="1169"/>
      <c r="AGM18" s="1169"/>
      <c r="AGN18" s="1169"/>
      <c r="AGO18" s="1169"/>
      <c r="AGP18" s="1169"/>
      <c r="AGQ18" s="1169"/>
      <c r="AGR18" s="1169"/>
      <c r="AGS18" s="1169"/>
      <c r="AGT18" s="1169"/>
      <c r="AGU18" s="1169"/>
      <c r="AGV18" s="1169"/>
      <c r="AGW18" s="1169"/>
      <c r="AGX18" s="1169"/>
      <c r="AGY18" s="1169"/>
      <c r="AGZ18" s="1169"/>
      <c r="AHA18" s="1169"/>
      <c r="AHB18" s="1169"/>
      <c r="AHC18" s="1169"/>
      <c r="AHD18" s="1169"/>
      <c r="AHE18" s="1169"/>
      <c r="AHF18" s="1169"/>
      <c r="AHG18" s="1169"/>
      <c r="AHH18" s="1169"/>
      <c r="AHI18" s="1169"/>
      <c r="AHJ18" s="1169"/>
      <c r="AHK18" s="1169"/>
      <c r="AHL18" s="1169"/>
      <c r="AHM18" s="1169"/>
      <c r="AHN18" s="1169"/>
      <c r="AHO18" s="1169"/>
      <c r="AHP18" s="1169"/>
      <c r="AHQ18" s="1169"/>
      <c r="AHR18" s="1169"/>
      <c r="AHS18" s="1169"/>
      <c r="AHT18" s="1169"/>
      <c r="AHU18" s="1169"/>
      <c r="AHV18" s="1169"/>
      <c r="AHW18" s="1169"/>
      <c r="AHX18" s="1169"/>
      <c r="AHY18" s="1169"/>
      <c r="AHZ18" s="1169"/>
      <c r="AIA18" s="1169"/>
      <c r="AIB18" s="1169"/>
      <c r="AIC18" s="1169"/>
      <c r="AID18" s="1169"/>
      <c r="AIE18" s="1169"/>
      <c r="AIF18" s="1169"/>
      <c r="AIG18" s="1169"/>
      <c r="AIH18" s="1169"/>
      <c r="AII18" s="1169"/>
      <c r="AIJ18" s="1169"/>
      <c r="AIK18" s="1169"/>
      <c r="AIL18" s="1169"/>
      <c r="AIM18" s="1169"/>
      <c r="AIN18" s="1169"/>
      <c r="AIO18" s="1169"/>
      <c r="AIP18" s="1169"/>
      <c r="AIQ18" s="1169"/>
      <c r="AIR18" s="1169"/>
      <c r="AIS18" s="1169"/>
      <c r="AIT18" s="1169"/>
      <c r="AIU18" s="1169"/>
      <c r="AIV18" s="1169"/>
      <c r="AIW18" s="1169"/>
      <c r="AIX18" s="1169"/>
      <c r="AIY18" s="1169"/>
      <c r="AIZ18" s="1169"/>
      <c r="AJA18" s="1169"/>
      <c r="AJB18" s="1169"/>
      <c r="AJC18" s="1169"/>
      <c r="AJD18" s="1169"/>
      <c r="AJE18" s="1169"/>
      <c r="AJF18" s="1169"/>
      <c r="AJG18" s="1169"/>
      <c r="AJH18" s="1169"/>
      <c r="AJI18" s="1169"/>
      <c r="AJJ18" s="1169"/>
      <c r="AJK18" s="1169"/>
      <c r="AJL18" s="1169"/>
      <c r="AJM18" s="1169"/>
      <c r="AJN18" s="1169"/>
      <c r="AJO18" s="1169"/>
      <c r="AJP18" s="1169"/>
      <c r="AJQ18" s="1169"/>
      <c r="AJR18" s="1169"/>
      <c r="AJS18" s="1169"/>
      <c r="AJT18" s="1169"/>
      <c r="AJU18" s="1169"/>
      <c r="AJV18" s="1169"/>
      <c r="AJW18" s="1169"/>
      <c r="AJX18" s="1169"/>
      <c r="AJY18" s="1169"/>
      <c r="AJZ18" s="1169"/>
      <c r="AKA18" s="1169"/>
      <c r="AKB18" s="1169"/>
      <c r="AKC18" s="1169"/>
      <c r="AKD18" s="1169"/>
      <c r="AKE18" s="1169"/>
      <c r="AKF18" s="1169"/>
      <c r="AKG18" s="1169"/>
      <c r="AKH18" s="1169"/>
      <c r="AKI18" s="1169"/>
      <c r="AKJ18" s="1169"/>
      <c r="AKK18" s="1169"/>
      <c r="AKL18" s="1169"/>
      <c r="AKM18" s="1169"/>
      <c r="AKN18" s="1169"/>
      <c r="AKO18" s="1169"/>
      <c r="AKP18" s="1169"/>
      <c r="AKQ18" s="1169"/>
      <c r="AKR18" s="1169"/>
      <c r="AKS18" s="1169"/>
      <c r="AKT18" s="1169"/>
      <c r="AKU18" s="1169"/>
      <c r="AKV18" s="1169"/>
      <c r="AKW18" s="1169"/>
      <c r="AKX18" s="1169"/>
      <c r="AKY18" s="1169"/>
      <c r="AKZ18" s="1169"/>
      <c r="ALA18" s="1169"/>
      <c r="ALB18" s="1169"/>
      <c r="ALC18" s="1169"/>
      <c r="ALD18" s="1169"/>
      <c r="ALE18" s="1169"/>
      <c r="ALF18" s="1169"/>
      <c r="ALG18" s="1169"/>
      <c r="ALH18" s="1169"/>
      <c r="ALI18" s="1169"/>
      <c r="ALJ18" s="1169"/>
      <c r="ALK18" s="1169"/>
      <c r="ALL18" s="1169"/>
      <c r="ALM18" s="1169"/>
      <c r="ALN18" s="1169"/>
      <c r="ALO18" s="1169"/>
      <c r="ALP18" s="1169"/>
      <c r="ALQ18" s="1169"/>
      <c r="ALR18" s="1169"/>
      <c r="ALS18" s="1169"/>
      <c r="ALT18" s="1169"/>
      <c r="ALU18" s="1169"/>
      <c r="ALV18" s="1169"/>
      <c r="ALW18" s="1169"/>
      <c r="ALX18" s="1169"/>
      <c r="ALY18" s="1169"/>
      <c r="ALZ18" s="1169"/>
      <c r="AMA18" s="1169"/>
      <c r="AMB18" s="1169"/>
      <c r="AMC18" s="1169"/>
      <c r="AMD18" s="1169"/>
      <c r="AME18" s="1169"/>
      <c r="AMF18" s="1169"/>
      <c r="AMG18" s="1169"/>
      <c r="AMH18" s="1169"/>
      <c r="AMI18" s="1169"/>
      <c r="AMJ18" s="1169"/>
      <c r="AMK18" s="1169"/>
      <c r="AML18" s="1169"/>
      <c r="AMM18" s="1169"/>
      <c r="AMN18" s="1169"/>
      <c r="AMO18" s="1169"/>
      <c r="AMP18" s="1169"/>
      <c r="AMQ18" s="1169"/>
      <c r="AMR18" s="1169"/>
      <c r="AMS18" s="1169"/>
      <c r="AMT18" s="1169"/>
      <c r="AMU18" s="1169"/>
      <c r="AMV18" s="1169"/>
      <c r="AMW18" s="1169"/>
      <c r="AMX18" s="1169"/>
      <c r="AMY18" s="1169"/>
      <c r="AMZ18" s="1169"/>
      <c r="ANA18" s="1169"/>
      <c r="ANB18" s="1169"/>
      <c r="ANC18" s="1169"/>
      <c r="AND18" s="1169"/>
      <c r="ANE18" s="1169"/>
      <c r="ANF18" s="1169"/>
      <c r="ANG18" s="1169"/>
      <c r="ANH18" s="1169"/>
      <c r="ANI18" s="1169"/>
      <c r="ANJ18" s="1169"/>
      <c r="ANK18" s="1169"/>
      <c r="ANL18" s="1169"/>
      <c r="ANM18" s="1169"/>
      <c r="ANN18" s="1169"/>
      <c r="ANO18" s="1169"/>
      <c r="ANP18" s="1169"/>
      <c r="ANQ18" s="1169"/>
      <c r="ANR18" s="1169"/>
      <c r="ANS18" s="1169"/>
      <c r="ANT18" s="1169"/>
      <c r="ANU18" s="1169"/>
      <c r="ANV18" s="1169"/>
      <c r="ANW18" s="1169"/>
      <c r="ANX18" s="1169"/>
      <c r="ANY18" s="1169"/>
      <c r="ANZ18" s="1169"/>
      <c r="AOA18" s="1169"/>
      <c r="AOB18" s="1169"/>
      <c r="AOC18" s="1169"/>
      <c r="AOD18" s="1169"/>
      <c r="AOE18" s="1169"/>
      <c r="AOF18" s="1169"/>
      <c r="AOG18" s="1169"/>
      <c r="AOH18" s="1169"/>
      <c r="AOI18" s="1169"/>
      <c r="AOJ18" s="1169"/>
      <c r="AOK18" s="1169"/>
      <c r="AOL18" s="1169"/>
      <c r="AOM18" s="1169"/>
      <c r="AON18" s="1169"/>
      <c r="AOO18" s="1169"/>
      <c r="AOP18" s="1169"/>
      <c r="AOQ18" s="1169"/>
      <c r="AOR18" s="1169"/>
      <c r="AOS18" s="1169"/>
      <c r="AOT18" s="1169"/>
      <c r="AOU18" s="1169"/>
      <c r="AOV18" s="1169"/>
      <c r="AOW18" s="1169"/>
      <c r="AOX18" s="1169"/>
      <c r="AOY18" s="1169"/>
      <c r="AOZ18" s="1169"/>
      <c r="APA18" s="1169"/>
      <c r="APB18" s="1169"/>
      <c r="APC18" s="1169"/>
      <c r="APD18" s="1169"/>
      <c r="APE18" s="1169"/>
      <c r="APF18" s="1169"/>
      <c r="APG18" s="1169"/>
      <c r="APH18" s="1169"/>
      <c r="API18" s="1169"/>
      <c r="APJ18" s="1169"/>
      <c r="APK18" s="1169"/>
      <c r="APL18" s="1169"/>
      <c r="APM18" s="1169"/>
      <c r="APN18" s="1169"/>
      <c r="APO18" s="1169"/>
      <c r="APP18" s="1169"/>
      <c r="APQ18" s="1169"/>
      <c r="APR18" s="1169"/>
      <c r="APS18" s="1169"/>
      <c r="APT18" s="1169"/>
      <c r="APU18" s="1169"/>
      <c r="APV18" s="1169"/>
      <c r="APW18" s="1169"/>
      <c r="APX18" s="1169"/>
      <c r="APY18" s="1169"/>
      <c r="APZ18" s="1169"/>
      <c r="AQA18" s="1169"/>
      <c r="AQB18" s="1169"/>
      <c r="AQC18" s="1169"/>
      <c r="AQD18" s="1169"/>
      <c r="AQE18" s="1169"/>
      <c r="AQF18" s="1169"/>
      <c r="AQG18" s="1169"/>
      <c r="AQH18" s="1169"/>
      <c r="AQI18" s="1169"/>
      <c r="AQJ18" s="1169"/>
      <c r="AQK18" s="1169"/>
      <c r="AQL18" s="1169"/>
      <c r="AQM18" s="1169"/>
      <c r="AQN18" s="1169"/>
      <c r="AQO18" s="1169"/>
      <c r="AQP18" s="1169"/>
      <c r="AQQ18" s="1169"/>
      <c r="AQR18" s="1169"/>
      <c r="AQS18" s="1169"/>
      <c r="AQT18" s="1169"/>
      <c r="AQU18" s="1169"/>
      <c r="AQV18" s="1169"/>
      <c r="AQW18" s="1169"/>
      <c r="AQX18" s="1169"/>
      <c r="AQY18" s="1169"/>
      <c r="AQZ18" s="1169"/>
      <c r="ARA18" s="1169"/>
      <c r="ARB18" s="1169"/>
      <c r="ARC18" s="1169"/>
      <c r="ARD18" s="1169"/>
      <c r="ARE18" s="1169"/>
      <c r="ARF18" s="1169"/>
      <c r="ARG18" s="1169"/>
      <c r="ARH18" s="1169"/>
      <c r="ARI18" s="1169"/>
      <c r="ARJ18" s="1169"/>
      <c r="ARK18" s="1169"/>
      <c r="ARL18" s="1169"/>
      <c r="ARM18" s="1169"/>
      <c r="ARN18" s="1169"/>
      <c r="ARO18" s="1169"/>
      <c r="ARP18" s="1169"/>
      <c r="ARQ18" s="1169"/>
      <c r="ARR18" s="1169"/>
      <c r="ARS18" s="1169"/>
      <c r="ART18" s="1169"/>
      <c r="ARU18" s="1169"/>
      <c r="ARV18" s="1169"/>
      <c r="ARW18" s="1169"/>
      <c r="ARX18" s="1169"/>
      <c r="ARY18" s="1169"/>
      <c r="ARZ18" s="1169"/>
      <c r="ASA18" s="1169"/>
      <c r="ASB18" s="1169"/>
      <c r="ASC18" s="1169"/>
      <c r="ASD18" s="1169"/>
      <c r="ASE18" s="1169"/>
      <c r="ASF18" s="1169"/>
      <c r="ASG18" s="1169"/>
      <c r="ASH18" s="1169"/>
      <c r="ASI18" s="1169"/>
      <c r="ASJ18" s="1169"/>
      <c r="ASK18" s="1169"/>
      <c r="ASL18" s="1169"/>
      <c r="ASM18" s="1169"/>
      <c r="ASN18" s="1169"/>
      <c r="ASO18" s="1169"/>
      <c r="ASP18" s="1169"/>
      <c r="ASQ18" s="1169"/>
      <c r="ASR18" s="1169"/>
      <c r="ASS18" s="1169"/>
      <c r="AST18" s="1169"/>
      <c r="ASU18" s="1169"/>
      <c r="ASV18" s="1169"/>
      <c r="ASW18" s="1169"/>
      <c r="ASX18" s="1169"/>
      <c r="ASY18" s="1169"/>
      <c r="ASZ18" s="1169"/>
      <c r="ATA18" s="1169"/>
      <c r="ATB18" s="1169"/>
      <c r="ATC18" s="1169"/>
      <c r="ATD18" s="1169"/>
      <c r="ATE18" s="1169"/>
      <c r="ATF18" s="1169"/>
      <c r="ATG18" s="1169"/>
      <c r="ATH18" s="1169"/>
      <c r="ATI18" s="1169"/>
      <c r="ATJ18" s="1169"/>
      <c r="ATK18" s="1169"/>
      <c r="ATL18" s="1169"/>
      <c r="ATM18" s="1169"/>
      <c r="ATN18" s="1169"/>
      <c r="ATO18" s="1169"/>
      <c r="ATP18" s="1169"/>
      <c r="ATQ18" s="1169"/>
      <c r="ATR18" s="1169"/>
      <c r="ATS18" s="1169"/>
      <c r="ATT18" s="1169"/>
      <c r="ATU18" s="1169"/>
      <c r="ATV18" s="1169"/>
      <c r="ATW18" s="1169"/>
      <c r="ATX18" s="1169"/>
      <c r="ATY18" s="1169"/>
      <c r="ATZ18" s="1169"/>
      <c r="AUA18" s="1169"/>
      <c r="AUB18" s="1169"/>
      <c r="AUC18" s="1169"/>
      <c r="AUD18" s="1169"/>
      <c r="AUE18" s="1169"/>
      <c r="AUF18" s="1169"/>
      <c r="AUG18" s="1169"/>
      <c r="AUH18" s="1169"/>
      <c r="AUI18" s="1169"/>
      <c r="AUJ18" s="1169"/>
      <c r="AUK18" s="1169"/>
      <c r="AUL18" s="1169"/>
      <c r="AUM18" s="1169"/>
      <c r="AUN18" s="1169"/>
      <c r="AUO18" s="1169"/>
      <c r="AUP18" s="1169"/>
      <c r="AUQ18" s="1169"/>
      <c r="AUR18" s="1169"/>
      <c r="AUS18" s="1169"/>
      <c r="AUT18" s="1169"/>
      <c r="AUU18" s="1169"/>
      <c r="AUV18" s="1169"/>
      <c r="AUW18" s="1169"/>
      <c r="AUX18" s="1169"/>
      <c r="AUY18" s="1169"/>
      <c r="AUZ18" s="1169"/>
    </row>
    <row r="19" spans="1:1248" ht="12.75" customHeight="1">
      <c r="A19" s="1167"/>
      <c r="B19" s="1158"/>
      <c r="C19" s="1143">
        <v>2011</v>
      </c>
      <c r="D19" s="1158">
        <v>69.850442250764516</v>
      </c>
      <c r="E19" s="1158">
        <v>69.850442250764516</v>
      </c>
      <c r="F19" s="1158">
        <v>69.850442250764516</v>
      </c>
      <c r="G19" s="1158">
        <v>69.850442250764516</v>
      </c>
      <c r="H19" s="1158">
        <v>69.850442250764516</v>
      </c>
      <c r="I19" s="1158">
        <v>69.850442250764516</v>
      </c>
      <c r="J19" s="1158">
        <v>69.850442250764516</v>
      </c>
      <c r="K19" s="1158">
        <v>69.850442250764516</v>
      </c>
      <c r="L19" s="1158">
        <v>69.850442250764516</v>
      </c>
      <c r="M19" s="1168"/>
      <c r="N19" s="1158">
        <f t="shared" si="0"/>
        <v>69.850442250764516</v>
      </c>
      <c r="O19" s="1158">
        <f t="shared" si="1"/>
        <v>69.850442250764516</v>
      </c>
      <c r="P19" s="1169"/>
      <c r="Q19" s="1169"/>
      <c r="R19" s="1169"/>
      <c r="S19" s="1169"/>
      <c r="T19" s="1169"/>
      <c r="U19" s="1169"/>
      <c r="V19" s="1169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69"/>
      <c r="AH19" s="1169"/>
      <c r="AI19" s="1169"/>
      <c r="AJ19" s="1169"/>
      <c r="AK19" s="1169"/>
      <c r="AL19" s="1169"/>
      <c r="AM19" s="1169"/>
      <c r="AN19" s="1169"/>
      <c r="AO19" s="1169"/>
      <c r="AP19" s="1169"/>
      <c r="AQ19" s="1169"/>
      <c r="AR19" s="1169"/>
      <c r="AS19" s="1169"/>
      <c r="AT19" s="1169"/>
      <c r="AU19" s="1169"/>
      <c r="AV19" s="1169"/>
      <c r="AW19" s="1169"/>
      <c r="AX19" s="1169"/>
      <c r="AY19" s="1169"/>
      <c r="AZ19" s="1169"/>
      <c r="BA19" s="1169"/>
      <c r="BB19" s="1169"/>
      <c r="BC19" s="1169"/>
      <c r="BD19" s="1169"/>
      <c r="BE19" s="1169"/>
      <c r="BF19" s="1169"/>
      <c r="BG19" s="1169"/>
      <c r="BH19" s="1169"/>
      <c r="BI19" s="1169"/>
      <c r="BJ19" s="1169"/>
      <c r="BK19" s="1169"/>
      <c r="BL19" s="1169"/>
      <c r="BM19" s="1169"/>
      <c r="BN19" s="1169"/>
      <c r="BO19" s="1169"/>
      <c r="BP19" s="1169"/>
      <c r="BQ19" s="1169"/>
      <c r="BR19" s="1169"/>
      <c r="BS19" s="1169"/>
      <c r="BT19" s="1169"/>
      <c r="BU19" s="1169"/>
      <c r="BV19" s="1169"/>
      <c r="BW19" s="1169"/>
      <c r="BX19" s="1169"/>
      <c r="BY19" s="1169"/>
      <c r="BZ19" s="1169"/>
      <c r="CA19" s="1169"/>
      <c r="CB19" s="1169"/>
      <c r="CC19" s="1169"/>
      <c r="CD19" s="1169"/>
      <c r="CE19" s="1169"/>
      <c r="CF19" s="1169"/>
      <c r="CG19" s="1169"/>
      <c r="CH19" s="1169"/>
      <c r="CI19" s="1169"/>
      <c r="CJ19" s="1169"/>
      <c r="CK19" s="1169"/>
      <c r="CL19" s="1169"/>
      <c r="CM19" s="1169"/>
      <c r="CN19" s="1169"/>
      <c r="CO19" s="1169"/>
      <c r="CP19" s="1169"/>
      <c r="CQ19" s="1169"/>
      <c r="CR19" s="1169"/>
      <c r="CS19" s="1169"/>
      <c r="CT19" s="1169"/>
      <c r="CU19" s="1169"/>
      <c r="CV19" s="1169"/>
      <c r="CW19" s="1169"/>
      <c r="CX19" s="1169"/>
      <c r="CY19" s="1169"/>
      <c r="CZ19" s="1169"/>
      <c r="DA19" s="1169"/>
      <c r="DB19" s="1169"/>
      <c r="DC19" s="1169"/>
      <c r="DD19" s="1169"/>
      <c r="DE19" s="1169"/>
      <c r="DF19" s="1169"/>
      <c r="DG19" s="1169"/>
      <c r="DH19" s="1169"/>
      <c r="DI19" s="1169"/>
      <c r="DJ19" s="1169"/>
      <c r="DK19" s="1169"/>
      <c r="DL19" s="1169"/>
      <c r="DM19" s="1169"/>
      <c r="DN19" s="1169"/>
      <c r="DO19" s="1169"/>
      <c r="DP19" s="1169"/>
      <c r="DQ19" s="1169"/>
      <c r="DR19" s="1169"/>
      <c r="DS19" s="1169"/>
      <c r="DT19" s="1169"/>
      <c r="DU19" s="1169"/>
      <c r="DV19" s="1169"/>
      <c r="DW19" s="1169"/>
      <c r="DX19" s="1169"/>
      <c r="DY19" s="1169"/>
      <c r="DZ19" s="1169"/>
      <c r="EA19" s="1169"/>
      <c r="EB19" s="1169"/>
      <c r="EC19" s="1169"/>
      <c r="ED19" s="1169"/>
      <c r="EE19" s="1169"/>
      <c r="EF19" s="1169"/>
      <c r="EG19" s="1169"/>
      <c r="EH19" s="1169"/>
      <c r="EI19" s="1169"/>
      <c r="EJ19" s="1169"/>
      <c r="EK19" s="1169"/>
      <c r="EL19" s="1169"/>
      <c r="EM19" s="1169"/>
      <c r="EN19" s="1169"/>
      <c r="EO19" s="1169"/>
      <c r="EP19" s="1169"/>
      <c r="EQ19" s="1169"/>
      <c r="ER19" s="1169"/>
      <c r="ES19" s="1169"/>
      <c r="ET19" s="1169"/>
      <c r="EU19" s="1169"/>
      <c r="EV19" s="1169"/>
      <c r="EW19" s="1169"/>
      <c r="EX19" s="1169"/>
      <c r="EY19" s="1169"/>
      <c r="EZ19" s="1169"/>
      <c r="FA19" s="1169"/>
      <c r="FB19" s="1169"/>
      <c r="FC19" s="1169"/>
      <c r="FD19" s="1169"/>
      <c r="FE19" s="1169"/>
      <c r="FF19" s="1169"/>
      <c r="FG19" s="1169"/>
      <c r="FH19" s="1169"/>
      <c r="FI19" s="1169"/>
      <c r="FJ19" s="1169"/>
      <c r="FK19" s="1169"/>
      <c r="FL19" s="1169"/>
      <c r="FM19" s="1169"/>
      <c r="FN19" s="1169"/>
      <c r="FO19" s="1169"/>
      <c r="FP19" s="1169"/>
      <c r="FQ19" s="1169"/>
      <c r="FR19" s="1169"/>
      <c r="FS19" s="1169"/>
      <c r="FT19" s="1169"/>
      <c r="FU19" s="1169"/>
      <c r="FV19" s="1169"/>
      <c r="FW19" s="1169"/>
      <c r="FX19" s="1169"/>
      <c r="FY19" s="1169"/>
      <c r="FZ19" s="1169"/>
      <c r="GA19" s="1169"/>
      <c r="GB19" s="1169"/>
      <c r="GC19" s="1169"/>
      <c r="GD19" s="1169"/>
      <c r="GE19" s="1169"/>
      <c r="GF19" s="1169"/>
      <c r="GG19" s="1169"/>
      <c r="GH19" s="1169"/>
      <c r="GI19" s="1169"/>
      <c r="GJ19" s="1169"/>
      <c r="GK19" s="1169"/>
      <c r="GL19" s="1169"/>
      <c r="GM19" s="1169"/>
      <c r="GN19" s="1169"/>
      <c r="GO19" s="1169"/>
      <c r="GP19" s="1169"/>
      <c r="GQ19" s="1169"/>
      <c r="GR19" s="1169"/>
      <c r="GS19" s="1169"/>
      <c r="GT19" s="1169"/>
      <c r="GU19" s="1169"/>
      <c r="GV19" s="1169"/>
      <c r="GW19" s="1169"/>
      <c r="GX19" s="1169"/>
      <c r="GY19" s="1169"/>
      <c r="GZ19" s="1169"/>
      <c r="HA19" s="1169"/>
      <c r="HB19" s="1169"/>
      <c r="HC19" s="1169"/>
      <c r="HD19" s="1169"/>
      <c r="HE19" s="1169"/>
      <c r="HF19" s="1169"/>
      <c r="HG19" s="1169"/>
      <c r="HH19" s="1169"/>
      <c r="HI19" s="1169"/>
      <c r="HJ19" s="1169"/>
      <c r="HK19" s="1169"/>
      <c r="HL19" s="1169"/>
      <c r="HM19" s="1169"/>
      <c r="HN19" s="1169"/>
      <c r="HO19" s="1169"/>
      <c r="HP19" s="1169"/>
      <c r="HQ19" s="1169"/>
      <c r="HR19" s="1169"/>
      <c r="HS19" s="1169"/>
      <c r="HT19" s="1169"/>
      <c r="HU19" s="1169"/>
      <c r="HV19" s="1169"/>
      <c r="HW19" s="1169"/>
      <c r="HX19" s="1169"/>
      <c r="HY19" s="1169"/>
      <c r="HZ19" s="1169"/>
      <c r="IA19" s="1169"/>
      <c r="IB19" s="1169"/>
      <c r="IC19" s="1169"/>
      <c r="ID19" s="1169"/>
      <c r="IE19" s="1169"/>
      <c r="IF19" s="1169"/>
      <c r="IG19" s="1169"/>
      <c r="IH19" s="1169"/>
      <c r="II19" s="1169"/>
      <c r="IJ19" s="1169"/>
      <c r="IK19" s="1169"/>
      <c r="IL19" s="1169"/>
      <c r="IM19" s="1169"/>
      <c r="IN19" s="1169"/>
      <c r="IO19" s="1169"/>
      <c r="IP19" s="1169"/>
      <c r="IQ19" s="1169"/>
      <c r="IR19" s="1169"/>
      <c r="IS19" s="1169"/>
      <c r="IT19" s="1169"/>
      <c r="IU19" s="1169"/>
      <c r="IV19" s="1169"/>
      <c r="IW19" s="1169"/>
      <c r="IX19" s="1169"/>
      <c r="IY19" s="1169"/>
      <c r="IZ19" s="1169"/>
      <c r="JA19" s="1169"/>
      <c r="JB19" s="1169"/>
      <c r="JC19" s="1169"/>
      <c r="JD19" s="1169"/>
      <c r="JE19" s="1169"/>
      <c r="JF19" s="1169"/>
      <c r="JG19" s="1169"/>
      <c r="JH19" s="1169"/>
      <c r="JI19" s="1169"/>
      <c r="JJ19" s="1169"/>
      <c r="JK19" s="1169"/>
      <c r="JL19" s="1169"/>
      <c r="JM19" s="1169"/>
      <c r="JN19" s="1169"/>
      <c r="JO19" s="1169"/>
      <c r="JP19" s="1169"/>
      <c r="JQ19" s="1169"/>
      <c r="JR19" s="1169"/>
      <c r="JS19" s="1169"/>
      <c r="JT19" s="1169"/>
      <c r="JU19" s="1169"/>
      <c r="JV19" s="1169"/>
      <c r="JW19" s="1169"/>
      <c r="JX19" s="1169"/>
      <c r="JY19" s="1169"/>
      <c r="JZ19" s="1169"/>
      <c r="KA19" s="1169"/>
      <c r="KB19" s="1169"/>
      <c r="KC19" s="1169"/>
      <c r="KD19" s="1169"/>
      <c r="KE19" s="1169"/>
      <c r="KF19" s="1169"/>
      <c r="KG19" s="1169"/>
      <c r="KH19" s="1169"/>
      <c r="KI19" s="1169"/>
      <c r="KJ19" s="1169"/>
      <c r="KK19" s="1169"/>
      <c r="KL19" s="1169"/>
      <c r="KM19" s="1169"/>
      <c r="KN19" s="1169"/>
      <c r="KO19" s="1169"/>
      <c r="KP19" s="1169"/>
      <c r="KQ19" s="1169"/>
      <c r="KR19" s="1169"/>
      <c r="KS19" s="1169"/>
      <c r="KT19" s="1169"/>
      <c r="KU19" s="1169"/>
      <c r="KV19" s="1169"/>
      <c r="KW19" s="1169"/>
      <c r="KX19" s="1169"/>
      <c r="KY19" s="1169"/>
      <c r="KZ19" s="1169"/>
      <c r="LA19" s="1169"/>
      <c r="LB19" s="1169"/>
      <c r="LC19" s="1169"/>
      <c r="LD19" s="1169"/>
      <c r="LE19" s="1169"/>
      <c r="LF19" s="1169"/>
      <c r="LG19" s="1169"/>
      <c r="LH19" s="1169"/>
      <c r="LI19" s="1169"/>
      <c r="LJ19" s="1169"/>
      <c r="LK19" s="1169"/>
      <c r="LL19" s="1169"/>
      <c r="LM19" s="1169"/>
      <c r="LN19" s="1169"/>
      <c r="LO19" s="1169"/>
      <c r="LP19" s="1169"/>
      <c r="LQ19" s="1169"/>
      <c r="LR19" s="1169"/>
      <c r="LS19" s="1169"/>
      <c r="LT19" s="1169"/>
      <c r="LU19" s="1169"/>
      <c r="LV19" s="1169"/>
      <c r="LW19" s="1169"/>
      <c r="LX19" s="1169"/>
      <c r="LY19" s="1169"/>
      <c r="LZ19" s="1169"/>
      <c r="MA19" s="1169"/>
      <c r="MB19" s="1169"/>
      <c r="MC19" s="1169"/>
      <c r="MD19" s="1169"/>
      <c r="ME19" s="1169"/>
      <c r="MF19" s="1169"/>
      <c r="MG19" s="1169"/>
      <c r="MH19" s="1169"/>
      <c r="MI19" s="1169"/>
      <c r="MJ19" s="1169"/>
      <c r="MK19" s="1169"/>
      <c r="ML19" s="1169"/>
      <c r="MM19" s="1169"/>
      <c r="MN19" s="1169"/>
      <c r="MO19" s="1169"/>
      <c r="MP19" s="1169"/>
      <c r="MQ19" s="1169"/>
      <c r="MR19" s="1169"/>
      <c r="MS19" s="1169"/>
      <c r="MT19" s="1169"/>
      <c r="MU19" s="1169"/>
      <c r="MV19" s="1169"/>
      <c r="MW19" s="1169"/>
      <c r="MX19" s="1169"/>
      <c r="MY19" s="1169"/>
      <c r="MZ19" s="1169"/>
      <c r="NA19" s="1169"/>
      <c r="NB19" s="1169"/>
      <c r="NC19" s="1169"/>
      <c r="ND19" s="1169"/>
      <c r="NE19" s="1169"/>
      <c r="NF19" s="1169"/>
      <c r="NG19" s="1169"/>
      <c r="NH19" s="1169"/>
      <c r="NI19" s="1169"/>
      <c r="NJ19" s="1169"/>
      <c r="NK19" s="1169"/>
      <c r="NL19" s="1169"/>
      <c r="NM19" s="1169"/>
      <c r="NN19" s="1169"/>
      <c r="NO19" s="1169"/>
      <c r="NP19" s="1169"/>
      <c r="NQ19" s="1169"/>
      <c r="NR19" s="1169"/>
      <c r="NS19" s="1169"/>
      <c r="NT19" s="1169"/>
      <c r="NU19" s="1169"/>
      <c r="NV19" s="1169"/>
      <c r="NW19" s="1169"/>
      <c r="NX19" s="1169"/>
      <c r="NY19" s="1169"/>
      <c r="NZ19" s="1169"/>
      <c r="OA19" s="1169"/>
      <c r="OB19" s="1169"/>
      <c r="OC19" s="1169"/>
      <c r="OD19" s="1169"/>
      <c r="OE19" s="1169"/>
      <c r="OF19" s="1169"/>
      <c r="OG19" s="1169"/>
      <c r="OH19" s="1169"/>
      <c r="OI19" s="1169"/>
      <c r="OJ19" s="1169"/>
      <c r="OK19" s="1169"/>
      <c r="OL19" s="1169"/>
      <c r="OM19" s="1169"/>
      <c r="ON19" s="1169"/>
      <c r="OO19" s="1169"/>
      <c r="OP19" s="1169"/>
      <c r="OQ19" s="1169"/>
      <c r="OR19" s="1169"/>
      <c r="OS19" s="1169"/>
      <c r="OT19" s="1169"/>
      <c r="OU19" s="1169"/>
      <c r="OV19" s="1169"/>
      <c r="OW19" s="1169"/>
      <c r="OX19" s="1169"/>
      <c r="OY19" s="1169"/>
      <c r="OZ19" s="1169"/>
      <c r="PA19" s="1169"/>
      <c r="PB19" s="1169"/>
      <c r="PC19" s="1169"/>
      <c r="PD19" s="1169"/>
      <c r="PE19" s="1169"/>
      <c r="PF19" s="1169"/>
      <c r="PG19" s="1169"/>
      <c r="PH19" s="1169"/>
      <c r="PI19" s="1169"/>
      <c r="PJ19" s="1169"/>
      <c r="PK19" s="1169"/>
      <c r="PL19" s="1169"/>
      <c r="PM19" s="1169"/>
      <c r="PN19" s="1169"/>
      <c r="PO19" s="1169"/>
      <c r="PP19" s="1169"/>
      <c r="PQ19" s="1169"/>
      <c r="PR19" s="1169"/>
      <c r="PS19" s="1169"/>
      <c r="PT19" s="1169"/>
      <c r="PU19" s="1169"/>
      <c r="PV19" s="1169"/>
      <c r="PW19" s="1169"/>
      <c r="PX19" s="1169"/>
      <c r="PY19" s="1169"/>
      <c r="PZ19" s="1169"/>
      <c r="QA19" s="1169"/>
      <c r="QB19" s="1169"/>
      <c r="QC19" s="1169"/>
      <c r="QD19" s="1169"/>
      <c r="QE19" s="1169"/>
      <c r="QF19" s="1169"/>
      <c r="QG19" s="1169"/>
      <c r="QH19" s="1169"/>
      <c r="QI19" s="1169"/>
      <c r="QJ19" s="1169"/>
      <c r="QK19" s="1169"/>
      <c r="QL19" s="1169"/>
      <c r="QM19" s="1169"/>
      <c r="QN19" s="1169"/>
      <c r="QO19" s="1169"/>
      <c r="QP19" s="1169"/>
      <c r="QQ19" s="1169"/>
      <c r="QR19" s="1169"/>
      <c r="QS19" s="1169"/>
      <c r="QT19" s="1169"/>
      <c r="QU19" s="1169"/>
      <c r="QV19" s="1169"/>
      <c r="QW19" s="1169"/>
      <c r="QX19" s="1169"/>
      <c r="QY19" s="1169"/>
      <c r="QZ19" s="1169"/>
      <c r="RA19" s="1169"/>
      <c r="RB19" s="1169"/>
      <c r="RC19" s="1169"/>
      <c r="RD19" s="1169"/>
      <c r="RE19" s="1169"/>
      <c r="RF19" s="1169"/>
      <c r="RG19" s="1169"/>
      <c r="RH19" s="1169"/>
      <c r="RI19" s="1169"/>
      <c r="RJ19" s="1169"/>
      <c r="RK19" s="1169"/>
      <c r="RL19" s="1169"/>
      <c r="RM19" s="1169"/>
      <c r="RN19" s="1169"/>
      <c r="RO19" s="1169"/>
      <c r="RP19" s="1169"/>
      <c r="RQ19" s="1169"/>
      <c r="RR19" s="1169"/>
      <c r="RS19" s="1169"/>
      <c r="RT19" s="1169"/>
      <c r="RU19" s="1169"/>
      <c r="RV19" s="1169"/>
      <c r="RW19" s="1169"/>
      <c r="RX19" s="1169"/>
      <c r="RY19" s="1169"/>
      <c r="RZ19" s="1169"/>
      <c r="SA19" s="1169"/>
      <c r="SB19" s="1169"/>
      <c r="SC19" s="1169"/>
      <c r="SD19" s="1169"/>
      <c r="SE19" s="1169"/>
      <c r="SF19" s="1169"/>
      <c r="SG19" s="1169"/>
      <c r="SH19" s="1169"/>
      <c r="SI19" s="1169"/>
      <c r="SJ19" s="1169"/>
      <c r="SK19" s="1169"/>
      <c r="SL19" s="1169"/>
      <c r="SM19" s="1169"/>
      <c r="SN19" s="1169"/>
      <c r="SO19" s="1169"/>
      <c r="SP19" s="1169"/>
      <c r="SQ19" s="1169"/>
      <c r="SR19" s="1169"/>
      <c r="SS19" s="1169"/>
      <c r="ST19" s="1169"/>
      <c r="SU19" s="1169"/>
      <c r="SV19" s="1169"/>
      <c r="SW19" s="1169"/>
      <c r="SX19" s="1169"/>
      <c r="SY19" s="1169"/>
      <c r="SZ19" s="1169"/>
      <c r="TA19" s="1169"/>
      <c r="TB19" s="1169"/>
      <c r="TC19" s="1169"/>
      <c r="TD19" s="1169"/>
      <c r="TE19" s="1169"/>
      <c r="TF19" s="1169"/>
      <c r="TG19" s="1169"/>
      <c r="TH19" s="1169"/>
      <c r="TI19" s="1169"/>
      <c r="TJ19" s="1169"/>
      <c r="TK19" s="1169"/>
      <c r="TL19" s="1169"/>
      <c r="TM19" s="1169"/>
      <c r="TN19" s="1169"/>
      <c r="TO19" s="1169"/>
      <c r="TP19" s="1169"/>
      <c r="TQ19" s="1169"/>
      <c r="TR19" s="1169"/>
      <c r="TS19" s="1169"/>
      <c r="TT19" s="1169"/>
      <c r="TU19" s="1169"/>
      <c r="TV19" s="1169"/>
      <c r="TW19" s="1169"/>
      <c r="TX19" s="1169"/>
      <c r="TY19" s="1169"/>
      <c r="TZ19" s="1169"/>
      <c r="UA19" s="1169"/>
      <c r="UB19" s="1169"/>
      <c r="UC19" s="1169"/>
      <c r="UD19" s="1169"/>
      <c r="UE19" s="1169"/>
      <c r="UF19" s="1169"/>
      <c r="UG19" s="1169"/>
      <c r="UH19" s="1169"/>
      <c r="UI19" s="1169"/>
      <c r="UJ19" s="1169"/>
      <c r="UK19" s="1169"/>
      <c r="UL19" s="1169"/>
      <c r="UM19" s="1169"/>
      <c r="UN19" s="1169"/>
      <c r="UO19" s="1169"/>
      <c r="UP19" s="1169"/>
      <c r="UQ19" s="1169"/>
      <c r="UR19" s="1169"/>
      <c r="US19" s="1169"/>
      <c r="UT19" s="1169"/>
      <c r="UU19" s="1169"/>
      <c r="UV19" s="1169"/>
      <c r="UW19" s="1169"/>
      <c r="UX19" s="1169"/>
      <c r="UY19" s="1169"/>
      <c r="UZ19" s="1169"/>
      <c r="VA19" s="1169"/>
      <c r="VB19" s="1169"/>
      <c r="VC19" s="1169"/>
      <c r="VD19" s="1169"/>
      <c r="VE19" s="1169"/>
      <c r="VF19" s="1169"/>
      <c r="VG19" s="1169"/>
      <c r="VH19" s="1169"/>
      <c r="VI19" s="1169"/>
      <c r="VJ19" s="1169"/>
      <c r="VK19" s="1169"/>
      <c r="VL19" s="1169"/>
      <c r="VM19" s="1169"/>
      <c r="VN19" s="1169"/>
      <c r="VO19" s="1169"/>
      <c r="VP19" s="1169"/>
      <c r="VQ19" s="1169"/>
      <c r="VR19" s="1169"/>
      <c r="VS19" s="1169"/>
      <c r="VT19" s="1169"/>
      <c r="VU19" s="1169"/>
      <c r="VV19" s="1169"/>
      <c r="VW19" s="1169"/>
      <c r="VX19" s="1169"/>
      <c r="VY19" s="1169"/>
      <c r="VZ19" s="1169"/>
      <c r="WA19" s="1169"/>
      <c r="WB19" s="1169"/>
      <c r="WC19" s="1169"/>
      <c r="WD19" s="1169"/>
      <c r="WE19" s="1169"/>
      <c r="WF19" s="1169"/>
      <c r="WG19" s="1169"/>
      <c r="WH19" s="1169"/>
      <c r="WI19" s="1169"/>
      <c r="WJ19" s="1169"/>
      <c r="WK19" s="1169"/>
      <c r="WL19" s="1169"/>
      <c r="WM19" s="1169"/>
      <c r="WN19" s="1169"/>
      <c r="WO19" s="1169"/>
      <c r="WP19" s="1169"/>
      <c r="WQ19" s="1169"/>
      <c r="WR19" s="1169"/>
      <c r="WS19" s="1169"/>
      <c r="WT19" s="1169"/>
      <c r="WU19" s="1169"/>
      <c r="WV19" s="1169"/>
      <c r="WW19" s="1169"/>
      <c r="WX19" s="1169"/>
      <c r="WY19" s="1169"/>
      <c r="WZ19" s="1169"/>
      <c r="XA19" s="1169"/>
      <c r="XB19" s="1169"/>
      <c r="XC19" s="1169"/>
      <c r="XD19" s="1169"/>
      <c r="XE19" s="1169"/>
      <c r="XF19" s="1169"/>
      <c r="XG19" s="1169"/>
      <c r="XH19" s="1169"/>
      <c r="XI19" s="1169"/>
      <c r="XJ19" s="1169"/>
      <c r="XK19" s="1169"/>
      <c r="XL19" s="1169"/>
      <c r="XM19" s="1169"/>
      <c r="XN19" s="1169"/>
      <c r="XO19" s="1169"/>
      <c r="XP19" s="1169"/>
      <c r="XQ19" s="1169"/>
      <c r="XR19" s="1169"/>
      <c r="XS19" s="1169"/>
      <c r="XT19" s="1169"/>
      <c r="XU19" s="1169"/>
      <c r="XV19" s="1169"/>
      <c r="XW19" s="1169"/>
      <c r="XX19" s="1169"/>
      <c r="XY19" s="1169"/>
      <c r="XZ19" s="1169"/>
      <c r="YA19" s="1169"/>
      <c r="YB19" s="1169"/>
      <c r="YC19" s="1169"/>
      <c r="YD19" s="1169"/>
      <c r="YE19" s="1169"/>
      <c r="YF19" s="1169"/>
      <c r="YG19" s="1169"/>
      <c r="YH19" s="1169"/>
      <c r="YI19" s="1169"/>
      <c r="YJ19" s="1169"/>
      <c r="YK19" s="1169"/>
      <c r="YL19" s="1169"/>
      <c r="YM19" s="1169"/>
      <c r="YN19" s="1169"/>
      <c r="YO19" s="1169"/>
      <c r="YP19" s="1169"/>
      <c r="YQ19" s="1169"/>
      <c r="YR19" s="1169"/>
      <c r="YS19" s="1169"/>
      <c r="YT19" s="1169"/>
      <c r="YU19" s="1169"/>
      <c r="YV19" s="1169"/>
      <c r="YW19" s="1169"/>
      <c r="YX19" s="1169"/>
      <c r="YY19" s="1169"/>
      <c r="YZ19" s="1169"/>
      <c r="ZA19" s="1169"/>
      <c r="ZB19" s="1169"/>
      <c r="ZC19" s="1169"/>
      <c r="ZD19" s="1169"/>
      <c r="ZE19" s="1169"/>
      <c r="ZF19" s="1169"/>
      <c r="ZG19" s="1169"/>
      <c r="ZH19" s="1169"/>
      <c r="ZI19" s="1169"/>
      <c r="ZJ19" s="1169"/>
      <c r="ZK19" s="1169"/>
      <c r="ZL19" s="1169"/>
      <c r="ZM19" s="1169"/>
      <c r="ZN19" s="1169"/>
      <c r="ZO19" s="1169"/>
      <c r="ZP19" s="1169"/>
      <c r="ZQ19" s="1169"/>
      <c r="ZR19" s="1169"/>
      <c r="ZS19" s="1169"/>
      <c r="ZT19" s="1169"/>
      <c r="ZU19" s="1169"/>
      <c r="ZV19" s="1169"/>
      <c r="ZW19" s="1169"/>
      <c r="ZX19" s="1169"/>
      <c r="ZY19" s="1169"/>
      <c r="ZZ19" s="1169"/>
      <c r="AAA19" s="1169"/>
      <c r="AAB19" s="1169"/>
      <c r="AAC19" s="1169"/>
      <c r="AAD19" s="1169"/>
      <c r="AAE19" s="1169"/>
      <c r="AAF19" s="1169"/>
      <c r="AAG19" s="1169"/>
      <c r="AAH19" s="1169"/>
      <c r="AAI19" s="1169"/>
      <c r="AAJ19" s="1169"/>
      <c r="AAK19" s="1169"/>
      <c r="AAL19" s="1169"/>
      <c r="AAM19" s="1169"/>
      <c r="AAN19" s="1169"/>
      <c r="AAO19" s="1169"/>
      <c r="AAP19" s="1169"/>
      <c r="AAQ19" s="1169"/>
      <c r="AAR19" s="1169"/>
      <c r="AAS19" s="1169"/>
      <c r="AAT19" s="1169"/>
      <c r="AAU19" s="1169"/>
      <c r="AAV19" s="1169"/>
      <c r="AAW19" s="1169"/>
      <c r="AAX19" s="1169"/>
      <c r="AAY19" s="1169"/>
      <c r="AAZ19" s="1169"/>
      <c r="ABA19" s="1169"/>
      <c r="ABB19" s="1169"/>
      <c r="ABC19" s="1169"/>
      <c r="ABD19" s="1169"/>
      <c r="ABE19" s="1169"/>
      <c r="ABF19" s="1169"/>
      <c r="ABG19" s="1169"/>
      <c r="ABH19" s="1169"/>
      <c r="ABI19" s="1169"/>
      <c r="ABJ19" s="1169"/>
      <c r="ABK19" s="1169"/>
      <c r="ABL19" s="1169"/>
      <c r="ABM19" s="1169"/>
      <c r="ABN19" s="1169"/>
      <c r="ABO19" s="1169"/>
      <c r="ABP19" s="1169"/>
      <c r="ABQ19" s="1169"/>
      <c r="ABR19" s="1169"/>
      <c r="ABS19" s="1169"/>
      <c r="ABT19" s="1169"/>
      <c r="ABU19" s="1169"/>
      <c r="ABV19" s="1169"/>
      <c r="ABW19" s="1169"/>
      <c r="ABX19" s="1169"/>
      <c r="ABY19" s="1169"/>
      <c r="ABZ19" s="1169"/>
      <c r="ACA19" s="1169"/>
      <c r="ACB19" s="1169"/>
      <c r="ACC19" s="1169"/>
      <c r="ACD19" s="1169"/>
      <c r="ACE19" s="1169"/>
      <c r="ACF19" s="1169"/>
      <c r="ACG19" s="1169"/>
      <c r="ACH19" s="1169"/>
      <c r="ACI19" s="1169"/>
      <c r="ACJ19" s="1169"/>
      <c r="ACK19" s="1169"/>
      <c r="ACL19" s="1169"/>
      <c r="ACM19" s="1169"/>
      <c r="ACN19" s="1169"/>
      <c r="ACO19" s="1169"/>
      <c r="ACP19" s="1169"/>
      <c r="ACQ19" s="1169"/>
      <c r="ACR19" s="1169"/>
      <c r="ACS19" s="1169"/>
      <c r="ACT19" s="1169"/>
      <c r="ACU19" s="1169"/>
      <c r="ACV19" s="1169"/>
      <c r="ACW19" s="1169"/>
      <c r="ACX19" s="1169"/>
      <c r="ACY19" s="1169"/>
      <c r="ACZ19" s="1169"/>
      <c r="ADA19" s="1169"/>
      <c r="ADB19" s="1169"/>
      <c r="ADC19" s="1169"/>
      <c r="ADD19" s="1169"/>
      <c r="ADE19" s="1169"/>
      <c r="ADF19" s="1169"/>
      <c r="ADG19" s="1169"/>
      <c r="ADH19" s="1169"/>
      <c r="ADI19" s="1169"/>
      <c r="ADJ19" s="1169"/>
      <c r="ADK19" s="1169"/>
      <c r="ADL19" s="1169"/>
      <c r="ADM19" s="1169"/>
      <c r="ADN19" s="1169"/>
      <c r="ADO19" s="1169"/>
      <c r="ADP19" s="1169"/>
      <c r="ADQ19" s="1169"/>
      <c r="ADR19" s="1169"/>
      <c r="ADS19" s="1169"/>
      <c r="ADT19" s="1169"/>
      <c r="ADU19" s="1169"/>
      <c r="ADV19" s="1169"/>
      <c r="ADW19" s="1169"/>
      <c r="ADX19" s="1169"/>
      <c r="ADY19" s="1169"/>
      <c r="ADZ19" s="1169"/>
      <c r="AEA19" s="1169"/>
      <c r="AEB19" s="1169"/>
      <c r="AEC19" s="1169"/>
      <c r="AED19" s="1169"/>
      <c r="AEE19" s="1169"/>
      <c r="AEF19" s="1169"/>
      <c r="AEG19" s="1169"/>
      <c r="AEH19" s="1169"/>
      <c r="AEI19" s="1169"/>
      <c r="AEJ19" s="1169"/>
      <c r="AEK19" s="1169"/>
      <c r="AEL19" s="1169"/>
      <c r="AEM19" s="1169"/>
      <c r="AEN19" s="1169"/>
      <c r="AEO19" s="1169"/>
      <c r="AEP19" s="1169"/>
      <c r="AEQ19" s="1169"/>
      <c r="AER19" s="1169"/>
      <c r="AES19" s="1169"/>
      <c r="AET19" s="1169"/>
      <c r="AEU19" s="1169"/>
      <c r="AEV19" s="1169"/>
      <c r="AEW19" s="1169"/>
      <c r="AEX19" s="1169"/>
      <c r="AEY19" s="1169"/>
      <c r="AEZ19" s="1169"/>
      <c r="AFA19" s="1169"/>
      <c r="AFB19" s="1169"/>
      <c r="AFC19" s="1169"/>
      <c r="AFD19" s="1169"/>
      <c r="AFE19" s="1169"/>
      <c r="AFF19" s="1169"/>
      <c r="AFG19" s="1169"/>
      <c r="AFH19" s="1169"/>
      <c r="AFI19" s="1169"/>
      <c r="AFJ19" s="1169"/>
      <c r="AFK19" s="1169"/>
      <c r="AFL19" s="1169"/>
      <c r="AFM19" s="1169"/>
      <c r="AFN19" s="1169"/>
      <c r="AFO19" s="1169"/>
      <c r="AFP19" s="1169"/>
      <c r="AFQ19" s="1169"/>
      <c r="AFR19" s="1169"/>
      <c r="AFS19" s="1169"/>
      <c r="AFT19" s="1169"/>
      <c r="AFU19" s="1169"/>
      <c r="AFV19" s="1169"/>
      <c r="AFW19" s="1169"/>
      <c r="AFX19" s="1169"/>
      <c r="AFY19" s="1169"/>
      <c r="AFZ19" s="1169"/>
      <c r="AGA19" s="1169"/>
      <c r="AGB19" s="1169"/>
      <c r="AGC19" s="1169"/>
      <c r="AGD19" s="1169"/>
      <c r="AGE19" s="1169"/>
      <c r="AGF19" s="1169"/>
      <c r="AGG19" s="1169"/>
      <c r="AGH19" s="1169"/>
      <c r="AGI19" s="1169"/>
      <c r="AGJ19" s="1169"/>
      <c r="AGK19" s="1169"/>
      <c r="AGL19" s="1169"/>
      <c r="AGM19" s="1169"/>
      <c r="AGN19" s="1169"/>
      <c r="AGO19" s="1169"/>
      <c r="AGP19" s="1169"/>
      <c r="AGQ19" s="1169"/>
      <c r="AGR19" s="1169"/>
      <c r="AGS19" s="1169"/>
      <c r="AGT19" s="1169"/>
      <c r="AGU19" s="1169"/>
      <c r="AGV19" s="1169"/>
      <c r="AGW19" s="1169"/>
      <c r="AGX19" s="1169"/>
      <c r="AGY19" s="1169"/>
      <c r="AGZ19" s="1169"/>
      <c r="AHA19" s="1169"/>
      <c r="AHB19" s="1169"/>
      <c r="AHC19" s="1169"/>
      <c r="AHD19" s="1169"/>
      <c r="AHE19" s="1169"/>
      <c r="AHF19" s="1169"/>
      <c r="AHG19" s="1169"/>
      <c r="AHH19" s="1169"/>
      <c r="AHI19" s="1169"/>
      <c r="AHJ19" s="1169"/>
      <c r="AHK19" s="1169"/>
      <c r="AHL19" s="1169"/>
      <c r="AHM19" s="1169"/>
      <c r="AHN19" s="1169"/>
      <c r="AHO19" s="1169"/>
      <c r="AHP19" s="1169"/>
      <c r="AHQ19" s="1169"/>
      <c r="AHR19" s="1169"/>
      <c r="AHS19" s="1169"/>
      <c r="AHT19" s="1169"/>
      <c r="AHU19" s="1169"/>
      <c r="AHV19" s="1169"/>
      <c r="AHW19" s="1169"/>
      <c r="AHX19" s="1169"/>
      <c r="AHY19" s="1169"/>
      <c r="AHZ19" s="1169"/>
      <c r="AIA19" s="1169"/>
      <c r="AIB19" s="1169"/>
      <c r="AIC19" s="1169"/>
      <c r="AID19" s="1169"/>
      <c r="AIE19" s="1169"/>
      <c r="AIF19" s="1169"/>
      <c r="AIG19" s="1169"/>
      <c r="AIH19" s="1169"/>
      <c r="AII19" s="1169"/>
      <c r="AIJ19" s="1169"/>
      <c r="AIK19" s="1169"/>
      <c r="AIL19" s="1169"/>
      <c r="AIM19" s="1169"/>
      <c r="AIN19" s="1169"/>
      <c r="AIO19" s="1169"/>
      <c r="AIP19" s="1169"/>
      <c r="AIQ19" s="1169"/>
      <c r="AIR19" s="1169"/>
      <c r="AIS19" s="1169"/>
      <c r="AIT19" s="1169"/>
      <c r="AIU19" s="1169"/>
      <c r="AIV19" s="1169"/>
      <c r="AIW19" s="1169"/>
      <c r="AIX19" s="1169"/>
      <c r="AIY19" s="1169"/>
      <c r="AIZ19" s="1169"/>
      <c r="AJA19" s="1169"/>
      <c r="AJB19" s="1169"/>
      <c r="AJC19" s="1169"/>
      <c r="AJD19" s="1169"/>
      <c r="AJE19" s="1169"/>
      <c r="AJF19" s="1169"/>
      <c r="AJG19" s="1169"/>
      <c r="AJH19" s="1169"/>
      <c r="AJI19" s="1169"/>
      <c r="AJJ19" s="1169"/>
      <c r="AJK19" s="1169"/>
      <c r="AJL19" s="1169"/>
      <c r="AJM19" s="1169"/>
      <c r="AJN19" s="1169"/>
      <c r="AJO19" s="1169"/>
      <c r="AJP19" s="1169"/>
      <c r="AJQ19" s="1169"/>
      <c r="AJR19" s="1169"/>
      <c r="AJS19" s="1169"/>
      <c r="AJT19" s="1169"/>
      <c r="AJU19" s="1169"/>
      <c r="AJV19" s="1169"/>
      <c r="AJW19" s="1169"/>
      <c r="AJX19" s="1169"/>
      <c r="AJY19" s="1169"/>
      <c r="AJZ19" s="1169"/>
      <c r="AKA19" s="1169"/>
      <c r="AKB19" s="1169"/>
      <c r="AKC19" s="1169"/>
      <c r="AKD19" s="1169"/>
      <c r="AKE19" s="1169"/>
      <c r="AKF19" s="1169"/>
      <c r="AKG19" s="1169"/>
      <c r="AKH19" s="1169"/>
      <c r="AKI19" s="1169"/>
      <c r="AKJ19" s="1169"/>
      <c r="AKK19" s="1169"/>
      <c r="AKL19" s="1169"/>
      <c r="AKM19" s="1169"/>
      <c r="AKN19" s="1169"/>
      <c r="AKO19" s="1169"/>
      <c r="AKP19" s="1169"/>
      <c r="AKQ19" s="1169"/>
      <c r="AKR19" s="1169"/>
      <c r="AKS19" s="1169"/>
      <c r="AKT19" s="1169"/>
      <c r="AKU19" s="1169"/>
      <c r="AKV19" s="1169"/>
      <c r="AKW19" s="1169"/>
      <c r="AKX19" s="1169"/>
      <c r="AKY19" s="1169"/>
      <c r="AKZ19" s="1169"/>
      <c r="ALA19" s="1169"/>
      <c r="ALB19" s="1169"/>
      <c r="ALC19" s="1169"/>
      <c r="ALD19" s="1169"/>
      <c r="ALE19" s="1169"/>
      <c r="ALF19" s="1169"/>
      <c r="ALG19" s="1169"/>
      <c r="ALH19" s="1169"/>
      <c r="ALI19" s="1169"/>
      <c r="ALJ19" s="1169"/>
      <c r="ALK19" s="1169"/>
      <c r="ALL19" s="1169"/>
      <c r="ALM19" s="1169"/>
      <c r="ALN19" s="1169"/>
      <c r="ALO19" s="1169"/>
      <c r="ALP19" s="1169"/>
      <c r="ALQ19" s="1169"/>
      <c r="ALR19" s="1169"/>
      <c r="ALS19" s="1169"/>
      <c r="ALT19" s="1169"/>
      <c r="ALU19" s="1169"/>
      <c r="ALV19" s="1169"/>
      <c r="ALW19" s="1169"/>
      <c r="ALX19" s="1169"/>
      <c r="ALY19" s="1169"/>
      <c r="ALZ19" s="1169"/>
      <c r="AMA19" s="1169"/>
      <c r="AMB19" s="1169"/>
      <c r="AMC19" s="1169"/>
      <c r="AMD19" s="1169"/>
      <c r="AME19" s="1169"/>
      <c r="AMF19" s="1169"/>
      <c r="AMG19" s="1169"/>
      <c r="AMH19" s="1169"/>
      <c r="AMI19" s="1169"/>
      <c r="AMJ19" s="1169"/>
      <c r="AMK19" s="1169"/>
      <c r="AML19" s="1169"/>
      <c r="AMM19" s="1169"/>
      <c r="AMN19" s="1169"/>
      <c r="AMO19" s="1169"/>
      <c r="AMP19" s="1169"/>
      <c r="AMQ19" s="1169"/>
      <c r="AMR19" s="1169"/>
      <c r="AMS19" s="1169"/>
      <c r="AMT19" s="1169"/>
      <c r="AMU19" s="1169"/>
      <c r="AMV19" s="1169"/>
      <c r="AMW19" s="1169"/>
      <c r="AMX19" s="1169"/>
      <c r="AMY19" s="1169"/>
      <c r="AMZ19" s="1169"/>
      <c r="ANA19" s="1169"/>
      <c r="ANB19" s="1169"/>
      <c r="ANC19" s="1169"/>
      <c r="AND19" s="1169"/>
      <c r="ANE19" s="1169"/>
      <c r="ANF19" s="1169"/>
      <c r="ANG19" s="1169"/>
      <c r="ANH19" s="1169"/>
      <c r="ANI19" s="1169"/>
      <c r="ANJ19" s="1169"/>
      <c r="ANK19" s="1169"/>
      <c r="ANL19" s="1169"/>
      <c r="ANM19" s="1169"/>
      <c r="ANN19" s="1169"/>
      <c r="ANO19" s="1169"/>
      <c r="ANP19" s="1169"/>
      <c r="ANQ19" s="1169"/>
      <c r="ANR19" s="1169"/>
      <c r="ANS19" s="1169"/>
      <c r="ANT19" s="1169"/>
      <c r="ANU19" s="1169"/>
      <c r="ANV19" s="1169"/>
      <c r="ANW19" s="1169"/>
      <c r="ANX19" s="1169"/>
      <c r="ANY19" s="1169"/>
      <c r="ANZ19" s="1169"/>
      <c r="AOA19" s="1169"/>
      <c r="AOB19" s="1169"/>
      <c r="AOC19" s="1169"/>
      <c r="AOD19" s="1169"/>
      <c r="AOE19" s="1169"/>
      <c r="AOF19" s="1169"/>
      <c r="AOG19" s="1169"/>
      <c r="AOH19" s="1169"/>
      <c r="AOI19" s="1169"/>
      <c r="AOJ19" s="1169"/>
      <c r="AOK19" s="1169"/>
      <c r="AOL19" s="1169"/>
      <c r="AOM19" s="1169"/>
      <c r="AON19" s="1169"/>
      <c r="AOO19" s="1169"/>
      <c r="AOP19" s="1169"/>
      <c r="AOQ19" s="1169"/>
      <c r="AOR19" s="1169"/>
      <c r="AOS19" s="1169"/>
      <c r="AOT19" s="1169"/>
      <c r="AOU19" s="1169"/>
      <c r="AOV19" s="1169"/>
      <c r="AOW19" s="1169"/>
      <c r="AOX19" s="1169"/>
      <c r="AOY19" s="1169"/>
      <c r="AOZ19" s="1169"/>
      <c r="APA19" s="1169"/>
      <c r="APB19" s="1169"/>
      <c r="APC19" s="1169"/>
      <c r="APD19" s="1169"/>
      <c r="APE19" s="1169"/>
      <c r="APF19" s="1169"/>
      <c r="APG19" s="1169"/>
      <c r="APH19" s="1169"/>
      <c r="API19" s="1169"/>
      <c r="APJ19" s="1169"/>
      <c r="APK19" s="1169"/>
      <c r="APL19" s="1169"/>
      <c r="APM19" s="1169"/>
      <c r="APN19" s="1169"/>
      <c r="APO19" s="1169"/>
      <c r="APP19" s="1169"/>
      <c r="APQ19" s="1169"/>
      <c r="APR19" s="1169"/>
      <c r="APS19" s="1169"/>
      <c r="APT19" s="1169"/>
      <c r="APU19" s="1169"/>
      <c r="APV19" s="1169"/>
      <c r="APW19" s="1169"/>
      <c r="APX19" s="1169"/>
      <c r="APY19" s="1169"/>
      <c r="APZ19" s="1169"/>
      <c r="AQA19" s="1169"/>
      <c r="AQB19" s="1169"/>
      <c r="AQC19" s="1169"/>
      <c r="AQD19" s="1169"/>
      <c r="AQE19" s="1169"/>
      <c r="AQF19" s="1169"/>
      <c r="AQG19" s="1169"/>
      <c r="AQH19" s="1169"/>
      <c r="AQI19" s="1169"/>
      <c r="AQJ19" s="1169"/>
      <c r="AQK19" s="1169"/>
      <c r="AQL19" s="1169"/>
      <c r="AQM19" s="1169"/>
      <c r="AQN19" s="1169"/>
      <c r="AQO19" s="1169"/>
      <c r="AQP19" s="1169"/>
      <c r="AQQ19" s="1169"/>
      <c r="AQR19" s="1169"/>
      <c r="AQS19" s="1169"/>
      <c r="AQT19" s="1169"/>
      <c r="AQU19" s="1169"/>
      <c r="AQV19" s="1169"/>
      <c r="AQW19" s="1169"/>
      <c r="AQX19" s="1169"/>
      <c r="AQY19" s="1169"/>
      <c r="AQZ19" s="1169"/>
      <c r="ARA19" s="1169"/>
      <c r="ARB19" s="1169"/>
      <c r="ARC19" s="1169"/>
      <c r="ARD19" s="1169"/>
      <c r="ARE19" s="1169"/>
      <c r="ARF19" s="1169"/>
      <c r="ARG19" s="1169"/>
      <c r="ARH19" s="1169"/>
      <c r="ARI19" s="1169"/>
      <c r="ARJ19" s="1169"/>
      <c r="ARK19" s="1169"/>
      <c r="ARL19" s="1169"/>
      <c r="ARM19" s="1169"/>
      <c r="ARN19" s="1169"/>
      <c r="ARO19" s="1169"/>
      <c r="ARP19" s="1169"/>
      <c r="ARQ19" s="1169"/>
      <c r="ARR19" s="1169"/>
      <c r="ARS19" s="1169"/>
      <c r="ART19" s="1169"/>
      <c r="ARU19" s="1169"/>
      <c r="ARV19" s="1169"/>
      <c r="ARW19" s="1169"/>
      <c r="ARX19" s="1169"/>
      <c r="ARY19" s="1169"/>
      <c r="ARZ19" s="1169"/>
      <c r="ASA19" s="1169"/>
      <c r="ASB19" s="1169"/>
      <c r="ASC19" s="1169"/>
      <c r="ASD19" s="1169"/>
      <c r="ASE19" s="1169"/>
      <c r="ASF19" s="1169"/>
      <c r="ASG19" s="1169"/>
      <c r="ASH19" s="1169"/>
      <c r="ASI19" s="1169"/>
      <c r="ASJ19" s="1169"/>
      <c r="ASK19" s="1169"/>
      <c r="ASL19" s="1169"/>
      <c r="ASM19" s="1169"/>
      <c r="ASN19" s="1169"/>
      <c r="ASO19" s="1169"/>
      <c r="ASP19" s="1169"/>
      <c r="ASQ19" s="1169"/>
      <c r="ASR19" s="1169"/>
      <c r="ASS19" s="1169"/>
      <c r="AST19" s="1169"/>
      <c r="ASU19" s="1169"/>
      <c r="ASV19" s="1169"/>
      <c r="ASW19" s="1169"/>
      <c r="ASX19" s="1169"/>
      <c r="ASY19" s="1169"/>
      <c r="ASZ19" s="1169"/>
      <c r="ATA19" s="1169"/>
      <c r="ATB19" s="1169"/>
      <c r="ATC19" s="1169"/>
      <c r="ATD19" s="1169"/>
      <c r="ATE19" s="1169"/>
      <c r="ATF19" s="1169"/>
      <c r="ATG19" s="1169"/>
      <c r="ATH19" s="1169"/>
      <c r="ATI19" s="1169"/>
      <c r="ATJ19" s="1169"/>
      <c r="ATK19" s="1169"/>
      <c r="ATL19" s="1169"/>
      <c r="ATM19" s="1169"/>
      <c r="ATN19" s="1169"/>
      <c r="ATO19" s="1169"/>
      <c r="ATP19" s="1169"/>
      <c r="ATQ19" s="1169"/>
      <c r="ATR19" s="1169"/>
      <c r="ATS19" s="1169"/>
      <c r="ATT19" s="1169"/>
      <c r="ATU19" s="1169"/>
      <c r="ATV19" s="1169"/>
      <c r="ATW19" s="1169"/>
      <c r="ATX19" s="1169"/>
      <c r="ATY19" s="1169"/>
      <c r="ATZ19" s="1169"/>
      <c r="AUA19" s="1169"/>
      <c r="AUB19" s="1169"/>
      <c r="AUC19" s="1169"/>
      <c r="AUD19" s="1169"/>
      <c r="AUE19" s="1169"/>
      <c r="AUF19" s="1169"/>
      <c r="AUG19" s="1169"/>
      <c r="AUH19" s="1169"/>
      <c r="AUI19" s="1169"/>
      <c r="AUJ19" s="1169"/>
      <c r="AUK19" s="1169"/>
      <c r="AUL19" s="1169"/>
      <c r="AUM19" s="1169"/>
      <c r="AUN19" s="1169"/>
      <c r="AUO19" s="1169"/>
      <c r="AUP19" s="1169"/>
      <c r="AUQ19" s="1169"/>
      <c r="AUR19" s="1169"/>
      <c r="AUS19" s="1169"/>
      <c r="AUT19" s="1169"/>
      <c r="AUU19" s="1169"/>
      <c r="AUV19" s="1169"/>
      <c r="AUW19" s="1169"/>
      <c r="AUX19" s="1169"/>
      <c r="AUY19" s="1169"/>
      <c r="AUZ19" s="1169"/>
    </row>
    <row r="20" spans="1:1248" ht="12.75" customHeight="1">
      <c r="A20" s="1167"/>
      <c r="B20" s="1158"/>
      <c r="C20" s="1143">
        <v>2012</v>
      </c>
      <c r="D20" s="1158">
        <v>89.98251291819254</v>
      </c>
      <c r="E20" s="1158">
        <v>89.98251291819254</v>
      </c>
      <c r="F20" s="1158">
        <v>89.98251291819254</v>
      </c>
      <c r="G20" s="1158">
        <v>89.98251291819254</v>
      </c>
      <c r="H20" s="1158">
        <v>89.98251291819254</v>
      </c>
      <c r="I20" s="1158">
        <v>89.98251291819254</v>
      </c>
      <c r="J20" s="1158">
        <v>89.98251291819254</v>
      </c>
      <c r="K20" s="1158">
        <v>89.98251291819254</v>
      </c>
      <c r="L20" s="1158">
        <v>89.98251291819254</v>
      </c>
      <c r="M20" s="1168"/>
      <c r="N20" s="1158">
        <f t="shared" si="0"/>
        <v>89.98251291819254</v>
      </c>
      <c r="O20" s="1158">
        <f t="shared" si="1"/>
        <v>89.98251291819254</v>
      </c>
      <c r="P20" s="1169"/>
      <c r="Q20" s="1169"/>
      <c r="R20" s="1169"/>
      <c r="S20" s="1169"/>
      <c r="T20" s="1169"/>
      <c r="U20" s="1169"/>
      <c r="V20" s="1169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69"/>
      <c r="AH20" s="1169"/>
      <c r="AI20" s="1169"/>
      <c r="AJ20" s="1169"/>
      <c r="AK20" s="1169"/>
      <c r="AL20" s="1169"/>
      <c r="AM20" s="1169"/>
      <c r="AN20" s="1169"/>
      <c r="AO20" s="1169"/>
      <c r="AP20" s="1169"/>
      <c r="AQ20" s="1169"/>
      <c r="AR20" s="1169"/>
      <c r="AS20" s="1169"/>
      <c r="AT20" s="1169"/>
      <c r="AU20" s="1169"/>
      <c r="AV20" s="1169"/>
      <c r="AW20" s="1169"/>
      <c r="AX20" s="1169"/>
      <c r="AY20" s="1169"/>
      <c r="AZ20" s="1169"/>
      <c r="BA20" s="1169"/>
      <c r="BB20" s="1169"/>
      <c r="BC20" s="1169"/>
      <c r="BD20" s="1169"/>
      <c r="BE20" s="1169"/>
      <c r="BF20" s="1169"/>
      <c r="BG20" s="1169"/>
      <c r="BH20" s="1169"/>
      <c r="BI20" s="1169"/>
      <c r="BJ20" s="1169"/>
      <c r="BK20" s="1169"/>
      <c r="BL20" s="1169"/>
      <c r="BM20" s="1169"/>
      <c r="BN20" s="1169"/>
      <c r="BO20" s="1169"/>
      <c r="BP20" s="1169"/>
      <c r="BQ20" s="1169"/>
      <c r="BR20" s="1169"/>
      <c r="BS20" s="1169"/>
      <c r="BT20" s="1169"/>
      <c r="BU20" s="1169"/>
      <c r="BV20" s="1169"/>
      <c r="BW20" s="1169"/>
      <c r="BX20" s="1169"/>
      <c r="BY20" s="1169"/>
      <c r="BZ20" s="1169"/>
      <c r="CA20" s="1169"/>
      <c r="CB20" s="1169"/>
      <c r="CC20" s="1169"/>
      <c r="CD20" s="1169"/>
      <c r="CE20" s="1169"/>
      <c r="CF20" s="1169"/>
      <c r="CG20" s="1169"/>
      <c r="CH20" s="1169"/>
      <c r="CI20" s="1169"/>
      <c r="CJ20" s="1169"/>
      <c r="CK20" s="1169"/>
      <c r="CL20" s="1169"/>
      <c r="CM20" s="1169"/>
      <c r="CN20" s="1169"/>
      <c r="CO20" s="1169"/>
      <c r="CP20" s="1169"/>
      <c r="CQ20" s="1169"/>
      <c r="CR20" s="1169"/>
      <c r="CS20" s="1169"/>
      <c r="CT20" s="1169"/>
      <c r="CU20" s="1169"/>
      <c r="CV20" s="1169"/>
      <c r="CW20" s="1169"/>
      <c r="CX20" s="1169"/>
      <c r="CY20" s="1169"/>
      <c r="CZ20" s="1169"/>
      <c r="DA20" s="1169"/>
      <c r="DB20" s="1169"/>
      <c r="DC20" s="1169"/>
      <c r="DD20" s="1169"/>
      <c r="DE20" s="1169"/>
      <c r="DF20" s="1169"/>
      <c r="DG20" s="1169"/>
      <c r="DH20" s="1169"/>
      <c r="DI20" s="1169"/>
      <c r="DJ20" s="1169"/>
      <c r="DK20" s="1169"/>
      <c r="DL20" s="1169"/>
      <c r="DM20" s="1169"/>
      <c r="DN20" s="1169"/>
      <c r="DO20" s="1169"/>
      <c r="DP20" s="1169"/>
      <c r="DQ20" s="1169"/>
      <c r="DR20" s="1169"/>
      <c r="DS20" s="1169"/>
      <c r="DT20" s="1169"/>
      <c r="DU20" s="1169"/>
      <c r="DV20" s="1169"/>
      <c r="DW20" s="1169"/>
      <c r="DX20" s="1169"/>
      <c r="DY20" s="1169"/>
      <c r="DZ20" s="1169"/>
      <c r="EA20" s="1169"/>
      <c r="EB20" s="1169"/>
      <c r="EC20" s="1169"/>
      <c r="ED20" s="1169"/>
      <c r="EE20" s="1169"/>
      <c r="EF20" s="1169"/>
      <c r="EG20" s="1169"/>
      <c r="EH20" s="1169"/>
      <c r="EI20" s="1169"/>
      <c r="EJ20" s="1169"/>
      <c r="EK20" s="1169"/>
      <c r="EL20" s="1169"/>
      <c r="EM20" s="1169"/>
      <c r="EN20" s="1169"/>
      <c r="EO20" s="1169"/>
      <c r="EP20" s="1169"/>
      <c r="EQ20" s="1169"/>
      <c r="ER20" s="1169"/>
      <c r="ES20" s="1169"/>
      <c r="ET20" s="1169"/>
      <c r="EU20" s="1169"/>
      <c r="EV20" s="1169"/>
      <c r="EW20" s="1169"/>
      <c r="EX20" s="1169"/>
      <c r="EY20" s="1169"/>
      <c r="EZ20" s="1169"/>
      <c r="FA20" s="1169"/>
      <c r="FB20" s="1169"/>
      <c r="FC20" s="1169"/>
      <c r="FD20" s="1169"/>
      <c r="FE20" s="1169"/>
      <c r="FF20" s="1169"/>
      <c r="FG20" s="1169"/>
      <c r="FH20" s="1169"/>
      <c r="FI20" s="1169"/>
      <c r="FJ20" s="1169"/>
      <c r="FK20" s="1169"/>
      <c r="FL20" s="1169"/>
      <c r="FM20" s="1169"/>
      <c r="FN20" s="1169"/>
      <c r="FO20" s="1169"/>
      <c r="FP20" s="1169"/>
      <c r="FQ20" s="1169"/>
      <c r="FR20" s="1169"/>
      <c r="FS20" s="1169"/>
      <c r="FT20" s="1169"/>
      <c r="FU20" s="1169"/>
      <c r="FV20" s="1169"/>
      <c r="FW20" s="1169"/>
      <c r="FX20" s="1169"/>
      <c r="FY20" s="1169"/>
      <c r="FZ20" s="1169"/>
      <c r="GA20" s="1169"/>
      <c r="GB20" s="1169"/>
      <c r="GC20" s="1169"/>
      <c r="GD20" s="1169"/>
      <c r="GE20" s="1169"/>
      <c r="GF20" s="1169"/>
      <c r="GG20" s="1169"/>
      <c r="GH20" s="1169"/>
      <c r="GI20" s="1169"/>
      <c r="GJ20" s="1169"/>
      <c r="GK20" s="1169"/>
      <c r="GL20" s="1169"/>
      <c r="GM20" s="1169"/>
      <c r="GN20" s="1169"/>
      <c r="GO20" s="1169"/>
      <c r="GP20" s="1169"/>
      <c r="GQ20" s="1169"/>
      <c r="GR20" s="1169"/>
      <c r="GS20" s="1169"/>
      <c r="GT20" s="1169"/>
      <c r="GU20" s="1169"/>
      <c r="GV20" s="1169"/>
      <c r="GW20" s="1169"/>
      <c r="GX20" s="1169"/>
      <c r="GY20" s="1169"/>
      <c r="GZ20" s="1169"/>
      <c r="HA20" s="1169"/>
      <c r="HB20" s="1169"/>
      <c r="HC20" s="1169"/>
      <c r="HD20" s="1169"/>
      <c r="HE20" s="1169"/>
      <c r="HF20" s="1169"/>
      <c r="HG20" s="1169"/>
      <c r="HH20" s="1169"/>
      <c r="HI20" s="1169"/>
      <c r="HJ20" s="1169"/>
      <c r="HK20" s="1169"/>
      <c r="HL20" s="1169"/>
      <c r="HM20" s="1169"/>
      <c r="HN20" s="1169"/>
      <c r="HO20" s="1169"/>
      <c r="HP20" s="1169"/>
      <c r="HQ20" s="1169"/>
      <c r="HR20" s="1169"/>
      <c r="HS20" s="1169"/>
      <c r="HT20" s="1169"/>
      <c r="HU20" s="1169"/>
      <c r="HV20" s="1169"/>
      <c r="HW20" s="1169"/>
      <c r="HX20" s="1169"/>
      <c r="HY20" s="1169"/>
      <c r="HZ20" s="1169"/>
      <c r="IA20" s="1169"/>
      <c r="IB20" s="1169"/>
      <c r="IC20" s="1169"/>
      <c r="ID20" s="1169"/>
      <c r="IE20" s="1169"/>
      <c r="IF20" s="1169"/>
      <c r="IG20" s="1169"/>
      <c r="IH20" s="1169"/>
      <c r="II20" s="1169"/>
      <c r="IJ20" s="1169"/>
      <c r="IK20" s="1169"/>
      <c r="IL20" s="1169"/>
      <c r="IM20" s="1169"/>
      <c r="IN20" s="1169"/>
      <c r="IO20" s="1169"/>
      <c r="IP20" s="1169"/>
      <c r="IQ20" s="1169"/>
      <c r="IR20" s="1169"/>
      <c r="IS20" s="1169"/>
      <c r="IT20" s="1169"/>
      <c r="IU20" s="1169"/>
      <c r="IV20" s="1169"/>
      <c r="IW20" s="1169"/>
      <c r="IX20" s="1169"/>
      <c r="IY20" s="1169"/>
      <c r="IZ20" s="1169"/>
      <c r="JA20" s="1169"/>
      <c r="JB20" s="1169"/>
      <c r="JC20" s="1169"/>
      <c r="JD20" s="1169"/>
      <c r="JE20" s="1169"/>
      <c r="JF20" s="1169"/>
      <c r="JG20" s="1169"/>
      <c r="JH20" s="1169"/>
      <c r="JI20" s="1169"/>
      <c r="JJ20" s="1169"/>
      <c r="JK20" s="1169"/>
      <c r="JL20" s="1169"/>
      <c r="JM20" s="1169"/>
      <c r="JN20" s="1169"/>
      <c r="JO20" s="1169"/>
      <c r="JP20" s="1169"/>
      <c r="JQ20" s="1169"/>
      <c r="JR20" s="1169"/>
      <c r="JS20" s="1169"/>
      <c r="JT20" s="1169"/>
      <c r="JU20" s="1169"/>
      <c r="JV20" s="1169"/>
      <c r="JW20" s="1169"/>
      <c r="JX20" s="1169"/>
      <c r="JY20" s="1169"/>
      <c r="JZ20" s="1169"/>
      <c r="KA20" s="1169"/>
      <c r="KB20" s="1169"/>
      <c r="KC20" s="1169"/>
      <c r="KD20" s="1169"/>
      <c r="KE20" s="1169"/>
      <c r="KF20" s="1169"/>
      <c r="KG20" s="1169"/>
      <c r="KH20" s="1169"/>
      <c r="KI20" s="1169"/>
      <c r="KJ20" s="1169"/>
      <c r="KK20" s="1169"/>
      <c r="KL20" s="1169"/>
      <c r="KM20" s="1169"/>
      <c r="KN20" s="1169"/>
      <c r="KO20" s="1169"/>
      <c r="KP20" s="1169"/>
      <c r="KQ20" s="1169"/>
      <c r="KR20" s="1169"/>
      <c r="KS20" s="1169"/>
      <c r="KT20" s="1169"/>
      <c r="KU20" s="1169"/>
      <c r="KV20" s="1169"/>
      <c r="KW20" s="1169"/>
      <c r="KX20" s="1169"/>
      <c r="KY20" s="1169"/>
      <c r="KZ20" s="1169"/>
      <c r="LA20" s="1169"/>
      <c r="LB20" s="1169"/>
      <c r="LC20" s="1169"/>
      <c r="LD20" s="1169"/>
      <c r="LE20" s="1169"/>
      <c r="LF20" s="1169"/>
      <c r="LG20" s="1169"/>
      <c r="LH20" s="1169"/>
      <c r="LI20" s="1169"/>
      <c r="LJ20" s="1169"/>
      <c r="LK20" s="1169"/>
      <c r="LL20" s="1169"/>
      <c r="LM20" s="1169"/>
      <c r="LN20" s="1169"/>
      <c r="LO20" s="1169"/>
      <c r="LP20" s="1169"/>
      <c r="LQ20" s="1169"/>
      <c r="LR20" s="1169"/>
      <c r="LS20" s="1169"/>
      <c r="LT20" s="1169"/>
      <c r="LU20" s="1169"/>
      <c r="LV20" s="1169"/>
      <c r="LW20" s="1169"/>
      <c r="LX20" s="1169"/>
      <c r="LY20" s="1169"/>
      <c r="LZ20" s="1169"/>
      <c r="MA20" s="1169"/>
      <c r="MB20" s="1169"/>
      <c r="MC20" s="1169"/>
      <c r="MD20" s="1169"/>
      <c r="ME20" s="1169"/>
      <c r="MF20" s="1169"/>
      <c r="MG20" s="1169"/>
      <c r="MH20" s="1169"/>
      <c r="MI20" s="1169"/>
      <c r="MJ20" s="1169"/>
      <c r="MK20" s="1169"/>
      <c r="ML20" s="1169"/>
      <c r="MM20" s="1169"/>
      <c r="MN20" s="1169"/>
      <c r="MO20" s="1169"/>
      <c r="MP20" s="1169"/>
      <c r="MQ20" s="1169"/>
      <c r="MR20" s="1169"/>
      <c r="MS20" s="1169"/>
      <c r="MT20" s="1169"/>
      <c r="MU20" s="1169"/>
      <c r="MV20" s="1169"/>
      <c r="MW20" s="1169"/>
      <c r="MX20" s="1169"/>
      <c r="MY20" s="1169"/>
      <c r="MZ20" s="1169"/>
      <c r="NA20" s="1169"/>
      <c r="NB20" s="1169"/>
      <c r="NC20" s="1169"/>
      <c r="ND20" s="1169"/>
      <c r="NE20" s="1169"/>
      <c r="NF20" s="1169"/>
      <c r="NG20" s="1169"/>
      <c r="NH20" s="1169"/>
      <c r="NI20" s="1169"/>
      <c r="NJ20" s="1169"/>
      <c r="NK20" s="1169"/>
      <c r="NL20" s="1169"/>
      <c r="NM20" s="1169"/>
      <c r="NN20" s="1169"/>
      <c r="NO20" s="1169"/>
      <c r="NP20" s="1169"/>
      <c r="NQ20" s="1169"/>
      <c r="NR20" s="1169"/>
      <c r="NS20" s="1169"/>
      <c r="NT20" s="1169"/>
      <c r="NU20" s="1169"/>
      <c r="NV20" s="1169"/>
      <c r="NW20" s="1169"/>
      <c r="NX20" s="1169"/>
      <c r="NY20" s="1169"/>
      <c r="NZ20" s="1169"/>
      <c r="OA20" s="1169"/>
      <c r="OB20" s="1169"/>
      <c r="OC20" s="1169"/>
      <c r="OD20" s="1169"/>
      <c r="OE20" s="1169"/>
      <c r="OF20" s="1169"/>
      <c r="OG20" s="1169"/>
      <c r="OH20" s="1169"/>
      <c r="OI20" s="1169"/>
      <c r="OJ20" s="1169"/>
      <c r="OK20" s="1169"/>
      <c r="OL20" s="1169"/>
      <c r="OM20" s="1169"/>
      <c r="ON20" s="1169"/>
      <c r="OO20" s="1169"/>
      <c r="OP20" s="1169"/>
      <c r="OQ20" s="1169"/>
      <c r="OR20" s="1169"/>
      <c r="OS20" s="1169"/>
      <c r="OT20" s="1169"/>
      <c r="OU20" s="1169"/>
      <c r="OV20" s="1169"/>
      <c r="OW20" s="1169"/>
      <c r="OX20" s="1169"/>
      <c r="OY20" s="1169"/>
      <c r="OZ20" s="1169"/>
      <c r="PA20" s="1169"/>
      <c r="PB20" s="1169"/>
      <c r="PC20" s="1169"/>
      <c r="PD20" s="1169"/>
      <c r="PE20" s="1169"/>
      <c r="PF20" s="1169"/>
      <c r="PG20" s="1169"/>
      <c r="PH20" s="1169"/>
      <c r="PI20" s="1169"/>
      <c r="PJ20" s="1169"/>
      <c r="PK20" s="1169"/>
      <c r="PL20" s="1169"/>
      <c r="PM20" s="1169"/>
      <c r="PN20" s="1169"/>
      <c r="PO20" s="1169"/>
      <c r="PP20" s="1169"/>
      <c r="PQ20" s="1169"/>
      <c r="PR20" s="1169"/>
      <c r="PS20" s="1169"/>
      <c r="PT20" s="1169"/>
      <c r="PU20" s="1169"/>
      <c r="PV20" s="1169"/>
      <c r="PW20" s="1169"/>
      <c r="PX20" s="1169"/>
      <c r="PY20" s="1169"/>
      <c r="PZ20" s="1169"/>
      <c r="QA20" s="1169"/>
      <c r="QB20" s="1169"/>
      <c r="QC20" s="1169"/>
      <c r="QD20" s="1169"/>
      <c r="QE20" s="1169"/>
      <c r="QF20" s="1169"/>
      <c r="QG20" s="1169"/>
      <c r="QH20" s="1169"/>
      <c r="QI20" s="1169"/>
      <c r="QJ20" s="1169"/>
      <c r="QK20" s="1169"/>
      <c r="QL20" s="1169"/>
      <c r="QM20" s="1169"/>
      <c r="QN20" s="1169"/>
      <c r="QO20" s="1169"/>
      <c r="QP20" s="1169"/>
      <c r="QQ20" s="1169"/>
      <c r="QR20" s="1169"/>
      <c r="QS20" s="1169"/>
      <c r="QT20" s="1169"/>
      <c r="QU20" s="1169"/>
      <c r="QV20" s="1169"/>
      <c r="QW20" s="1169"/>
      <c r="QX20" s="1169"/>
      <c r="QY20" s="1169"/>
      <c r="QZ20" s="1169"/>
      <c r="RA20" s="1169"/>
      <c r="RB20" s="1169"/>
      <c r="RC20" s="1169"/>
      <c r="RD20" s="1169"/>
      <c r="RE20" s="1169"/>
      <c r="RF20" s="1169"/>
      <c r="RG20" s="1169"/>
      <c r="RH20" s="1169"/>
      <c r="RI20" s="1169"/>
      <c r="RJ20" s="1169"/>
      <c r="RK20" s="1169"/>
      <c r="RL20" s="1169"/>
      <c r="RM20" s="1169"/>
      <c r="RN20" s="1169"/>
      <c r="RO20" s="1169"/>
      <c r="RP20" s="1169"/>
      <c r="RQ20" s="1169"/>
      <c r="RR20" s="1169"/>
      <c r="RS20" s="1169"/>
      <c r="RT20" s="1169"/>
      <c r="RU20" s="1169"/>
      <c r="RV20" s="1169"/>
      <c r="RW20" s="1169"/>
      <c r="RX20" s="1169"/>
      <c r="RY20" s="1169"/>
      <c r="RZ20" s="1169"/>
      <c r="SA20" s="1169"/>
      <c r="SB20" s="1169"/>
      <c r="SC20" s="1169"/>
      <c r="SD20" s="1169"/>
      <c r="SE20" s="1169"/>
      <c r="SF20" s="1169"/>
      <c r="SG20" s="1169"/>
      <c r="SH20" s="1169"/>
      <c r="SI20" s="1169"/>
      <c r="SJ20" s="1169"/>
      <c r="SK20" s="1169"/>
      <c r="SL20" s="1169"/>
      <c r="SM20" s="1169"/>
      <c r="SN20" s="1169"/>
      <c r="SO20" s="1169"/>
      <c r="SP20" s="1169"/>
      <c r="SQ20" s="1169"/>
      <c r="SR20" s="1169"/>
      <c r="SS20" s="1169"/>
      <c r="ST20" s="1169"/>
      <c r="SU20" s="1169"/>
      <c r="SV20" s="1169"/>
      <c r="SW20" s="1169"/>
      <c r="SX20" s="1169"/>
      <c r="SY20" s="1169"/>
      <c r="SZ20" s="1169"/>
      <c r="TA20" s="1169"/>
      <c r="TB20" s="1169"/>
      <c r="TC20" s="1169"/>
      <c r="TD20" s="1169"/>
      <c r="TE20" s="1169"/>
      <c r="TF20" s="1169"/>
      <c r="TG20" s="1169"/>
      <c r="TH20" s="1169"/>
      <c r="TI20" s="1169"/>
      <c r="TJ20" s="1169"/>
      <c r="TK20" s="1169"/>
      <c r="TL20" s="1169"/>
      <c r="TM20" s="1169"/>
      <c r="TN20" s="1169"/>
      <c r="TO20" s="1169"/>
      <c r="TP20" s="1169"/>
      <c r="TQ20" s="1169"/>
      <c r="TR20" s="1169"/>
      <c r="TS20" s="1169"/>
      <c r="TT20" s="1169"/>
      <c r="TU20" s="1169"/>
      <c r="TV20" s="1169"/>
      <c r="TW20" s="1169"/>
      <c r="TX20" s="1169"/>
      <c r="TY20" s="1169"/>
      <c r="TZ20" s="1169"/>
      <c r="UA20" s="1169"/>
      <c r="UB20" s="1169"/>
      <c r="UC20" s="1169"/>
      <c r="UD20" s="1169"/>
      <c r="UE20" s="1169"/>
      <c r="UF20" s="1169"/>
      <c r="UG20" s="1169"/>
      <c r="UH20" s="1169"/>
      <c r="UI20" s="1169"/>
      <c r="UJ20" s="1169"/>
      <c r="UK20" s="1169"/>
      <c r="UL20" s="1169"/>
      <c r="UM20" s="1169"/>
      <c r="UN20" s="1169"/>
      <c r="UO20" s="1169"/>
      <c r="UP20" s="1169"/>
      <c r="UQ20" s="1169"/>
      <c r="UR20" s="1169"/>
      <c r="US20" s="1169"/>
      <c r="UT20" s="1169"/>
      <c r="UU20" s="1169"/>
      <c r="UV20" s="1169"/>
      <c r="UW20" s="1169"/>
      <c r="UX20" s="1169"/>
      <c r="UY20" s="1169"/>
      <c r="UZ20" s="1169"/>
      <c r="VA20" s="1169"/>
      <c r="VB20" s="1169"/>
      <c r="VC20" s="1169"/>
      <c r="VD20" s="1169"/>
      <c r="VE20" s="1169"/>
      <c r="VF20" s="1169"/>
      <c r="VG20" s="1169"/>
      <c r="VH20" s="1169"/>
      <c r="VI20" s="1169"/>
      <c r="VJ20" s="1169"/>
      <c r="VK20" s="1169"/>
      <c r="VL20" s="1169"/>
      <c r="VM20" s="1169"/>
      <c r="VN20" s="1169"/>
      <c r="VO20" s="1169"/>
      <c r="VP20" s="1169"/>
      <c r="VQ20" s="1169"/>
      <c r="VR20" s="1169"/>
      <c r="VS20" s="1169"/>
      <c r="VT20" s="1169"/>
      <c r="VU20" s="1169"/>
      <c r="VV20" s="1169"/>
      <c r="VW20" s="1169"/>
      <c r="VX20" s="1169"/>
      <c r="VY20" s="1169"/>
      <c r="VZ20" s="1169"/>
      <c r="WA20" s="1169"/>
      <c r="WB20" s="1169"/>
      <c r="WC20" s="1169"/>
      <c r="WD20" s="1169"/>
      <c r="WE20" s="1169"/>
      <c r="WF20" s="1169"/>
      <c r="WG20" s="1169"/>
      <c r="WH20" s="1169"/>
      <c r="WI20" s="1169"/>
      <c r="WJ20" s="1169"/>
      <c r="WK20" s="1169"/>
      <c r="WL20" s="1169"/>
      <c r="WM20" s="1169"/>
      <c r="WN20" s="1169"/>
      <c r="WO20" s="1169"/>
      <c r="WP20" s="1169"/>
      <c r="WQ20" s="1169"/>
      <c r="WR20" s="1169"/>
      <c r="WS20" s="1169"/>
      <c r="WT20" s="1169"/>
      <c r="WU20" s="1169"/>
      <c r="WV20" s="1169"/>
      <c r="WW20" s="1169"/>
      <c r="WX20" s="1169"/>
      <c r="WY20" s="1169"/>
      <c r="WZ20" s="1169"/>
      <c r="XA20" s="1169"/>
      <c r="XB20" s="1169"/>
      <c r="XC20" s="1169"/>
      <c r="XD20" s="1169"/>
      <c r="XE20" s="1169"/>
      <c r="XF20" s="1169"/>
      <c r="XG20" s="1169"/>
      <c r="XH20" s="1169"/>
      <c r="XI20" s="1169"/>
      <c r="XJ20" s="1169"/>
      <c r="XK20" s="1169"/>
      <c r="XL20" s="1169"/>
      <c r="XM20" s="1169"/>
      <c r="XN20" s="1169"/>
      <c r="XO20" s="1169"/>
      <c r="XP20" s="1169"/>
      <c r="XQ20" s="1169"/>
      <c r="XR20" s="1169"/>
      <c r="XS20" s="1169"/>
      <c r="XT20" s="1169"/>
      <c r="XU20" s="1169"/>
      <c r="XV20" s="1169"/>
      <c r="XW20" s="1169"/>
      <c r="XX20" s="1169"/>
      <c r="XY20" s="1169"/>
      <c r="XZ20" s="1169"/>
      <c r="YA20" s="1169"/>
      <c r="YB20" s="1169"/>
      <c r="YC20" s="1169"/>
      <c r="YD20" s="1169"/>
      <c r="YE20" s="1169"/>
      <c r="YF20" s="1169"/>
      <c r="YG20" s="1169"/>
      <c r="YH20" s="1169"/>
      <c r="YI20" s="1169"/>
      <c r="YJ20" s="1169"/>
      <c r="YK20" s="1169"/>
      <c r="YL20" s="1169"/>
      <c r="YM20" s="1169"/>
      <c r="YN20" s="1169"/>
      <c r="YO20" s="1169"/>
      <c r="YP20" s="1169"/>
      <c r="YQ20" s="1169"/>
      <c r="YR20" s="1169"/>
      <c r="YS20" s="1169"/>
      <c r="YT20" s="1169"/>
      <c r="YU20" s="1169"/>
      <c r="YV20" s="1169"/>
      <c r="YW20" s="1169"/>
      <c r="YX20" s="1169"/>
      <c r="YY20" s="1169"/>
      <c r="YZ20" s="1169"/>
      <c r="ZA20" s="1169"/>
      <c r="ZB20" s="1169"/>
      <c r="ZC20" s="1169"/>
      <c r="ZD20" s="1169"/>
      <c r="ZE20" s="1169"/>
      <c r="ZF20" s="1169"/>
      <c r="ZG20" s="1169"/>
      <c r="ZH20" s="1169"/>
      <c r="ZI20" s="1169"/>
      <c r="ZJ20" s="1169"/>
      <c r="ZK20" s="1169"/>
      <c r="ZL20" s="1169"/>
      <c r="ZM20" s="1169"/>
      <c r="ZN20" s="1169"/>
      <c r="ZO20" s="1169"/>
      <c r="ZP20" s="1169"/>
      <c r="ZQ20" s="1169"/>
      <c r="ZR20" s="1169"/>
      <c r="ZS20" s="1169"/>
      <c r="ZT20" s="1169"/>
      <c r="ZU20" s="1169"/>
      <c r="ZV20" s="1169"/>
      <c r="ZW20" s="1169"/>
      <c r="ZX20" s="1169"/>
      <c r="ZY20" s="1169"/>
      <c r="ZZ20" s="1169"/>
      <c r="AAA20" s="1169"/>
      <c r="AAB20" s="1169"/>
      <c r="AAC20" s="1169"/>
      <c r="AAD20" s="1169"/>
      <c r="AAE20" s="1169"/>
      <c r="AAF20" s="1169"/>
      <c r="AAG20" s="1169"/>
      <c r="AAH20" s="1169"/>
      <c r="AAI20" s="1169"/>
      <c r="AAJ20" s="1169"/>
      <c r="AAK20" s="1169"/>
      <c r="AAL20" s="1169"/>
      <c r="AAM20" s="1169"/>
      <c r="AAN20" s="1169"/>
      <c r="AAO20" s="1169"/>
      <c r="AAP20" s="1169"/>
      <c r="AAQ20" s="1169"/>
      <c r="AAR20" s="1169"/>
      <c r="AAS20" s="1169"/>
      <c r="AAT20" s="1169"/>
      <c r="AAU20" s="1169"/>
      <c r="AAV20" s="1169"/>
      <c r="AAW20" s="1169"/>
      <c r="AAX20" s="1169"/>
      <c r="AAY20" s="1169"/>
      <c r="AAZ20" s="1169"/>
      <c r="ABA20" s="1169"/>
      <c r="ABB20" s="1169"/>
      <c r="ABC20" s="1169"/>
      <c r="ABD20" s="1169"/>
      <c r="ABE20" s="1169"/>
      <c r="ABF20" s="1169"/>
      <c r="ABG20" s="1169"/>
      <c r="ABH20" s="1169"/>
      <c r="ABI20" s="1169"/>
      <c r="ABJ20" s="1169"/>
      <c r="ABK20" s="1169"/>
      <c r="ABL20" s="1169"/>
      <c r="ABM20" s="1169"/>
      <c r="ABN20" s="1169"/>
      <c r="ABO20" s="1169"/>
      <c r="ABP20" s="1169"/>
      <c r="ABQ20" s="1169"/>
      <c r="ABR20" s="1169"/>
      <c r="ABS20" s="1169"/>
      <c r="ABT20" s="1169"/>
      <c r="ABU20" s="1169"/>
      <c r="ABV20" s="1169"/>
      <c r="ABW20" s="1169"/>
      <c r="ABX20" s="1169"/>
      <c r="ABY20" s="1169"/>
      <c r="ABZ20" s="1169"/>
      <c r="ACA20" s="1169"/>
      <c r="ACB20" s="1169"/>
      <c r="ACC20" s="1169"/>
      <c r="ACD20" s="1169"/>
      <c r="ACE20" s="1169"/>
      <c r="ACF20" s="1169"/>
      <c r="ACG20" s="1169"/>
      <c r="ACH20" s="1169"/>
      <c r="ACI20" s="1169"/>
      <c r="ACJ20" s="1169"/>
      <c r="ACK20" s="1169"/>
      <c r="ACL20" s="1169"/>
      <c r="ACM20" s="1169"/>
      <c r="ACN20" s="1169"/>
      <c r="ACO20" s="1169"/>
      <c r="ACP20" s="1169"/>
      <c r="ACQ20" s="1169"/>
      <c r="ACR20" s="1169"/>
      <c r="ACS20" s="1169"/>
      <c r="ACT20" s="1169"/>
      <c r="ACU20" s="1169"/>
      <c r="ACV20" s="1169"/>
      <c r="ACW20" s="1169"/>
      <c r="ACX20" s="1169"/>
      <c r="ACY20" s="1169"/>
      <c r="ACZ20" s="1169"/>
      <c r="ADA20" s="1169"/>
      <c r="ADB20" s="1169"/>
      <c r="ADC20" s="1169"/>
      <c r="ADD20" s="1169"/>
      <c r="ADE20" s="1169"/>
      <c r="ADF20" s="1169"/>
      <c r="ADG20" s="1169"/>
      <c r="ADH20" s="1169"/>
      <c r="ADI20" s="1169"/>
      <c r="ADJ20" s="1169"/>
      <c r="ADK20" s="1169"/>
      <c r="ADL20" s="1169"/>
      <c r="ADM20" s="1169"/>
      <c r="ADN20" s="1169"/>
      <c r="ADO20" s="1169"/>
      <c r="ADP20" s="1169"/>
      <c r="ADQ20" s="1169"/>
      <c r="ADR20" s="1169"/>
      <c r="ADS20" s="1169"/>
      <c r="ADT20" s="1169"/>
      <c r="ADU20" s="1169"/>
      <c r="ADV20" s="1169"/>
      <c r="ADW20" s="1169"/>
      <c r="ADX20" s="1169"/>
      <c r="ADY20" s="1169"/>
      <c r="ADZ20" s="1169"/>
      <c r="AEA20" s="1169"/>
      <c r="AEB20" s="1169"/>
      <c r="AEC20" s="1169"/>
      <c r="AED20" s="1169"/>
      <c r="AEE20" s="1169"/>
      <c r="AEF20" s="1169"/>
      <c r="AEG20" s="1169"/>
      <c r="AEH20" s="1169"/>
      <c r="AEI20" s="1169"/>
      <c r="AEJ20" s="1169"/>
      <c r="AEK20" s="1169"/>
      <c r="AEL20" s="1169"/>
      <c r="AEM20" s="1169"/>
      <c r="AEN20" s="1169"/>
      <c r="AEO20" s="1169"/>
      <c r="AEP20" s="1169"/>
      <c r="AEQ20" s="1169"/>
      <c r="AER20" s="1169"/>
      <c r="AES20" s="1169"/>
      <c r="AET20" s="1169"/>
      <c r="AEU20" s="1169"/>
      <c r="AEV20" s="1169"/>
      <c r="AEW20" s="1169"/>
      <c r="AEX20" s="1169"/>
      <c r="AEY20" s="1169"/>
      <c r="AEZ20" s="1169"/>
      <c r="AFA20" s="1169"/>
      <c r="AFB20" s="1169"/>
      <c r="AFC20" s="1169"/>
      <c r="AFD20" s="1169"/>
      <c r="AFE20" s="1169"/>
      <c r="AFF20" s="1169"/>
      <c r="AFG20" s="1169"/>
      <c r="AFH20" s="1169"/>
      <c r="AFI20" s="1169"/>
      <c r="AFJ20" s="1169"/>
      <c r="AFK20" s="1169"/>
      <c r="AFL20" s="1169"/>
      <c r="AFM20" s="1169"/>
      <c r="AFN20" s="1169"/>
      <c r="AFO20" s="1169"/>
      <c r="AFP20" s="1169"/>
      <c r="AFQ20" s="1169"/>
      <c r="AFR20" s="1169"/>
      <c r="AFS20" s="1169"/>
      <c r="AFT20" s="1169"/>
      <c r="AFU20" s="1169"/>
      <c r="AFV20" s="1169"/>
      <c r="AFW20" s="1169"/>
      <c r="AFX20" s="1169"/>
      <c r="AFY20" s="1169"/>
      <c r="AFZ20" s="1169"/>
      <c r="AGA20" s="1169"/>
      <c r="AGB20" s="1169"/>
      <c r="AGC20" s="1169"/>
      <c r="AGD20" s="1169"/>
      <c r="AGE20" s="1169"/>
      <c r="AGF20" s="1169"/>
      <c r="AGG20" s="1169"/>
      <c r="AGH20" s="1169"/>
      <c r="AGI20" s="1169"/>
      <c r="AGJ20" s="1169"/>
      <c r="AGK20" s="1169"/>
      <c r="AGL20" s="1169"/>
      <c r="AGM20" s="1169"/>
      <c r="AGN20" s="1169"/>
      <c r="AGO20" s="1169"/>
      <c r="AGP20" s="1169"/>
      <c r="AGQ20" s="1169"/>
      <c r="AGR20" s="1169"/>
      <c r="AGS20" s="1169"/>
      <c r="AGT20" s="1169"/>
      <c r="AGU20" s="1169"/>
      <c r="AGV20" s="1169"/>
      <c r="AGW20" s="1169"/>
      <c r="AGX20" s="1169"/>
      <c r="AGY20" s="1169"/>
      <c r="AGZ20" s="1169"/>
      <c r="AHA20" s="1169"/>
      <c r="AHB20" s="1169"/>
      <c r="AHC20" s="1169"/>
      <c r="AHD20" s="1169"/>
      <c r="AHE20" s="1169"/>
      <c r="AHF20" s="1169"/>
      <c r="AHG20" s="1169"/>
      <c r="AHH20" s="1169"/>
      <c r="AHI20" s="1169"/>
      <c r="AHJ20" s="1169"/>
      <c r="AHK20" s="1169"/>
      <c r="AHL20" s="1169"/>
      <c r="AHM20" s="1169"/>
      <c r="AHN20" s="1169"/>
      <c r="AHO20" s="1169"/>
      <c r="AHP20" s="1169"/>
      <c r="AHQ20" s="1169"/>
      <c r="AHR20" s="1169"/>
      <c r="AHS20" s="1169"/>
      <c r="AHT20" s="1169"/>
      <c r="AHU20" s="1169"/>
      <c r="AHV20" s="1169"/>
      <c r="AHW20" s="1169"/>
      <c r="AHX20" s="1169"/>
      <c r="AHY20" s="1169"/>
      <c r="AHZ20" s="1169"/>
      <c r="AIA20" s="1169"/>
      <c r="AIB20" s="1169"/>
      <c r="AIC20" s="1169"/>
      <c r="AID20" s="1169"/>
      <c r="AIE20" s="1169"/>
      <c r="AIF20" s="1169"/>
      <c r="AIG20" s="1169"/>
      <c r="AIH20" s="1169"/>
      <c r="AII20" s="1169"/>
      <c r="AIJ20" s="1169"/>
      <c r="AIK20" s="1169"/>
      <c r="AIL20" s="1169"/>
      <c r="AIM20" s="1169"/>
      <c r="AIN20" s="1169"/>
      <c r="AIO20" s="1169"/>
      <c r="AIP20" s="1169"/>
      <c r="AIQ20" s="1169"/>
      <c r="AIR20" s="1169"/>
      <c r="AIS20" s="1169"/>
      <c r="AIT20" s="1169"/>
      <c r="AIU20" s="1169"/>
      <c r="AIV20" s="1169"/>
      <c r="AIW20" s="1169"/>
      <c r="AIX20" s="1169"/>
      <c r="AIY20" s="1169"/>
      <c r="AIZ20" s="1169"/>
      <c r="AJA20" s="1169"/>
      <c r="AJB20" s="1169"/>
      <c r="AJC20" s="1169"/>
      <c r="AJD20" s="1169"/>
      <c r="AJE20" s="1169"/>
      <c r="AJF20" s="1169"/>
      <c r="AJG20" s="1169"/>
      <c r="AJH20" s="1169"/>
      <c r="AJI20" s="1169"/>
      <c r="AJJ20" s="1169"/>
      <c r="AJK20" s="1169"/>
      <c r="AJL20" s="1169"/>
      <c r="AJM20" s="1169"/>
      <c r="AJN20" s="1169"/>
      <c r="AJO20" s="1169"/>
      <c r="AJP20" s="1169"/>
      <c r="AJQ20" s="1169"/>
      <c r="AJR20" s="1169"/>
      <c r="AJS20" s="1169"/>
      <c r="AJT20" s="1169"/>
      <c r="AJU20" s="1169"/>
      <c r="AJV20" s="1169"/>
      <c r="AJW20" s="1169"/>
      <c r="AJX20" s="1169"/>
      <c r="AJY20" s="1169"/>
      <c r="AJZ20" s="1169"/>
      <c r="AKA20" s="1169"/>
      <c r="AKB20" s="1169"/>
      <c r="AKC20" s="1169"/>
      <c r="AKD20" s="1169"/>
      <c r="AKE20" s="1169"/>
      <c r="AKF20" s="1169"/>
      <c r="AKG20" s="1169"/>
      <c r="AKH20" s="1169"/>
      <c r="AKI20" s="1169"/>
      <c r="AKJ20" s="1169"/>
      <c r="AKK20" s="1169"/>
      <c r="AKL20" s="1169"/>
      <c r="AKM20" s="1169"/>
      <c r="AKN20" s="1169"/>
      <c r="AKO20" s="1169"/>
      <c r="AKP20" s="1169"/>
      <c r="AKQ20" s="1169"/>
      <c r="AKR20" s="1169"/>
      <c r="AKS20" s="1169"/>
      <c r="AKT20" s="1169"/>
      <c r="AKU20" s="1169"/>
      <c r="AKV20" s="1169"/>
      <c r="AKW20" s="1169"/>
      <c r="AKX20" s="1169"/>
      <c r="AKY20" s="1169"/>
      <c r="AKZ20" s="1169"/>
      <c r="ALA20" s="1169"/>
      <c r="ALB20" s="1169"/>
      <c r="ALC20" s="1169"/>
      <c r="ALD20" s="1169"/>
      <c r="ALE20" s="1169"/>
      <c r="ALF20" s="1169"/>
      <c r="ALG20" s="1169"/>
      <c r="ALH20" s="1169"/>
      <c r="ALI20" s="1169"/>
      <c r="ALJ20" s="1169"/>
      <c r="ALK20" s="1169"/>
      <c r="ALL20" s="1169"/>
      <c r="ALM20" s="1169"/>
      <c r="ALN20" s="1169"/>
      <c r="ALO20" s="1169"/>
      <c r="ALP20" s="1169"/>
      <c r="ALQ20" s="1169"/>
      <c r="ALR20" s="1169"/>
      <c r="ALS20" s="1169"/>
      <c r="ALT20" s="1169"/>
      <c r="ALU20" s="1169"/>
      <c r="ALV20" s="1169"/>
      <c r="ALW20" s="1169"/>
      <c r="ALX20" s="1169"/>
      <c r="ALY20" s="1169"/>
      <c r="ALZ20" s="1169"/>
      <c r="AMA20" s="1169"/>
      <c r="AMB20" s="1169"/>
      <c r="AMC20" s="1169"/>
      <c r="AMD20" s="1169"/>
      <c r="AME20" s="1169"/>
      <c r="AMF20" s="1169"/>
      <c r="AMG20" s="1169"/>
      <c r="AMH20" s="1169"/>
      <c r="AMI20" s="1169"/>
      <c r="AMJ20" s="1169"/>
      <c r="AMK20" s="1169"/>
      <c r="AML20" s="1169"/>
      <c r="AMM20" s="1169"/>
      <c r="AMN20" s="1169"/>
      <c r="AMO20" s="1169"/>
      <c r="AMP20" s="1169"/>
      <c r="AMQ20" s="1169"/>
      <c r="AMR20" s="1169"/>
      <c r="AMS20" s="1169"/>
      <c r="AMT20" s="1169"/>
      <c r="AMU20" s="1169"/>
      <c r="AMV20" s="1169"/>
      <c r="AMW20" s="1169"/>
      <c r="AMX20" s="1169"/>
      <c r="AMY20" s="1169"/>
      <c r="AMZ20" s="1169"/>
      <c r="ANA20" s="1169"/>
      <c r="ANB20" s="1169"/>
      <c r="ANC20" s="1169"/>
      <c r="AND20" s="1169"/>
      <c r="ANE20" s="1169"/>
      <c r="ANF20" s="1169"/>
      <c r="ANG20" s="1169"/>
      <c r="ANH20" s="1169"/>
      <c r="ANI20" s="1169"/>
      <c r="ANJ20" s="1169"/>
      <c r="ANK20" s="1169"/>
      <c r="ANL20" s="1169"/>
      <c r="ANM20" s="1169"/>
      <c r="ANN20" s="1169"/>
      <c r="ANO20" s="1169"/>
      <c r="ANP20" s="1169"/>
      <c r="ANQ20" s="1169"/>
      <c r="ANR20" s="1169"/>
      <c r="ANS20" s="1169"/>
      <c r="ANT20" s="1169"/>
      <c r="ANU20" s="1169"/>
      <c r="ANV20" s="1169"/>
      <c r="ANW20" s="1169"/>
      <c r="ANX20" s="1169"/>
      <c r="ANY20" s="1169"/>
      <c r="ANZ20" s="1169"/>
      <c r="AOA20" s="1169"/>
      <c r="AOB20" s="1169"/>
      <c r="AOC20" s="1169"/>
      <c r="AOD20" s="1169"/>
      <c r="AOE20" s="1169"/>
      <c r="AOF20" s="1169"/>
      <c r="AOG20" s="1169"/>
      <c r="AOH20" s="1169"/>
      <c r="AOI20" s="1169"/>
      <c r="AOJ20" s="1169"/>
      <c r="AOK20" s="1169"/>
      <c r="AOL20" s="1169"/>
      <c r="AOM20" s="1169"/>
      <c r="AON20" s="1169"/>
      <c r="AOO20" s="1169"/>
      <c r="AOP20" s="1169"/>
      <c r="AOQ20" s="1169"/>
      <c r="AOR20" s="1169"/>
      <c r="AOS20" s="1169"/>
      <c r="AOT20" s="1169"/>
      <c r="AOU20" s="1169"/>
      <c r="AOV20" s="1169"/>
      <c r="AOW20" s="1169"/>
      <c r="AOX20" s="1169"/>
      <c r="AOY20" s="1169"/>
      <c r="AOZ20" s="1169"/>
      <c r="APA20" s="1169"/>
      <c r="APB20" s="1169"/>
      <c r="APC20" s="1169"/>
      <c r="APD20" s="1169"/>
      <c r="APE20" s="1169"/>
      <c r="APF20" s="1169"/>
      <c r="APG20" s="1169"/>
      <c r="APH20" s="1169"/>
      <c r="API20" s="1169"/>
      <c r="APJ20" s="1169"/>
      <c r="APK20" s="1169"/>
      <c r="APL20" s="1169"/>
      <c r="APM20" s="1169"/>
      <c r="APN20" s="1169"/>
      <c r="APO20" s="1169"/>
      <c r="APP20" s="1169"/>
      <c r="APQ20" s="1169"/>
      <c r="APR20" s="1169"/>
      <c r="APS20" s="1169"/>
      <c r="APT20" s="1169"/>
      <c r="APU20" s="1169"/>
      <c r="APV20" s="1169"/>
      <c r="APW20" s="1169"/>
      <c r="APX20" s="1169"/>
      <c r="APY20" s="1169"/>
      <c r="APZ20" s="1169"/>
      <c r="AQA20" s="1169"/>
      <c r="AQB20" s="1169"/>
      <c r="AQC20" s="1169"/>
      <c r="AQD20" s="1169"/>
      <c r="AQE20" s="1169"/>
      <c r="AQF20" s="1169"/>
      <c r="AQG20" s="1169"/>
      <c r="AQH20" s="1169"/>
      <c r="AQI20" s="1169"/>
      <c r="AQJ20" s="1169"/>
      <c r="AQK20" s="1169"/>
      <c r="AQL20" s="1169"/>
      <c r="AQM20" s="1169"/>
      <c r="AQN20" s="1169"/>
      <c r="AQO20" s="1169"/>
      <c r="AQP20" s="1169"/>
      <c r="AQQ20" s="1169"/>
      <c r="AQR20" s="1169"/>
      <c r="AQS20" s="1169"/>
      <c r="AQT20" s="1169"/>
      <c r="AQU20" s="1169"/>
      <c r="AQV20" s="1169"/>
      <c r="AQW20" s="1169"/>
      <c r="AQX20" s="1169"/>
      <c r="AQY20" s="1169"/>
      <c r="AQZ20" s="1169"/>
      <c r="ARA20" s="1169"/>
      <c r="ARB20" s="1169"/>
      <c r="ARC20" s="1169"/>
      <c r="ARD20" s="1169"/>
      <c r="ARE20" s="1169"/>
      <c r="ARF20" s="1169"/>
      <c r="ARG20" s="1169"/>
      <c r="ARH20" s="1169"/>
      <c r="ARI20" s="1169"/>
      <c r="ARJ20" s="1169"/>
      <c r="ARK20" s="1169"/>
      <c r="ARL20" s="1169"/>
      <c r="ARM20" s="1169"/>
      <c r="ARN20" s="1169"/>
      <c r="ARO20" s="1169"/>
      <c r="ARP20" s="1169"/>
      <c r="ARQ20" s="1169"/>
      <c r="ARR20" s="1169"/>
      <c r="ARS20" s="1169"/>
      <c r="ART20" s="1169"/>
      <c r="ARU20" s="1169"/>
      <c r="ARV20" s="1169"/>
      <c r="ARW20" s="1169"/>
      <c r="ARX20" s="1169"/>
      <c r="ARY20" s="1169"/>
      <c r="ARZ20" s="1169"/>
      <c r="ASA20" s="1169"/>
      <c r="ASB20" s="1169"/>
      <c r="ASC20" s="1169"/>
      <c r="ASD20" s="1169"/>
      <c r="ASE20" s="1169"/>
      <c r="ASF20" s="1169"/>
      <c r="ASG20" s="1169"/>
      <c r="ASH20" s="1169"/>
      <c r="ASI20" s="1169"/>
      <c r="ASJ20" s="1169"/>
      <c r="ASK20" s="1169"/>
      <c r="ASL20" s="1169"/>
      <c r="ASM20" s="1169"/>
      <c r="ASN20" s="1169"/>
      <c r="ASO20" s="1169"/>
      <c r="ASP20" s="1169"/>
      <c r="ASQ20" s="1169"/>
      <c r="ASR20" s="1169"/>
      <c r="ASS20" s="1169"/>
      <c r="AST20" s="1169"/>
      <c r="ASU20" s="1169"/>
      <c r="ASV20" s="1169"/>
      <c r="ASW20" s="1169"/>
      <c r="ASX20" s="1169"/>
      <c r="ASY20" s="1169"/>
      <c r="ASZ20" s="1169"/>
      <c r="ATA20" s="1169"/>
      <c r="ATB20" s="1169"/>
      <c r="ATC20" s="1169"/>
      <c r="ATD20" s="1169"/>
      <c r="ATE20" s="1169"/>
      <c r="ATF20" s="1169"/>
      <c r="ATG20" s="1169"/>
      <c r="ATH20" s="1169"/>
      <c r="ATI20" s="1169"/>
      <c r="ATJ20" s="1169"/>
      <c r="ATK20" s="1169"/>
      <c r="ATL20" s="1169"/>
      <c r="ATM20" s="1169"/>
      <c r="ATN20" s="1169"/>
      <c r="ATO20" s="1169"/>
      <c r="ATP20" s="1169"/>
      <c r="ATQ20" s="1169"/>
      <c r="ATR20" s="1169"/>
      <c r="ATS20" s="1169"/>
      <c r="ATT20" s="1169"/>
      <c r="ATU20" s="1169"/>
      <c r="ATV20" s="1169"/>
      <c r="ATW20" s="1169"/>
      <c r="ATX20" s="1169"/>
      <c r="ATY20" s="1169"/>
      <c r="ATZ20" s="1169"/>
      <c r="AUA20" s="1169"/>
      <c r="AUB20" s="1169"/>
      <c r="AUC20" s="1169"/>
      <c r="AUD20" s="1169"/>
      <c r="AUE20" s="1169"/>
      <c r="AUF20" s="1169"/>
      <c r="AUG20" s="1169"/>
      <c r="AUH20" s="1169"/>
      <c r="AUI20" s="1169"/>
      <c r="AUJ20" s="1169"/>
      <c r="AUK20" s="1169"/>
      <c r="AUL20" s="1169"/>
      <c r="AUM20" s="1169"/>
      <c r="AUN20" s="1169"/>
      <c r="AUO20" s="1169"/>
      <c r="AUP20" s="1169"/>
      <c r="AUQ20" s="1169"/>
      <c r="AUR20" s="1169"/>
      <c r="AUS20" s="1169"/>
      <c r="AUT20" s="1169"/>
      <c r="AUU20" s="1169"/>
      <c r="AUV20" s="1169"/>
      <c r="AUW20" s="1169"/>
      <c r="AUX20" s="1169"/>
      <c r="AUY20" s="1169"/>
      <c r="AUZ20" s="1169"/>
    </row>
    <row r="21" spans="1:1248" ht="12.75" customHeight="1">
      <c r="A21" s="1167"/>
      <c r="B21" s="1158"/>
      <c r="C21" s="1143">
        <v>2013</v>
      </c>
      <c r="D21" s="1158">
        <v>100.48773608105208</v>
      </c>
      <c r="E21" s="1158">
        <v>100.48773608105208</v>
      </c>
      <c r="F21" s="1158">
        <v>100.48773608105208</v>
      </c>
      <c r="G21" s="1158">
        <v>100.48773608105208</v>
      </c>
      <c r="H21" s="1158">
        <v>100.48773608105208</v>
      </c>
      <c r="I21" s="1158">
        <v>100.48773608105208</v>
      </c>
      <c r="J21" s="1158">
        <v>100.48773608105208</v>
      </c>
      <c r="K21" s="1158">
        <v>100.48773608105208</v>
      </c>
      <c r="L21" s="1158">
        <v>100.48773608105208</v>
      </c>
      <c r="M21" s="1168"/>
      <c r="N21" s="1158">
        <f t="shared" si="0"/>
        <v>100.48773608105208</v>
      </c>
      <c r="O21" s="1158">
        <f t="shared" si="1"/>
        <v>100.48773608105208</v>
      </c>
      <c r="P21" s="1169"/>
      <c r="Q21" s="1169"/>
      <c r="R21" s="1169"/>
      <c r="S21" s="1169"/>
      <c r="T21" s="1169"/>
      <c r="U21" s="1169"/>
      <c r="V21" s="1169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69"/>
      <c r="AH21" s="1169"/>
      <c r="AI21" s="1169"/>
      <c r="AJ21" s="1169"/>
      <c r="AK21" s="1169"/>
      <c r="AL21" s="1169"/>
      <c r="AM21" s="1169"/>
      <c r="AN21" s="1169"/>
      <c r="AO21" s="1169"/>
      <c r="AP21" s="1169"/>
      <c r="AQ21" s="1169"/>
      <c r="AR21" s="1169"/>
      <c r="AS21" s="1169"/>
      <c r="AT21" s="1169"/>
      <c r="AU21" s="1169"/>
      <c r="AV21" s="1169"/>
      <c r="AW21" s="1169"/>
      <c r="AX21" s="1169"/>
      <c r="AY21" s="1169"/>
      <c r="AZ21" s="1169"/>
      <c r="BA21" s="1169"/>
      <c r="BB21" s="1169"/>
      <c r="BC21" s="1169"/>
      <c r="BD21" s="1169"/>
      <c r="BE21" s="1169"/>
      <c r="BF21" s="1169"/>
      <c r="BG21" s="1169"/>
      <c r="BH21" s="1169"/>
      <c r="BI21" s="1169"/>
      <c r="BJ21" s="1169"/>
      <c r="BK21" s="1169"/>
      <c r="BL21" s="1169"/>
      <c r="BM21" s="1169"/>
      <c r="BN21" s="1169"/>
      <c r="BO21" s="1169"/>
      <c r="BP21" s="1169"/>
      <c r="BQ21" s="1169"/>
      <c r="BR21" s="1169"/>
      <c r="BS21" s="1169"/>
      <c r="BT21" s="1169"/>
      <c r="BU21" s="1169"/>
      <c r="BV21" s="1169"/>
      <c r="BW21" s="1169"/>
      <c r="BX21" s="1169"/>
      <c r="BY21" s="1169"/>
      <c r="BZ21" s="1169"/>
      <c r="CA21" s="1169"/>
      <c r="CB21" s="1169"/>
      <c r="CC21" s="1169"/>
      <c r="CD21" s="1169"/>
      <c r="CE21" s="1169"/>
      <c r="CF21" s="1169"/>
      <c r="CG21" s="1169"/>
      <c r="CH21" s="1169"/>
      <c r="CI21" s="1169"/>
      <c r="CJ21" s="1169"/>
      <c r="CK21" s="1169"/>
      <c r="CL21" s="1169"/>
      <c r="CM21" s="1169"/>
      <c r="CN21" s="1169"/>
      <c r="CO21" s="1169"/>
      <c r="CP21" s="1169"/>
      <c r="CQ21" s="1169"/>
      <c r="CR21" s="1169"/>
      <c r="CS21" s="1169"/>
      <c r="CT21" s="1169"/>
      <c r="CU21" s="1169"/>
      <c r="CV21" s="1169"/>
      <c r="CW21" s="1169"/>
      <c r="CX21" s="1169"/>
      <c r="CY21" s="1169"/>
      <c r="CZ21" s="1169"/>
      <c r="DA21" s="1169"/>
      <c r="DB21" s="1169"/>
      <c r="DC21" s="1169"/>
      <c r="DD21" s="1169"/>
      <c r="DE21" s="1169"/>
      <c r="DF21" s="1169"/>
      <c r="DG21" s="1169"/>
      <c r="DH21" s="1169"/>
      <c r="DI21" s="1169"/>
      <c r="DJ21" s="1169"/>
      <c r="DK21" s="1169"/>
      <c r="DL21" s="1169"/>
      <c r="DM21" s="1169"/>
      <c r="DN21" s="1169"/>
      <c r="DO21" s="1169"/>
      <c r="DP21" s="1169"/>
      <c r="DQ21" s="1169"/>
      <c r="DR21" s="1169"/>
      <c r="DS21" s="1169"/>
      <c r="DT21" s="1169"/>
      <c r="DU21" s="1169"/>
      <c r="DV21" s="1169"/>
      <c r="DW21" s="1169"/>
      <c r="DX21" s="1169"/>
      <c r="DY21" s="1169"/>
      <c r="DZ21" s="1169"/>
      <c r="EA21" s="1169"/>
      <c r="EB21" s="1169"/>
      <c r="EC21" s="1169"/>
      <c r="ED21" s="1169"/>
      <c r="EE21" s="1169"/>
      <c r="EF21" s="1169"/>
      <c r="EG21" s="1169"/>
      <c r="EH21" s="1169"/>
      <c r="EI21" s="1169"/>
      <c r="EJ21" s="1169"/>
      <c r="EK21" s="1169"/>
      <c r="EL21" s="1169"/>
      <c r="EM21" s="1169"/>
      <c r="EN21" s="1169"/>
      <c r="EO21" s="1169"/>
      <c r="EP21" s="1169"/>
      <c r="EQ21" s="1169"/>
      <c r="ER21" s="1169"/>
      <c r="ES21" s="1169"/>
      <c r="ET21" s="1169"/>
      <c r="EU21" s="1169"/>
      <c r="EV21" s="1169"/>
      <c r="EW21" s="1169"/>
      <c r="EX21" s="1169"/>
      <c r="EY21" s="1169"/>
      <c r="EZ21" s="1169"/>
      <c r="FA21" s="1169"/>
      <c r="FB21" s="1169"/>
      <c r="FC21" s="1169"/>
      <c r="FD21" s="1169"/>
      <c r="FE21" s="1169"/>
      <c r="FF21" s="1169"/>
      <c r="FG21" s="1169"/>
      <c r="FH21" s="1169"/>
      <c r="FI21" s="1169"/>
      <c r="FJ21" s="1169"/>
      <c r="FK21" s="1169"/>
      <c r="FL21" s="1169"/>
      <c r="FM21" s="1169"/>
      <c r="FN21" s="1169"/>
      <c r="FO21" s="1169"/>
      <c r="FP21" s="1169"/>
      <c r="FQ21" s="1169"/>
      <c r="FR21" s="1169"/>
      <c r="FS21" s="1169"/>
      <c r="FT21" s="1169"/>
      <c r="FU21" s="1169"/>
      <c r="FV21" s="1169"/>
      <c r="FW21" s="1169"/>
      <c r="FX21" s="1169"/>
      <c r="FY21" s="1169"/>
      <c r="FZ21" s="1169"/>
      <c r="GA21" s="1169"/>
      <c r="GB21" s="1169"/>
      <c r="GC21" s="1169"/>
      <c r="GD21" s="1169"/>
      <c r="GE21" s="1169"/>
      <c r="GF21" s="1169"/>
      <c r="GG21" s="1169"/>
      <c r="GH21" s="1169"/>
      <c r="GI21" s="1169"/>
      <c r="GJ21" s="1169"/>
      <c r="GK21" s="1169"/>
      <c r="GL21" s="1169"/>
      <c r="GM21" s="1169"/>
      <c r="GN21" s="1169"/>
      <c r="GO21" s="1169"/>
      <c r="GP21" s="1169"/>
      <c r="GQ21" s="1169"/>
      <c r="GR21" s="1169"/>
      <c r="GS21" s="1169"/>
      <c r="GT21" s="1169"/>
      <c r="GU21" s="1169"/>
      <c r="GV21" s="1169"/>
      <c r="GW21" s="1169"/>
      <c r="GX21" s="1169"/>
      <c r="GY21" s="1169"/>
      <c r="GZ21" s="1169"/>
      <c r="HA21" s="1169"/>
      <c r="HB21" s="1169"/>
      <c r="HC21" s="1169"/>
      <c r="HD21" s="1169"/>
      <c r="HE21" s="1169"/>
      <c r="HF21" s="1169"/>
      <c r="HG21" s="1169"/>
      <c r="HH21" s="1169"/>
      <c r="HI21" s="1169"/>
      <c r="HJ21" s="1169"/>
      <c r="HK21" s="1169"/>
      <c r="HL21" s="1169"/>
      <c r="HM21" s="1169"/>
      <c r="HN21" s="1169"/>
      <c r="HO21" s="1169"/>
      <c r="HP21" s="1169"/>
      <c r="HQ21" s="1169"/>
      <c r="HR21" s="1169"/>
      <c r="HS21" s="1169"/>
      <c r="HT21" s="1169"/>
      <c r="HU21" s="1169"/>
      <c r="HV21" s="1169"/>
      <c r="HW21" s="1169"/>
      <c r="HX21" s="1169"/>
      <c r="HY21" s="1169"/>
      <c r="HZ21" s="1169"/>
      <c r="IA21" s="1169"/>
      <c r="IB21" s="1169"/>
      <c r="IC21" s="1169"/>
      <c r="ID21" s="1169"/>
      <c r="IE21" s="1169"/>
      <c r="IF21" s="1169"/>
      <c r="IG21" s="1169"/>
      <c r="IH21" s="1169"/>
      <c r="II21" s="1169"/>
      <c r="IJ21" s="1169"/>
      <c r="IK21" s="1169"/>
      <c r="IL21" s="1169"/>
      <c r="IM21" s="1169"/>
      <c r="IN21" s="1169"/>
      <c r="IO21" s="1169"/>
      <c r="IP21" s="1169"/>
      <c r="IQ21" s="1169"/>
      <c r="IR21" s="1169"/>
      <c r="IS21" s="1169"/>
      <c r="IT21" s="1169"/>
      <c r="IU21" s="1169"/>
      <c r="IV21" s="1169"/>
      <c r="IW21" s="1169"/>
      <c r="IX21" s="1169"/>
      <c r="IY21" s="1169"/>
      <c r="IZ21" s="1169"/>
      <c r="JA21" s="1169"/>
      <c r="JB21" s="1169"/>
      <c r="JC21" s="1169"/>
      <c r="JD21" s="1169"/>
      <c r="JE21" s="1169"/>
      <c r="JF21" s="1169"/>
      <c r="JG21" s="1169"/>
      <c r="JH21" s="1169"/>
      <c r="JI21" s="1169"/>
      <c r="JJ21" s="1169"/>
      <c r="JK21" s="1169"/>
      <c r="JL21" s="1169"/>
      <c r="JM21" s="1169"/>
      <c r="JN21" s="1169"/>
      <c r="JO21" s="1169"/>
      <c r="JP21" s="1169"/>
      <c r="JQ21" s="1169"/>
      <c r="JR21" s="1169"/>
      <c r="JS21" s="1169"/>
      <c r="JT21" s="1169"/>
      <c r="JU21" s="1169"/>
      <c r="JV21" s="1169"/>
      <c r="JW21" s="1169"/>
      <c r="JX21" s="1169"/>
      <c r="JY21" s="1169"/>
      <c r="JZ21" s="1169"/>
      <c r="KA21" s="1169"/>
      <c r="KB21" s="1169"/>
      <c r="KC21" s="1169"/>
      <c r="KD21" s="1169"/>
      <c r="KE21" s="1169"/>
      <c r="KF21" s="1169"/>
      <c r="KG21" s="1169"/>
      <c r="KH21" s="1169"/>
      <c r="KI21" s="1169"/>
      <c r="KJ21" s="1169"/>
      <c r="KK21" s="1169"/>
      <c r="KL21" s="1169"/>
      <c r="KM21" s="1169"/>
      <c r="KN21" s="1169"/>
      <c r="KO21" s="1169"/>
      <c r="KP21" s="1169"/>
      <c r="KQ21" s="1169"/>
      <c r="KR21" s="1169"/>
      <c r="KS21" s="1169"/>
      <c r="KT21" s="1169"/>
      <c r="KU21" s="1169"/>
      <c r="KV21" s="1169"/>
      <c r="KW21" s="1169"/>
      <c r="KX21" s="1169"/>
      <c r="KY21" s="1169"/>
      <c r="KZ21" s="1169"/>
      <c r="LA21" s="1169"/>
      <c r="LB21" s="1169"/>
      <c r="LC21" s="1169"/>
      <c r="LD21" s="1169"/>
      <c r="LE21" s="1169"/>
      <c r="LF21" s="1169"/>
      <c r="LG21" s="1169"/>
      <c r="LH21" s="1169"/>
      <c r="LI21" s="1169"/>
      <c r="LJ21" s="1169"/>
      <c r="LK21" s="1169"/>
      <c r="LL21" s="1169"/>
      <c r="LM21" s="1169"/>
      <c r="LN21" s="1169"/>
      <c r="LO21" s="1169"/>
      <c r="LP21" s="1169"/>
      <c r="LQ21" s="1169"/>
      <c r="LR21" s="1169"/>
      <c r="LS21" s="1169"/>
      <c r="LT21" s="1169"/>
      <c r="LU21" s="1169"/>
      <c r="LV21" s="1169"/>
      <c r="LW21" s="1169"/>
      <c r="LX21" s="1169"/>
      <c r="LY21" s="1169"/>
      <c r="LZ21" s="1169"/>
      <c r="MA21" s="1169"/>
      <c r="MB21" s="1169"/>
      <c r="MC21" s="1169"/>
      <c r="MD21" s="1169"/>
      <c r="ME21" s="1169"/>
      <c r="MF21" s="1169"/>
      <c r="MG21" s="1169"/>
      <c r="MH21" s="1169"/>
      <c r="MI21" s="1169"/>
      <c r="MJ21" s="1169"/>
      <c r="MK21" s="1169"/>
      <c r="ML21" s="1169"/>
      <c r="MM21" s="1169"/>
      <c r="MN21" s="1169"/>
      <c r="MO21" s="1169"/>
      <c r="MP21" s="1169"/>
      <c r="MQ21" s="1169"/>
      <c r="MR21" s="1169"/>
      <c r="MS21" s="1169"/>
      <c r="MT21" s="1169"/>
      <c r="MU21" s="1169"/>
      <c r="MV21" s="1169"/>
      <c r="MW21" s="1169"/>
      <c r="MX21" s="1169"/>
      <c r="MY21" s="1169"/>
      <c r="MZ21" s="1169"/>
      <c r="NA21" s="1169"/>
      <c r="NB21" s="1169"/>
      <c r="NC21" s="1169"/>
      <c r="ND21" s="1169"/>
      <c r="NE21" s="1169"/>
      <c r="NF21" s="1169"/>
      <c r="NG21" s="1169"/>
      <c r="NH21" s="1169"/>
      <c r="NI21" s="1169"/>
      <c r="NJ21" s="1169"/>
      <c r="NK21" s="1169"/>
      <c r="NL21" s="1169"/>
      <c r="NM21" s="1169"/>
      <c r="NN21" s="1169"/>
      <c r="NO21" s="1169"/>
      <c r="NP21" s="1169"/>
      <c r="NQ21" s="1169"/>
      <c r="NR21" s="1169"/>
      <c r="NS21" s="1169"/>
      <c r="NT21" s="1169"/>
      <c r="NU21" s="1169"/>
      <c r="NV21" s="1169"/>
      <c r="NW21" s="1169"/>
      <c r="NX21" s="1169"/>
      <c r="NY21" s="1169"/>
      <c r="NZ21" s="1169"/>
      <c r="OA21" s="1169"/>
      <c r="OB21" s="1169"/>
      <c r="OC21" s="1169"/>
      <c r="OD21" s="1169"/>
      <c r="OE21" s="1169"/>
      <c r="OF21" s="1169"/>
      <c r="OG21" s="1169"/>
      <c r="OH21" s="1169"/>
      <c r="OI21" s="1169"/>
      <c r="OJ21" s="1169"/>
      <c r="OK21" s="1169"/>
      <c r="OL21" s="1169"/>
      <c r="OM21" s="1169"/>
      <c r="ON21" s="1169"/>
      <c r="OO21" s="1169"/>
      <c r="OP21" s="1169"/>
      <c r="OQ21" s="1169"/>
      <c r="OR21" s="1169"/>
      <c r="OS21" s="1169"/>
      <c r="OT21" s="1169"/>
      <c r="OU21" s="1169"/>
      <c r="OV21" s="1169"/>
      <c r="OW21" s="1169"/>
      <c r="OX21" s="1169"/>
      <c r="OY21" s="1169"/>
      <c r="OZ21" s="1169"/>
      <c r="PA21" s="1169"/>
      <c r="PB21" s="1169"/>
      <c r="PC21" s="1169"/>
      <c r="PD21" s="1169"/>
      <c r="PE21" s="1169"/>
      <c r="PF21" s="1169"/>
      <c r="PG21" s="1169"/>
      <c r="PH21" s="1169"/>
      <c r="PI21" s="1169"/>
      <c r="PJ21" s="1169"/>
      <c r="PK21" s="1169"/>
      <c r="PL21" s="1169"/>
      <c r="PM21" s="1169"/>
      <c r="PN21" s="1169"/>
      <c r="PO21" s="1169"/>
      <c r="PP21" s="1169"/>
      <c r="PQ21" s="1169"/>
      <c r="PR21" s="1169"/>
      <c r="PS21" s="1169"/>
      <c r="PT21" s="1169"/>
      <c r="PU21" s="1169"/>
      <c r="PV21" s="1169"/>
      <c r="PW21" s="1169"/>
      <c r="PX21" s="1169"/>
      <c r="PY21" s="1169"/>
      <c r="PZ21" s="1169"/>
      <c r="QA21" s="1169"/>
      <c r="QB21" s="1169"/>
      <c r="QC21" s="1169"/>
      <c r="QD21" s="1169"/>
      <c r="QE21" s="1169"/>
      <c r="QF21" s="1169"/>
      <c r="QG21" s="1169"/>
      <c r="QH21" s="1169"/>
      <c r="QI21" s="1169"/>
      <c r="QJ21" s="1169"/>
      <c r="QK21" s="1169"/>
      <c r="QL21" s="1169"/>
      <c r="QM21" s="1169"/>
      <c r="QN21" s="1169"/>
      <c r="QO21" s="1169"/>
      <c r="QP21" s="1169"/>
      <c r="QQ21" s="1169"/>
      <c r="QR21" s="1169"/>
      <c r="QS21" s="1169"/>
      <c r="QT21" s="1169"/>
      <c r="QU21" s="1169"/>
      <c r="QV21" s="1169"/>
      <c r="QW21" s="1169"/>
      <c r="QX21" s="1169"/>
      <c r="QY21" s="1169"/>
      <c r="QZ21" s="1169"/>
      <c r="RA21" s="1169"/>
      <c r="RB21" s="1169"/>
      <c r="RC21" s="1169"/>
      <c r="RD21" s="1169"/>
      <c r="RE21" s="1169"/>
      <c r="RF21" s="1169"/>
      <c r="RG21" s="1169"/>
      <c r="RH21" s="1169"/>
      <c r="RI21" s="1169"/>
      <c r="RJ21" s="1169"/>
      <c r="RK21" s="1169"/>
      <c r="RL21" s="1169"/>
      <c r="RM21" s="1169"/>
      <c r="RN21" s="1169"/>
      <c r="RO21" s="1169"/>
      <c r="RP21" s="1169"/>
      <c r="RQ21" s="1169"/>
      <c r="RR21" s="1169"/>
      <c r="RS21" s="1169"/>
      <c r="RT21" s="1169"/>
      <c r="RU21" s="1169"/>
      <c r="RV21" s="1169"/>
      <c r="RW21" s="1169"/>
      <c r="RX21" s="1169"/>
      <c r="RY21" s="1169"/>
      <c r="RZ21" s="1169"/>
      <c r="SA21" s="1169"/>
      <c r="SB21" s="1169"/>
      <c r="SC21" s="1169"/>
      <c r="SD21" s="1169"/>
      <c r="SE21" s="1169"/>
      <c r="SF21" s="1169"/>
      <c r="SG21" s="1169"/>
      <c r="SH21" s="1169"/>
      <c r="SI21" s="1169"/>
      <c r="SJ21" s="1169"/>
      <c r="SK21" s="1169"/>
      <c r="SL21" s="1169"/>
      <c r="SM21" s="1169"/>
      <c r="SN21" s="1169"/>
      <c r="SO21" s="1169"/>
      <c r="SP21" s="1169"/>
      <c r="SQ21" s="1169"/>
      <c r="SR21" s="1169"/>
      <c r="SS21" s="1169"/>
      <c r="ST21" s="1169"/>
      <c r="SU21" s="1169"/>
      <c r="SV21" s="1169"/>
      <c r="SW21" s="1169"/>
      <c r="SX21" s="1169"/>
      <c r="SY21" s="1169"/>
      <c r="SZ21" s="1169"/>
      <c r="TA21" s="1169"/>
      <c r="TB21" s="1169"/>
      <c r="TC21" s="1169"/>
      <c r="TD21" s="1169"/>
      <c r="TE21" s="1169"/>
      <c r="TF21" s="1169"/>
      <c r="TG21" s="1169"/>
      <c r="TH21" s="1169"/>
      <c r="TI21" s="1169"/>
      <c r="TJ21" s="1169"/>
      <c r="TK21" s="1169"/>
      <c r="TL21" s="1169"/>
      <c r="TM21" s="1169"/>
      <c r="TN21" s="1169"/>
      <c r="TO21" s="1169"/>
      <c r="TP21" s="1169"/>
      <c r="TQ21" s="1169"/>
      <c r="TR21" s="1169"/>
      <c r="TS21" s="1169"/>
      <c r="TT21" s="1169"/>
      <c r="TU21" s="1169"/>
      <c r="TV21" s="1169"/>
      <c r="TW21" s="1169"/>
      <c r="TX21" s="1169"/>
      <c r="TY21" s="1169"/>
      <c r="TZ21" s="1169"/>
      <c r="UA21" s="1169"/>
      <c r="UB21" s="1169"/>
      <c r="UC21" s="1169"/>
      <c r="UD21" s="1169"/>
      <c r="UE21" s="1169"/>
      <c r="UF21" s="1169"/>
      <c r="UG21" s="1169"/>
      <c r="UH21" s="1169"/>
      <c r="UI21" s="1169"/>
      <c r="UJ21" s="1169"/>
      <c r="UK21" s="1169"/>
      <c r="UL21" s="1169"/>
      <c r="UM21" s="1169"/>
      <c r="UN21" s="1169"/>
      <c r="UO21" s="1169"/>
      <c r="UP21" s="1169"/>
      <c r="UQ21" s="1169"/>
      <c r="UR21" s="1169"/>
      <c r="US21" s="1169"/>
      <c r="UT21" s="1169"/>
      <c r="UU21" s="1169"/>
      <c r="UV21" s="1169"/>
      <c r="UW21" s="1169"/>
      <c r="UX21" s="1169"/>
      <c r="UY21" s="1169"/>
      <c r="UZ21" s="1169"/>
      <c r="VA21" s="1169"/>
      <c r="VB21" s="1169"/>
      <c r="VC21" s="1169"/>
      <c r="VD21" s="1169"/>
      <c r="VE21" s="1169"/>
      <c r="VF21" s="1169"/>
      <c r="VG21" s="1169"/>
      <c r="VH21" s="1169"/>
      <c r="VI21" s="1169"/>
      <c r="VJ21" s="1169"/>
      <c r="VK21" s="1169"/>
      <c r="VL21" s="1169"/>
      <c r="VM21" s="1169"/>
      <c r="VN21" s="1169"/>
      <c r="VO21" s="1169"/>
      <c r="VP21" s="1169"/>
      <c r="VQ21" s="1169"/>
      <c r="VR21" s="1169"/>
      <c r="VS21" s="1169"/>
      <c r="VT21" s="1169"/>
      <c r="VU21" s="1169"/>
      <c r="VV21" s="1169"/>
      <c r="VW21" s="1169"/>
      <c r="VX21" s="1169"/>
      <c r="VY21" s="1169"/>
      <c r="VZ21" s="1169"/>
      <c r="WA21" s="1169"/>
      <c r="WB21" s="1169"/>
      <c r="WC21" s="1169"/>
      <c r="WD21" s="1169"/>
      <c r="WE21" s="1169"/>
      <c r="WF21" s="1169"/>
      <c r="WG21" s="1169"/>
      <c r="WH21" s="1169"/>
      <c r="WI21" s="1169"/>
      <c r="WJ21" s="1169"/>
      <c r="WK21" s="1169"/>
      <c r="WL21" s="1169"/>
      <c r="WM21" s="1169"/>
      <c r="WN21" s="1169"/>
      <c r="WO21" s="1169"/>
      <c r="WP21" s="1169"/>
      <c r="WQ21" s="1169"/>
      <c r="WR21" s="1169"/>
      <c r="WS21" s="1169"/>
      <c r="WT21" s="1169"/>
      <c r="WU21" s="1169"/>
      <c r="WV21" s="1169"/>
      <c r="WW21" s="1169"/>
      <c r="WX21" s="1169"/>
      <c r="WY21" s="1169"/>
      <c r="WZ21" s="1169"/>
      <c r="XA21" s="1169"/>
      <c r="XB21" s="1169"/>
      <c r="XC21" s="1169"/>
      <c r="XD21" s="1169"/>
      <c r="XE21" s="1169"/>
      <c r="XF21" s="1169"/>
      <c r="XG21" s="1169"/>
      <c r="XH21" s="1169"/>
      <c r="XI21" s="1169"/>
      <c r="XJ21" s="1169"/>
      <c r="XK21" s="1169"/>
      <c r="XL21" s="1169"/>
      <c r="XM21" s="1169"/>
      <c r="XN21" s="1169"/>
      <c r="XO21" s="1169"/>
      <c r="XP21" s="1169"/>
      <c r="XQ21" s="1169"/>
      <c r="XR21" s="1169"/>
      <c r="XS21" s="1169"/>
      <c r="XT21" s="1169"/>
      <c r="XU21" s="1169"/>
      <c r="XV21" s="1169"/>
      <c r="XW21" s="1169"/>
      <c r="XX21" s="1169"/>
      <c r="XY21" s="1169"/>
      <c r="XZ21" s="1169"/>
      <c r="YA21" s="1169"/>
      <c r="YB21" s="1169"/>
      <c r="YC21" s="1169"/>
      <c r="YD21" s="1169"/>
      <c r="YE21" s="1169"/>
      <c r="YF21" s="1169"/>
      <c r="YG21" s="1169"/>
      <c r="YH21" s="1169"/>
      <c r="YI21" s="1169"/>
      <c r="YJ21" s="1169"/>
      <c r="YK21" s="1169"/>
      <c r="YL21" s="1169"/>
      <c r="YM21" s="1169"/>
      <c r="YN21" s="1169"/>
      <c r="YO21" s="1169"/>
      <c r="YP21" s="1169"/>
      <c r="YQ21" s="1169"/>
      <c r="YR21" s="1169"/>
      <c r="YS21" s="1169"/>
      <c r="YT21" s="1169"/>
      <c r="YU21" s="1169"/>
      <c r="YV21" s="1169"/>
      <c r="YW21" s="1169"/>
      <c r="YX21" s="1169"/>
      <c r="YY21" s="1169"/>
      <c r="YZ21" s="1169"/>
      <c r="ZA21" s="1169"/>
      <c r="ZB21" s="1169"/>
      <c r="ZC21" s="1169"/>
      <c r="ZD21" s="1169"/>
      <c r="ZE21" s="1169"/>
      <c r="ZF21" s="1169"/>
      <c r="ZG21" s="1169"/>
      <c r="ZH21" s="1169"/>
      <c r="ZI21" s="1169"/>
      <c r="ZJ21" s="1169"/>
      <c r="ZK21" s="1169"/>
      <c r="ZL21" s="1169"/>
      <c r="ZM21" s="1169"/>
      <c r="ZN21" s="1169"/>
      <c r="ZO21" s="1169"/>
      <c r="ZP21" s="1169"/>
      <c r="ZQ21" s="1169"/>
      <c r="ZR21" s="1169"/>
      <c r="ZS21" s="1169"/>
      <c r="ZT21" s="1169"/>
      <c r="ZU21" s="1169"/>
      <c r="ZV21" s="1169"/>
      <c r="ZW21" s="1169"/>
      <c r="ZX21" s="1169"/>
      <c r="ZY21" s="1169"/>
      <c r="ZZ21" s="1169"/>
      <c r="AAA21" s="1169"/>
      <c r="AAB21" s="1169"/>
      <c r="AAC21" s="1169"/>
      <c r="AAD21" s="1169"/>
      <c r="AAE21" s="1169"/>
      <c r="AAF21" s="1169"/>
      <c r="AAG21" s="1169"/>
      <c r="AAH21" s="1169"/>
      <c r="AAI21" s="1169"/>
      <c r="AAJ21" s="1169"/>
      <c r="AAK21" s="1169"/>
      <c r="AAL21" s="1169"/>
      <c r="AAM21" s="1169"/>
      <c r="AAN21" s="1169"/>
      <c r="AAO21" s="1169"/>
      <c r="AAP21" s="1169"/>
      <c r="AAQ21" s="1169"/>
      <c r="AAR21" s="1169"/>
      <c r="AAS21" s="1169"/>
      <c r="AAT21" s="1169"/>
      <c r="AAU21" s="1169"/>
      <c r="AAV21" s="1169"/>
      <c r="AAW21" s="1169"/>
      <c r="AAX21" s="1169"/>
      <c r="AAY21" s="1169"/>
      <c r="AAZ21" s="1169"/>
      <c r="ABA21" s="1169"/>
      <c r="ABB21" s="1169"/>
      <c r="ABC21" s="1169"/>
      <c r="ABD21" s="1169"/>
      <c r="ABE21" s="1169"/>
      <c r="ABF21" s="1169"/>
      <c r="ABG21" s="1169"/>
      <c r="ABH21" s="1169"/>
      <c r="ABI21" s="1169"/>
      <c r="ABJ21" s="1169"/>
      <c r="ABK21" s="1169"/>
      <c r="ABL21" s="1169"/>
      <c r="ABM21" s="1169"/>
      <c r="ABN21" s="1169"/>
      <c r="ABO21" s="1169"/>
      <c r="ABP21" s="1169"/>
      <c r="ABQ21" s="1169"/>
      <c r="ABR21" s="1169"/>
      <c r="ABS21" s="1169"/>
      <c r="ABT21" s="1169"/>
      <c r="ABU21" s="1169"/>
      <c r="ABV21" s="1169"/>
      <c r="ABW21" s="1169"/>
      <c r="ABX21" s="1169"/>
      <c r="ABY21" s="1169"/>
      <c r="ABZ21" s="1169"/>
      <c r="ACA21" s="1169"/>
      <c r="ACB21" s="1169"/>
      <c r="ACC21" s="1169"/>
      <c r="ACD21" s="1169"/>
      <c r="ACE21" s="1169"/>
      <c r="ACF21" s="1169"/>
      <c r="ACG21" s="1169"/>
      <c r="ACH21" s="1169"/>
      <c r="ACI21" s="1169"/>
      <c r="ACJ21" s="1169"/>
      <c r="ACK21" s="1169"/>
      <c r="ACL21" s="1169"/>
      <c r="ACM21" s="1169"/>
      <c r="ACN21" s="1169"/>
      <c r="ACO21" s="1169"/>
      <c r="ACP21" s="1169"/>
      <c r="ACQ21" s="1169"/>
      <c r="ACR21" s="1169"/>
      <c r="ACS21" s="1169"/>
      <c r="ACT21" s="1169"/>
      <c r="ACU21" s="1169"/>
      <c r="ACV21" s="1169"/>
      <c r="ACW21" s="1169"/>
      <c r="ACX21" s="1169"/>
      <c r="ACY21" s="1169"/>
      <c r="ACZ21" s="1169"/>
      <c r="ADA21" s="1169"/>
      <c r="ADB21" s="1169"/>
      <c r="ADC21" s="1169"/>
      <c r="ADD21" s="1169"/>
      <c r="ADE21" s="1169"/>
      <c r="ADF21" s="1169"/>
      <c r="ADG21" s="1169"/>
      <c r="ADH21" s="1169"/>
      <c r="ADI21" s="1169"/>
      <c r="ADJ21" s="1169"/>
      <c r="ADK21" s="1169"/>
      <c r="ADL21" s="1169"/>
      <c r="ADM21" s="1169"/>
      <c r="ADN21" s="1169"/>
      <c r="ADO21" s="1169"/>
      <c r="ADP21" s="1169"/>
      <c r="ADQ21" s="1169"/>
      <c r="ADR21" s="1169"/>
      <c r="ADS21" s="1169"/>
      <c r="ADT21" s="1169"/>
      <c r="ADU21" s="1169"/>
      <c r="ADV21" s="1169"/>
      <c r="ADW21" s="1169"/>
      <c r="ADX21" s="1169"/>
      <c r="ADY21" s="1169"/>
      <c r="ADZ21" s="1169"/>
      <c r="AEA21" s="1169"/>
      <c r="AEB21" s="1169"/>
      <c r="AEC21" s="1169"/>
      <c r="AED21" s="1169"/>
      <c r="AEE21" s="1169"/>
      <c r="AEF21" s="1169"/>
      <c r="AEG21" s="1169"/>
      <c r="AEH21" s="1169"/>
      <c r="AEI21" s="1169"/>
      <c r="AEJ21" s="1169"/>
      <c r="AEK21" s="1169"/>
      <c r="AEL21" s="1169"/>
      <c r="AEM21" s="1169"/>
      <c r="AEN21" s="1169"/>
      <c r="AEO21" s="1169"/>
      <c r="AEP21" s="1169"/>
      <c r="AEQ21" s="1169"/>
      <c r="AER21" s="1169"/>
      <c r="AES21" s="1169"/>
      <c r="AET21" s="1169"/>
      <c r="AEU21" s="1169"/>
      <c r="AEV21" s="1169"/>
      <c r="AEW21" s="1169"/>
      <c r="AEX21" s="1169"/>
      <c r="AEY21" s="1169"/>
      <c r="AEZ21" s="1169"/>
      <c r="AFA21" s="1169"/>
      <c r="AFB21" s="1169"/>
      <c r="AFC21" s="1169"/>
      <c r="AFD21" s="1169"/>
      <c r="AFE21" s="1169"/>
      <c r="AFF21" s="1169"/>
      <c r="AFG21" s="1169"/>
      <c r="AFH21" s="1169"/>
      <c r="AFI21" s="1169"/>
      <c r="AFJ21" s="1169"/>
      <c r="AFK21" s="1169"/>
      <c r="AFL21" s="1169"/>
      <c r="AFM21" s="1169"/>
      <c r="AFN21" s="1169"/>
      <c r="AFO21" s="1169"/>
      <c r="AFP21" s="1169"/>
      <c r="AFQ21" s="1169"/>
      <c r="AFR21" s="1169"/>
      <c r="AFS21" s="1169"/>
      <c r="AFT21" s="1169"/>
      <c r="AFU21" s="1169"/>
      <c r="AFV21" s="1169"/>
      <c r="AFW21" s="1169"/>
      <c r="AFX21" s="1169"/>
      <c r="AFY21" s="1169"/>
      <c r="AFZ21" s="1169"/>
      <c r="AGA21" s="1169"/>
      <c r="AGB21" s="1169"/>
      <c r="AGC21" s="1169"/>
      <c r="AGD21" s="1169"/>
      <c r="AGE21" s="1169"/>
      <c r="AGF21" s="1169"/>
      <c r="AGG21" s="1169"/>
      <c r="AGH21" s="1169"/>
      <c r="AGI21" s="1169"/>
      <c r="AGJ21" s="1169"/>
      <c r="AGK21" s="1169"/>
      <c r="AGL21" s="1169"/>
      <c r="AGM21" s="1169"/>
      <c r="AGN21" s="1169"/>
      <c r="AGO21" s="1169"/>
      <c r="AGP21" s="1169"/>
      <c r="AGQ21" s="1169"/>
      <c r="AGR21" s="1169"/>
      <c r="AGS21" s="1169"/>
      <c r="AGT21" s="1169"/>
      <c r="AGU21" s="1169"/>
      <c r="AGV21" s="1169"/>
      <c r="AGW21" s="1169"/>
      <c r="AGX21" s="1169"/>
      <c r="AGY21" s="1169"/>
      <c r="AGZ21" s="1169"/>
      <c r="AHA21" s="1169"/>
      <c r="AHB21" s="1169"/>
      <c r="AHC21" s="1169"/>
      <c r="AHD21" s="1169"/>
      <c r="AHE21" s="1169"/>
      <c r="AHF21" s="1169"/>
      <c r="AHG21" s="1169"/>
      <c r="AHH21" s="1169"/>
      <c r="AHI21" s="1169"/>
      <c r="AHJ21" s="1169"/>
      <c r="AHK21" s="1169"/>
      <c r="AHL21" s="1169"/>
      <c r="AHM21" s="1169"/>
      <c r="AHN21" s="1169"/>
      <c r="AHO21" s="1169"/>
      <c r="AHP21" s="1169"/>
      <c r="AHQ21" s="1169"/>
      <c r="AHR21" s="1169"/>
      <c r="AHS21" s="1169"/>
      <c r="AHT21" s="1169"/>
      <c r="AHU21" s="1169"/>
      <c r="AHV21" s="1169"/>
      <c r="AHW21" s="1169"/>
      <c r="AHX21" s="1169"/>
      <c r="AHY21" s="1169"/>
      <c r="AHZ21" s="1169"/>
      <c r="AIA21" s="1169"/>
      <c r="AIB21" s="1169"/>
      <c r="AIC21" s="1169"/>
      <c r="AID21" s="1169"/>
      <c r="AIE21" s="1169"/>
      <c r="AIF21" s="1169"/>
      <c r="AIG21" s="1169"/>
      <c r="AIH21" s="1169"/>
      <c r="AII21" s="1169"/>
      <c r="AIJ21" s="1169"/>
      <c r="AIK21" s="1169"/>
      <c r="AIL21" s="1169"/>
      <c r="AIM21" s="1169"/>
      <c r="AIN21" s="1169"/>
      <c r="AIO21" s="1169"/>
      <c r="AIP21" s="1169"/>
      <c r="AIQ21" s="1169"/>
      <c r="AIR21" s="1169"/>
      <c r="AIS21" s="1169"/>
      <c r="AIT21" s="1169"/>
      <c r="AIU21" s="1169"/>
      <c r="AIV21" s="1169"/>
      <c r="AIW21" s="1169"/>
      <c r="AIX21" s="1169"/>
      <c r="AIY21" s="1169"/>
      <c r="AIZ21" s="1169"/>
      <c r="AJA21" s="1169"/>
      <c r="AJB21" s="1169"/>
      <c r="AJC21" s="1169"/>
      <c r="AJD21" s="1169"/>
      <c r="AJE21" s="1169"/>
      <c r="AJF21" s="1169"/>
      <c r="AJG21" s="1169"/>
      <c r="AJH21" s="1169"/>
      <c r="AJI21" s="1169"/>
      <c r="AJJ21" s="1169"/>
      <c r="AJK21" s="1169"/>
      <c r="AJL21" s="1169"/>
      <c r="AJM21" s="1169"/>
      <c r="AJN21" s="1169"/>
      <c r="AJO21" s="1169"/>
      <c r="AJP21" s="1169"/>
      <c r="AJQ21" s="1169"/>
      <c r="AJR21" s="1169"/>
      <c r="AJS21" s="1169"/>
      <c r="AJT21" s="1169"/>
      <c r="AJU21" s="1169"/>
      <c r="AJV21" s="1169"/>
      <c r="AJW21" s="1169"/>
      <c r="AJX21" s="1169"/>
      <c r="AJY21" s="1169"/>
      <c r="AJZ21" s="1169"/>
      <c r="AKA21" s="1169"/>
      <c r="AKB21" s="1169"/>
      <c r="AKC21" s="1169"/>
      <c r="AKD21" s="1169"/>
      <c r="AKE21" s="1169"/>
      <c r="AKF21" s="1169"/>
      <c r="AKG21" s="1169"/>
      <c r="AKH21" s="1169"/>
      <c r="AKI21" s="1169"/>
      <c r="AKJ21" s="1169"/>
      <c r="AKK21" s="1169"/>
      <c r="AKL21" s="1169"/>
      <c r="AKM21" s="1169"/>
      <c r="AKN21" s="1169"/>
      <c r="AKO21" s="1169"/>
      <c r="AKP21" s="1169"/>
      <c r="AKQ21" s="1169"/>
      <c r="AKR21" s="1169"/>
      <c r="AKS21" s="1169"/>
      <c r="AKT21" s="1169"/>
      <c r="AKU21" s="1169"/>
      <c r="AKV21" s="1169"/>
      <c r="AKW21" s="1169"/>
      <c r="AKX21" s="1169"/>
      <c r="AKY21" s="1169"/>
      <c r="AKZ21" s="1169"/>
      <c r="ALA21" s="1169"/>
      <c r="ALB21" s="1169"/>
      <c r="ALC21" s="1169"/>
      <c r="ALD21" s="1169"/>
      <c r="ALE21" s="1169"/>
      <c r="ALF21" s="1169"/>
      <c r="ALG21" s="1169"/>
      <c r="ALH21" s="1169"/>
      <c r="ALI21" s="1169"/>
      <c r="ALJ21" s="1169"/>
      <c r="ALK21" s="1169"/>
      <c r="ALL21" s="1169"/>
      <c r="ALM21" s="1169"/>
      <c r="ALN21" s="1169"/>
      <c r="ALO21" s="1169"/>
      <c r="ALP21" s="1169"/>
      <c r="ALQ21" s="1169"/>
      <c r="ALR21" s="1169"/>
      <c r="ALS21" s="1169"/>
      <c r="ALT21" s="1169"/>
      <c r="ALU21" s="1169"/>
      <c r="ALV21" s="1169"/>
      <c r="ALW21" s="1169"/>
      <c r="ALX21" s="1169"/>
      <c r="ALY21" s="1169"/>
      <c r="ALZ21" s="1169"/>
      <c r="AMA21" s="1169"/>
      <c r="AMB21" s="1169"/>
      <c r="AMC21" s="1169"/>
      <c r="AMD21" s="1169"/>
      <c r="AME21" s="1169"/>
      <c r="AMF21" s="1169"/>
      <c r="AMG21" s="1169"/>
      <c r="AMH21" s="1169"/>
      <c r="AMI21" s="1169"/>
      <c r="AMJ21" s="1169"/>
      <c r="AMK21" s="1169"/>
      <c r="AML21" s="1169"/>
      <c r="AMM21" s="1169"/>
      <c r="AMN21" s="1169"/>
      <c r="AMO21" s="1169"/>
      <c r="AMP21" s="1169"/>
      <c r="AMQ21" s="1169"/>
      <c r="AMR21" s="1169"/>
      <c r="AMS21" s="1169"/>
      <c r="AMT21" s="1169"/>
      <c r="AMU21" s="1169"/>
      <c r="AMV21" s="1169"/>
      <c r="AMW21" s="1169"/>
      <c r="AMX21" s="1169"/>
      <c r="AMY21" s="1169"/>
      <c r="AMZ21" s="1169"/>
      <c r="ANA21" s="1169"/>
      <c r="ANB21" s="1169"/>
      <c r="ANC21" s="1169"/>
      <c r="AND21" s="1169"/>
      <c r="ANE21" s="1169"/>
      <c r="ANF21" s="1169"/>
      <c r="ANG21" s="1169"/>
      <c r="ANH21" s="1169"/>
      <c r="ANI21" s="1169"/>
      <c r="ANJ21" s="1169"/>
      <c r="ANK21" s="1169"/>
      <c r="ANL21" s="1169"/>
      <c r="ANM21" s="1169"/>
      <c r="ANN21" s="1169"/>
      <c r="ANO21" s="1169"/>
      <c r="ANP21" s="1169"/>
      <c r="ANQ21" s="1169"/>
      <c r="ANR21" s="1169"/>
      <c r="ANS21" s="1169"/>
      <c r="ANT21" s="1169"/>
      <c r="ANU21" s="1169"/>
      <c r="ANV21" s="1169"/>
      <c r="ANW21" s="1169"/>
      <c r="ANX21" s="1169"/>
      <c r="ANY21" s="1169"/>
      <c r="ANZ21" s="1169"/>
      <c r="AOA21" s="1169"/>
      <c r="AOB21" s="1169"/>
      <c r="AOC21" s="1169"/>
      <c r="AOD21" s="1169"/>
      <c r="AOE21" s="1169"/>
      <c r="AOF21" s="1169"/>
      <c r="AOG21" s="1169"/>
      <c r="AOH21" s="1169"/>
      <c r="AOI21" s="1169"/>
      <c r="AOJ21" s="1169"/>
      <c r="AOK21" s="1169"/>
      <c r="AOL21" s="1169"/>
      <c r="AOM21" s="1169"/>
      <c r="AON21" s="1169"/>
      <c r="AOO21" s="1169"/>
      <c r="AOP21" s="1169"/>
      <c r="AOQ21" s="1169"/>
      <c r="AOR21" s="1169"/>
      <c r="AOS21" s="1169"/>
      <c r="AOT21" s="1169"/>
      <c r="AOU21" s="1169"/>
      <c r="AOV21" s="1169"/>
      <c r="AOW21" s="1169"/>
      <c r="AOX21" s="1169"/>
      <c r="AOY21" s="1169"/>
      <c r="AOZ21" s="1169"/>
      <c r="APA21" s="1169"/>
      <c r="APB21" s="1169"/>
      <c r="APC21" s="1169"/>
      <c r="APD21" s="1169"/>
      <c r="APE21" s="1169"/>
      <c r="APF21" s="1169"/>
      <c r="APG21" s="1169"/>
      <c r="APH21" s="1169"/>
      <c r="API21" s="1169"/>
      <c r="APJ21" s="1169"/>
      <c r="APK21" s="1169"/>
      <c r="APL21" s="1169"/>
      <c r="APM21" s="1169"/>
      <c r="APN21" s="1169"/>
      <c r="APO21" s="1169"/>
      <c r="APP21" s="1169"/>
      <c r="APQ21" s="1169"/>
      <c r="APR21" s="1169"/>
      <c r="APS21" s="1169"/>
      <c r="APT21" s="1169"/>
      <c r="APU21" s="1169"/>
      <c r="APV21" s="1169"/>
      <c r="APW21" s="1169"/>
      <c r="APX21" s="1169"/>
      <c r="APY21" s="1169"/>
      <c r="APZ21" s="1169"/>
      <c r="AQA21" s="1169"/>
      <c r="AQB21" s="1169"/>
      <c r="AQC21" s="1169"/>
      <c r="AQD21" s="1169"/>
      <c r="AQE21" s="1169"/>
      <c r="AQF21" s="1169"/>
      <c r="AQG21" s="1169"/>
      <c r="AQH21" s="1169"/>
      <c r="AQI21" s="1169"/>
      <c r="AQJ21" s="1169"/>
      <c r="AQK21" s="1169"/>
      <c r="AQL21" s="1169"/>
      <c r="AQM21" s="1169"/>
      <c r="AQN21" s="1169"/>
      <c r="AQO21" s="1169"/>
      <c r="AQP21" s="1169"/>
      <c r="AQQ21" s="1169"/>
      <c r="AQR21" s="1169"/>
      <c r="AQS21" s="1169"/>
      <c r="AQT21" s="1169"/>
      <c r="AQU21" s="1169"/>
      <c r="AQV21" s="1169"/>
      <c r="AQW21" s="1169"/>
      <c r="AQX21" s="1169"/>
      <c r="AQY21" s="1169"/>
      <c r="AQZ21" s="1169"/>
      <c r="ARA21" s="1169"/>
      <c r="ARB21" s="1169"/>
      <c r="ARC21" s="1169"/>
      <c r="ARD21" s="1169"/>
      <c r="ARE21" s="1169"/>
      <c r="ARF21" s="1169"/>
      <c r="ARG21" s="1169"/>
      <c r="ARH21" s="1169"/>
      <c r="ARI21" s="1169"/>
      <c r="ARJ21" s="1169"/>
      <c r="ARK21" s="1169"/>
      <c r="ARL21" s="1169"/>
      <c r="ARM21" s="1169"/>
      <c r="ARN21" s="1169"/>
      <c r="ARO21" s="1169"/>
      <c r="ARP21" s="1169"/>
      <c r="ARQ21" s="1169"/>
      <c r="ARR21" s="1169"/>
      <c r="ARS21" s="1169"/>
      <c r="ART21" s="1169"/>
      <c r="ARU21" s="1169"/>
      <c r="ARV21" s="1169"/>
      <c r="ARW21" s="1169"/>
      <c r="ARX21" s="1169"/>
      <c r="ARY21" s="1169"/>
      <c r="ARZ21" s="1169"/>
      <c r="ASA21" s="1169"/>
      <c r="ASB21" s="1169"/>
      <c r="ASC21" s="1169"/>
      <c r="ASD21" s="1169"/>
      <c r="ASE21" s="1169"/>
      <c r="ASF21" s="1169"/>
      <c r="ASG21" s="1169"/>
      <c r="ASH21" s="1169"/>
      <c r="ASI21" s="1169"/>
      <c r="ASJ21" s="1169"/>
      <c r="ASK21" s="1169"/>
      <c r="ASL21" s="1169"/>
      <c r="ASM21" s="1169"/>
      <c r="ASN21" s="1169"/>
      <c r="ASO21" s="1169"/>
      <c r="ASP21" s="1169"/>
      <c r="ASQ21" s="1169"/>
      <c r="ASR21" s="1169"/>
      <c r="ASS21" s="1169"/>
      <c r="AST21" s="1169"/>
      <c r="ASU21" s="1169"/>
      <c r="ASV21" s="1169"/>
      <c r="ASW21" s="1169"/>
      <c r="ASX21" s="1169"/>
      <c r="ASY21" s="1169"/>
      <c r="ASZ21" s="1169"/>
      <c r="ATA21" s="1169"/>
      <c r="ATB21" s="1169"/>
      <c r="ATC21" s="1169"/>
      <c r="ATD21" s="1169"/>
      <c r="ATE21" s="1169"/>
      <c r="ATF21" s="1169"/>
      <c r="ATG21" s="1169"/>
      <c r="ATH21" s="1169"/>
      <c r="ATI21" s="1169"/>
      <c r="ATJ21" s="1169"/>
      <c r="ATK21" s="1169"/>
      <c r="ATL21" s="1169"/>
      <c r="ATM21" s="1169"/>
      <c r="ATN21" s="1169"/>
      <c r="ATO21" s="1169"/>
      <c r="ATP21" s="1169"/>
      <c r="ATQ21" s="1169"/>
      <c r="ATR21" s="1169"/>
      <c r="ATS21" s="1169"/>
      <c r="ATT21" s="1169"/>
      <c r="ATU21" s="1169"/>
      <c r="ATV21" s="1169"/>
      <c r="ATW21" s="1169"/>
      <c r="ATX21" s="1169"/>
      <c r="ATY21" s="1169"/>
      <c r="ATZ21" s="1169"/>
      <c r="AUA21" s="1169"/>
      <c r="AUB21" s="1169"/>
      <c r="AUC21" s="1169"/>
      <c r="AUD21" s="1169"/>
      <c r="AUE21" s="1169"/>
      <c r="AUF21" s="1169"/>
      <c r="AUG21" s="1169"/>
      <c r="AUH21" s="1169"/>
      <c r="AUI21" s="1169"/>
      <c r="AUJ21" s="1169"/>
      <c r="AUK21" s="1169"/>
      <c r="AUL21" s="1169"/>
      <c r="AUM21" s="1169"/>
      <c r="AUN21" s="1169"/>
      <c r="AUO21" s="1169"/>
      <c r="AUP21" s="1169"/>
      <c r="AUQ21" s="1169"/>
      <c r="AUR21" s="1169"/>
      <c r="AUS21" s="1169"/>
      <c r="AUT21" s="1169"/>
      <c r="AUU21" s="1169"/>
      <c r="AUV21" s="1169"/>
      <c r="AUW21" s="1169"/>
      <c r="AUX21" s="1169"/>
      <c r="AUY21" s="1169"/>
      <c r="AUZ21" s="1169"/>
    </row>
    <row r="22" spans="1:1248" ht="12.75" customHeight="1">
      <c r="A22" s="1157"/>
      <c r="B22" s="1158"/>
      <c r="C22" s="1143">
        <v>2014</v>
      </c>
      <c r="D22" s="1158">
        <v>105.05881999752084</v>
      </c>
      <c r="E22" s="1158">
        <v>105.05881999752084</v>
      </c>
      <c r="F22" s="1158">
        <v>105.05881999752084</v>
      </c>
      <c r="G22" s="1158">
        <v>105.05881999752084</v>
      </c>
      <c r="H22" s="1158">
        <v>105.05881999752084</v>
      </c>
      <c r="I22" s="1158">
        <v>105.05881999752084</v>
      </c>
      <c r="J22" s="1158">
        <v>105.05881999752084</v>
      </c>
      <c r="K22" s="1158">
        <v>105.05881999752084</v>
      </c>
      <c r="L22" s="1158">
        <v>105.05881999752084</v>
      </c>
      <c r="M22" s="1170"/>
      <c r="N22" s="1158">
        <f t="shared" si="0"/>
        <v>105.05881999752084</v>
      </c>
      <c r="O22" s="1158">
        <f t="shared" si="1"/>
        <v>105.05881999752084</v>
      </c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  <c r="AN22" s="1171"/>
      <c r="AO22" s="1171"/>
      <c r="AP22" s="1171"/>
      <c r="AQ22" s="1171"/>
      <c r="AR22" s="1171"/>
      <c r="AS22" s="1171"/>
      <c r="AT22" s="1171"/>
      <c r="AU22" s="1171"/>
      <c r="AV22" s="1171"/>
      <c r="AW22" s="1171"/>
      <c r="AX22" s="1171"/>
      <c r="AY22" s="1171"/>
      <c r="AZ22" s="1171"/>
      <c r="BA22" s="1171"/>
      <c r="BB22" s="1171"/>
      <c r="BC22" s="1171"/>
      <c r="BD22" s="1171"/>
      <c r="BE22" s="1171"/>
      <c r="BF22" s="1171"/>
      <c r="BG22" s="1171"/>
      <c r="BH22" s="1171"/>
      <c r="BI22" s="1171"/>
      <c r="BJ22" s="1171"/>
      <c r="BK22" s="1171"/>
      <c r="BL22" s="1171"/>
      <c r="BM22" s="1171"/>
      <c r="BN22" s="1171"/>
      <c r="BO22" s="1171"/>
      <c r="BP22" s="1171"/>
      <c r="BQ22" s="1171"/>
      <c r="BR22" s="1171"/>
      <c r="BS22" s="1171"/>
      <c r="BT22" s="1171"/>
      <c r="BU22" s="1171"/>
      <c r="BV22" s="1171"/>
      <c r="BW22" s="1171"/>
      <c r="BX22" s="1171"/>
      <c r="BY22" s="1171"/>
      <c r="BZ22" s="1171"/>
      <c r="CA22" s="1171"/>
      <c r="CB22" s="1171"/>
      <c r="CC22" s="1171"/>
      <c r="CD22" s="1171"/>
      <c r="CE22" s="1171"/>
      <c r="CF22" s="1171"/>
      <c r="CG22" s="1171"/>
      <c r="CH22" s="1171"/>
      <c r="CI22" s="1171"/>
      <c r="CJ22" s="1171"/>
      <c r="CK22" s="1171"/>
      <c r="CL22" s="1171"/>
      <c r="CM22" s="1171"/>
      <c r="CN22" s="1171"/>
      <c r="CO22" s="1171"/>
      <c r="CP22" s="1171"/>
      <c r="CQ22" s="1171"/>
      <c r="CR22" s="1171"/>
      <c r="CS22" s="1171"/>
      <c r="CT22" s="1171"/>
      <c r="CU22" s="1171"/>
      <c r="CV22" s="1171"/>
      <c r="CW22" s="1171"/>
      <c r="CX22" s="1171"/>
      <c r="CY22" s="1171"/>
      <c r="CZ22" s="1171"/>
      <c r="DA22" s="1171"/>
      <c r="DB22" s="1171"/>
      <c r="DC22" s="1171"/>
      <c r="DD22" s="1171"/>
      <c r="DE22" s="1171"/>
      <c r="DF22" s="1171"/>
      <c r="DG22" s="1171"/>
      <c r="DH22" s="1171"/>
      <c r="DI22" s="1171"/>
      <c r="DJ22" s="1171"/>
      <c r="DK22" s="1171"/>
      <c r="DL22" s="1171"/>
      <c r="DM22" s="1171"/>
      <c r="DN22" s="1171"/>
      <c r="DO22" s="1171"/>
      <c r="DP22" s="1171"/>
      <c r="DQ22" s="1171"/>
      <c r="DR22" s="1171"/>
      <c r="DS22" s="1171"/>
      <c r="DT22" s="1171"/>
      <c r="DU22" s="1171"/>
      <c r="DV22" s="1171"/>
      <c r="DW22" s="1171"/>
      <c r="DX22" s="1171"/>
      <c r="DY22" s="1171"/>
      <c r="DZ22" s="1171"/>
      <c r="EA22" s="1171"/>
      <c r="EB22" s="1171"/>
      <c r="EC22" s="1171"/>
      <c r="ED22" s="1171"/>
      <c r="EE22" s="1171"/>
      <c r="EF22" s="1171"/>
      <c r="EG22" s="1171"/>
      <c r="EH22" s="1171"/>
      <c r="EI22" s="1171"/>
      <c r="EJ22" s="1171"/>
      <c r="EK22" s="1171"/>
      <c r="EL22" s="1171"/>
      <c r="EM22" s="1171"/>
      <c r="EN22" s="1171"/>
      <c r="EO22" s="1171"/>
      <c r="EP22" s="1171"/>
      <c r="EQ22" s="1171"/>
      <c r="ER22" s="1171"/>
      <c r="ES22" s="1171"/>
      <c r="ET22" s="1171"/>
      <c r="EU22" s="1171"/>
      <c r="EV22" s="1171"/>
      <c r="EW22" s="1171"/>
      <c r="EX22" s="1171"/>
      <c r="EY22" s="1171"/>
      <c r="EZ22" s="1171"/>
      <c r="FA22" s="1171"/>
      <c r="FB22" s="1171"/>
      <c r="FC22" s="1171"/>
      <c r="FD22" s="1171"/>
      <c r="FE22" s="1171"/>
      <c r="FF22" s="1171"/>
      <c r="FG22" s="1171"/>
      <c r="FH22" s="1171"/>
      <c r="FI22" s="1171"/>
      <c r="FJ22" s="1171"/>
      <c r="FK22" s="1171"/>
      <c r="FL22" s="1171"/>
      <c r="FM22" s="1171"/>
      <c r="FN22" s="1171"/>
      <c r="FO22" s="1171"/>
      <c r="FP22" s="1171"/>
      <c r="FQ22" s="1171"/>
      <c r="FR22" s="1171"/>
      <c r="FS22" s="1171"/>
      <c r="FT22" s="1171"/>
      <c r="FU22" s="1171"/>
      <c r="FV22" s="1171"/>
      <c r="FW22" s="1171"/>
      <c r="FX22" s="1171"/>
      <c r="FY22" s="1171"/>
      <c r="FZ22" s="1171"/>
      <c r="GA22" s="1171"/>
      <c r="GB22" s="1171"/>
      <c r="GC22" s="1171"/>
      <c r="GD22" s="1171"/>
      <c r="GE22" s="1171"/>
      <c r="GF22" s="1171"/>
      <c r="GG22" s="1171"/>
      <c r="GH22" s="1171"/>
      <c r="GI22" s="1171"/>
      <c r="GJ22" s="1171"/>
      <c r="GK22" s="1171"/>
      <c r="GL22" s="1171"/>
      <c r="GM22" s="1171"/>
      <c r="GN22" s="1171"/>
      <c r="GO22" s="1171"/>
      <c r="GP22" s="1171"/>
      <c r="GQ22" s="1171"/>
      <c r="GR22" s="1171"/>
      <c r="GS22" s="1171"/>
      <c r="GT22" s="1171"/>
      <c r="GU22" s="1171"/>
      <c r="GV22" s="1171"/>
      <c r="GW22" s="1171"/>
      <c r="GX22" s="1171"/>
      <c r="GY22" s="1171"/>
      <c r="GZ22" s="1171"/>
      <c r="HA22" s="1171"/>
      <c r="HB22" s="1171"/>
      <c r="HC22" s="1171"/>
      <c r="HD22" s="1171"/>
      <c r="HE22" s="1171"/>
      <c r="HF22" s="1171"/>
      <c r="HG22" s="1171"/>
      <c r="HH22" s="1171"/>
      <c r="HI22" s="1171"/>
      <c r="HJ22" s="1171"/>
      <c r="HK22" s="1171"/>
      <c r="HL22" s="1171"/>
      <c r="HM22" s="1171"/>
      <c r="HN22" s="1171"/>
      <c r="HO22" s="1171"/>
      <c r="HP22" s="1171"/>
      <c r="HQ22" s="1171"/>
      <c r="HR22" s="1171"/>
      <c r="HS22" s="1171"/>
      <c r="HT22" s="1171"/>
      <c r="HU22" s="1171"/>
      <c r="HV22" s="1171"/>
      <c r="HW22" s="1171"/>
      <c r="HX22" s="1171"/>
      <c r="HY22" s="1171"/>
      <c r="HZ22" s="1171"/>
      <c r="IA22" s="1171"/>
      <c r="IB22" s="1171"/>
      <c r="IC22" s="1171"/>
      <c r="ID22" s="1171"/>
      <c r="IE22" s="1171"/>
      <c r="IF22" s="1171"/>
      <c r="IG22" s="1171"/>
      <c r="IH22" s="1171"/>
      <c r="II22" s="1171"/>
      <c r="IJ22" s="1171"/>
      <c r="IK22" s="1171"/>
      <c r="IL22" s="1171"/>
      <c r="IM22" s="1171"/>
      <c r="IN22" s="1171"/>
      <c r="IO22" s="1171"/>
      <c r="IP22" s="1171"/>
      <c r="IQ22" s="1171"/>
      <c r="IR22" s="1171"/>
      <c r="IS22" s="1171"/>
      <c r="IT22" s="1171"/>
      <c r="IU22" s="1171"/>
      <c r="IV22" s="1171"/>
      <c r="IW22" s="1171"/>
      <c r="IX22" s="1171"/>
      <c r="IY22" s="1171"/>
      <c r="IZ22" s="1171"/>
      <c r="JA22" s="1171"/>
      <c r="JB22" s="1171"/>
      <c r="JC22" s="1171"/>
      <c r="JD22" s="1171"/>
      <c r="JE22" s="1171"/>
      <c r="JF22" s="1171"/>
      <c r="JG22" s="1171"/>
      <c r="JH22" s="1171"/>
      <c r="JI22" s="1171"/>
      <c r="JJ22" s="1171"/>
      <c r="JK22" s="1171"/>
      <c r="JL22" s="1171"/>
      <c r="JM22" s="1171"/>
      <c r="JN22" s="1171"/>
      <c r="JO22" s="1171"/>
      <c r="JP22" s="1171"/>
      <c r="JQ22" s="1171"/>
      <c r="JR22" s="1171"/>
      <c r="JS22" s="1171"/>
      <c r="JT22" s="1171"/>
      <c r="JU22" s="1171"/>
      <c r="JV22" s="1171"/>
      <c r="JW22" s="1171"/>
      <c r="JX22" s="1171"/>
      <c r="JY22" s="1171"/>
      <c r="JZ22" s="1171"/>
      <c r="KA22" s="1171"/>
      <c r="KB22" s="1171"/>
      <c r="KC22" s="1171"/>
      <c r="KD22" s="1171"/>
      <c r="KE22" s="1171"/>
      <c r="KF22" s="1171"/>
      <c r="KG22" s="1171"/>
      <c r="KH22" s="1171"/>
      <c r="KI22" s="1171"/>
      <c r="KJ22" s="1171"/>
      <c r="KK22" s="1171"/>
      <c r="KL22" s="1171"/>
      <c r="KM22" s="1171"/>
      <c r="KN22" s="1171"/>
      <c r="KO22" s="1171"/>
      <c r="KP22" s="1171"/>
      <c r="KQ22" s="1171"/>
      <c r="KR22" s="1171"/>
      <c r="KS22" s="1171"/>
      <c r="KT22" s="1171"/>
      <c r="KU22" s="1171"/>
      <c r="KV22" s="1171"/>
      <c r="KW22" s="1171"/>
      <c r="KX22" s="1171"/>
      <c r="KY22" s="1171"/>
      <c r="KZ22" s="1171"/>
      <c r="LA22" s="1171"/>
      <c r="LB22" s="1171"/>
      <c r="LC22" s="1171"/>
      <c r="LD22" s="1171"/>
      <c r="LE22" s="1171"/>
      <c r="LF22" s="1171"/>
      <c r="LG22" s="1171"/>
      <c r="LH22" s="1171"/>
      <c r="LI22" s="1171"/>
      <c r="LJ22" s="1171"/>
      <c r="LK22" s="1171"/>
      <c r="LL22" s="1171"/>
      <c r="LM22" s="1171"/>
      <c r="LN22" s="1171"/>
      <c r="LO22" s="1171"/>
      <c r="LP22" s="1171"/>
      <c r="LQ22" s="1171"/>
      <c r="LR22" s="1171"/>
      <c r="LS22" s="1171"/>
      <c r="LT22" s="1171"/>
      <c r="LU22" s="1171"/>
      <c r="LV22" s="1171"/>
      <c r="LW22" s="1171"/>
      <c r="LX22" s="1171"/>
      <c r="LY22" s="1171"/>
      <c r="LZ22" s="1171"/>
      <c r="MA22" s="1171"/>
      <c r="MB22" s="1171"/>
      <c r="MC22" s="1171"/>
      <c r="MD22" s="1171"/>
      <c r="ME22" s="1171"/>
      <c r="MF22" s="1171"/>
      <c r="MG22" s="1171"/>
      <c r="MH22" s="1171"/>
      <c r="MI22" s="1171"/>
      <c r="MJ22" s="1171"/>
      <c r="MK22" s="1171"/>
      <c r="ML22" s="1171"/>
      <c r="MM22" s="1171"/>
      <c r="MN22" s="1171"/>
      <c r="MO22" s="1171"/>
      <c r="MP22" s="1171"/>
      <c r="MQ22" s="1171"/>
      <c r="MR22" s="1171"/>
      <c r="MS22" s="1171"/>
      <c r="MT22" s="1171"/>
      <c r="MU22" s="1171"/>
      <c r="MV22" s="1171"/>
      <c r="MW22" s="1171"/>
      <c r="MX22" s="1171"/>
      <c r="MY22" s="1171"/>
      <c r="MZ22" s="1171"/>
      <c r="NA22" s="1171"/>
      <c r="NB22" s="1171"/>
      <c r="NC22" s="1171"/>
      <c r="ND22" s="1171"/>
      <c r="NE22" s="1171"/>
      <c r="NF22" s="1171"/>
      <c r="NG22" s="1171"/>
      <c r="NH22" s="1171"/>
      <c r="NI22" s="1171"/>
      <c r="NJ22" s="1171"/>
      <c r="NK22" s="1171"/>
      <c r="NL22" s="1171"/>
      <c r="NM22" s="1171"/>
      <c r="NN22" s="1171"/>
      <c r="NO22" s="1171"/>
      <c r="NP22" s="1171"/>
      <c r="NQ22" s="1171"/>
      <c r="NR22" s="1171"/>
      <c r="NS22" s="1171"/>
      <c r="NT22" s="1171"/>
      <c r="NU22" s="1171"/>
      <c r="NV22" s="1171"/>
      <c r="NW22" s="1171"/>
      <c r="NX22" s="1171"/>
      <c r="NY22" s="1171"/>
      <c r="NZ22" s="1171"/>
      <c r="OA22" s="1171"/>
      <c r="OB22" s="1171"/>
      <c r="OC22" s="1171"/>
      <c r="OD22" s="1171"/>
      <c r="OE22" s="1171"/>
      <c r="OF22" s="1171"/>
      <c r="OG22" s="1171"/>
      <c r="OH22" s="1171"/>
      <c r="OI22" s="1171"/>
      <c r="OJ22" s="1171"/>
      <c r="OK22" s="1171"/>
      <c r="OL22" s="1171"/>
      <c r="OM22" s="1171"/>
      <c r="ON22" s="1171"/>
      <c r="OO22" s="1171"/>
      <c r="OP22" s="1171"/>
      <c r="OQ22" s="1171"/>
      <c r="OR22" s="1171"/>
      <c r="OS22" s="1171"/>
      <c r="OT22" s="1171"/>
      <c r="OU22" s="1171"/>
      <c r="OV22" s="1171"/>
      <c r="OW22" s="1171"/>
      <c r="OX22" s="1171"/>
      <c r="OY22" s="1171"/>
      <c r="OZ22" s="1171"/>
      <c r="PA22" s="1171"/>
      <c r="PB22" s="1171"/>
      <c r="PC22" s="1171"/>
      <c r="PD22" s="1171"/>
      <c r="PE22" s="1171"/>
      <c r="PF22" s="1171"/>
      <c r="PG22" s="1171"/>
      <c r="PH22" s="1171"/>
      <c r="PI22" s="1171"/>
      <c r="PJ22" s="1171"/>
      <c r="PK22" s="1171"/>
      <c r="PL22" s="1171"/>
      <c r="PM22" s="1171"/>
      <c r="PN22" s="1171"/>
      <c r="PO22" s="1171"/>
      <c r="PP22" s="1171"/>
      <c r="PQ22" s="1171"/>
      <c r="PR22" s="1171"/>
      <c r="PS22" s="1171"/>
      <c r="PT22" s="1171"/>
      <c r="PU22" s="1171"/>
      <c r="PV22" s="1171"/>
      <c r="PW22" s="1171"/>
      <c r="PX22" s="1171"/>
      <c r="PY22" s="1171"/>
      <c r="PZ22" s="1171"/>
      <c r="QA22" s="1171"/>
      <c r="QB22" s="1171"/>
      <c r="QC22" s="1171"/>
      <c r="QD22" s="1171"/>
      <c r="QE22" s="1171"/>
      <c r="QF22" s="1171"/>
      <c r="QG22" s="1171"/>
      <c r="QH22" s="1171"/>
      <c r="QI22" s="1171"/>
      <c r="QJ22" s="1171"/>
      <c r="QK22" s="1171"/>
      <c r="QL22" s="1171"/>
      <c r="QM22" s="1171"/>
      <c r="QN22" s="1171"/>
      <c r="QO22" s="1171"/>
      <c r="QP22" s="1171"/>
      <c r="QQ22" s="1171"/>
      <c r="QR22" s="1171"/>
      <c r="QS22" s="1171"/>
      <c r="QT22" s="1171"/>
      <c r="QU22" s="1171"/>
      <c r="QV22" s="1171"/>
      <c r="QW22" s="1171"/>
      <c r="QX22" s="1171"/>
      <c r="QY22" s="1171"/>
      <c r="QZ22" s="1171"/>
      <c r="RA22" s="1171"/>
      <c r="RB22" s="1171"/>
      <c r="RC22" s="1171"/>
      <c r="RD22" s="1171"/>
      <c r="RE22" s="1171"/>
      <c r="RF22" s="1171"/>
      <c r="RG22" s="1171"/>
      <c r="RH22" s="1171"/>
      <c r="RI22" s="1171"/>
      <c r="RJ22" s="1171"/>
      <c r="RK22" s="1171"/>
      <c r="RL22" s="1171"/>
      <c r="RM22" s="1171"/>
      <c r="RN22" s="1171"/>
      <c r="RO22" s="1171"/>
      <c r="RP22" s="1171"/>
      <c r="RQ22" s="1171"/>
      <c r="RR22" s="1171"/>
      <c r="RS22" s="1171"/>
      <c r="RT22" s="1171"/>
      <c r="RU22" s="1171"/>
      <c r="RV22" s="1171"/>
      <c r="RW22" s="1171"/>
      <c r="RX22" s="1171"/>
      <c r="RY22" s="1171"/>
      <c r="RZ22" s="1171"/>
      <c r="SA22" s="1171"/>
      <c r="SB22" s="1171"/>
      <c r="SC22" s="1171"/>
      <c r="SD22" s="1171"/>
      <c r="SE22" s="1171"/>
      <c r="SF22" s="1171"/>
      <c r="SG22" s="1171"/>
      <c r="SH22" s="1171"/>
      <c r="SI22" s="1171"/>
      <c r="SJ22" s="1171"/>
      <c r="SK22" s="1171"/>
      <c r="SL22" s="1171"/>
      <c r="SM22" s="1171"/>
      <c r="SN22" s="1171"/>
      <c r="SO22" s="1171"/>
      <c r="SP22" s="1171"/>
      <c r="SQ22" s="1171"/>
      <c r="SR22" s="1171"/>
      <c r="SS22" s="1171"/>
      <c r="ST22" s="1171"/>
      <c r="SU22" s="1171"/>
      <c r="SV22" s="1171"/>
      <c r="SW22" s="1171"/>
      <c r="SX22" s="1171"/>
      <c r="SY22" s="1171"/>
      <c r="SZ22" s="1171"/>
      <c r="TA22" s="1171"/>
      <c r="TB22" s="1171"/>
      <c r="TC22" s="1171"/>
      <c r="TD22" s="1171"/>
      <c r="TE22" s="1171"/>
      <c r="TF22" s="1171"/>
      <c r="TG22" s="1171"/>
      <c r="TH22" s="1171"/>
      <c r="TI22" s="1171"/>
      <c r="TJ22" s="1171"/>
      <c r="TK22" s="1171"/>
      <c r="TL22" s="1171"/>
      <c r="TM22" s="1171"/>
      <c r="TN22" s="1171"/>
      <c r="TO22" s="1171"/>
      <c r="TP22" s="1171"/>
      <c r="TQ22" s="1171"/>
      <c r="TR22" s="1171"/>
      <c r="TS22" s="1171"/>
      <c r="TT22" s="1171"/>
      <c r="TU22" s="1171"/>
      <c r="TV22" s="1171"/>
      <c r="TW22" s="1171"/>
      <c r="TX22" s="1171"/>
      <c r="TY22" s="1171"/>
      <c r="TZ22" s="1171"/>
      <c r="UA22" s="1171"/>
      <c r="UB22" s="1171"/>
      <c r="UC22" s="1171"/>
      <c r="UD22" s="1171"/>
      <c r="UE22" s="1171"/>
      <c r="UF22" s="1171"/>
      <c r="UG22" s="1171"/>
      <c r="UH22" s="1171"/>
      <c r="UI22" s="1171"/>
      <c r="UJ22" s="1171"/>
      <c r="UK22" s="1171"/>
      <c r="UL22" s="1171"/>
      <c r="UM22" s="1171"/>
      <c r="UN22" s="1171"/>
      <c r="UO22" s="1171"/>
      <c r="UP22" s="1171"/>
      <c r="UQ22" s="1171"/>
      <c r="UR22" s="1171"/>
      <c r="US22" s="1171"/>
      <c r="UT22" s="1171"/>
      <c r="UU22" s="1171"/>
      <c r="UV22" s="1171"/>
      <c r="UW22" s="1171"/>
      <c r="UX22" s="1171"/>
      <c r="UY22" s="1171"/>
      <c r="UZ22" s="1171"/>
      <c r="VA22" s="1171"/>
      <c r="VB22" s="1171"/>
      <c r="VC22" s="1171"/>
      <c r="VD22" s="1171"/>
      <c r="VE22" s="1171"/>
      <c r="VF22" s="1171"/>
      <c r="VG22" s="1171"/>
      <c r="VH22" s="1171"/>
      <c r="VI22" s="1171"/>
      <c r="VJ22" s="1171"/>
      <c r="VK22" s="1171"/>
      <c r="VL22" s="1171"/>
      <c r="VM22" s="1171"/>
      <c r="VN22" s="1171"/>
      <c r="VO22" s="1171"/>
      <c r="VP22" s="1171"/>
      <c r="VQ22" s="1171"/>
      <c r="VR22" s="1171"/>
      <c r="VS22" s="1171"/>
      <c r="VT22" s="1171"/>
      <c r="VU22" s="1171"/>
      <c r="VV22" s="1171"/>
      <c r="VW22" s="1171"/>
      <c r="VX22" s="1171"/>
      <c r="VY22" s="1171"/>
      <c r="VZ22" s="1171"/>
      <c r="WA22" s="1171"/>
      <c r="WB22" s="1171"/>
      <c r="WC22" s="1171"/>
      <c r="WD22" s="1171"/>
      <c r="WE22" s="1171"/>
      <c r="WF22" s="1171"/>
      <c r="WG22" s="1171"/>
      <c r="WH22" s="1171"/>
      <c r="WI22" s="1171"/>
      <c r="WJ22" s="1171"/>
      <c r="WK22" s="1171"/>
      <c r="WL22" s="1171"/>
      <c r="WM22" s="1171"/>
      <c r="WN22" s="1171"/>
      <c r="WO22" s="1171"/>
      <c r="WP22" s="1171"/>
      <c r="WQ22" s="1171"/>
      <c r="WR22" s="1171"/>
      <c r="WS22" s="1171"/>
      <c r="WT22" s="1171"/>
      <c r="WU22" s="1171"/>
      <c r="WV22" s="1171"/>
      <c r="WW22" s="1171"/>
      <c r="WX22" s="1171"/>
      <c r="WY22" s="1171"/>
      <c r="WZ22" s="1171"/>
      <c r="XA22" s="1171"/>
      <c r="XB22" s="1171"/>
      <c r="XC22" s="1171"/>
      <c r="XD22" s="1171"/>
      <c r="XE22" s="1171"/>
      <c r="XF22" s="1171"/>
      <c r="XG22" s="1171"/>
      <c r="XH22" s="1171"/>
      <c r="XI22" s="1171"/>
      <c r="XJ22" s="1171"/>
      <c r="XK22" s="1171"/>
      <c r="XL22" s="1171"/>
      <c r="XM22" s="1171"/>
      <c r="XN22" s="1171"/>
      <c r="XO22" s="1171"/>
      <c r="XP22" s="1171"/>
      <c r="XQ22" s="1171"/>
      <c r="XR22" s="1171"/>
      <c r="XS22" s="1171"/>
      <c r="XT22" s="1171"/>
      <c r="XU22" s="1171"/>
      <c r="XV22" s="1171"/>
      <c r="XW22" s="1171"/>
      <c r="XX22" s="1171"/>
      <c r="XY22" s="1171"/>
      <c r="XZ22" s="1171"/>
      <c r="YA22" s="1171"/>
      <c r="YB22" s="1171"/>
      <c r="YC22" s="1171"/>
      <c r="YD22" s="1171"/>
      <c r="YE22" s="1171"/>
      <c r="YF22" s="1171"/>
      <c r="YG22" s="1171"/>
      <c r="YH22" s="1171"/>
      <c r="YI22" s="1171"/>
      <c r="YJ22" s="1171"/>
      <c r="YK22" s="1171"/>
      <c r="YL22" s="1171"/>
      <c r="YM22" s="1171"/>
      <c r="YN22" s="1171"/>
      <c r="YO22" s="1171"/>
      <c r="YP22" s="1171"/>
      <c r="YQ22" s="1171"/>
      <c r="YR22" s="1171"/>
      <c r="YS22" s="1171"/>
      <c r="YT22" s="1171"/>
      <c r="YU22" s="1171"/>
      <c r="YV22" s="1171"/>
      <c r="YW22" s="1171"/>
      <c r="YX22" s="1171"/>
      <c r="YY22" s="1171"/>
      <c r="YZ22" s="1171"/>
      <c r="ZA22" s="1171"/>
      <c r="ZB22" s="1171"/>
      <c r="ZC22" s="1171"/>
      <c r="ZD22" s="1171"/>
      <c r="ZE22" s="1171"/>
      <c r="ZF22" s="1171"/>
      <c r="ZG22" s="1171"/>
      <c r="ZH22" s="1171"/>
      <c r="ZI22" s="1171"/>
      <c r="ZJ22" s="1171"/>
      <c r="ZK22" s="1171"/>
      <c r="ZL22" s="1171"/>
      <c r="ZM22" s="1171"/>
      <c r="ZN22" s="1171"/>
      <c r="ZO22" s="1171"/>
      <c r="ZP22" s="1171"/>
      <c r="ZQ22" s="1171"/>
      <c r="ZR22" s="1171"/>
      <c r="ZS22" s="1171"/>
      <c r="ZT22" s="1171"/>
      <c r="ZU22" s="1171"/>
      <c r="ZV22" s="1171"/>
      <c r="ZW22" s="1171"/>
      <c r="ZX22" s="1171"/>
      <c r="ZY22" s="1171"/>
      <c r="ZZ22" s="1171"/>
      <c r="AAA22" s="1171"/>
      <c r="AAB22" s="1171"/>
      <c r="AAC22" s="1171"/>
      <c r="AAD22" s="1171"/>
      <c r="AAE22" s="1171"/>
      <c r="AAF22" s="1171"/>
      <c r="AAG22" s="1171"/>
      <c r="AAH22" s="1171"/>
      <c r="AAI22" s="1171"/>
      <c r="AAJ22" s="1171"/>
      <c r="AAK22" s="1171"/>
      <c r="AAL22" s="1171"/>
      <c r="AAM22" s="1171"/>
      <c r="AAN22" s="1171"/>
      <c r="AAO22" s="1171"/>
      <c r="AAP22" s="1171"/>
      <c r="AAQ22" s="1171"/>
      <c r="AAR22" s="1171"/>
      <c r="AAS22" s="1171"/>
      <c r="AAT22" s="1171"/>
      <c r="AAU22" s="1171"/>
      <c r="AAV22" s="1171"/>
      <c r="AAW22" s="1171"/>
      <c r="AAX22" s="1171"/>
      <c r="AAY22" s="1171"/>
      <c r="AAZ22" s="1171"/>
      <c r="ABA22" s="1171"/>
      <c r="ABB22" s="1171"/>
      <c r="ABC22" s="1171"/>
      <c r="ABD22" s="1171"/>
      <c r="ABE22" s="1171"/>
      <c r="ABF22" s="1171"/>
      <c r="ABG22" s="1171"/>
      <c r="ABH22" s="1171"/>
      <c r="ABI22" s="1171"/>
      <c r="ABJ22" s="1171"/>
      <c r="ABK22" s="1171"/>
      <c r="ABL22" s="1171"/>
      <c r="ABM22" s="1171"/>
      <c r="ABN22" s="1171"/>
      <c r="ABO22" s="1171"/>
      <c r="ABP22" s="1171"/>
      <c r="ABQ22" s="1171"/>
      <c r="ABR22" s="1171"/>
      <c r="ABS22" s="1171"/>
      <c r="ABT22" s="1171"/>
      <c r="ABU22" s="1171"/>
      <c r="ABV22" s="1171"/>
      <c r="ABW22" s="1171"/>
      <c r="ABX22" s="1171"/>
      <c r="ABY22" s="1171"/>
      <c r="ABZ22" s="1171"/>
      <c r="ACA22" s="1171"/>
      <c r="ACB22" s="1171"/>
      <c r="ACC22" s="1171"/>
      <c r="ACD22" s="1171"/>
      <c r="ACE22" s="1171"/>
      <c r="ACF22" s="1171"/>
      <c r="ACG22" s="1171"/>
      <c r="ACH22" s="1171"/>
      <c r="ACI22" s="1171"/>
      <c r="ACJ22" s="1171"/>
      <c r="ACK22" s="1171"/>
      <c r="ACL22" s="1171"/>
      <c r="ACM22" s="1171"/>
      <c r="ACN22" s="1171"/>
      <c r="ACO22" s="1171"/>
      <c r="ACP22" s="1171"/>
      <c r="ACQ22" s="1171"/>
      <c r="ACR22" s="1171"/>
      <c r="ACS22" s="1171"/>
      <c r="ACT22" s="1171"/>
      <c r="ACU22" s="1171"/>
      <c r="ACV22" s="1171"/>
      <c r="ACW22" s="1171"/>
      <c r="ACX22" s="1171"/>
      <c r="ACY22" s="1171"/>
      <c r="ACZ22" s="1171"/>
      <c r="ADA22" s="1171"/>
      <c r="ADB22" s="1171"/>
      <c r="ADC22" s="1171"/>
      <c r="ADD22" s="1171"/>
      <c r="ADE22" s="1171"/>
      <c r="ADF22" s="1171"/>
      <c r="ADG22" s="1171"/>
      <c r="ADH22" s="1171"/>
      <c r="ADI22" s="1171"/>
      <c r="ADJ22" s="1171"/>
      <c r="ADK22" s="1171"/>
      <c r="ADL22" s="1171"/>
      <c r="ADM22" s="1171"/>
      <c r="ADN22" s="1171"/>
      <c r="ADO22" s="1171"/>
      <c r="ADP22" s="1171"/>
      <c r="ADQ22" s="1171"/>
      <c r="ADR22" s="1171"/>
      <c r="ADS22" s="1171"/>
      <c r="ADT22" s="1171"/>
      <c r="ADU22" s="1171"/>
      <c r="ADV22" s="1171"/>
      <c r="ADW22" s="1171"/>
      <c r="ADX22" s="1171"/>
      <c r="ADY22" s="1171"/>
      <c r="ADZ22" s="1171"/>
      <c r="AEA22" s="1171"/>
      <c r="AEB22" s="1171"/>
      <c r="AEC22" s="1171"/>
      <c r="AED22" s="1171"/>
      <c r="AEE22" s="1171"/>
      <c r="AEF22" s="1171"/>
      <c r="AEG22" s="1171"/>
      <c r="AEH22" s="1171"/>
      <c r="AEI22" s="1171"/>
      <c r="AEJ22" s="1171"/>
      <c r="AEK22" s="1171"/>
      <c r="AEL22" s="1171"/>
      <c r="AEM22" s="1171"/>
      <c r="AEN22" s="1171"/>
      <c r="AEO22" s="1171"/>
      <c r="AEP22" s="1171"/>
      <c r="AEQ22" s="1171"/>
      <c r="AER22" s="1171"/>
      <c r="AES22" s="1171"/>
      <c r="AET22" s="1171"/>
      <c r="AEU22" s="1171"/>
      <c r="AEV22" s="1171"/>
      <c r="AEW22" s="1171"/>
      <c r="AEX22" s="1171"/>
      <c r="AEY22" s="1171"/>
      <c r="AEZ22" s="1171"/>
      <c r="AFA22" s="1171"/>
      <c r="AFB22" s="1171"/>
      <c r="AFC22" s="1171"/>
      <c r="AFD22" s="1171"/>
      <c r="AFE22" s="1171"/>
      <c r="AFF22" s="1171"/>
      <c r="AFG22" s="1171"/>
      <c r="AFH22" s="1171"/>
      <c r="AFI22" s="1171"/>
      <c r="AFJ22" s="1171"/>
      <c r="AFK22" s="1171"/>
      <c r="AFL22" s="1171"/>
      <c r="AFM22" s="1171"/>
      <c r="AFN22" s="1171"/>
      <c r="AFO22" s="1171"/>
      <c r="AFP22" s="1171"/>
      <c r="AFQ22" s="1171"/>
      <c r="AFR22" s="1171"/>
      <c r="AFS22" s="1171"/>
      <c r="AFT22" s="1171"/>
      <c r="AFU22" s="1171"/>
      <c r="AFV22" s="1171"/>
      <c r="AFW22" s="1171"/>
      <c r="AFX22" s="1171"/>
      <c r="AFY22" s="1171"/>
      <c r="AFZ22" s="1171"/>
      <c r="AGA22" s="1171"/>
      <c r="AGB22" s="1171"/>
      <c r="AGC22" s="1171"/>
      <c r="AGD22" s="1171"/>
      <c r="AGE22" s="1171"/>
      <c r="AGF22" s="1171"/>
      <c r="AGG22" s="1171"/>
      <c r="AGH22" s="1171"/>
      <c r="AGI22" s="1171"/>
      <c r="AGJ22" s="1171"/>
      <c r="AGK22" s="1171"/>
      <c r="AGL22" s="1171"/>
      <c r="AGM22" s="1171"/>
      <c r="AGN22" s="1171"/>
      <c r="AGO22" s="1171"/>
      <c r="AGP22" s="1171"/>
      <c r="AGQ22" s="1171"/>
      <c r="AGR22" s="1171"/>
      <c r="AGS22" s="1171"/>
      <c r="AGT22" s="1171"/>
      <c r="AGU22" s="1171"/>
      <c r="AGV22" s="1171"/>
      <c r="AGW22" s="1171"/>
      <c r="AGX22" s="1171"/>
      <c r="AGY22" s="1171"/>
      <c r="AGZ22" s="1171"/>
      <c r="AHA22" s="1171"/>
      <c r="AHB22" s="1171"/>
      <c r="AHC22" s="1171"/>
      <c r="AHD22" s="1171"/>
      <c r="AHE22" s="1171"/>
      <c r="AHF22" s="1171"/>
      <c r="AHG22" s="1171"/>
      <c r="AHH22" s="1171"/>
      <c r="AHI22" s="1171"/>
      <c r="AHJ22" s="1171"/>
      <c r="AHK22" s="1171"/>
      <c r="AHL22" s="1171"/>
      <c r="AHM22" s="1171"/>
      <c r="AHN22" s="1171"/>
      <c r="AHO22" s="1171"/>
      <c r="AHP22" s="1171"/>
      <c r="AHQ22" s="1171"/>
      <c r="AHR22" s="1171"/>
      <c r="AHS22" s="1171"/>
      <c r="AHT22" s="1171"/>
      <c r="AHU22" s="1171"/>
      <c r="AHV22" s="1171"/>
      <c r="AHW22" s="1171"/>
      <c r="AHX22" s="1171"/>
      <c r="AHY22" s="1171"/>
      <c r="AHZ22" s="1171"/>
      <c r="AIA22" s="1171"/>
      <c r="AIB22" s="1171"/>
      <c r="AIC22" s="1171"/>
      <c r="AID22" s="1171"/>
      <c r="AIE22" s="1171"/>
      <c r="AIF22" s="1171"/>
      <c r="AIG22" s="1171"/>
      <c r="AIH22" s="1171"/>
      <c r="AII22" s="1171"/>
      <c r="AIJ22" s="1171"/>
      <c r="AIK22" s="1171"/>
      <c r="AIL22" s="1171"/>
      <c r="AIM22" s="1171"/>
      <c r="AIN22" s="1171"/>
      <c r="AIO22" s="1171"/>
      <c r="AIP22" s="1171"/>
      <c r="AIQ22" s="1171"/>
      <c r="AIR22" s="1171"/>
      <c r="AIS22" s="1171"/>
      <c r="AIT22" s="1171"/>
      <c r="AIU22" s="1171"/>
      <c r="AIV22" s="1171"/>
      <c r="AIW22" s="1171"/>
      <c r="AIX22" s="1171"/>
      <c r="AIY22" s="1171"/>
      <c r="AIZ22" s="1171"/>
      <c r="AJA22" s="1171"/>
      <c r="AJB22" s="1171"/>
      <c r="AJC22" s="1171"/>
      <c r="AJD22" s="1171"/>
      <c r="AJE22" s="1171"/>
      <c r="AJF22" s="1171"/>
      <c r="AJG22" s="1171"/>
      <c r="AJH22" s="1171"/>
      <c r="AJI22" s="1171"/>
      <c r="AJJ22" s="1171"/>
      <c r="AJK22" s="1171"/>
      <c r="AJL22" s="1171"/>
      <c r="AJM22" s="1171"/>
      <c r="AJN22" s="1171"/>
      <c r="AJO22" s="1171"/>
      <c r="AJP22" s="1171"/>
      <c r="AJQ22" s="1171"/>
      <c r="AJR22" s="1171"/>
      <c r="AJS22" s="1171"/>
      <c r="AJT22" s="1171"/>
      <c r="AJU22" s="1171"/>
      <c r="AJV22" s="1171"/>
      <c r="AJW22" s="1171"/>
      <c r="AJX22" s="1171"/>
      <c r="AJY22" s="1171"/>
      <c r="AJZ22" s="1171"/>
      <c r="AKA22" s="1171"/>
      <c r="AKB22" s="1171"/>
      <c r="AKC22" s="1171"/>
      <c r="AKD22" s="1171"/>
      <c r="AKE22" s="1171"/>
      <c r="AKF22" s="1171"/>
      <c r="AKG22" s="1171"/>
      <c r="AKH22" s="1171"/>
      <c r="AKI22" s="1171"/>
      <c r="AKJ22" s="1171"/>
      <c r="AKK22" s="1171"/>
      <c r="AKL22" s="1171"/>
      <c r="AKM22" s="1171"/>
      <c r="AKN22" s="1171"/>
      <c r="AKO22" s="1171"/>
      <c r="AKP22" s="1171"/>
      <c r="AKQ22" s="1171"/>
      <c r="AKR22" s="1171"/>
      <c r="AKS22" s="1171"/>
      <c r="AKT22" s="1171"/>
      <c r="AKU22" s="1171"/>
      <c r="AKV22" s="1171"/>
      <c r="AKW22" s="1171"/>
      <c r="AKX22" s="1171"/>
      <c r="AKY22" s="1171"/>
      <c r="AKZ22" s="1171"/>
      <c r="ALA22" s="1171"/>
      <c r="ALB22" s="1171"/>
      <c r="ALC22" s="1171"/>
      <c r="ALD22" s="1171"/>
      <c r="ALE22" s="1171"/>
      <c r="ALF22" s="1171"/>
      <c r="ALG22" s="1171"/>
      <c r="ALH22" s="1171"/>
      <c r="ALI22" s="1171"/>
      <c r="ALJ22" s="1171"/>
      <c r="ALK22" s="1171"/>
      <c r="ALL22" s="1171"/>
      <c r="ALM22" s="1171"/>
      <c r="ALN22" s="1171"/>
      <c r="ALO22" s="1171"/>
      <c r="ALP22" s="1171"/>
      <c r="ALQ22" s="1171"/>
      <c r="ALR22" s="1171"/>
      <c r="ALS22" s="1171"/>
      <c r="ALT22" s="1171"/>
      <c r="ALU22" s="1171"/>
      <c r="ALV22" s="1171"/>
      <c r="ALW22" s="1171"/>
      <c r="ALX22" s="1171"/>
      <c r="ALY22" s="1171"/>
      <c r="ALZ22" s="1171"/>
      <c r="AMA22" s="1171"/>
      <c r="AMB22" s="1171"/>
      <c r="AMC22" s="1171"/>
      <c r="AMD22" s="1171"/>
      <c r="AME22" s="1171"/>
      <c r="AMF22" s="1171"/>
      <c r="AMG22" s="1171"/>
      <c r="AMH22" s="1171"/>
      <c r="AMI22" s="1171"/>
      <c r="AMJ22" s="1171"/>
      <c r="AMK22" s="1171"/>
      <c r="AML22" s="1171"/>
      <c r="AMM22" s="1171"/>
      <c r="AMN22" s="1171"/>
      <c r="AMO22" s="1171"/>
      <c r="AMP22" s="1171"/>
      <c r="AMQ22" s="1171"/>
      <c r="AMR22" s="1171"/>
      <c r="AMS22" s="1171"/>
      <c r="AMT22" s="1171"/>
      <c r="AMU22" s="1171"/>
      <c r="AMV22" s="1171"/>
      <c r="AMW22" s="1171"/>
      <c r="AMX22" s="1171"/>
      <c r="AMY22" s="1171"/>
      <c r="AMZ22" s="1171"/>
      <c r="ANA22" s="1171"/>
      <c r="ANB22" s="1171"/>
      <c r="ANC22" s="1171"/>
      <c r="AND22" s="1171"/>
      <c r="ANE22" s="1171"/>
      <c r="ANF22" s="1171"/>
      <c r="ANG22" s="1171"/>
      <c r="ANH22" s="1171"/>
      <c r="ANI22" s="1171"/>
      <c r="ANJ22" s="1171"/>
      <c r="ANK22" s="1171"/>
      <c r="ANL22" s="1171"/>
      <c r="ANM22" s="1171"/>
      <c r="ANN22" s="1171"/>
      <c r="ANO22" s="1171"/>
      <c r="ANP22" s="1171"/>
      <c r="ANQ22" s="1171"/>
      <c r="ANR22" s="1171"/>
      <c r="ANS22" s="1171"/>
      <c r="ANT22" s="1171"/>
      <c r="ANU22" s="1171"/>
      <c r="ANV22" s="1171"/>
      <c r="ANW22" s="1171"/>
      <c r="ANX22" s="1171"/>
      <c r="ANY22" s="1171"/>
      <c r="ANZ22" s="1171"/>
      <c r="AOA22" s="1171"/>
      <c r="AOB22" s="1171"/>
      <c r="AOC22" s="1171"/>
      <c r="AOD22" s="1171"/>
      <c r="AOE22" s="1171"/>
      <c r="AOF22" s="1171"/>
      <c r="AOG22" s="1171"/>
      <c r="AOH22" s="1171"/>
      <c r="AOI22" s="1171"/>
      <c r="AOJ22" s="1171"/>
      <c r="AOK22" s="1171"/>
      <c r="AOL22" s="1171"/>
      <c r="AOM22" s="1171"/>
      <c r="AON22" s="1171"/>
      <c r="AOO22" s="1171"/>
      <c r="AOP22" s="1171"/>
      <c r="AOQ22" s="1171"/>
      <c r="AOR22" s="1171"/>
      <c r="AOS22" s="1171"/>
      <c r="AOT22" s="1171"/>
      <c r="AOU22" s="1171"/>
      <c r="AOV22" s="1171"/>
      <c r="AOW22" s="1171"/>
      <c r="AOX22" s="1171"/>
      <c r="AOY22" s="1171"/>
      <c r="AOZ22" s="1171"/>
      <c r="APA22" s="1171"/>
      <c r="APB22" s="1171"/>
      <c r="APC22" s="1171"/>
      <c r="APD22" s="1171"/>
      <c r="APE22" s="1171"/>
      <c r="APF22" s="1171"/>
      <c r="APG22" s="1171"/>
      <c r="APH22" s="1171"/>
      <c r="API22" s="1171"/>
      <c r="APJ22" s="1171"/>
      <c r="APK22" s="1171"/>
      <c r="APL22" s="1171"/>
      <c r="APM22" s="1171"/>
      <c r="APN22" s="1171"/>
      <c r="APO22" s="1171"/>
      <c r="APP22" s="1171"/>
      <c r="APQ22" s="1171"/>
      <c r="APR22" s="1171"/>
      <c r="APS22" s="1171"/>
      <c r="APT22" s="1171"/>
      <c r="APU22" s="1171"/>
      <c r="APV22" s="1171"/>
      <c r="APW22" s="1171"/>
      <c r="APX22" s="1171"/>
      <c r="APY22" s="1171"/>
      <c r="APZ22" s="1171"/>
      <c r="AQA22" s="1171"/>
      <c r="AQB22" s="1171"/>
      <c r="AQC22" s="1171"/>
      <c r="AQD22" s="1171"/>
      <c r="AQE22" s="1171"/>
      <c r="AQF22" s="1171"/>
      <c r="AQG22" s="1171"/>
      <c r="AQH22" s="1171"/>
      <c r="AQI22" s="1171"/>
      <c r="AQJ22" s="1171"/>
      <c r="AQK22" s="1171"/>
      <c r="AQL22" s="1171"/>
      <c r="AQM22" s="1171"/>
      <c r="AQN22" s="1171"/>
      <c r="AQO22" s="1171"/>
      <c r="AQP22" s="1171"/>
      <c r="AQQ22" s="1171"/>
      <c r="AQR22" s="1171"/>
      <c r="AQS22" s="1171"/>
      <c r="AQT22" s="1171"/>
      <c r="AQU22" s="1171"/>
      <c r="AQV22" s="1171"/>
      <c r="AQW22" s="1171"/>
      <c r="AQX22" s="1171"/>
      <c r="AQY22" s="1171"/>
      <c r="AQZ22" s="1171"/>
      <c r="ARA22" s="1171"/>
      <c r="ARB22" s="1171"/>
      <c r="ARC22" s="1171"/>
      <c r="ARD22" s="1171"/>
      <c r="ARE22" s="1171"/>
      <c r="ARF22" s="1171"/>
      <c r="ARG22" s="1171"/>
      <c r="ARH22" s="1171"/>
      <c r="ARI22" s="1171"/>
      <c r="ARJ22" s="1171"/>
      <c r="ARK22" s="1171"/>
      <c r="ARL22" s="1171"/>
      <c r="ARM22" s="1171"/>
      <c r="ARN22" s="1171"/>
      <c r="ARO22" s="1171"/>
      <c r="ARP22" s="1171"/>
      <c r="ARQ22" s="1171"/>
      <c r="ARR22" s="1171"/>
      <c r="ARS22" s="1171"/>
      <c r="ART22" s="1171"/>
      <c r="ARU22" s="1171"/>
      <c r="ARV22" s="1171"/>
      <c r="ARW22" s="1171"/>
      <c r="ARX22" s="1171"/>
      <c r="ARY22" s="1171"/>
      <c r="ARZ22" s="1171"/>
      <c r="ASA22" s="1171"/>
      <c r="ASB22" s="1171"/>
      <c r="ASC22" s="1171"/>
      <c r="ASD22" s="1171"/>
      <c r="ASE22" s="1171"/>
      <c r="ASF22" s="1171"/>
      <c r="ASG22" s="1171"/>
      <c r="ASH22" s="1171"/>
      <c r="ASI22" s="1171"/>
      <c r="ASJ22" s="1171"/>
      <c r="ASK22" s="1171"/>
      <c r="ASL22" s="1171"/>
      <c r="ASM22" s="1171"/>
      <c r="ASN22" s="1171"/>
      <c r="ASO22" s="1171"/>
      <c r="ASP22" s="1171"/>
      <c r="ASQ22" s="1171"/>
      <c r="ASR22" s="1171"/>
      <c r="ASS22" s="1171"/>
      <c r="AST22" s="1171"/>
      <c r="ASU22" s="1171"/>
      <c r="ASV22" s="1171"/>
      <c r="ASW22" s="1171"/>
      <c r="ASX22" s="1171"/>
      <c r="ASY22" s="1171"/>
      <c r="ASZ22" s="1171"/>
      <c r="ATA22" s="1171"/>
      <c r="ATB22" s="1171"/>
      <c r="ATC22" s="1171"/>
      <c r="ATD22" s="1171"/>
      <c r="ATE22" s="1171"/>
      <c r="ATF22" s="1171"/>
      <c r="ATG22" s="1171"/>
      <c r="ATH22" s="1171"/>
      <c r="ATI22" s="1171"/>
      <c r="ATJ22" s="1171"/>
      <c r="ATK22" s="1171"/>
      <c r="ATL22" s="1171"/>
      <c r="ATM22" s="1171"/>
      <c r="ATN22" s="1171"/>
      <c r="ATO22" s="1171"/>
      <c r="ATP22" s="1171"/>
      <c r="ATQ22" s="1171"/>
      <c r="ATR22" s="1171"/>
      <c r="ATS22" s="1171"/>
      <c r="ATT22" s="1171"/>
      <c r="ATU22" s="1171"/>
      <c r="ATV22" s="1171"/>
      <c r="ATW22" s="1171"/>
      <c r="ATX22" s="1171"/>
      <c r="ATY22" s="1171"/>
      <c r="ATZ22" s="1171"/>
      <c r="AUA22" s="1171"/>
      <c r="AUB22" s="1171"/>
      <c r="AUC22" s="1171"/>
      <c r="AUD22" s="1171"/>
      <c r="AUE22" s="1171"/>
      <c r="AUF22" s="1171"/>
      <c r="AUG22" s="1171"/>
      <c r="AUH22" s="1171"/>
      <c r="AUI22" s="1171"/>
      <c r="AUJ22" s="1171"/>
      <c r="AUK22" s="1171"/>
      <c r="AUL22" s="1171"/>
      <c r="AUM22" s="1171"/>
      <c r="AUN22" s="1171"/>
      <c r="AUO22" s="1171"/>
      <c r="AUP22" s="1171"/>
      <c r="AUQ22" s="1171"/>
      <c r="AUR22" s="1171"/>
      <c r="AUS22" s="1171"/>
      <c r="AUT22" s="1171"/>
      <c r="AUU22" s="1171"/>
      <c r="AUV22" s="1171"/>
      <c r="AUW22" s="1171"/>
      <c r="AUX22" s="1171"/>
      <c r="AUY22" s="1171"/>
      <c r="AUZ22" s="1171"/>
    </row>
    <row r="23" spans="1:1248" ht="12.75" customHeight="1">
      <c r="A23" s="1157"/>
      <c r="B23" s="1158"/>
      <c r="C23" s="1143">
        <v>2015</v>
      </c>
      <c r="D23" s="1158">
        <v>103.29922028917753</v>
      </c>
      <c r="E23" s="1158">
        <v>103.29922028917753</v>
      </c>
      <c r="F23" s="1158">
        <v>103.29922028917753</v>
      </c>
      <c r="G23" s="1158">
        <v>103.29922028917753</v>
      </c>
      <c r="H23" s="1158">
        <v>103.29922028917753</v>
      </c>
      <c r="I23" s="1158">
        <v>103.29922028917753</v>
      </c>
      <c r="J23" s="1158">
        <v>103.29922028917753</v>
      </c>
      <c r="K23" s="1158">
        <v>103.29922028917753</v>
      </c>
      <c r="L23" s="1158">
        <v>103.29922028917753</v>
      </c>
      <c r="M23" s="1170"/>
      <c r="N23" s="1158">
        <f t="shared" si="0"/>
        <v>103.29922028917753</v>
      </c>
      <c r="O23" s="1158">
        <f t="shared" si="1"/>
        <v>103.29922028917753</v>
      </c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1171"/>
      <c r="AD23" s="1171"/>
      <c r="AE23" s="1171"/>
      <c r="AF23" s="1171"/>
      <c r="AG23" s="1171"/>
      <c r="AH23" s="1171"/>
      <c r="AI23" s="1171"/>
      <c r="AJ23" s="1171"/>
      <c r="AK23" s="1171"/>
      <c r="AL23" s="1171"/>
      <c r="AM23" s="1171"/>
      <c r="AN23" s="1171"/>
      <c r="AO23" s="1171"/>
      <c r="AP23" s="1171"/>
      <c r="AQ23" s="1171"/>
      <c r="AR23" s="1171"/>
      <c r="AS23" s="1171"/>
      <c r="AT23" s="1171"/>
      <c r="AU23" s="1171"/>
      <c r="AV23" s="1171"/>
      <c r="AW23" s="1171"/>
      <c r="AX23" s="1171"/>
      <c r="AY23" s="1171"/>
      <c r="AZ23" s="1171"/>
      <c r="BA23" s="1171"/>
      <c r="BB23" s="1171"/>
      <c r="BC23" s="1171"/>
      <c r="BD23" s="1171"/>
      <c r="BE23" s="1171"/>
      <c r="BF23" s="1171"/>
      <c r="BG23" s="1171"/>
      <c r="BH23" s="1171"/>
      <c r="BI23" s="1171"/>
      <c r="BJ23" s="1171"/>
      <c r="BK23" s="1171"/>
      <c r="BL23" s="1171"/>
      <c r="BM23" s="1171"/>
      <c r="BN23" s="1171"/>
      <c r="BO23" s="1171"/>
      <c r="BP23" s="1171"/>
      <c r="BQ23" s="1171"/>
      <c r="BR23" s="1171"/>
      <c r="BS23" s="1171"/>
      <c r="BT23" s="1171"/>
      <c r="BU23" s="1171"/>
      <c r="BV23" s="1171"/>
      <c r="BW23" s="1171"/>
      <c r="BX23" s="1171"/>
      <c r="BY23" s="1171"/>
      <c r="BZ23" s="1171"/>
      <c r="CA23" s="1171"/>
      <c r="CB23" s="1171"/>
      <c r="CC23" s="1171"/>
      <c r="CD23" s="1171"/>
      <c r="CE23" s="1171"/>
      <c r="CF23" s="1171"/>
      <c r="CG23" s="1171"/>
      <c r="CH23" s="1171"/>
      <c r="CI23" s="1171"/>
      <c r="CJ23" s="1171"/>
      <c r="CK23" s="1171"/>
      <c r="CL23" s="1171"/>
      <c r="CM23" s="1171"/>
      <c r="CN23" s="1171"/>
      <c r="CO23" s="1171"/>
      <c r="CP23" s="1171"/>
      <c r="CQ23" s="1171"/>
      <c r="CR23" s="1171"/>
      <c r="CS23" s="1171"/>
      <c r="CT23" s="1171"/>
      <c r="CU23" s="1171"/>
      <c r="CV23" s="1171"/>
      <c r="CW23" s="1171"/>
      <c r="CX23" s="1171"/>
      <c r="CY23" s="1171"/>
      <c r="CZ23" s="1171"/>
      <c r="DA23" s="1171"/>
      <c r="DB23" s="1171"/>
      <c r="DC23" s="1171"/>
      <c r="DD23" s="1171"/>
      <c r="DE23" s="1171"/>
      <c r="DF23" s="1171"/>
      <c r="DG23" s="1171"/>
      <c r="DH23" s="1171"/>
      <c r="DI23" s="1171"/>
      <c r="DJ23" s="1171"/>
      <c r="DK23" s="1171"/>
      <c r="DL23" s="1171"/>
      <c r="DM23" s="1171"/>
      <c r="DN23" s="1171"/>
      <c r="DO23" s="1171"/>
      <c r="DP23" s="1171"/>
      <c r="DQ23" s="1171"/>
      <c r="DR23" s="1171"/>
      <c r="DS23" s="1171"/>
      <c r="DT23" s="1171"/>
      <c r="DU23" s="1171"/>
      <c r="DV23" s="1171"/>
      <c r="DW23" s="1171"/>
      <c r="DX23" s="1171"/>
      <c r="DY23" s="1171"/>
      <c r="DZ23" s="1171"/>
      <c r="EA23" s="1171"/>
      <c r="EB23" s="1171"/>
      <c r="EC23" s="1171"/>
      <c r="ED23" s="1171"/>
      <c r="EE23" s="1171"/>
      <c r="EF23" s="1171"/>
      <c r="EG23" s="1171"/>
      <c r="EH23" s="1171"/>
      <c r="EI23" s="1171"/>
      <c r="EJ23" s="1171"/>
      <c r="EK23" s="1171"/>
      <c r="EL23" s="1171"/>
      <c r="EM23" s="1171"/>
      <c r="EN23" s="1171"/>
      <c r="EO23" s="1171"/>
      <c r="EP23" s="1171"/>
      <c r="EQ23" s="1171"/>
      <c r="ER23" s="1171"/>
      <c r="ES23" s="1171"/>
      <c r="ET23" s="1171"/>
      <c r="EU23" s="1171"/>
      <c r="EV23" s="1171"/>
      <c r="EW23" s="1171"/>
      <c r="EX23" s="1171"/>
      <c r="EY23" s="1171"/>
      <c r="EZ23" s="1171"/>
      <c r="FA23" s="1171"/>
      <c r="FB23" s="1171"/>
      <c r="FC23" s="1171"/>
      <c r="FD23" s="1171"/>
      <c r="FE23" s="1171"/>
      <c r="FF23" s="1171"/>
      <c r="FG23" s="1171"/>
      <c r="FH23" s="1171"/>
      <c r="FI23" s="1171"/>
      <c r="FJ23" s="1171"/>
      <c r="FK23" s="1171"/>
      <c r="FL23" s="1171"/>
      <c r="FM23" s="1171"/>
      <c r="FN23" s="1171"/>
      <c r="FO23" s="1171"/>
      <c r="FP23" s="1171"/>
      <c r="FQ23" s="1171"/>
      <c r="FR23" s="1171"/>
      <c r="FS23" s="1171"/>
      <c r="FT23" s="1171"/>
      <c r="FU23" s="1171"/>
      <c r="FV23" s="1171"/>
      <c r="FW23" s="1171"/>
      <c r="FX23" s="1171"/>
      <c r="FY23" s="1171"/>
      <c r="FZ23" s="1171"/>
      <c r="GA23" s="1171"/>
      <c r="GB23" s="1171"/>
      <c r="GC23" s="1171"/>
      <c r="GD23" s="1171"/>
      <c r="GE23" s="1171"/>
      <c r="GF23" s="1171"/>
      <c r="GG23" s="1171"/>
      <c r="GH23" s="1171"/>
      <c r="GI23" s="1171"/>
      <c r="GJ23" s="1171"/>
      <c r="GK23" s="1171"/>
      <c r="GL23" s="1171"/>
      <c r="GM23" s="1171"/>
      <c r="GN23" s="1171"/>
      <c r="GO23" s="1171"/>
      <c r="GP23" s="1171"/>
      <c r="GQ23" s="1171"/>
      <c r="GR23" s="1171"/>
      <c r="GS23" s="1171"/>
      <c r="GT23" s="1171"/>
      <c r="GU23" s="1171"/>
      <c r="GV23" s="1171"/>
      <c r="GW23" s="1171"/>
      <c r="GX23" s="1171"/>
      <c r="GY23" s="1171"/>
      <c r="GZ23" s="1171"/>
      <c r="HA23" s="1171"/>
      <c r="HB23" s="1171"/>
      <c r="HC23" s="1171"/>
      <c r="HD23" s="1171"/>
      <c r="HE23" s="1171"/>
      <c r="HF23" s="1171"/>
      <c r="HG23" s="1171"/>
      <c r="HH23" s="1171"/>
      <c r="HI23" s="1171"/>
      <c r="HJ23" s="1171"/>
      <c r="HK23" s="1171"/>
      <c r="HL23" s="1171"/>
      <c r="HM23" s="1171"/>
      <c r="HN23" s="1171"/>
      <c r="HO23" s="1171"/>
      <c r="HP23" s="1171"/>
      <c r="HQ23" s="1171"/>
      <c r="HR23" s="1171"/>
      <c r="HS23" s="1171"/>
      <c r="HT23" s="1171"/>
      <c r="HU23" s="1171"/>
      <c r="HV23" s="1171"/>
      <c r="HW23" s="1171"/>
      <c r="HX23" s="1171"/>
      <c r="HY23" s="1171"/>
      <c r="HZ23" s="1171"/>
      <c r="IA23" s="1171"/>
      <c r="IB23" s="1171"/>
      <c r="IC23" s="1171"/>
      <c r="ID23" s="1171"/>
      <c r="IE23" s="1171"/>
      <c r="IF23" s="1171"/>
      <c r="IG23" s="1171"/>
      <c r="IH23" s="1171"/>
      <c r="II23" s="1171"/>
      <c r="IJ23" s="1171"/>
      <c r="IK23" s="1171"/>
      <c r="IL23" s="1171"/>
      <c r="IM23" s="1171"/>
      <c r="IN23" s="1171"/>
      <c r="IO23" s="1171"/>
      <c r="IP23" s="1171"/>
      <c r="IQ23" s="1171"/>
      <c r="IR23" s="1171"/>
      <c r="IS23" s="1171"/>
      <c r="IT23" s="1171"/>
      <c r="IU23" s="1171"/>
      <c r="IV23" s="1171"/>
      <c r="IW23" s="1171"/>
      <c r="IX23" s="1171"/>
      <c r="IY23" s="1171"/>
      <c r="IZ23" s="1171"/>
      <c r="JA23" s="1171"/>
      <c r="JB23" s="1171"/>
      <c r="JC23" s="1171"/>
      <c r="JD23" s="1171"/>
      <c r="JE23" s="1171"/>
      <c r="JF23" s="1171"/>
      <c r="JG23" s="1171"/>
      <c r="JH23" s="1171"/>
      <c r="JI23" s="1171"/>
      <c r="JJ23" s="1171"/>
      <c r="JK23" s="1171"/>
      <c r="JL23" s="1171"/>
      <c r="JM23" s="1171"/>
      <c r="JN23" s="1171"/>
      <c r="JO23" s="1171"/>
      <c r="JP23" s="1171"/>
      <c r="JQ23" s="1171"/>
      <c r="JR23" s="1171"/>
      <c r="JS23" s="1171"/>
      <c r="JT23" s="1171"/>
      <c r="JU23" s="1171"/>
      <c r="JV23" s="1171"/>
      <c r="JW23" s="1171"/>
      <c r="JX23" s="1171"/>
      <c r="JY23" s="1171"/>
      <c r="JZ23" s="1171"/>
      <c r="KA23" s="1171"/>
      <c r="KB23" s="1171"/>
      <c r="KC23" s="1171"/>
      <c r="KD23" s="1171"/>
      <c r="KE23" s="1171"/>
      <c r="KF23" s="1171"/>
      <c r="KG23" s="1171"/>
      <c r="KH23" s="1171"/>
      <c r="KI23" s="1171"/>
      <c r="KJ23" s="1171"/>
      <c r="KK23" s="1171"/>
      <c r="KL23" s="1171"/>
      <c r="KM23" s="1171"/>
      <c r="KN23" s="1171"/>
      <c r="KO23" s="1171"/>
      <c r="KP23" s="1171"/>
      <c r="KQ23" s="1171"/>
      <c r="KR23" s="1171"/>
      <c r="KS23" s="1171"/>
      <c r="KT23" s="1171"/>
      <c r="KU23" s="1171"/>
      <c r="KV23" s="1171"/>
      <c r="KW23" s="1171"/>
      <c r="KX23" s="1171"/>
      <c r="KY23" s="1171"/>
      <c r="KZ23" s="1171"/>
      <c r="LA23" s="1171"/>
      <c r="LB23" s="1171"/>
      <c r="LC23" s="1171"/>
      <c r="LD23" s="1171"/>
      <c r="LE23" s="1171"/>
      <c r="LF23" s="1171"/>
      <c r="LG23" s="1171"/>
      <c r="LH23" s="1171"/>
      <c r="LI23" s="1171"/>
      <c r="LJ23" s="1171"/>
      <c r="LK23" s="1171"/>
      <c r="LL23" s="1171"/>
      <c r="LM23" s="1171"/>
      <c r="LN23" s="1171"/>
      <c r="LO23" s="1171"/>
      <c r="LP23" s="1171"/>
      <c r="LQ23" s="1171"/>
      <c r="LR23" s="1171"/>
      <c r="LS23" s="1171"/>
      <c r="LT23" s="1171"/>
      <c r="LU23" s="1171"/>
      <c r="LV23" s="1171"/>
      <c r="LW23" s="1171"/>
      <c r="LX23" s="1171"/>
      <c r="LY23" s="1171"/>
      <c r="LZ23" s="1171"/>
      <c r="MA23" s="1171"/>
      <c r="MB23" s="1171"/>
      <c r="MC23" s="1171"/>
      <c r="MD23" s="1171"/>
      <c r="ME23" s="1171"/>
      <c r="MF23" s="1171"/>
      <c r="MG23" s="1171"/>
      <c r="MH23" s="1171"/>
      <c r="MI23" s="1171"/>
      <c r="MJ23" s="1171"/>
      <c r="MK23" s="1171"/>
      <c r="ML23" s="1171"/>
      <c r="MM23" s="1171"/>
      <c r="MN23" s="1171"/>
      <c r="MO23" s="1171"/>
      <c r="MP23" s="1171"/>
      <c r="MQ23" s="1171"/>
      <c r="MR23" s="1171"/>
      <c r="MS23" s="1171"/>
      <c r="MT23" s="1171"/>
      <c r="MU23" s="1171"/>
      <c r="MV23" s="1171"/>
      <c r="MW23" s="1171"/>
      <c r="MX23" s="1171"/>
      <c r="MY23" s="1171"/>
      <c r="MZ23" s="1171"/>
      <c r="NA23" s="1171"/>
      <c r="NB23" s="1171"/>
      <c r="NC23" s="1171"/>
      <c r="ND23" s="1171"/>
      <c r="NE23" s="1171"/>
      <c r="NF23" s="1171"/>
      <c r="NG23" s="1171"/>
      <c r="NH23" s="1171"/>
      <c r="NI23" s="1171"/>
      <c r="NJ23" s="1171"/>
      <c r="NK23" s="1171"/>
      <c r="NL23" s="1171"/>
      <c r="NM23" s="1171"/>
      <c r="NN23" s="1171"/>
      <c r="NO23" s="1171"/>
      <c r="NP23" s="1171"/>
      <c r="NQ23" s="1171"/>
      <c r="NR23" s="1171"/>
      <c r="NS23" s="1171"/>
      <c r="NT23" s="1171"/>
      <c r="NU23" s="1171"/>
      <c r="NV23" s="1171"/>
      <c r="NW23" s="1171"/>
      <c r="NX23" s="1171"/>
      <c r="NY23" s="1171"/>
      <c r="NZ23" s="1171"/>
      <c r="OA23" s="1171"/>
      <c r="OB23" s="1171"/>
      <c r="OC23" s="1171"/>
      <c r="OD23" s="1171"/>
      <c r="OE23" s="1171"/>
      <c r="OF23" s="1171"/>
      <c r="OG23" s="1171"/>
      <c r="OH23" s="1171"/>
      <c r="OI23" s="1171"/>
      <c r="OJ23" s="1171"/>
      <c r="OK23" s="1171"/>
      <c r="OL23" s="1171"/>
      <c r="OM23" s="1171"/>
      <c r="ON23" s="1171"/>
      <c r="OO23" s="1171"/>
      <c r="OP23" s="1171"/>
      <c r="OQ23" s="1171"/>
      <c r="OR23" s="1171"/>
      <c r="OS23" s="1171"/>
      <c r="OT23" s="1171"/>
      <c r="OU23" s="1171"/>
      <c r="OV23" s="1171"/>
      <c r="OW23" s="1171"/>
      <c r="OX23" s="1171"/>
      <c r="OY23" s="1171"/>
      <c r="OZ23" s="1171"/>
      <c r="PA23" s="1171"/>
      <c r="PB23" s="1171"/>
      <c r="PC23" s="1171"/>
      <c r="PD23" s="1171"/>
      <c r="PE23" s="1171"/>
      <c r="PF23" s="1171"/>
      <c r="PG23" s="1171"/>
      <c r="PH23" s="1171"/>
      <c r="PI23" s="1171"/>
      <c r="PJ23" s="1171"/>
      <c r="PK23" s="1171"/>
      <c r="PL23" s="1171"/>
      <c r="PM23" s="1171"/>
      <c r="PN23" s="1171"/>
      <c r="PO23" s="1171"/>
      <c r="PP23" s="1171"/>
      <c r="PQ23" s="1171"/>
      <c r="PR23" s="1171"/>
      <c r="PS23" s="1171"/>
      <c r="PT23" s="1171"/>
      <c r="PU23" s="1171"/>
      <c r="PV23" s="1171"/>
      <c r="PW23" s="1171"/>
      <c r="PX23" s="1171"/>
      <c r="PY23" s="1171"/>
      <c r="PZ23" s="1171"/>
      <c r="QA23" s="1171"/>
      <c r="QB23" s="1171"/>
      <c r="QC23" s="1171"/>
      <c r="QD23" s="1171"/>
      <c r="QE23" s="1171"/>
      <c r="QF23" s="1171"/>
      <c r="QG23" s="1171"/>
      <c r="QH23" s="1171"/>
      <c r="QI23" s="1171"/>
      <c r="QJ23" s="1171"/>
      <c r="QK23" s="1171"/>
      <c r="QL23" s="1171"/>
      <c r="QM23" s="1171"/>
      <c r="QN23" s="1171"/>
      <c r="QO23" s="1171"/>
      <c r="QP23" s="1171"/>
      <c r="QQ23" s="1171"/>
      <c r="QR23" s="1171"/>
      <c r="QS23" s="1171"/>
      <c r="QT23" s="1171"/>
      <c r="QU23" s="1171"/>
      <c r="QV23" s="1171"/>
      <c r="QW23" s="1171"/>
      <c r="QX23" s="1171"/>
      <c r="QY23" s="1171"/>
      <c r="QZ23" s="1171"/>
      <c r="RA23" s="1171"/>
      <c r="RB23" s="1171"/>
      <c r="RC23" s="1171"/>
      <c r="RD23" s="1171"/>
      <c r="RE23" s="1171"/>
      <c r="RF23" s="1171"/>
      <c r="RG23" s="1171"/>
      <c r="RH23" s="1171"/>
      <c r="RI23" s="1171"/>
      <c r="RJ23" s="1171"/>
      <c r="RK23" s="1171"/>
      <c r="RL23" s="1171"/>
      <c r="RM23" s="1171"/>
      <c r="RN23" s="1171"/>
      <c r="RO23" s="1171"/>
      <c r="RP23" s="1171"/>
      <c r="RQ23" s="1171"/>
      <c r="RR23" s="1171"/>
      <c r="RS23" s="1171"/>
      <c r="RT23" s="1171"/>
      <c r="RU23" s="1171"/>
      <c r="RV23" s="1171"/>
      <c r="RW23" s="1171"/>
      <c r="RX23" s="1171"/>
      <c r="RY23" s="1171"/>
      <c r="RZ23" s="1171"/>
      <c r="SA23" s="1171"/>
      <c r="SB23" s="1171"/>
      <c r="SC23" s="1171"/>
      <c r="SD23" s="1171"/>
      <c r="SE23" s="1171"/>
      <c r="SF23" s="1171"/>
      <c r="SG23" s="1171"/>
      <c r="SH23" s="1171"/>
      <c r="SI23" s="1171"/>
      <c r="SJ23" s="1171"/>
      <c r="SK23" s="1171"/>
      <c r="SL23" s="1171"/>
      <c r="SM23" s="1171"/>
      <c r="SN23" s="1171"/>
      <c r="SO23" s="1171"/>
      <c r="SP23" s="1171"/>
      <c r="SQ23" s="1171"/>
      <c r="SR23" s="1171"/>
      <c r="SS23" s="1171"/>
      <c r="ST23" s="1171"/>
      <c r="SU23" s="1171"/>
      <c r="SV23" s="1171"/>
      <c r="SW23" s="1171"/>
      <c r="SX23" s="1171"/>
      <c r="SY23" s="1171"/>
      <c r="SZ23" s="1171"/>
      <c r="TA23" s="1171"/>
      <c r="TB23" s="1171"/>
      <c r="TC23" s="1171"/>
      <c r="TD23" s="1171"/>
      <c r="TE23" s="1171"/>
      <c r="TF23" s="1171"/>
      <c r="TG23" s="1171"/>
      <c r="TH23" s="1171"/>
      <c r="TI23" s="1171"/>
      <c r="TJ23" s="1171"/>
      <c r="TK23" s="1171"/>
      <c r="TL23" s="1171"/>
      <c r="TM23" s="1171"/>
      <c r="TN23" s="1171"/>
      <c r="TO23" s="1171"/>
      <c r="TP23" s="1171"/>
      <c r="TQ23" s="1171"/>
      <c r="TR23" s="1171"/>
      <c r="TS23" s="1171"/>
      <c r="TT23" s="1171"/>
      <c r="TU23" s="1171"/>
      <c r="TV23" s="1171"/>
      <c r="TW23" s="1171"/>
      <c r="TX23" s="1171"/>
      <c r="TY23" s="1171"/>
      <c r="TZ23" s="1171"/>
      <c r="UA23" s="1171"/>
      <c r="UB23" s="1171"/>
      <c r="UC23" s="1171"/>
      <c r="UD23" s="1171"/>
      <c r="UE23" s="1171"/>
      <c r="UF23" s="1171"/>
      <c r="UG23" s="1171"/>
      <c r="UH23" s="1171"/>
      <c r="UI23" s="1171"/>
      <c r="UJ23" s="1171"/>
      <c r="UK23" s="1171"/>
      <c r="UL23" s="1171"/>
      <c r="UM23" s="1171"/>
      <c r="UN23" s="1171"/>
      <c r="UO23" s="1171"/>
      <c r="UP23" s="1171"/>
      <c r="UQ23" s="1171"/>
      <c r="UR23" s="1171"/>
      <c r="US23" s="1171"/>
      <c r="UT23" s="1171"/>
      <c r="UU23" s="1171"/>
      <c r="UV23" s="1171"/>
      <c r="UW23" s="1171"/>
      <c r="UX23" s="1171"/>
      <c r="UY23" s="1171"/>
      <c r="UZ23" s="1171"/>
      <c r="VA23" s="1171"/>
      <c r="VB23" s="1171"/>
      <c r="VC23" s="1171"/>
      <c r="VD23" s="1171"/>
      <c r="VE23" s="1171"/>
      <c r="VF23" s="1171"/>
      <c r="VG23" s="1171"/>
      <c r="VH23" s="1171"/>
      <c r="VI23" s="1171"/>
      <c r="VJ23" s="1171"/>
      <c r="VK23" s="1171"/>
      <c r="VL23" s="1171"/>
      <c r="VM23" s="1171"/>
      <c r="VN23" s="1171"/>
      <c r="VO23" s="1171"/>
      <c r="VP23" s="1171"/>
      <c r="VQ23" s="1171"/>
      <c r="VR23" s="1171"/>
      <c r="VS23" s="1171"/>
      <c r="VT23" s="1171"/>
      <c r="VU23" s="1171"/>
      <c r="VV23" s="1171"/>
      <c r="VW23" s="1171"/>
      <c r="VX23" s="1171"/>
      <c r="VY23" s="1171"/>
      <c r="VZ23" s="1171"/>
      <c r="WA23" s="1171"/>
      <c r="WB23" s="1171"/>
      <c r="WC23" s="1171"/>
      <c r="WD23" s="1171"/>
      <c r="WE23" s="1171"/>
      <c r="WF23" s="1171"/>
      <c r="WG23" s="1171"/>
      <c r="WH23" s="1171"/>
      <c r="WI23" s="1171"/>
      <c r="WJ23" s="1171"/>
      <c r="WK23" s="1171"/>
      <c r="WL23" s="1171"/>
      <c r="WM23" s="1171"/>
      <c r="WN23" s="1171"/>
      <c r="WO23" s="1171"/>
      <c r="WP23" s="1171"/>
      <c r="WQ23" s="1171"/>
      <c r="WR23" s="1171"/>
      <c r="WS23" s="1171"/>
      <c r="WT23" s="1171"/>
      <c r="WU23" s="1171"/>
      <c r="WV23" s="1171"/>
      <c r="WW23" s="1171"/>
      <c r="WX23" s="1171"/>
      <c r="WY23" s="1171"/>
      <c r="WZ23" s="1171"/>
      <c r="XA23" s="1171"/>
      <c r="XB23" s="1171"/>
      <c r="XC23" s="1171"/>
      <c r="XD23" s="1171"/>
      <c r="XE23" s="1171"/>
      <c r="XF23" s="1171"/>
      <c r="XG23" s="1171"/>
      <c r="XH23" s="1171"/>
      <c r="XI23" s="1171"/>
      <c r="XJ23" s="1171"/>
      <c r="XK23" s="1171"/>
      <c r="XL23" s="1171"/>
      <c r="XM23" s="1171"/>
      <c r="XN23" s="1171"/>
      <c r="XO23" s="1171"/>
      <c r="XP23" s="1171"/>
      <c r="XQ23" s="1171"/>
      <c r="XR23" s="1171"/>
      <c r="XS23" s="1171"/>
      <c r="XT23" s="1171"/>
      <c r="XU23" s="1171"/>
      <c r="XV23" s="1171"/>
      <c r="XW23" s="1171"/>
      <c r="XX23" s="1171"/>
      <c r="XY23" s="1171"/>
      <c r="XZ23" s="1171"/>
      <c r="YA23" s="1171"/>
      <c r="YB23" s="1171"/>
      <c r="YC23" s="1171"/>
      <c r="YD23" s="1171"/>
      <c r="YE23" s="1171"/>
      <c r="YF23" s="1171"/>
      <c r="YG23" s="1171"/>
      <c r="YH23" s="1171"/>
      <c r="YI23" s="1171"/>
      <c r="YJ23" s="1171"/>
      <c r="YK23" s="1171"/>
      <c r="YL23" s="1171"/>
      <c r="YM23" s="1171"/>
      <c r="YN23" s="1171"/>
      <c r="YO23" s="1171"/>
      <c r="YP23" s="1171"/>
      <c r="YQ23" s="1171"/>
      <c r="YR23" s="1171"/>
      <c r="YS23" s="1171"/>
      <c r="YT23" s="1171"/>
      <c r="YU23" s="1171"/>
      <c r="YV23" s="1171"/>
      <c r="YW23" s="1171"/>
      <c r="YX23" s="1171"/>
      <c r="YY23" s="1171"/>
      <c r="YZ23" s="1171"/>
      <c r="ZA23" s="1171"/>
      <c r="ZB23" s="1171"/>
      <c r="ZC23" s="1171"/>
      <c r="ZD23" s="1171"/>
      <c r="ZE23" s="1171"/>
      <c r="ZF23" s="1171"/>
      <c r="ZG23" s="1171"/>
      <c r="ZH23" s="1171"/>
      <c r="ZI23" s="1171"/>
      <c r="ZJ23" s="1171"/>
      <c r="ZK23" s="1171"/>
      <c r="ZL23" s="1171"/>
      <c r="ZM23" s="1171"/>
      <c r="ZN23" s="1171"/>
      <c r="ZO23" s="1171"/>
      <c r="ZP23" s="1171"/>
      <c r="ZQ23" s="1171"/>
      <c r="ZR23" s="1171"/>
      <c r="ZS23" s="1171"/>
      <c r="ZT23" s="1171"/>
      <c r="ZU23" s="1171"/>
      <c r="ZV23" s="1171"/>
      <c r="ZW23" s="1171"/>
      <c r="ZX23" s="1171"/>
      <c r="ZY23" s="1171"/>
      <c r="ZZ23" s="1171"/>
      <c r="AAA23" s="1171"/>
      <c r="AAB23" s="1171"/>
      <c r="AAC23" s="1171"/>
      <c r="AAD23" s="1171"/>
      <c r="AAE23" s="1171"/>
      <c r="AAF23" s="1171"/>
      <c r="AAG23" s="1171"/>
      <c r="AAH23" s="1171"/>
      <c r="AAI23" s="1171"/>
      <c r="AAJ23" s="1171"/>
      <c r="AAK23" s="1171"/>
      <c r="AAL23" s="1171"/>
      <c r="AAM23" s="1171"/>
      <c r="AAN23" s="1171"/>
      <c r="AAO23" s="1171"/>
      <c r="AAP23" s="1171"/>
      <c r="AAQ23" s="1171"/>
      <c r="AAR23" s="1171"/>
      <c r="AAS23" s="1171"/>
      <c r="AAT23" s="1171"/>
      <c r="AAU23" s="1171"/>
      <c r="AAV23" s="1171"/>
      <c r="AAW23" s="1171"/>
      <c r="AAX23" s="1171"/>
      <c r="AAY23" s="1171"/>
      <c r="AAZ23" s="1171"/>
      <c r="ABA23" s="1171"/>
      <c r="ABB23" s="1171"/>
      <c r="ABC23" s="1171"/>
      <c r="ABD23" s="1171"/>
      <c r="ABE23" s="1171"/>
      <c r="ABF23" s="1171"/>
      <c r="ABG23" s="1171"/>
      <c r="ABH23" s="1171"/>
      <c r="ABI23" s="1171"/>
      <c r="ABJ23" s="1171"/>
      <c r="ABK23" s="1171"/>
      <c r="ABL23" s="1171"/>
      <c r="ABM23" s="1171"/>
      <c r="ABN23" s="1171"/>
      <c r="ABO23" s="1171"/>
      <c r="ABP23" s="1171"/>
      <c r="ABQ23" s="1171"/>
      <c r="ABR23" s="1171"/>
      <c r="ABS23" s="1171"/>
      <c r="ABT23" s="1171"/>
      <c r="ABU23" s="1171"/>
      <c r="ABV23" s="1171"/>
      <c r="ABW23" s="1171"/>
      <c r="ABX23" s="1171"/>
      <c r="ABY23" s="1171"/>
      <c r="ABZ23" s="1171"/>
      <c r="ACA23" s="1171"/>
      <c r="ACB23" s="1171"/>
      <c r="ACC23" s="1171"/>
      <c r="ACD23" s="1171"/>
      <c r="ACE23" s="1171"/>
      <c r="ACF23" s="1171"/>
      <c r="ACG23" s="1171"/>
      <c r="ACH23" s="1171"/>
      <c r="ACI23" s="1171"/>
      <c r="ACJ23" s="1171"/>
      <c r="ACK23" s="1171"/>
      <c r="ACL23" s="1171"/>
      <c r="ACM23" s="1171"/>
      <c r="ACN23" s="1171"/>
      <c r="ACO23" s="1171"/>
      <c r="ACP23" s="1171"/>
      <c r="ACQ23" s="1171"/>
      <c r="ACR23" s="1171"/>
      <c r="ACS23" s="1171"/>
      <c r="ACT23" s="1171"/>
      <c r="ACU23" s="1171"/>
      <c r="ACV23" s="1171"/>
      <c r="ACW23" s="1171"/>
      <c r="ACX23" s="1171"/>
      <c r="ACY23" s="1171"/>
      <c r="ACZ23" s="1171"/>
      <c r="ADA23" s="1171"/>
      <c r="ADB23" s="1171"/>
      <c r="ADC23" s="1171"/>
      <c r="ADD23" s="1171"/>
      <c r="ADE23" s="1171"/>
      <c r="ADF23" s="1171"/>
      <c r="ADG23" s="1171"/>
      <c r="ADH23" s="1171"/>
      <c r="ADI23" s="1171"/>
      <c r="ADJ23" s="1171"/>
      <c r="ADK23" s="1171"/>
      <c r="ADL23" s="1171"/>
      <c r="ADM23" s="1171"/>
      <c r="ADN23" s="1171"/>
      <c r="ADO23" s="1171"/>
      <c r="ADP23" s="1171"/>
      <c r="ADQ23" s="1171"/>
      <c r="ADR23" s="1171"/>
      <c r="ADS23" s="1171"/>
      <c r="ADT23" s="1171"/>
      <c r="ADU23" s="1171"/>
      <c r="ADV23" s="1171"/>
      <c r="ADW23" s="1171"/>
      <c r="ADX23" s="1171"/>
      <c r="ADY23" s="1171"/>
      <c r="ADZ23" s="1171"/>
      <c r="AEA23" s="1171"/>
      <c r="AEB23" s="1171"/>
      <c r="AEC23" s="1171"/>
      <c r="AED23" s="1171"/>
      <c r="AEE23" s="1171"/>
      <c r="AEF23" s="1171"/>
      <c r="AEG23" s="1171"/>
      <c r="AEH23" s="1171"/>
      <c r="AEI23" s="1171"/>
      <c r="AEJ23" s="1171"/>
      <c r="AEK23" s="1171"/>
      <c r="AEL23" s="1171"/>
      <c r="AEM23" s="1171"/>
      <c r="AEN23" s="1171"/>
      <c r="AEO23" s="1171"/>
      <c r="AEP23" s="1171"/>
      <c r="AEQ23" s="1171"/>
      <c r="AER23" s="1171"/>
      <c r="AES23" s="1171"/>
      <c r="AET23" s="1171"/>
      <c r="AEU23" s="1171"/>
      <c r="AEV23" s="1171"/>
      <c r="AEW23" s="1171"/>
      <c r="AEX23" s="1171"/>
      <c r="AEY23" s="1171"/>
      <c r="AEZ23" s="1171"/>
      <c r="AFA23" s="1171"/>
      <c r="AFB23" s="1171"/>
      <c r="AFC23" s="1171"/>
      <c r="AFD23" s="1171"/>
      <c r="AFE23" s="1171"/>
      <c r="AFF23" s="1171"/>
      <c r="AFG23" s="1171"/>
      <c r="AFH23" s="1171"/>
      <c r="AFI23" s="1171"/>
      <c r="AFJ23" s="1171"/>
      <c r="AFK23" s="1171"/>
      <c r="AFL23" s="1171"/>
      <c r="AFM23" s="1171"/>
      <c r="AFN23" s="1171"/>
      <c r="AFO23" s="1171"/>
      <c r="AFP23" s="1171"/>
      <c r="AFQ23" s="1171"/>
      <c r="AFR23" s="1171"/>
      <c r="AFS23" s="1171"/>
      <c r="AFT23" s="1171"/>
      <c r="AFU23" s="1171"/>
      <c r="AFV23" s="1171"/>
      <c r="AFW23" s="1171"/>
      <c r="AFX23" s="1171"/>
      <c r="AFY23" s="1171"/>
      <c r="AFZ23" s="1171"/>
      <c r="AGA23" s="1171"/>
      <c r="AGB23" s="1171"/>
      <c r="AGC23" s="1171"/>
      <c r="AGD23" s="1171"/>
      <c r="AGE23" s="1171"/>
      <c r="AGF23" s="1171"/>
      <c r="AGG23" s="1171"/>
      <c r="AGH23" s="1171"/>
      <c r="AGI23" s="1171"/>
      <c r="AGJ23" s="1171"/>
      <c r="AGK23" s="1171"/>
      <c r="AGL23" s="1171"/>
      <c r="AGM23" s="1171"/>
      <c r="AGN23" s="1171"/>
      <c r="AGO23" s="1171"/>
      <c r="AGP23" s="1171"/>
      <c r="AGQ23" s="1171"/>
      <c r="AGR23" s="1171"/>
      <c r="AGS23" s="1171"/>
      <c r="AGT23" s="1171"/>
      <c r="AGU23" s="1171"/>
      <c r="AGV23" s="1171"/>
      <c r="AGW23" s="1171"/>
      <c r="AGX23" s="1171"/>
      <c r="AGY23" s="1171"/>
      <c r="AGZ23" s="1171"/>
      <c r="AHA23" s="1171"/>
      <c r="AHB23" s="1171"/>
      <c r="AHC23" s="1171"/>
      <c r="AHD23" s="1171"/>
      <c r="AHE23" s="1171"/>
      <c r="AHF23" s="1171"/>
      <c r="AHG23" s="1171"/>
      <c r="AHH23" s="1171"/>
      <c r="AHI23" s="1171"/>
      <c r="AHJ23" s="1171"/>
      <c r="AHK23" s="1171"/>
      <c r="AHL23" s="1171"/>
      <c r="AHM23" s="1171"/>
      <c r="AHN23" s="1171"/>
      <c r="AHO23" s="1171"/>
      <c r="AHP23" s="1171"/>
      <c r="AHQ23" s="1171"/>
      <c r="AHR23" s="1171"/>
      <c r="AHS23" s="1171"/>
      <c r="AHT23" s="1171"/>
      <c r="AHU23" s="1171"/>
      <c r="AHV23" s="1171"/>
      <c r="AHW23" s="1171"/>
      <c r="AHX23" s="1171"/>
      <c r="AHY23" s="1171"/>
      <c r="AHZ23" s="1171"/>
      <c r="AIA23" s="1171"/>
      <c r="AIB23" s="1171"/>
      <c r="AIC23" s="1171"/>
      <c r="AID23" s="1171"/>
      <c r="AIE23" s="1171"/>
      <c r="AIF23" s="1171"/>
      <c r="AIG23" s="1171"/>
      <c r="AIH23" s="1171"/>
      <c r="AII23" s="1171"/>
      <c r="AIJ23" s="1171"/>
      <c r="AIK23" s="1171"/>
      <c r="AIL23" s="1171"/>
      <c r="AIM23" s="1171"/>
      <c r="AIN23" s="1171"/>
      <c r="AIO23" s="1171"/>
      <c r="AIP23" s="1171"/>
      <c r="AIQ23" s="1171"/>
      <c r="AIR23" s="1171"/>
      <c r="AIS23" s="1171"/>
      <c r="AIT23" s="1171"/>
      <c r="AIU23" s="1171"/>
      <c r="AIV23" s="1171"/>
      <c r="AIW23" s="1171"/>
      <c r="AIX23" s="1171"/>
      <c r="AIY23" s="1171"/>
      <c r="AIZ23" s="1171"/>
      <c r="AJA23" s="1171"/>
      <c r="AJB23" s="1171"/>
      <c r="AJC23" s="1171"/>
      <c r="AJD23" s="1171"/>
      <c r="AJE23" s="1171"/>
      <c r="AJF23" s="1171"/>
      <c r="AJG23" s="1171"/>
      <c r="AJH23" s="1171"/>
      <c r="AJI23" s="1171"/>
      <c r="AJJ23" s="1171"/>
      <c r="AJK23" s="1171"/>
      <c r="AJL23" s="1171"/>
      <c r="AJM23" s="1171"/>
      <c r="AJN23" s="1171"/>
      <c r="AJO23" s="1171"/>
      <c r="AJP23" s="1171"/>
      <c r="AJQ23" s="1171"/>
      <c r="AJR23" s="1171"/>
      <c r="AJS23" s="1171"/>
      <c r="AJT23" s="1171"/>
      <c r="AJU23" s="1171"/>
      <c r="AJV23" s="1171"/>
      <c r="AJW23" s="1171"/>
      <c r="AJX23" s="1171"/>
      <c r="AJY23" s="1171"/>
      <c r="AJZ23" s="1171"/>
      <c r="AKA23" s="1171"/>
      <c r="AKB23" s="1171"/>
      <c r="AKC23" s="1171"/>
      <c r="AKD23" s="1171"/>
      <c r="AKE23" s="1171"/>
      <c r="AKF23" s="1171"/>
      <c r="AKG23" s="1171"/>
      <c r="AKH23" s="1171"/>
      <c r="AKI23" s="1171"/>
      <c r="AKJ23" s="1171"/>
      <c r="AKK23" s="1171"/>
      <c r="AKL23" s="1171"/>
      <c r="AKM23" s="1171"/>
      <c r="AKN23" s="1171"/>
      <c r="AKO23" s="1171"/>
      <c r="AKP23" s="1171"/>
      <c r="AKQ23" s="1171"/>
      <c r="AKR23" s="1171"/>
      <c r="AKS23" s="1171"/>
      <c r="AKT23" s="1171"/>
      <c r="AKU23" s="1171"/>
      <c r="AKV23" s="1171"/>
      <c r="AKW23" s="1171"/>
      <c r="AKX23" s="1171"/>
      <c r="AKY23" s="1171"/>
      <c r="AKZ23" s="1171"/>
      <c r="ALA23" s="1171"/>
      <c r="ALB23" s="1171"/>
      <c r="ALC23" s="1171"/>
      <c r="ALD23" s="1171"/>
      <c r="ALE23" s="1171"/>
      <c r="ALF23" s="1171"/>
      <c r="ALG23" s="1171"/>
      <c r="ALH23" s="1171"/>
      <c r="ALI23" s="1171"/>
      <c r="ALJ23" s="1171"/>
      <c r="ALK23" s="1171"/>
      <c r="ALL23" s="1171"/>
      <c r="ALM23" s="1171"/>
      <c r="ALN23" s="1171"/>
      <c r="ALO23" s="1171"/>
      <c r="ALP23" s="1171"/>
      <c r="ALQ23" s="1171"/>
      <c r="ALR23" s="1171"/>
      <c r="ALS23" s="1171"/>
      <c r="ALT23" s="1171"/>
      <c r="ALU23" s="1171"/>
      <c r="ALV23" s="1171"/>
      <c r="ALW23" s="1171"/>
      <c r="ALX23" s="1171"/>
      <c r="ALY23" s="1171"/>
      <c r="ALZ23" s="1171"/>
      <c r="AMA23" s="1171"/>
      <c r="AMB23" s="1171"/>
      <c r="AMC23" s="1171"/>
      <c r="AMD23" s="1171"/>
      <c r="AME23" s="1171"/>
      <c r="AMF23" s="1171"/>
      <c r="AMG23" s="1171"/>
      <c r="AMH23" s="1171"/>
      <c r="AMI23" s="1171"/>
      <c r="AMJ23" s="1171"/>
      <c r="AMK23" s="1171"/>
      <c r="AML23" s="1171"/>
      <c r="AMM23" s="1171"/>
      <c r="AMN23" s="1171"/>
      <c r="AMO23" s="1171"/>
      <c r="AMP23" s="1171"/>
      <c r="AMQ23" s="1171"/>
      <c r="AMR23" s="1171"/>
      <c r="AMS23" s="1171"/>
      <c r="AMT23" s="1171"/>
      <c r="AMU23" s="1171"/>
      <c r="AMV23" s="1171"/>
      <c r="AMW23" s="1171"/>
      <c r="AMX23" s="1171"/>
      <c r="AMY23" s="1171"/>
      <c r="AMZ23" s="1171"/>
      <c r="ANA23" s="1171"/>
      <c r="ANB23" s="1171"/>
      <c r="ANC23" s="1171"/>
      <c r="AND23" s="1171"/>
      <c r="ANE23" s="1171"/>
      <c r="ANF23" s="1171"/>
      <c r="ANG23" s="1171"/>
      <c r="ANH23" s="1171"/>
      <c r="ANI23" s="1171"/>
      <c r="ANJ23" s="1171"/>
      <c r="ANK23" s="1171"/>
      <c r="ANL23" s="1171"/>
      <c r="ANM23" s="1171"/>
      <c r="ANN23" s="1171"/>
      <c r="ANO23" s="1171"/>
      <c r="ANP23" s="1171"/>
      <c r="ANQ23" s="1171"/>
      <c r="ANR23" s="1171"/>
      <c r="ANS23" s="1171"/>
      <c r="ANT23" s="1171"/>
      <c r="ANU23" s="1171"/>
      <c r="ANV23" s="1171"/>
      <c r="ANW23" s="1171"/>
      <c r="ANX23" s="1171"/>
      <c r="ANY23" s="1171"/>
      <c r="ANZ23" s="1171"/>
      <c r="AOA23" s="1171"/>
      <c r="AOB23" s="1171"/>
      <c r="AOC23" s="1171"/>
      <c r="AOD23" s="1171"/>
      <c r="AOE23" s="1171"/>
      <c r="AOF23" s="1171"/>
      <c r="AOG23" s="1171"/>
      <c r="AOH23" s="1171"/>
      <c r="AOI23" s="1171"/>
      <c r="AOJ23" s="1171"/>
      <c r="AOK23" s="1171"/>
      <c r="AOL23" s="1171"/>
      <c r="AOM23" s="1171"/>
      <c r="AON23" s="1171"/>
      <c r="AOO23" s="1171"/>
      <c r="AOP23" s="1171"/>
      <c r="AOQ23" s="1171"/>
      <c r="AOR23" s="1171"/>
      <c r="AOS23" s="1171"/>
      <c r="AOT23" s="1171"/>
      <c r="AOU23" s="1171"/>
      <c r="AOV23" s="1171"/>
      <c r="AOW23" s="1171"/>
      <c r="AOX23" s="1171"/>
      <c r="AOY23" s="1171"/>
      <c r="AOZ23" s="1171"/>
      <c r="APA23" s="1171"/>
      <c r="APB23" s="1171"/>
      <c r="APC23" s="1171"/>
      <c r="APD23" s="1171"/>
      <c r="APE23" s="1171"/>
      <c r="APF23" s="1171"/>
      <c r="APG23" s="1171"/>
      <c r="APH23" s="1171"/>
      <c r="API23" s="1171"/>
      <c r="APJ23" s="1171"/>
      <c r="APK23" s="1171"/>
      <c r="APL23" s="1171"/>
      <c r="APM23" s="1171"/>
      <c r="APN23" s="1171"/>
      <c r="APO23" s="1171"/>
      <c r="APP23" s="1171"/>
      <c r="APQ23" s="1171"/>
      <c r="APR23" s="1171"/>
      <c r="APS23" s="1171"/>
      <c r="APT23" s="1171"/>
      <c r="APU23" s="1171"/>
      <c r="APV23" s="1171"/>
      <c r="APW23" s="1171"/>
      <c r="APX23" s="1171"/>
      <c r="APY23" s="1171"/>
      <c r="APZ23" s="1171"/>
      <c r="AQA23" s="1171"/>
      <c r="AQB23" s="1171"/>
      <c r="AQC23" s="1171"/>
      <c r="AQD23" s="1171"/>
      <c r="AQE23" s="1171"/>
      <c r="AQF23" s="1171"/>
      <c r="AQG23" s="1171"/>
      <c r="AQH23" s="1171"/>
      <c r="AQI23" s="1171"/>
      <c r="AQJ23" s="1171"/>
      <c r="AQK23" s="1171"/>
      <c r="AQL23" s="1171"/>
      <c r="AQM23" s="1171"/>
      <c r="AQN23" s="1171"/>
      <c r="AQO23" s="1171"/>
      <c r="AQP23" s="1171"/>
      <c r="AQQ23" s="1171"/>
      <c r="AQR23" s="1171"/>
      <c r="AQS23" s="1171"/>
      <c r="AQT23" s="1171"/>
      <c r="AQU23" s="1171"/>
      <c r="AQV23" s="1171"/>
      <c r="AQW23" s="1171"/>
      <c r="AQX23" s="1171"/>
      <c r="AQY23" s="1171"/>
      <c r="AQZ23" s="1171"/>
      <c r="ARA23" s="1171"/>
      <c r="ARB23" s="1171"/>
      <c r="ARC23" s="1171"/>
      <c r="ARD23" s="1171"/>
      <c r="ARE23" s="1171"/>
      <c r="ARF23" s="1171"/>
      <c r="ARG23" s="1171"/>
      <c r="ARH23" s="1171"/>
      <c r="ARI23" s="1171"/>
      <c r="ARJ23" s="1171"/>
      <c r="ARK23" s="1171"/>
      <c r="ARL23" s="1171"/>
      <c r="ARM23" s="1171"/>
      <c r="ARN23" s="1171"/>
      <c r="ARO23" s="1171"/>
      <c r="ARP23" s="1171"/>
      <c r="ARQ23" s="1171"/>
      <c r="ARR23" s="1171"/>
      <c r="ARS23" s="1171"/>
      <c r="ART23" s="1171"/>
      <c r="ARU23" s="1171"/>
      <c r="ARV23" s="1171"/>
      <c r="ARW23" s="1171"/>
      <c r="ARX23" s="1171"/>
      <c r="ARY23" s="1171"/>
      <c r="ARZ23" s="1171"/>
      <c r="ASA23" s="1171"/>
      <c r="ASB23" s="1171"/>
      <c r="ASC23" s="1171"/>
      <c r="ASD23" s="1171"/>
      <c r="ASE23" s="1171"/>
      <c r="ASF23" s="1171"/>
      <c r="ASG23" s="1171"/>
      <c r="ASH23" s="1171"/>
      <c r="ASI23" s="1171"/>
      <c r="ASJ23" s="1171"/>
      <c r="ASK23" s="1171"/>
      <c r="ASL23" s="1171"/>
      <c r="ASM23" s="1171"/>
      <c r="ASN23" s="1171"/>
      <c r="ASO23" s="1171"/>
      <c r="ASP23" s="1171"/>
      <c r="ASQ23" s="1171"/>
      <c r="ASR23" s="1171"/>
      <c r="ASS23" s="1171"/>
      <c r="AST23" s="1171"/>
      <c r="ASU23" s="1171"/>
      <c r="ASV23" s="1171"/>
      <c r="ASW23" s="1171"/>
      <c r="ASX23" s="1171"/>
      <c r="ASY23" s="1171"/>
      <c r="ASZ23" s="1171"/>
      <c r="ATA23" s="1171"/>
      <c r="ATB23" s="1171"/>
      <c r="ATC23" s="1171"/>
      <c r="ATD23" s="1171"/>
      <c r="ATE23" s="1171"/>
      <c r="ATF23" s="1171"/>
      <c r="ATG23" s="1171"/>
      <c r="ATH23" s="1171"/>
      <c r="ATI23" s="1171"/>
      <c r="ATJ23" s="1171"/>
      <c r="ATK23" s="1171"/>
      <c r="ATL23" s="1171"/>
      <c r="ATM23" s="1171"/>
      <c r="ATN23" s="1171"/>
      <c r="ATO23" s="1171"/>
      <c r="ATP23" s="1171"/>
      <c r="ATQ23" s="1171"/>
      <c r="ATR23" s="1171"/>
      <c r="ATS23" s="1171"/>
      <c r="ATT23" s="1171"/>
      <c r="ATU23" s="1171"/>
      <c r="ATV23" s="1171"/>
      <c r="ATW23" s="1171"/>
      <c r="ATX23" s="1171"/>
      <c r="ATY23" s="1171"/>
      <c r="ATZ23" s="1171"/>
      <c r="AUA23" s="1171"/>
      <c r="AUB23" s="1171"/>
      <c r="AUC23" s="1171"/>
      <c r="AUD23" s="1171"/>
      <c r="AUE23" s="1171"/>
      <c r="AUF23" s="1171"/>
      <c r="AUG23" s="1171"/>
      <c r="AUH23" s="1171"/>
      <c r="AUI23" s="1171"/>
      <c r="AUJ23" s="1171"/>
      <c r="AUK23" s="1171"/>
      <c r="AUL23" s="1171"/>
      <c r="AUM23" s="1171"/>
      <c r="AUN23" s="1171"/>
      <c r="AUO23" s="1171"/>
      <c r="AUP23" s="1171"/>
      <c r="AUQ23" s="1171"/>
      <c r="AUR23" s="1171"/>
      <c r="AUS23" s="1171"/>
      <c r="AUT23" s="1171"/>
      <c r="AUU23" s="1171"/>
      <c r="AUV23" s="1171"/>
      <c r="AUW23" s="1171"/>
      <c r="AUX23" s="1171"/>
      <c r="AUY23" s="1171"/>
      <c r="AUZ23" s="1171"/>
    </row>
    <row r="24" spans="1:1248" ht="12.75" customHeight="1">
      <c r="A24" s="1157"/>
      <c r="B24" s="1158"/>
      <c r="C24" s="1143">
        <v>2016</v>
      </c>
      <c r="D24" s="1158">
        <v>102.74853107446025</v>
      </c>
      <c r="E24" s="1158">
        <v>102.74853107446025</v>
      </c>
      <c r="F24" s="1158">
        <v>102.74853107446025</v>
      </c>
      <c r="G24" s="1158">
        <v>102.74853107446025</v>
      </c>
      <c r="H24" s="1158">
        <v>102.74853107446025</v>
      </c>
      <c r="I24" s="1158">
        <v>102.74853107446025</v>
      </c>
      <c r="J24" s="1158">
        <v>102.74853107446025</v>
      </c>
      <c r="K24" s="1158">
        <v>102.74853107446025</v>
      </c>
      <c r="L24" s="1158">
        <v>102.74853107446025</v>
      </c>
      <c r="M24" s="1170"/>
      <c r="N24" s="1158">
        <f t="shared" si="0"/>
        <v>102.74853107446025</v>
      </c>
      <c r="O24" s="1158">
        <f t="shared" si="1"/>
        <v>102.74853107446025</v>
      </c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  <c r="Z24" s="1171"/>
      <c r="AA24" s="1171"/>
      <c r="AB24" s="1171"/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1171"/>
      <c r="AP24" s="1171"/>
      <c r="AQ24" s="1171"/>
      <c r="AR24" s="1171"/>
      <c r="AS24" s="1171"/>
      <c r="AT24" s="1171"/>
      <c r="AU24" s="1171"/>
      <c r="AV24" s="1171"/>
      <c r="AW24" s="1171"/>
      <c r="AX24" s="1171"/>
      <c r="AY24" s="1171"/>
      <c r="AZ24" s="1171"/>
      <c r="BA24" s="1171"/>
      <c r="BB24" s="1171"/>
      <c r="BC24" s="1171"/>
      <c r="BD24" s="1171"/>
      <c r="BE24" s="1171"/>
      <c r="BF24" s="1171"/>
      <c r="BG24" s="1171"/>
      <c r="BH24" s="1171"/>
      <c r="BI24" s="1171"/>
      <c r="BJ24" s="1171"/>
      <c r="BK24" s="1171"/>
      <c r="BL24" s="1171"/>
      <c r="BM24" s="1171"/>
      <c r="BN24" s="1171"/>
      <c r="BO24" s="1171"/>
      <c r="BP24" s="1171"/>
      <c r="BQ24" s="1171"/>
      <c r="BR24" s="1171"/>
      <c r="BS24" s="1171"/>
      <c r="BT24" s="1171"/>
      <c r="BU24" s="1171"/>
      <c r="BV24" s="1171"/>
      <c r="BW24" s="1171"/>
      <c r="BX24" s="1171"/>
      <c r="BY24" s="1171"/>
      <c r="BZ24" s="1171"/>
      <c r="CA24" s="1171"/>
      <c r="CB24" s="1171"/>
      <c r="CC24" s="1171"/>
      <c r="CD24" s="1171"/>
      <c r="CE24" s="1171"/>
      <c r="CF24" s="1171"/>
      <c r="CG24" s="1171"/>
      <c r="CH24" s="1171"/>
      <c r="CI24" s="1171"/>
      <c r="CJ24" s="1171"/>
      <c r="CK24" s="1171"/>
      <c r="CL24" s="1171"/>
      <c r="CM24" s="1171"/>
      <c r="CN24" s="1171"/>
      <c r="CO24" s="1171"/>
      <c r="CP24" s="1171"/>
      <c r="CQ24" s="1171"/>
      <c r="CR24" s="1171"/>
      <c r="CS24" s="1171"/>
      <c r="CT24" s="1171"/>
      <c r="CU24" s="1171"/>
      <c r="CV24" s="1171"/>
      <c r="CW24" s="1171"/>
      <c r="CX24" s="1171"/>
      <c r="CY24" s="1171"/>
      <c r="CZ24" s="1171"/>
      <c r="DA24" s="1171"/>
      <c r="DB24" s="1171"/>
      <c r="DC24" s="1171"/>
      <c r="DD24" s="1171"/>
      <c r="DE24" s="1171"/>
      <c r="DF24" s="1171"/>
      <c r="DG24" s="1171"/>
      <c r="DH24" s="1171"/>
      <c r="DI24" s="1171"/>
      <c r="DJ24" s="1171"/>
      <c r="DK24" s="1171"/>
      <c r="DL24" s="1171"/>
      <c r="DM24" s="1171"/>
      <c r="DN24" s="1171"/>
      <c r="DO24" s="1171"/>
      <c r="DP24" s="1171"/>
      <c r="DQ24" s="1171"/>
      <c r="DR24" s="1171"/>
      <c r="DS24" s="1171"/>
      <c r="DT24" s="1171"/>
      <c r="DU24" s="1171"/>
      <c r="DV24" s="1171"/>
      <c r="DW24" s="1171"/>
      <c r="DX24" s="1171"/>
      <c r="DY24" s="1171"/>
      <c r="DZ24" s="1171"/>
      <c r="EA24" s="1171"/>
      <c r="EB24" s="1171"/>
      <c r="EC24" s="1171"/>
      <c r="ED24" s="1171"/>
      <c r="EE24" s="1171"/>
      <c r="EF24" s="1171"/>
      <c r="EG24" s="1171"/>
      <c r="EH24" s="1171"/>
      <c r="EI24" s="1171"/>
      <c r="EJ24" s="1171"/>
      <c r="EK24" s="1171"/>
      <c r="EL24" s="1171"/>
      <c r="EM24" s="1171"/>
      <c r="EN24" s="1171"/>
      <c r="EO24" s="1171"/>
      <c r="EP24" s="1171"/>
      <c r="EQ24" s="1171"/>
      <c r="ER24" s="1171"/>
      <c r="ES24" s="1171"/>
      <c r="ET24" s="1171"/>
      <c r="EU24" s="1171"/>
      <c r="EV24" s="1171"/>
      <c r="EW24" s="1171"/>
      <c r="EX24" s="1171"/>
      <c r="EY24" s="1171"/>
      <c r="EZ24" s="1171"/>
      <c r="FA24" s="1171"/>
      <c r="FB24" s="1171"/>
      <c r="FC24" s="1171"/>
      <c r="FD24" s="1171"/>
      <c r="FE24" s="1171"/>
      <c r="FF24" s="1171"/>
      <c r="FG24" s="1171"/>
      <c r="FH24" s="1171"/>
      <c r="FI24" s="1171"/>
      <c r="FJ24" s="1171"/>
      <c r="FK24" s="1171"/>
      <c r="FL24" s="1171"/>
      <c r="FM24" s="1171"/>
      <c r="FN24" s="1171"/>
      <c r="FO24" s="1171"/>
      <c r="FP24" s="1171"/>
      <c r="FQ24" s="1171"/>
      <c r="FR24" s="1171"/>
      <c r="FS24" s="1171"/>
      <c r="FT24" s="1171"/>
      <c r="FU24" s="1171"/>
      <c r="FV24" s="1171"/>
      <c r="FW24" s="1171"/>
      <c r="FX24" s="1171"/>
      <c r="FY24" s="1171"/>
      <c r="FZ24" s="1171"/>
      <c r="GA24" s="1171"/>
      <c r="GB24" s="1171"/>
      <c r="GC24" s="1171"/>
      <c r="GD24" s="1171"/>
      <c r="GE24" s="1171"/>
      <c r="GF24" s="1171"/>
      <c r="GG24" s="1171"/>
      <c r="GH24" s="1171"/>
      <c r="GI24" s="1171"/>
      <c r="GJ24" s="1171"/>
      <c r="GK24" s="1171"/>
      <c r="GL24" s="1171"/>
      <c r="GM24" s="1171"/>
      <c r="GN24" s="1171"/>
      <c r="GO24" s="1171"/>
      <c r="GP24" s="1171"/>
      <c r="GQ24" s="1171"/>
      <c r="GR24" s="1171"/>
      <c r="GS24" s="1171"/>
      <c r="GT24" s="1171"/>
      <c r="GU24" s="1171"/>
      <c r="GV24" s="1171"/>
      <c r="GW24" s="1171"/>
      <c r="GX24" s="1171"/>
      <c r="GY24" s="1171"/>
      <c r="GZ24" s="1171"/>
      <c r="HA24" s="1171"/>
      <c r="HB24" s="1171"/>
      <c r="HC24" s="1171"/>
      <c r="HD24" s="1171"/>
      <c r="HE24" s="1171"/>
      <c r="HF24" s="1171"/>
      <c r="HG24" s="1171"/>
      <c r="HH24" s="1171"/>
      <c r="HI24" s="1171"/>
      <c r="HJ24" s="1171"/>
      <c r="HK24" s="1171"/>
      <c r="HL24" s="1171"/>
      <c r="HM24" s="1171"/>
      <c r="HN24" s="1171"/>
      <c r="HO24" s="1171"/>
      <c r="HP24" s="1171"/>
      <c r="HQ24" s="1171"/>
      <c r="HR24" s="1171"/>
      <c r="HS24" s="1171"/>
      <c r="HT24" s="1171"/>
      <c r="HU24" s="1171"/>
      <c r="HV24" s="1171"/>
      <c r="HW24" s="1171"/>
      <c r="HX24" s="1171"/>
      <c r="HY24" s="1171"/>
      <c r="HZ24" s="1171"/>
      <c r="IA24" s="1171"/>
      <c r="IB24" s="1171"/>
      <c r="IC24" s="1171"/>
      <c r="ID24" s="1171"/>
      <c r="IE24" s="1171"/>
      <c r="IF24" s="1171"/>
      <c r="IG24" s="1171"/>
      <c r="IH24" s="1171"/>
      <c r="II24" s="1171"/>
      <c r="IJ24" s="1171"/>
      <c r="IK24" s="1171"/>
      <c r="IL24" s="1171"/>
      <c r="IM24" s="1171"/>
      <c r="IN24" s="1171"/>
      <c r="IO24" s="1171"/>
      <c r="IP24" s="1171"/>
      <c r="IQ24" s="1171"/>
      <c r="IR24" s="1171"/>
      <c r="IS24" s="1171"/>
      <c r="IT24" s="1171"/>
      <c r="IU24" s="1171"/>
      <c r="IV24" s="1171"/>
      <c r="IW24" s="1171"/>
      <c r="IX24" s="1171"/>
      <c r="IY24" s="1171"/>
      <c r="IZ24" s="1171"/>
      <c r="JA24" s="1171"/>
      <c r="JB24" s="1171"/>
      <c r="JC24" s="1171"/>
      <c r="JD24" s="1171"/>
      <c r="JE24" s="1171"/>
      <c r="JF24" s="1171"/>
      <c r="JG24" s="1171"/>
      <c r="JH24" s="1171"/>
      <c r="JI24" s="1171"/>
      <c r="JJ24" s="1171"/>
      <c r="JK24" s="1171"/>
      <c r="JL24" s="1171"/>
      <c r="JM24" s="1171"/>
      <c r="JN24" s="1171"/>
      <c r="JO24" s="1171"/>
      <c r="JP24" s="1171"/>
      <c r="JQ24" s="1171"/>
      <c r="JR24" s="1171"/>
      <c r="JS24" s="1171"/>
      <c r="JT24" s="1171"/>
      <c r="JU24" s="1171"/>
      <c r="JV24" s="1171"/>
      <c r="JW24" s="1171"/>
      <c r="JX24" s="1171"/>
      <c r="JY24" s="1171"/>
      <c r="JZ24" s="1171"/>
      <c r="KA24" s="1171"/>
      <c r="KB24" s="1171"/>
      <c r="KC24" s="1171"/>
      <c r="KD24" s="1171"/>
      <c r="KE24" s="1171"/>
      <c r="KF24" s="1171"/>
      <c r="KG24" s="1171"/>
      <c r="KH24" s="1171"/>
      <c r="KI24" s="1171"/>
      <c r="KJ24" s="1171"/>
      <c r="KK24" s="1171"/>
      <c r="KL24" s="1171"/>
      <c r="KM24" s="1171"/>
      <c r="KN24" s="1171"/>
      <c r="KO24" s="1171"/>
      <c r="KP24" s="1171"/>
      <c r="KQ24" s="1171"/>
      <c r="KR24" s="1171"/>
      <c r="KS24" s="1171"/>
      <c r="KT24" s="1171"/>
      <c r="KU24" s="1171"/>
      <c r="KV24" s="1171"/>
      <c r="KW24" s="1171"/>
      <c r="KX24" s="1171"/>
      <c r="KY24" s="1171"/>
      <c r="KZ24" s="1171"/>
      <c r="LA24" s="1171"/>
      <c r="LB24" s="1171"/>
      <c r="LC24" s="1171"/>
      <c r="LD24" s="1171"/>
      <c r="LE24" s="1171"/>
      <c r="LF24" s="1171"/>
      <c r="LG24" s="1171"/>
      <c r="LH24" s="1171"/>
      <c r="LI24" s="1171"/>
      <c r="LJ24" s="1171"/>
      <c r="LK24" s="1171"/>
      <c r="LL24" s="1171"/>
      <c r="LM24" s="1171"/>
      <c r="LN24" s="1171"/>
      <c r="LO24" s="1171"/>
      <c r="LP24" s="1171"/>
      <c r="LQ24" s="1171"/>
      <c r="LR24" s="1171"/>
      <c r="LS24" s="1171"/>
      <c r="LT24" s="1171"/>
      <c r="LU24" s="1171"/>
      <c r="LV24" s="1171"/>
      <c r="LW24" s="1171"/>
      <c r="LX24" s="1171"/>
      <c r="LY24" s="1171"/>
      <c r="LZ24" s="1171"/>
      <c r="MA24" s="1171"/>
      <c r="MB24" s="1171"/>
      <c r="MC24" s="1171"/>
      <c r="MD24" s="1171"/>
      <c r="ME24" s="1171"/>
      <c r="MF24" s="1171"/>
      <c r="MG24" s="1171"/>
      <c r="MH24" s="1171"/>
      <c r="MI24" s="1171"/>
      <c r="MJ24" s="1171"/>
      <c r="MK24" s="1171"/>
      <c r="ML24" s="1171"/>
      <c r="MM24" s="1171"/>
      <c r="MN24" s="1171"/>
      <c r="MO24" s="1171"/>
      <c r="MP24" s="1171"/>
      <c r="MQ24" s="1171"/>
      <c r="MR24" s="1171"/>
      <c r="MS24" s="1171"/>
      <c r="MT24" s="1171"/>
      <c r="MU24" s="1171"/>
      <c r="MV24" s="1171"/>
      <c r="MW24" s="1171"/>
      <c r="MX24" s="1171"/>
      <c r="MY24" s="1171"/>
      <c r="MZ24" s="1171"/>
      <c r="NA24" s="1171"/>
      <c r="NB24" s="1171"/>
      <c r="NC24" s="1171"/>
      <c r="ND24" s="1171"/>
      <c r="NE24" s="1171"/>
      <c r="NF24" s="1171"/>
      <c r="NG24" s="1171"/>
      <c r="NH24" s="1171"/>
      <c r="NI24" s="1171"/>
      <c r="NJ24" s="1171"/>
      <c r="NK24" s="1171"/>
      <c r="NL24" s="1171"/>
      <c r="NM24" s="1171"/>
      <c r="NN24" s="1171"/>
      <c r="NO24" s="1171"/>
      <c r="NP24" s="1171"/>
      <c r="NQ24" s="1171"/>
      <c r="NR24" s="1171"/>
      <c r="NS24" s="1171"/>
      <c r="NT24" s="1171"/>
      <c r="NU24" s="1171"/>
      <c r="NV24" s="1171"/>
      <c r="NW24" s="1171"/>
      <c r="NX24" s="1171"/>
      <c r="NY24" s="1171"/>
      <c r="NZ24" s="1171"/>
      <c r="OA24" s="1171"/>
      <c r="OB24" s="1171"/>
      <c r="OC24" s="1171"/>
      <c r="OD24" s="1171"/>
      <c r="OE24" s="1171"/>
      <c r="OF24" s="1171"/>
      <c r="OG24" s="1171"/>
      <c r="OH24" s="1171"/>
      <c r="OI24" s="1171"/>
      <c r="OJ24" s="1171"/>
      <c r="OK24" s="1171"/>
      <c r="OL24" s="1171"/>
      <c r="OM24" s="1171"/>
      <c r="ON24" s="1171"/>
      <c r="OO24" s="1171"/>
      <c r="OP24" s="1171"/>
      <c r="OQ24" s="1171"/>
      <c r="OR24" s="1171"/>
      <c r="OS24" s="1171"/>
      <c r="OT24" s="1171"/>
      <c r="OU24" s="1171"/>
      <c r="OV24" s="1171"/>
      <c r="OW24" s="1171"/>
      <c r="OX24" s="1171"/>
      <c r="OY24" s="1171"/>
      <c r="OZ24" s="1171"/>
      <c r="PA24" s="1171"/>
      <c r="PB24" s="1171"/>
      <c r="PC24" s="1171"/>
      <c r="PD24" s="1171"/>
      <c r="PE24" s="1171"/>
      <c r="PF24" s="1171"/>
      <c r="PG24" s="1171"/>
      <c r="PH24" s="1171"/>
      <c r="PI24" s="1171"/>
      <c r="PJ24" s="1171"/>
      <c r="PK24" s="1171"/>
      <c r="PL24" s="1171"/>
      <c r="PM24" s="1171"/>
      <c r="PN24" s="1171"/>
      <c r="PO24" s="1171"/>
      <c r="PP24" s="1171"/>
      <c r="PQ24" s="1171"/>
      <c r="PR24" s="1171"/>
      <c r="PS24" s="1171"/>
      <c r="PT24" s="1171"/>
      <c r="PU24" s="1171"/>
      <c r="PV24" s="1171"/>
      <c r="PW24" s="1171"/>
      <c r="PX24" s="1171"/>
      <c r="PY24" s="1171"/>
      <c r="PZ24" s="1171"/>
      <c r="QA24" s="1171"/>
      <c r="QB24" s="1171"/>
      <c r="QC24" s="1171"/>
      <c r="QD24" s="1171"/>
      <c r="QE24" s="1171"/>
      <c r="QF24" s="1171"/>
      <c r="QG24" s="1171"/>
      <c r="QH24" s="1171"/>
      <c r="QI24" s="1171"/>
      <c r="QJ24" s="1171"/>
      <c r="QK24" s="1171"/>
      <c r="QL24" s="1171"/>
      <c r="QM24" s="1171"/>
      <c r="QN24" s="1171"/>
      <c r="QO24" s="1171"/>
      <c r="QP24" s="1171"/>
      <c r="QQ24" s="1171"/>
      <c r="QR24" s="1171"/>
      <c r="QS24" s="1171"/>
      <c r="QT24" s="1171"/>
      <c r="QU24" s="1171"/>
      <c r="QV24" s="1171"/>
      <c r="QW24" s="1171"/>
      <c r="QX24" s="1171"/>
      <c r="QY24" s="1171"/>
      <c r="QZ24" s="1171"/>
      <c r="RA24" s="1171"/>
      <c r="RB24" s="1171"/>
      <c r="RC24" s="1171"/>
      <c r="RD24" s="1171"/>
      <c r="RE24" s="1171"/>
      <c r="RF24" s="1171"/>
      <c r="RG24" s="1171"/>
      <c r="RH24" s="1171"/>
      <c r="RI24" s="1171"/>
      <c r="RJ24" s="1171"/>
      <c r="RK24" s="1171"/>
      <c r="RL24" s="1171"/>
      <c r="RM24" s="1171"/>
      <c r="RN24" s="1171"/>
      <c r="RO24" s="1171"/>
      <c r="RP24" s="1171"/>
      <c r="RQ24" s="1171"/>
      <c r="RR24" s="1171"/>
      <c r="RS24" s="1171"/>
      <c r="RT24" s="1171"/>
      <c r="RU24" s="1171"/>
      <c r="RV24" s="1171"/>
      <c r="RW24" s="1171"/>
      <c r="RX24" s="1171"/>
      <c r="RY24" s="1171"/>
      <c r="RZ24" s="1171"/>
      <c r="SA24" s="1171"/>
      <c r="SB24" s="1171"/>
      <c r="SC24" s="1171"/>
      <c r="SD24" s="1171"/>
      <c r="SE24" s="1171"/>
      <c r="SF24" s="1171"/>
      <c r="SG24" s="1171"/>
      <c r="SH24" s="1171"/>
      <c r="SI24" s="1171"/>
      <c r="SJ24" s="1171"/>
      <c r="SK24" s="1171"/>
      <c r="SL24" s="1171"/>
      <c r="SM24" s="1171"/>
      <c r="SN24" s="1171"/>
      <c r="SO24" s="1171"/>
      <c r="SP24" s="1171"/>
      <c r="SQ24" s="1171"/>
      <c r="SR24" s="1171"/>
      <c r="SS24" s="1171"/>
      <c r="ST24" s="1171"/>
      <c r="SU24" s="1171"/>
      <c r="SV24" s="1171"/>
      <c r="SW24" s="1171"/>
      <c r="SX24" s="1171"/>
      <c r="SY24" s="1171"/>
      <c r="SZ24" s="1171"/>
      <c r="TA24" s="1171"/>
      <c r="TB24" s="1171"/>
      <c r="TC24" s="1171"/>
      <c r="TD24" s="1171"/>
      <c r="TE24" s="1171"/>
      <c r="TF24" s="1171"/>
      <c r="TG24" s="1171"/>
      <c r="TH24" s="1171"/>
      <c r="TI24" s="1171"/>
      <c r="TJ24" s="1171"/>
      <c r="TK24" s="1171"/>
      <c r="TL24" s="1171"/>
      <c r="TM24" s="1171"/>
      <c r="TN24" s="1171"/>
      <c r="TO24" s="1171"/>
      <c r="TP24" s="1171"/>
      <c r="TQ24" s="1171"/>
      <c r="TR24" s="1171"/>
      <c r="TS24" s="1171"/>
      <c r="TT24" s="1171"/>
      <c r="TU24" s="1171"/>
      <c r="TV24" s="1171"/>
      <c r="TW24" s="1171"/>
      <c r="TX24" s="1171"/>
      <c r="TY24" s="1171"/>
      <c r="TZ24" s="1171"/>
      <c r="UA24" s="1171"/>
      <c r="UB24" s="1171"/>
      <c r="UC24" s="1171"/>
      <c r="UD24" s="1171"/>
      <c r="UE24" s="1171"/>
      <c r="UF24" s="1171"/>
      <c r="UG24" s="1171"/>
      <c r="UH24" s="1171"/>
      <c r="UI24" s="1171"/>
      <c r="UJ24" s="1171"/>
      <c r="UK24" s="1171"/>
      <c r="UL24" s="1171"/>
      <c r="UM24" s="1171"/>
      <c r="UN24" s="1171"/>
      <c r="UO24" s="1171"/>
      <c r="UP24" s="1171"/>
      <c r="UQ24" s="1171"/>
      <c r="UR24" s="1171"/>
      <c r="US24" s="1171"/>
      <c r="UT24" s="1171"/>
      <c r="UU24" s="1171"/>
      <c r="UV24" s="1171"/>
      <c r="UW24" s="1171"/>
      <c r="UX24" s="1171"/>
      <c r="UY24" s="1171"/>
      <c r="UZ24" s="1171"/>
      <c r="VA24" s="1171"/>
      <c r="VB24" s="1171"/>
      <c r="VC24" s="1171"/>
      <c r="VD24" s="1171"/>
      <c r="VE24" s="1171"/>
      <c r="VF24" s="1171"/>
      <c r="VG24" s="1171"/>
      <c r="VH24" s="1171"/>
      <c r="VI24" s="1171"/>
      <c r="VJ24" s="1171"/>
      <c r="VK24" s="1171"/>
      <c r="VL24" s="1171"/>
      <c r="VM24" s="1171"/>
      <c r="VN24" s="1171"/>
      <c r="VO24" s="1171"/>
      <c r="VP24" s="1171"/>
      <c r="VQ24" s="1171"/>
      <c r="VR24" s="1171"/>
      <c r="VS24" s="1171"/>
      <c r="VT24" s="1171"/>
      <c r="VU24" s="1171"/>
      <c r="VV24" s="1171"/>
      <c r="VW24" s="1171"/>
      <c r="VX24" s="1171"/>
      <c r="VY24" s="1171"/>
      <c r="VZ24" s="1171"/>
      <c r="WA24" s="1171"/>
      <c r="WB24" s="1171"/>
      <c r="WC24" s="1171"/>
      <c r="WD24" s="1171"/>
      <c r="WE24" s="1171"/>
      <c r="WF24" s="1171"/>
      <c r="WG24" s="1171"/>
      <c r="WH24" s="1171"/>
      <c r="WI24" s="1171"/>
      <c r="WJ24" s="1171"/>
      <c r="WK24" s="1171"/>
      <c r="WL24" s="1171"/>
      <c r="WM24" s="1171"/>
      <c r="WN24" s="1171"/>
      <c r="WO24" s="1171"/>
      <c r="WP24" s="1171"/>
      <c r="WQ24" s="1171"/>
      <c r="WR24" s="1171"/>
      <c r="WS24" s="1171"/>
      <c r="WT24" s="1171"/>
      <c r="WU24" s="1171"/>
      <c r="WV24" s="1171"/>
      <c r="WW24" s="1171"/>
      <c r="WX24" s="1171"/>
      <c r="WY24" s="1171"/>
      <c r="WZ24" s="1171"/>
      <c r="XA24" s="1171"/>
      <c r="XB24" s="1171"/>
      <c r="XC24" s="1171"/>
      <c r="XD24" s="1171"/>
      <c r="XE24" s="1171"/>
      <c r="XF24" s="1171"/>
      <c r="XG24" s="1171"/>
      <c r="XH24" s="1171"/>
      <c r="XI24" s="1171"/>
      <c r="XJ24" s="1171"/>
      <c r="XK24" s="1171"/>
      <c r="XL24" s="1171"/>
      <c r="XM24" s="1171"/>
      <c r="XN24" s="1171"/>
      <c r="XO24" s="1171"/>
      <c r="XP24" s="1171"/>
      <c r="XQ24" s="1171"/>
      <c r="XR24" s="1171"/>
      <c r="XS24" s="1171"/>
      <c r="XT24" s="1171"/>
      <c r="XU24" s="1171"/>
      <c r="XV24" s="1171"/>
      <c r="XW24" s="1171"/>
      <c r="XX24" s="1171"/>
      <c r="XY24" s="1171"/>
      <c r="XZ24" s="1171"/>
      <c r="YA24" s="1171"/>
      <c r="YB24" s="1171"/>
      <c r="YC24" s="1171"/>
      <c r="YD24" s="1171"/>
      <c r="YE24" s="1171"/>
      <c r="YF24" s="1171"/>
      <c r="YG24" s="1171"/>
      <c r="YH24" s="1171"/>
      <c r="YI24" s="1171"/>
      <c r="YJ24" s="1171"/>
      <c r="YK24" s="1171"/>
      <c r="YL24" s="1171"/>
      <c r="YM24" s="1171"/>
      <c r="YN24" s="1171"/>
      <c r="YO24" s="1171"/>
      <c r="YP24" s="1171"/>
      <c r="YQ24" s="1171"/>
      <c r="YR24" s="1171"/>
      <c r="YS24" s="1171"/>
      <c r="YT24" s="1171"/>
      <c r="YU24" s="1171"/>
      <c r="YV24" s="1171"/>
      <c r="YW24" s="1171"/>
      <c r="YX24" s="1171"/>
      <c r="YY24" s="1171"/>
      <c r="YZ24" s="1171"/>
      <c r="ZA24" s="1171"/>
      <c r="ZB24" s="1171"/>
      <c r="ZC24" s="1171"/>
      <c r="ZD24" s="1171"/>
      <c r="ZE24" s="1171"/>
      <c r="ZF24" s="1171"/>
      <c r="ZG24" s="1171"/>
      <c r="ZH24" s="1171"/>
      <c r="ZI24" s="1171"/>
      <c r="ZJ24" s="1171"/>
      <c r="ZK24" s="1171"/>
      <c r="ZL24" s="1171"/>
      <c r="ZM24" s="1171"/>
      <c r="ZN24" s="1171"/>
      <c r="ZO24" s="1171"/>
      <c r="ZP24" s="1171"/>
      <c r="ZQ24" s="1171"/>
      <c r="ZR24" s="1171"/>
      <c r="ZS24" s="1171"/>
      <c r="ZT24" s="1171"/>
      <c r="ZU24" s="1171"/>
      <c r="ZV24" s="1171"/>
      <c r="ZW24" s="1171"/>
      <c r="ZX24" s="1171"/>
      <c r="ZY24" s="1171"/>
      <c r="ZZ24" s="1171"/>
      <c r="AAA24" s="1171"/>
      <c r="AAB24" s="1171"/>
      <c r="AAC24" s="1171"/>
      <c r="AAD24" s="1171"/>
      <c r="AAE24" s="1171"/>
      <c r="AAF24" s="1171"/>
      <c r="AAG24" s="1171"/>
      <c r="AAH24" s="1171"/>
      <c r="AAI24" s="1171"/>
      <c r="AAJ24" s="1171"/>
      <c r="AAK24" s="1171"/>
      <c r="AAL24" s="1171"/>
      <c r="AAM24" s="1171"/>
      <c r="AAN24" s="1171"/>
      <c r="AAO24" s="1171"/>
      <c r="AAP24" s="1171"/>
      <c r="AAQ24" s="1171"/>
      <c r="AAR24" s="1171"/>
      <c r="AAS24" s="1171"/>
      <c r="AAT24" s="1171"/>
      <c r="AAU24" s="1171"/>
      <c r="AAV24" s="1171"/>
      <c r="AAW24" s="1171"/>
      <c r="AAX24" s="1171"/>
      <c r="AAY24" s="1171"/>
      <c r="AAZ24" s="1171"/>
      <c r="ABA24" s="1171"/>
      <c r="ABB24" s="1171"/>
      <c r="ABC24" s="1171"/>
      <c r="ABD24" s="1171"/>
      <c r="ABE24" s="1171"/>
      <c r="ABF24" s="1171"/>
      <c r="ABG24" s="1171"/>
      <c r="ABH24" s="1171"/>
      <c r="ABI24" s="1171"/>
      <c r="ABJ24" s="1171"/>
      <c r="ABK24" s="1171"/>
      <c r="ABL24" s="1171"/>
      <c r="ABM24" s="1171"/>
      <c r="ABN24" s="1171"/>
      <c r="ABO24" s="1171"/>
      <c r="ABP24" s="1171"/>
      <c r="ABQ24" s="1171"/>
      <c r="ABR24" s="1171"/>
      <c r="ABS24" s="1171"/>
      <c r="ABT24" s="1171"/>
      <c r="ABU24" s="1171"/>
      <c r="ABV24" s="1171"/>
      <c r="ABW24" s="1171"/>
      <c r="ABX24" s="1171"/>
      <c r="ABY24" s="1171"/>
      <c r="ABZ24" s="1171"/>
      <c r="ACA24" s="1171"/>
      <c r="ACB24" s="1171"/>
      <c r="ACC24" s="1171"/>
      <c r="ACD24" s="1171"/>
      <c r="ACE24" s="1171"/>
      <c r="ACF24" s="1171"/>
      <c r="ACG24" s="1171"/>
      <c r="ACH24" s="1171"/>
      <c r="ACI24" s="1171"/>
      <c r="ACJ24" s="1171"/>
      <c r="ACK24" s="1171"/>
      <c r="ACL24" s="1171"/>
      <c r="ACM24" s="1171"/>
      <c r="ACN24" s="1171"/>
      <c r="ACO24" s="1171"/>
      <c r="ACP24" s="1171"/>
      <c r="ACQ24" s="1171"/>
      <c r="ACR24" s="1171"/>
      <c r="ACS24" s="1171"/>
      <c r="ACT24" s="1171"/>
      <c r="ACU24" s="1171"/>
      <c r="ACV24" s="1171"/>
      <c r="ACW24" s="1171"/>
      <c r="ACX24" s="1171"/>
      <c r="ACY24" s="1171"/>
      <c r="ACZ24" s="1171"/>
      <c r="ADA24" s="1171"/>
      <c r="ADB24" s="1171"/>
      <c r="ADC24" s="1171"/>
      <c r="ADD24" s="1171"/>
      <c r="ADE24" s="1171"/>
      <c r="ADF24" s="1171"/>
      <c r="ADG24" s="1171"/>
      <c r="ADH24" s="1171"/>
      <c r="ADI24" s="1171"/>
      <c r="ADJ24" s="1171"/>
      <c r="ADK24" s="1171"/>
      <c r="ADL24" s="1171"/>
      <c r="ADM24" s="1171"/>
      <c r="ADN24" s="1171"/>
      <c r="ADO24" s="1171"/>
      <c r="ADP24" s="1171"/>
      <c r="ADQ24" s="1171"/>
      <c r="ADR24" s="1171"/>
      <c r="ADS24" s="1171"/>
      <c r="ADT24" s="1171"/>
      <c r="ADU24" s="1171"/>
      <c r="ADV24" s="1171"/>
      <c r="ADW24" s="1171"/>
      <c r="ADX24" s="1171"/>
      <c r="ADY24" s="1171"/>
      <c r="ADZ24" s="1171"/>
      <c r="AEA24" s="1171"/>
      <c r="AEB24" s="1171"/>
      <c r="AEC24" s="1171"/>
      <c r="AED24" s="1171"/>
      <c r="AEE24" s="1171"/>
      <c r="AEF24" s="1171"/>
      <c r="AEG24" s="1171"/>
      <c r="AEH24" s="1171"/>
      <c r="AEI24" s="1171"/>
      <c r="AEJ24" s="1171"/>
      <c r="AEK24" s="1171"/>
      <c r="AEL24" s="1171"/>
      <c r="AEM24" s="1171"/>
      <c r="AEN24" s="1171"/>
      <c r="AEO24" s="1171"/>
      <c r="AEP24" s="1171"/>
      <c r="AEQ24" s="1171"/>
      <c r="AER24" s="1171"/>
      <c r="AES24" s="1171"/>
      <c r="AET24" s="1171"/>
      <c r="AEU24" s="1171"/>
      <c r="AEV24" s="1171"/>
      <c r="AEW24" s="1171"/>
      <c r="AEX24" s="1171"/>
      <c r="AEY24" s="1171"/>
      <c r="AEZ24" s="1171"/>
      <c r="AFA24" s="1171"/>
      <c r="AFB24" s="1171"/>
      <c r="AFC24" s="1171"/>
      <c r="AFD24" s="1171"/>
      <c r="AFE24" s="1171"/>
      <c r="AFF24" s="1171"/>
      <c r="AFG24" s="1171"/>
      <c r="AFH24" s="1171"/>
      <c r="AFI24" s="1171"/>
      <c r="AFJ24" s="1171"/>
      <c r="AFK24" s="1171"/>
      <c r="AFL24" s="1171"/>
      <c r="AFM24" s="1171"/>
      <c r="AFN24" s="1171"/>
      <c r="AFO24" s="1171"/>
      <c r="AFP24" s="1171"/>
      <c r="AFQ24" s="1171"/>
      <c r="AFR24" s="1171"/>
      <c r="AFS24" s="1171"/>
      <c r="AFT24" s="1171"/>
      <c r="AFU24" s="1171"/>
      <c r="AFV24" s="1171"/>
      <c r="AFW24" s="1171"/>
      <c r="AFX24" s="1171"/>
      <c r="AFY24" s="1171"/>
      <c r="AFZ24" s="1171"/>
      <c r="AGA24" s="1171"/>
      <c r="AGB24" s="1171"/>
      <c r="AGC24" s="1171"/>
      <c r="AGD24" s="1171"/>
      <c r="AGE24" s="1171"/>
      <c r="AGF24" s="1171"/>
      <c r="AGG24" s="1171"/>
      <c r="AGH24" s="1171"/>
      <c r="AGI24" s="1171"/>
      <c r="AGJ24" s="1171"/>
      <c r="AGK24" s="1171"/>
      <c r="AGL24" s="1171"/>
      <c r="AGM24" s="1171"/>
      <c r="AGN24" s="1171"/>
      <c r="AGO24" s="1171"/>
      <c r="AGP24" s="1171"/>
      <c r="AGQ24" s="1171"/>
      <c r="AGR24" s="1171"/>
      <c r="AGS24" s="1171"/>
      <c r="AGT24" s="1171"/>
      <c r="AGU24" s="1171"/>
      <c r="AGV24" s="1171"/>
      <c r="AGW24" s="1171"/>
      <c r="AGX24" s="1171"/>
      <c r="AGY24" s="1171"/>
      <c r="AGZ24" s="1171"/>
      <c r="AHA24" s="1171"/>
      <c r="AHB24" s="1171"/>
      <c r="AHC24" s="1171"/>
      <c r="AHD24" s="1171"/>
      <c r="AHE24" s="1171"/>
      <c r="AHF24" s="1171"/>
      <c r="AHG24" s="1171"/>
      <c r="AHH24" s="1171"/>
      <c r="AHI24" s="1171"/>
      <c r="AHJ24" s="1171"/>
      <c r="AHK24" s="1171"/>
      <c r="AHL24" s="1171"/>
      <c r="AHM24" s="1171"/>
      <c r="AHN24" s="1171"/>
      <c r="AHO24" s="1171"/>
      <c r="AHP24" s="1171"/>
      <c r="AHQ24" s="1171"/>
      <c r="AHR24" s="1171"/>
      <c r="AHS24" s="1171"/>
      <c r="AHT24" s="1171"/>
      <c r="AHU24" s="1171"/>
      <c r="AHV24" s="1171"/>
      <c r="AHW24" s="1171"/>
      <c r="AHX24" s="1171"/>
      <c r="AHY24" s="1171"/>
      <c r="AHZ24" s="1171"/>
      <c r="AIA24" s="1171"/>
      <c r="AIB24" s="1171"/>
      <c r="AIC24" s="1171"/>
      <c r="AID24" s="1171"/>
      <c r="AIE24" s="1171"/>
      <c r="AIF24" s="1171"/>
      <c r="AIG24" s="1171"/>
      <c r="AIH24" s="1171"/>
      <c r="AII24" s="1171"/>
      <c r="AIJ24" s="1171"/>
      <c r="AIK24" s="1171"/>
      <c r="AIL24" s="1171"/>
      <c r="AIM24" s="1171"/>
      <c r="AIN24" s="1171"/>
      <c r="AIO24" s="1171"/>
      <c r="AIP24" s="1171"/>
      <c r="AIQ24" s="1171"/>
      <c r="AIR24" s="1171"/>
      <c r="AIS24" s="1171"/>
      <c r="AIT24" s="1171"/>
      <c r="AIU24" s="1171"/>
      <c r="AIV24" s="1171"/>
      <c r="AIW24" s="1171"/>
      <c r="AIX24" s="1171"/>
      <c r="AIY24" s="1171"/>
      <c r="AIZ24" s="1171"/>
      <c r="AJA24" s="1171"/>
      <c r="AJB24" s="1171"/>
      <c r="AJC24" s="1171"/>
      <c r="AJD24" s="1171"/>
      <c r="AJE24" s="1171"/>
      <c r="AJF24" s="1171"/>
      <c r="AJG24" s="1171"/>
      <c r="AJH24" s="1171"/>
      <c r="AJI24" s="1171"/>
      <c r="AJJ24" s="1171"/>
      <c r="AJK24" s="1171"/>
      <c r="AJL24" s="1171"/>
      <c r="AJM24" s="1171"/>
      <c r="AJN24" s="1171"/>
      <c r="AJO24" s="1171"/>
      <c r="AJP24" s="1171"/>
      <c r="AJQ24" s="1171"/>
      <c r="AJR24" s="1171"/>
      <c r="AJS24" s="1171"/>
      <c r="AJT24" s="1171"/>
      <c r="AJU24" s="1171"/>
      <c r="AJV24" s="1171"/>
      <c r="AJW24" s="1171"/>
      <c r="AJX24" s="1171"/>
      <c r="AJY24" s="1171"/>
      <c r="AJZ24" s="1171"/>
      <c r="AKA24" s="1171"/>
      <c r="AKB24" s="1171"/>
      <c r="AKC24" s="1171"/>
      <c r="AKD24" s="1171"/>
      <c r="AKE24" s="1171"/>
      <c r="AKF24" s="1171"/>
      <c r="AKG24" s="1171"/>
      <c r="AKH24" s="1171"/>
      <c r="AKI24" s="1171"/>
      <c r="AKJ24" s="1171"/>
      <c r="AKK24" s="1171"/>
      <c r="AKL24" s="1171"/>
      <c r="AKM24" s="1171"/>
      <c r="AKN24" s="1171"/>
      <c r="AKO24" s="1171"/>
      <c r="AKP24" s="1171"/>
      <c r="AKQ24" s="1171"/>
      <c r="AKR24" s="1171"/>
      <c r="AKS24" s="1171"/>
      <c r="AKT24" s="1171"/>
      <c r="AKU24" s="1171"/>
      <c r="AKV24" s="1171"/>
      <c r="AKW24" s="1171"/>
      <c r="AKX24" s="1171"/>
      <c r="AKY24" s="1171"/>
      <c r="AKZ24" s="1171"/>
      <c r="ALA24" s="1171"/>
      <c r="ALB24" s="1171"/>
      <c r="ALC24" s="1171"/>
      <c r="ALD24" s="1171"/>
      <c r="ALE24" s="1171"/>
      <c r="ALF24" s="1171"/>
      <c r="ALG24" s="1171"/>
      <c r="ALH24" s="1171"/>
      <c r="ALI24" s="1171"/>
      <c r="ALJ24" s="1171"/>
      <c r="ALK24" s="1171"/>
      <c r="ALL24" s="1171"/>
      <c r="ALM24" s="1171"/>
      <c r="ALN24" s="1171"/>
      <c r="ALO24" s="1171"/>
      <c r="ALP24" s="1171"/>
      <c r="ALQ24" s="1171"/>
      <c r="ALR24" s="1171"/>
      <c r="ALS24" s="1171"/>
      <c r="ALT24" s="1171"/>
      <c r="ALU24" s="1171"/>
      <c r="ALV24" s="1171"/>
      <c r="ALW24" s="1171"/>
      <c r="ALX24" s="1171"/>
      <c r="ALY24" s="1171"/>
      <c r="ALZ24" s="1171"/>
      <c r="AMA24" s="1171"/>
      <c r="AMB24" s="1171"/>
      <c r="AMC24" s="1171"/>
      <c r="AMD24" s="1171"/>
      <c r="AME24" s="1171"/>
      <c r="AMF24" s="1171"/>
      <c r="AMG24" s="1171"/>
      <c r="AMH24" s="1171"/>
      <c r="AMI24" s="1171"/>
      <c r="AMJ24" s="1171"/>
      <c r="AMK24" s="1171"/>
      <c r="AML24" s="1171"/>
      <c r="AMM24" s="1171"/>
      <c r="AMN24" s="1171"/>
      <c r="AMO24" s="1171"/>
      <c r="AMP24" s="1171"/>
      <c r="AMQ24" s="1171"/>
      <c r="AMR24" s="1171"/>
      <c r="AMS24" s="1171"/>
      <c r="AMT24" s="1171"/>
      <c r="AMU24" s="1171"/>
      <c r="AMV24" s="1171"/>
      <c r="AMW24" s="1171"/>
      <c r="AMX24" s="1171"/>
      <c r="AMY24" s="1171"/>
      <c r="AMZ24" s="1171"/>
      <c r="ANA24" s="1171"/>
      <c r="ANB24" s="1171"/>
      <c r="ANC24" s="1171"/>
      <c r="AND24" s="1171"/>
      <c r="ANE24" s="1171"/>
      <c r="ANF24" s="1171"/>
      <c r="ANG24" s="1171"/>
      <c r="ANH24" s="1171"/>
      <c r="ANI24" s="1171"/>
      <c r="ANJ24" s="1171"/>
      <c r="ANK24" s="1171"/>
      <c r="ANL24" s="1171"/>
      <c r="ANM24" s="1171"/>
      <c r="ANN24" s="1171"/>
      <c r="ANO24" s="1171"/>
      <c r="ANP24" s="1171"/>
      <c r="ANQ24" s="1171"/>
      <c r="ANR24" s="1171"/>
      <c r="ANS24" s="1171"/>
      <c r="ANT24" s="1171"/>
      <c r="ANU24" s="1171"/>
      <c r="ANV24" s="1171"/>
      <c r="ANW24" s="1171"/>
      <c r="ANX24" s="1171"/>
      <c r="ANY24" s="1171"/>
      <c r="ANZ24" s="1171"/>
      <c r="AOA24" s="1171"/>
      <c r="AOB24" s="1171"/>
      <c r="AOC24" s="1171"/>
      <c r="AOD24" s="1171"/>
      <c r="AOE24" s="1171"/>
      <c r="AOF24" s="1171"/>
      <c r="AOG24" s="1171"/>
      <c r="AOH24" s="1171"/>
      <c r="AOI24" s="1171"/>
      <c r="AOJ24" s="1171"/>
      <c r="AOK24" s="1171"/>
      <c r="AOL24" s="1171"/>
      <c r="AOM24" s="1171"/>
      <c r="AON24" s="1171"/>
      <c r="AOO24" s="1171"/>
      <c r="AOP24" s="1171"/>
      <c r="AOQ24" s="1171"/>
      <c r="AOR24" s="1171"/>
      <c r="AOS24" s="1171"/>
      <c r="AOT24" s="1171"/>
      <c r="AOU24" s="1171"/>
      <c r="AOV24" s="1171"/>
      <c r="AOW24" s="1171"/>
      <c r="AOX24" s="1171"/>
      <c r="AOY24" s="1171"/>
      <c r="AOZ24" s="1171"/>
      <c r="APA24" s="1171"/>
      <c r="APB24" s="1171"/>
      <c r="APC24" s="1171"/>
      <c r="APD24" s="1171"/>
      <c r="APE24" s="1171"/>
      <c r="APF24" s="1171"/>
      <c r="APG24" s="1171"/>
      <c r="APH24" s="1171"/>
      <c r="API24" s="1171"/>
      <c r="APJ24" s="1171"/>
      <c r="APK24" s="1171"/>
      <c r="APL24" s="1171"/>
      <c r="APM24" s="1171"/>
      <c r="APN24" s="1171"/>
      <c r="APO24" s="1171"/>
      <c r="APP24" s="1171"/>
      <c r="APQ24" s="1171"/>
      <c r="APR24" s="1171"/>
      <c r="APS24" s="1171"/>
      <c r="APT24" s="1171"/>
      <c r="APU24" s="1171"/>
      <c r="APV24" s="1171"/>
      <c r="APW24" s="1171"/>
      <c r="APX24" s="1171"/>
      <c r="APY24" s="1171"/>
      <c r="APZ24" s="1171"/>
      <c r="AQA24" s="1171"/>
      <c r="AQB24" s="1171"/>
      <c r="AQC24" s="1171"/>
      <c r="AQD24" s="1171"/>
      <c r="AQE24" s="1171"/>
      <c r="AQF24" s="1171"/>
      <c r="AQG24" s="1171"/>
      <c r="AQH24" s="1171"/>
      <c r="AQI24" s="1171"/>
      <c r="AQJ24" s="1171"/>
      <c r="AQK24" s="1171"/>
      <c r="AQL24" s="1171"/>
      <c r="AQM24" s="1171"/>
      <c r="AQN24" s="1171"/>
      <c r="AQO24" s="1171"/>
      <c r="AQP24" s="1171"/>
      <c r="AQQ24" s="1171"/>
      <c r="AQR24" s="1171"/>
      <c r="AQS24" s="1171"/>
      <c r="AQT24" s="1171"/>
      <c r="AQU24" s="1171"/>
      <c r="AQV24" s="1171"/>
      <c r="AQW24" s="1171"/>
      <c r="AQX24" s="1171"/>
      <c r="AQY24" s="1171"/>
      <c r="AQZ24" s="1171"/>
      <c r="ARA24" s="1171"/>
      <c r="ARB24" s="1171"/>
      <c r="ARC24" s="1171"/>
      <c r="ARD24" s="1171"/>
      <c r="ARE24" s="1171"/>
      <c r="ARF24" s="1171"/>
      <c r="ARG24" s="1171"/>
      <c r="ARH24" s="1171"/>
      <c r="ARI24" s="1171"/>
      <c r="ARJ24" s="1171"/>
      <c r="ARK24" s="1171"/>
      <c r="ARL24" s="1171"/>
      <c r="ARM24" s="1171"/>
      <c r="ARN24" s="1171"/>
      <c r="ARO24" s="1171"/>
      <c r="ARP24" s="1171"/>
      <c r="ARQ24" s="1171"/>
      <c r="ARR24" s="1171"/>
      <c r="ARS24" s="1171"/>
      <c r="ART24" s="1171"/>
      <c r="ARU24" s="1171"/>
      <c r="ARV24" s="1171"/>
      <c r="ARW24" s="1171"/>
      <c r="ARX24" s="1171"/>
      <c r="ARY24" s="1171"/>
      <c r="ARZ24" s="1171"/>
      <c r="ASA24" s="1171"/>
      <c r="ASB24" s="1171"/>
      <c r="ASC24" s="1171"/>
      <c r="ASD24" s="1171"/>
      <c r="ASE24" s="1171"/>
      <c r="ASF24" s="1171"/>
      <c r="ASG24" s="1171"/>
      <c r="ASH24" s="1171"/>
      <c r="ASI24" s="1171"/>
      <c r="ASJ24" s="1171"/>
      <c r="ASK24" s="1171"/>
      <c r="ASL24" s="1171"/>
      <c r="ASM24" s="1171"/>
      <c r="ASN24" s="1171"/>
      <c r="ASO24" s="1171"/>
      <c r="ASP24" s="1171"/>
      <c r="ASQ24" s="1171"/>
      <c r="ASR24" s="1171"/>
      <c r="ASS24" s="1171"/>
      <c r="AST24" s="1171"/>
      <c r="ASU24" s="1171"/>
      <c r="ASV24" s="1171"/>
      <c r="ASW24" s="1171"/>
      <c r="ASX24" s="1171"/>
      <c r="ASY24" s="1171"/>
      <c r="ASZ24" s="1171"/>
      <c r="ATA24" s="1171"/>
      <c r="ATB24" s="1171"/>
      <c r="ATC24" s="1171"/>
      <c r="ATD24" s="1171"/>
      <c r="ATE24" s="1171"/>
      <c r="ATF24" s="1171"/>
      <c r="ATG24" s="1171"/>
      <c r="ATH24" s="1171"/>
      <c r="ATI24" s="1171"/>
      <c r="ATJ24" s="1171"/>
      <c r="ATK24" s="1171"/>
      <c r="ATL24" s="1171"/>
      <c r="ATM24" s="1171"/>
      <c r="ATN24" s="1171"/>
      <c r="ATO24" s="1171"/>
      <c r="ATP24" s="1171"/>
      <c r="ATQ24" s="1171"/>
      <c r="ATR24" s="1171"/>
      <c r="ATS24" s="1171"/>
      <c r="ATT24" s="1171"/>
      <c r="ATU24" s="1171"/>
      <c r="ATV24" s="1171"/>
      <c r="ATW24" s="1171"/>
      <c r="ATX24" s="1171"/>
      <c r="ATY24" s="1171"/>
      <c r="ATZ24" s="1171"/>
      <c r="AUA24" s="1171"/>
      <c r="AUB24" s="1171"/>
      <c r="AUC24" s="1171"/>
      <c r="AUD24" s="1171"/>
      <c r="AUE24" s="1171"/>
      <c r="AUF24" s="1171"/>
      <c r="AUG24" s="1171"/>
      <c r="AUH24" s="1171"/>
      <c r="AUI24" s="1171"/>
      <c r="AUJ24" s="1171"/>
      <c r="AUK24" s="1171"/>
      <c r="AUL24" s="1171"/>
      <c r="AUM24" s="1171"/>
      <c r="AUN24" s="1171"/>
      <c r="AUO24" s="1171"/>
      <c r="AUP24" s="1171"/>
      <c r="AUQ24" s="1171"/>
      <c r="AUR24" s="1171"/>
      <c r="AUS24" s="1171"/>
      <c r="AUT24" s="1171"/>
      <c r="AUU24" s="1171"/>
      <c r="AUV24" s="1171"/>
      <c r="AUW24" s="1171"/>
      <c r="AUX24" s="1171"/>
      <c r="AUY24" s="1171"/>
      <c r="AUZ24" s="1171"/>
    </row>
    <row r="25" spans="1:1248" ht="12.75" customHeight="1">
      <c r="A25" s="1157"/>
      <c r="B25" s="1158"/>
      <c r="C25" s="1143">
        <v>2017</v>
      </c>
      <c r="D25" s="1158">
        <v>101.79957109382261</v>
      </c>
      <c r="E25" s="1158">
        <v>101.79957109382261</v>
      </c>
      <c r="F25" s="1158">
        <v>101.79957109382261</v>
      </c>
      <c r="G25" s="1158">
        <v>101.79957109382261</v>
      </c>
      <c r="H25" s="1158">
        <v>101.79957109382261</v>
      </c>
      <c r="I25" s="1158">
        <v>101.79957109382261</v>
      </c>
      <c r="J25" s="1158">
        <v>101.79957109382261</v>
      </c>
      <c r="K25" s="1158">
        <v>101.79957109382261</v>
      </c>
      <c r="L25" s="1158">
        <v>101.79957109382261</v>
      </c>
      <c r="M25" s="1170"/>
      <c r="N25" s="1158">
        <f t="shared" si="0"/>
        <v>101.79957109382261</v>
      </c>
      <c r="O25" s="1158">
        <f t="shared" si="1"/>
        <v>101.79957109382261</v>
      </c>
      <c r="P25" s="1171"/>
      <c r="Q25" s="1171"/>
      <c r="R25" s="1162" t="s">
        <v>6</v>
      </c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1171"/>
      <c r="AP25" s="1171"/>
      <c r="AQ25" s="1171"/>
      <c r="AR25" s="1171"/>
      <c r="AS25" s="1171"/>
      <c r="AT25" s="1171"/>
      <c r="AU25" s="1171"/>
      <c r="AV25" s="1171"/>
      <c r="AW25" s="1171"/>
      <c r="AX25" s="1171"/>
      <c r="AY25" s="1171"/>
      <c r="AZ25" s="1171"/>
      <c r="BA25" s="1171"/>
      <c r="BB25" s="1171"/>
      <c r="BC25" s="1171"/>
      <c r="BD25" s="1171"/>
      <c r="BE25" s="1171"/>
      <c r="BF25" s="1171"/>
      <c r="BG25" s="1171"/>
      <c r="BH25" s="1171"/>
      <c r="BI25" s="1171"/>
      <c r="BJ25" s="1171"/>
      <c r="BK25" s="1171"/>
      <c r="BL25" s="1171"/>
      <c r="BM25" s="1171"/>
      <c r="BN25" s="1171"/>
      <c r="BO25" s="1171"/>
      <c r="BP25" s="1171"/>
      <c r="BQ25" s="1171"/>
      <c r="BR25" s="1171"/>
      <c r="BS25" s="1171"/>
      <c r="BT25" s="1171"/>
      <c r="BU25" s="1171"/>
      <c r="BV25" s="1171"/>
      <c r="BW25" s="1171"/>
      <c r="BX25" s="1171"/>
      <c r="BY25" s="1171"/>
      <c r="BZ25" s="1171"/>
      <c r="CA25" s="1171"/>
      <c r="CB25" s="1171"/>
      <c r="CC25" s="1171"/>
      <c r="CD25" s="1171"/>
      <c r="CE25" s="1171"/>
      <c r="CF25" s="1171"/>
      <c r="CG25" s="1171"/>
      <c r="CH25" s="1171"/>
      <c r="CI25" s="1171"/>
      <c r="CJ25" s="1171"/>
      <c r="CK25" s="1171"/>
      <c r="CL25" s="1171"/>
      <c r="CM25" s="1171"/>
      <c r="CN25" s="1171"/>
      <c r="CO25" s="1171"/>
      <c r="CP25" s="1171"/>
      <c r="CQ25" s="1171"/>
      <c r="CR25" s="1171"/>
      <c r="CS25" s="1171"/>
      <c r="CT25" s="1171"/>
      <c r="CU25" s="1171"/>
      <c r="CV25" s="1171"/>
      <c r="CW25" s="1171"/>
      <c r="CX25" s="1171"/>
      <c r="CY25" s="1171"/>
      <c r="CZ25" s="1171"/>
      <c r="DA25" s="1171"/>
      <c r="DB25" s="1171"/>
      <c r="DC25" s="1171"/>
      <c r="DD25" s="1171"/>
      <c r="DE25" s="1171"/>
      <c r="DF25" s="1171"/>
      <c r="DG25" s="1171"/>
      <c r="DH25" s="1171"/>
      <c r="DI25" s="1171"/>
      <c r="DJ25" s="1171"/>
      <c r="DK25" s="1171"/>
      <c r="DL25" s="1171"/>
      <c r="DM25" s="1171"/>
      <c r="DN25" s="1171"/>
      <c r="DO25" s="1171"/>
      <c r="DP25" s="1171"/>
      <c r="DQ25" s="1171"/>
      <c r="DR25" s="1171"/>
      <c r="DS25" s="1171"/>
      <c r="DT25" s="1171"/>
      <c r="DU25" s="1171"/>
      <c r="DV25" s="1171"/>
      <c r="DW25" s="1171"/>
      <c r="DX25" s="1171"/>
      <c r="DY25" s="1171"/>
      <c r="DZ25" s="1171"/>
      <c r="EA25" s="1171"/>
      <c r="EB25" s="1171"/>
      <c r="EC25" s="1171"/>
      <c r="ED25" s="1171"/>
      <c r="EE25" s="1171"/>
      <c r="EF25" s="1171"/>
      <c r="EG25" s="1171"/>
      <c r="EH25" s="1171"/>
      <c r="EI25" s="1171"/>
      <c r="EJ25" s="1171"/>
      <c r="EK25" s="1171"/>
      <c r="EL25" s="1171"/>
      <c r="EM25" s="1171"/>
      <c r="EN25" s="1171"/>
      <c r="EO25" s="1171"/>
      <c r="EP25" s="1171"/>
      <c r="EQ25" s="1171"/>
      <c r="ER25" s="1171"/>
      <c r="ES25" s="1171"/>
      <c r="ET25" s="1171"/>
      <c r="EU25" s="1171"/>
      <c r="EV25" s="1171"/>
      <c r="EW25" s="1171"/>
      <c r="EX25" s="1171"/>
      <c r="EY25" s="1171"/>
      <c r="EZ25" s="1171"/>
      <c r="FA25" s="1171"/>
      <c r="FB25" s="1171"/>
      <c r="FC25" s="1171"/>
      <c r="FD25" s="1171"/>
      <c r="FE25" s="1171"/>
      <c r="FF25" s="1171"/>
      <c r="FG25" s="1171"/>
      <c r="FH25" s="1171"/>
      <c r="FI25" s="1171"/>
      <c r="FJ25" s="1171"/>
      <c r="FK25" s="1171"/>
      <c r="FL25" s="1171"/>
      <c r="FM25" s="1171"/>
      <c r="FN25" s="1171"/>
      <c r="FO25" s="1171"/>
      <c r="FP25" s="1171"/>
      <c r="FQ25" s="1171"/>
      <c r="FR25" s="1171"/>
      <c r="FS25" s="1171"/>
      <c r="FT25" s="1171"/>
      <c r="FU25" s="1171"/>
      <c r="FV25" s="1171"/>
      <c r="FW25" s="1171"/>
      <c r="FX25" s="1171"/>
      <c r="FY25" s="1171"/>
      <c r="FZ25" s="1171"/>
      <c r="GA25" s="1171"/>
      <c r="GB25" s="1171"/>
      <c r="GC25" s="1171"/>
      <c r="GD25" s="1171"/>
      <c r="GE25" s="1171"/>
      <c r="GF25" s="1171"/>
      <c r="GG25" s="1171"/>
      <c r="GH25" s="1171"/>
      <c r="GI25" s="1171"/>
      <c r="GJ25" s="1171"/>
      <c r="GK25" s="1171"/>
      <c r="GL25" s="1171"/>
      <c r="GM25" s="1171"/>
      <c r="GN25" s="1171"/>
      <c r="GO25" s="1171"/>
      <c r="GP25" s="1171"/>
      <c r="GQ25" s="1171"/>
      <c r="GR25" s="1171"/>
      <c r="GS25" s="1171"/>
      <c r="GT25" s="1171"/>
      <c r="GU25" s="1171"/>
      <c r="GV25" s="1171"/>
      <c r="GW25" s="1171"/>
      <c r="GX25" s="1171"/>
      <c r="GY25" s="1171"/>
      <c r="GZ25" s="1171"/>
      <c r="HA25" s="1171"/>
      <c r="HB25" s="1171"/>
      <c r="HC25" s="1171"/>
      <c r="HD25" s="1171"/>
      <c r="HE25" s="1171"/>
      <c r="HF25" s="1171"/>
      <c r="HG25" s="1171"/>
      <c r="HH25" s="1171"/>
      <c r="HI25" s="1171"/>
      <c r="HJ25" s="1171"/>
      <c r="HK25" s="1171"/>
      <c r="HL25" s="1171"/>
      <c r="HM25" s="1171"/>
      <c r="HN25" s="1171"/>
      <c r="HO25" s="1171"/>
      <c r="HP25" s="1171"/>
      <c r="HQ25" s="1171"/>
      <c r="HR25" s="1171"/>
      <c r="HS25" s="1171"/>
      <c r="HT25" s="1171"/>
      <c r="HU25" s="1171"/>
      <c r="HV25" s="1171"/>
      <c r="HW25" s="1171"/>
      <c r="HX25" s="1171"/>
      <c r="HY25" s="1171"/>
      <c r="HZ25" s="1171"/>
      <c r="IA25" s="1171"/>
      <c r="IB25" s="1171"/>
      <c r="IC25" s="1171"/>
      <c r="ID25" s="1171"/>
      <c r="IE25" s="1171"/>
      <c r="IF25" s="1171"/>
      <c r="IG25" s="1171"/>
      <c r="IH25" s="1171"/>
      <c r="II25" s="1171"/>
      <c r="IJ25" s="1171"/>
      <c r="IK25" s="1171"/>
      <c r="IL25" s="1171"/>
      <c r="IM25" s="1171"/>
      <c r="IN25" s="1171"/>
      <c r="IO25" s="1171"/>
      <c r="IP25" s="1171"/>
      <c r="IQ25" s="1171"/>
      <c r="IR25" s="1171"/>
      <c r="IS25" s="1171"/>
      <c r="IT25" s="1171"/>
      <c r="IU25" s="1171"/>
      <c r="IV25" s="1171"/>
      <c r="IW25" s="1171"/>
      <c r="IX25" s="1171"/>
      <c r="IY25" s="1171"/>
      <c r="IZ25" s="1171"/>
      <c r="JA25" s="1171"/>
      <c r="JB25" s="1171"/>
      <c r="JC25" s="1171"/>
      <c r="JD25" s="1171"/>
      <c r="JE25" s="1171"/>
      <c r="JF25" s="1171"/>
      <c r="JG25" s="1171"/>
      <c r="JH25" s="1171"/>
      <c r="JI25" s="1171"/>
      <c r="JJ25" s="1171"/>
      <c r="JK25" s="1171"/>
      <c r="JL25" s="1171"/>
      <c r="JM25" s="1171"/>
      <c r="JN25" s="1171"/>
      <c r="JO25" s="1171"/>
      <c r="JP25" s="1171"/>
      <c r="JQ25" s="1171"/>
      <c r="JR25" s="1171"/>
      <c r="JS25" s="1171"/>
      <c r="JT25" s="1171"/>
      <c r="JU25" s="1171"/>
      <c r="JV25" s="1171"/>
      <c r="JW25" s="1171"/>
      <c r="JX25" s="1171"/>
      <c r="JY25" s="1171"/>
      <c r="JZ25" s="1171"/>
      <c r="KA25" s="1171"/>
      <c r="KB25" s="1171"/>
      <c r="KC25" s="1171"/>
      <c r="KD25" s="1171"/>
      <c r="KE25" s="1171"/>
      <c r="KF25" s="1171"/>
      <c r="KG25" s="1171"/>
      <c r="KH25" s="1171"/>
      <c r="KI25" s="1171"/>
      <c r="KJ25" s="1171"/>
      <c r="KK25" s="1171"/>
      <c r="KL25" s="1171"/>
      <c r="KM25" s="1171"/>
      <c r="KN25" s="1171"/>
      <c r="KO25" s="1171"/>
      <c r="KP25" s="1171"/>
      <c r="KQ25" s="1171"/>
      <c r="KR25" s="1171"/>
      <c r="KS25" s="1171"/>
      <c r="KT25" s="1171"/>
      <c r="KU25" s="1171"/>
      <c r="KV25" s="1171"/>
      <c r="KW25" s="1171"/>
      <c r="KX25" s="1171"/>
      <c r="KY25" s="1171"/>
      <c r="KZ25" s="1171"/>
      <c r="LA25" s="1171"/>
      <c r="LB25" s="1171"/>
      <c r="LC25" s="1171"/>
      <c r="LD25" s="1171"/>
      <c r="LE25" s="1171"/>
      <c r="LF25" s="1171"/>
      <c r="LG25" s="1171"/>
      <c r="LH25" s="1171"/>
      <c r="LI25" s="1171"/>
      <c r="LJ25" s="1171"/>
      <c r="LK25" s="1171"/>
      <c r="LL25" s="1171"/>
      <c r="LM25" s="1171"/>
      <c r="LN25" s="1171"/>
      <c r="LO25" s="1171"/>
      <c r="LP25" s="1171"/>
      <c r="LQ25" s="1171"/>
      <c r="LR25" s="1171"/>
      <c r="LS25" s="1171"/>
      <c r="LT25" s="1171"/>
      <c r="LU25" s="1171"/>
      <c r="LV25" s="1171"/>
      <c r="LW25" s="1171"/>
      <c r="LX25" s="1171"/>
      <c r="LY25" s="1171"/>
      <c r="LZ25" s="1171"/>
      <c r="MA25" s="1171"/>
      <c r="MB25" s="1171"/>
      <c r="MC25" s="1171"/>
      <c r="MD25" s="1171"/>
      <c r="ME25" s="1171"/>
      <c r="MF25" s="1171"/>
      <c r="MG25" s="1171"/>
      <c r="MH25" s="1171"/>
      <c r="MI25" s="1171"/>
      <c r="MJ25" s="1171"/>
      <c r="MK25" s="1171"/>
      <c r="ML25" s="1171"/>
      <c r="MM25" s="1171"/>
      <c r="MN25" s="1171"/>
      <c r="MO25" s="1171"/>
      <c r="MP25" s="1171"/>
      <c r="MQ25" s="1171"/>
      <c r="MR25" s="1171"/>
      <c r="MS25" s="1171"/>
      <c r="MT25" s="1171"/>
      <c r="MU25" s="1171"/>
      <c r="MV25" s="1171"/>
      <c r="MW25" s="1171"/>
      <c r="MX25" s="1171"/>
      <c r="MY25" s="1171"/>
      <c r="MZ25" s="1171"/>
      <c r="NA25" s="1171"/>
      <c r="NB25" s="1171"/>
      <c r="NC25" s="1171"/>
      <c r="ND25" s="1171"/>
      <c r="NE25" s="1171"/>
      <c r="NF25" s="1171"/>
      <c r="NG25" s="1171"/>
      <c r="NH25" s="1171"/>
      <c r="NI25" s="1171"/>
      <c r="NJ25" s="1171"/>
      <c r="NK25" s="1171"/>
      <c r="NL25" s="1171"/>
      <c r="NM25" s="1171"/>
      <c r="NN25" s="1171"/>
      <c r="NO25" s="1171"/>
      <c r="NP25" s="1171"/>
      <c r="NQ25" s="1171"/>
      <c r="NR25" s="1171"/>
      <c r="NS25" s="1171"/>
      <c r="NT25" s="1171"/>
      <c r="NU25" s="1171"/>
      <c r="NV25" s="1171"/>
      <c r="NW25" s="1171"/>
      <c r="NX25" s="1171"/>
      <c r="NY25" s="1171"/>
      <c r="NZ25" s="1171"/>
      <c r="OA25" s="1171"/>
      <c r="OB25" s="1171"/>
      <c r="OC25" s="1171"/>
      <c r="OD25" s="1171"/>
      <c r="OE25" s="1171"/>
      <c r="OF25" s="1171"/>
      <c r="OG25" s="1171"/>
      <c r="OH25" s="1171"/>
      <c r="OI25" s="1171"/>
      <c r="OJ25" s="1171"/>
      <c r="OK25" s="1171"/>
      <c r="OL25" s="1171"/>
      <c r="OM25" s="1171"/>
      <c r="ON25" s="1171"/>
      <c r="OO25" s="1171"/>
      <c r="OP25" s="1171"/>
      <c r="OQ25" s="1171"/>
      <c r="OR25" s="1171"/>
      <c r="OS25" s="1171"/>
      <c r="OT25" s="1171"/>
      <c r="OU25" s="1171"/>
      <c r="OV25" s="1171"/>
      <c r="OW25" s="1171"/>
      <c r="OX25" s="1171"/>
      <c r="OY25" s="1171"/>
      <c r="OZ25" s="1171"/>
      <c r="PA25" s="1171"/>
      <c r="PB25" s="1171"/>
      <c r="PC25" s="1171"/>
      <c r="PD25" s="1171"/>
      <c r="PE25" s="1171"/>
      <c r="PF25" s="1171"/>
      <c r="PG25" s="1171"/>
      <c r="PH25" s="1171"/>
      <c r="PI25" s="1171"/>
      <c r="PJ25" s="1171"/>
      <c r="PK25" s="1171"/>
      <c r="PL25" s="1171"/>
      <c r="PM25" s="1171"/>
      <c r="PN25" s="1171"/>
      <c r="PO25" s="1171"/>
      <c r="PP25" s="1171"/>
      <c r="PQ25" s="1171"/>
      <c r="PR25" s="1171"/>
      <c r="PS25" s="1171"/>
      <c r="PT25" s="1171"/>
      <c r="PU25" s="1171"/>
      <c r="PV25" s="1171"/>
      <c r="PW25" s="1171"/>
      <c r="PX25" s="1171"/>
      <c r="PY25" s="1171"/>
      <c r="PZ25" s="1171"/>
      <c r="QA25" s="1171"/>
      <c r="QB25" s="1171"/>
      <c r="QC25" s="1171"/>
      <c r="QD25" s="1171"/>
      <c r="QE25" s="1171"/>
      <c r="QF25" s="1171"/>
      <c r="QG25" s="1171"/>
      <c r="QH25" s="1171"/>
      <c r="QI25" s="1171"/>
      <c r="QJ25" s="1171"/>
      <c r="QK25" s="1171"/>
      <c r="QL25" s="1171"/>
      <c r="QM25" s="1171"/>
      <c r="QN25" s="1171"/>
      <c r="QO25" s="1171"/>
      <c r="QP25" s="1171"/>
      <c r="QQ25" s="1171"/>
      <c r="QR25" s="1171"/>
      <c r="QS25" s="1171"/>
      <c r="QT25" s="1171"/>
      <c r="QU25" s="1171"/>
      <c r="QV25" s="1171"/>
      <c r="QW25" s="1171"/>
      <c r="QX25" s="1171"/>
      <c r="QY25" s="1171"/>
      <c r="QZ25" s="1171"/>
      <c r="RA25" s="1171"/>
      <c r="RB25" s="1171"/>
      <c r="RC25" s="1171"/>
      <c r="RD25" s="1171"/>
      <c r="RE25" s="1171"/>
      <c r="RF25" s="1171"/>
      <c r="RG25" s="1171"/>
      <c r="RH25" s="1171"/>
      <c r="RI25" s="1171"/>
      <c r="RJ25" s="1171"/>
      <c r="RK25" s="1171"/>
      <c r="RL25" s="1171"/>
      <c r="RM25" s="1171"/>
      <c r="RN25" s="1171"/>
      <c r="RO25" s="1171"/>
      <c r="RP25" s="1171"/>
      <c r="RQ25" s="1171"/>
      <c r="RR25" s="1171"/>
      <c r="RS25" s="1171"/>
      <c r="RT25" s="1171"/>
      <c r="RU25" s="1171"/>
      <c r="RV25" s="1171"/>
      <c r="RW25" s="1171"/>
      <c r="RX25" s="1171"/>
      <c r="RY25" s="1171"/>
      <c r="RZ25" s="1171"/>
      <c r="SA25" s="1171"/>
      <c r="SB25" s="1171"/>
      <c r="SC25" s="1171"/>
      <c r="SD25" s="1171"/>
      <c r="SE25" s="1171"/>
      <c r="SF25" s="1171"/>
      <c r="SG25" s="1171"/>
      <c r="SH25" s="1171"/>
      <c r="SI25" s="1171"/>
      <c r="SJ25" s="1171"/>
      <c r="SK25" s="1171"/>
      <c r="SL25" s="1171"/>
      <c r="SM25" s="1171"/>
      <c r="SN25" s="1171"/>
      <c r="SO25" s="1171"/>
      <c r="SP25" s="1171"/>
      <c r="SQ25" s="1171"/>
      <c r="SR25" s="1171"/>
      <c r="SS25" s="1171"/>
      <c r="ST25" s="1171"/>
      <c r="SU25" s="1171"/>
      <c r="SV25" s="1171"/>
      <c r="SW25" s="1171"/>
      <c r="SX25" s="1171"/>
      <c r="SY25" s="1171"/>
      <c r="SZ25" s="1171"/>
      <c r="TA25" s="1171"/>
      <c r="TB25" s="1171"/>
      <c r="TC25" s="1171"/>
      <c r="TD25" s="1171"/>
      <c r="TE25" s="1171"/>
      <c r="TF25" s="1171"/>
      <c r="TG25" s="1171"/>
      <c r="TH25" s="1171"/>
      <c r="TI25" s="1171"/>
      <c r="TJ25" s="1171"/>
      <c r="TK25" s="1171"/>
      <c r="TL25" s="1171"/>
      <c r="TM25" s="1171"/>
      <c r="TN25" s="1171"/>
      <c r="TO25" s="1171"/>
      <c r="TP25" s="1171"/>
      <c r="TQ25" s="1171"/>
      <c r="TR25" s="1171"/>
      <c r="TS25" s="1171"/>
      <c r="TT25" s="1171"/>
      <c r="TU25" s="1171"/>
      <c r="TV25" s="1171"/>
      <c r="TW25" s="1171"/>
      <c r="TX25" s="1171"/>
      <c r="TY25" s="1171"/>
      <c r="TZ25" s="1171"/>
      <c r="UA25" s="1171"/>
      <c r="UB25" s="1171"/>
      <c r="UC25" s="1171"/>
      <c r="UD25" s="1171"/>
      <c r="UE25" s="1171"/>
      <c r="UF25" s="1171"/>
      <c r="UG25" s="1171"/>
      <c r="UH25" s="1171"/>
      <c r="UI25" s="1171"/>
      <c r="UJ25" s="1171"/>
      <c r="UK25" s="1171"/>
      <c r="UL25" s="1171"/>
      <c r="UM25" s="1171"/>
      <c r="UN25" s="1171"/>
      <c r="UO25" s="1171"/>
      <c r="UP25" s="1171"/>
      <c r="UQ25" s="1171"/>
      <c r="UR25" s="1171"/>
      <c r="US25" s="1171"/>
      <c r="UT25" s="1171"/>
      <c r="UU25" s="1171"/>
      <c r="UV25" s="1171"/>
      <c r="UW25" s="1171"/>
      <c r="UX25" s="1171"/>
      <c r="UY25" s="1171"/>
      <c r="UZ25" s="1171"/>
      <c r="VA25" s="1171"/>
      <c r="VB25" s="1171"/>
      <c r="VC25" s="1171"/>
      <c r="VD25" s="1171"/>
      <c r="VE25" s="1171"/>
      <c r="VF25" s="1171"/>
      <c r="VG25" s="1171"/>
      <c r="VH25" s="1171"/>
      <c r="VI25" s="1171"/>
      <c r="VJ25" s="1171"/>
      <c r="VK25" s="1171"/>
      <c r="VL25" s="1171"/>
      <c r="VM25" s="1171"/>
      <c r="VN25" s="1171"/>
      <c r="VO25" s="1171"/>
      <c r="VP25" s="1171"/>
      <c r="VQ25" s="1171"/>
      <c r="VR25" s="1171"/>
      <c r="VS25" s="1171"/>
      <c r="VT25" s="1171"/>
      <c r="VU25" s="1171"/>
      <c r="VV25" s="1171"/>
      <c r="VW25" s="1171"/>
      <c r="VX25" s="1171"/>
      <c r="VY25" s="1171"/>
      <c r="VZ25" s="1171"/>
      <c r="WA25" s="1171"/>
      <c r="WB25" s="1171"/>
      <c r="WC25" s="1171"/>
      <c r="WD25" s="1171"/>
      <c r="WE25" s="1171"/>
      <c r="WF25" s="1171"/>
      <c r="WG25" s="1171"/>
      <c r="WH25" s="1171"/>
      <c r="WI25" s="1171"/>
      <c r="WJ25" s="1171"/>
      <c r="WK25" s="1171"/>
      <c r="WL25" s="1171"/>
      <c r="WM25" s="1171"/>
      <c r="WN25" s="1171"/>
      <c r="WO25" s="1171"/>
      <c r="WP25" s="1171"/>
      <c r="WQ25" s="1171"/>
      <c r="WR25" s="1171"/>
      <c r="WS25" s="1171"/>
      <c r="WT25" s="1171"/>
      <c r="WU25" s="1171"/>
      <c r="WV25" s="1171"/>
      <c r="WW25" s="1171"/>
      <c r="WX25" s="1171"/>
      <c r="WY25" s="1171"/>
      <c r="WZ25" s="1171"/>
      <c r="XA25" s="1171"/>
      <c r="XB25" s="1171"/>
      <c r="XC25" s="1171"/>
      <c r="XD25" s="1171"/>
      <c r="XE25" s="1171"/>
      <c r="XF25" s="1171"/>
      <c r="XG25" s="1171"/>
      <c r="XH25" s="1171"/>
      <c r="XI25" s="1171"/>
      <c r="XJ25" s="1171"/>
      <c r="XK25" s="1171"/>
      <c r="XL25" s="1171"/>
      <c r="XM25" s="1171"/>
      <c r="XN25" s="1171"/>
      <c r="XO25" s="1171"/>
      <c r="XP25" s="1171"/>
      <c r="XQ25" s="1171"/>
      <c r="XR25" s="1171"/>
      <c r="XS25" s="1171"/>
      <c r="XT25" s="1171"/>
      <c r="XU25" s="1171"/>
      <c r="XV25" s="1171"/>
      <c r="XW25" s="1171"/>
      <c r="XX25" s="1171"/>
      <c r="XY25" s="1171"/>
      <c r="XZ25" s="1171"/>
      <c r="YA25" s="1171"/>
      <c r="YB25" s="1171"/>
      <c r="YC25" s="1171"/>
      <c r="YD25" s="1171"/>
      <c r="YE25" s="1171"/>
      <c r="YF25" s="1171"/>
      <c r="YG25" s="1171"/>
      <c r="YH25" s="1171"/>
      <c r="YI25" s="1171"/>
      <c r="YJ25" s="1171"/>
      <c r="YK25" s="1171"/>
      <c r="YL25" s="1171"/>
      <c r="YM25" s="1171"/>
      <c r="YN25" s="1171"/>
      <c r="YO25" s="1171"/>
      <c r="YP25" s="1171"/>
      <c r="YQ25" s="1171"/>
      <c r="YR25" s="1171"/>
      <c r="YS25" s="1171"/>
      <c r="YT25" s="1171"/>
      <c r="YU25" s="1171"/>
      <c r="YV25" s="1171"/>
      <c r="YW25" s="1171"/>
      <c r="YX25" s="1171"/>
      <c r="YY25" s="1171"/>
      <c r="YZ25" s="1171"/>
      <c r="ZA25" s="1171"/>
      <c r="ZB25" s="1171"/>
      <c r="ZC25" s="1171"/>
      <c r="ZD25" s="1171"/>
      <c r="ZE25" s="1171"/>
      <c r="ZF25" s="1171"/>
      <c r="ZG25" s="1171"/>
      <c r="ZH25" s="1171"/>
      <c r="ZI25" s="1171"/>
      <c r="ZJ25" s="1171"/>
      <c r="ZK25" s="1171"/>
      <c r="ZL25" s="1171"/>
      <c r="ZM25" s="1171"/>
      <c r="ZN25" s="1171"/>
      <c r="ZO25" s="1171"/>
      <c r="ZP25" s="1171"/>
      <c r="ZQ25" s="1171"/>
      <c r="ZR25" s="1171"/>
      <c r="ZS25" s="1171"/>
      <c r="ZT25" s="1171"/>
      <c r="ZU25" s="1171"/>
      <c r="ZV25" s="1171"/>
      <c r="ZW25" s="1171"/>
      <c r="ZX25" s="1171"/>
      <c r="ZY25" s="1171"/>
      <c r="ZZ25" s="1171"/>
      <c r="AAA25" s="1171"/>
      <c r="AAB25" s="1171"/>
      <c r="AAC25" s="1171"/>
      <c r="AAD25" s="1171"/>
      <c r="AAE25" s="1171"/>
      <c r="AAF25" s="1171"/>
      <c r="AAG25" s="1171"/>
      <c r="AAH25" s="1171"/>
      <c r="AAI25" s="1171"/>
      <c r="AAJ25" s="1171"/>
      <c r="AAK25" s="1171"/>
      <c r="AAL25" s="1171"/>
      <c r="AAM25" s="1171"/>
      <c r="AAN25" s="1171"/>
      <c r="AAO25" s="1171"/>
      <c r="AAP25" s="1171"/>
      <c r="AAQ25" s="1171"/>
      <c r="AAR25" s="1171"/>
      <c r="AAS25" s="1171"/>
      <c r="AAT25" s="1171"/>
      <c r="AAU25" s="1171"/>
      <c r="AAV25" s="1171"/>
      <c r="AAW25" s="1171"/>
      <c r="AAX25" s="1171"/>
      <c r="AAY25" s="1171"/>
      <c r="AAZ25" s="1171"/>
      <c r="ABA25" s="1171"/>
      <c r="ABB25" s="1171"/>
      <c r="ABC25" s="1171"/>
      <c r="ABD25" s="1171"/>
      <c r="ABE25" s="1171"/>
      <c r="ABF25" s="1171"/>
      <c r="ABG25" s="1171"/>
      <c r="ABH25" s="1171"/>
      <c r="ABI25" s="1171"/>
      <c r="ABJ25" s="1171"/>
      <c r="ABK25" s="1171"/>
      <c r="ABL25" s="1171"/>
      <c r="ABM25" s="1171"/>
      <c r="ABN25" s="1171"/>
      <c r="ABO25" s="1171"/>
      <c r="ABP25" s="1171"/>
      <c r="ABQ25" s="1171"/>
      <c r="ABR25" s="1171"/>
      <c r="ABS25" s="1171"/>
      <c r="ABT25" s="1171"/>
      <c r="ABU25" s="1171"/>
      <c r="ABV25" s="1171"/>
      <c r="ABW25" s="1171"/>
      <c r="ABX25" s="1171"/>
      <c r="ABY25" s="1171"/>
      <c r="ABZ25" s="1171"/>
      <c r="ACA25" s="1171"/>
      <c r="ACB25" s="1171"/>
      <c r="ACC25" s="1171"/>
      <c r="ACD25" s="1171"/>
      <c r="ACE25" s="1171"/>
      <c r="ACF25" s="1171"/>
      <c r="ACG25" s="1171"/>
      <c r="ACH25" s="1171"/>
      <c r="ACI25" s="1171"/>
      <c r="ACJ25" s="1171"/>
      <c r="ACK25" s="1171"/>
      <c r="ACL25" s="1171"/>
      <c r="ACM25" s="1171"/>
      <c r="ACN25" s="1171"/>
      <c r="ACO25" s="1171"/>
      <c r="ACP25" s="1171"/>
      <c r="ACQ25" s="1171"/>
      <c r="ACR25" s="1171"/>
      <c r="ACS25" s="1171"/>
      <c r="ACT25" s="1171"/>
      <c r="ACU25" s="1171"/>
      <c r="ACV25" s="1171"/>
      <c r="ACW25" s="1171"/>
      <c r="ACX25" s="1171"/>
      <c r="ACY25" s="1171"/>
      <c r="ACZ25" s="1171"/>
      <c r="ADA25" s="1171"/>
      <c r="ADB25" s="1171"/>
      <c r="ADC25" s="1171"/>
      <c r="ADD25" s="1171"/>
      <c r="ADE25" s="1171"/>
      <c r="ADF25" s="1171"/>
      <c r="ADG25" s="1171"/>
      <c r="ADH25" s="1171"/>
      <c r="ADI25" s="1171"/>
      <c r="ADJ25" s="1171"/>
      <c r="ADK25" s="1171"/>
      <c r="ADL25" s="1171"/>
      <c r="ADM25" s="1171"/>
      <c r="ADN25" s="1171"/>
      <c r="ADO25" s="1171"/>
      <c r="ADP25" s="1171"/>
      <c r="ADQ25" s="1171"/>
      <c r="ADR25" s="1171"/>
      <c r="ADS25" s="1171"/>
      <c r="ADT25" s="1171"/>
      <c r="ADU25" s="1171"/>
      <c r="ADV25" s="1171"/>
      <c r="ADW25" s="1171"/>
      <c r="ADX25" s="1171"/>
      <c r="ADY25" s="1171"/>
      <c r="ADZ25" s="1171"/>
      <c r="AEA25" s="1171"/>
      <c r="AEB25" s="1171"/>
      <c r="AEC25" s="1171"/>
      <c r="AED25" s="1171"/>
      <c r="AEE25" s="1171"/>
      <c r="AEF25" s="1171"/>
      <c r="AEG25" s="1171"/>
      <c r="AEH25" s="1171"/>
      <c r="AEI25" s="1171"/>
      <c r="AEJ25" s="1171"/>
      <c r="AEK25" s="1171"/>
      <c r="AEL25" s="1171"/>
      <c r="AEM25" s="1171"/>
      <c r="AEN25" s="1171"/>
      <c r="AEO25" s="1171"/>
      <c r="AEP25" s="1171"/>
      <c r="AEQ25" s="1171"/>
      <c r="AER25" s="1171"/>
      <c r="AES25" s="1171"/>
      <c r="AET25" s="1171"/>
      <c r="AEU25" s="1171"/>
      <c r="AEV25" s="1171"/>
      <c r="AEW25" s="1171"/>
      <c r="AEX25" s="1171"/>
      <c r="AEY25" s="1171"/>
      <c r="AEZ25" s="1171"/>
      <c r="AFA25" s="1171"/>
      <c r="AFB25" s="1171"/>
      <c r="AFC25" s="1171"/>
      <c r="AFD25" s="1171"/>
      <c r="AFE25" s="1171"/>
      <c r="AFF25" s="1171"/>
      <c r="AFG25" s="1171"/>
      <c r="AFH25" s="1171"/>
      <c r="AFI25" s="1171"/>
      <c r="AFJ25" s="1171"/>
      <c r="AFK25" s="1171"/>
      <c r="AFL25" s="1171"/>
      <c r="AFM25" s="1171"/>
      <c r="AFN25" s="1171"/>
      <c r="AFO25" s="1171"/>
      <c r="AFP25" s="1171"/>
      <c r="AFQ25" s="1171"/>
      <c r="AFR25" s="1171"/>
      <c r="AFS25" s="1171"/>
      <c r="AFT25" s="1171"/>
      <c r="AFU25" s="1171"/>
      <c r="AFV25" s="1171"/>
      <c r="AFW25" s="1171"/>
      <c r="AFX25" s="1171"/>
      <c r="AFY25" s="1171"/>
      <c r="AFZ25" s="1171"/>
      <c r="AGA25" s="1171"/>
      <c r="AGB25" s="1171"/>
      <c r="AGC25" s="1171"/>
      <c r="AGD25" s="1171"/>
      <c r="AGE25" s="1171"/>
      <c r="AGF25" s="1171"/>
      <c r="AGG25" s="1171"/>
      <c r="AGH25" s="1171"/>
      <c r="AGI25" s="1171"/>
      <c r="AGJ25" s="1171"/>
      <c r="AGK25" s="1171"/>
      <c r="AGL25" s="1171"/>
      <c r="AGM25" s="1171"/>
      <c r="AGN25" s="1171"/>
      <c r="AGO25" s="1171"/>
      <c r="AGP25" s="1171"/>
      <c r="AGQ25" s="1171"/>
      <c r="AGR25" s="1171"/>
      <c r="AGS25" s="1171"/>
      <c r="AGT25" s="1171"/>
      <c r="AGU25" s="1171"/>
      <c r="AGV25" s="1171"/>
      <c r="AGW25" s="1171"/>
      <c r="AGX25" s="1171"/>
      <c r="AGY25" s="1171"/>
      <c r="AGZ25" s="1171"/>
      <c r="AHA25" s="1171"/>
      <c r="AHB25" s="1171"/>
      <c r="AHC25" s="1171"/>
      <c r="AHD25" s="1171"/>
      <c r="AHE25" s="1171"/>
      <c r="AHF25" s="1171"/>
      <c r="AHG25" s="1171"/>
      <c r="AHH25" s="1171"/>
      <c r="AHI25" s="1171"/>
      <c r="AHJ25" s="1171"/>
      <c r="AHK25" s="1171"/>
      <c r="AHL25" s="1171"/>
      <c r="AHM25" s="1171"/>
      <c r="AHN25" s="1171"/>
      <c r="AHO25" s="1171"/>
      <c r="AHP25" s="1171"/>
      <c r="AHQ25" s="1171"/>
      <c r="AHR25" s="1171"/>
      <c r="AHS25" s="1171"/>
      <c r="AHT25" s="1171"/>
      <c r="AHU25" s="1171"/>
      <c r="AHV25" s="1171"/>
      <c r="AHW25" s="1171"/>
      <c r="AHX25" s="1171"/>
      <c r="AHY25" s="1171"/>
      <c r="AHZ25" s="1171"/>
      <c r="AIA25" s="1171"/>
      <c r="AIB25" s="1171"/>
      <c r="AIC25" s="1171"/>
      <c r="AID25" s="1171"/>
      <c r="AIE25" s="1171"/>
      <c r="AIF25" s="1171"/>
      <c r="AIG25" s="1171"/>
      <c r="AIH25" s="1171"/>
      <c r="AII25" s="1171"/>
      <c r="AIJ25" s="1171"/>
      <c r="AIK25" s="1171"/>
      <c r="AIL25" s="1171"/>
      <c r="AIM25" s="1171"/>
      <c r="AIN25" s="1171"/>
      <c r="AIO25" s="1171"/>
      <c r="AIP25" s="1171"/>
      <c r="AIQ25" s="1171"/>
      <c r="AIR25" s="1171"/>
      <c r="AIS25" s="1171"/>
      <c r="AIT25" s="1171"/>
      <c r="AIU25" s="1171"/>
      <c r="AIV25" s="1171"/>
      <c r="AIW25" s="1171"/>
      <c r="AIX25" s="1171"/>
      <c r="AIY25" s="1171"/>
      <c r="AIZ25" s="1171"/>
      <c r="AJA25" s="1171"/>
      <c r="AJB25" s="1171"/>
      <c r="AJC25" s="1171"/>
      <c r="AJD25" s="1171"/>
      <c r="AJE25" s="1171"/>
      <c r="AJF25" s="1171"/>
      <c r="AJG25" s="1171"/>
      <c r="AJH25" s="1171"/>
      <c r="AJI25" s="1171"/>
      <c r="AJJ25" s="1171"/>
      <c r="AJK25" s="1171"/>
      <c r="AJL25" s="1171"/>
      <c r="AJM25" s="1171"/>
      <c r="AJN25" s="1171"/>
      <c r="AJO25" s="1171"/>
      <c r="AJP25" s="1171"/>
      <c r="AJQ25" s="1171"/>
      <c r="AJR25" s="1171"/>
      <c r="AJS25" s="1171"/>
      <c r="AJT25" s="1171"/>
      <c r="AJU25" s="1171"/>
      <c r="AJV25" s="1171"/>
      <c r="AJW25" s="1171"/>
      <c r="AJX25" s="1171"/>
      <c r="AJY25" s="1171"/>
      <c r="AJZ25" s="1171"/>
      <c r="AKA25" s="1171"/>
      <c r="AKB25" s="1171"/>
      <c r="AKC25" s="1171"/>
      <c r="AKD25" s="1171"/>
      <c r="AKE25" s="1171"/>
      <c r="AKF25" s="1171"/>
      <c r="AKG25" s="1171"/>
      <c r="AKH25" s="1171"/>
      <c r="AKI25" s="1171"/>
      <c r="AKJ25" s="1171"/>
      <c r="AKK25" s="1171"/>
      <c r="AKL25" s="1171"/>
      <c r="AKM25" s="1171"/>
      <c r="AKN25" s="1171"/>
      <c r="AKO25" s="1171"/>
      <c r="AKP25" s="1171"/>
      <c r="AKQ25" s="1171"/>
      <c r="AKR25" s="1171"/>
      <c r="AKS25" s="1171"/>
      <c r="AKT25" s="1171"/>
      <c r="AKU25" s="1171"/>
      <c r="AKV25" s="1171"/>
      <c r="AKW25" s="1171"/>
      <c r="AKX25" s="1171"/>
      <c r="AKY25" s="1171"/>
      <c r="AKZ25" s="1171"/>
      <c r="ALA25" s="1171"/>
      <c r="ALB25" s="1171"/>
      <c r="ALC25" s="1171"/>
      <c r="ALD25" s="1171"/>
      <c r="ALE25" s="1171"/>
      <c r="ALF25" s="1171"/>
      <c r="ALG25" s="1171"/>
      <c r="ALH25" s="1171"/>
      <c r="ALI25" s="1171"/>
      <c r="ALJ25" s="1171"/>
      <c r="ALK25" s="1171"/>
      <c r="ALL25" s="1171"/>
      <c r="ALM25" s="1171"/>
      <c r="ALN25" s="1171"/>
      <c r="ALO25" s="1171"/>
      <c r="ALP25" s="1171"/>
      <c r="ALQ25" s="1171"/>
      <c r="ALR25" s="1171"/>
      <c r="ALS25" s="1171"/>
      <c r="ALT25" s="1171"/>
      <c r="ALU25" s="1171"/>
      <c r="ALV25" s="1171"/>
      <c r="ALW25" s="1171"/>
      <c r="ALX25" s="1171"/>
      <c r="ALY25" s="1171"/>
      <c r="ALZ25" s="1171"/>
      <c r="AMA25" s="1171"/>
      <c r="AMB25" s="1171"/>
      <c r="AMC25" s="1171"/>
      <c r="AMD25" s="1171"/>
      <c r="AME25" s="1171"/>
      <c r="AMF25" s="1171"/>
      <c r="AMG25" s="1171"/>
      <c r="AMH25" s="1171"/>
      <c r="AMI25" s="1171"/>
      <c r="AMJ25" s="1171"/>
      <c r="AMK25" s="1171"/>
      <c r="AML25" s="1171"/>
      <c r="AMM25" s="1171"/>
      <c r="AMN25" s="1171"/>
      <c r="AMO25" s="1171"/>
      <c r="AMP25" s="1171"/>
      <c r="AMQ25" s="1171"/>
      <c r="AMR25" s="1171"/>
      <c r="AMS25" s="1171"/>
      <c r="AMT25" s="1171"/>
      <c r="AMU25" s="1171"/>
      <c r="AMV25" s="1171"/>
      <c r="AMW25" s="1171"/>
      <c r="AMX25" s="1171"/>
      <c r="AMY25" s="1171"/>
      <c r="AMZ25" s="1171"/>
      <c r="ANA25" s="1171"/>
      <c r="ANB25" s="1171"/>
      <c r="ANC25" s="1171"/>
      <c r="AND25" s="1171"/>
      <c r="ANE25" s="1171"/>
      <c r="ANF25" s="1171"/>
      <c r="ANG25" s="1171"/>
      <c r="ANH25" s="1171"/>
      <c r="ANI25" s="1171"/>
      <c r="ANJ25" s="1171"/>
      <c r="ANK25" s="1171"/>
      <c r="ANL25" s="1171"/>
      <c r="ANM25" s="1171"/>
      <c r="ANN25" s="1171"/>
      <c r="ANO25" s="1171"/>
      <c r="ANP25" s="1171"/>
      <c r="ANQ25" s="1171"/>
      <c r="ANR25" s="1171"/>
      <c r="ANS25" s="1171"/>
      <c r="ANT25" s="1171"/>
      <c r="ANU25" s="1171"/>
      <c r="ANV25" s="1171"/>
      <c r="ANW25" s="1171"/>
      <c r="ANX25" s="1171"/>
      <c r="ANY25" s="1171"/>
      <c r="ANZ25" s="1171"/>
      <c r="AOA25" s="1171"/>
      <c r="AOB25" s="1171"/>
      <c r="AOC25" s="1171"/>
      <c r="AOD25" s="1171"/>
      <c r="AOE25" s="1171"/>
      <c r="AOF25" s="1171"/>
      <c r="AOG25" s="1171"/>
      <c r="AOH25" s="1171"/>
      <c r="AOI25" s="1171"/>
      <c r="AOJ25" s="1171"/>
      <c r="AOK25" s="1171"/>
      <c r="AOL25" s="1171"/>
      <c r="AOM25" s="1171"/>
      <c r="AON25" s="1171"/>
      <c r="AOO25" s="1171"/>
      <c r="AOP25" s="1171"/>
      <c r="AOQ25" s="1171"/>
      <c r="AOR25" s="1171"/>
      <c r="AOS25" s="1171"/>
      <c r="AOT25" s="1171"/>
      <c r="AOU25" s="1171"/>
      <c r="AOV25" s="1171"/>
      <c r="AOW25" s="1171"/>
      <c r="AOX25" s="1171"/>
      <c r="AOY25" s="1171"/>
      <c r="AOZ25" s="1171"/>
      <c r="APA25" s="1171"/>
      <c r="APB25" s="1171"/>
      <c r="APC25" s="1171"/>
      <c r="APD25" s="1171"/>
      <c r="APE25" s="1171"/>
      <c r="APF25" s="1171"/>
      <c r="APG25" s="1171"/>
      <c r="APH25" s="1171"/>
      <c r="API25" s="1171"/>
      <c r="APJ25" s="1171"/>
      <c r="APK25" s="1171"/>
      <c r="APL25" s="1171"/>
      <c r="APM25" s="1171"/>
      <c r="APN25" s="1171"/>
      <c r="APO25" s="1171"/>
      <c r="APP25" s="1171"/>
      <c r="APQ25" s="1171"/>
      <c r="APR25" s="1171"/>
      <c r="APS25" s="1171"/>
      <c r="APT25" s="1171"/>
      <c r="APU25" s="1171"/>
      <c r="APV25" s="1171"/>
      <c r="APW25" s="1171"/>
      <c r="APX25" s="1171"/>
      <c r="APY25" s="1171"/>
      <c r="APZ25" s="1171"/>
      <c r="AQA25" s="1171"/>
      <c r="AQB25" s="1171"/>
      <c r="AQC25" s="1171"/>
      <c r="AQD25" s="1171"/>
      <c r="AQE25" s="1171"/>
      <c r="AQF25" s="1171"/>
      <c r="AQG25" s="1171"/>
      <c r="AQH25" s="1171"/>
      <c r="AQI25" s="1171"/>
      <c r="AQJ25" s="1171"/>
      <c r="AQK25" s="1171"/>
      <c r="AQL25" s="1171"/>
      <c r="AQM25" s="1171"/>
      <c r="AQN25" s="1171"/>
      <c r="AQO25" s="1171"/>
      <c r="AQP25" s="1171"/>
      <c r="AQQ25" s="1171"/>
      <c r="AQR25" s="1171"/>
      <c r="AQS25" s="1171"/>
      <c r="AQT25" s="1171"/>
      <c r="AQU25" s="1171"/>
      <c r="AQV25" s="1171"/>
      <c r="AQW25" s="1171"/>
      <c r="AQX25" s="1171"/>
      <c r="AQY25" s="1171"/>
      <c r="AQZ25" s="1171"/>
      <c r="ARA25" s="1171"/>
      <c r="ARB25" s="1171"/>
      <c r="ARC25" s="1171"/>
      <c r="ARD25" s="1171"/>
      <c r="ARE25" s="1171"/>
      <c r="ARF25" s="1171"/>
      <c r="ARG25" s="1171"/>
      <c r="ARH25" s="1171"/>
      <c r="ARI25" s="1171"/>
      <c r="ARJ25" s="1171"/>
      <c r="ARK25" s="1171"/>
      <c r="ARL25" s="1171"/>
      <c r="ARM25" s="1171"/>
      <c r="ARN25" s="1171"/>
      <c r="ARO25" s="1171"/>
      <c r="ARP25" s="1171"/>
      <c r="ARQ25" s="1171"/>
      <c r="ARR25" s="1171"/>
      <c r="ARS25" s="1171"/>
      <c r="ART25" s="1171"/>
      <c r="ARU25" s="1171"/>
      <c r="ARV25" s="1171"/>
      <c r="ARW25" s="1171"/>
      <c r="ARX25" s="1171"/>
      <c r="ARY25" s="1171"/>
      <c r="ARZ25" s="1171"/>
      <c r="ASA25" s="1171"/>
      <c r="ASB25" s="1171"/>
      <c r="ASC25" s="1171"/>
      <c r="ASD25" s="1171"/>
      <c r="ASE25" s="1171"/>
      <c r="ASF25" s="1171"/>
      <c r="ASG25" s="1171"/>
      <c r="ASH25" s="1171"/>
      <c r="ASI25" s="1171"/>
      <c r="ASJ25" s="1171"/>
      <c r="ASK25" s="1171"/>
      <c r="ASL25" s="1171"/>
      <c r="ASM25" s="1171"/>
      <c r="ASN25" s="1171"/>
      <c r="ASO25" s="1171"/>
      <c r="ASP25" s="1171"/>
      <c r="ASQ25" s="1171"/>
      <c r="ASR25" s="1171"/>
      <c r="ASS25" s="1171"/>
      <c r="AST25" s="1171"/>
      <c r="ASU25" s="1171"/>
      <c r="ASV25" s="1171"/>
      <c r="ASW25" s="1171"/>
      <c r="ASX25" s="1171"/>
      <c r="ASY25" s="1171"/>
      <c r="ASZ25" s="1171"/>
      <c r="ATA25" s="1171"/>
      <c r="ATB25" s="1171"/>
      <c r="ATC25" s="1171"/>
      <c r="ATD25" s="1171"/>
      <c r="ATE25" s="1171"/>
      <c r="ATF25" s="1171"/>
      <c r="ATG25" s="1171"/>
      <c r="ATH25" s="1171"/>
      <c r="ATI25" s="1171"/>
      <c r="ATJ25" s="1171"/>
      <c r="ATK25" s="1171"/>
      <c r="ATL25" s="1171"/>
      <c r="ATM25" s="1171"/>
      <c r="ATN25" s="1171"/>
      <c r="ATO25" s="1171"/>
      <c r="ATP25" s="1171"/>
      <c r="ATQ25" s="1171"/>
      <c r="ATR25" s="1171"/>
      <c r="ATS25" s="1171"/>
      <c r="ATT25" s="1171"/>
      <c r="ATU25" s="1171"/>
      <c r="ATV25" s="1171"/>
      <c r="ATW25" s="1171"/>
      <c r="ATX25" s="1171"/>
      <c r="ATY25" s="1171"/>
      <c r="ATZ25" s="1171"/>
      <c r="AUA25" s="1171"/>
      <c r="AUB25" s="1171"/>
      <c r="AUC25" s="1171"/>
      <c r="AUD25" s="1171"/>
      <c r="AUE25" s="1171"/>
      <c r="AUF25" s="1171"/>
      <c r="AUG25" s="1171"/>
      <c r="AUH25" s="1171"/>
      <c r="AUI25" s="1171"/>
      <c r="AUJ25" s="1171"/>
      <c r="AUK25" s="1171"/>
      <c r="AUL25" s="1171"/>
      <c r="AUM25" s="1171"/>
      <c r="AUN25" s="1171"/>
      <c r="AUO25" s="1171"/>
      <c r="AUP25" s="1171"/>
      <c r="AUQ25" s="1171"/>
      <c r="AUR25" s="1171"/>
      <c r="AUS25" s="1171"/>
      <c r="AUT25" s="1171"/>
      <c r="AUU25" s="1171"/>
      <c r="AUV25" s="1171"/>
      <c r="AUW25" s="1171"/>
      <c r="AUX25" s="1171"/>
      <c r="AUY25" s="1171"/>
      <c r="AUZ25" s="1171"/>
    </row>
    <row r="26" spans="1:1248" ht="12.75" customHeight="1">
      <c r="A26" s="1159"/>
      <c r="B26" s="1158"/>
      <c r="C26" s="1143">
        <v>2018</v>
      </c>
      <c r="D26" s="1158">
        <v>100.41548138112522</v>
      </c>
      <c r="E26" s="1158">
        <v>100.41548138112522</v>
      </c>
      <c r="F26" s="1158">
        <v>100.41548138112522</v>
      </c>
      <c r="G26" s="1158">
        <v>100.41548138112522</v>
      </c>
      <c r="H26" s="1158">
        <v>100.41548138112522</v>
      </c>
      <c r="I26" s="1158">
        <v>100.41548138112522</v>
      </c>
      <c r="J26" s="1158">
        <v>100.41548138112522</v>
      </c>
      <c r="K26" s="1158">
        <v>100.41548138112522</v>
      </c>
      <c r="L26" s="1158">
        <v>100.41548138112522</v>
      </c>
      <c r="M26" s="1142"/>
      <c r="N26" s="1158">
        <f t="shared" si="0"/>
        <v>100.41548138112522</v>
      </c>
      <c r="O26" s="1158">
        <f t="shared" si="1"/>
        <v>100.41548138112522</v>
      </c>
    </row>
    <row r="27" spans="1:1248" ht="12.75" customHeight="1">
      <c r="A27" s="1158"/>
      <c r="B27" s="1158"/>
      <c r="C27" s="1143">
        <v>2019</v>
      </c>
      <c r="D27" s="1158">
        <v>98.22100451781715</v>
      </c>
      <c r="E27" s="1158">
        <v>98.22100451781715</v>
      </c>
      <c r="F27" s="1158">
        <v>98.22100451781715</v>
      </c>
      <c r="G27" s="1158">
        <v>98.22100451781715</v>
      </c>
      <c r="H27" s="1158">
        <v>98.22100451781715</v>
      </c>
      <c r="I27" s="1158">
        <v>98.22100451781715</v>
      </c>
      <c r="J27" s="1158">
        <v>98.22100451781715</v>
      </c>
      <c r="K27" s="1158">
        <v>98.22100451781715</v>
      </c>
      <c r="L27" s="1158">
        <v>98.22100451781715</v>
      </c>
      <c r="M27" s="1142"/>
      <c r="N27" s="1158">
        <f t="shared" si="0"/>
        <v>98.22100451781715</v>
      </c>
      <c r="O27" s="1158">
        <f t="shared" si="1"/>
        <v>98.22100451781715</v>
      </c>
    </row>
    <row r="28" spans="1:1248" ht="12.75" customHeight="1">
      <c r="A28" s="1158"/>
      <c r="B28" s="1158"/>
      <c r="C28" s="1143">
        <v>2020</v>
      </c>
      <c r="D28" s="1158">
        <v>120.26574740172119</v>
      </c>
      <c r="E28" s="1158">
        <v>120.26574740172119</v>
      </c>
      <c r="F28" s="1158">
        <v>120.26574740172119</v>
      </c>
      <c r="G28" s="1158">
        <v>120.26574740172119</v>
      </c>
      <c r="H28" s="1158">
        <v>120.26574740172119</v>
      </c>
      <c r="I28" s="1158">
        <v>120.26574740172119</v>
      </c>
      <c r="J28" s="1158">
        <v>120.26574740172119</v>
      </c>
      <c r="K28" s="1158">
        <v>120.26574740172119</v>
      </c>
      <c r="L28" s="1158">
        <v>120.26574740172119</v>
      </c>
      <c r="M28" s="1142"/>
      <c r="N28" s="1158">
        <f t="shared" si="0"/>
        <v>120.26574740172119</v>
      </c>
      <c r="O28" s="1158">
        <f t="shared" si="1"/>
        <v>120.26574740172119</v>
      </c>
    </row>
    <row r="29" spans="1:1248" ht="12.75" customHeight="1">
      <c r="A29" s="1157"/>
      <c r="B29" s="1158"/>
      <c r="C29" s="1143">
        <v>2021</v>
      </c>
      <c r="D29" s="1158">
        <v>116.84074646769589</v>
      </c>
      <c r="E29" s="1158">
        <v>116.84074646769589</v>
      </c>
      <c r="F29" s="1158">
        <v>116.84074646769589</v>
      </c>
      <c r="G29" s="1158">
        <v>116.84074646769589</v>
      </c>
      <c r="H29" s="1158">
        <v>116.84074646769589</v>
      </c>
      <c r="I29" s="1158">
        <v>116.84074646769589</v>
      </c>
      <c r="J29" s="1158">
        <v>116.84074646769589</v>
      </c>
      <c r="K29" s="1158">
        <v>116.84074646769589</v>
      </c>
      <c r="L29" s="1158">
        <v>116.84074646769589</v>
      </c>
      <c r="M29" s="1142"/>
      <c r="N29" s="1158">
        <f t="shared" si="0"/>
        <v>116.84074646769589</v>
      </c>
      <c r="O29" s="1158">
        <f t="shared" si="1"/>
        <v>116.84074646769589</v>
      </c>
    </row>
    <row r="30" spans="1:1248" ht="12.75" customHeight="1">
      <c r="A30" s="1157"/>
      <c r="B30" s="1158"/>
      <c r="C30" s="1143">
        <v>2022</v>
      </c>
      <c r="D30" s="1158">
        <v>111.61800223860034</v>
      </c>
      <c r="E30" s="1158">
        <v>111.61800223860034</v>
      </c>
      <c r="F30" s="1158">
        <v>111.61800223860034</v>
      </c>
      <c r="G30" s="1158">
        <v>111.61800223860034</v>
      </c>
      <c r="H30" s="1158">
        <v>111.61800223860034</v>
      </c>
      <c r="I30" s="1158">
        <v>111.61800223860034</v>
      </c>
      <c r="J30" s="1158">
        <v>111.61800223860034</v>
      </c>
      <c r="K30" s="1158">
        <v>111.61800223860034</v>
      </c>
      <c r="L30" s="1158">
        <v>111.61800223860034</v>
      </c>
      <c r="M30" s="1142"/>
      <c r="N30" s="1158">
        <f>L30</f>
        <v>111.61800223860034</v>
      </c>
      <c r="O30" s="1158">
        <f t="shared" si="1"/>
        <v>111.61800223860034</v>
      </c>
    </row>
    <row r="31" spans="1:1248" ht="12.75" customHeight="1">
      <c r="A31" s="1157"/>
      <c r="B31" s="1158">
        <v>107.6520522419965</v>
      </c>
      <c r="C31" s="1143">
        <v>2023</v>
      </c>
      <c r="D31" s="1158">
        <v>107.6520522419965</v>
      </c>
      <c r="E31" s="1158">
        <v>107.6520522419965</v>
      </c>
      <c r="F31" s="1158">
        <v>107.6520522419965</v>
      </c>
      <c r="G31" s="1158">
        <v>107.6520522419965</v>
      </c>
      <c r="H31" s="1158">
        <v>107.6520522419965</v>
      </c>
      <c r="I31" s="1158">
        <v>107.6520522419965</v>
      </c>
      <c r="J31" s="1158">
        <v>107.6520522419965</v>
      </c>
      <c r="K31" s="1158">
        <v>107.6520522419965</v>
      </c>
      <c r="L31" s="1158">
        <v>107.6520522419965</v>
      </c>
      <c r="M31" s="1142"/>
      <c r="N31" s="1158">
        <v>107.6520522419965</v>
      </c>
      <c r="O31" s="1158">
        <f>N31</f>
        <v>107.6520522419965</v>
      </c>
    </row>
    <row r="32" spans="1:1248" ht="12.75" customHeight="1">
      <c r="A32" s="1157" t="e">
        <v>#N/A</v>
      </c>
      <c r="B32" s="1158">
        <v>105.79727781164338</v>
      </c>
      <c r="C32" s="1143">
        <v>2024</v>
      </c>
      <c r="D32" s="1158">
        <v>105.79727781164338</v>
      </c>
      <c r="E32" s="1158">
        <v>105.79727781164338</v>
      </c>
      <c r="F32" s="1158">
        <v>105.79727781164338</v>
      </c>
      <c r="G32" s="1158">
        <v>105.79727781164338</v>
      </c>
      <c r="H32" s="1158">
        <v>105.79727781164338</v>
      </c>
      <c r="I32" s="1158">
        <v>105.79727781164338</v>
      </c>
      <c r="J32" s="1158">
        <v>105.79727781164338</v>
      </c>
      <c r="K32" s="1158">
        <v>105.79727781164338</v>
      </c>
      <c r="L32" s="1158">
        <v>105.79727781164338</v>
      </c>
      <c r="M32" s="1142"/>
      <c r="N32" s="1158">
        <v>105.79727781164338</v>
      </c>
      <c r="O32" s="1158">
        <v>105.79727781164338</v>
      </c>
    </row>
    <row r="33" spans="1:15" ht="12.75" customHeight="1">
      <c r="A33" s="1157" t="e">
        <v>#N/A</v>
      </c>
      <c r="B33" s="1158">
        <v>105.11950974810689</v>
      </c>
      <c r="C33" s="1143">
        <v>2025</v>
      </c>
      <c r="D33" s="1158">
        <v>105.11950974810689</v>
      </c>
      <c r="E33" s="1158">
        <v>105.11950974810689</v>
      </c>
      <c r="F33" s="1158">
        <v>105.11950974810689</v>
      </c>
      <c r="G33" s="1158">
        <v>105.11950974810689</v>
      </c>
      <c r="H33" s="1158">
        <v>105.11950974810689</v>
      </c>
      <c r="I33" s="1158">
        <v>105.11950974810689</v>
      </c>
      <c r="J33" s="1158">
        <v>105.11950974810689</v>
      </c>
      <c r="K33" s="1158">
        <v>105.11950974810689</v>
      </c>
      <c r="L33" s="1158">
        <v>105.11950974810689</v>
      </c>
      <c r="M33" s="1142"/>
      <c r="N33" s="1158">
        <v>105.11950974810689</v>
      </c>
      <c r="O33" s="1158">
        <v>105.11950974810689</v>
      </c>
    </row>
    <row r="34" spans="1:15" ht="12.75" customHeight="1">
      <c r="A34" s="1157" t="e">
        <v>#N/A</v>
      </c>
      <c r="B34" s="1158">
        <v>104.25009497092645</v>
      </c>
      <c r="C34" s="1143">
        <v>2026</v>
      </c>
      <c r="D34" s="1158">
        <v>104.25009497092645</v>
      </c>
      <c r="E34" s="1158">
        <v>104.25009497092645</v>
      </c>
      <c r="F34" s="1158">
        <v>104.25009497092645</v>
      </c>
      <c r="G34" s="1158">
        <v>104.25009497092645</v>
      </c>
      <c r="H34" s="1158">
        <v>104.25009497092645</v>
      </c>
      <c r="I34" s="1158">
        <v>104.25009497092645</v>
      </c>
      <c r="J34" s="1158">
        <v>104.25009497092645</v>
      </c>
      <c r="K34" s="1158">
        <v>104.25009497092645</v>
      </c>
      <c r="L34" s="1158">
        <v>104.25009497092645</v>
      </c>
      <c r="M34" s="1142"/>
      <c r="N34" s="1158">
        <v>104.25009497092645</v>
      </c>
      <c r="O34" s="1158">
        <v>104.25009497092645</v>
      </c>
    </row>
    <row r="35" spans="1:15" ht="12.75" customHeight="1">
      <c r="A35" s="1158" t="e">
        <v>#N/A</v>
      </c>
      <c r="B35" s="1158">
        <v>102.85923758768918</v>
      </c>
      <c r="C35" s="1143">
        <v>2027</v>
      </c>
      <c r="D35" s="1158">
        <v>102.85923758768918</v>
      </c>
      <c r="E35" s="1158">
        <v>102.85923758768918</v>
      </c>
      <c r="F35" s="1158">
        <v>102.85923758768918</v>
      </c>
      <c r="G35" s="1158">
        <v>102.85923758768918</v>
      </c>
      <c r="H35" s="1158">
        <v>102.85923758768918</v>
      </c>
      <c r="I35" s="1158">
        <v>102.85923758768918</v>
      </c>
      <c r="J35" s="1158">
        <v>102.85923758768918</v>
      </c>
      <c r="K35" s="1158">
        <v>102.85923758768918</v>
      </c>
      <c r="L35" s="1158">
        <v>102.85923758768918</v>
      </c>
      <c r="M35" s="1160"/>
      <c r="N35" s="1158">
        <v>102.85923758768918</v>
      </c>
      <c r="O35" s="1158">
        <v>102.85923758768918</v>
      </c>
    </row>
    <row r="36" spans="1:15" ht="12.75" customHeight="1">
      <c r="A36" s="1158">
        <v>100.8106392217359</v>
      </c>
      <c r="B36" s="1158">
        <v>100.8106392217359</v>
      </c>
      <c r="C36" s="1143">
        <v>2028</v>
      </c>
      <c r="D36" s="1158">
        <v>100.8106392217359</v>
      </c>
      <c r="E36" s="1158">
        <v>100.8106392217359</v>
      </c>
      <c r="F36" s="1158">
        <v>100.8106392217359</v>
      </c>
      <c r="G36" s="1158">
        <v>100.8106392217359</v>
      </c>
      <c r="H36" s="1158">
        <v>100.8106392217359</v>
      </c>
      <c r="I36" s="1158">
        <v>100.8106392217359</v>
      </c>
      <c r="J36" s="1158">
        <v>100.8106392217359</v>
      </c>
      <c r="K36" s="1158">
        <v>100.8106392217359</v>
      </c>
      <c r="L36" s="1158">
        <v>100.8106392217359</v>
      </c>
      <c r="M36" s="1160"/>
      <c r="N36" s="1158">
        <v>100.8106392217359</v>
      </c>
      <c r="O36" s="1158">
        <v>100.8106392217359</v>
      </c>
    </row>
    <row r="37" spans="1:15" ht="12.75" customHeight="1">
      <c r="A37" s="1158">
        <v>100.8106392217359</v>
      </c>
      <c r="B37" s="1158">
        <v>97.742977620243678</v>
      </c>
      <c r="C37" s="1143">
        <v>2029</v>
      </c>
      <c r="D37" s="1158">
        <v>90.06940634158299</v>
      </c>
      <c r="E37" s="1158">
        <v>92.685364769134154</v>
      </c>
      <c r="F37" s="1158">
        <v>94.652105844446083</v>
      </c>
      <c r="G37" s="1158">
        <v>96.37711326117541</v>
      </c>
      <c r="H37" s="1158">
        <v>97.742977620243678</v>
      </c>
      <c r="I37" s="1158">
        <v>99.213773950809738</v>
      </c>
      <c r="J37" s="1158">
        <v>100.63467188975838</v>
      </c>
      <c r="K37" s="1158">
        <v>102.22498415703532</v>
      </c>
      <c r="L37" s="1158">
        <v>104.90868591229909</v>
      </c>
      <c r="M37" s="1160"/>
      <c r="N37" s="1158">
        <v>97.742977620243678</v>
      </c>
      <c r="O37" s="1158">
        <v>98.241275709567191</v>
      </c>
    </row>
    <row r="38" spans="1:15" ht="12.75" customHeight="1">
      <c r="A38" s="1158">
        <v>100.8106392217359</v>
      </c>
      <c r="B38" s="1158">
        <v>94.891869133411106</v>
      </c>
      <c r="C38" s="1143">
        <v>2030</v>
      </c>
      <c r="D38" s="1158">
        <v>83.744961478058627</v>
      </c>
      <c r="E38" s="1158">
        <v>87.471238483673574</v>
      </c>
      <c r="F38" s="1158">
        <v>90.127697531740708</v>
      </c>
      <c r="G38" s="1158">
        <v>92.464453069680928</v>
      </c>
      <c r="H38" s="1158">
        <v>94.891869133411106</v>
      </c>
      <c r="I38" s="1158">
        <v>96.752392451007069</v>
      </c>
      <c r="J38" s="1158">
        <v>98.780123493398477</v>
      </c>
      <c r="K38" s="1158">
        <v>101.98916819335714</v>
      </c>
      <c r="L38" s="1158">
        <v>105.54175119725977</v>
      </c>
      <c r="M38" s="1160"/>
      <c r="N38" s="1158">
        <v>94.891869133411106</v>
      </c>
      <c r="O38" s="1158">
        <v>95.943946153831291</v>
      </c>
    </row>
    <row r="39" spans="1:15" ht="12.75" customHeight="1">
      <c r="A39" s="1158">
        <v>100.8106392217359</v>
      </c>
      <c r="B39" s="1158">
        <v>92.353936095252848</v>
      </c>
      <c r="C39" s="1143">
        <v>2031</v>
      </c>
      <c r="D39" s="1158">
        <v>79.584626541851293</v>
      </c>
      <c r="E39" s="1158">
        <v>83.673736958238692</v>
      </c>
      <c r="F39" s="1158">
        <v>87.114658376994328</v>
      </c>
      <c r="G39" s="1158">
        <v>89.979568961200926</v>
      </c>
      <c r="H39" s="1158">
        <v>92.353936095252848</v>
      </c>
      <c r="I39" s="1158">
        <v>95.255343260013291</v>
      </c>
      <c r="J39" s="1158">
        <v>97.870474023005201</v>
      </c>
      <c r="K39" s="1158">
        <v>101.34737735087744</v>
      </c>
      <c r="L39" s="1158">
        <v>106.32662089886597</v>
      </c>
      <c r="M39" s="1160"/>
      <c r="N39" s="1158">
        <v>92.353936095252848</v>
      </c>
      <c r="O39" s="1158">
        <v>94.005313037423761</v>
      </c>
    </row>
    <row r="40" spans="1:15" ht="12.75" customHeight="1">
      <c r="A40" s="1158">
        <v>100.8106392217359</v>
      </c>
      <c r="B40" s="1158">
        <v>90.139834669403157</v>
      </c>
      <c r="C40" s="1143">
        <v>2032</v>
      </c>
      <c r="D40" s="1158">
        <v>76.46206764289596</v>
      </c>
      <c r="E40" s="1158">
        <v>80.779130874568139</v>
      </c>
      <c r="F40" s="1158">
        <v>84.170308588951968</v>
      </c>
      <c r="G40" s="1158">
        <v>87.389055303721349</v>
      </c>
      <c r="H40" s="1158">
        <v>90.139834669403157</v>
      </c>
      <c r="I40" s="1158">
        <v>93.012074918796998</v>
      </c>
      <c r="J40" s="1158">
        <v>95.973813587371964</v>
      </c>
      <c r="K40" s="1158">
        <v>100.52633704997679</v>
      </c>
      <c r="L40" s="1158">
        <v>106.40053721515009</v>
      </c>
      <c r="M40" s="1160"/>
      <c r="N40" s="1158">
        <v>90.139834669403157</v>
      </c>
      <c r="O40" s="1158">
        <v>92.426573209860507</v>
      </c>
    </row>
    <row r="41" spans="1:15" ht="12.75" customHeight="1">
      <c r="A41" s="1158">
        <v>100.8106392217359</v>
      </c>
      <c r="B41" s="1158">
        <v>88.200468071816061</v>
      </c>
      <c r="C41" s="1143">
        <v>2033</v>
      </c>
      <c r="D41" s="1158">
        <v>71.859709805472292</v>
      </c>
      <c r="E41" s="1158">
        <v>77.075817899624226</v>
      </c>
      <c r="F41" s="1158">
        <v>81.328931753054604</v>
      </c>
      <c r="G41" s="1158">
        <v>85.108884940450551</v>
      </c>
      <c r="H41" s="1158">
        <v>88.200468071816061</v>
      </c>
      <c r="I41" s="1158">
        <v>91.566632401038007</v>
      </c>
      <c r="J41" s="1158">
        <v>94.959040696578896</v>
      </c>
      <c r="K41" s="1158">
        <v>98.964643226761027</v>
      </c>
      <c r="L41" s="1158">
        <v>105.89529061841382</v>
      </c>
      <c r="M41" s="1160"/>
      <c r="N41" s="1158">
        <v>88.200468071816061</v>
      </c>
      <c r="O41" s="1158">
        <v>91.159030082735455</v>
      </c>
    </row>
    <row r="42" spans="1:15" ht="12.75" customHeight="1">
      <c r="A42" s="1158"/>
      <c r="B42" s="1158"/>
      <c r="C42" s="1143">
        <v>2034</v>
      </c>
      <c r="D42" s="1158"/>
      <c r="E42" s="1158"/>
      <c r="F42" s="1158"/>
      <c r="G42" s="1158"/>
      <c r="H42" s="1158"/>
      <c r="I42" s="1158"/>
      <c r="J42" s="1158"/>
      <c r="K42" s="1158"/>
      <c r="L42" s="1158"/>
      <c r="M42" s="1160"/>
      <c r="N42" s="1158">
        <v>86.511446546417034</v>
      </c>
      <c r="O42" s="1158">
        <v>90.185705176789028</v>
      </c>
    </row>
    <row r="43" spans="1:15" ht="12.75" customHeight="1">
      <c r="A43" s="1158"/>
      <c r="B43" s="1158"/>
      <c r="C43" s="1143">
        <v>2035</v>
      </c>
      <c r="D43" s="1158"/>
      <c r="E43" s="1158"/>
      <c r="F43" s="1158"/>
      <c r="G43" s="1158"/>
      <c r="H43" s="1158"/>
      <c r="I43" s="1158"/>
      <c r="J43" s="1158"/>
      <c r="K43" s="1158"/>
      <c r="L43" s="1158"/>
      <c r="M43" s="1160"/>
      <c r="N43" s="1158">
        <v>85.027423020735966</v>
      </c>
      <c r="O43" s="1158">
        <v>89.453089676427183</v>
      </c>
    </row>
    <row r="44" spans="1:15" ht="12.75" customHeight="1">
      <c r="A44" s="1158"/>
      <c r="B44" s="1158"/>
      <c r="C44" s="1143">
        <v>2036</v>
      </c>
      <c r="D44" s="1158"/>
      <c r="E44" s="1158"/>
      <c r="F44" s="1158"/>
      <c r="G44" s="1158"/>
      <c r="H44" s="1158"/>
      <c r="I44" s="1158"/>
      <c r="J44" s="1158"/>
      <c r="K44" s="1158"/>
      <c r="L44" s="1158"/>
      <c r="M44" s="1142"/>
      <c r="N44" s="1158">
        <v>83.744703554001219</v>
      </c>
      <c r="O44" s="1158">
        <v>88.952084955349576</v>
      </c>
    </row>
    <row r="45" spans="1:15" ht="12.75" customHeight="1">
      <c r="A45" s="1158"/>
      <c r="B45" s="1158"/>
      <c r="C45" s="1143">
        <v>2037</v>
      </c>
      <c r="D45" s="1158"/>
      <c r="E45" s="1158"/>
      <c r="F45" s="1158"/>
      <c r="G45" s="1158"/>
      <c r="H45" s="1158"/>
      <c r="I45" s="1158"/>
      <c r="J45" s="1158"/>
      <c r="K45" s="1158"/>
      <c r="L45" s="1158"/>
      <c r="M45" s="1142"/>
      <c r="N45" s="1158">
        <v>82.658771405058602</v>
      </c>
      <c r="O45" s="1158">
        <v>88.676629804717777</v>
      </c>
    </row>
    <row r="46" spans="1:15">
      <c r="A46" s="1158"/>
      <c r="B46" s="1158"/>
      <c r="C46" s="1143">
        <v>2038</v>
      </c>
      <c r="D46" s="1158"/>
      <c r="E46" s="1158"/>
      <c r="F46" s="1158"/>
      <c r="G46" s="1158"/>
      <c r="H46" s="1158"/>
      <c r="I46" s="1158"/>
      <c r="J46" s="1158"/>
      <c r="K46" s="1158"/>
      <c r="L46" s="1158"/>
      <c r="M46" s="1161"/>
      <c r="N46" s="1158">
        <v>81.781486994636765</v>
      </c>
      <c r="O46" s="1158">
        <v>88.649821582988494</v>
      </c>
    </row>
    <row r="57" spans="1:2" ht="15">
      <c r="A57" s="2"/>
      <c r="B57" s="2"/>
    </row>
    <row r="58" spans="1:2" ht="15">
      <c r="A58" s="2"/>
      <c r="B58" s="2"/>
    </row>
    <row r="59" spans="1:2" ht="15">
      <c r="A59" s="2"/>
      <c r="B59" s="2"/>
    </row>
    <row r="60" spans="1:2" ht="15">
      <c r="A60" s="2"/>
      <c r="B60" s="2"/>
    </row>
    <row r="61" spans="1:2" ht="15">
      <c r="A61" s="2"/>
      <c r="B61" s="2"/>
    </row>
    <row r="62" spans="1:2" ht="15">
      <c r="A62" s="2"/>
      <c r="B62" s="2"/>
    </row>
    <row r="63" spans="1:2" ht="15">
      <c r="A63"/>
      <c r="B63"/>
    </row>
    <row r="64" spans="1:2" ht="15">
      <c r="A64"/>
      <c r="B64"/>
    </row>
    <row r="65" spans="1:2" ht="15">
      <c r="A65"/>
      <c r="B65"/>
    </row>
    <row r="66" spans="1:2" ht="15">
      <c r="A66"/>
      <c r="B66"/>
    </row>
    <row r="67" spans="1:2" ht="15">
      <c r="A67"/>
      <c r="B67"/>
    </row>
    <row r="68" spans="1:2" ht="15">
      <c r="A68"/>
      <c r="B68"/>
    </row>
  </sheetData>
  <hyperlinks>
    <hyperlink ref="A1" location="'Índice de gráficos'!A1" display="Índice de gráficos" xr:uid="{8ED202AE-380D-4AC4-8FEB-90593B24778C}"/>
  </hyperlinks>
  <pageMargins left="0.7" right="0.7" top="0.75" bottom="0.75" header="0.3" footer="0.3"/>
  <pageSetup paperSize="9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FAEA6-AE6C-4294-9BD5-66CA4DCEF9C3}">
  <dimension ref="A1:T76"/>
  <sheetViews>
    <sheetView showGridLines="0" workbookViewId="0">
      <selection activeCell="U26" sqref="U26"/>
    </sheetView>
  </sheetViews>
  <sheetFormatPr baseColWidth="10" defaultColWidth="11" defaultRowHeight="12"/>
  <cols>
    <col min="1" max="1" width="4" style="1164" customWidth="1"/>
    <col min="2" max="2" width="2.88671875" style="1164" customWidth="1"/>
    <col min="3" max="3" width="12.5546875" style="1164" customWidth="1"/>
    <col min="4" max="7" width="8.5546875" style="1164" customWidth="1"/>
    <col min="8" max="8" width="8.33203125" style="1164" customWidth="1"/>
    <col min="9" max="9" width="9.5546875" style="1164" customWidth="1"/>
    <col min="10" max="11" width="11" style="1164"/>
    <col min="12" max="12" width="11.44140625" style="1164" customWidth="1"/>
    <col min="13" max="15" width="8.5546875" style="1164" customWidth="1"/>
    <col min="16" max="16384" width="11" style="1164"/>
  </cols>
  <sheetData>
    <row r="1" spans="1:16" ht="14.4">
      <c r="A1" s="112" t="s">
        <v>576</v>
      </c>
    </row>
    <row r="2" spans="1:16" ht="14.4">
      <c r="A2" s="112"/>
      <c r="B2" s="1009" t="s">
        <v>1411</v>
      </c>
    </row>
    <row r="3" spans="1:16" ht="12.9" customHeight="1">
      <c r="B3" s="1009"/>
      <c r="C3" s="1009"/>
      <c r="D3" s="1009"/>
      <c r="E3" s="1009"/>
      <c r="F3" s="1009"/>
      <c r="G3" s="1009"/>
      <c r="H3" s="1009"/>
      <c r="I3" s="1009"/>
    </row>
    <row r="4" spans="1:16" ht="12.9" customHeight="1">
      <c r="B4" s="1009"/>
      <c r="C4" s="1009"/>
      <c r="D4" s="1009"/>
      <c r="E4" s="1009"/>
      <c r="F4" s="1009"/>
      <c r="G4" s="1009"/>
    </row>
    <row r="5" spans="1:16" ht="11.4" customHeight="1">
      <c r="C5" s="1009"/>
      <c r="F5"/>
      <c r="G5"/>
      <c r="L5"/>
      <c r="M5"/>
      <c r="N5"/>
    </row>
    <row r="6" spans="1:16" ht="11.4" customHeight="1">
      <c r="N6"/>
    </row>
    <row r="7" spans="1:16" ht="32.4">
      <c r="D7" s="1075" t="s">
        <v>1394</v>
      </c>
      <c r="E7" s="1075" t="s">
        <v>1395</v>
      </c>
    </row>
    <row r="8" spans="1:16" ht="3" customHeight="1">
      <c r="D8" s="1165"/>
      <c r="E8" s="1166"/>
    </row>
    <row r="9" spans="1:16" ht="11.4" customHeight="1">
      <c r="C9" s="1076">
        <v>2024</v>
      </c>
      <c r="D9" s="1166">
        <v>0</v>
      </c>
      <c r="E9" s="1166">
        <v>-5.5511151231257827E-17</v>
      </c>
      <c r="L9" s="1145"/>
      <c r="M9" s="1145"/>
      <c r="N9" s="1145"/>
      <c r="O9" s="1145"/>
      <c r="P9" s="1145"/>
    </row>
    <row r="10" spans="1:16" ht="11.4" customHeight="1">
      <c r="C10" s="1076">
        <f>C9+1</f>
        <v>2025</v>
      </c>
      <c r="D10" s="1166">
        <v>0.43</v>
      </c>
      <c r="E10" s="1166">
        <v>0</v>
      </c>
      <c r="L10" s="1145"/>
      <c r="P10" s="1145"/>
    </row>
    <row r="11" spans="1:16" ht="11.4" customHeight="1">
      <c r="C11" s="1076">
        <f>C10+1</f>
        <v>2026</v>
      </c>
      <c r="D11" s="1166">
        <v>0.43</v>
      </c>
      <c r="E11" s="1166">
        <f>E10+D10</f>
        <v>0.43</v>
      </c>
      <c r="P11" s="1145"/>
    </row>
    <row r="12" spans="1:16" ht="11.4" customHeight="1">
      <c r="C12" s="1076">
        <f>C11+1</f>
        <v>2027</v>
      </c>
      <c r="D12" s="1166">
        <v>0.43</v>
      </c>
      <c r="E12" s="1166">
        <f t="shared" ref="E12:E17" si="0">E11+D11</f>
        <v>0.86</v>
      </c>
      <c r="P12" s="1145"/>
    </row>
    <row r="13" spans="1:16" ht="11.4" customHeight="1">
      <c r="C13" s="1076">
        <f>C12+1</f>
        <v>2028</v>
      </c>
      <c r="D13" s="1166">
        <v>0.43</v>
      </c>
      <c r="E13" s="1166">
        <f t="shared" si="0"/>
        <v>1.29</v>
      </c>
      <c r="P13" s="1145"/>
    </row>
    <row r="14" spans="1:16" ht="11.4" customHeight="1">
      <c r="C14" s="1076">
        <f>C13+1</f>
        <v>2029</v>
      </c>
      <c r="D14" s="1166">
        <v>0.43</v>
      </c>
      <c r="E14" s="1166">
        <f t="shared" si="0"/>
        <v>1.72</v>
      </c>
      <c r="P14" s="1145"/>
    </row>
    <row r="15" spans="1:16" ht="11.4" customHeight="1">
      <c r="C15" s="1076">
        <f t="shared" ref="C15:C17" si="1">C14+1</f>
        <v>2030</v>
      </c>
      <c r="D15" s="1166">
        <v>0.43</v>
      </c>
      <c r="E15" s="1166">
        <f t="shared" si="0"/>
        <v>2.15</v>
      </c>
      <c r="P15" s="1145"/>
    </row>
    <row r="16" spans="1:16" ht="11.4" customHeight="1">
      <c r="C16" s="1076">
        <f t="shared" si="1"/>
        <v>2031</v>
      </c>
      <c r="D16" s="1166">
        <v>0.43</v>
      </c>
      <c r="E16" s="1166">
        <f t="shared" si="0"/>
        <v>2.58</v>
      </c>
      <c r="P16" s="1145"/>
    </row>
    <row r="17" spans="3:20" ht="11.4" customHeight="1">
      <c r="C17" s="1076">
        <f t="shared" si="1"/>
        <v>2032</v>
      </c>
      <c r="D17" s="1166">
        <v>0</v>
      </c>
      <c r="E17" s="1166">
        <f t="shared" si="0"/>
        <v>3.0100000000000002</v>
      </c>
      <c r="P17" s="1145"/>
    </row>
    <row r="18" spans="3:20" ht="11.4" customHeight="1">
      <c r="I18" s="1044"/>
      <c r="J18" s="1044"/>
      <c r="K18" s="1044"/>
      <c r="P18" s="1145"/>
    </row>
    <row r="19" spans="3:20" ht="13.8">
      <c r="P19" s="1145"/>
    </row>
    <row r="20" spans="3:20" ht="13.8">
      <c r="P20" s="1145"/>
    </row>
    <row r="21" spans="3:20" ht="13.8">
      <c r="P21" s="1145"/>
    </row>
    <row r="22" spans="3:20" ht="13.8">
      <c r="P22" s="1145"/>
    </row>
    <row r="23" spans="3:20" ht="13.8">
      <c r="P23" s="1145"/>
    </row>
    <row r="24" spans="3:20" ht="13.8">
      <c r="G24" s="1162" t="s">
        <v>6</v>
      </c>
      <c r="P24" s="1145"/>
    </row>
    <row r="25" spans="3:20" ht="13.8">
      <c r="P25" s="1145"/>
    </row>
    <row r="26" spans="3:20" ht="32.4">
      <c r="D26" s="1075" t="s">
        <v>1399</v>
      </c>
      <c r="E26" s="1075" t="s">
        <v>1400</v>
      </c>
      <c r="L26" s="1145"/>
      <c r="M26" s="1145"/>
      <c r="N26" s="1145"/>
      <c r="O26" s="1145"/>
      <c r="P26" s="1145"/>
    </row>
    <row r="27" spans="3:20" ht="13.8">
      <c r="D27" s="1166">
        <v>0.63</v>
      </c>
      <c r="E27" s="1166">
        <v>0.43</v>
      </c>
      <c r="L27" s="1145"/>
      <c r="M27" s="1145"/>
      <c r="N27" s="1145"/>
      <c r="O27" s="1145"/>
      <c r="P27" s="1145"/>
    </row>
    <row r="28" spans="3:20" ht="14.4">
      <c r="C28" s="1076">
        <v>2022</v>
      </c>
      <c r="D28" s="1166">
        <v>0</v>
      </c>
      <c r="E28" s="1166">
        <v>0</v>
      </c>
      <c r="M28" s="1044"/>
      <c r="N28" s="1044"/>
      <c r="O28" s="1044"/>
      <c r="P28" s="1145"/>
      <c r="Q28" s="1145"/>
      <c r="R28" s="1145"/>
      <c r="S28" s="1145"/>
      <c r="T28" s="1145"/>
    </row>
    <row r="29" spans="3:20" ht="14.4">
      <c r="C29" s="1076">
        <v>2023</v>
      </c>
      <c r="D29" s="1166">
        <v>0</v>
      </c>
      <c r="E29" s="1166">
        <v>0</v>
      </c>
      <c r="M29" s="1044"/>
      <c r="N29" s="1044"/>
      <c r="O29" s="1044"/>
      <c r="P29" s="1145"/>
      <c r="Q29" s="1145"/>
      <c r="R29" s="1145"/>
      <c r="S29" s="1145"/>
      <c r="T29" s="1145"/>
    </row>
    <row r="30" spans="3:20" ht="14.4">
      <c r="C30" s="1076">
        <v>2024</v>
      </c>
      <c r="D30" s="1166">
        <v>0</v>
      </c>
      <c r="E30" s="1166">
        <v>0</v>
      </c>
      <c r="M30" s="1044"/>
      <c r="N30" s="1044"/>
      <c r="O30" s="1044"/>
      <c r="P30" s="1145"/>
      <c r="Q30" s="1145"/>
      <c r="R30" s="1145"/>
      <c r="S30" s="1145"/>
      <c r="T30" s="1145"/>
    </row>
    <row r="31" spans="3:20" ht="14.4">
      <c r="C31" s="1076">
        <f>C30+1</f>
        <v>2025</v>
      </c>
      <c r="D31" s="1166">
        <f>D27</f>
        <v>0.63</v>
      </c>
      <c r="E31" s="1166">
        <f>E27</f>
        <v>0.43</v>
      </c>
      <c r="M31" s="1044"/>
      <c r="N31" s="1044"/>
      <c r="O31" s="1044"/>
      <c r="P31" s="1145"/>
      <c r="Q31" s="1145"/>
      <c r="R31" s="1145"/>
      <c r="S31" s="1145"/>
      <c r="T31" s="1145"/>
    </row>
    <row r="32" spans="3:20" ht="14.4">
      <c r="C32" s="1076">
        <f>C31+1</f>
        <v>2026</v>
      </c>
      <c r="D32" s="1166">
        <f t="shared" ref="D32:D34" si="2">D31+$D$27</f>
        <v>1.26</v>
      </c>
      <c r="E32" s="1166">
        <f t="shared" ref="E32:E37" si="3">E31+$E$27</f>
        <v>0.86</v>
      </c>
      <c r="M32" s="1044"/>
      <c r="N32" s="1044"/>
      <c r="O32" s="1044"/>
      <c r="P32" s="1145"/>
      <c r="Q32" s="1145"/>
      <c r="R32" s="1145"/>
      <c r="S32" s="1145"/>
      <c r="T32" s="1145"/>
    </row>
    <row r="33" spans="3:20" ht="14.4">
      <c r="C33" s="1076">
        <f>C32+1</f>
        <v>2027</v>
      </c>
      <c r="D33" s="1166">
        <f t="shared" si="2"/>
        <v>1.8900000000000001</v>
      </c>
      <c r="E33" s="1166">
        <f t="shared" si="3"/>
        <v>1.29</v>
      </c>
      <c r="M33" s="1044"/>
      <c r="N33" s="1044"/>
      <c r="O33" s="1044"/>
      <c r="P33" s="1145"/>
      <c r="Q33" s="1145"/>
      <c r="R33" s="1145"/>
      <c r="S33" s="1145"/>
      <c r="T33" s="1145"/>
    </row>
    <row r="34" spans="3:20" ht="14.4">
      <c r="C34" s="1076">
        <f>C33+1</f>
        <v>2028</v>
      </c>
      <c r="D34" s="1166">
        <f t="shared" si="2"/>
        <v>2.52</v>
      </c>
      <c r="E34" s="1166">
        <f t="shared" si="3"/>
        <v>1.72</v>
      </c>
      <c r="M34"/>
      <c r="N34"/>
      <c r="O34"/>
      <c r="P34" s="1145"/>
      <c r="Q34" s="1145"/>
      <c r="R34" s="1145"/>
      <c r="S34" s="1145"/>
      <c r="T34" s="1145"/>
    </row>
    <row r="35" spans="3:20" ht="14.4">
      <c r="C35" s="1076">
        <f>C34+1</f>
        <v>2029</v>
      </c>
      <c r="D35" s="1166">
        <f t="shared" ref="D35:D38" si="4">D34</f>
        <v>2.52</v>
      </c>
      <c r="E35" s="1166">
        <f t="shared" si="3"/>
        <v>2.15</v>
      </c>
      <c r="M35"/>
      <c r="N35"/>
      <c r="O35"/>
      <c r="P35" s="1145"/>
      <c r="Q35" s="1145"/>
      <c r="R35" s="1145"/>
      <c r="S35" s="1145"/>
      <c r="T35" s="1145"/>
    </row>
    <row r="36" spans="3:20" ht="14.4">
      <c r="C36" s="1076">
        <f t="shared" ref="C36:C38" si="5">C35+1</f>
        <v>2030</v>
      </c>
      <c r="D36" s="1166">
        <f t="shared" si="4"/>
        <v>2.52</v>
      </c>
      <c r="E36" s="1166">
        <f t="shared" si="3"/>
        <v>2.58</v>
      </c>
      <c r="M36"/>
      <c r="N36"/>
      <c r="O36"/>
      <c r="P36" s="1145"/>
      <c r="Q36" s="1145"/>
      <c r="R36" s="1145"/>
      <c r="S36" s="1145"/>
      <c r="T36" s="1145"/>
    </row>
    <row r="37" spans="3:20" ht="14.4">
      <c r="C37" s="1076">
        <f t="shared" si="5"/>
        <v>2031</v>
      </c>
      <c r="D37" s="1166">
        <f t="shared" si="4"/>
        <v>2.52</v>
      </c>
      <c r="E37" s="1166">
        <f t="shared" si="3"/>
        <v>3.0100000000000002</v>
      </c>
      <c r="M37"/>
      <c r="N37"/>
      <c r="O37"/>
      <c r="P37" s="1145"/>
      <c r="Q37" s="1145"/>
      <c r="R37" s="1145"/>
      <c r="S37" s="1145"/>
      <c r="T37" s="1145"/>
    </row>
    <row r="38" spans="3:20" ht="14.4">
      <c r="C38" s="1076">
        <f t="shared" si="5"/>
        <v>2032</v>
      </c>
      <c r="D38" s="1166">
        <f t="shared" si="4"/>
        <v>2.52</v>
      </c>
      <c r="E38" s="1166">
        <f>E37</f>
        <v>3.0100000000000002</v>
      </c>
      <c r="M38"/>
      <c r="N38"/>
      <c r="O38"/>
      <c r="P38" s="1145"/>
      <c r="Q38" s="1145"/>
      <c r="R38" s="1145"/>
      <c r="S38" s="1145"/>
      <c r="T38" s="1145"/>
    </row>
    <row r="39" spans="3:20" ht="14.4">
      <c r="E39" s="1148"/>
      <c r="M39"/>
      <c r="N39"/>
      <c r="O39"/>
      <c r="P39" s="1145"/>
      <c r="Q39" s="1145"/>
      <c r="R39" s="1145"/>
      <c r="S39" s="1145"/>
      <c r="T39" s="1145"/>
    </row>
    <row r="40" spans="3:20" ht="14.4">
      <c r="E40" s="1148"/>
      <c r="M40" s="1044"/>
      <c r="N40" s="1044"/>
      <c r="O40" s="1044"/>
      <c r="P40" s="1145"/>
      <c r="Q40" s="1145"/>
      <c r="R40" s="1145"/>
      <c r="S40" s="1145"/>
      <c r="T40" s="1145"/>
    </row>
    <row r="41" spans="3:20" ht="14.4">
      <c r="E41" s="1148"/>
      <c r="M41" s="1044"/>
      <c r="N41" s="1044"/>
      <c r="O41" s="1044"/>
      <c r="P41" s="1145"/>
      <c r="Q41" s="1145"/>
      <c r="R41" s="1145"/>
      <c r="S41" s="1145"/>
      <c r="T41" s="1145"/>
    </row>
    <row r="42" spans="3:20" ht="14.4">
      <c r="E42" s="1148"/>
      <c r="M42" s="1044"/>
      <c r="N42" s="1044"/>
      <c r="O42" s="1044"/>
      <c r="P42" s="1145"/>
      <c r="Q42" s="1145"/>
      <c r="R42" s="1145"/>
      <c r="S42" s="1145"/>
      <c r="T42" s="1145"/>
    </row>
    <row r="43" spans="3:20" ht="14.4">
      <c r="E43" s="1148"/>
      <c r="M43" s="1044"/>
      <c r="N43" s="1044"/>
      <c r="O43" s="1044"/>
      <c r="P43" s="1044"/>
      <c r="Q43" s="1044"/>
    </row>
    <row r="44" spans="3:20" ht="14.4">
      <c r="E44" s="1148"/>
      <c r="M44" s="1044"/>
      <c r="N44" s="1044"/>
      <c r="O44" s="1044"/>
      <c r="P44" s="1044"/>
      <c r="Q44" s="1044"/>
    </row>
    <row r="45" spans="3:20" ht="13.8">
      <c r="E45" s="1148"/>
    </row>
    <row r="46" spans="3:20" ht="13.8">
      <c r="E46" s="1148"/>
    </row>
    <row r="47" spans="3:20" ht="13.8">
      <c r="E47" s="1148"/>
    </row>
    <row r="48" spans="3:20" ht="13.8">
      <c r="E48" s="1148"/>
    </row>
    <row r="49" spans="2:5" ht="13.8">
      <c r="E49" s="1148"/>
    </row>
    <row r="50" spans="2:5" ht="13.8">
      <c r="E50" s="1148"/>
    </row>
    <row r="51" spans="2:5" ht="13.8">
      <c r="E51" s="1148"/>
    </row>
    <row r="52" spans="2:5" ht="13.8">
      <c r="E52" s="1148"/>
    </row>
    <row r="53" spans="2:5" ht="13.8">
      <c r="E53" s="1148"/>
    </row>
    <row r="54" spans="2:5" ht="13.8">
      <c r="E54" s="1148"/>
    </row>
    <row r="55" spans="2:5" ht="13.8">
      <c r="E55" s="1148"/>
    </row>
    <row r="56" spans="2:5" ht="13.8">
      <c r="E56" s="1149"/>
    </row>
    <row r="57" spans="2:5" ht="13.8">
      <c r="B57" s="1146"/>
      <c r="C57" s="1146"/>
      <c r="D57" s="1146"/>
      <c r="E57" s="1146"/>
    </row>
    <row r="58" spans="2:5" ht="13.8">
      <c r="B58" s="1146"/>
      <c r="C58" s="1146"/>
      <c r="D58" s="1146"/>
      <c r="E58" s="1146"/>
    </row>
    <row r="59" spans="2:5" ht="15.6">
      <c r="B59" s="1146"/>
      <c r="C59" s="1082"/>
      <c r="D59" s="1082"/>
      <c r="E59" s="1146"/>
    </row>
    <row r="60" spans="2:5" ht="15.6">
      <c r="B60" s="1146"/>
      <c r="C60" s="1082"/>
      <c r="D60" s="1082"/>
      <c r="E60" s="1146"/>
    </row>
    <row r="61" spans="2:5" ht="15.6">
      <c r="B61" s="1146"/>
      <c r="C61" s="1082"/>
      <c r="D61" s="1082"/>
      <c r="E61" s="1146"/>
    </row>
    <row r="62" spans="2:5" ht="15.6">
      <c r="B62" s="1146"/>
      <c r="C62" s="1082"/>
      <c r="D62" s="1082"/>
      <c r="E62" s="1146"/>
    </row>
    <row r="63" spans="2:5" ht="13.8">
      <c r="B63" s="1146"/>
      <c r="C63" s="1146"/>
      <c r="D63" s="1146"/>
      <c r="E63" s="1146"/>
    </row>
    <row r="64" spans="2:5" ht="13.8">
      <c r="B64" s="1146"/>
      <c r="C64" s="1146"/>
      <c r="D64" s="1146"/>
      <c r="E64" s="1146"/>
    </row>
    <row r="65" spans="2:5" ht="13.8">
      <c r="B65" s="1146"/>
      <c r="C65" s="1146"/>
      <c r="D65" s="1146"/>
      <c r="E65" s="1146"/>
    </row>
    <row r="66" spans="2:5" ht="13.8">
      <c r="B66" s="1146"/>
      <c r="C66" s="1146"/>
      <c r="D66" s="1146"/>
      <c r="E66" s="1146"/>
    </row>
    <row r="67" spans="2:5" ht="13.8">
      <c r="B67" s="1146"/>
      <c r="C67" s="1146"/>
      <c r="D67" s="1146"/>
      <c r="E67" s="1146"/>
    </row>
    <row r="68" spans="2:5" ht="13.8">
      <c r="B68" s="1146"/>
      <c r="C68" s="1146"/>
      <c r="D68" s="1146"/>
      <c r="E68" s="1146"/>
    </row>
    <row r="69" spans="2:5" ht="13.8">
      <c r="B69" s="1146"/>
      <c r="C69" s="1146"/>
      <c r="D69" s="1146"/>
      <c r="E69" s="1146"/>
    </row>
    <row r="70" spans="2:5" ht="13.8">
      <c r="B70" s="1146"/>
      <c r="C70" s="1146"/>
      <c r="D70" s="1146"/>
      <c r="E70" s="1146"/>
    </row>
    <row r="71" spans="2:5" ht="13.8">
      <c r="B71" s="1146"/>
      <c r="C71" s="1146"/>
      <c r="D71" s="1146"/>
      <c r="E71" s="1146"/>
    </row>
    <row r="72" spans="2:5" ht="13.8">
      <c r="B72" s="1146"/>
      <c r="C72" s="1146"/>
      <c r="D72" s="1146"/>
      <c r="E72" s="1146"/>
    </row>
    <row r="73" spans="2:5" ht="13.8">
      <c r="B73" s="1146"/>
      <c r="C73" s="1146"/>
      <c r="D73" s="1146"/>
      <c r="E73" s="1146"/>
    </row>
    <row r="74" spans="2:5" ht="13.8">
      <c r="B74" s="1146"/>
      <c r="C74" s="1146"/>
      <c r="D74" s="1146"/>
      <c r="E74" s="1146"/>
    </row>
    <row r="75" spans="2:5" ht="13.8">
      <c r="B75" s="1146"/>
      <c r="C75" s="1146"/>
      <c r="D75" s="1146"/>
      <c r="E75" s="1146"/>
    </row>
    <row r="76" spans="2:5" ht="13.8">
      <c r="B76" s="1146"/>
      <c r="C76" s="1146"/>
      <c r="D76" s="1146"/>
      <c r="E76" s="1146"/>
    </row>
  </sheetData>
  <hyperlinks>
    <hyperlink ref="A1" location="'Índice de gráficos'!A1" display="Índice de gráficos" xr:uid="{1E2E5E6C-CED4-44FA-A7BD-659594662E09}"/>
  </hyperlinks>
  <pageMargins left="0.7" right="0.7" top="0.75" bottom="0.75" header="0.3" footer="0.3"/>
  <pageSetup paperSize="9" orientation="portrait" verticalDpi="36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30CEE-0A9D-4EA3-80CB-3FF516581385}">
  <dimension ref="A1:AUZ68"/>
  <sheetViews>
    <sheetView showGridLines="0" zoomScaleNormal="100" workbookViewId="0">
      <selection activeCell="R25" sqref="R25"/>
    </sheetView>
  </sheetViews>
  <sheetFormatPr baseColWidth="10" defaultColWidth="11.44140625" defaultRowHeight="14.4"/>
  <cols>
    <col min="1" max="1" width="6.33203125" style="1140" customWidth="1"/>
    <col min="2" max="2" width="11.44140625" style="1140"/>
    <col min="3" max="13" width="7.109375" style="1140" customWidth="1"/>
    <col min="14" max="15" width="12" style="1140" customWidth="1"/>
    <col min="16" max="16" width="7.88671875" style="1140" customWidth="1"/>
    <col min="17" max="1251" width="7.109375" style="1140" customWidth="1"/>
    <col min="1252" max="16384" width="11.44140625" style="1140"/>
  </cols>
  <sheetData>
    <row r="1" spans="1:1248" ht="15">
      <c r="A1" s="112" t="s">
        <v>576</v>
      </c>
    </row>
    <row r="2" spans="1:1248" ht="15">
      <c r="A2" s="112"/>
      <c r="B2" s="1009" t="s">
        <v>1414</v>
      </c>
    </row>
    <row r="3" spans="1:1248">
      <c r="B3" s="1009"/>
    </row>
    <row r="5" spans="1:1248">
      <c r="D5" s="1140">
        <v>10</v>
      </c>
      <c r="E5" s="1140">
        <v>20</v>
      </c>
      <c r="F5" s="1140">
        <v>30</v>
      </c>
      <c r="G5" s="1140">
        <v>40</v>
      </c>
      <c r="H5" s="1140">
        <v>50</v>
      </c>
      <c r="I5" s="1140">
        <v>60</v>
      </c>
      <c r="J5" s="1140">
        <v>70</v>
      </c>
      <c r="K5" s="1140">
        <v>80</v>
      </c>
      <c r="L5" s="1140">
        <v>90</v>
      </c>
      <c r="N5" s="1141"/>
      <c r="O5" s="1141"/>
    </row>
    <row r="6" spans="1:1248" ht="39.450000000000003" customHeight="1">
      <c r="D6" s="1151">
        <v>10</v>
      </c>
      <c r="E6" s="1151">
        <v>20</v>
      </c>
      <c r="F6" s="1151">
        <v>30</v>
      </c>
      <c r="G6" s="1151">
        <v>40</v>
      </c>
      <c r="H6" s="1151">
        <v>50</v>
      </c>
      <c r="I6" s="1151">
        <v>60</v>
      </c>
      <c r="J6" s="1151">
        <v>70</v>
      </c>
      <c r="K6" s="1151">
        <v>80</v>
      </c>
      <c r="L6" s="1151">
        <v>90</v>
      </c>
      <c r="N6" s="1151" t="s">
        <v>1396</v>
      </c>
      <c r="O6" s="1151" t="s">
        <v>1397</v>
      </c>
    </row>
    <row r="7" spans="1:1248">
      <c r="A7" s="1140" t="s">
        <v>1401</v>
      </c>
      <c r="C7" s="1142"/>
      <c r="D7" s="1156"/>
      <c r="E7" s="1156"/>
      <c r="F7" s="1156"/>
      <c r="G7" s="1156"/>
      <c r="H7" s="1156"/>
      <c r="I7" s="1151" t="s">
        <v>1390</v>
      </c>
      <c r="J7" s="1151" t="s">
        <v>1391</v>
      </c>
      <c r="K7" s="1151" t="s">
        <v>1392</v>
      </c>
      <c r="L7" s="1151" t="s">
        <v>1393</v>
      </c>
    </row>
    <row r="8" spans="1:1248" ht="12.75" customHeight="1">
      <c r="A8" s="1167"/>
      <c r="B8" s="1158"/>
      <c r="C8" s="1143">
        <v>2000</v>
      </c>
      <c r="D8" s="1158">
        <v>57.815337168577344</v>
      </c>
      <c r="E8" s="1158">
        <v>57.815337168577344</v>
      </c>
      <c r="F8" s="1158">
        <v>57.815337168577344</v>
      </c>
      <c r="G8" s="1158">
        <v>57.815337168577344</v>
      </c>
      <c r="H8" s="1158">
        <v>57.815337168577344</v>
      </c>
      <c r="I8" s="1158">
        <v>57.815337168577344</v>
      </c>
      <c r="J8" s="1158">
        <v>57.815337168577344</v>
      </c>
      <c r="K8" s="1158">
        <v>57.815337168577344</v>
      </c>
      <c r="L8" s="1158">
        <v>57.815337168577344</v>
      </c>
      <c r="M8" s="1168"/>
      <c r="N8" s="1158">
        <f t="shared" ref="N8:N29" si="0">L8</f>
        <v>57.815337168577344</v>
      </c>
      <c r="O8" s="1158">
        <f t="shared" ref="O8:O30" si="1">N8</f>
        <v>57.815337168577344</v>
      </c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169"/>
      <c r="BN8" s="1169"/>
      <c r="BO8" s="1169"/>
      <c r="BP8" s="1169"/>
      <c r="BQ8" s="1169"/>
      <c r="BR8" s="1169"/>
      <c r="BS8" s="1169"/>
      <c r="BT8" s="1169"/>
      <c r="BU8" s="1169"/>
      <c r="BV8" s="1169"/>
      <c r="BW8" s="1169"/>
      <c r="BX8" s="1169"/>
      <c r="BY8" s="1169"/>
      <c r="BZ8" s="1169"/>
      <c r="CA8" s="1169"/>
      <c r="CB8" s="1169"/>
      <c r="CC8" s="1169"/>
      <c r="CD8" s="1169"/>
      <c r="CE8" s="1169"/>
      <c r="CF8" s="1169"/>
      <c r="CG8" s="1169"/>
      <c r="CH8" s="1169"/>
      <c r="CI8" s="1169"/>
      <c r="CJ8" s="1169"/>
      <c r="CK8" s="1169"/>
      <c r="CL8" s="1169"/>
      <c r="CM8" s="1169"/>
      <c r="CN8" s="1169"/>
      <c r="CO8" s="1169"/>
      <c r="CP8" s="1169"/>
      <c r="CQ8" s="1169"/>
      <c r="CR8" s="1169"/>
      <c r="CS8" s="1169"/>
      <c r="CT8" s="1169"/>
      <c r="CU8" s="1169"/>
      <c r="CV8" s="1169"/>
      <c r="CW8" s="1169"/>
      <c r="CX8" s="1169"/>
      <c r="CY8" s="1169"/>
      <c r="CZ8" s="1169"/>
      <c r="DA8" s="1169"/>
      <c r="DB8" s="1169"/>
      <c r="DC8" s="1169"/>
      <c r="DD8" s="1169"/>
      <c r="DE8" s="1169"/>
      <c r="DF8" s="1169"/>
      <c r="DG8" s="1169"/>
      <c r="DH8" s="1169"/>
      <c r="DI8" s="1169"/>
      <c r="DJ8" s="1169"/>
      <c r="DK8" s="1169"/>
      <c r="DL8" s="1169"/>
      <c r="DM8" s="1169"/>
      <c r="DN8" s="1169"/>
      <c r="DO8" s="1169"/>
      <c r="DP8" s="1169"/>
      <c r="DQ8" s="1169"/>
      <c r="DR8" s="1169"/>
      <c r="DS8" s="1169"/>
      <c r="DT8" s="1169"/>
      <c r="DU8" s="1169"/>
      <c r="DV8" s="1169"/>
      <c r="DW8" s="1169"/>
      <c r="DX8" s="1169"/>
      <c r="DY8" s="1169"/>
      <c r="DZ8" s="1169"/>
      <c r="EA8" s="1169"/>
      <c r="EB8" s="1169"/>
      <c r="EC8" s="1169"/>
      <c r="ED8" s="1169"/>
      <c r="EE8" s="1169"/>
      <c r="EF8" s="1169"/>
      <c r="EG8" s="1169"/>
      <c r="EH8" s="1169"/>
      <c r="EI8" s="1169"/>
      <c r="EJ8" s="1169"/>
      <c r="EK8" s="1169"/>
      <c r="EL8" s="1169"/>
      <c r="EM8" s="1169"/>
      <c r="EN8" s="1169"/>
      <c r="EO8" s="1169"/>
      <c r="EP8" s="1169"/>
      <c r="EQ8" s="1169"/>
      <c r="ER8" s="1169"/>
      <c r="ES8" s="1169"/>
      <c r="ET8" s="1169"/>
      <c r="EU8" s="1169"/>
      <c r="EV8" s="1169"/>
      <c r="EW8" s="1169"/>
      <c r="EX8" s="1169"/>
      <c r="EY8" s="1169"/>
      <c r="EZ8" s="1169"/>
      <c r="FA8" s="1169"/>
      <c r="FB8" s="1169"/>
      <c r="FC8" s="1169"/>
      <c r="FD8" s="1169"/>
      <c r="FE8" s="1169"/>
      <c r="FF8" s="1169"/>
      <c r="FG8" s="1169"/>
      <c r="FH8" s="1169"/>
      <c r="FI8" s="1169"/>
      <c r="FJ8" s="1169"/>
      <c r="FK8" s="1169"/>
      <c r="FL8" s="1169"/>
      <c r="FM8" s="1169"/>
      <c r="FN8" s="1169"/>
      <c r="FO8" s="1169"/>
      <c r="FP8" s="1169"/>
      <c r="FQ8" s="1169"/>
      <c r="FR8" s="1169"/>
      <c r="FS8" s="1169"/>
      <c r="FT8" s="1169"/>
      <c r="FU8" s="1169"/>
      <c r="FV8" s="1169"/>
      <c r="FW8" s="1169"/>
      <c r="FX8" s="1169"/>
      <c r="FY8" s="1169"/>
      <c r="FZ8" s="1169"/>
      <c r="GA8" s="1169"/>
      <c r="GB8" s="1169"/>
      <c r="GC8" s="1169"/>
      <c r="GD8" s="1169"/>
      <c r="GE8" s="1169"/>
      <c r="GF8" s="1169"/>
      <c r="GG8" s="1169"/>
      <c r="GH8" s="1169"/>
      <c r="GI8" s="1169"/>
      <c r="GJ8" s="1169"/>
      <c r="GK8" s="1169"/>
      <c r="GL8" s="1169"/>
      <c r="GM8" s="1169"/>
      <c r="GN8" s="1169"/>
      <c r="GO8" s="1169"/>
      <c r="GP8" s="1169"/>
      <c r="GQ8" s="1169"/>
      <c r="GR8" s="1169"/>
      <c r="GS8" s="1169"/>
      <c r="GT8" s="1169"/>
      <c r="GU8" s="1169"/>
      <c r="GV8" s="1169"/>
      <c r="GW8" s="1169"/>
      <c r="GX8" s="1169"/>
      <c r="GY8" s="1169"/>
      <c r="GZ8" s="1169"/>
      <c r="HA8" s="1169"/>
      <c r="HB8" s="1169"/>
      <c r="HC8" s="1169"/>
      <c r="HD8" s="1169"/>
      <c r="HE8" s="1169"/>
      <c r="HF8" s="1169"/>
      <c r="HG8" s="1169"/>
      <c r="HH8" s="1169"/>
      <c r="HI8" s="1169"/>
      <c r="HJ8" s="1169"/>
      <c r="HK8" s="1169"/>
      <c r="HL8" s="1169"/>
      <c r="HM8" s="1169"/>
      <c r="HN8" s="1169"/>
      <c r="HO8" s="1169"/>
      <c r="HP8" s="1169"/>
      <c r="HQ8" s="1169"/>
      <c r="HR8" s="1169"/>
      <c r="HS8" s="1169"/>
      <c r="HT8" s="1169"/>
      <c r="HU8" s="1169"/>
      <c r="HV8" s="1169"/>
      <c r="HW8" s="1169"/>
      <c r="HX8" s="1169"/>
      <c r="HY8" s="1169"/>
      <c r="HZ8" s="1169"/>
      <c r="IA8" s="1169"/>
      <c r="IB8" s="1169"/>
      <c r="IC8" s="1169"/>
      <c r="ID8" s="1169"/>
      <c r="IE8" s="1169"/>
      <c r="IF8" s="1169"/>
      <c r="IG8" s="1169"/>
      <c r="IH8" s="1169"/>
      <c r="II8" s="1169"/>
      <c r="IJ8" s="1169"/>
      <c r="IK8" s="1169"/>
      <c r="IL8" s="1169"/>
      <c r="IM8" s="1169"/>
      <c r="IN8" s="1169"/>
      <c r="IO8" s="1169"/>
      <c r="IP8" s="1169"/>
      <c r="IQ8" s="1169"/>
      <c r="IR8" s="1169"/>
      <c r="IS8" s="1169"/>
      <c r="IT8" s="1169"/>
      <c r="IU8" s="1169"/>
      <c r="IV8" s="1169"/>
      <c r="IW8" s="1169"/>
      <c r="IX8" s="1169"/>
      <c r="IY8" s="1169"/>
      <c r="IZ8" s="1169"/>
      <c r="JA8" s="1169"/>
      <c r="JB8" s="1169"/>
      <c r="JC8" s="1169"/>
      <c r="JD8" s="1169"/>
      <c r="JE8" s="1169"/>
      <c r="JF8" s="1169"/>
      <c r="JG8" s="1169"/>
      <c r="JH8" s="1169"/>
      <c r="JI8" s="1169"/>
      <c r="JJ8" s="1169"/>
      <c r="JK8" s="1169"/>
      <c r="JL8" s="1169"/>
      <c r="JM8" s="1169"/>
      <c r="JN8" s="1169"/>
      <c r="JO8" s="1169"/>
      <c r="JP8" s="1169"/>
      <c r="JQ8" s="1169"/>
      <c r="JR8" s="1169"/>
      <c r="JS8" s="1169"/>
      <c r="JT8" s="1169"/>
      <c r="JU8" s="1169"/>
      <c r="JV8" s="1169"/>
      <c r="JW8" s="1169"/>
      <c r="JX8" s="1169"/>
      <c r="JY8" s="1169"/>
      <c r="JZ8" s="1169"/>
      <c r="KA8" s="1169"/>
      <c r="KB8" s="1169"/>
      <c r="KC8" s="1169"/>
      <c r="KD8" s="1169"/>
      <c r="KE8" s="1169"/>
      <c r="KF8" s="1169"/>
      <c r="KG8" s="1169"/>
      <c r="KH8" s="1169"/>
      <c r="KI8" s="1169"/>
      <c r="KJ8" s="1169"/>
      <c r="KK8" s="1169"/>
      <c r="KL8" s="1169"/>
      <c r="KM8" s="1169"/>
      <c r="KN8" s="1169"/>
      <c r="KO8" s="1169"/>
      <c r="KP8" s="1169"/>
      <c r="KQ8" s="1169"/>
      <c r="KR8" s="1169"/>
      <c r="KS8" s="1169"/>
      <c r="KT8" s="1169"/>
      <c r="KU8" s="1169"/>
      <c r="KV8" s="1169"/>
      <c r="KW8" s="1169"/>
      <c r="KX8" s="1169"/>
      <c r="KY8" s="1169"/>
      <c r="KZ8" s="1169"/>
      <c r="LA8" s="1169"/>
      <c r="LB8" s="1169"/>
      <c r="LC8" s="1169"/>
      <c r="LD8" s="1169"/>
      <c r="LE8" s="1169"/>
      <c r="LF8" s="1169"/>
      <c r="LG8" s="1169"/>
      <c r="LH8" s="1169"/>
      <c r="LI8" s="1169"/>
      <c r="LJ8" s="1169"/>
      <c r="LK8" s="1169"/>
      <c r="LL8" s="1169"/>
      <c r="LM8" s="1169"/>
      <c r="LN8" s="1169"/>
      <c r="LO8" s="1169"/>
      <c r="LP8" s="1169"/>
      <c r="LQ8" s="1169"/>
      <c r="LR8" s="1169"/>
      <c r="LS8" s="1169"/>
      <c r="LT8" s="1169"/>
      <c r="LU8" s="1169"/>
      <c r="LV8" s="1169"/>
      <c r="LW8" s="1169"/>
      <c r="LX8" s="1169"/>
      <c r="LY8" s="1169"/>
      <c r="LZ8" s="1169"/>
      <c r="MA8" s="1169"/>
      <c r="MB8" s="1169"/>
      <c r="MC8" s="1169"/>
      <c r="MD8" s="1169"/>
      <c r="ME8" s="1169"/>
      <c r="MF8" s="1169"/>
      <c r="MG8" s="1169"/>
      <c r="MH8" s="1169"/>
      <c r="MI8" s="1169"/>
      <c r="MJ8" s="1169"/>
      <c r="MK8" s="1169"/>
      <c r="ML8" s="1169"/>
      <c r="MM8" s="1169"/>
      <c r="MN8" s="1169"/>
      <c r="MO8" s="1169"/>
      <c r="MP8" s="1169"/>
      <c r="MQ8" s="1169"/>
      <c r="MR8" s="1169"/>
      <c r="MS8" s="1169"/>
      <c r="MT8" s="1169"/>
      <c r="MU8" s="1169"/>
      <c r="MV8" s="1169"/>
      <c r="MW8" s="1169"/>
      <c r="MX8" s="1169"/>
      <c r="MY8" s="1169"/>
      <c r="MZ8" s="1169"/>
      <c r="NA8" s="1169"/>
      <c r="NB8" s="1169"/>
      <c r="NC8" s="1169"/>
      <c r="ND8" s="1169"/>
      <c r="NE8" s="1169"/>
      <c r="NF8" s="1169"/>
      <c r="NG8" s="1169"/>
      <c r="NH8" s="1169"/>
      <c r="NI8" s="1169"/>
      <c r="NJ8" s="1169"/>
      <c r="NK8" s="1169"/>
      <c r="NL8" s="1169"/>
      <c r="NM8" s="1169"/>
      <c r="NN8" s="1169"/>
      <c r="NO8" s="1169"/>
      <c r="NP8" s="1169"/>
      <c r="NQ8" s="1169"/>
      <c r="NR8" s="1169"/>
      <c r="NS8" s="1169"/>
      <c r="NT8" s="1169"/>
      <c r="NU8" s="1169"/>
      <c r="NV8" s="1169"/>
      <c r="NW8" s="1169"/>
      <c r="NX8" s="1169"/>
      <c r="NY8" s="1169"/>
      <c r="NZ8" s="1169"/>
      <c r="OA8" s="1169"/>
      <c r="OB8" s="1169"/>
      <c r="OC8" s="1169"/>
      <c r="OD8" s="1169"/>
      <c r="OE8" s="1169"/>
      <c r="OF8" s="1169"/>
      <c r="OG8" s="1169"/>
      <c r="OH8" s="1169"/>
      <c r="OI8" s="1169"/>
      <c r="OJ8" s="1169"/>
      <c r="OK8" s="1169"/>
      <c r="OL8" s="1169"/>
      <c r="OM8" s="1169"/>
      <c r="ON8" s="1169"/>
      <c r="OO8" s="1169"/>
      <c r="OP8" s="1169"/>
      <c r="OQ8" s="1169"/>
      <c r="OR8" s="1169"/>
      <c r="OS8" s="1169"/>
      <c r="OT8" s="1169"/>
      <c r="OU8" s="1169"/>
      <c r="OV8" s="1169"/>
      <c r="OW8" s="1169"/>
      <c r="OX8" s="1169"/>
      <c r="OY8" s="1169"/>
      <c r="OZ8" s="1169"/>
      <c r="PA8" s="1169"/>
      <c r="PB8" s="1169"/>
      <c r="PC8" s="1169"/>
      <c r="PD8" s="1169"/>
      <c r="PE8" s="1169"/>
      <c r="PF8" s="1169"/>
      <c r="PG8" s="1169"/>
      <c r="PH8" s="1169"/>
      <c r="PI8" s="1169"/>
      <c r="PJ8" s="1169"/>
      <c r="PK8" s="1169"/>
      <c r="PL8" s="1169"/>
      <c r="PM8" s="1169"/>
      <c r="PN8" s="1169"/>
      <c r="PO8" s="1169"/>
      <c r="PP8" s="1169"/>
      <c r="PQ8" s="1169"/>
      <c r="PR8" s="1169"/>
      <c r="PS8" s="1169"/>
      <c r="PT8" s="1169"/>
      <c r="PU8" s="1169"/>
      <c r="PV8" s="1169"/>
      <c r="PW8" s="1169"/>
      <c r="PX8" s="1169"/>
      <c r="PY8" s="1169"/>
      <c r="PZ8" s="1169"/>
      <c r="QA8" s="1169"/>
      <c r="QB8" s="1169"/>
      <c r="QC8" s="1169"/>
      <c r="QD8" s="1169"/>
      <c r="QE8" s="1169"/>
      <c r="QF8" s="1169"/>
      <c r="QG8" s="1169"/>
      <c r="QH8" s="1169"/>
      <c r="QI8" s="1169"/>
      <c r="QJ8" s="1169"/>
      <c r="QK8" s="1169"/>
      <c r="QL8" s="1169"/>
      <c r="QM8" s="1169"/>
      <c r="QN8" s="1169"/>
      <c r="QO8" s="1169"/>
      <c r="QP8" s="1169"/>
      <c r="QQ8" s="1169"/>
      <c r="QR8" s="1169"/>
      <c r="QS8" s="1169"/>
      <c r="QT8" s="1169"/>
      <c r="QU8" s="1169"/>
      <c r="QV8" s="1169"/>
      <c r="QW8" s="1169"/>
      <c r="QX8" s="1169"/>
      <c r="QY8" s="1169"/>
      <c r="QZ8" s="1169"/>
      <c r="RA8" s="1169"/>
      <c r="RB8" s="1169"/>
      <c r="RC8" s="1169"/>
      <c r="RD8" s="1169"/>
      <c r="RE8" s="1169"/>
      <c r="RF8" s="1169"/>
      <c r="RG8" s="1169"/>
      <c r="RH8" s="1169"/>
      <c r="RI8" s="1169"/>
      <c r="RJ8" s="1169"/>
      <c r="RK8" s="1169"/>
      <c r="RL8" s="1169"/>
      <c r="RM8" s="1169"/>
      <c r="RN8" s="1169"/>
      <c r="RO8" s="1169"/>
      <c r="RP8" s="1169"/>
      <c r="RQ8" s="1169"/>
      <c r="RR8" s="1169"/>
      <c r="RS8" s="1169"/>
      <c r="RT8" s="1169"/>
      <c r="RU8" s="1169"/>
      <c r="RV8" s="1169"/>
      <c r="RW8" s="1169"/>
      <c r="RX8" s="1169"/>
      <c r="RY8" s="1169"/>
      <c r="RZ8" s="1169"/>
      <c r="SA8" s="1169"/>
      <c r="SB8" s="1169"/>
      <c r="SC8" s="1169"/>
      <c r="SD8" s="1169"/>
      <c r="SE8" s="1169"/>
      <c r="SF8" s="1169"/>
      <c r="SG8" s="1169"/>
      <c r="SH8" s="1169"/>
      <c r="SI8" s="1169"/>
      <c r="SJ8" s="1169"/>
      <c r="SK8" s="1169"/>
      <c r="SL8" s="1169"/>
      <c r="SM8" s="1169"/>
      <c r="SN8" s="1169"/>
      <c r="SO8" s="1169"/>
      <c r="SP8" s="1169"/>
      <c r="SQ8" s="1169"/>
      <c r="SR8" s="1169"/>
      <c r="SS8" s="1169"/>
      <c r="ST8" s="1169"/>
      <c r="SU8" s="1169"/>
      <c r="SV8" s="1169"/>
      <c r="SW8" s="1169"/>
      <c r="SX8" s="1169"/>
      <c r="SY8" s="1169"/>
      <c r="SZ8" s="1169"/>
      <c r="TA8" s="1169"/>
      <c r="TB8" s="1169"/>
      <c r="TC8" s="1169"/>
      <c r="TD8" s="1169"/>
      <c r="TE8" s="1169"/>
      <c r="TF8" s="1169"/>
      <c r="TG8" s="1169"/>
      <c r="TH8" s="1169"/>
      <c r="TI8" s="1169"/>
      <c r="TJ8" s="1169"/>
      <c r="TK8" s="1169"/>
      <c r="TL8" s="1169"/>
      <c r="TM8" s="1169"/>
      <c r="TN8" s="1169"/>
      <c r="TO8" s="1169"/>
      <c r="TP8" s="1169"/>
      <c r="TQ8" s="1169"/>
      <c r="TR8" s="1169"/>
      <c r="TS8" s="1169"/>
      <c r="TT8" s="1169"/>
      <c r="TU8" s="1169"/>
      <c r="TV8" s="1169"/>
      <c r="TW8" s="1169"/>
      <c r="TX8" s="1169"/>
      <c r="TY8" s="1169"/>
      <c r="TZ8" s="1169"/>
      <c r="UA8" s="1169"/>
      <c r="UB8" s="1169"/>
      <c r="UC8" s="1169"/>
      <c r="UD8" s="1169"/>
      <c r="UE8" s="1169"/>
      <c r="UF8" s="1169"/>
      <c r="UG8" s="1169"/>
      <c r="UH8" s="1169"/>
      <c r="UI8" s="1169"/>
      <c r="UJ8" s="1169"/>
      <c r="UK8" s="1169"/>
      <c r="UL8" s="1169"/>
      <c r="UM8" s="1169"/>
      <c r="UN8" s="1169"/>
      <c r="UO8" s="1169"/>
      <c r="UP8" s="1169"/>
      <c r="UQ8" s="1169"/>
      <c r="UR8" s="1169"/>
      <c r="US8" s="1169"/>
      <c r="UT8" s="1169"/>
      <c r="UU8" s="1169"/>
      <c r="UV8" s="1169"/>
      <c r="UW8" s="1169"/>
      <c r="UX8" s="1169"/>
      <c r="UY8" s="1169"/>
      <c r="UZ8" s="1169"/>
      <c r="VA8" s="1169"/>
      <c r="VB8" s="1169"/>
      <c r="VC8" s="1169"/>
      <c r="VD8" s="1169"/>
      <c r="VE8" s="1169"/>
      <c r="VF8" s="1169"/>
      <c r="VG8" s="1169"/>
      <c r="VH8" s="1169"/>
      <c r="VI8" s="1169"/>
      <c r="VJ8" s="1169"/>
      <c r="VK8" s="1169"/>
      <c r="VL8" s="1169"/>
      <c r="VM8" s="1169"/>
      <c r="VN8" s="1169"/>
      <c r="VO8" s="1169"/>
      <c r="VP8" s="1169"/>
      <c r="VQ8" s="1169"/>
      <c r="VR8" s="1169"/>
      <c r="VS8" s="1169"/>
      <c r="VT8" s="1169"/>
      <c r="VU8" s="1169"/>
      <c r="VV8" s="1169"/>
      <c r="VW8" s="1169"/>
      <c r="VX8" s="1169"/>
      <c r="VY8" s="1169"/>
      <c r="VZ8" s="1169"/>
      <c r="WA8" s="1169"/>
      <c r="WB8" s="1169"/>
      <c r="WC8" s="1169"/>
      <c r="WD8" s="1169"/>
      <c r="WE8" s="1169"/>
      <c r="WF8" s="1169"/>
      <c r="WG8" s="1169"/>
      <c r="WH8" s="1169"/>
      <c r="WI8" s="1169"/>
      <c r="WJ8" s="1169"/>
      <c r="WK8" s="1169"/>
      <c r="WL8" s="1169"/>
      <c r="WM8" s="1169"/>
      <c r="WN8" s="1169"/>
      <c r="WO8" s="1169"/>
      <c r="WP8" s="1169"/>
      <c r="WQ8" s="1169"/>
      <c r="WR8" s="1169"/>
      <c r="WS8" s="1169"/>
      <c r="WT8" s="1169"/>
      <c r="WU8" s="1169"/>
      <c r="WV8" s="1169"/>
      <c r="WW8" s="1169"/>
      <c r="WX8" s="1169"/>
      <c r="WY8" s="1169"/>
      <c r="WZ8" s="1169"/>
      <c r="XA8" s="1169"/>
      <c r="XB8" s="1169"/>
      <c r="XC8" s="1169"/>
      <c r="XD8" s="1169"/>
      <c r="XE8" s="1169"/>
      <c r="XF8" s="1169"/>
      <c r="XG8" s="1169"/>
      <c r="XH8" s="1169"/>
      <c r="XI8" s="1169"/>
      <c r="XJ8" s="1169"/>
      <c r="XK8" s="1169"/>
      <c r="XL8" s="1169"/>
      <c r="XM8" s="1169"/>
      <c r="XN8" s="1169"/>
      <c r="XO8" s="1169"/>
      <c r="XP8" s="1169"/>
      <c r="XQ8" s="1169"/>
      <c r="XR8" s="1169"/>
      <c r="XS8" s="1169"/>
      <c r="XT8" s="1169"/>
      <c r="XU8" s="1169"/>
      <c r="XV8" s="1169"/>
      <c r="XW8" s="1169"/>
      <c r="XX8" s="1169"/>
      <c r="XY8" s="1169"/>
      <c r="XZ8" s="1169"/>
      <c r="YA8" s="1169"/>
      <c r="YB8" s="1169"/>
      <c r="YC8" s="1169"/>
      <c r="YD8" s="1169"/>
      <c r="YE8" s="1169"/>
      <c r="YF8" s="1169"/>
      <c r="YG8" s="1169"/>
      <c r="YH8" s="1169"/>
      <c r="YI8" s="1169"/>
      <c r="YJ8" s="1169"/>
      <c r="YK8" s="1169"/>
      <c r="YL8" s="1169"/>
      <c r="YM8" s="1169"/>
      <c r="YN8" s="1169"/>
      <c r="YO8" s="1169"/>
      <c r="YP8" s="1169"/>
      <c r="YQ8" s="1169"/>
      <c r="YR8" s="1169"/>
      <c r="YS8" s="1169"/>
      <c r="YT8" s="1169"/>
      <c r="YU8" s="1169"/>
      <c r="YV8" s="1169"/>
      <c r="YW8" s="1169"/>
      <c r="YX8" s="1169"/>
      <c r="YY8" s="1169"/>
      <c r="YZ8" s="1169"/>
      <c r="ZA8" s="1169"/>
      <c r="ZB8" s="1169"/>
      <c r="ZC8" s="1169"/>
      <c r="ZD8" s="1169"/>
      <c r="ZE8" s="1169"/>
      <c r="ZF8" s="1169"/>
      <c r="ZG8" s="1169"/>
      <c r="ZH8" s="1169"/>
      <c r="ZI8" s="1169"/>
      <c r="ZJ8" s="1169"/>
      <c r="ZK8" s="1169"/>
      <c r="ZL8" s="1169"/>
      <c r="ZM8" s="1169"/>
      <c r="ZN8" s="1169"/>
      <c r="ZO8" s="1169"/>
      <c r="ZP8" s="1169"/>
      <c r="ZQ8" s="1169"/>
      <c r="ZR8" s="1169"/>
      <c r="ZS8" s="1169"/>
      <c r="ZT8" s="1169"/>
      <c r="ZU8" s="1169"/>
      <c r="ZV8" s="1169"/>
      <c r="ZW8" s="1169"/>
      <c r="ZX8" s="1169"/>
      <c r="ZY8" s="1169"/>
      <c r="ZZ8" s="1169"/>
      <c r="AAA8" s="1169"/>
      <c r="AAB8" s="1169"/>
      <c r="AAC8" s="1169"/>
      <c r="AAD8" s="1169"/>
      <c r="AAE8" s="1169"/>
      <c r="AAF8" s="1169"/>
      <c r="AAG8" s="1169"/>
      <c r="AAH8" s="1169"/>
      <c r="AAI8" s="1169"/>
      <c r="AAJ8" s="1169"/>
      <c r="AAK8" s="1169"/>
      <c r="AAL8" s="1169"/>
      <c r="AAM8" s="1169"/>
      <c r="AAN8" s="1169"/>
      <c r="AAO8" s="1169"/>
      <c r="AAP8" s="1169"/>
      <c r="AAQ8" s="1169"/>
      <c r="AAR8" s="1169"/>
      <c r="AAS8" s="1169"/>
      <c r="AAT8" s="1169"/>
      <c r="AAU8" s="1169"/>
      <c r="AAV8" s="1169"/>
      <c r="AAW8" s="1169"/>
      <c r="AAX8" s="1169"/>
      <c r="AAY8" s="1169"/>
      <c r="AAZ8" s="1169"/>
      <c r="ABA8" s="1169"/>
      <c r="ABB8" s="1169"/>
      <c r="ABC8" s="1169"/>
      <c r="ABD8" s="1169"/>
      <c r="ABE8" s="1169"/>
      <c r="ABF8" s="1169"/>
      <c r="ABG8" s="1169"/>
      <c r="ABH8" s="1169"/>
      <c r="ABI8" s="1169"/>
      <c r="ABJ8" s="1169"/>
      <c r="ABK8" s="1169"/>
      <c r="ABL8" s="1169"/>
      <c r="ABM8" s="1169"/>
      <c r="ABN8" s="1169"/>
      <c r="ABO8" s="1169"/>
      <c r="ABP8" s="1169"/>
      <c r="ABQ8" s="1169"/>
      <c r="ABR8" s="1169"/>
      <c r="ABS8" s="1169"/>
      <c r="ABT8" s="1169"/>
      <c r="ABU8" s="1169"/>
      <c r="ABV8" s="1169"/>
      <c r="ABW8" s="1169"/>
      <c r="ABX8" s="1169"/>
      <c r="ABY8" s="1169"/>
      <c r="ABZ8" s="1169"/>
      <c r="ACA8" s="1169"/>
      <c r="ACB8" s="1169"/>
      <c r="ACC8" s="1169"/>
      <c r="ACD8" s="1169"/>
      <c r="ACE8" s="1169"/>
      <c r="ACF8" s="1169"/>
      <c r="ACG8" s="1169"/>
      <c r="ACH8" s="1169"/>
      <c r="ACI8" s="1169"/>
      <c r="ACJ8" s="1169"/>
      <c r="ACK8" s="1169"/>
      <c r="ACL8" s="1169"/>
      <c r="ACM8" s="1169"/>
      <c r="ACN8" s="1169"/>
      <c r="ACO8" s="1169"/>
      <c r="ACP8" s="1169"/>
      <c r="ACQ8" s="1169"/>
      <c r="ACR8" s="1169"/>
      <c r="ACS8" s="1169"/>
      <c r="ACT8" s="1169"/>
      <c r="ACU8" s="1169"/>
      <c r="ACV8" s="1169"/>
      <c r="ACW8" s="1169"/>
      <c r="ACX8" s="1169"/>
      <c r="ACY8" s="1169"/>
      <c r="ACZ8" s="1169"/>
      <c r="ADA8" s="1169"/>
      <c r="ADB8" s="1169"/>
      <c r="ADC8" s="1169"/>
      <c r="ADD8" s="1169"/>
      <c r="ADE8" s="1169"/>
      <c r="ADF8" s="1169"/>
      <c r="ADG8" s="1169"/>
      <c r="ADH8" s="1169"/>
      <c r="ADI8" s="1169"/>
      <c r="ADJ8" s="1169"/>
      <c r="ADK8" s="1169"/>
      <c r="ADL8" s="1169"/>
      <c r="ADM8" s="1169"/>
      <c r="ADN8" s="1169"/>
      <c r="ADO8" s="1169"/>
      <c r="ADP8" s="1169"/>
      <c r="ADQ8" s="1169"/>
      <c r="ADR8" s="1169"/>
      <c r="ADS8" s="1169"/>
      <c r="ADT8" s="1169"/>
      <c r="ADU8" s="1169"/>
      <c r="ADV8" s="1169"/>
      <c r="ADW8" s="1169"/>
      <c r="ADX8" s="1169"/>
      <c r="ADY8" s="1169"/>
      <c r="ADZ8" s="1169"/>
      <c r="AEA8" s="1169"/>
      <c r="AEB8" s="1169"/>
      <c r="AEC8" s="1169"/>
      <c r="AED8" s="1169"/>
      <c r="AEE8" s="1169"/>
      <c r="AEF8" s="1169"/>
      <c r="AEG8" s="1169"/>
      <c r="AEH8" s="1169"/>
      <c r="AEI8" s="1169"/>
      <c r="AEJ8" s="1169"/>
      <c r="AEK8" s="1169"/>
      <c r="AEL8" s="1169"/>
      <c r="AEM8" s="1169"/>
      <c r="AEN8" s="1169"/>
      <c r="AEO8" s="1169"/>
      <c r="AEP8" s="1169"/>
      <c r="AEQ8" s="1169"/>
      <c r="AER8" s="1169"/>
      <c r="AES8" s="1169"/>
      <c r="AET8" s="1169"/>
      <c r="AEU8" s="1169"/>
      <c r="AEV8" s="1169"/>
      <c r="AEW8" s="1169"/>
      <c r="AEX8" s="1169"/>
      <c r="AEY8" s="1169"/>
      <c r="AEZ8" s="1169"/>
      <c r="AFA8" s="1169"/>
      <c r="AFB8" s="1169"/>
      <c r="AFC8" s="1169"/>
      <c r="AFD8" s="1169"/>
      <c r="AFE8" s="1169"/>
      <c r="AFF8" s="1169"/>
      <c r="AFG8" s="1169"/>
      <c r="AFH8" s="1169"/>
      <c r="AFI8" s="1169"/>
      <c r="AFJ8" s="1169"/>
      <c r="AFK8" s="1169"/>
      <c r="AFL8" s="1169"/>
      <c r="AFM8" s="1169"/>
      <c r="AFN8" s="1169"/>
      <c r="AFO8" s="1169"/>
      <c r="AFP8" s="1169"/>
      <c r="AFQ8" s="1169"/>
      <c r="AFR8" s="1169"/>
      <c r="AFS8" s="1169"/>
      <c r="AFT8" s="1169"/>
      <c r="AFU8" s="1169"/>
      <c r="AFV8" s="1169"/>
      <c r="AFW8" s="1169"/>
      <c r="AFX8" s="1169"/>
      <c r="AFY8" s="1169"/>
      <c r="AFZ8" s="1169"/>
      <c r="AGA8" s="1169"/>
      <c r="AGB8" s="1169"/>
      <c r="AGC8" s="1169"/>
      <c r="AGD8" s="1169"/>
      <c r="AGE8" s="1169"/>
      <c r="AGF8" s="1169"/>
      <c r="AGG8" s="1169"/>
      <c r="AGH8" s="1169"/>
      <c r="AGI8" s="1169"/>
      <c r="AGJ8" s="1169"/>
      <c r="AGK8" s="1169"/>
      <c r="AGL8" s="1169"/>
      <c r="AGM8" s="1169"/>
      <c r="AGN8" s="1169"/>
      <c r="AGO8" s="1169"/>
      <c r="AGP8" s="1169"/>
      <c r="AGQ8" s="1169"/>
      <c r="AGR8" s="1169"/>
      <c r="AGS8" s="1169"/>
      <c r="AGT8" s="1169"/>
      <c r="AGU8" s="1169"/>
      <c r="AGV8" s="1169"/>
      <c r="AGW8" s="1169"/>
      <c r="AGX8" s="1169"/>
      <c r="AGY8" s="1169"/>
      <c r="AGZ8" s="1169"/>
      <c r="AHA8" s="1169"/>
      <c r="AHB8" s="1169"/>
      <c r="AHC8" s="1169"/>
      <c r="AHD8" s="1169"/>
      <c r="AHE8" s="1169"/>
      <c r="AHF8" s="1169"/>
      <c r="AHG8" s="1169"/>
      <c r="AHH8" s="1169"/>
      <c r="AHI8" s="1169"/>
      <c r="AHJ8" s="1169"/>
      <c r="AHK8" s="1169"/>
      <c r="AHL8" s="1169"/>
      <c r="AHM8" s="1169"/>
      <c r="AHN8" s="1169"/>
      <c r="AHO8" s="1169"/>
      <c r="AHP8" s="1169"/>
      <c r="AHQ8" s="1169"/>
      <c r="AHR8" s="1169"/>
      <c r="AHS8" s="1169"/>
      <c r="AHT8" s="1169"/>
      <c r="AHU8" s="1169"/>
      <c r="AHV8" s="1169"/>
      <c r="AHW8" s="1169"/>
      <c r="AHX8" s="1169"/>
      <c r="AHY8" s="1169"/>
      <c r="AHZ8" s="1169"/>
      <c r="AIA8" s="1169"/>
      <c r="AIB8" s="1169"/>
      <c r="AIC8" s="1169"/>
      <c r="AID8" s="1169"/>
      <c r="AIE8" s="1169"/>
      <c r="AIF8" s="1169"/>
      <c r="AIG8" s="1169"/>
      <c r="AIH8" s="1169"/>
      <c r="AII8" s="1169"/>
      <c r="AIJ8" s="1169"/>
      <c r="AIK8" s="1169"/>
      <c r="AIL8" s="1169"/>
      <c r="AIM8" s="1169"/>
      <c r="AIN8" s="1169"/>
      <c r="AIO8" s="1169"/>
      <c r="AIP8" s="1169"/>
      <c r="AIQ8" s="1169"/>
      <c r="AIR8" s="1169"/>
      <c r="AIS8" s="1169"/>
      <c r="AIT8" s="1169"/>
      <c r="AIU8" s="1169"/>
      <c r="AIV8" s="1169"/>
      <c r="AIW8" s="1169"/>
      <c r="AIX8" s="1169"/>
      <c r="AIY8" s="1169"/>
      <c r="AIZ8" s="1169"/>
      <c r="AJA8" s="1169"/>
      <c r="AJB8" s="1169"/>
      <c r="AJC8" s="1169"/>
      <c r="AJD8" s="1169"/>
      <c r="AJE8" s="1169"/>
      <c r="AJF8" s="1169"/>
      <c r="AJG8" s="1169"/>
      <c r="AJH8" s="1169"/>
      <c r="AJI8" s="1169"/>
      <c r="AJJ8" s="1169"/>
      <c r="AJK8" s="1169"/>
      <c r="AJL8" s="1169"/>
      <c r="AJM8" s="1169"/>
      <c r="AJN8" s="1169"/>
      <c r="AJO8" s="1169"/>
      <c r="AJP8" s="1169"/>
      <c r="AJQ8" s="1169"/>
      <c r="AJR8" s="1169"/>
      <c r="AJS8" s="1169"/>
      <c r="AJT8" s="1169"/>
      <c r="AJU8" s="1169"/>
      <c r="AJV8" s="1169"/>
      <c r="AJW8" s="1169"/>
      <c r="AJX8" s="1169"/>
      <c r="AJY8" s="1169"/>
      <c r="AJZ8" s="1169"/>
      <c r="AKA8" s="1169"/>
      <c r="AKB8" s="1169"/>
      <c r="AKC8" s="1169"/>
      <c r="AKD8" s="1169"/>
      <c r="AKE8" s="1169"/>
      <c r="AKF8" s="1169"/>
      <c r="AKG8" s="1169"/>
      <c r="AKH8" s="1169"/>
      <c r="AKI8" s="1169"/>
      <c r="AKJ8" s="1169"/>
      <c r="AKK8" s="1169"/>
      <c r="AKL8" s="1169"/>
      <c r="AKM8" s="1169"/>
      <c r="AKN8" s="1169"/>
      <c r="AKO8" s="1169"/>
      <c r="AKP8" s="1169"/>
      <c r="AKQ8" s="1169"/>
      <c r="AKR8" s="1169"/>
      <c r="AKS8" s="1169"/>
      <c r="AKT8" s="1169"/>
      <c r="AKU8" s="1169"/>
      <c r="AKV8" s="1169"/>
      <c r="AKW8" s="1169"/>
      <c r="AKX8" s="1169"/>
      <c r="AKY8" s="1169"/>
      <c r="AKZ8" s="1169"/>
      <c r="ALA8" s="1169"/>
      <c r="ALB8" s="1169"/>
      <c r="ALC8" s="1169"/>
      <c r="ALD8" s="1169"/>
      <c r="ALE8" s="1169"/>
      <c r="ALF8" s="1169"/>
      <c r="ALG8" s="1169"/>
      <c r="ALH8" s="1169"/>
      <c r="ALI8" s="1169"/>
      <c r="ALJ8" s="1169"/>
      <c r="ALK8" s="1169"/>
      <c r="ALL8" s="1169"/>
      <c r="ALM8" s="1169"/>
      <c r="ALN8" s="1169"/>
      <c r="ALO8" s="1169"/>
      <c r="ALP8" s="1169"/>
      <c r="ALQ8" s="1169"/>
      <c r="ALR8" s="1169"/>
      <c r="ALS8" s="1169"/>
      <c r="ALT8" s="1169"/>
      <c r="ALU8" s="1169"/>
      <c r="ALV8" s="1169"/>
      <c r="ALW8" s="1169"/>
      <c r="ALX8" s="1169"/>
      <c r="ALY8" s="1169"/>
      <c r="ALZ8" s="1169"/>
      <c r="AMA8" s="1169"/>
      <c r="AMB8" s="1169"/>
      <c r="AMC8" s="1169"/>
      <c r="AMD8" s="1169"/>
      <c r="AME8" s="1169"/>
      <c r="AMF8" s="1169"/>
      <c r="AMG8" s="1169"/>
      <c r="AMH8" s="1169"/>
      <c r="AMI8" s="1169"/>
      <c r="AMJ8" s="1169"/>
      <c r="AMK8" s="1169"/>
      <c r="AML8" s="1169"/>
      <c r="AMM8" s="1169"/>
      <c r="AMN8" s="1169"/>
      <c r="AMO8" s="1169"/>
      <c r="AMP8" s="1169"/>
      <c r="AMQ8" s="1169"/>
      <c r="AMR8" s="1169"/>
      <c r="AMS8" s="1169"/>
      <c r="AMT8" s="1169"/>
      <c r="AMU8" s="1169"/>
      <c r="AMV8" s="1169"/>
      <c r="AMW8" s="1169"/>
      <c r="AMX8" s="1169"/>
      <c r="AMY8" s="1169"/>
      <c r="AMZ8" s="1169"/>
      <c r="ANA8" s="1169"/>
      <c r="ANB8" s="1169"/>
      <c r="ANC8" s="1169"/>
      <c r="AND8" s="1169"/>
      <c r="ANE8" s="1169"/>
      <c r="ANF8" s="1169"/>
      <c r="ANG8" s="1169"/>
      <c r="ANH8" s="1169"/>
      <c r="ANI8" s="1169"/>
      <c r="ANJ8" s="1169"/>
      <c r="ANK8" s="1169"/>
      <c r="ANL8" s="1169"/>
      <c r="ANM8" s="1169"/>
      <c r="ANN8" s="1169"/>
      <c r="ANO8" s="1169"/>
      <c r="ANP8" s="1169"/>
      <c r="ANQ8" s="1169"/>
      <c r="ANR8" s="1169"/>
      <c r="ANS8" s="1169"/>
      <c r="ANT8" s="1169"/>
      <c r="ANU8" s="1169"/>
      <c r="ANV8" s="1169"/>
      <c r="ANW8" s="1169"/>
      <c r="ANX8" s="1169"/>
      <c r="ANY8" s="1169"/>
      <c r="ANZ8" s="1169"/>
      <c r="AOA8" s="1169"/>
      <c r="AOB8" s="1169"/>
      <c r="AOC8" s="1169"/>
      <c r="AOD8" s="1169"/>
      <c r="AOE8" s="1169"/>
      <c r="AOF8" s="1169"/>
      <c r="AOG8" s="1169"/>
      <c r="AOH8" s="1169"/>
      <c r="AOI8" s="1169"/>
      <c r="AOJ8" s="1169"/>
      <c r="AOK8" s="1169"/>
      <c r="AOL8" s="1169"/>
      <c r="AOM8" s="1169"/>
      <c r="AON8" s="1169"/>
      <c r="AOO8" s="1169"/>
      <c r="AOP8" s="1169"/>
      <c r="AOQ8" s="1169"/>
      <c r="AOR8" s="1169"/>
      <c r="AOS8" s="1169"/>
      <c r="AOT8" s="1169"/>
      <c r="AOU8" s="1169"/>
      <c r="AOV8" s="1169"/>
      <c r="AOW8" s="1169"/>
      <c r="AOX8" s="1169"/>
      <c r="AOY8" s="1169"/>
      <c r="AOZ8" s="1169"/>
      <c r="APA8" s="1169"/>
      <c r="APB8" s="1169"/>
      <c r="APC8" s="1169"/>
      <c r="APD8" s="1169"/>
      <c r="APE8" s="1169"/>
      <c r="APF8" s="1169"/>
      <c r="APG8" s="1169"/>
      <c r="APH8" s="1169"/>
      <c r="API8" s="1169"/>
      <c r="APJ8" s="1169"/>
      <c r="APK8" s="1169"/>
      <c r="APL8" s="1169"/>
      <c r="APM8" s="1169"/>
      <c r="APN8" s="1169"/>
      <c r="APO8" s="1169"/>
      <c r="APP8" s="1169"/>
      <c r="APQ8" s="1169"/>
      <c r="APR8" s="1169"/>
      <c r="APS8" s="1169"/>
      <c r="APT8" s="1169"/>
      <c r="APU8" s="1169"/>
      <c r="APV8" s="1169"/>
      <c r="APW8" s="1169"/>
      <c r="APX8" s="1169"/>
      <c r="APY8" s="1169"/>
      <c r="APZ8" s="1169"/>
      <c r="AQA8" s="1169"/>
      <c r="AQB8" s="1169"/>
      <c r="AQC8" s="1169"/>
      <c r="AQD8" s="1169"/>
      <c r="AQE8" s="1169"/>
      <c r="AQF8" s="1169"/>
      <c r="AQG8" s="1169"/>
      <c r="AQH8" s="1169"/>
      <c r="AQI8" s="1169"/>
      <c r="AQJ8" s="1169"/>
      <c r="AQK8" s="1169"/>
      <c r="AQL8" s="1169"/>
      <c r="AQM8" s="1169"/>
      <c r="AQN8" s="1169"/>
      <c r="AQO8" s="1169"/>
      <c r="AQP8" s="1169"/>
      <c r="AQQ8" s="1169"/>
      <c r="AQR8" s="1169"/>
      <c r="AQS8" s="1169"/>
      <c r="AQT8" s="1169"/>
      <c r="AQU8" s="1169"/>
      <c r="AQV8" s="1169"/>
      <c r="AQW8" s="1169"/>
      <c r="AQX8" s="1169"/>
      <c r="AQY8" s="1169"/>
      <c r="AQZ8" s="1169"/>
      <c r="ARA8" s="1169"/>
      <c r="ARB8" s="1169"/>
      <c r="ARC8" s="1169"/>
      <c r="ARD8" s="1169"/>
      <c r="ARE8" s="1169"/>
      <c r="ARF8" s="1169"/>
      <c r="ARG8" s="1169"/>
      <c r="ARH8" s="1169"/>
      <c r="ARI8" s="1169"/>
      <c r="ARJ8" s="1169"/>
      <c r="ARK8" s="1169"/>
      <c r="ARL8" s="1169"/>
      <c r="ARM8" s="1169"/>
      <c r="ARN8" s="1169"/>
      <c r="ARO8" s="1169"/>
      <c r="ARP8" s="1169"/>
      <c r="ARQ8" s="1169"/>
      <c r="ARR8" s="1169"/>
      <c r="ARS8" s="1169"/>
      <c r="ART8" s="1169"/>
      <c r="ARU8" s="1169"/>
      <c r="ARV8" s="1169"/>
      <c r="ARW8" s="1169"/>
      <c r="ARX8" s="1169"/>
      <c r="ARY8" s="1169"/>
      <c r="ARZ8" s="1169"/>
      <c r="ASA8" s="1169"/>
      <c r="ASB8" s="1169"/>
      <c r="ASC8" s="1169"/>
      <c r="ASD8" s="1169"/>
      <c r="ASE8" s="1169"/>
      <c r="ASF8" s="1169"/>
      <c r="ASG8" s="1169"/>
      <c r="ASH8" s="1169"/>
      <c r="ASI8" s="1169"/>
      <c r="ASJ8" s="1169"/>
      <c r="ASK8" s="1169"/>
      <c r="ASL8" s="1169"/>
      <c r="ASM8" s="1169"/>
      <c r="ASN8" s="1169"/>
      <c r="ASO8" s="1169"/>
      <c r="ASP8" s="1169"/>
      <c r="ASQ8" s="1169"/>
      <c r="ASR8" s="1169"/>
      <c r="ASS8" s="1169"/>
      <c r="AST8" s="1169"/>
      <c r="ASU8" s="1169"/>
      <c r="ASV8" s="1169"/>
      <c r="ASW8" s="1169"/>
      <c r="ASX8" s="1169"/>
      <c r="ASY8" s="1169"/>
      <c r="ASZ8" s="1169"/>
      <c r="ATA8" s="1169"/>
      <c r="ATB8" s="1169"/>
      <c r="ATC8" s="1169"/>
      <c r="ATD8" s="1169"/>
      <c r="ATE8" s="1169"/>
      <c r="ATF8" s="1169"/>
      <c r="ATG8" s="1169"/>
      <c r="ATH8" s="1169"/>
      <c r="ATI8" s="1169"/>
      <c r="ATJ8" s="1169"/>
      <c r="ATK8" s="1169"/>
      <c r="ATL8" s="1169"/>
      <c r="ATM8" s="1169"/>
      <c r="ATN8" s="1169"/>
      <c r="ATO8" s="1169"/>
      <c r="ATP8" s="1169"/>
      <c r="ATQ8" s="1169"/>
      <c r="ATR8" s="1169"/>
      <c r="ATS8" s="1169"/>
      <c r="ATT8" s="1169"/>
      <c r="ATU8" s="1169"/>
      <c r="ATV8" s="1169"/>
      <c r="ATW8" s="1169"/>
      <c r="ATX8" s="1169"/>
      <c r="ATY8" s="1169"/>
      <c r="ATZ8" s="1169"/>
      <c r="AUA8" s="1169"/>
      <c r="AUB8" s="1169"/>
      <c r="AUC8" s="1169"/>
      <c r="AUD8" s="1169"/>
      <c r="AUE8" s="1169"/>
      <c r="AUF8" s="1169"/>
      <c r="AUG8" s="1169"/>
      <c r="AUH8" s="1169"/>
      <c r="AUI8" s="1169"/>
      <c r="AUJ8" s="1169"/>
      <c r="AUK8" s="1169"/>
      <c r="AUL8" s="1169"/>
      <c r="AUM8" s="1169"/>
      <c r="AUN8" s="1169"/>
      <c r="AUO8" s="1169"/>
      <c r="AUP8" s="1169"/>
      <c r="AUQ8" s="1169"/>
      <c r="AUR8" s="1169"/>
      <c r="AUS8" s="1169"/>
      <c r="AUT8" s="1169"/>
      <c r="AUU8" s="1169"/>
      <c r="AUV8" s="1169"/>
      <c r="AUW8" s="1169"/>
      <c r="AUX8" s="1169"/>
      <c r="AUY8" s="1169"/>
      <c r="AUZ8" s="1169"/>
    </row>
    <row r="9" spans="1:1248" ht="12.75" customHeight="1">
      <c r="A9" s="1167"/>
      <c r="B9" s="1158"/>
      <c r="C9" s="1143">
        <v>2001</v>
      </c>
      <c r="D9" s="1158">
        <v>54.049529738528058</v>
      </c>
      <c r="E9" s="1158">
        <v>54.049529738528058</v>
      </c>
      <c r="F9" s="1158">
        <v>54.049529738528058</v>
      </c>
      <c r="G9" s="1158">
        <v>54.049529738528058</v>
      </c>
      <c r="H9" s="1158">
        <v>54.049529738528058</v>
      </c>
      <c r="I9" s="1158">
        <v>54.049529738528058</v>
      </c>
      <c r="J9" s="1158">
        <v>54.049529738528058</v>
      </c>
      <c r="K9" s="1158">
        <v>54.049529738528058</v>
      </c>
      <c r="L9" s="1158">
        <v>54.049529738528058</v>
      </c>
      <c r="M9" s="1168"/>
      <c r="N9" s="1158">
        <f t="shared" si="0"/>
        <v>54.049529738528058</v>
      </c>
      <c r="O9" s="1158">
        <f t="shared" si="1"/>
        <v>54.049529738528058</v>
      </c>
      <c r="P9" s="1169"/>
      <c r="Q9" s="1169"/>
      <c r="R9" s="1169"/>
      <c r="S9" s="1169"/>
      <c r="T9" s="1169"/>
      <c r="U9" s="1169"/>
      <c r="V9" s="1169"/>
      <c r="W9" s="1169"/>
      <c r="X9" s="1169"/>
      <c r="Y9" s="1169"/>
      <c r="Z9" s="1169"/>
      <c r="AA9" s="1169"/>
      <c r="AB9" s="1169"/>
      <c r="AC9" s="1169"/>
      <c r="AD9" s="1169"/>
      <c r="AE9" s="1169"/>
      <c r="AF9" s="1169"/>
      <c r="AG9" s="1169"/>
      <c r="AH9" s="1169"/>
      <c r="AI9" s="1169"/>
      <c r="AJ9" s="1169"/>
      <c r="AK9" s="1169"/>
      <c r="AL9" s="1169"/>
      <c r="AM9" s="1169"/>
      <c r="AN9" s="1169"/>
      <c r="AO9" s="1169"/>
      <c r="AP9" s="1169"/>
      <c r="AQ9" s="1169"/>
      <c r="AR9" s="1169"/>
      <c r="AS9" s="1169"/>
      <c r="AT9" s="1169"/>
      <c r="AU9" s="1169"/>
      <c r="AV9" s="1169"/>
      <c r="AW9" s="1169"/>
      <c r="AX9" s="1169"/>
      <c r="AY9" s="1169"/>
      <c r="AZ9" s="1169"/>
      <c r="BA9" s="1169"/>
      <c r="BB9" s="1169"/>
      <c r="BC9" s="1169"/>
      <c r="BD9" s="1169"/>
      <c r="BE9" s="1169"/>
      <c r="BF9" s="1169"/>
      <c r="BG9" s="1169"/>
      <c r="BH9" s="1169"/>
      <c r="BI9" s="1169"/>
      <c r="BJ9" s="1169"/>
      <c r="BK9" s="1169"/>
      <c r="BL9" s="1169"/>
      <c r="BM9" s="1169"/>
      <c r="BN9" s="1169"/>
      <c r="BO9" s="1169"/>
      <c r="BP9" s="1169"/>
      <c r="BQ9" s="1169"/>
      <c r="BR9" s="1169"/>
      <c r="BS9" s="1169"/>
      <c r="BT9" s="1169"/>
      <c r="BU9" s="1169"/>
      <c r="BV9" s="1169"/>
      <c r="BW9" s="1169"/>
      <c r="BX9" s="1169"/>
      <c r="BY9" s="1169"/>
      <c r="BZ9" s="1169"/>
      <c r="CA9" s="1169"/>
      <c r="CB9" s="1169"/>
      <c r="CC9" s="1169"/>
      <c r="CD9" s="1169"/>
      <c r="CE9" s="1169"/>
      <c r="CF9" s="1169"/>
      <c r="CG9" s="1169"/>
      <c r="CH9" s="1169"/>
      <c r="CI9" s="1169"/>
      <c r="CJ9" s="1169"/>
      <c r="CK9" s="1169"/>
      <c r="CL9" s="1169"/>
      <c r="CM9" s="1169"/>
      <c r="CN9" s="1169"/>
      <c r="CO9" s="1169"/>
      <c r="CP9" s="1169"/>
      <c r="CQ9" s="1169"/>
      <c r="CR9" s="1169"/>
      <c r="CS9" s="1169"/>
      <c r="CT9" s="1169"/>
      <c r="CU9" s="1169"/>
      <c r="CV9" s="1169"/>
      <c r="CW9" s="1169"/>
      <c r="CX9" s="1169"/>
      <c r="CY9" s="1169"/>
      <c r="CZ9" s="1169"/>
      <c r="DA9" s="1169"/>
      <c r="DB9" s="1169"/>
      <c r="DC9" s="1169"/>
      <c r="DD9" s="1169"/>
      <c r="DE9" s="1169"/>
      <c r="DF9" s="1169"/>
      <c r="DG9" s="1169"/>
      <c r="DH9" s="1169"/>
      <c r="DI9" s="1169"/>
      <c r="DJ9" s="1169"/>
      <c r="DK9" s="1169"/>
      <c r="DL9" s="1169"/>
      <c r="DM9" s="1169"/>
      <c r="DN9" s="1169"/>
      <c r="DO9" s="1169"/>
      <c r="DP9" s="1169"/>
      <c r="DQ9" s="1169"/>
      <c r="DR9" s="1169"/>
      <c r="DS9" s="1169"/>
      <c r="DT9" s="1169"/>
      <c r="DU9" s="1169"/>
      <c r="DV9" s="1169"/>
      <c r="DW9" s="1169"/>
      <c r="DX9" s="1169"/>
      <c r="DY9" s="1169"/>
      <c r="DZ9" s="1169"/>
      <c r="EA9" s="1169"/>
      <c r="EB9" s="1169"/>
      <c r="EC9" s="1169"/>
      <c r="ED9" s="1169"/>
      <c r="EE9" s="1169"/>
      <c r="EF9" s="1169"/>
      <c r="EG9" s="1169"/>
      <c r="EH9" s="1169"/>
      <c r="EI9" s="1169"/>
      <c r="EJ9" s="1169"/>
      <c r="EK9" s="1169"/>
      <c r="EL9" s="1169"/>
      <c r="EM9" s="1169"/>
      <c r="EN9" s="1169"/>
      <c r="EO9" s="1169"/>
      <c r="EP9" s="1169"/>
      <c r="EQ9" s="1169"/>
      <c r="ER9" s="1169"/>
      <c r="ES9" s="1169"/>
      <c r="ET9" s="1169"/>
      <c r="EU9" s="1169"/>
      <c r="EV9" s="1169"/>
      <c r="EW9" s="1169"/>
      <c r="EX9" s="1169"/>
      <c r="EY9" s="1169"/>
      <c r="EZ9" s="1169"/>
      <c r="FA9" s="1169"/>
      <c r="FB9" s="1169"/>
      <c r="FC9" s="1169"/>
      <c r="FD9" s="1169"/>
      <c r="FE9" s="1169"/>
      <c r="FF9" s="1169"/>
      <c r="FG9" s="1169"/>
      <c r="FH9" s="1169"/>
      <c r="FI9" s="1169"/>
      <c r="FJ9" s="1169"/>
      <c r="FK9" s="1169"/>
      <c r="FL9" s="1169"/>
      <c r="FM9" s="1169"/>
      <c r="FN9" s="1169"/>
      <c r="FO9" s="1169"/>
      <c r="FP9" s="1169"/>
      <c r="FQ9" s="1169"/>
      <c r="FR9" s="1169"/>
      <c r="FS9" s="1169"/>
      <c r="FT9" s="1169"/>
      <c r="FU9" s="1169"/>
      <c r="FV9" s="1169"/>
      <c r="FW9" s="1169"/>
      <c r="FX9" s="1169"/>
      <c r="FY9" s="1169"/>
      <c r="FZ9" s="1169"/>
      <c r="GA9" s="1169"/>
      <c r="GB9" s="1169"/>
      <c r="GC9" s="1169"/>
      <c r="GD9" s="1169"/>
      <c r="GE9" s="1169"/>
      <c r="GF9" s="1169"/>
      <c r="GG9" s="1169"/>
      <c r="GH9" s="1169"/>
      <c r="GI9" s="1169"/>
      <c r="GJ9" s="1169"/>
      <c r="GK9" s="1169"/>
      <c r="GL9" s="1169"/>
      <c r="GM9" s="1169"/>
      <c r="GN9" s="1169"/>
      <c r="GO9" s="1169"/>
      <c r="GP9" s="1169"/>
      <c r="GQ9" s="1169"/>
      <c r="GR9" s="1169"/>
      <c r="GS9" s="1169"/>
      <c r="GT9" s="1169"/>
      <c r="GU9" s="1169"/>
      <c r="GV9" s="1169"/>
      <c r="GW9" s="1169"/>
      <c r="GX9" s="1169"/>
      <c r="GY9" s="1169"/>
      <c r="GZ9" s="1169"/>
      <c r="HA9" s="1169"/>
      <c r="HB9" s="1169"/>
      <c r="HC9" s="1169"/>
      <c r="HD9" s="1169"/>
      <c r="HE9" s="1169"/>
      <c r="HF9" s="1169"/>
      <c r="HG9" s="1169"/>
      <c r="HH9" s="1169"/>
      <c r="HI9" s="1169"/>
      <c r="HJ9" s="1169"/>
      <c r="HK9" s="1169"/>
      <c r="HL9" s="1169"/>
      <c r="HM9" s="1169"/>
      <c r="HN9" s="1169"/>
      <c r="HO9" s="1169"/>
      <c r="HP9" s="1169"/>
      <c r="HQ9" s="1169"/>
      <c r="HR9" s="1169"/>
      <c r="HS9" s="1169"/>
      <c r="HT9" s="1169"/>
      <c r="HU9" s="1169"/>
      <c r="HV9" s="1169"/>
      <c r="HW9" s="1169"/>
      <c r="HX9" s="1169"/>
      <c r="HY9" s="1169"/>
      <c r="HZ9" s="1169"/>
      <c r="IA9" s="1169"/>
      <c r="IB9" s="1169"/>
      <c r="IC9" s="1169"/>
      <c r="ID9" s="1169"/>
      <c r="IE9" s="1169"/>
      <c r="IF9" s="1169"/>
      <c r="IG9" s="1169"/>
      <c r="IH9" s="1169"/>
      <c r="II9" s="1169"/>
      <c r="IJ9" s="1169"/>
      <c r="IK9" s="1169"/>
      <c r="IL9" s="1169"/>
      <c r="IM9" s="1169"/>
      <c r="IN9" s="1169"/>
      <c r="IO9" s="1169"/>
      <c r="IP9" s="1169"/>
      <c r="IQ9" s="1169"/>
      <c r="IR9" s="1169"/>
      <c r="IS9" s="1169"/>
      <c r="IT9" s="1169"/>
      <c r="IU9" s="1169"/>
      <c r="IV9" s="1169"/>
      <c r="IW9" s="1169"/>
      <c r="IX9" s="1169"/>
      <c r="IY9" s="1169"/>
      <c r="IZ9" s="1169"/>
      <c r="JA9" s="1169"/>
      <c r="JB9" s="1169"/>
      <c r="JC9" s="1169"/>
      <c r="JD9" s="1169"/>
      <c r="JE9" s="1169"/>
      <c r="JF9" s="1169"/>
      <c r="JG9" s="1169"/>
      <c r="JH9" s="1169"/>
      <c r="JI9" s="1169"/>
      <c r="JJ9" s="1169"/>
      <c r="JK9" s="1169"/>
      <c r="JL9" s="1169"/>
      <c r="JM9" s="1169"/>
      <c r="JN9" s="1169"/>
      <c r="JO9" s="1169"/>
      <c r="JP9" s="1169"/>
      <c r="JQ9" s="1169"/>
      <c r="JR9" s="1169"/>
      <c r="JS9" s="1169"/>
      <c r="JT9" s="1169"/>
      <c r="JU9" s="1169"/>
      <c r="JV9" s="1169"/>
      <c r="JW9" s="1169"/>
      <c r="JX9" s="1169"/>
      <c r="JY9" s="1169"/>
      <c r="JZ9" s="1169"/>
      <c r="KA9" s="1169"/>
      <c r="KB9" s="1169"/>
      <c r="KC9" s="1169"/>
      <c r="KD9" s="1169"/>
      <c r="KE9" s="1169"/>
      <c r="KF9" s="1169"/>
      <c r="KG9" s="1169"/>
      <c r="KH9" s="1169"/>
      <c r="KI9" s="1169"/>
      <c r="KJ9" s="1169"/>
      <c r="KK9" s="1169"/>
      <c r="KL9" s="1169"/>
      <c r="KM9" s="1169"/>
      <c r="KN9" s="1169"/>
      <c r="KO9" s="1169"/>
      <c r="KP9" s="1169"/>
      <c r="KQ9" s="1169"/>
      <c r="KR9" s="1169"/>
      <c r="KS9" s="1169"/>
      <c r="KT9" s="1169"/>
      <c r="KU9" s="1169"/>
      <c r="KV9" s="1169"/>
      <c r="KW9" s="1169"/>
      <c r="KX9" s="1169"/>
      <c r="KY9" s="1169"/>
      <c r="KZ9" s="1169"/>
      <c r="LA9" s="1169"/>
      <c r="LB9" s="1169"/>
      <c r="LC9" s="1169"/>
      <c r="LD9" s="1169"/>
      <c r="LE9" s="1169"/>
      <c r="LF9" s="1169"/>
      <c r="LG9" s="1169"/>
      <c r="LH9" s="1169"/>
      <c r="LI9" s="1169"/>
      <c r="LJ9" s="1169"/>
      <c r="LK9" s="1169"/>
      <c r="LL9" s="1169"/>
      <c r="LM9" s="1169"/>
      <c r="LN9" s="1169"/>
      <c r="LO9" s="1169"/>
      <c r="LP9" s="1169"/>
      <c r="LQ9" s="1169"/>
      <c r="LR9" s="1169"/>
      <c r="LS9" s="1169"/>
      <c r="LT9" s="1169"/>
      <c r="LU9" s="1169"/>
      <c r="LV9" s="1169"/>
      <c r="LW9" s="1169"/>
      <c r="LX9" s="1169"/>
      <c r="LY9" s="1169"/>
      <c r="LZ9" s="1169"/>
      <c r="MA9" s="1169"/>
      <c r="MB9" s="1169"/>
      <c r="MC9" s="1169"/>
      <c r="MD9" s="1169"/>
      <c r="ME9" s="1169"/>
      <c r="MF9" s="1169"/>
      <c r="MG9" s="1169"/>
      <c r="MH9" s="1169"/>
      <c r="MI9" s="1169"/>
      <c r="MJ9" s="1169"/>
      <c r="MK9" s="1169"/>
      <c r="ML9" s="1169"/>
      <c r="MM9" s="1169"/>
      <c r="MN9" s="1169"/>
      <c r="MO9" s="1169"/>
      <c r="MP9" s="1169"/>
      <c r="MQ9" s="1169"/>
      <c r="MR9" s="1169"/>
      <c r="MS9" s="1169"/>
      <c r="MT9" s="1169"/>
      <c r="MU9" s="1169"/>
      <c r="MV9" s="1169"/>
      <c r="MW9" s="1169"/>
      <c r="MX9" s="1169"/>
      <c r="MY9" s="1169"/>
      <c r="MZ9" s="1169"/>
      <c r="NA9" s="1169"/>
      <c r="NB9" s="1169"/>
      <c r="NC9" s="1169"/>
      <c r="ND9" s="1169"/>
      <c r="NE9" s="1169"/>
      <c r="NF9" s="1169"/>
      <c r="NG9" s="1169"/>
      <c r="NH9" s="1169"/>
      <c r="NI9" s="1169"/>
      <c r="NJ9" s="1169"/>
      <c r="NK9" s="1169"/>
      <c r="NL9" s="1169"/>
      <c r="NM9" s="1169"/>
      <c r="NN9" s="1169"/>
      <c r="NO9" s="1169"/>
      <c r="NP9" s="1169"/>
      <c r="NQ9" s="1169"/>
      <c r="NR9" s="1169"/>
      <c r="NS9" s="1169"/>
      <c r="NT9" s="1169"/>
      <c r="NU9" s="1169"/>
      <c r="NV9" s="1169"/>
      <c r="NW9" s="1169"/>
      <c r="NX9" s="1169"/>
      <c r="NY9" s="1169"/>
      <c r="NZ9" s="1169"/>
      <c r="OA9" s="1169"/>
      <c r="OB9" s="1169"/>
      <c r="OC9" s="1169"/>
      <c r="OD9" s="1169"/>
      <c r="OE9" s="1169"/>
      <c r="OF9" s="1169"/>
      <c r="OG9" s="1169"/>
      <c r="OH9" s="1169"/>
      <c r="OI9" s="1169"/>
      <c r="OJ9" s="1169"/>
      <c r="OK9" s="1169"/>
      <c r="OL9" s="1169"/>
      <c r="OM9" s="1169"/>
      <c r="ON9" s="1169"/>
      <c r="OO9" s="1169"/>
      <c r="OP9" s="1169"/>
      <c r="OQ9" s="1169"/>
      <c r="OR9" s="1169"/>
      <c r="OS9" s="1169"/>
      <c r="OT9" s="1169"/>
      <c r="OU9" s="1169"/>
      <c r="OV9" s="1169"/>
      <c r="OW9" s="1169"/>
      <c r="OX9" s="1169"/>
      <c r="OY9" s="1169"/>
      <c r="OZ9" s="1169"/>
      <c r="PA9" s="1169"/>
      <c r="PB9" s="1169"/>
      <c r="PC9" s="1169"/>
      <c r="PD9" s="1169"/>
      <c r="PE9" s="1169"/>
      <c r="PF9" s="1169"/>
      <c r="PG9" s="1169"/>
      <c r="PH9" s="1169"/>
      <c r="PI9" s="1169"/>
      <c r="PJ9" s="1169"/>
      <c r="PK9" s="1169"/>
      <c r="PL9" s="1169"/>
      <c r="PM9" s="1169"/>
      <c r="PN9" s="1169"/>
      <c r="PO9" s="1169"/>
      <c r="PP9" s="1169"/>
      <c r="PQ9" s="1169"/>
      <c r="PR9" s="1169"/>
      <c r="PS9" s="1169"/>
      <c r="PT9" s="1169"/>
      <c r="PU9" s="1169"/>
      <c r="PV9" s="1169"/>
      <c r="PW9" s="1169"/>
      <c r="PX9" s="1169"/>
      <c r="PY9" s="1169"/>
      <c r="PZ9" s="1169"/>
      <c r="QA9" s="1169"/>
      <c r="QB9" s="1169"/>
      <c r="QC9" s="1169"/>
      <c r="QD9" s="1169"/>
      <c r="QE9" s="1169"/>
      <c r="QF9" s="1169"/>
      <c r="QG9" s="1169"/>
      <c r="QH9" s="1169"/>
      <c r="QI9" s="1169"/>
      <c r="QJ9" s="1169"/>
      <c r="QK9" s="1169"/>
      <c r="QL9" s="1169"/>
      <c r="QM9" s="1169"/>
      <c r="QN9" s="1169"/>
      <c r="QO9" s="1169"/>
      <c r="QP9" s="1169"/>
      <c r="QQ9" s="1169"/>
      <c r="QR9" s="1169"/>
      <c r="QS9" s="1169"/>
      <c r="QT9" s="1169"/>
      <c r="QU9" s="1169"/>
      <c r="QV9" s="1169"/>
      <c r="QW9" s="1169"/>
      <c r="QX9" s="1169"/>
      <c r="QY9" s="1169"/>
      <c r="QZ9" s="1169"/>
      <c r="RA9" s="1169"/>
      <c r="RB9" s="1169"/>
      <c r="RC9" s="1169"/>
      <c r="RD9" s="1169"/>
      <c r="RE9" s="1169"/>
      <c r="RF9" s="1169"/>
      <c r="RG9" s="1169"/>
      <c r="RH9" s="1169"/>
      <c r="RI9" s="1169"/>
      <c r="RJ9" s="1169"/>
      <c r="RK9" s="1169"/>
      <c r="RL9" s="1169"/>
      <c r="RM9" s="1169"/>
      <c r="RN9" s="1169"/>
      <c r="RO9" s="1169"/>
      <c r="RP9" s="1169"/>
      <c r="RQ9" s="1169"/>
      <c r="RR9" s="1169"/>
      <c r="RS9" s="1169"/>
      <c r="RT9" s="1169"/>
      <c r="RU9" s="1169"/>
      <c r="RV9" s="1169"/>
      <c r="RW9" s="1169"/>
      <c r="RX9" s="1169"/>
      <c r="RY9" s="1169"/>
      <c r="RZ9" s="1169"/>
      <c r="SA9" s="1169"/>
      <c r="SB9" s="1169"/>
      <c r="SC9" s="1169"/>
      <c r="SD9" s="1169"/>
      <c r="SE9" s="1169"/>
      <c r="SF9" s="1169"/>
      <c r="SG9" s="1169"/>
      <c r="SH9" s="1169"/>
      <c r="SI9" s="1169"/>
      <c r="SJ9" s="1169"/>
      <c r="SK9" s="1169"/>
      <c r="SL9" s="1169"/>
      <c r="SM9" s="1169"/>
      <c r="SN9" s="1169"/>
      <c r="SO9" s="1169"/>
      <c r="SP9" s="1169"/>
      <c r="SQ9" s="1169"/>
      <c r="SR9" s="1169"/>
      <c r="SS9" s="1169"/>
      <c r="ST9" s="1169"/>
      <c r="SU9" s="1169"/>
      <c r="SV9" s="1169"/>
      <c r="SW9" s="1169"/>
      <c r="SX9" s="1169"/>
      <c r="SY9" s="1169"/>
      <c r="SZ9" s="1169"/>
      <c r="TA9" s="1169"/>
      <c r="TB9" s="1169"/>
      <c r="TC9" s="1169"/>
      <c r="TD9" s="1169"/>
      <c r="TE9" s="1169"/>
      <c r="TF9" s="1169"/>
      <c r="TG9" s="1169"/>
      <c r="TH9" s="1169"/>
      <c r="TI9" s="1169"/>
      <c r="TJ9" s="1169"/>
      <c r="TK9" s="1169"/>
      <c r="TL9" s="1169"/>
      <c r="TM9" s="1169"/>
      <c r="TN9" s="1169"/>
      <c r="TO9" s="1169"/>
      <c r="TP9" s="1169"/>
      <c r="TQ9" s="1169"/>
      <c r="TR9" s="1169"/>
      <c r="TS9" s="1169"/>
      <c r="TT9" s="1169"/>
      <c r="TU9" s="1169"/>
      <c r="TV9" s="1169"/>
      <c r="TW9" s="1169"/>
      <c r="TX9" s="1169"/>
      <c r="TY9" s="1169"/>
      <c r="TZ9" s="1169"/>
      <c r="UA9" s="1169"/>
      <c r="UB9" s="1169"/>
      <c r="UC9" s="1169"/>
      <c r="UD9" s="1169"/>
      <c r="UE9" s="1169"/>
      <c r="UF9" s="1169"/>
      <c r="UG9" s="1169"/>
      <c r="UH9" s="1169"/>
      <c r="UI9" s="1169"/>
      <c r="UJ9" s="1169"/>
      <c r="UK9" s="1169"/>
      <c r="UL9" s="1169"/>
      <c r="UM9" s="1169"/>
      <c r="UN9" s="1169"/>
      <c r="UO9" s="1169"/>
      <c r="UP9" s="1169"/>
      <c r="UQ9" s="1169"/>
      <c r="UR9" s="1169"/>
      <c r="US9" s="1169"/>
      <c r="UT9" s="1169"/>
      <c r="UU9" s="1169"/>
      <c r="UV9" s="1169"/>
      <c r="UW9" s="1169"/>
      <c r="UX9" s="1169"/>
      <c r="UY9" s="1169"/>
      <c r="UZ9" s="1169"/>
      <c r="VA9" s="1169"/>
      <c r="VB9" s="1169"/>
      <c r="VC9" s="1169"/>
      <c r="VD9" s="1169"/>
      <c r="VE9" s="1169"/>
      <c r="VF9" s="1169"/>
      <c r="VG9" s="1169"/>
      <c r="VH9" s="1169"/>
      <c r="VI9" s="1169"/>
      <c r="VJ9" s="1169"/>
      <c r="VK9" s="1169"/>
      <c r="VL9" s="1169"/>
      <c r="VM9" s="1169"/>
      <c r="VN9" s="1169"/>
      <c r="VO9" s="1169"/>
      <c r="VP9" s="1169"/>
      <c r="VQ9" s="1169"/>
      <c r="VR9" s="1169"/>
      <c r="VS9" s="1169"/>
      <c r="VT9" s="1169"/>
      <c r="VU9" s="1169"/>
      <c r="VV9" s="1169"/>
      <c r="VW9" s="1169"/>
      <c r="VX9" s="1169"/>
      <c r="VY9" s="1169"/>
      <c r="VZ9" s="1169"/>
      <c r="WA9" s="1169"/>
      <c r="WB9" s="1169"/>
      <c r="WC9" s="1169"/>
      <c r="WD9" s="1169"/>
      <c r="WE9" s="1169"/>
      <c r="WF9" s="1169"/>
      <c r="WG9" s="1169"/>
      <c r="WH9" s="1169"/>
      <c r="WI9" s="1169"/>
      <c r="WJ9" s="1169"/>
      <c r="WK9" s="1169"/>
      <c r="WL9" s="1169"/>
      <c r="WM9" s="1169"/>
      <c r="WN9" s="1169"/>
      <c r="WO9" s="1169"/>
      <c r="WP9" s="1169"/>
      <c r="WQ9" s="1169"/>
      <c r="WR9" s="1169"/>
      <c r="WS9" s="1169"/>
      <c r="WT9" s="1169"/>
      <c r="WU9" s="1169"/>
      <c r="WV9" s="1169"/>
      <c r="WW9" s="1169"/>
      <c r="WX9" s="1169"/>
      <c r="WY9" s="1169"/>
      <c r="WZ9" s="1169"/>
      <c r="XA9" s="1169"/>
      <c r="XB9" s="1169"/>
      <c r="XC9" s="1169"/>
      <c r="XD9" s="1169"/>
      <c r="XE9" s="1169"/>
      <c r="XF9" s="1169"/>
      <c r="XG9" s="1169"/>
      <c r="XH9" s="1169"/>
      <c r="XI9" s="1169"/>
      <c r="XJ9" s="1169"/>
      <c r="XK9" s="1169"/>
      <c r="XL9" s="1169"/>
      <c r="XM9" s="1169"/>
      <c r="XN9" s="1169"/>
      <c r="XO9" s="1169"/>
      <c r="XP9" s="1169"/>
      <c r="XQ9" s="1169"/>
      <c r="XR9" s="1169"/>
      <c r="XS9" s="1169"/>
      <c r="XT9" s="1169"/>
      <c r="XU9" s="1169"/>
      <c r="XV9" s="1169"/>
      <c r="XW9" s="1169"/>
      <c r="XX9" s="1169"/>
      <c r="XY9" s="1169"/>
      <c r="XZ9" s="1169"/>
      <c r="YA9" s="1169"/>
      <c r="YB9" s="1169"/>
      <c r="YC9" s="1169"/>
      <c r="YD9" s="1169"/>
      <c r="YE9" s="1169"/>
      <c r="YF9" s="1169"/>
      <c r="YG9" s="1169"/>
      <c r="YH9" s="1169"/>
      <c r="YI9" s="1169"/>
      <c r="YJ9" s="1169"/>
      <c r="YK9" s="1169"/>
      <c r="YL9" s="1169"/>
      <c r="YM9" s="1169"/>
      <c r="YN9" s="1169"/>
      <c r="YO9" s="1169"/>
      <c r="YP9" s="1169"/>
      <c r="YQ9" s="1169"/>
      <c r="YR9" s="1169"/>
      <c r="YS9" s="1169"/>
      <c r="YT9" s="1169"/>
      <c r="YU9" s="1169"/>
      <c r="YV9" s="1169"/>
      <c r="YW9" s="1169"/>
      <c r="YX9" s="1169"/>
      <c r="YY9" s="1169"/>
      <c r="YZ9" s="1169"/>
      <c r="ZA9" s="1169"/>
      <c r="ZB9" s="1169"/>
      <c r="ZC9" s="1169"/>
      <c r="ZD9" s="1169"/>
      <c r="ZE9" s="1169"/>
      <c r="ZF9" s="1169"/>
      <c r="ZG9" s="1169"/>
      <c r="ZH9" s="1169"/>
      <c r="ZI9" s="1169"/>
      <c r="ZJ9" s="1169"/>
      <c r="ZK9" s="1169"/>
      <c r="ZL9" s="1169"/>
      <c r="ZM9" s="1169"/>
      <c r="ZN9" s="1169"/>
      <c r="ZO9" s="1169"/>
      <c r="ZP9" s="1169"/>
      <c r="ZQ9" s="1169"/>
      <c r="ZR9" s="1169"/>
      <c r="ZS9" s="1169"/>
      <c r="ZT9" s="1169"/>
      <c r="ZU9" s="1169"/>
      <c r="ZV9" s="1169"/>
      <c r="ZW9" s="1169"/>
      <c r="ZX9" s="1169"/>
      <c r="ZY9" s="1169"/>
      <c r="ZZ9" s="1169"/>
      <c r="AAA9" s="1169"/>
      <c r="AAB9" s="1169"/>
      <c r="AAC9" s="1169"/>
      <c r="AAD9" s="1169"/>
      <c r="AAE9" s="1169"/>
      <c r="AAF9" s="1169"/>
      <c r="AAG9" s="1169"/>
      <c r="AAH9" s="1169"/>
      <c r="AAI9" s="1169"/>
      <c r="AAJ9" s="1169"/>
      <c r="AAK9" s="1169"/>
      <c r="AAL9" s="1169"/>
      <c r="AAM9" s="1169"/>
      <c r="AAN9" s="1169"/>
      <c r="AAO9" s="1169"/>
      <c r="AAP9" s="1169"/>
      <c r="AAQ9" s="1169"/>
      <c r="AAR9" s="1169"/>
      <c r="AAS9" s="1169"/>
      <c r="AAT9" s="1169"/>
      <c r="AAU9" s="1169"/>
      <c r="AAV9" s="1169"/>
      <c r="AAW9" s="1169"/>
      <c r="AAX9" s="1169"/>
      <c r="AAY9" s="1169"/>
      <c r="AAZ9" s="1169"/>
      <c r="ABA9" s="1169"/>
      <c r="ABB9" s="1169"/>
      <c r="ABC9" s="1169"/>
      <c r="ABD9" s="1169"/>
      <c r="ABE9" s="1169"/>
      <c r="ABF9" s="1169"/>
      <c r="ABG9" s="1169"/>
      <c r="ABH9" s="1169"/>
      <c r="ABI9" s="1169"/>
      <c r="ABJ9" s="1169"/>
      <c r="ABK9" s="1169"/>
      <c r="ABL9" s="1169"/>
      <c r="ABM9" s="1169"/>
      <c r="ABN9" s="1169"/>
      <c r="ABO9" s="1169"/>
      <c r="ABP9" s="1169"/>
      <c r="ABQ9" s="1169"/>
      <c r="ABR9" s="1169"/>
      <c r="ABS9" s="1169"/>
      <c r="ABT9" s="1169"/>
      <c r="ABU9" s="1169"/>
      <c r="ABV9" s="1169"/>
      <c r="ABW9" s="1169"/>
      <c r="ABX9" s="1169"/>
      <c r="ABY9" s="1169"/>
      <c r="ABZ9" s="1169"/>
      <c r="ACA9" s="1169"/>
      <c r="ACB9" s="1169"/>
      <c r="ACC9" s="1169"/>
      <c r="ACD9" s="1169"/>
      <c r="ACE9" s="1169"/>
      <c r="ACF9" s="1169"/>
      <c r="ACG9" s="1169"/>
      <c r="ACH9" s="1169"/>
      <c r="ACI9" s="1169"/>
      <c r="ACJ9" s="1169"/>
      <c r="ACK9" s="1169"/>
      <c r="ACL9" s="1169"/>
      <c r="ACM9" s="1169"/>
      <c r="ACN9" s="1169"/>
      <c r="ACO9" s="1169"/>
      <c r="ACP9" s="1169"/>
      <c r="ACQ9" s="1169"/>
      <c r="ACR9" s="1169"/>
      <c r="ACS9" s="1169"/>
      <c r="ACT9" s="1169"/>
      <c r="ACU9" s="1169"/>
      <c r="ACV9" s="1169"/>
      <c r="ACW9" s="1169"/>
      <c r="ACX9" s="1169"/>
      <c r="ACY9" s="1169"/>
      <c r="ACZ9" s="1169"/>
      <c r="ADA9" s="1169"/>
      <c r="ADB9" s="1169"/>
      <c r="ADC9" s="1169"/>
      <c r="ADD9" s="1169"/>
      <c r="ADE9" s="1169"/>
      <c r="ADF9" s="1169"/>
      <c r="ADG9" s="1169"/>
      <c r="ADH9" s="1169"/>
      <c r="ADI9" s="1169"/>
      <c r="ADJ9" s="1169"/>
      <c r="ADK9" s="1169"/>
      <c r="ADL9" s="1169"/>
      <c r="ADM9" s="1169"/>
      <c r="ADN9" s="1169"/>
      <c r="ADO9" s="1169"/>
      <c r="ADP9" s="1169"/>
      <c r="ADQ9" s="1169"/>
      <c r="ADR9" s="1169"/>
      <c r="ADS9" s="1169"/>
      <c r="ADT9" s="1169"/>
      <c r="ADU9" s="1169"/>
      <c r="ADV9" s="1169"/>
      <c r="ADW9" s="1169"/>
      <c r="ADX9" s="1169"/>
      <c r="ADY9" s="1169"/>
      <c r="ADZ9" s="1169"/>
      <c r="AEA9" s="1169"/>
      <c r="AEB9" s="1169"/>
      <c r="AEC9" s="1169"/>
      <c r="AED9" s="1169"/>
      <c r="AEE9" s="1169"/>
      <c r="AEF9" s="1169"/>
      <c r="AEG9" s="1169"/>
      <c r="AEH9" s="1169"/>
      <c r="AEI9" s="1169"/>
      <c r="AEJ9" s="1169"/>
      <c r="AEK9" s="1169"/>
      <c r="AEL9" s="1169"/>
      <c r="AEM9" s="1169"/>
      <c r="AEN9" s="1169"/>
      <c r="AEO9" s="1169"/>
      <c r="AEP9" s="1169"/>
      <c r="AEQ9" s="1169"/>
      <c r="AER9" s="1169"/>
      <c r="AES9" s="1169"/>
      <c r="AET9" s="1169"/>
      <c r="AEU9" s="1169"/>
      <c r="AEV9" s="1169"/>
      <c r="AEW9" s="1169"/>
      <c r="AEX9" s="1169"/>
      <c r="AEY9" s="1169"/>
      <c r="AEZ9" s="1169"/>
      <c r="AFA9" s="1169"/>
      <c r="AFB9" s="1169"/>
      <c r="AFC9" s="1169"/>
      <c r="AFD9" s="1169"/>
      <c r="AFE9" s="1169"/>
      <c r="AFF9" s="1169"/>
      <c r="AFG9" s="1169"/>
      <c r="AFH9" s="1169"/>
      <c r="AFI9" s="1169"/>
      <c r="AFJ9" s="1169"/>
      <c r="AFK9" s="1169"/>
      <c r="AFL9" s="1169"/>
      <c r="AFM9" s="1169"/>
      <c r="AFN9" s="1169"/>
      <c r="AFO9" s="1169"/>
      <c r="AFP9" s="1169"/>
      <c r="AFQ9" s="1169"/>
      <c r="AFR9" s="1169"/>
      <c r="AFS9" s="1169"/>
      <c r="AFT9" s="1169"/>
      <c r="AFU9" s="1169"/>
      <c r="AFV9" s="1169"/>
      <c r="AFW9" s="1169"/>
      <c r="AFX9" s="1169"/>
      <c r="AFY9" s="1169"/>
      <c r="AFZ9" s="1169"/>
      <c r="AGA9" s="1169"/>
      <c r="AGB9" s="1169"/>
      <c r="AGC9" s="1169"/>
      <c r="AGD9" s="1169"/>
      <c r="AGE9" s="1169"/>
      <c r="AGF9" s="1169"/>
      <c r="AGG9" s="1169"/>
      <c r="AGH9" s="1169"/>
      <c r="AGI9" s="1169"/>
      <c r="AGJ9" s="1169"/>
      <c r="AGK9" s="1169"/>
      <c r="AGL9" s="1169"/>
      <c r="AGM9" s="1169"/>
      <c r="AGN9" s="1169"/>
      <c r="AGO9" s="1169"/>
      <c r="AGP9" s="1169"/>
      <c r="AGQ9" s="1169"/>
      <c r="AGR9" s="1169"/>
      <c r="AGS9" s="1169"/>
      <c r="AGT9" s="1169"/>
      <c r="AGU9" s="1169"/>
      <c r="AGV9" s="1169"/>
      <c r="AGW9" s="1169"/>
      <c r="AGX9" s="1169"/>
      <c r="AGY9" s="1169"/>
      <c r="AGZ9" s="1169"/>
      <c r="AHA9" s="1169"/>
      <c r="AHB9" s="1169"/>
      <c r="AHC9" s="1169"/>
      <c r="AHD9" s="1169"/>
      <c r="AHE9" s="1169"/>
      <c r="AHF9" s="1169"/>
      <c r="AHG9" s="1169"/>
      <c r="AHH9" s="1169"/>
      <c r="AHI9" s="1169"/>
      <c r="AHJ9" s="1169"/>
      <c r="AHK9" s="1169"/>
      <c r="AHL9" s="1169"/>
      <c r="AHM9" s="1169"/>
      <c r="AHN9" s="1169"/>
      <c r="AHO9" s="1169"/>
      <c r="AHP9" s="1169"/>
      <c r="AHQ9" s="1169"/>
      <c r="AHR9" s="1169"/>
      <c r="AHS9" s="1169"/>
      <c r="AHT9" s="1169"/>
      <c r="AHU9" s="1169"/>
      <c r="AHV9" s="1169"/>
      <c r="AHW9" s="1169"/>
      <c r="AHX9" s="1169"/>
      <c r="AHY9" s="1169"/>
      <c r="AHZ9" s="1169"/>
      <c r="AIA9" s="1169"/>
      <c r="AIB9" s="1169"/>
      <c r="AIC9" s="1169"/>
      <c r="AID9" s="1169"/>
      <c r="AIE9" s="1169"/>
      <c r="AIF9" s="1169"/>
      <c r="AIG9" s="1169"/>
      <c r="AIH9" s="1169"/>
      <c r="AII9" s="1169"/>
      <c r="AIJ9" s="1169"/>
      <c r="AIK9" s="1169"/>
      <c r="AIL9" s="1169"/>
      <c r="AIM9" s="1169"/>
      <c r="AIN9" s="1169"/>
      <c r="AIO9" s="1169"/>
      <c r="AIP9" s="1169"/>
      <c r="AIQ9" s="1169"/>
      <c r="AIR9" s="1169"/>
      <c r="AIS9" s="1169"/>
      <c r="AIT9" s="1169"/>
      <c r="AIU9" s="1169"/>
      <c r="AIV9" s="1169"/>
      <c r="AIW9" s="1169"/>
      <c r="AIX9" s="1169"/>
      <c r="AIY9" s="1169"/>
      <c r="AIZ9" s="1169"/>
      <c r="AJA9" s="1169"/>
      <c r="AJB9" s="1169"/>
      <c r="AJC9" s="1169"/>
      <c r="AJD9" s="1169"/>
      <c r="AJE9" s="1169"/>
      <c r="AJF9" s="1169"/>
      <c r="AJG9" s="1169"/>
      <c r="AJH9" s="1169"/>
      <c r="AJI9" s="1169"/>
      <c r="AJJ9" s="1169"/>
      <c r="AJK9" s="1169"/>
      <c r="AJL9" s="1169"/>
      <c r="AJM9" s="1169"/>
      <c r="AJN9" s="1169"/>
      <c r="AJO9" s="1169"/>
      <c r="AJP9" s="1169"/>
      <c r="AJQ9" s="1169"/>
      <c r="AJR9" s="1169"/>
      <c r="AJS9" s="1169"/>
      <c r="AJT9" s="1169"/>
      <c r="AJU9" s="1169"/>
      <c r="AJV9" s="1169"/>
      <c r="AJW9" s="1169"/>
      <c r="AJX9" s="1169"/>
      <c r="AJY9" s="1169"/>
      <c r="AJZ9" s="1169"/>
      <c r="AKA9" s="1169"/>
      <c r="AKB9" s="1169"/>
      <c r="AKC9" s="1169"/>
      <c r="AKD9" s="1169"/>
      <c r="AKE9" s="1169"/>
      <c r="AKF9" s="1169"/>
      <c r="AKG9" s="1169"/>
      <c r="AKH9" s="1169"/>
      <c r="AKI9" s="1169"/>
      <c r="AKJ9" s="1169"/>
      <c r="AKK9" s="1169"/>
      <c r="AKL9" s="1169"/>
      <c r="AKM9" s="1169"/>
      <c r="AKN9" s="1169"/>
      <c r="AKO9" s="1169"/>
      <c r="AKP9" s="1169"/>
      <c r="AKQ9" s="1169"/>
      <c r="AKR9" s="1169"/>
      <c r="AKS9" s="1169"/>
      <c r="AKT9" s="1169"/>
      <c r="AKU9" s="1169"/>
      <c r="AKV9" s="1169"/>
      <c r="AKW9" s="1169"/>
      <c r="AKX9" s="1169"/>
      <c r="AKY9" s="1169"/>
      <c r="AKZ9" s="1169"/>
      <c r="ALA9" s="1169"/>
      <c r="ALB9" s="1169"/>
      <c r="ALC9" s="1169"/>
      <c r="ALD9" s="1169"/>
      <c r="ALE9" s="1169"/>
      <c r="ALF9" s="1169"/>
      <c r="ALG9" s="1169"/>
      <c r="ALH9" s="1169"/>
      <c r="ALI9" s="1169"/>
      <c r="ALJ9" s="1169"/>
      <c r="ALK9" s="1169"/>
      <c r="ALL9" s="1169"/>
      <c r="ALM9" s="1169"/>
      <c r="ALN9" s="1169"/>
      <c r="ALO9" s="1169"/>
      <c r="ALP9" s="1169"/>
      <c r="ALQ9" s="1169"/>
      <c r="ALR9" s="1169"/>
      <c r="ALS9" s="1169"/>
      <c r="ALT9" s="1169"/>
      <c r="ALU9" s="1169"/>
      <c r="ALV9" s="1169"/>
      <c r="ALW9" s="1169"/>
      <c r="ALX9" s="1169"/>
      <c r="ALY9" s="1169"/>
      <c r="ALZ9" s="1169"/>
      <c r="AMA9" s="1169"/>
      <c r="AMB9" s="1169"/>
      <c r="AMC9" s="1169"/>
      <c r="AMD9" s="1169"/>
      <c r="AME9" s="1169"/>
      <c r="AMF9" s="1169"/>
      <c r="AMG9" s="1169"/>
      <c r="AMH9" s="1169"/>
      <c r="AMI9" s="1169"/>
      <c r="AMJ9" s="1169"/>
      <c r="AMK9" s="1169"/>
      <c r="AML9" s="1169"/>
      <c r="AMM9" s="1169"/>
      <c r="AMN9" s="1169"/>
      <c r="AMO9" s="1169"/>
      <c r="AMP9" s="1169"/>
      <c r="AMQ9" s="1169"/>
      <c r="AMR9" s="1169"/>
      <c r="AMS9" s="1169"/>
      <c r="AMT9" s="1169"/>
      <c r="AMU9" s="1169"/>
      <c r="AMV9" s="1169"/>
      <c r="AMW9" s="1169"/>
      <c r="AMX9" s="1169"/>
      <c r="AMY9" s="1169"/>
      <c r="AMZ9" s="1169"/>
      <c r="ANA9" s="1169"/>
      <c r="ANB9" s="1169"/>
      <c r="ANC9" s="1169"/>
      <c r="AND9" s="1169"/>
      <c r="ANE9" s="1169"/>
      <c r="ANF9" s="1169"/>
      <c r="ANG9" s="1169"/>
      <c r="ANH9" s="1169"/>
      <c r="ANI9" s="1169"/>
      <c r="ANJ9" s="1169"/>
      <c r="ANK9" s="1169"/>
      <c r="ANL9" s="1169"/>
      <c r="ANM9" s="1169"/>
      <c r="ANN9" s="1169"/>
      <c r="ANO9" s="1169"/>
      <c r="ANP9" s="1169"/>
      <c r="ANQ9" s="1169"/>
      <c r="ANR9" s="1169"/>
      <c r="ANS9" s="1169"/>
      <c r="ANT9" s="1169"/>
      <c r="ANU9" s="1169"/>
      <c r="ANV9" s="1169"/>
      <c r="ANW9" s="1169"/>
      <c r="ANX9" s="1169"/>
      <c r="ANY9" s="1169"/>
      <c r="ANZ9" s="1169"/>
      <c r="AOA9" s="1169"/>
      <c r="AOB9" s="1169"/>
      <c r="AOC9" s="1169"/>
      <c r="AOD9" s="1169"/>
      <c r="AOE9" s="1169"/>
      <c r="AOF9" s="1169"/>
      <c r="AOG9" s="1169"/>
      <c r="AOH9" s="1169"/>
      <c r="AOI9" s="1169"/>
      <c r="AOJ9" s="1169"/>
      <c r="AOK9" s="1169"/>
      <c r="AOL9" s="1169"/>
      <c r="AOM9" s="1169"/>
      <c r="AON9" s="1169"/>
      <c r="AOO9" s="1169"/>
      <c r="AOP9" s="1169"/>
      <c r="AOQ9" s="1169"/>
      <c r="AOR9" s="1169"/>
      <c r="AOS9" s="1169"/>
      <c r="AOT9" s="1169"/>
      <c r="AOU9" s="1169"/>
      <c r="AOV9" s="1169"/>
      <c r="AOW9" s="1169"/>
      <c r="AOX9" s="1169"/>
      <c r="AOY9" s="1169"/>
      <c r="AOZ9" s="1169"/>
      <c r="APA9" s="1169"/>
      <c r="APB9" s="1169"/>
      <c r="APC9" s="1169"/>
      <c r="APD9" s="1169"/>
      <c r="APE9" s="1169"/>
      <c r="APF9" s="1169"/>
      <c r="APG9" s="1169"/>
      <c r="APH9" s="1169"/>
      <c r="API9" s="1169"/>
      <c r="APJ9" s="1169"/>
      <c r="APK9" s="1169"/>
      <c r="APL9" s="1169"/>
      <c r="APM9" s="1169"/>
      <c r="APN9" s="1169"/>
      <c r="APO9" s="1169"/>
      <c r="APP9" s="1169"/>
      <c r="APQ9" s="1169"/>
      <c r="APR9" s="1169"/>
      <c r="APS9" s="1169"/>
      <c r="APT9" s="1169"/>
      <c r="APU9" s="1169"/>
      <c r="APV9" s="1169"/>
      <c r="APW9" s="1169"/>
      <c r="APX9" s="1169"/>
      <c r="APY9" s="1169"/>
      <c r="APZ9" s="1169"/>
      <c r="AQA9" s="1169"/>
      <c r="AQB9" s="1169"/>
      <c r="AQC9" s="1169"/>
      <c r="AQD9" s="1169"/>
      <c r="AQE9" s="1169"/>
      <c r="AQF9" s="1169"/>
      <c r="AQG9" s="1169"/>
      <c r="AQH9" s="1169"/>
      <c r="AQI9" s="1169"/>
      <c r="AQJ9" s="1169"/>
      <c r="AQK9" s="1169"/>
      <c r="AQL9" s="1169"/>
      <c r="AQM9" s="1169"/>
      <c r="AQN9" s="1169"/>
      <c r="AQO9" s="1169"/>
      <c r="AQP9" s="1169"/>
      <c r="AQQ9" s="1169"/>
      <c r="AQR9" s="1169"/>
      <c r="AQS9" s="1169"/>
      <c r="AQT9" s="1169"/>
      <c r="AQU9" s="1169"/>
      <c r="AQV9" s="1169"/>
      <c r="AQW9" s="1169"/>
      <c r="AQX9" s="1169"/>
      <c r="AQY9" s="1169"/>
      <c r="AQZ9" s="1169"/>
      <c r="ARA9" s="1169"/>
      <c r="ARB9" s="1169"/>
      <c r="ARC9" s="1169"/>
      <c r="ARD9" s="1169"/>
      <c r="ARE9" s="1169"/>
      <c r="ARF9" s="1169"/>
      <c r="ARG9" s="1169"/>
      <c r="ARH9" s="1169"/>
      <c r="ARI9" s="1169"/>
      <c r="ARJ9" s="1169"/>
      <c r="ARK9" s="1169"/>
      <c r="ARL9" s="1169"/>
      <c r="ARM9" s="1169"/>
      <c r="ARN9" s="1169"/>
      <c r="ARO9" s="1169"/>
      <c r="ARP9" s="1169"/>
      <c r="ARQ9" s="1169"/>
      <c r="ARR9" s="1169"/>
      <c r="ARS9" s="1169"/>
      <c r="ART9" s="1169"/>
      <c r="ARU9" s="1169"/>
      <c r="ARV9" s="1169"/>
      <c r="ARW9" s="1169"/>
      <c r="ARX9" s="1169"/>
      <c r="ARY9" s="1169"/>
      <c r="ARZ9" s="1169"/>
      <c r="ASA9" s="1169"/>
      <c r="ASB9" s="1169"/>
      <c r="ASC9" s="1169"/>
      <c r="ASD9" s="1169"/>
      <c r="ASE9" s="1169"/>
      <c r="ASF9" s="1169"/>
      <c r="ASG9" s="1169"/>
      <c r="ASH9" s="1169"/>
      <c r="ASI9" s="1169"/>
      <c r="ASJ9" s="1169"/>
      <c r="ASK9" s="1169"/>
      <c r="ASL9" s="1169"/>
      <c r="ASM9" s="1169"/>
      <c r="ASN9" s="1169"/>
      <c r="ASO9" s="1169"/>
      <c r="ASP9" s="1169"/>
      <c r="ASQ9" s="1169"/>
      <c r="ASR9" s="1169"/>
      <c r="ASS9" s="1169"/>
      <c r="AST9" s="1169"/>
      <c r="ASU9" s="1169"/>
      <c r="ASV9" s="1169"/>
      <c r="ASW9" s="1169"/>
      <c r="ASX9" s="1169"/>
      <c r="ASY9" s="1169"/>
      <c r="ASZ9" s="1169"/>
      <c r="ATA9" s="1169"/>
      <c r="ATB9" s="1169"/>
      <c r="ATC9" s="1169"/>
      <c r="ATD9" s="1169"/>
      <c r="ATE9" s="1169"/>
      <c r="ATF9" s="1169"/>
      <c r="ATG9" s="1169"/>
      <c r="ATH9" s="1169"/>
      <c r="ATI9" s="1169"/>
      <c r="ATJ9" s="1169"/>
      <c r="ATK9" s="1169"/>
      <c r="ATL9" s="1169"/>
      <c r="ATM9" s="1169"/>
      <c r="ATN9" s="1169"/>
      <c r="ATO9" s="1169"/>
      <c r="ATP9" s="1169"/>
      <c r="ATQ9" s="1169"/>
      <c r="ATR9" s="1169"/>
      <c r="ATS9" s="1169"/>
      <c r="ATT9" s="1169"/>
      <c r="ATU9" s="1169"/>
      <c r="ATV9" s="1169"/>
      <c r="ATW9" s="1169"/>
      <c r="ATX9" s="1169"/>
      <c r="ATY9" s="1169"/>
      <c r="ATZ9" s="1169"/>
      <c r="AUA9" s="1169"/>
      <c r="AUB9" s="1169"/>
      <c r="AUC9" s="1169"/>
      <c r="AUD9" s="1169"/>
      <c r="AUE9" s="1169"/>
      <c r="AUF9" s="1169"/>
      <c r="AUG9" s="1169"/>
      <c r="AUH9" s="1169"/>
      <c r="AUI9" s="1169"/>
      <c r="AUJ9" s="1169"/>
      <c r="AUK9" s="1169"/>
      <c r="AUL9" s="1169"/>
      <c r="AUM9" s="1169"/>
      <c r="AUN9" s="1169"/>
      <c r="AUO9" s="1169"/>
      <c r="AUP9" s="1169"/>
      <c r="AUQ9" s="1169"/>
      <c r="AUR9" s="1169"/>
      <c r="AUS9" s="1169"/>
      <c r="AUT9" s="1169"/>
      <c r="AUU9" s="1169"/>
      <c r="AUV9" s="1169"/>
      <c r="AUW9" s="1169"/>
      <c r="AUX9" s="1169"/>
      <c r="AUY9" s="1169"/>
      <c r="AUZ9" s="1169"/>
    </row>
    <row r="10" spans="1:1248" ht="12.75" customHeight="1">
      <c r="A10" s="1167"/>
      <c r="B10" s="1158"/>
      <c r="C10" s="1143">
        <v>2002</v>
      </c>
      <c r="D10" s="1158">
        <v>51.24999199521848</v>
      </c>
      <c r="E10" s="1158">
        <v>51.24999199521848</v>
      </c>
      <c r="F10" s="1158">
        <v>51.24999199521848</v>
      </c>
      <c r="G10" s="1158">
        <v>51.24999199521848</v>
      </c>
      <c r="H10" s="1158">
        <v>51.24999199521848</v>
      </c>
      <c r="I10" s="1158">
        <v>51.24999199521848</v>
      </c>
      <c r="J10" s="1158">
        <v>51.24999199521848</v>
      </c>
      <c r="K10" s="1158">
        <v>51.24999199521848</v>
      </c>
      <c r="L10" s="1158">
        <v>51.24999199521848</v>
      </c>
      <c r="M10" s="1168"/>
      <c r="N10" s="1158">
        <f t="shared" si="0"/>
        <v>51.24999199521848</v>
      </c>
      <c r="O10" s="1158">
        <f t="shared" si="1"/>
        <v>51.24999199521848</v>
      </c>
      <c r="P10" s="1169"/>
      <c r="Q10" s="1169"/>
      <c r="R10" s="1169"/>
      <c r="S10" s="1169"/>
      <c r="T10" s="1169"/>
      <c r="U10" s="1169"/>
      <c r="V10" s="1169"/>
      <c r="W10" s="1169"/>
      <c r="X10" s="1169"/>
      <c r="Y10" s="1169"/>
      <c r="Z10" s="1169"/>
      <c r="AA10" s="1169"/>
      <c r="AB10" s="1169"/>
      <c r="AC10" s="1169"/>
      <c r="AD10" s="1169"/>
      <c r="AE10" s="1169"/>
      <c r="AF10" s="1169"/>
      <c r="AG10" s="1169"/>
      <c r="AH10" s="1169"/>
      <c r="AI10" s="1169"/>
      <c r="AJ10" s="1169"/>
      <c r="AK10" s="1169"/>
      <c r="AL10" s="1169"/>
      <c r="AM10" s="1169"/>
      <c r="AN10" s="1169"/>
      <c r="AO10" s="1169"/>
      <c r="AP10" s="1169"/>
      <c r="AQ10" s="1169"/>
      <c r="AR10" s="1169"/>
      <c r="AS10" s="1169"/>
      <c r="AT10" s="1169"/>
      <c r="AU10" s="1169"/>
      <c r="AV10" s="1169"/>
      <c r="AW10" s="1169"/>
      <c r="AX10" s="1169"/>
      <c r="AY10" s="1169"/>
      <c r="AZ10" s="1169"/>
      <c r="BA10" s="1169"/>
      <c r="BB10" s="1169"/>
      <c r="BC10" s="1169"/>
      <c r="BD10" s="1169"/>
      <c r="BE10" s="1169"/>
      <c r="BF10" s="1169"/>
      <c r="BG10" s="1169"/>
      <c r="BH10" s="1169"/>
      <c r="BI10" s="1169"/>
      <c r="BJ10" s="1169"/>
      <c r="BK10" s="1169"/>
      <c r="BL10" s="1169"/>
      <c r="BM10" s="1169"/>
      <c r="BN10" s="1169"/>
      <c r="BO10" s="1169"/>
      <c r="BP10" s="1169"/>
      <c r="BQ10" s="1169"/>
      <c r="BR10" s="1169"/>
      <c r="BS10" s="1169"/>
      <c r="BT10" s="1169"/>
      <c r="BU10" s="1169"/>
      <c r="BV10" s="1169"/>
      <c r="BW10" s="1169"/>
      <c r="BX10" s="1169"/>
      <c r="BY10" s="1169"/>
      <c r="BZ10" s="1169"/>
      <c r="CA10" s="1169"/>
      <c r="CB10" s="1169"/>
      <c r="CC10" s="1169"/>
      <c r="CD10" s="1169"/>
      <c r="CE10" s="1169"/>
      <c r="CF10" s="1169"/>
      <c r="CG10" s="1169"/>
      <c r="CH10" s="1169"/>
      <c r="CI10" s="1169"/>
      <c r="CJ10" s="1169"/>
      <c r="CK10" s="1169"/>
      <c r="CL10" s="1169"/>
      <c r="CM10" s="1169"/>
      <c r="CN10" s="1169"/>
      <c r="CO10" s="1169"/>
      <c r="CP10" s="1169"/>
      <c r="CQ10" s="1169"/>
      <c r="CR10" s="1169"/>
      <c r="CS10" s="1169"/>
      <c r="CT10" s="1169"/>
      <c r="CU10" s="1169"/>
      <c r="CV10" s="1169"/>
      <c r="CW10" s="1169"/>
      <c r="CX10" s="1169"/>
      <c r="CY10" s="1169"/>
      <c r="CZ10" s="1169"/>
      <c r="DA10" s="1169"/>
      <c r="DB10" s="1169"/>
      <c r="DC10" s="1169"/>
      <c r="DD10" s="1169"/>
      <c r="DE10" s="1169"/>
      <c r="DF10" s="1169"/>
      <c r="DG10" s="1169"/>
      <c r="DH10" s="1169"/>
      <c r="DI10" s="1169"/>
      <c r="DJ10" s="1169"/>
      <c r="DK10" s="1169"/>
      <c r="DL10" s="1169"/>
      <c r="DM10" s="1169"/>
      <c r="DN10" s="1169"/>
      <c r="DO10" s="1169"/>
      <c r="DP10" s="1169"/>
      <c r="DQ10" s="1169"/>
      <c r="DR10" s="1169"/>
      <c r="DS10" s="1169"/>
      <c r="DT10" s="1169"/>
      <c r="DU10" s="1169"/>
      <c r="DV10" s="1169"/>
      <c r="DW10" s="1169"/>
      <c r="DX10" s="1169"/>
      <c r="DY10" s="1169"/>
      <c r="DZ10" s="1169"/>
      <c r="EA10" s="1169"/>
      <c r="EB10" s="1169"/>
      <c r="EC10" s="1169"/>
      <c r="ED10" s="1169"/>
      <c r="EE10" s="1169"/>
      <c r="EF10" s="1169"/>
      <c r="EG10" s="1169"/>
      <c r="EH10" s="1169"/>
      <c r="EI10" s="1169"/>
      <c r="EJ10" s="1169"/>
      <c r="EK10" s="1169"/>
      <c r="EL10" s="1169"/>
      <c r="EM10" s="1169"/>
      <c r="EN10" s="1169"/>
      <c r="EO10" s="1169"/>
      <c r="EP10" s="1169"/>
      <c r="EQ10" s="1169"/>
      <c r="ER10" s="1169"/>
      <c r="ES10" s="1169"/>
      <c r="ET10" s="1169"/>
      <c r="EU10" s="1169"/>
      <c r="EV10" s="1169"/>
      <c r="EW10" s="1169"/>
      <c r="EX10" s="1169"/>
      <c r="EY10" s="1169"/>
      <c r="EZ10" s="1169"/>
      <c r="FA10" s="1169"/>
      <c r="FB10" s="1169"/>
      <c r="FC10" s="1169"/>
      <c r="FD10" s="1169"/>
      <c r="FE10" s="1169"/>
      <c r="FF10" s="1169"/>
      <c r="FG10" s="1169"/>
      <c r="FH10" s="1169"/>
      <c r="FI10" s="1169"/>
      <c r="FJ10" s="1169"/>
      <c r="FK10" s="1169"/>
      <c r="FL10" s="1169"/>
      <c r="FM10" s="1169"/>
      <c r="FN10" s="1169"/>
      <c r="FO10" s="1169"/>
      <c r="FP10" s="1169"/>
      <c r="FQ10" s="1169"/>
      <c r="FR10" s="1169"/>
      <c r="FS10" s="1169"/>
      <c r="FT10" s="1169"/>
      <c r="FU10" s="1169"/>
      <c r="FV10" s="1169"/>
      <c r="FW10" s="1169"/>
      <c r="FX10" s="1169"/>
      <c r="FY10" s="1169"/>
      <c r="FZ10" s="1169"/>
      <c r="GA10" s="1169"/>
      <c r="GB10" s="1169"/>
      <c r="GC10" s="1169"/>
      <c r="GD10" s="1169"/>
      <c r="GE10" s="1169"/>
      <c r="GF10" s="1169"/>
      <c r="GG10" s="1169"/>
      <c r="GH10" s="1169"/>
      <c r="GI10" s="1169"/>
      <c r="GJ10" s="1169"/>
      <c r="GK10" s="1169"/>
      <c r="GL10" s="1169"/>
      <c r="GM10" s="1169"/>
      <c r="GN10" s="1169"/>
      <c r="GO10" s="1169"/>
      <c r="GP10" s="1169"/>
      <c r="GQ10" s="1169"/>
      <c r="GR10" s="1169"/>
      <c r="GS10" s="1169"/>
      <c r="GT10" s="1169"/>
      <c r="GU10" s="1169"/>
      <c r="GV10" s="1169"/>
      <c r="GW10" s="1169"/>
      <c r="GX10" s="1169"/>
      <c r="GY10" s="1169"/>
      <c r="GZ10" s="1169"/>
      <c r="HA10" s="1169"/>
      <c r="HB10" s="1169"/>
      <c r="HC10" s="1169"/>
      <c r="HD10" s="1169"/>
      <c r="HE10" s="1169"/>
      <c r="HF10" s="1169"/>
      <c r="HG10" s="1169"/>
      <c r="HH10" s="1169"/>
      <c r="HI10" s="1169"/>
      <c r="HJ10" s="1169"/>
      <c r="HK10" s="1169"/>
      <c r="HL10" s="1169"/>
      <c r="HM10" s="1169"/>
      <c r="HN10" s="1169"/>
      <c r="HO10" s="1169"/>
      <c r="HP10" s="1169"/>
      <c r="HQ10" s="1169"/>
      <c r="HR10" s="1169"/>
      <c r="HS10" s="1169"/>
      <c r="HT10" s="1169"/>
      <c r="HU10" s="1169"/>
      <c r="HV10" s="1169"/>
      <c r="HW10" s="1169"/>
      <c r="HX10" s="1169"/>
      <c r="HY10" s="1169"/>
      <c r="HZ10" s="1169"/>
      <c r="IA10" s="1169"/>
      <c r="IB10" s="1169"/>
      <c r="IC10" s="1169"/>
      <c r="ID10" s="1169"/>
      <c r="IE10" s="1169"/>
      <c r="IF10" s="1169"/>
      <c r="IG10" s="1169"/>
      <c r="IH10" s="1169"/>
      <c r="II10" s="1169"/>
      <c r="IJ10" s="1169"/>
      <c r="IK10" s="1169"/>
      <c r="IL10" s="1169"/>
      <c r="IM10" s="1169"/>
      <c r="IN10" s="1169"/>
      <c r="IO10" s="1169"/>
      <c r="IP10" s="1169"/>
      <c r="IQ10" s="1169"/>
      <c r="IR10" s="1169"/>
      <c r="IS10" s="1169"/>
      <c r="IT10" s="1169"/>
      <c r="IU10" s="1169"/>
      <c r="IV10" s="1169"/>
      <c r="IW10" s="1169"/>
      <c r="IX10" s="1169"/>
      <c r="IY10" s="1169"/>
      <c r="IZ10" s="1169"/>
      <c r="JA10" s="1169"/>
      <c r="JB10" s="1169"/>
      <c r="JC10" s="1169"/>
      <c r="JD10" s="1169"/>
      <c r="JE10" s="1169"/>
      <c r="JF10" s="1169"/>
      <c r="JG10" s="1169"/>
      <c r="JH10" s="1169"/>
      <c r="JI10" s="1169"/>
      <c r="JJ10" s="1169"/>
      <c r="JK10" s="1169"/>
      <c r="JL10" s="1169"/>
      <c r="JM10" s="1169"/>
      <c r="JN10" s="1169"/>
      <c r="JO10" s="1169"/>
      <c r="JP10" s="1169"/>
      <c r="JQ10" s="1169"/>
      <c r="JR10" s="1169"/>
      <c r="JS10" s="1169"/>
      <c r="JT10" s="1169"/>
      <c r="JU10" s="1169"/>
      <c r="JV10" s="1169"/>
      <c r="JW10" s="1169"/>
      <c r="JX10" s="1169"/>
      <c r="JY10" s="1169"/>
      <c r="JZ10" s="1169"/>
      <c r="KA10" s="1169"/>
      <c r="KB10" s="1169"/>
      <c r="KC10" s="1169"/>
      <c r="KD10" s="1169"/>
      <c r="KE10" s="1169"/>
      <c r="KF10" s="1169"/>
      <c r="KG10" s="1169"/>
      <c r="KH10" s="1169"/>
      <c r="KI10" s="1169"/>
      <c r="KJ10" s="1169"/>
      <c r="KK10" s="1169"/>
      <c r="KL10" s="1169"/>
      <c r="KM10" s="1169"/>
      <c r="KN10" s="1169"/>
      <c r="KO10" s="1169"/>
      <c r="KP10" s="1169"/>
      <c r="KQ10" s="1169"/>
      <c r="KR10" s="1169"/>
      <c r="KS10" s="1169"/>
      <c r="KT10" s="1169"/>
      <c r="KU10" s="1169"/>
      <c r="KV10" s="1169"/>
      <c r="KW10" s="1169"/>
      <c r="KX10" s="1169"/>
      <c r="KY10" s="1169"/>
      <c r="KZ10" s="1169"/>
      <c r="LA10" s="1169"/>
      <c r="LB10" s="1169"/>
      <c r="LC10" s="1169"/>
      <c r="LD10" s="1169"/>
      <c r="LE10" s="1169"/>
      <c r="LF10" s="1169"/>
      <c r="LG10" s="1169"/>
      <c r="LH10" s="1169"/>
      <c r="LI10" s="1169"/>
      <c r="LJ10" s="1169"/>
      <c r="LK10" s="1169"/>
      <c r="LL10" s="1169"/>
      <c r="LM10" s="1169"/>
      <c r="LN10" s="1169"/>
      <c r="LO10" s="1169"/>
      <c r="LP10" s="1169"/>
      <c r="LQ10" s="1169"/>
      <c r="LR10" s="1169"/>
      <c r="LS10" s="1169"/>
      <c r="LT10" s="1169"/>
      <c r="LU10" s="1169"/>
      <c r="LV10" s="1169"/>
      <c r="LW10" s="1169"/>
      <c r="LX10" s="1169"/>
      <c r="LY10" s="1169"/>
      <c r="LZ10" s="1169"/>
      <c r="MA10" s="1169"/>
      <c r="MB10" s="1169"/>
      <c r="MC10" s="1169"/>
      <c r="MD10" s="1169"/>
      <c r="ME10" s="1169"/>
      <c r="MF10" s="1169"/>
      <c r="MG10" s="1169"/>
      <c r="MH10" s="1169"/>
      <c r="MI10" s="1169"/>
      <c r="MJ10" s="1169"/>
      <c r="MK10" s="1169"/>
      <c r="ML10" s="1169"/>
      <c r="MM10" s="1169"/>
      <c r="MN10" s="1169"/>
      <c r="MO10" s="1169"/>
      <c r="MP10" s="1169"/>
      <c r="MQ10" s="1169"/>
      <c r="MR10" s="1169"/>
      <c r="MS10" s="1169"/>
      <c r="MT10" s="1169"/>
      <c r="MU10" s="1169"/>
      <c r="MV10" s="1169"/>
      <c r="MW10" s="1169"/>
      <c r="MX10" s="1169"/>
      <c r="MY10" s="1169"/>
      <c r="MZ10" s="1169"/>
      <c r="NA10" s="1169"/>
      <c r="NB10" s="1169"/>
      <c r="NC10" s="1169"/>
      <c r="ND10" s="1169"/>
      <c r="NE10" s="1169"/>
      <c r="NF10" s="1169"/>
      <c r="NG10" s="1169"/>
      <c r="NH10" s="1169"/>
      <c r="NI10" s="1169"/>
      <c r="NJ10" s="1169"/>
      <c r="NK10" s="1169"/>
      <c r="NL10" s="1169"/>
      <c r="NM10" s="1169"/>
      <c r="NN10" s="1169"/>
      <c r="NO10" s="1169"/>
      <c r="NP10" s="1169"/>
      <c r="NQ10" s="1169"/>
      <c r="NR10" s="1169"/>
      <c r="NS10" s="1169"/>
      <c r="NT10" s="1169"/>
      <c r="NU10" s="1169"/>
      <c r="NV10" s="1169"/>
      <c r="NW10" s="1169"/>
      <c r="NX10" s="1169"/>
      <c r="NY10" s="1169"/>
      <c r="NZ10" s="1169"/>
      <c r="OA10" s="1169"/>
      <c r="OB10" s="1169"/>
      <c r="OC10" s="1169"/>
      <c r="OD10" s="1169"/>
      <c r="OE10" s="1169"/>
      <c r="OF10" s="1169"/>
      <c r="OG10" s="1169"/>
      <c r="OH10" s="1169"/>
      <c r="OI10" s="1169"/>
      <c r="OJ10" s="1169"/>
      <c r="OK10" s="1169"/>
      <c r="OL10" s="1169"/>
      <c r="OM10" s="1169"/>
      <c r="ON10" s="1169"/>
      <c r="OO10" s="1169"/>
      <c r="OP10" s="1169"/>
      <c r="OQ10" s="1169"/>
      <c r="OR10" s="1169"/>
      <c r="OS10" s="1169"/>
      <c r="OT10" s="1169"/>
      <c r="OU10" s="1169"/>
      <c r="OV10" s="1169"/>
      <c r="OW10" s="1169"/>
      <c r="OX10" s="1169"/>
      <c r="OY10" s="1169"/>
      <c r="OZ10" s="1169"/>
      <c r="PA10" s="1169"/>
      <c r="PB10" s="1169"/>
      <c r="PC10" s="1169"/>
      <c r="PD10" s="1169"/>
      <c r="PE10" s="1169"/>
      <c r="PF10" s="1169"/>
      <c r="PG10" s="1169"/>
      <c r="PH10" s="1169"/>
      <c r="PI10" s="1169"/>
      <c r="PJ10" s="1169"/>
      <c r="PK10" s="1169"/>
      <c r="PL10" s="1169"/>
      <c r="PM10" s="1169"/>
      <c r="PN10" s="1169"/>
      <c r="PO10" s="1169"/>
      <c r="PP10" s="1169"/>
      <c r="PQ10" s="1169"/>
      <c r="PR10" s="1169"/>
      <c r="PS10" s="1169"/>
      <c r="PT10" s="1169"/>
      <c r="PU10" s="1169"/>
      <c r="PV10" s="1169"/>
      <c r="PW10" s="1169"/>
      <c r="PX10" s="1169"/>
      <c r="PY10" s="1169"/>
      <c r="PZ10" s="1169"/>
      <c r="QA10" s="1169"/>
      <c r="QB10" s="1169"/>
      <c r="QC10" s="1169"/>
      <c r="QD10" s="1169"/>
      <c r="QE10" s="1169"/>
      <c r="QF10" s="1169"/>
      <c r="QG10" s="1169"/>
      <c r="QH10" s="1169"/>
      <c r="QI10" s="1169"/>
      <c r="QJ10" s="1169"/>
      <c r="QK10" s="1169"/>
      <c r="QL10" s="1169"/>
      <c r="QM10" s="1169"/>
      <c r="QN10" s="1169"/>
      <c r="QO10" s="1169"/>
      <c r="QP10" s="1169"/>
      <c r="QQ10" s="1169"/>
      <c r="QR10" s="1169"/>
      <c r="QS10" s="1169"/>
      <c r="QT10" s="1169"/>
      <c r="QU10" s="1169"/>
      <c r="QV10" s="1169"/>
      <c r="QW10" s="1169"/>
      <c r="QX10" s="1169"/>
      <c r="QY10" s="1169"/>
      <c r="QZ10" s="1169"/>
      <c r="RA10" s="1169"/>
      <c r="RB10" s="1169"/>
      <c r="RC10" s="1169"/>
      <c r="RD10" s="1169"/>
      <c r="RE10" s="1169"/>
      <c r="RF10" s="1169"/>
      <c r="RG10" s="1169"/>
      <c r="RH10" s="1169"/>
      <c r="RI10" s="1169"/>
      <c r="RJ10" s="1169"/>
      <c r="RK10" s="1169"/>
      <c r="RL10" s="1169"/>
      <c r="RM10" s="1169"/>
      <c r="RN10" s="1169"/>
      <c r="RO10" s="1169"/>
      <c r="RP10" s="1169"/>
      <c r="RQ10" s="1169"/>
      <c r="RR10" s="1169"/>
      <c r="RS10" s="1169"/>
      <c r="RT10" s="1169"/>
      <c r="RU10" s="1169"/>
      <c r="RV10" s="1169"/>
      <c r="RW10" s="1169"/>
      <c r="RX10" s="1169"/>
      <c r="RY10" s="1169"/>
      <c r="RZ10" s="1169"/>
      <c r="SA10" s="1169"/>
      <c r="SB10" s="1169"/>
      <c r="SC10" s="1169"/>
      <c r="SD10" s="1169"/>
      <c r="SE10" s="1169"/>
      <c r="SF10" s="1169"/>
      <c r="SG10" s="1169"/>
      <c r="SH10" s="1169"/>
      <c r="SI10" s="1169"/>
      <c r="SJ10" s="1169"/>
      <c r="SK10" s="1169"/>
      <c r="SL10" s="1169"/>
      <c r="SM10" s="1169"/>
      <c r="SN10" s="1169"/>
      <c r="SO10" s="1169"/>
      <c r="SP10" s="1169"/>
      <c r="SQ10" s="1169"/>
      <c r="SR10" s="1169"/>
      <c r="SS10" s="1169"/>
      <c r="ST10" s="1169"/>
      <c r="SU10" s="1169"/>
      <c r="SV10" s="1169"/>
      <c r="SW10" s="1169"/>
      <c r="SX10" s="1169"/>
      <c r="SY10" s="1169"/>
      <c r="SZ10" s="1169"/>
      <c r="TA10" s="1169"/>
      <c r="TB10" s="1169"/>
      <c r="TC10" s="1169"/>
      <c r="TD10" s="1169"/>
      <c r="TE10" s="1169"/>
      <c r="TF10" s="1169"/>
      <c r="TG10" s="1169"/>
      <c r="TH10" s="1169"/>
      <c r="TI10" s="1169"/>
      <c r="TJ10" s="1169"/>
      <c r="TK10" s="1169"/>
      <c r="TL10" s="1169"/>
      <c r="TM10" s="1169"/>
      <c r="TN10" s="1169"/>
      <c r="TO10" s="1169"/>
      <c r="TP10" s="1169"/>
      <c r="TQ10" s="1169"/>
      <c r="TR10" s="1169"/>
      <c r="TS10" s="1169"/>
      <c r="TT10" s="1169"/>
      <c r="TU10" s="1169"/>
      <c r="TV10" s="1169"/>
      <c r="TW10" s="1169"/>
      <c r="TX10" s="1169"/>
      <c r="TY10" s="1169"/>
      <c r="TZ10" s="1169"/>
      <c r="UA10" s="1169"/>
      <c r="UB10" s="1169"/>
      <c r="UC10" s="1169"/>
      <c r="UD10" s="1169"/>
      <c r="UE10" s="1169"/>
      <c r="UF10" s="1169"/>
      <c r="UG10" s="1169"/>
      <c r="UH10" s="1169"/>
      <c r="UI10" s="1169"/>
      <c r="UJ10" s="1169"/>
      <c r="UK10" s="1169"/>
      <c r="UL10" s="1169"/>
      <c r="UM10" s="1169"/>
      <c r="UN10" s="1169"/>
      <c r="UO10" s="1169"/>
      <c r="UP10" s="1169"/>
      <c r="UQ10" s="1169"/>
      <c r="UR10" s="1169"/>
      <c r="US10" s="1169"/>
      <c r="UT10" s="1169"/>
      <c r="UU10" s="1169"/>
      <c r="UV10" s="1169"/>
      <c r="UW10" s="1169"/>
      <c r="UX10" s="1169"/>
      <c r="UY10" s="1169"/>
      <c r="UZ10" s="1169"/>
      <c r="VA10" s="1169"/>
      <c r="VB10" s="1169"/>
      <c r="VC10" s="1169"/>
      <c r="VD10" s="1169"/>
      <c r="VE10" s="1169"/>
      <c r="VF10" s="1169"/>
      <c r="VG10" s="1169"/>
      <c r="VH10" s="1169"/>
      <c r="VI10" s="1169"/>
      <c r="VJ10" s="1169"/>
      <c r="VK10" s="1169"/>
      <c r="VL10" s="1169"/>
      <c r="VM10" s="1169"/>
      <c r="VN10" s="1169"/>
      <c r="VO10" s="1169"/>
      <c r="VP10" s="1169"/>
      <c r="VQ10" s="1169"/>
      <c r="VR10" s="1169"/>
      <c r="VS10" s="1169"/>
      <c r="VT10" s="1169"/>
      <c r="VU10" s="1169"/>
      <c r="VV10" s="1169"/>
      <c r="VW10" s="1169"/>
      <c r="VX10" s="1169"/>
      <c r="VY10" s="1169"/>
      <c r="VZ10" s="1169"/>
      <c r="WA10" s="1169"/>
      <c r="WB10" s="1169"/>
      <c r="WC10" s="1169"/>
      <c r="WD10" s="1169"/>
      <c r="WE10" s="1169"/>
      <c r="WF10" s="1169"/>
      <c r="WG10" s="1169"/>
      <c r="WH10" s="1169"/>
      <c r="WI10" s="1169"/>
      <c r="WJ10" s="1169"/>
      <c r="WK10" s="1169"/>
      <c r="WL10" s="1169"/>
      <c r="WM10" s="1169"/>
      <c r="WN10" s="1169"/>
      <c r="WO10" s="1169"/>
      <c r="WP10" s="1169"/>
      <c r="WQ10" s="1169"/>
      <c r="WR10" s="1169"/>
      <c r="WS10" s="1169"/>
      <c r="WT10" s="1169"/>
      <c r="WU10" s="1169"/>
      <c r="WV10" s="1169"/>
      <c r="WW10" s="1169"/>
      <c r="WX10" s="1169"/>
      <c r="WY10" s="1169"/>
      <c r="WZ10" s="1169"/>
      <c r="XA10" s="1169"/>
      <c r="XB10" s="1169"/>
      <c r="XC10" s="1169"/>
      <c r="XD10" s="1169"/>
      <c r="XE10" s="1169"/>
      <c r="XF10" s="1169"/>
      <c r="XG10" s="1169"/>
      <c r="XH10" s="1169"/>
      <c r="XI10" s="1169"/>
      <c r="XJ10" s="1169"/>
      <c r="XK10" s="1169"/>
      <c r="XL10" s="1169"/>
      <c r="XM10" s="1169"/>
      <c r="XN10" s="1169"/>
      <c r="XO10" s="1169"/>
      <c r="XP10" s="1169"/>
      <c r="XQ10" s="1169"/>
      <c r="XR10" s="1169"/>
      <c r="XS10" s="1169"/>
      <c r="XT10" s="1169"/>
      <c r="XU10" s="1169"/>
      <c r="XV10" s="1169"/>
      <c r="XW10" s="1169"/>
      <c r="XX10" s="1169"/>
      <c r="XY10" s="1169"/>
      <c r="XZ10" s="1169"/>
      <c r="YA10" s="1169"/>
      <c r="YB10" s="1169"/>
      <c r="YC10" s="1169"/>
      <c r="YD10" s="1169"/>
      <c r="YE10" s="1169"/>
      <c r="YF10" s="1169"/>
      <c r="YG10" s="1169"/>
      <c r="YH10" s="1169"/>
      <c r="YI10" s="1169"/>
      <c r="YJ10" s="1169"/>
      <c r="YK10" s="1169"/>
      <c r="YL10" s="1169"/>
      <c r="YM10" s="1169"/>
      <c r="YN10" s="1169"/>
      <c r="YO10" s="1169"/>
      <c r="YP10" s="1169"/>
      <c r="YQ10" s="1169"/>
      <c r="YR10" s="1169"/>
      <c r="YS10" s="1169"/>
      <c r="YT10" s="1169"/>
      <c r="YU10" s="1169"/>
      <c r="YV10" s="1169"/>
      <c r="YW10" s="1169"/>
      <c r="YX10" s="1169"/>
      <c r="YY10" s="1169"/>
      <c r="YZ10" s="1169"/>
      <c r="ZA10" s="1169"/>
      <c r="ZB10" s="1169"/>
      <c r="ZC10" s="1169"/>
      <c r="ZD10" s="1169"/>
      <c r="ZE10" s="1169"/>
      <c r="ZF10" s="1169"/>
      <c r="ZG10" s="1169"/>
      <c r="ZH10" s="1169"/>
      <c r="ZI10" s="1169"/>
      <c r="ZJ10" s="1169"/>
      <c r="ZK10" s="1169"/>
      <c r="ZL10" s="1169"/>
      <c r="ZM10" s="1169"/>
      <c r="ZN10" s="1169"/>
      <c r="ZO10" s="1169"/>
      <c r="ZP10" s="1169"/>
      <c r="ZQ10" s="1169"/>
      <c r="ZR10" s="1169"/>
      <c r="ZS10" s="1169"/>
      <c r="ZT10" s="1169"/>
      <c r="ZU10" s="1169"/>
      <c r="ZV10" s="1169"/>
      <c r="ZW10" s="1169"/>
      <c r="ZX10" s="1169"/>
      <c r="ZY10" s="1169"/>
      <c r="ZZ10" s="1169"/>
      <c r="AAA10" s="1169"/>
      <c r="AAB10" s="1169"/>
      <c r="AAC10" s="1169"/>
      <c r="AAD10" s="1169"/>
      <c r="AAE10" s="1169"/>
      <c r="AAF10" s="1169"/>
      <c r="AAG10" s="1169"/>
      <c r="AAH10" s="1169"/>
      <c r="AAI10" s="1169"/>
      <c r="AAJ10" s="1169"/>
      <c r="AAK10" s="1169"/>
      <c r="AAL10" s="1169"/>
      <c r="AAM10" s="1169"/>
      <c r="AAN10" s="1169"/>
      <c r="AAO10" s="1169"/>
      <c r="AAP10" s="1169"/>
      <c r="AAQ10" s="1169"/>
      <c r="AAR10" s="1169"/>
      <c r="AAS10" s="1169"/>
      <c r="AAT10" s="1169"/>
      <c r="AAU10" s="1169"/>
      <c r="AAV10" s="1169"/>
      <c r="AAW10" s="1169"/>
      <c r="AAX10" s="1169"/>
      <c r="AAY10" s="1169"/>
      <c r="AAZ10" s="1169"/>
      <c r="ABA10" s="1169"/>
      <c r="ABB10" s="1169"/>
      <c r="ABC10" s="1169"/>
      <c r="ABD10" s="1169"/>
      <c r="ABE10" s="1169"/>
      <c r="ABF10" s="1169"/>
      <c r="ABG10" s="1169"/>
      <c r="ABH10" s="1169"/>
      <c r="ABI10" s="1169"/>
      <c r="ABJ10" s="1169"/>
      <c r="ABK10" s="1169"/>
      <c r="ABL10" s="1169"/>
      <c r="ABM10" s="1169"/>
      <c r="ABN10" s="1169"/>
      <c r="ABO10" s="1169"/>
      <c r="ABP10" s="1169"/>
      <c r="ABQ10" s="1169"/>
      <c r="ABR10" s="1169"/>
      <c r="ABS10" s="1169"/>
      <c r="ABT10" s="1169"/>
      <c r="ABU10" s="1169"/>
      <c r="ABV10" s="1169"/>
      <c r="ABW10" s="1169"/>
      <c r="ABX10" s="1169"/>
      <c r="ABY10" s="1169"/>
      <c r="ABZ10" s="1169"/>
      <c r="ACA10" s="1169"/>
      <c r="ACB10" s="1169"/>
      <c r="ACC10" s="1169"/>
      <c r="ACD10" s="1169"/>
      <c r="ACE10" s="1169"/>
      <c r="ACF10" s="1169"/>
      <c r="ACG10" s="1169"/>
      <c r="ACH10" s="1169"/>
      <c r="ACI10" s="1169"/>
      <c r="ACJ10" s="1169"/>
      <c r="ACK10" s="1169"/>
      <c r="ACL10" s="1169"/>
      <c r="ACM10" s="1169"/>
      <c r="ACN10" s="1169"/>
      <c r="ACO10" s="1169"/>
      <c r="ACP10" s="1169"/>
      <c r="ACQ10" s="1169"/>
      <c r="ACR10" s="1169"/>
      <c r="ACS10" s="1169"/>
      <c r="ACT10" s="1169"/>
      <c r="ACU10" s="1169"/>
      <c r="ACV10" s="1169"/>
      <c r="ACW10" s="1169"/>
      <c r="ACX10" s="1169"/>
      <c r="ACY10" s="1169"/>
      <c r="ACZ10" s="1169"/>
      <c r="ADA10" s="1169"/>
      <c r="ADB10" s="1169"/>
      <c r="ADC10" s="1169"/>
      <c r="ADD10" s="1169"/>
      <c r="ADE10" s="1169"/>
      <c r="ADF10" s="1169"/>
      <c r="ADG10" s="1169"/>
      <c r="ADH10" s="1169"/>
      <c r="ADI10" s="1169"/>
      <c r="ADJ10" s="1169"/>
      <c r="ADK10" s="1169"/>
      <c r="ADL10" s="1169"/>
      <c r="ADM10" s="1169"/>
      <c r="ADN10" s="1169"/>
      <c r="ADO10" s="1169"/>
      <c r="ADP10" s="1169"/>
      <c r="ADQ10" s="1169"/>
      <c r="ADR10" s="1169"/>
      <c r="ADS10" s="1169"/>
      <c r="ADT10" s="1169"/>
      <c r="ADU10" s="1169"/>
      <c r="ADV10" s="1169"/>
      <c r="ADW10" s="1169"/>
      <c r="ADX10" s="1169"/>
      <c r="ADY10" s="1169"/>
      <c r="ADZ10" s="1169"/>
      <c r="AEA10" s="1169"/>
      <c r="AEB10" s="1169"/>
      <c r="AEC10" s="1169"/>
      <c r="AED10" s="1169"/>
      <c r="AEE10" s="1169"/>
      <c r="AEF10" s="1169"/>
      <c r="AEG10" s="1169"/>
      <c r="AEH10" s="1169"/>
      <c r="AEI10" s="1169"/>
      <c r="AEJ10" s="1169"/>
      <c r="AEK10" s="1169"/>
      <c r="AEL10" s="1169"/>
      <c r="AEM10" s="1169"/>
      <c r="AEN10" s="1169"/>
      <c r="AEO10" s="1169"/>
      <c r="AEP10" s="1169"/>
      <c r="AEQ10" s="1169"/>
      <c r="AER10" s="1169"/>
      <c r="AES10" s="1169"/>
      <c r="AET10" s="1169"/>
      <c r="AEU10" s="1169"/>
      <c r="AEV10" s="1169"/>
      <c r="AEW10" s="1169"/>
      <c r="AEX10" s="1169"/>
      <c r="AEY10" s="1169"/>
      <c r="AEZ10" s="1169"/>
      <c r="AFA10" s="1169"/>
      <c r="AFB10" s="1169"/>
      <c r="AFC10" s="1169"/>
      <c r="AFD10" s="1169"/>
      <c r="AFE10" s="1169"/>
      <c r="AFF10" s="1169"/>
      <c r="AFG10" s="1169"/>
      <c r="AFH10" s="1169"/>
      <c r="AFI10" s="1169"/>
      <c r="AFJ10" s="1169"/>
      <c r="AFK10" s="1169"/>
      <c r="AFL10" s="1169"/>
      <c r="AFM10" s="1169"/>
      <c r="AFN10" s="1169"/>
      <c r="AFO10" s="1169"/>
      <c r="AFP10" s="1169"/>
      <c r="AFQ10" s="1169"/>
      <c r="AFR10" s="1169"/>
      <c r="AFS10" s="1169"/>
      <c r="AFT10" s="1169"/>
      <c r="AFU10" s="1169"/>
      <c r="AFV10" s="1169"/>
      <c r="AFW10" s="1169"/>
      <c r="AFX10" s="1169"/>
      <c r="AFY10" s="1169"/>
      <c r="AFZ10" s="1169"/>
      <c r="AGA10" s="1169"/>
      <c r="AGB10" s="1169"/>
      <c r="AGC10" s="1169"/>
      <c r="AGD10" s="1169"/>
      <c r="AGE10" s="1169"/>
      <c r="AGF10" s="1169"/>
      <c r="AGG10" s="1169"/>
      <c r="AGH10" s="1169"/>
      <c r="AGI10" s="1169"/>
      <c r="AGJ10" s="1169"/>
      <c r="AGK10" s="1169"/>
      <c r="AGL10" s="1169"/>
      <c r="AGM10" s="1169"/>
      <c r="AGN10" s="1169"/>
      <c r="AGO10" s="1169"/>
      <c r="AGP10" s="1169"/>
      <c r="AGQ10" s="1169"/>
      <c r="AGR10" s="1169"/>
      <c r="AGS10" s="1169"/>
      <c r="AGT10" s="1169"/>
      <c r="AGU10" s="1169"/>
      <c r="AGV10" s="1169"/>
      <c r="AGW10" s="1169"/>
      <c r="AGX10" s="1169"/>
      <c r="AGY10" s="1169"/>
      <c r="AGZ10" s="1169"/>
      <c r="AHA10" s="1169"/>
      <c r="AHB10" s="1169"/>
      <c r="AHC10" s="1169"/>
      <c r="AHD10" s="1169"/>
      <c r="AHE10" s="1169"/>
      <c r="AHF10" s="1169"/>
      <c r="AHG10" s="1169"/>
      <c r="AHH10" s="1169"/>
      <c r="AHI10" s="1169"/>
      <c r="AHJ10" s="1169"/>
      <c r="AHK10" s="1169"/>
      <c r="AHL10" s="1169"/>
      <c r="AHM10" s="1169"/>
      <c r="AHN10" s="1169"/>
      <c r="AHO10" s="1169"/>
      <c r="AHP10" s="1169"/>
      <c r="AHQ10" s="1169"/>
      <c r="AHR10" s="1169"/>
      <c r="AHS10" s="1169"/>
      <c r="AHT10" s="1169"/>
      <c r="AHU10" s="1169"/>
      <c r="AHV10" s="1169"/>
      <c r="AHW10" s="1169"/>
      <c r="AHX10" s="1169"/>
      <c r="AHY10" s="1169"/>
      <c r="AHZ10" s="1169"/>
      <c r="AIA10" s="1169"/>
      <c r="AIB10" s="1169"/>
      <c r="AIC10" s="1169"/>
      <c r="AID10" s="1169"/>
      <c r="AIE10" s="1169"/>
      <c r="AIF10" s="1169"/>
      <c r="AIG10" s="1169"/>
      <c r="AIH10" s="1169"/>
      <c r="AII10" s="1169"/>
      <c r="AIJ10" s="1169"/>
      <c r="AIK10" s="1169"/>
      <c r="AIL10" s="1169"/>
      <c r="AIM10" s="1169"/>
      <c r="AIN10" s="1169"/>
      <c r="AIO10" s="1169"/>
      <c r="AIP10" s="1169"/>
      <c r="AIQ10" s="1169"/>
      <c r="AIR10" s="1169"/>
      <c r="AIS10" s="1169"/>
      <c r="AIT10" s="1169"/>
      <c r="AIU10" s="1169"/>
      <c r="AIV10" s="1169"/>
      <c r="AIW10" s="1169"/>
      <c r="AIX10" s="1169"/>
      <c r="AIY10" s="1169"/>
      <c r="AIZ10" s="1169"/>
      <c r="AJA10" s="1169"/>
      <c r="AJB10" s="1169"/>
      <c r="AJC10" s="1169"/>
      <c r="AJD10" s="1169"/>
      <c r="AJE10" s="1169"/>
      <c r="AJF10" s="1169"/>
      <c r="AJG10" s="1169"/>
      <c r="AJH10" s="1169"/>
      <c r="AJI10" s="1169"/>
      <c r="AJJ10" s="1169"/>
      <c r="AJK10" s="1169"/>
      <c r="AJL10" s="1169"/>
      <c r="AJM10" s="1169"/>
      <c r="AJN10" s="1169"/>
      <c r="AJO10" s="1169"/>
      <c r="AJP10" s="1169"/>
      <c r="AJQ10" s="1169"/>
      <c r="AJR10" s="1169"/>
      <c r="AJS10" s="1169"/>
      <c r="AJT10" s="1169"/>
      <c r="AJU10" s="1169"/>
      <c r="AJV10" s="1169"/>
      <c r="AJW10" s="1169"/>
      <c r="AJX10" s="1169"/>
      <c r="AJY10" s="1169"/>
      <c r="AJZ10" s="1169"/>
      <c r="AKA10" s="1169"/>
      <c r="AKB10" s="1169"/>
      <c r="AKC10" s="1169"/>
      <c r="AKD10" s="1169"/>
      <c r="AKE10" s="1169"/>
      <c r="AKF10" s="1169"/>
      <c r="AKG10" s="1169"/>
      <c r="AKH10" s="1169"/>
      <c r="AKI10" s="1169"/>
      <c r="AKJ10" s="1169"/>
      <c r="AKK10" s="1169"/>
      <c r="AKL10" s="1169"/>
      <c r="AKM10" s="1169"/>
      <c r="AKN10" s="1169"/>
      <c r="AKO10" s="1169"/>
      <c r="AKP10" s="1169"/>
      <c r="AKQ10" s="1169"/>
      <c r="AKR10" s="1169"/>
      <c r="AKS10" s="1169"/>
      <c r="AKT10" s="1169"/>
      <c r="AKU10" s="1169"/>
      <c r="AKV10" s="1169"/>
      <c r="AKW10" s="1169"/>
      <c r="AKX10" s="1169"/>
      <c r="AKY10" s="1169"/>
      <c r="AKZ10" s="1169"/>
      <c r="ALA10" s="1169"/>
      <c r="ALB10" s="1169"/>
      <c r="ALC10" s="1169"/>
      <c r="ALD10" s="1169"/>
      <c r="ALE10" s="1169"/>
      <c r="ALF10" s="1169"/>
      <c r="ALG10" s="1169"/>
      <c r="ALH10" s="1169"/>
      <c r="ALI10" s="1169"/>
      <c r="ALJ10" s="1169"/>
      <c r="ALK10" s="1169"/>
      <c r="ALL10" s="1169"/>
      <c r="ALM10" s="1169"/>
      <c r="ALN10" s="1169"/>
      <c r="ALO10" s="1169"/>
      <c r="ALP10" s="1169"/>
      <c r="ALQ10" s="1169"/>
      <c r="ALR10" s="1169"/>
      <c r="ALS10" s="1169"/>
      <c r="ALT10" s="1169"/>
      <c r="ALU10" s="1169"/>
      <c r="ALV10" s="1169"/>
      <c r="ALW10" s="1169"/>
      <c r="ALX10" s="1169"/>
      <c r="ALY10" s="1169"/>
      <c r="ALZ10" s="1169"/>
      <c r="AMA10" s="1169"/>
      <c r="AMB10" s="1169"/>
      <c r="AMC10" s="1169"/>
      <c r="AMD10" s="1169"/>
      <c r="AME10" s="1169"/>
      <c r="AMF10" s="1169"/>
      <c r="AMG10" s="1169"/>
      <c r="AMH10" s="1169"/>
      <c r="AMI10" s="1169"/>
      <c r="AMJ10" s="1169"/>
      <c r="AMK10" s="1169"/>
      <c r="AML10" s="1169"/>
      <c r="AMM10" s="1169"/>
      <c r="AMN10" s="1169"/>
      <c r="AMO10" s="1169"/>
      <c r="AMP10" s="1169"/>
      <c r="AMQ10" s="1169"/>
      <c r="AMR10" s="1169"/>
      <c r="AMS10" s="1169"/>
      <c r="AMT10" s="1169"/>
      <c r="AMU10" s="1169"/>
      <c r="AMV10" s="1169"/>
      <c r="AMW10" s="1169"/>
      <c r="AMX10" s="1169"/>
      <c r="AMY10" s="1169"/>
      <c r="AMZ10" s="1169"/>
      <c r="ANA10" s="1169"/>
      <c r="ANB10" s="1169"/>
      <c r="ANC10" s="1169"/>
      <c r="AND10" s="1169"/>
      <c r="ANE10" s="1169"/>
      <c r="ANF10" s="1169"/>
      <c r="ANG10" s="1169"/>
      <c r="ANH10" s="1169"/>
      <c r="ANI10" s="1169"/>
      <c r="ANJ10" s="1169"/>
      <c r="ANK10" s="1169"/>
      <c r="ANL10" s="1169"/>
      <c r="ANM10" s="1169"/>
      <c r="ANN10" s="1169"/>
      <c r="ANO10" s="1169"/>
      <c r="ANP10" s="1169"/>
      <c r="ANQ10" s="1169"/>
      <c r="ANR10" s="1169"/>
      <c r="ANS10" s="1169"/>
      <c r="ANT10" s="1169"/>
      <c r="ANU10" s="1169"/>
      <c r="ANV10" s="1169"/>
      <c r="ANW10" s="1169"/>
      <c r="ANX10" s="1169"/>
      <c r="ANY10" s="1169"/>
      <c r="ANZ10" s="1169"/>
      <c r="AOA10" s="1169"/>
      <c r="AOB10" s="1169"/>
      <c r="AOC10" s="1169"/>
      <c r="AOD10" s="1169"/>
      <c r="AOE10" s="1169"/>
      <c r="AOF10" s="1169"/>
      <c r="AOG10" s="1169"/>
      <c r="AOH10" s="1169"/>
      <c r="AOI10" s="1169"/>
      <c r="AOJ10" s="1169"/>
      <c r="AOK10" s="1169"/>
      <c r="AOL10" s="1169"/>
      <c r="AOM10" s="1169"/>
      <c r="AON10" s="1169"/>
      <c r="AOO10" s="1169"/>
      <c r="AOP10" s="1169"/>
      <c r="AOQ10" s="1169"/>
      <c r="AOR10" s="1169"/>
      <c r="AOS10" s="1169"/>
      <c r="AOT10" s="1169"/>
      <c r="AOU10" s="1169"/>
      <c r="AOV10" s="1169"/>
      <c r="AOW10" s="1169"/>
      <c r="AOX10" s="1169"/>
      <c r="AOY10" s="1169"/>
      <c r="AOZ10" s="1169"/>
      <c r="APA10" s="1169"/>
      <c r="APB10" s="1169"/>
      <c r="APC10" s="1169"/>
      <c r="APD10" s="1169"/>
      <c r="APE10" s="1169"/>
      <c r="APF10" s="1169"/>
      <c r="APG10" s="1169"/>
      <c r="APH10" s="1169"/>
      <c r="API10" s="1169"/>
      <c r="APJ10" s="1169"/>
      <c r="APK10" s="1169"/>
      <c r="APL10" s="1169"/>
      <c r="APM10" s="1169"/>
      <c r="APN10" s="1169"/>
      <c r="APO10" s="1169"/>
      <c r="APP10" s="1169"/>
      <c r="APQ10" s="1169"/>
      <c r="APR10" s="1169"/>
      <c r="APS10" s="1169"/>
      <c r="APT10" s="1169"/>
      <c r="APU10" s="1169"/>
      <c r="APV10" s="1169"/>
      <c r="APW10" s="1169"/>
      <c r="APX10" s="1169"/>
      <c r="APY10" s="1169"/>
      <c r="APZ10" s="1169"/>
      <c r="AQA10" s="1169"/>
      <c r="AQB10" s="1169"/>
      <c r="AQC10" s="1169"/>
      <c r="AQD10" s="1169"/>
      <c r="AQE10" s="1169"/>
      <c r="AQF10" s="1169"/>
      <c r="AQG10" s="1169"/>
      <c r="AQH10" s="1169"/>
      <c r="AQI10" s="1169"/>
      <c r="AQJ10" s="1169"/>
      <c r="AQK10" s="1169"/>
      <c r="AQL10" s="1169"/>
      <c r="AQM10" s="1169"/>
      <c r="AQN10" s="1169"/>
      <c r="AQO10" s="1169"/>
      <c r="AQP10" s="1169"/>
      <c r="AQQ10" s="1169"/>
      <c r="AQR10" s="1169"/>
      <c r="AQS10" s="1169"/>
      <c r="AQT10" s="1169"/>
      <c r="AQU10" s="1169"/>
      <c r="AQV10" s="1169"/>
      <c r="AQW10" s="1169"/>
      <c r="AQX10" s="1169"/>
      <c r="AQY10" s="1169"/>
      <c r="AQZ10" s="1169"/>
      <c r="ARA10" s="1169"/>
      <c r="ARB10" s="1169"/>
      <c r="ARC10" s="1169"/>
      <c r="ARD10" s="1169"/>
      <c r="ARE10" s="1169"/>
      <c r="ARF10" s="1169"/>
      <c r="ARG10" s="1169"/>
      <c r="ARH10" s="1169"/>
      <c r="ARI10" s="1169"/>
      <c r="ARJ10" s="1169"/>
      <c r="ARK10" s="1169"/>
      <c r="ARL10" s="1169"/>
      <c r="ARM10" s="1169"/>
      <c r="ARN10" s="1169"/>
      <c r="ARO10" s="1169"/>
      <c r="ARP10" s="1169"/>
      <c r="ARQ10" s="1169"/>
      <c r="ARR10" s="1169"/>
      <c r="ARS10" s="1169"/>
      <c r="ART10" s="1169"/>
      <c r="ARU10" s="1169"/>
      <c r="ARV10" s="1169"/>
      <c r="ARW10" s="1169"/>
      <c r="ARX10" s="1169"/>
      <c r="ARY10" s="1169"/>
      <c r="ARZ10" s="1169"/>
      <c r="ASA10" s="1169"/>
      <c r="ASB10" s="1169"/>
      <c r="ASC10" s="1169"/>
      <c r="ASD10" s="1169"/>
      <c r="ASE10" s="1169"/>
      <c r="ASF10" s="1169"/>
      <c r="ASG10" s="1169"/>
      <c r="ASH10" s="1169"/>
      <c r="ASI10" s="1169"/>
      <c r="ASJ10" s="1169"/>
      <c r="ASK10" s="1169"/>
      <c r="ASL10" s="1169"/>
      <c r="ASM10" s="1169"/>
      <c r="ASN10" s="1169"/>
      <c r="ASO10" s="1169"/>
      <c r="ASP10" s="1169"/>
      <c r="ASQ10" s="1169"/>
      <c r="ASR10" s="1169"/>
      <c r="ASS10" s="1169"/>
      <c r="AST10" s="1169"/>
      <c r="ASU10" s="1169"/>
      <c r="ASV10" s="1169"/>
      <c r="ASW10" s="1169"/>
      <c r="ASX10" s="1169"/>
      <c r="ASY10" s="1169"/>
      <c r="ASZ10" s="1169"/>
      <c r="ATA10" s="1169"/>
      <c r="ATB10" s="1169"/>
      <c r="ATC10" s="1169"/>
      <c r="ATD10" s="1169"/>
      <c r="ATE10" s="1169"/>
      <c r="ATF10" s="1169"/>
      <c r="ATG10" s="1169"/>
      <c r="ATH10" s="1169"/>
      <c r="ATI10" s="1169"/>
      <c r="ATJ10" s="1169"/>
      <c r="ATK10" s="1169"/>
      <c r="ATL10" s="1169"/>
      <c r="ATM10" s="1169"/>
      <c r="ATN10" s="1169"/>
      <c r="ATO10" s="1169"/>
      <c r="ATP10" s="1169"/>
      <c r="ATQ10" s="1169"/>
      <c r="ATR10" s="1169"/>
      <c r="ATS10" s="1169"/>
      <c r="ATT10" s="1169"/>
      <c r="ATU10" s="1169"/>
      <c r="ATV10" s="1169"/>
      <c r="ATW10" s="1169"/>
      <c r="ATX10" s="1169"/>
      <c r="ATY10" s="1169"/>
      <c r="ATZ10" s="1169"/>
      <c r="AUA10" s="1169"/>
      <c r="AUB10" s="1169"/>
      <c r="AUC10" s="1169"/>
      <c r="AUD10" s="1169"/>
      <c r="AUE10" s="1169"/>
      <c r="AUF10" s="1169"/>
      <c r="AUG10" s="1169"/>
      <c r="AUH10" s="1169"/>
      <c r="AUI10" s="1169"/>
      <c r="AUJ10" s="1169"/>
      <c r="AUK10" s="1169"/>
      <c r="AUL10" s="1169"/>
      <c r="AUM10" s="1169"/>
      <c r="AUN10" s="1169"/>
      <c r="AUO10" s="1169"/>
      <c r="AUP10" s="1169"/>
      <c r="AUQ10" s="1169"/>
      <c r="AUR10" s="1169"/>
      <c r="AUS10" s="1169"/>
      <c r="AUT10" s="1169"/>
      <c r="AUU10" s="1169"/>
      <c r="AUV10" s="1169"/>
      <c r="AUW10" s="1169"/>
      <c r="AUX10" s="1169"/>
      <c r="AUY10" s="1169"/>
      <c r="AUZ10" s="1169"/>
    </row>
    <row r="11" spans="1:1248" ht="12.75" customHeight="1">
      <c r="A11" s="1167"/>
      <c r="B11" s="1158"/>
      <c r="C11" s="1143">
        <v>2003</v>
      </c>
      <c r="D11" s="1158">
        <v>47.711735259876406</v>
      </c>
      <c r="E11" s="1158">
        <v>47.711735259876406</v>
      </c>
      <c r="F11" s="1158">
        <v>47.711735259876406</v>
      </c>
      <c r="G11" s="1158">
        <v>47.711735259876406</v>
      </c>
      <c r="H11" s="1158">
        <v>47.711735259876406</v>
      </c>
      <c r="I11" s="1158">
        <v>47.711735259876406</v>
      </c>
      <c r="J11" s="1158">
        <v>47.711735259876406</v>
      </c>
      <c r="K11" s="1158">
        <v>47.711735259876406</v>
      </c>
      <c r="L11" s="1158">
        <v>47.711735259876406</v>
      </c>
      <c r="M11" s="1168"/>
      <c r="N11" s="1158">
        <f t="shared" si="0"/>
        <v>47.711735259876406</v>
      </c>
      <c r="O11" s="1158">
        <f t="shared" si="1"/>
        <v>47.711735259876406</v>
      </c>
      <c r="P11" s="1169"/>
      <c r="Q11" s="1169"/>
      <c r="R11" s="1169"/>
      <c r="S11" s="1169"/>
      <c r="T11" s="1169"/>
      <c r="U11" s="1169"/>
      <c r="V11" s="1169"/>
      <c r="W11" s="1169"/>
      <c r="X11" s="1169"/>
      <c r="Y11" s="1169"/>
      <c r="Z11" s="1169"/>
      <c r="AA11" s="1169"/>
      <c r="AB11" s="1169"/>
      <c r="AC11" s="1169"/>
      <c r="AD11" s="1169"/>
      <c r="AE11" s="1169"/>
      <c r="AF11" s="1169"/>
      <c r="AG11" s="1169"/>
      <c r="AH11" s="1169"/>
      <c r="AI11" s="1169"/>
      <c r="AJ11" s="1169"/>
      <c r="AK11" s="1169"/>
      <c r="AL11" s="1169"/>
      <c r="AM11" s="1169"/>
      <c r="AN11" s="1169"/>
      <c r="AO11" s="1169"/>
      <c r="AP11" s="1169"/>
      <c r="AQ11" s="1169"/>
      <c r="AR11" s="1169"/>
      <c r="AS11" s="1169"/>
      <c r="AT11" s="1169"/>
      <c r="AU11" s="1169"/>
      <c r="AV11" s="1169"/>
      <c r="AW11" s="1169"/>
      <c r="AX11" s="1169"/>
      <c r="AY11" s="1169"/>
      <c r="AZ11" s="1169"/>
      <c r="BA11" s="1169"/>
      <c r="BB11" s="1169"/>
      <c r="BC11" s="1169"/>
      <c r="BD11" s="1169"/>
      <c r="BE11" s="1169"/>
      <c r="BF11" s="1169"/>
      <c r="BG11" s="1169"/>
      <c r="BH11" s="1169"/>
      <c r="BI11" s="1169"/>
      <c r="BJ11" s="1169"/>
      <c r="BK11" s="1169"/>
      <c r="BL11" s="1169"/>
      <c r="BM11" s="1169"/>
      <c r="BN11" s="1169"/>
      <c r="BO11" s="1169"/>
      <c r="BP11" s="1169"/>
      <c r="BQ11" s="1169"/>
      <c r="BR11" s="1169"/>
      <c r="BS11" s="1169"/>
      <c r="BT11" s="1169"/>
      <c r="BU11" s="1169"/>
      <c r="BV11" s="1169"/>
      <c r="BW11" s="1169"/>
      <c r="BX11" s="1169"/>
      <c r="BY11" s="1169"/>
      <c r="BZ11" s="1169"/>
      <c r="CA11" s="1169"/>
      <c r="CB11" s="1169"/>
      <c r="CC11" s="1169"/>
      <c r="CD11" s="1169"/>
      <c r="CE11" s="1169"/>
      <c r="CF11" s="1169"/>
      <c r="CG11" s="1169"/>
      <c r="CH11" s="1169"/>
      <c r="CI11" s="1169"/>
      <c r="CJ11" s="1169"/>
      <c r="CK11" s="1169"/>
      <c r="CL11" s="1169"/>
      <c r="CM11" s="1169"/>
      <c r="CN11" s="1169"/>
      <c r="CO11" s="1169"/>
      <c r="CP11" s="1169"/>
      <c r="CQ11" s="1169"/>
      <c r="CR11" s="1169"/>
      <c r="CS11" s="1169"/>
      <c r="CT11" s="1169"/>
      <c r="CU11" s="1169"/>
      <c r="CV11" s="1169"/>
      <c r="CW11" s="1169"/>
      <c r="CX11" s="1169"/>
      <c r="CY11" s="1169"/>
      <c r="CZ11" s="1169"/>
      <c r="DA11" s="1169"/>
      <c r="DB11" s="1169"/>
      <c r="DC11" s="1169"/>
      <c r="DD11" s="1169"/>
      <c r="DE11" s="1169"/>
      <c r="DF11" s="1169"/>
      <c r="DG11" s="1169"/>
      <c r="DH11" s="1169"/>
      <c r="DI11" s="1169"/>
      <c r="DJ11" s="1169"/>
      <c r="DK11" s="1169"/>
      <c r="DL11" s="1169"/>
      <c r="DM11" s="1169"/>
      <c r="DN11" s="1169"/>
      <c r="DO11" s="1169"/>
      <c r="DP11" s="1169"/>
      <c r="DQ11" s="1169"/>
      <c r="DR11" s="1169"/>
      <c r="DS11" s="1169"/>
      <c r="DT11" s="1169"/>
      <c r="DU11" s="1169"/>
      <c r="DV11" s="1169"/>
      <c r="DW11" s="1169"/>
      <c r="DX11" s="1169"/>
      <c r="DY11" s="1169"/>
      <c r="DZ11" s="1169"/>
      <c r="EA11" s="1169"/>
      <c r="EB11" s="1169"/>
      <c r="EC11" s="1169"/>
      <c r="ED11" s="1169"/>
      <c r="EE11" s="1169"/>
      <c r="EF11" s="1169"/>
      <c r="EG11" s="1169"/>
      <c r="EH11" s="1169"/>
      <c r="EI11" s="1169"/>
      <c r="EJ11" s="1169"/>
      <c r="EK11" s="1169"/>
      <c r="EL11" s="1169"/>
      <c r="EM11" s="1169"/>
      <c r="EN11" s="1169"/>
      <c r="EO11" s="1169"/>
      <c r="EP11" s="1169"/>
      <c r="EQ11" s="1169"/>
      <c r="ER11" s="1169"/>
      <c r="ES11" s="1169"/>
      <c r="ET11" s="1169"/>
      <c r="EU11" s="1169"/>
      <c r="EV11" s="1169"/>
      <c r="EW11" s="1169"/>
      <c r="EX11" s="1169"/>
      <c r="EY11" s="1169"/>
      <c r="EZ11" s="1169"/>
      <c r="FA11" s="1169"/>
      <c r="FB11" s="1169"/>
      <c r="FC11" s="1169"/>
      <c r="FD11" s="1169"/>
      <c r="FE11" s="1169"/>
      <c r="FF11" s="1169"/>
      <c r="FG11" s="1169"/>
      <c r="FH11" s="1169"/>
      <c r="FI11" s="1169"/>
      <c r="FJ11" s="1169"/>
      <c r="FK11" s="1169"/>
      <c r="FL11" s="1169"/>
      <c r="FM11" s="1169"/>
      <c r="FN11" s="1169"/>
      <c r="FO11" s="1169"/>
      <c r="FP11" s="1169"/>
      <c r="FQ11" s="1169"/>
      <c r="FR11" s="1169"/>
      <c r="FS11" s="1169"/>
      <c r="FT11" s="1169"/>
      <c r="FU11" s="1169"/>
      <c r="FV11" s="1169"/>
      <c r="FW11" s="1169"/>
      <c r="FX11" s="1169"/>
      <c r="FY11" s="1169"/>
      <c r="FZ11" s="1169"/>
      <c r="GA11" s="1169"/>
      <c r="GB11" s="1169"/>
      <c r="GC11" s="1169"/>
      <c r="GD11" s="1169"/>
      <c r="GE11" s="1169"/>
      <c r="GF11" s="1169"/>
      <c r="GG11" s="1169"/>
      <c r="GH11" s="1169"/>
      <c r="GI11" s="1169"/>
      <c r="GJ11" s="1169"/>
      <c r="GK11" s="1169"/>
      <c r="GL11" s="1169"/>
      <c r="GM11" s="1169"/>
      <c r="GN11" s="1169"/>
      <c r="GO11" s="1169"/>
      <c r="GP11" s="1169"/>
      <c r="GQ11" s="1169"/>
      <c r="GR11" s="1169"/>
      <c r="GS11" s="1169"/>
      <c r="GT11" s="1169"/>
      <c r="GU11" s="1169"/>
      <c r="GV11" s="1169"/>
      <c r="GW11" s="1169"/>
      <c r="GX11" s="1169"/>
      <c r="GY11" s="1169"/>
      <c r="GZ11" s="1169"/>
      <c r="HA11" s="1169"/>
      <c r="HB11" s="1169"/>
      <c r="HC11" s="1169"/>
      <c r="HD11" s="1169"/>
      <c r="HE11" s="1169"/>
      <c r="HF11" s="1169"/>
      <c r="HG11" s="1169"/>
      <c r="HH11" s="1169"/>
      <c r="HI11" s="1169"/>
      <c r="HJ11" s="1169"/>
      <c r="HK11" s="1169"/>
      <c r="HL11" s="1169"/>
      <c r="HM11" s="1169"/>
      <c r="HN11" s="1169"/>
      <c r="HO11" s="1169"/>
      <c r="HP11" s="1169"/>
      <c r="HQ11" s="1169"/>
      <c r="HR11" s="1169"/>
      <c r="HS11" s="1169"/>
      <c r="HT11" s="1169"/>
      <c r="HU11" s="1169"/>
      <c r="HV11" s="1169"/>
      <c r="HW11" s="1169"/>
      <c r="HX11" s="1169"/>
      <c r="HY11" s="1169"/>
      <c r="HZ11" s="1169"/>
      <c r="IA11" s="1169"/>
      <c r="IB11" s="1169"/>
      <c r="IC11" s="1169"/>
      <c r="ID11" s="1169"/>
      <c r="IE11" s="1169"/>
      <c r="IF11" s="1169"/>
      <c r="IG11" s="1169"/>
      <c r="IH11" s="1169"/>
      <c r="II11" s="1169"/>
      <c r="IJ11" s="1169"/>
      <c r="IK11" s="1169"/>
      <c r="IL11" s="1169"/>
      <c r="IM11" s="1169"/>
      <c r="IN11" s="1169"/>
      <c r="IO11" s="1169"/>
      <c r="IP11" s="1169"/>
      <c r="IQ11" s="1169"/>
      <c r="IR11" s="1169"/>
      <c r="IS11" s="1169"/>
      <c r="IT11" s="1169"/>
      <c r="IU11" s="1169"/>
      <c r="IV11" s="1169"/>
      <c r="IW11" s="1169"/>
      <c r="IX11" s="1169"/>
      <c r="IY11" s="1169"/>
      <c r="IZ11" s="1169"/>
      <c r="JA11" s="1169"/>
      <c r="JB11" s="1169"/>
      <c r="JC11" s="1169"/>
      <c r="JD11" s="1169"/>
      <c r="JE11" s="1169"/>
      <c r="JF11" s="1169"/>
      <c r="JG11" s="1169"/>
      <c r="JH11" s="1169"/>
      <c r="JI11" s="1169"/>
      <c r="JJ11" s="1169"/>
      <c r="JK11" s="1169"/>
      <c r="JL11" s="1169"/>
      <c r="JM11" s="1169"/>
      <c r="JN11" s="1169"/>
      <c r="JO11" s="1169"/>
      <c r="JP11" s="1169"/>
      <c r="JQ11" s="1169"/>
      <c r="JR11" s="1169"/>
      <c r="JS11" s="1169"/>
      <c r="JT11" s="1169"/>
      <c r="JU11" s="1169"/>
      <c r="JV11" s="1169"/>
      <c r="JW11" s="1169"/>
      <c r="JX11" s="1169"/>
      <c r="JY11" s="1169"/>
      <c r="JZ11" s="1169"/>
      <c r="KA11" s="1169"/>
      <c r="KB11" s="1169"/>
      <c r="KC11" s="1169"/>
      <c r="KD11" s="1169"/>
      <c r="KE11" s="1169"/>
      <c r="KF11" s="1169"/>
      <c r="KG11" s="1169"/>
      <c r="KH11" s="1169"/>
      <c r="KI11" s="1169"/>
      <c r="KJ11" s="1169"/>
      <c r="KK11" s="1169"/>
      <c r="KL11" s="1169"/>
      <c r="KM11" s="1169"/>
      <c r="KN11" s="1169"/>
      <c r="KO11" s="1169"/>
      <c r="KP11" s="1169"/>
      <c r="KQ11" s="1169"/>
      <c r="KR11" s="1169"/>
      <c r="KS11" s="1169"/>
      <c r="KT11" s="1169"/>
      <c r="KU11" s="1169"/>
      <c r="KV11" s="1169"/>
      <c r="KW11" s="1169"/>
      <c r="KX11" s="1169"/>
      <c r="KY11" s="1169"/>
      <c r="KZ11" s="1169"/>
      <c r="LA11" s="1169"/>
      <c r="LB11" s="1169"/>
      <c r="LC11" s="1169"/>
      <c r="LD11" s="1169"/>
      <c r="LE11" s="1169"/>
      <c r="LF11" s="1169"/>
      <c r="LG11" s="1169"/>
      <c r="LH11" s="1169"/>
      <c r="LI11" s="1169"/>
      <c r="LJ11" s="1169"/>
      <c r="LK11" s="1169"/>
      <c r="LL11" s="1169"/>
      <c r="LM11" s="1169"/>
      <c r="LN11" s="1169"/>
      <c r="LO11" s="1169"/>
      <c r="LP11" s="1169"/>
      <c r="LQ11" s="1169"/>
      <c r="LR11" s="1169"/>
      <c r="LS11" s="1169"/>
      <c r="LT11" s="1169"/>
      <c r="LU11" s="1169"/>
      <c r="LV11" s="1169"/>
      <c r="LW11" s="1169"/>
      <c r="LX11" s="1169"/>
      <c r="LY11" s="1169"/>
      <c r="LZ11" s="1169"/>
      <c r="MA11" s="1169"/>
      <c r="MB11" s="1169"/>
      <c r="MC11" s="1169"/>
      <c r="MD11" s="1169"/>
      <c r="ME11" s="1169"/>
      <c r="MF11" s="1169"/>
      <c r="MG11" s="1169"/>
      <c r="MH11" s="1169"/>
      <c r="MI11" s="1169"/>
      <c r="MJ11" s="1169"/>
      <c r="MK11" s="1169"/>
      <c r="ML11" s="1169"/>
      <c r="MM11" s="1169"/>
      <c r="MN11" s="1169"/>
      <c r="MO11" s="1169"/>
      <c r="MP11" s="1169"/>
      <c r="MQ11" s="1169"/>
      <c r="MR11" s="1169"/>
      <c r="MS11" s="1169"/>
      <c r="MT11" s="1169"/>
      <c r="MU11" s="1169"/>
      <c r="MV11" s="1169"/>
      <c r="MW11" s="1169"/>
      <c r="MX11" s="1169"/>
      <c r="MY11" s="1169"/>
      <c r="MZ11" s="1169"/>
      <c r="NA11" s="1169"/>
      <c r="NB11" s="1169"/>
      <c r="NC11" s="1169"/>
      <c r="ND11" s="1169"/>
      <c r="NE11" s="1169"/>
      <c r="NF11" s="1169"/>
      <c r="NG11" s="1169"/>
      <c r="NH11" s="1169"/>
      <c r="NI11" s="1169"/>
      <c r="NJ11" s="1169"/>
      <c r="NK11" s="1169"/>
      <c r="NL11" s="1169"/>
      <c r="NM11" s="1169"/>
      <c r="NN11" s="1169"/>
      <c r="NO11" s="1169"/>
      <c r="NP11" s="1169"/>
      <c r="NQ11" s="1169"/>
      <c r="NR11" s="1169"/>
      <c r="NS11" s="1169"/>
      <c r="NT11" s="1169"/>
      <c r="NU11" s="1169"/>
      <c r="NV11" s="1169"/>
      <c r="NW11" s="1169"/>
      <c r="NX11" s="1169"/>
      <c r="NY11" s="1169"/>
      <c r="NZ11" s="1169"/>
      <c r="OA11" s="1169"/>
      <c r="OB11" s="1169"/>
      <c r="OC11" s="1169"/>
      <c r="OD11" s="1169"/>
      <c r="OE11" s="1169"/>
      <c r="OF11" s="1169"/>
      <c r="OG11" s="1169"/>
      <c r="OH11" s="1169"/>
      <c r="OI11" s="1169"/>
      <c r="OJ11" s="1169"/>
      <c r="OK11" s="1169"/>
      <c r="OL11" s="1169"/>
      <c r="OM11" s="1169"/>
      <c r="ON11" s="1169"/>
      <c r="OO11" s="1169"/>
      <c r="OP11" s="1169"/>
      <c r="OQ11" s="1169"/>
      <c r="OR11" s="1169"/>
      <c r="OS11" s="1169"/>
      <c r="OT11" s="1169"/>
      <c r="OU11" s="1169"/>
      <c r="OV11" s="1169"/>
      <c r="OW11" s="1169"/>
      <c r="OX11" s="1169"/>
      <c r="OY11" s="1169"/>
      <c r="OZ11" s="1169"/>
      <c r="PA11" s="1169"/>
      <c r="PB11" s="1169"/>
      <c r="PC11" s="1169"/>
      <c r="PD11" s="1169"/>
      <c r="PE11" s="1169"/>
      <c r="PF11" s="1169"/>
      <c r="PG11" s="1169"/>
      <c r="PH11" s="1169"/>
      <c r="PI11" s="1169"/>
      <c r="PJ11" s="1169"/>
      <c r="PK11" s="1169"/>
      <c r="PL11" s="1169"/>
      <c r="PM11" s="1169"/>
      <c r="PN11" s="1169"/>
      <c r="PO11" s="1169"/>
      <c r="PP11" s="1169"/>
      <c r="PQ11" s="1169"/>
      <c r="PR11" s="1169"/>
      <c r="PS11" s="1169"/>
      <c r="PT11" s="1169"/>
      <c r="PU11" s="1169"/>
      <c r="PV11" s="1169"/>
      <c r="PW11" s="1169"/>
      <c r="PX11" s="1169"/>
      <c r="PY11" s="1169"/>
      <c r="PZ11" s="1169"/>
      <c r="QA11" s="1169"/>
      <c r="QB11" s="1169"/>
      <c r="QC11" s="1169"/>
      <c r="QD11" s="1169"/>
      <c r="QE11" s="1169"/>
      <c r="QF11" s="1169"/>
      <c r="QG11" s="1169"/>
      <c r="QH11" s="1169"/>
      <c r="QI11" s="1169"/>
      <c r="QJ11" s="1169"/>
      <c r="QK11" s="1169"/>
      <c r="QL11" s="1169"/>
      <c r="QM11" s="1169"/>
      <c r="QN11" s="1169"/>
      <c r="QO11" s="1169"/>
      <c r="QP11" s="1169"/>
      <c r="QQ11" s="1169"/>
      <c r="QR11" s="1169"/>
      <c r="QS11" s="1169"/>
      <c r="QT11" s="1169"/>
      <c r="QU11" s="1169"/>
      <c r="QV11" s="1169"/>
      <c r="QW11" s="1169"/>
      <c r="QX11" s="1169"/>
      <c r="QY11" s="1169"/>
      <c r="QZ11" s="1169"/>
      <c r="RA11" s="1169"/>
      <c r="RB11" s="1169"/>
      <c r="RC11" s="1169"/>
      <c r="RD11" s="1169"/>
      <c r="RE11" s="1169"/>
      <c r="RF11" s="1169"/>
      <c r="RG11" s="1169"/>
      <c r="RH11" s="1169"/>
      <c r="RI11" s="1169"/>
      <c r="RJ11" s="1169"/>
      <c r="RK11" s="1169"/>
      <c r="RL11" s="1169"/>
      <c r="RM11" s="1169"/>
      <c r="RN11" s="1169"/>
      <c r="RO11" s="1169"/>
      <c r="RP11" s="1169"/>
      <c r="RQ11" s="1169"/>
      <c r="RR11" s="1169"/>
      <c r="RS11" s="1169"/>
      <c r="RT11" s="1169"/>
      <c r="RU11" s="1169"/>
      <c r="RV11" s="1169"/>
      <c r="RW11" s="1169"/>
      <c r="RX11" s="1169"/>
      <c r="RY11" s="1169"/>
      <c r="RZ11" s="1169"/>
      <c r="SA11" s="1169"/>
      <c r="SB11" s="1169"/>
      <c r="SC11" s="1169"/>
      <c r="SD11" s="1169"/>
      <c r="SE11" s="1169"/>
      <c r="SF11" s="1169"/>
      <c r="SG11" s="1169"/>
      <c r="SH11" s="1169"/>
      <c r="SI11" s="1169"/>
      <c r="SJ11" s="1169"/>
      <c r="SK11" s="1169"/>
      <c r="SL11" s="1169"/>
      <c r="SM11" s="1169"/>
      <c r="SN11" s="1169"/>
      <c r="SO11" s="1169"/>
      <c r="SP11" s="1169"/>
      <c r="SQ11" s="1169"/>
      <c r="SR11" s="1169"/>
      <c r="SS11" s="1169"/>
      <c r="ST11" s="1169"/>
      <c r="SU11" s="1169"/>
      <c r="SV11" s="1169"/>
      <c r="SW11" s="1169"/>
      <c r="SX11" s="1169"/>
      <c r="SY11" s="1169"/>
      <c r="SZ11" s="1169"/>
      <c r="TA11" s="1169"/>
      <c r="TB11" s="1169"/>
      <c r="TC11" s="1169"/>
      <c r="TD11" s="1169"/>
      <c r="TE11" s="1169"/>
      <c r="TF11" s="1169"/>
      <c r="TG11" s="1169"/>
      <c r="TH11" s="1169"/>
      <c r="TI11" s="1169"/>
      <c r="TJ11" s="1169"/>
      <c r="TK11" s="1169"/>
      <c r="TL11" s="1169"/>
      <c r="TM11" s="1169"/>
      <c r="TN11" s="1169"/>
      <c r="TO11" s="1169"/>
      <c r="TP11" s="1169"/>
      <c r="TQ11" s="1169"/>
      <c r="TR11" s="1169"/>
      <c r="TS11" s="1169"/>
      <c r="TT11" s="1169"/>
      <c r="TU11" s="1169"/>
      <c r="TV11" s="1169"/>
      <c r="TW11" s="1169"/>
      <c r="TX11" s="1169"/>
      <c r="TY11" s="1169"/>
      <c r="TZ11" s="1169"/>
      <c r="UA11" s="1169"/>
      <c r="UB11" s="1169"/>
      <c r="UC11" s="1169"/>
      <c r="UD11" s="1169"/>
      <c r="UE11" s="1169"/>
      <c r="UF11" s="1169"/>
      <c r="UG11" s="1169"/>
      <c r="UH11" s="1169"/>
      <c r="UI11" s="1169"/>
      <c r="UJ11" s="1169"/>
      <c r="UK11" s="1169"/>
      <c r="UL11" s="1169"/>
      <c r="UM11" s="1169"/>
      <c r="UN11" s="1169"/>
      <c r="UO11" s="1169"/>
      <c r="UP11" s="1169"/>
      <c r="UQ11" s="1169"/>
      <c r="UR11" s="1169"/>
      <c r="US11" s="1169"/>
      <c r="UT11" s="1169"/>
      <c r="UU11" s="1169"/>
      <c r="UV11" s="1169"/>
      <c r="UW11" s="1169"/>
      <c r="UX11" s="1169"/>
      <c r="UY11" s="1169"/>
      <c r="UZ11" s="1169"/>
      <c r="VA11" s="1169"/>
      <c r="VB11" s="1169"/>
      <c r="VC11" s="1169"/>
      <c r="VD11" s="1169"/>
      <c r="VE11" s="1169"/>
      <c r="VF11" s="1169"/>
      <c r="VG11" s="1169"/>
      <c r="VH11" s="1169"/>
      <c r="VI11" s="1169"/>
      <c r="VJ11" s="1169"/>
      <c r="VK11" s="1169"/>
      <c r="VL11" s="1169"/>
      <c r="VM11" s="1169"/>
      <c r="VN11" s="1169"/>
      <c r="VO11" s="1169"/>
      <c r="VP11" s="1169"/>
      <c r="VQ11" s="1169"/>
      <c r="VR11" s="1169"/>
      <c r="VS11" s="1169"/>
      <c r="VT11" s="1169"/>
      <c r="VU11" s="1169"/>
      <c r="VV11" s="1169"/>
      <c r="VW11" s="1169"/>
      <c r="VX11" s="1169"/>
      <c r="VY11" s="1169"/>
      <c r="VZ11" s="1169"/>
      <c r="WA11" s="1169"/>
      <c r="WB11" s="1169"/>
      <c r="WC11" s="1169"/>
      <c r="WD11" s="1169"/>
      <c r="WE11" s="1169"/>
      <c r="WF11" s="1169"/>
      <c r="WG11" s="1169"/>
      <c r="WH11" s="1169"/>
      <c r="WI11" s="1169"/>
      <c r="WJ11" s="1169"/>
      <c r="WK11" s="1169"/>
      <c r="WL11" s="1169"/>
      <c r="WM11" s="1169"/>
      <c r="WN11" s="1169"/>
      <c r="WO11" s="1169"/>
      <c r="WP11" s="1169"/>
      <c r="WQ11" s="1169"/>
      <c r="WR11" s="1169"/>
      <c r="WS11" s="1169"/>
      <c r="WT11" s="1169"/>
      <c r="WU11" s="1169"/>
      <c r="WV11" s="1169"/>
      <c r="WW11" s="1169"/>
      <c r="WX11" s="1169"/>
      <c r="WY11" s="1169"/>
      <c r="WZ11" s="1169"/>
      <c r="XA11" s="1169"/>
      <c r="XB11" s="1169"/>
      <c r="XC11" s="1169"/>
      <c r="XD11" s="1169"/>
      <c r="XE11" s="1169"/>
      <c r="XF11" s="1169"/>
      <c r="XG11" s="1169"/>
      <c r="XH11" s="1169"/>
      <c r="XI11" s="1169"/>
      <c r="XJ11" s="1169"/>
      <c r="XK11" s="1169"/>
      <c r="XL11" s="1169"/>
      <c r="XM11" s="1169"/>
      <c r="XN11" s="1169"/>
      <c r="XO11" s="1169"/>
      <c r="XP11" s="1169"/>
      <c r="XQ11" s="1169"/>
      <c r="XR11" s="1169"/>
      <c r="XS11" s="1169"/>
      <c r="XT11" s="1169"/>
      <c r="XU11" s="1169"/>
      <c r="XV11" s="1169"/>
      <c r="XW11" s="1169"/>
      <c r="XX11" s="1169"/>
      <c r="XY11" s="1169"/>
      <c r="XZ11" s="1169"/>
      <c r="YA11" s="1169"/>
      <c r="YB11" s="1169"/>
      <c r="YC11" s="1169"/>
      <c r="YD11" s="1169"/>
      <c r="YE11" s="1169"/>
      <c r="YF11" s="1169"/>
      <c r="YG11" s="1169"/>
      <c r="YH11" s="1169"/>
      <c r="YI11" s="1169"/>
      <c r="YJ11" s="1169"/>
      <c r="YK11" s="1169"/>
      <c r="YL11" s="1169"/>
      <c r="YM11" s="1169"/>
      <c r="YN11" s="1169"/>
      <c r="YO11" s="1169"/>
      <c r="YP11" s="1169"/>
      <c r="YQ11" s="1169"/>
      <c r="YR11" s="1169"/>
      <c r="YS11" s="1169"/>
      <c r="YT11" s="1169"/>
      <c r="YU11" s="1169"/>
      <c r="YV11" s="1169"/>
      <c r="YW11" s="1169"/>
      <c r="YX11" s="1169"/>
      <c r="YY11" s="1169"/>
      <c r="YZ11" s="1169"/>
      <c r="ZA11" s="1169"/>
      <c r="ZB11" s="1169"/>
      <c r="ZC11" s="1169"/>
      <c r="ZD11" s="1169"/>
      <c r="ZE11" s="1169"/>
      <c r="ZF11" s="1169"/>
      <c r="ZG11" s="1169"/>
      <c r="ZH11" s="1169"/>
      <c r="ZI11" s="1169"/>
      <c r="ZJ11" s="1169"/>
      <c r="ZK11" s="1169"/>
      <c r="ZL11" s="1169"/>
      <c r="ZM11" s="1169"/>
      <c r="ZN11" s="1169"/>
      <c r="ZO11" s="1169"/>
      <c r="ZP11" s="1169"/>
      <c r="ZQ11" s="1169"/>
      <c r="ZR11" s="1169"/>
      <c r="ZS11" s="1169"/>
      <c r="ZT11" s="1169"/>
      <c r="ZU11" s="1169"/>
      <c r="ZV11" s="1169"/>
      <c r="ZW11" s="1169"/>
      <c r="ZX11" s="1169"/>
      <c r="ZY11" s="1169"/>
      <c r="ZZ11" s="1169"/>
      <c r="AAA11" s="1169"/>
      <c r="AAB11" s="1169"/>
      <c r="AAC11" s="1169"/>
      <c r="AAD11" s="1169"/>
      <c r="AAE11" s="1169"/>
      <c r="AAF11" s="1169"/>
      <c r="AAG11" s="1169"/>
      <c r="AAH11" s="1169"/>
      <c r="AAI11" s="1169"/>
      <c r="AAJ11" s="1169"/>
      <c r="AAK11" s="1169"/>
      <c r="AAL11" s="1169"/>
      <c r="AAM11" s="1169"/>
      <c r="AAN11" s="1169"/>
      <c r="AAO11" s="1169"/>
      <c r="AAP11" s="1169"/>
      <c r="AAQ11" s="1169"/>
      <c r="AAR11" s="1169"/>
      <c r="AAS11" s="1169"/>
      <c r="AAT11" s="1169"/>
      <c r="AAU11" s="1169"/>
      <c r="AAV11" s="1169"/>
      <c r="AAW11" s="1169"/>
      <c r="AAX11" s="1169"/>
      <c r="AAY11" s="1169"/>
      <c r="AAZ11" s="1169"/>
      <c r="ABA11" s="1169"/>
      <c r="ABB11" s="1169"/>
      <c r="ABC11" s="1169"/>
      <c r="ABD11" s="1169"/>
      <c r="ABE11" s="1169"/>
      <c r="ABF11" s="1169"/>
      <c r="ABG11" s="1169"/>
      <c r="ABH11" s="1169"/>
      <c r="ABI11" s="1169"/>
      <c r="ABJ11" s="1169"/>
      <c r="ABK11" s="1169"/>
      <c r="ABL11" s="1169"/>
      <c r="ABM11" s="1169"/>
      <c r="ABN11" s="1169"/>
      <c r="ABO11" s="1169"/>
      <c r="ABP11" s="1169"/>
      <c r="ABQ11" s="1169"/>
      <c r="ABR11" s="1169"/>
      <c r="ABS11" s="1169"/>
      <c r="ABT11" s="1169"/>
      <c r="ABU11" s="1169"/>
      <c r="ABV11" s="1169"/>
      <c r="ABW11" s="1169"/>
      <c r="ABX11" s="1169"/>
      <c r="ABY11" s="1169"/>
      <c r="ABZ11" s="1169"/>
      <c r="ACA11" s="1169"/>
      <c r="ACB11" s="1169"/>
      <c r="ACC11" s="1169"/>
      <c r="ACD11" s="1169"/>
      <c r="ACE11" s="1169"/>
      <c r="ACF11" s="1169"/>
      <c r="ACG11" s="1169"/>
      <c r="ACH11" s="1169"/>
      <c r="ACI11" s="1169"/>
      <c r="ACJ11" s="1169"/>
      <c r="ACK11" s="1169"/>
      <c r="ACL11" s="1169"/>
      <c r="ACM11" s="1169"/>
      <c r="ACN11" s="1169"/>
      <c r="ACO11" s="1169"/>
      <c r="ACP11" s="1169"/>
      <c r="ACQ11" s="1169"/>
      <c r="ACR11" s="1169"/>
      <c r="ACS11" s="1169"/>
      <c r="ACT11" s="1169"/>
      <c r="ACU11" s="1169"/>
      <c r="ACV11" s="1169"/>
      <c r="ACW11" s="1169"/>
      <c r="ACX11" s="1169"/>
      <c r="ACY11" s="1169"/>
      <c r="ACZ11" s="1169"/>
      <c r="ADA11" s="1169"/>
      <c r="ADB11" s="1169"/>
      <c r="ADC11" s="1169"/>
      <c r="ADD11" s="1169"/>
      <c r="ADE11" s="1169"/>
      <c r="ADF11" s="1169"/>
      <c r="ADG11" s="1169"/>
      <c r="ADH11" s="1169"/>
      <c r="ADI11" s="1169"/>
      <c r="ADJ11" s="1169"/>
      <c r="ADK11" s="1169"/>
      <c r="ADL11" s="1169"/>
      <c r="ADM11" s="1169"/>
      <c r="ADN11" s="1169"/>
      <c r="ADO11" s="1169"/>
      <c r="ADP11" s="1169"/>
      <c r="ADQ11" s="1169"/>
      <c r="ADR11" s="1169"/>
      <c r="ADS11" s="1169"/>
      <c r="ADT11" s="1169"/>
      <c r="ADU11" s="1169"/>
      <c r="ADV11" s="1169"/>
      <c r="ADW11" s="1169"/>
      <c r="ADX11" s="1169"/>
      <c r="ADY11" s="1169"/>
      <c r="ADZ11" s="1169"/>
      <c r="AEA11" s="1169"/>
      <c r="AEB11" s="1169"/>
      <c r="AEC11" s="1169"/>
      <c r="AED11" s="1169"/>
      <c r="AEE11" s="1169"/>
      <c r="AEF11" s="1169"/>
      <c r="AEG11" s="1169"/>
      <c r="AEH11" s="1169"/>
      <c r="AEI11" s="1169"/>
      <c r="AEJ11" s="1169"/>
      <c r="AEK11" s="1169"/>
      <c r="AEL11" s="1169"/>
      <c r="AEM11" s="1169"/>
      <c r="AEN11" s="1169"/>
      <c r="AEO11" s="1169"/>
      <c r="AEP11" s="1169"/>
      <c r="AEQ11" s="1169"/>
      <c r="AER11" s="1169"/>
      <c r="AES11" s="1169"/>
      <c r="AET11" s="1169"/>
      <c r="AEU11" s="1169"/>
      <c r="AEV11" s="1169"/>
      <c r="AEW11" s="1169"/>
      <c r="AEX11" s="1169"/>
      <c r="AEY11" s="1169"/>
      <c r="AEZ11" s="1169"/>
      <c r="AFA11" s="1169"/>
      <c r="AFB11" s="1169"/>
      <c r="AFC11" s="1169"/>
      <c r="AFD11" s="1169"/>
      <c r="AFE11" s="1169"/>
      <c r="AFF11" s="1169"/>
      <c r="AFG11" s="1169"/>
      <c r="AFH11" s="1169"/>
      <c r="AFI11" s="1169"/>
      <c r="AFJ11" s="1169"/>
      <c r="AFK11" s="1169"/>
      <c r="AFL11" s="1169"/>
      <c r="AFM11" s="1169"/>
      <c r="AFN11" s="1169"/>
      <c r="AFO11" s="1169"/>
      <c r="AFP11" s="1169"/>
      <c r="AFQ11" s="1169"/>
      <c r="AFR11" s="1169"/>
      <c r="AFS11" s="1169"/>
      <c r="AFT11" s="1169"/>
      <c r="AFU11" s="1169"/>
      <c r="AFV11" s="1169"/>
      <c r="AFW11" s="1169"/>
      <c r="AFX11" s="1169"/>
      <c r="AFY11" s="1169"/>
      <c r="AFZ11" s="1169"/>
      <c r="AGA11" s="1169"/>
      <c r="AGB11" s="1169"/>
      <c r="AGC11" s="1169"/>
      <c r="AGD11" s="1169"/>
      <c r="AGE11" s="1169"/>
      <c r="AGF11" s="1169"/>
      <c r="AGG11" s="1169"/>
      <c r="AGH11" s="1169"/>
      <c r="AGI11" s="1169"/>
      <c r="AGJ11" s="1169"/>
      <c r="AGK11" s="1169"/>
      <c r="AGL11" s="1169"/>
      <c r="AGM11" s="1169"/>
      <c r="AGN11" s="1169"/>
      <c r="AGO11" s="1169"/>
      <c r="AGP11" s="1169"/>
      <c r="AGQ11" s="1169"/>
      <c r="AGR11" s="1169"/>
      <c r="AGS11" s="1169"/>
      <c r="AGT11" s="1169"/>
      <c r="AGU11" s="1169"/>
      <c r="AGV11" s="1169"/>
      <c r="AGW11" s="1169"/>
      <c r="AGX11" s="1169"/>
      <c r="AGY11" s="1169"/>
      <c r="AGZ11" s="1169"/>
      <c r="AHA11" s="1169"/>
      <c r="AHB11" s="1169"/>
      <c r="AHC11" s="1169"/>
      <c r="AHD11" s="1169"/>
      <c r="AHE11" s="1169"/>
      <c r="AHF11" s="1169"/>
      <c r="AHG11" s="1169"/>
      <c r="AHH11" s="1169"/>
      <c r="AHI11" s="1169"/>
      <c r="AHJ11" s="1169"/>
      <c r="AHK11" s="1169"/>
      <c r="AHL11" s="1169"/>
      <c r="AHM11" s="1169"/>
      <c r="AHN11" s="1169"/>
      <c r="AHO11" s="1169"/>
      <c r="AHP11" s="1169"/>
      <c r="AHQ11" s="1169"/>
      <c r="AHR11" s="1169"/>
      <c r="AHS11" s="1169"/>
      <c r="AHT11" s="1169"/>
      <c r="AHU11" s="1169"/>
      <c r="AHV11" s="1169"/>
      <c r="AHW11" s="1169"/>
      <c r="AHX11" s="1169"/>
      <c r="AHY11" s="1169"/>
      <c r="AHZ11" s="1169"/>
      <c r="AIA11" s="1169"/>
      <c r="AIB11" s="1169"/>
      <c r="AIC11" s="1169"/>
      <c r="AID11" s="1169"/>
      <c r="AIE11" s="1169"/>
      <c r="AIF11" s="1169"/>
      <c r="AIG11" s="1169"/>
      <c r="AIH11" s="1169"/>
      <c r="AII11" s="1169"/>
      <c r="AIJ11" s="1169"/>
      <c r="AIK11" s="1169"/>
      <c r="AIL11" s="1169"/>
      <c r="AIM11" s="1169"/>
      <c r="AIN11" s="1169"/>
      <c r="AIO11" s="1169"/>
      <c r="AIP11" s="1169"/>
      <c r="AIQ11" s="1169"/>
      <c r="AIR11" s="1169"/>
      <c r="AIS11" s="1169"/>
      <c r="AIT11" s="1169"/>
      <c r="AIU11" s="1169"/>
      <c r="AIV11" s="1169"/>
      <c r="AIW11" s="1169"/>
      <c r="AIX11" s="1169"/>
      <c r="AIY11" s="1169"/>
      <c r="AIZ11" s="1169"/>
      <c r="AJA11" s="1169"/>
      <c r="AJB11" s="1169"/>
      <c r="AJC11" s="1169"/>
      <c r="AJD11" s="1169"/>
      <c r="AJE11" s="1169"/>
      <c r="AJF11" s="1169"/>
      <c r="AJG11" s="1169"/>
      <c r="AJH11" s="1169"/>
      <c r="AJI11" s="1169"/>
      <c r="AJJ11" s="1169"/>
      <c r="AJK11" s="1169"/>
      <c r="AJL11" s="1169"/>
      <c r="AJM11" s="1169"/>
      <c r="AJN11" s="1169"/>
      <c r="AJO11" s="1169"/>
      <c r="AJP11" s="1169"/>
      <c r="AJQ11" s="1169"/>
      <c r="AJR11" s="1169"/>
      <c r="AJS11" s="1169"/>
      <c r="AJT11" s="1169"/>
      <c r="AJU11" s="1169"/>
      <c r="AJV11" s="1169"/>
      <c r="AJW11" s="1169"/>
      <c r="AJX11" s="1169"/>
      <c r="AJY11" s="1169"/>
      <c r="AJZ11" s="1169"/>
      <c r="AKA11" s="1169"/>
      <c r="AKB11" s="1169"/>
      <c r="AKC11" s="1169"/>
      <c r="AKD11" s="1169"/>
      <c r="AKE11" s="1169"/>
      <c r="AKF11" s="1169"/>
      <c r="AKG11" s="1169"/>
      <c r="AKH11" s="1169"/>
      <c r="AKI11" s="1169"/>
      <c r="AKJ11" s="1169"/>
      <c r="AKK11" s="1169"/>
      <c r="AKL11" s="1169"/>
      <c r="AKM11" s="1169"/>
      <c r="AKN11" s="1169"/>
      <c r="AKO11" s="1169"/>
      <c r="AKP11" s="1169"/>
      <c r="AKQ11" s="1169"/>
      <c r="AKR11" s="1169"/>
      <c r="AKS11" s="1169"/>
      <c r="AKT11" s="1169"/>
      <c r="AKU11" s="1169"/>
      <c r="AKV11" s="1169"/>
      <c r="AKW11" s="1169"/>
      <c r="AKX11" s="1169"/>
      <c r="AKY11" s="1169"/>
      <c r="AKZ11" s="1169"/>
      <c r="ALA11" s="1169"/>
      <c r="ALB11" s="1169"/>
      <c r="ALC11" s="1169"/>
      <c r="ALD11" s="1169"/>
      <c r="ALE11" s="1169"/>
      <c r="ALF11" s="1169"/>
      <c r="ALG11" s="1169"/>
      <c r="ALH11" s="1169"/>
      <c r="ALI11" s="1169"/>
      <c r="ALJ11" s="1169"/>
      <c r="ALK11" s="1169"/>
      <c r="ALL11" s="1169"/>
      <c r="ALM11" s="1169"/>
      <c r="ALN11" s="1169"/>
      <c r="ALO11" s="1169"/>
      <c r="ALP11" s="1169"/>
      <c r="ALQ11" s="1169"/>
      <c r="ALR11" s="1169"/>
      <c r="ALS11" s="1169"/>
      <c r="ALT11" s="1169"/>
      <c r="ALU11" s="1169"/>
      <c r="ALV11" s="1169"/>
      <c r="ALW11" s="1169"/>
      <c r="ALX11" s="1169"/>
      <c r="ALY11" s="1169"/>
      <c r="ALZ11" s="1169"/>
      <c r="AMA11" s="1169"/>
      <c r="AMB11" s="1169"/>
      <c r="AMC11" s="1169"/>
      <c r="AMD11" s="1169"/>
      <c r="AME11" s="1169"/>
      <c r="AMF11" s="1169"/>
      <c r="AMG11" s="1169"/>
      <c r="AMH11" s="1169"/>
      <c r="AMI11" s="1169"/>
      <c r="AMJ11" s="1169"/>
      <c r="AMK11" s="1169"/>
      <c r="AML11" s="1169"/>
      <c r="AMM11" s="1169"/>
      <c r="AMN11" s="1169"/>
      <c r="AMO11" s="1169"/>
      <c r="AMP11" s="1169"/>
      <c r="AMQ11" s="1169"/>
      <c r="AMR11" s="1169"/>
      <c r="AMS11" s="1169"/>
      <c r="AMT11" s="1169"/>
      <c r="AMU11" s="1169"/>
      <c r="AMV11" s="1169"/>
      <c r="AMW11" s="1169"/>
      <c r="AMX11" s="1169"/>
      <c r="AMY11" s="1169"/>
      <c r="AMZ11" s="1169"/>
      <c r="ANA11" s="1169"/>
      <c r="ANB11" s="1169"/>
      <c r="ANC11" s="1169"/>
      <c r="AND11" s="1169"/>
      <c r="ANE11" s="1169"/>
      <c r="ANF11" s="1169"/>
      <c r="ANG11" s="1169"/>
      <c r="ANH11" s="1169"/>
      <c r="ANI11" s="1169"/>
      <c r="ANJ11" s="1169"/>
      <c r="ANK11" s="1169"/>
      <c r="ANL11" s="1169"/>
      <c r="ANM11" s="1169"/>
      <c r="ANN11" s="1169"/>
      <c r="ANO11" s="1169"/>
      <c r="ANP11" s="1169"/>
      <c r="ANQ11" s="1169"/>
      <c r="ANR11" s="1169"/>
      <c r="ANS11" s="1169"/>
      <c r="ANT11" s="1169"/>
      <c r="ANU11" s="1169"/>
      <c r="ANV11" s="1169"/>
      <c r="ANW11" s="1169"/>
      <c r="ANX11" s="1169"/>
      <c r="ANY11" s="1169"/>
      <c r="ANZ11" s="1169"/>
      <c r="AOA11" s="1169"/>
      <c r="AOB11" s="1169"/>
      <c r="AOC11" s="1169"/>
      <c r="AOD11" s="1169"/>
      <c r="AOE11" s="1169"/>
      <c r="AOF11" s="1169"/>
      <c r="AOG11" s="1169"/>
      <c r="AOH11" s="1169"/>
      <c r="AOI11" s="1169"/>
      <c r="AOJ11" s="1169"/>
      <c r="AOK11" s="1169"/>
      <c r="AOL11" s="1169"/>
      <c r="AOM11" s="1169"/>
      <c r="AON11" s="1169"/>
      <c r="AOO11" s="1169"/>
      <c r="AOP11" s="1169"/>
      <c r="AOQ11" s="1169"/>
      <c r="AOR11" s="1169"/>
      <c r="AOS11" s="1169"/>
      <c r="AOT11" s="1169"/>
      <c r="AOU11" s="1169"/>
      <c r="AOV11" s="1169"/>
      <c r="AOW11" s="1169"/>
      <c r="AOX11" s="1169"/>
      <c r="AOY11" s="1169"/>
      <c r="AOZ11" s="1169"/>
      <c r="APA11" s="1169"/>
      <c r="APB11" s="1169"/>
      <c r="APC11" s="1169"/>
      <c r="APD11" s="1169"/>
      <c r="APE11" s="1169"/>
      <c r="APF11" s="1169"/>
      <c r="APG11" s="1169"/>
      <c r="APH11" s="1169"/>
      <c r="API11" s="1169"/>
      <c r="APJ11" s="1169"/>
      <c r="APK11" s="1169"/>
      <c r="APL11" s="1169"/>
      <c r="APM11" s="1169"/>
      <c r="APN11" s="1169"/>
      <c r="APO11" s="1169"/>
      <c r="APP11" s="1169"/>
      <c r="APQ11" s="1169"/>
      <c r="APR11" s="1169"/>
      <c r="APS11" s="1169"/>
      <c r="APT11" s="1169"/>
      <c r="APU11" s="1169"/>
      <c r="APV11" s="1169"/>
      <c r="APW11" s="1169"/>
      <c r="APX11" s="1169"/>
      <c r="APY11" s="1169"/>
      <c r="APZ11" s="1169"/>
      <c r="AQA11" s="1169"/>
      <c r="AQB11" s="1169"/>
      <c r="AQC11" s="1169"/>
      <c r="AQD11" s="1169"/>
      <c r="AQE11" s="1169"/>
      <c r="AQF11" s="1169"/>
      <c r="AQG11" s="1169"/>
      <c r="AQH11" s="1169"/>
      <c r="AQI11" s="1169"/>
      <c r="AQJ11" s="1169"/>
      <c r="AQK11" s="1169"/>
      <c r="AQL11" s="1169"/>
      <c r="AQM11" s="1169"/>
      <c r="AQN11" s="1169"/>
      <c r="AQO11" s="1169"/>
      <c r="AQP11" s="1169"/>
      <c r="AQQ11" s="1169"/>
      <c r="AQR11" s="1169"/>
      <c r="AQS11" s="1169"/>
      <c r="AQT11" s="1169"/>
      <c r="AQU11" s="1169"/>
      <c r="AQV11" s="1169"/>
      <c r="AQW11" s="1169"/>
      <c r="AQX11" s="1169"/>
      <c r="AQY11" s="1169"/>
      <c r="AQZ11" s="1169"/>
      <c r="ARA11" s="1169"/>
      <c r="ARB11" s="1169"/>
      <c r="ARC11" s="1169"/>
      <c r="ARD11" s="1169"/>
      <c r="ARE11" s="1169"/>
      <c r="ARF11" s="1169"/>
      <c r="ARG11" s="1169"/>
      <c r="ARH11" s="1169"/>
      <c r="ARI11" s="1169"/>
      <c r="ARJ11" s="1169"/>
      <c r="ARK11" s="1169"/>
      <c r="ARL11" s="1169"/>
      <c r="ARM11" s="1169"/>
      <c r="ARN11" s="1169"/>
      <c r="ARO11" s="1169"/>
      <c r="ARP11" s="1169"/>
      <c r="ARQ11" s="1169"/>
      <c r="ARR11" s="1169"/>
      <c r="ARS11" s="1169"/>
      <c r="ART11" s="1169"/>
      <c r="ARU11" s="1169"/>
      <c r="ARV11" s="1169"/>
      <c r="ARW11" s="1169"/>
      <c r="ARX11" s="1169"/>
      <c r="ARY11" s="1169"/>
      <c r="ARZ11" s="1169"/>
      <c r="ASA11" s="1169"/>
      <c r="ASB11" s="1169"/>
      <c r="ASC11" s="1169"/>
      <c r="ASD11" s="1169"/>
      <c r="ASE11" s="1169"/>
      <c r="ASF11" s="1169"/>
      <c r="ASG11" s="1169"/>
      <c r="ASH11" s="1169"/>
      <c r="ASI11" s="1169"/>
      <c r="ASJ11" s="1169"/>
      <c r="ASK11" s="1169"/>
      <c r="ASL11" s="1169"/>
      <c r="ASM11" s="1169"/>
      <c r="ASN11" s="1169"/>
      <c r="ASO11" s="1169"/>
      <c r="ASP11" s="1169"/>
      <c r="ASQ11" s="1169"/>
      <c r="ASR11" s="1169"/>
      <c r="ASS11" s="1169"/>
      <c r="AST11" s="1169"/>
      <c r="ASU11" s="1169"/>
      <c r="ASV11" s="1169"/>
      <c r="ASW11" s="1169"/>
      <c r="ASX11" s="1169"/>
      <c r="ASY11" s="1169"/>
      <c r="ASZ11" s="1169"/>
      <c r="ATA11" s="1169"/>
      <c r="ATB11" s="1169"/>
      <c r="ATC11" s="1169"/>
      <c r="ATD11" s="1169"/>
      <c r="ATE11" s="1169"/>
      <c r="ATF11" s="1169"/>
      <c r="ATG11" s="1169"/>
      <c r="ATH11" s="1169"/>
      <c r="ATI11" s="1169"/>
      <c r="ATJ11" s="1169"/>
      <c r="ATK11" s="1169"/>
      <c r="ATL11" s="1169"/>
      <c r="ATM11" s="1169"/>
      <c r="ATN11" s="1169"/>
      <c r="ATO11" s="1169"/>
      <c r="ATP11" s="1169"/>
      <c r="ATQ11" s="1169"/>
      <c r="ATR11" s="1169"/>
      <c r="ATS11" s="1169"/>
      <c r="ATT11" s="1169"/>
      <c r="ATU11" s="1169"/>
      <c r="ATV11" s="1169"/>
      <c r="ATW11" s="1169"/>
      <c r="ATX11" s="1169"/>
      <c r="ATY11" s="1169"/>
      <c r="ATZ11" s="1169"/>
      <c r="AUA11" s="1169"/>
      <c r="AUB11" s="1169"/>
      <c r="AUC11" s="1169"/>
      <c r="AUD11" s="1169"/>
      <c r="AUE11" s="1169"/>
      <c r="AUF11" s="1169"/>
      <c r="AUG11" s="1169"/>
      <c r="AUH11" s="1169"/>
      <c r="AUI11" s="1169"/>
      <c r="AUJ11" s="1169"/>
      <c r="AUK11" s="1169"/>
      <c r="AUL11" s="1169"/>
      <c r="AUM11" s="1169"/>
      <c r="AUN11" s="1169"/>
      <c r="AUO11" s="1169"/>
      <c r="AUP11" s="1169"/>
      <c r="AUQ11" s="1169"/>
      <c r="AUR11" s="1169"/>
      <c r="AUS11" s="1169"/>
      <c r="AUT11" s="1169"/>
      <c r="AUU11" s="1169"/>
      <c r="AUV11" s="1169"/>
      <c r="AUW11" s="1169"/>
      <c r="AUX11" s="1169"/>
      <c r="AUY11" s="1169"/>
      <c r="AUZ11" s="1169"/>
    </row>
    <row r="12" spans="1:1248" ht="12.75" customHeight="1">
      <c r="A12" s="1167"/>
      <c r="B12" s="1158"/>
      <c r="C12" s="1143">
        <v>2004</v>
      </c>
      <c r="D12" s="1158">
        <v>45.365504394155707</v>
      </c>
      <c r="E12" s="1158">
        <v>45.365504394155707</v>
      </c>
      <c r="F12" s="1158">
        <v>45.365504394155707</v>
      </c>
      <c r="G12" s="1158">
        <v>45.365504394155707</v>
      </c>
      <c r="H12" s="1158">
        <v>45.365504394155707</v>
      </c>
      <c r="I12" s="1158">
        <v>45.365504394155707</v>
      </c>
      <c r="J12" s="1158">
        <v>45.365504394155707</v>
      </c>
      <c r="K12" s="1158">
        <v>45.365504394155707</v>
      </c>
      <c r="L12" s="1158">
        <v>45.365504394155707</v>
      </c>
      <c r="M12" s="1168"/>
      <c r="N12" s="1158">
        <f t="shared" si="0"/>
        <v>45.365504394155707</v>
      </c>
      <c r="O12" s="1158">
        <f t="shared" si="1"/>
        <v>45.365504394155707</v>
      </c>
      <c r="P12" s="1169"/>
      <c r="Q12" s="1169"/>
      <c r="R12" s="1169"/>
      <c r="S12" s="1169"/>
      <c r="T12" s="1169"/>
      <c r="U12" s="1169"/>
      <c r="V12" s="1169"/>
      <c r="W12" s="1169"/>
      <c r="X12" s="1169"/>
      <c r="Y12" s="1169"/>
      <c r="Z12" s="1169"/>
      <c r="AA12" s="1169"/>
      <c r="AB12" s="1169"/>
      <c r="AC12" s="1169"/>
      <c r="AD12" s="1169"/>
      <c r="AE12" s="1169"/>
      <c r="AF12" s="1169"/>
      <c r="AG12" s="1169"/>
      <c r="AH12" s="1169"/>
      <c r="AI12" s="1169"/>
      <c r="AJ12" s="1169"/>
      <c r="AK12" s="1169"/>
      <c r="AL12" s="1169"/>
      <c r="AM12" s="1169"/>
      <c r="AN12" s="1169"/>
      <c r="AO12" s="1169"/>
      <c r="AP12" s="1169"/>
      <c r="AQ12" s="1169"/>
      <c r="AR12" s="1169"/>
      <c r="AS12" s="1169"/>
      <c r="AT12" s="1169"/>
      <c r="AU12" s="1169"/>
      <c r="AV12" s="1169"/>
      <c r="AW12" s="1169"/>
      <c r="AX12" s="1169"/>
      <c r="AY12" s="1169"/>
      <c r="AZ12" s="1169"/>
      <c r="BA12" s="1169"/>
      <c r="BB12" s="1169"/>
      <c r="BC12" s="1169"/>
      <c r="BD12" s="1169"/>
      <c r="BE12" s="1169"/>
      <c r="BF12" s="1169"/>
      <c r="BG12" s="1169"/>
      <c r="BH12" s="1169"/>
      <c r="BI12" s="1169"/>
      <c r="BJ12" s="1169"/>
      <c r="BK12" s="1169"/>
      <c r="BL12" s="1169"/>
      <c r="BM12" s="1169"/>
      <c r="BN12" s="1169"/>
      <c r="BO12" s="1169"/>
      <c r="BP12" s="1169"/>
      <c r="BQ12" s="1169"/>
      <c r="BR12" s="1169"/>
      <c r="BS12" s="1169"/>
      <c r="BT12" s="1169"/>
      <c r="BU12" s="1169"/>
      <c r="BV12" s="1169"/>
      <c r="BW12" s="1169"/>
      <c r="BX12" s="1169"/>
      <c r="BY12" s="1169"/>
      <c r="BZ12" s="1169"/>
      <c r="CA12" s="1169"/>
      <c r="CB12" s="1169"/>
      <c r="CC12" s="1169"/>
      <c r="CD12" s="1169"/>
      <c r="CE12" s="1169"/>
      <c r="CF12" s="1169"/>
      <c r="CG12" s="1169"/>
      <c r="CH12" s="1169"/>
      <c r="CI12" s="1169"/>
      <c r="CJ12" s="1169"/>
      <c r="CK12" s="1169"/>
      <c r="CL12" s="1169"/>
      <c r="CM12" s="1169"/>
      <c r="CN12" s="1169"/>
      <c r="CO12" s="1169"/>
      <c r="CP12" s="1169"/>
      <c r="CQ12" s="1169"/>
      <c r="CR12" s="1169"/>
      <c r="CS12" s="1169"/>
      <c r="CT12" s="1169"/>
      <c r="CU12" s="1169"/>
      <c r="CV12" s="1169"/>
      <c r="CW12" s="1169"/>
      <c r="CX12" s="1169"/>
      <c r="CY12" s="1169"/>
      <c r="CZ12" s="1169"/>
      <c r="DA12" s="1169"/>
      <c r="DB12" s="1169"/>
      <c r="DC12" s="1169"/>
      <c r="DD12" s="1169"/>
      <c r="DE12" s="1169"/>
      <c r="DF12" s="1169"/>
      <c r="DG12" s="1169"/>
      <c r="DH12" s="1169"/>
      <c r="DI12" s="1169"/>
      <c r="DJ12" s="1169"/>
      <c r="DK12" s="1169"/>
      <c r="DL12" s="1169"/>
      <c r="DM12" s="1169"/>
      <c r="DN12" s="1169"/>
      <c r="DO12" s="1169"/>
      <c r="DP12" s="1169"/>
      <c r="DQ12" s="1169"/>
      <c r="DR12" s="1169"/>
      <c r="DS12" s="1169"/>
      <c r="DT12" s="1169"/>
      <c r="DU12" s="1169"/>
      <c r="DV12" s="1169"/>
      <c r="DW12" s="1169"/>
      <c r="DX12" s="1169"/>
      <c r="DY12" s="1169"/>
      <c r="DZ12" s="1169"/>
      <c r="EA12" s="1169"/>
      <c r="EB12" s="1169"/>
      <c r="EC12" s="1169"/>
      <c r="ED12" s="1169"/>
      <c r="EE12" s="1169"/>
      <c r="EF12" s="1169"/>
      <c r="EG12" s="1169"/>
      <c r="EH12" s="1169"/>
      <c r="EI12" s="1169"/>
      <c r="EJ12" s="1169"/>
      <c r="EK12" s="1169"/>
      <c r="EL12" s="1169"/>
      <c r="EM12" s="1169"/>
      <c r="EN12" s="1169"/>
      <c r="EO12" s="1169"/>
      <c r="EP12" s="1169"/>
      <c r="EQ12" s="1169"/>
      <c r="ER12" s="1169"/>
      <c r="ES12" s="1169"/>
      <c r="ET12" s="1169"/>
      <c r="EU12" s="1169"/>
      <c r="EV12" s="1169"/>
      <c r="EW12" s="1169"/>
      <c r="EX12" s="1169"/>
      <c r="EY12" s="1169"/>
      <c r="EZ12" s="1169"/>
      <c r="FA12" s="1169"/>
      <c r="FB12" s="1169"/>
      <c r="FC12" s="1169"/>
      <c r="FD12" s="1169"/>
      <c r="FE12" s="1169"/>
      <c r="FF12" s="1169"/>
      <c r="FG12" s="1169"/>
      <c r="FH12" s="1169"/>
      <c r="FI12" s="1169"/>
      <c r="FJ12" s="1169"/>
      <c r="FK12" s="1169"/>
      <c r="FL12" s="1169"/>
      <c r="FM12" s="1169"/>
      <c r="FN12" s="1169"/>
      <c r="FO12" s="1169"/>
      <c r="FP12" s="1169"/>
      <c r="FQ12" s="1169"/>
      <c r="FR12" s="1169"/>
      <c r="FS12" s="1169"/>
      <c r="FT12" s="1169"/>
      <c r="FU12" s="1169"/>
      <c r="FV12" s="1169"/>
      <c r="FW12" s="1169"/>
      <c r="FX12" s="1169"/>
      <c r="FY12" s="1169"/>
      <c r="FZ12" s="1169"/>
      <c r="GA12" s="1169"/>
      <c r="GB12" s="1169"/>
      <c r="GC12" s="1169"/>
      <c r="GD12" s="1169"/>
      <c r="GE12" s="1169"/>
      <c r="GF12" s="1169"/>
      <c r="GG12" s="1169"/>
      <c r="GH12" s="1169"/>
      <c r="GI12" s="1169"/>
      <c r="GJ12" s="1169"/>
      <c r="GK12" s="1169"/>
      <c r="GL12" s="1169"/>
      <c r="GM12" s="1169"/>
      <c r="GN12" s="1169"/>
      <c r="GO12" s="1169"/>
      <c r="GP12" s="1169"/>
      <c r="GQ12" s="1169"/>
      <c r="GR12" s="1169"/>
      <c r="GS12" s="1169"/>
      <c r="GT12" s="1169"/>
      <c r="GU12" s="1169"/>
      <c r="GV12" s="1169"/>
      <c r="GW12" s="1169"/>
      <c r="GX12" s="1169"/>
      <c r="GY12" s="1169"/>
      <c r="GZ12" s="1169"/>
      <c r="HA12" s="1169"/>
      <c r="HB12" s="1169"/>
      <c r="HC12" s="1169"/>
      <c r="HD12" s="1169"/>
      <c r="HE12" s="1169"/>
      <c r="HF12" s="1169"/>
      <c r="HG12" s="1169"/>
      <c r="HH12" s="1169"/>
      <c r="HI12" s="1169"/>
      <c r="HJ12" s="1169"/>
      <c r="HK12" s="1169"/>
      <c r="HL12" s="1169"/>
      <c r="HM12" s="1169"/>
      <c r="HN12" s="1169"/>
      <c r="HO12" s="1169"/>
      <c r="HP12" s="1169"/>
      <c r="HQ12" s="1169"/>
      <c r="HR12" s="1169"/>
      <c r="HS12" s="1169"/>
      <c r="HT12" s="1169"/>
      <c r="HU12" s="1169"/>
      <c r="HV12" s="1169"/>
      <c r="HW12" s="1169"/>
      <c r="HX12" s="1169"/>
      <c r="HY12" s="1169"/>
      <c r="HZ12" s="1169"/>
      <c r="IA12" s="1169"/>
      <c r="IB12" s="1169"/>
      <c r="IC12" s="1169"/>
      <c r="ID12" s="1169"/>
      <c r="IE12" s="1169"/>
      <c r="IF12" s="1169"/>
      <c r="IG12" s="1169"/>
      <c r="IH12" s="1169"/>
      <c r="II12" s="1169"/>
      <c r="IJ12" s="1169"/>
      <c r="IK12" s="1169"/>
      <c r="IL12" s="1169"/>
      <c r="IM12" s="1169"/>
      <c r="IN12" s="1169"/>
      <c r="IO12" s="1169"/>
      <c r="IP12" s="1169"/>
      <c r="IQ12" s="1169"/>
      <c r="IR12" s="1169"/>
      <c r="IS12" s="1169"/>
      <c r="IT12" s="1169"/>
      <c r="IU12" s="1169"/>
      <c r="IV12" s="1169"/>
      <c r="IW12" s="1169"/>
      <c r="IX12" s="1169"/>
      <c r="IY12" s="1169"/>
      <c r="IZ12" s="1169"/>
      <c r="JA12" s="1169"/>
      <c r="JB12" s="1169"/>
      <c r="JC12" s="1169"/>
      <c r="JD12" s="1169"/>
      <c r="JE12" s="1169"/>
      <c r="JF12" s="1169"/>
      <c r="JG12" s="1169"/>
      <c r="JH12" s="1169"/>
      <c r="JI12" s="1169"/>
      <c r="JJ12" s="1169"/>
      <c r="JK12" s="1169"/>
      <c r="JL12" s="1169"/>
      <c r="JM12" s="1169"/>
      <c r="JN12" s="1169"/>
      <c r="JO12" s="1169"/>
      <c r="JP12" s="1169"/>
      <c r="JQ12" s="1169"/>
      <c r="JR12" s="1169"/>
      <c r="JS12" s="1169"/>
      <c r="JT12" s="1169"/>
      <c r="JU12" s="1169"/>
      <c r="JV12" s="1169"/>
      <c r="JW12" s="1169"/>
      <c r="JX12" s="1169"/>
      <c r="JY12" s="1169"/>
      <c r="JZ12" s="1169"/>
      <c r="KA12" s="1169"/>
      <c r="KB12" s="1169"/>
      <c r="KC12" s="1169"/>
      <c r="KD12" s="1169"/>
      <c r="KE12" s="1169"/>
      <c r="KF12" s="1169"/>
      <c r="KG12" s="1169"/>
      <c r="KH12" s="1169"/>
      <c r="KI12" s="1169"/>
      <c r="KJ12" s="1169"/>
      <c r="KK12" s="1169"/>
      <c r="KL12" s="1169"/>
      <c r="KM12" s="1169"/>
      <c r="KN12" s="1169"/>
      <c r="KO12" s="1169"/>
      <c r="KP12" s="1169"/>
      <c r="KQ12" s="1169"/>
      <c r="KR12" s="1169"/>
      <c r="KS12" s="1169"/>
      <c r="KT12" s="1169"/>
      <c r="KU12" s="1169"/>
      <c r="KV12" s="1169"/>
      <c r="KW12" s="1169"/>
      <c r="KX12" s="1169"/>
      <c r="KY12" s="1169"/>
      <c r="KZ12" s="1169"/>
      <c r="LA12" s="1169"/>
      <c r="LB12" s="1169"/>
      <c r="LC12" s="1169"/>
      <c r="LD12" s="1169"/>
      <c r="LE12" s="1169"/>
      <c r="LF12" s="1169"/>
      <c r="LG12" s="1169"/>
      <c r="LH12" s="1169"/>
      <c r="LI12" s="1169"/>
      <c r="LJ12" s="1169"/>
      <c r="LK12" s="1169"/>
      <c r="LL12" s="1169"/>
      <c r="LM12" s="1169"/>
      <c r="LN12" s="1169"/>
      <c r="LO12" s="1169"/>
      <c r="LP12" s="1169"/>
      <c r="LQ12" s="1169"/>
      <c r="LR12" s="1169"/>
      <c r="LS12" s="1169"/>
      <c r="LT12" s="1169"/>
      <c r="LU12" s="1169"/>
      <c r="LV12" s="1169"/>
      <c r="LW12" s="1169"/>
      <c r="LX12" s="1169"/>
      <c r="LY12" s="1169"/>
      <c r="LZ12" s="1169"/>
      <c r="MA12" s="1169"/>
      <c r="MB12" s="1169"/>
      <c r="MC12" s="1169"/>
      <c r="MD12" s="1169"/>
      <c r="ME12" s="1169"/>
      <c r="MF12" s="1169"/>
      <c r="MG12" s="1169"/>
      <c r="MH12" s="1169"/>
      <c r="MI12" s="1169"/>
      <c r="MJ12" s="1169"/>
      <c r="MK12" s="1169"/>
      <c r="ML12" s="1169"/>
      <c r="MM12" s="1169"/>
      <c r="MN12" s="1169"/>
      <c r="MO12" s="1169"/>
      <c r="MP12" s="1169"/>
      <c r="MQ12" s="1169"/>
      <c r="MR12" s="1169"/>
      <c r="MS12" s="1169"/>
      <c r="MT12" s="1169"/>
      <c r="MU12" s="1169"/>
      <c r="MV12" s="1169"/>
      <c r="MW12" s="1169"/>
      <c r="MX12" s="1169"/>
      <c r="MY12" s="1169"/>
      <c r="MZ12" s="1169"/>
      <c r="NA12" s="1169"/>
      <c r="NB12" s="1169"/>
      <c r="NC12" s="1169"/>
      <c r="ND12" s="1169"/>
      <c r="NE12" s="1169"/>
      <c r="NF12" s="1169"/>
      <c r="NG12" s="1169"/>
      <c r="NH12" s="1169"/>
      <c r="NI12" s="1169"/>
      <c r="NJ12" s="1169"/>
      <c r="NK12" s="1169"/>
      <c r="NL12" s="1169"/>
      <c r="NM12" s="1169"/>
      <c r="NN12" s="1169"/>
      <c r="NO12" s="1169"/>
      <c r="NP12" s="1169"/>
      <c r="NQ12" s="1169"/>
      <c r="NR12" s="1169"/>
      <c r="NS12" s="1169"/>
      <c r="NT12" s="1169"/>
      <c r="NU12" s="1169"/>
      <c r="NV12" s="1169"/>
      <c r="NW12" s="1169"/>
      <c r="NX12" s="1169"/>
      <c r="NY12" s="1169"/>
      <c r="NZ12" s="1169"/>
      <c r="OA12" s="1169"/>
      <c r="OB12" s="1169"/>
      <c r="OC12" s="1169"/>
      <c r="OD12" s="1169"/>
      <c r="OE12" s="1169"/>
      <c r="OF12" s="1169"/>
      <c r="OG12" s="1169"/>
      <c r="OH12" s="1169"/>
      <c r="OI12" s="1169"/>
      <c r="OJ12" s="1169"/>
      <c r="OK12" s="1169"/>
      <c r="OL12" s="1169"/>
      <c r="OM12" s="1169"/>
      <c r="ON12" s="1169"/>
      <c r="OO12" s="1169"/>
      <c r="OP12" s="1169"/>
      <c r="OQ12" s="1169"/>
      <c r="OR12" s="1169"/>
      <c r="OS12" s="1169"/>
      <c r="OT12" s="1169"/>
      <c r="OU12" s="1169"/>
      <c r="OV12" s="1169"/>
      <c r="OW12" s="1169"/>
      <c r="OX12" s="1169"/>
      <c r="OY12" s="1169"/>
      <c r="OZ12" s="1169"/>
      <c r="PA12" s="1169"/>
      <c r="PB12" s="1169"/>
      <c r="PC12" s="1169"/>
      <c r="PD12" s="1169"/>
      <c r="PE12" s="1169"/>
      <c r="PF12" s="1169"/>
      <c r="PG12" s="1169"/>
      <c r="PH12" s="1169"/>
      <c r="PI12" s="1169"/>
      <c r="PJ12" s="1169"/>
      <c r="PK12" s="1169"/>
      <c r="PL12" s="1169"/>
      <c r="PM12" s="1169"/>
      <c r="PN12" s="1169"/>
      <c r="PO12" s="1169"/>
      <c r="PP12" s="1169"/>
      <c r="PQ12" s="1169"/>
      <c r="PR12" s="1169"/>
      <c r="PS12" s="1169"/>
      <c r="PT12" s="1169"/>
      <c r="PU12" s="1169"/>
      <c r="PV12" s="1169"/>
      <c r="PW12" s="1169"/>
      <c r="PX12" s="1169"/>
      <c r="PY12" s="1169"/>
      <c r="PZ12" s="1169"/>
      <c r="QA12" s="1169"/>
      <c r="QB12" s="1169"/>
      <c r="QC12" s="1169"/>
      <c r="QD12" s="1169"/>
      <c r="QE12" s="1169"/>
      <c r="QF12" s="1169"/>
      <c r="QG12" s="1169"/>
      <c r="QH12" s="1169"/>
      <c r="QI12" s="1169"/>
      <c r="QJ12" s="1169"/>
      <c r="QK12" s="1169"/>
      <c r="QL12" s="1169"/>
      <c r="QM12" s="1169"/>
      <c r="QN12" s="1169"/>
      <c r="QO12" s="1169"/>
      <c r="QP12" s="1169"/>
      <c r="QQ12" s="1169"/>
      <c r="QR12" s="1169"/>
      <c r="QS12" s="1169"/>
      <c r="QT12" s="1169"/>
      <c r="QU12" s="1169"/>
      <c r="QV12" s="1169"/>
      <c r="QW12" s="1169"/>
      <c r="QX12" s="1169"/>
      <c r="QY12" s="1169"/>
      <c r="QZ12" s="1169"/>
      <c r="RA12" s="1169"/>
      <c r="RB12" s="1169"/>
      <c r="RC12" s="1169"/>
      <c r="RD12" s="1169"/>
      <c r="RE12" s="1169"/>
      <c r="RF12" s="1169"/>
      <c r="RG12" s="1169"/>
      <c r="RH12" s="1169"/>
      <c r="RI12" s="1169"/>
      <c r="RJ12" s="1169"/>
      <c r="RK12" s="1169"/>
      <c r="RL12" s="1169"/>
      <c r="RM12" s="1169"/>
      <c r="RN12" s="1169"/>
      <c r="RO12" s="1169"/>
      <c r="RP12" s="1169"/>
      <c r="RQ12" s="1169"/>
      <c r="RR12" s="1169"/>
      <c r="RS12" s="1169"/>
      <c r="RT12" s="1169"/>
      <c r="RU12" s="1169"/>
      <c r="RV12" s="1169"/>
      <c r="RW12" s="1169"/>
      <c r="RX12" s="1169"/>
      <c r="RY12" s="1169"/>
      <c r="RZ12" s="1169"/>
      <c r="SA12" s="1169"/>
      <c r="SB12" s="1169"/>
      <c r="SC12" s="1169"/>
      <c r="SD12" s="1169"/>
      <c r="SE12" s="1169"/>
      <c r="SF12" s="1169"/>
      <c r="SG12" s="1169"/>
      <c r="SH12" s="1169"/>
      <c r="SI12" s="1169"/>
      <c r="SJ12" s="1169"/>
      <c r="SK12" s="1169"/>
      <c r="SL12" s="1169"/>
      <c r="SM12" s="1169"/>
      <c r="SN12" s="1169"/>
      <c r="SO12" s="1169"/>
      <c r="SP12" s="1169"/>
      <c r="SQ12" s="1169"/>
      <c r="SR12" s="1169"/>
      <c r="SS12" s="1169"/>
      <c r="ST12" s="1169"/>
      <c r="SU12" s="1169"/>
      <c r="SV12" s="1169"/>
      <c r="SW12" s="1169"/>
      <c r="SX12" s="1169"/>
      <c r="SY12" s="1169"/>
      <c r="SZ12" s="1169"/>
      <c r="TA12" s="1169"/>
      <c r="TB12" s="1169"/>
      <c r="TC12" s="1169"/>
      <c r="TD12" s="1169"/>
      <c r="TE12" s="1169"/>
      <c r="TF12" s="1169"/>
      <c r="TG12" s="1169"/>
      <c r="TH12" s="1169"/>
      <c r="TI12" s="1169"/>
      <c r="TJ12" s="1169"/>
      <c r="TK12" s="1169"/>
      <c r="TL12" s="1169"/>
      <c r="TM12" s="1169"/>
      <c r="TN12" s="1169"/>
      <c r="TO12" s="1169"/>
      <c r="TP12" s="1169"/>
      <c r="TQ12" s="1169"/>
      <c r="TR12" s="1169"/>
      <c r="TS12" s="1169"/>
      <c r="TT12" s="1169"/>
      <c r="TU12" s="1169"/>
      <c r="TV12" s="1169"/>
      <c r="TW12" s="1169"/>
      <c r="TX12" s="1169"/>
      <c r="TY12" s="1169"/>
      <c r="TZ12" s="1169"/>
      <c r="UA12" s="1169"/>
      <c r="UB12" s="1169"/>
      <c r="UC12" s="1169"/>
      <c r="UD12" s="1169"/>
      <c r="UE12" s="1169"/>
      <c r="UF12" s="1169"/>
      <c r="UG12" s="1169"/>
      <c r="UH12" s="1169"/>
      <c r="UI12" s="1169"/>
      <c r="UJ12" s="1169"/>
      <c r="UK12" s="1169"/>
      <c r="UL12" s="1169"/>
      <c r="UM12" s="1169"/>
      <c r="UN12" s="1169"/>
      <c r="UO12" s="1169"/>
      <c r="UP12" s="1169"/>
      <c r="UQ12" s="1169"/>
      <c r="UR12" s="1169"/>
      <c r="US12" s="1169"/>
      <c r="UT12" s="1169"/>
      <c r="UU12" s="1169"/>
      <c r="UV12" s="1169"/>
      <c r="UW12" s="1169"/>
      <c r="UX12" s="1169"/>
      <c r="UY12" s="1169"/>
      <c r="UZ12" s="1169"/>
      <c r="VA12" s="1169"/>
      <c r="VB12" s="1169"/>
      <c r="VC12" s="1169"/>
      <c r="VD12" s="1169"/>
      <c r="VE12" s="1169"/>
      <c r="VF12" s="1169"/>
      <c r="VG12" s="1169"/>
      <c r="VH12" s="1169"/>
      <c r="VI12" s="1169"/>
      <c r="VJ12" s="1169"/>
      <c r="VK12" s="1169"/>
      <c r="VL12" s="1169"/>
      <c r="VM12" s="1169"/>
      <c r="VN12" s="1169"/>
      <c r="VO12" s="1169"/>
      <c r="VP12" s="1169"/>
      <c r="VQ12" s="1169"/>
      <c r="VR12" s="1169"/>
      <c r="VS12" s="1169"/>
      <c r="VT12" s="1169"/>
      <c r="VU12" s="1169"/>
      <c r="VV12" s="1169"/>
      <c r="VW12" s="1169"/>
      <c r="VX12" s="1169"/>
      <c r="VY12" s="1169"/>
      <c r="VZ12" s="1169"/>
      <c r="WA12" s="1169"/>
      <c r="WB12" s="1169"/>
      <c r="WC12" s="1169"/>
      <c r="WD12" s="1169"/>
      <c r="WE12" s="1169"/>
      <c r="WF12" s="1169"/>
      <c r="WG12" s="1169"/>
      <c r="WH12" s="1169"/>
      <c r="WI12" s="1169"/>
      <c r="WJ12" s="1169"/>
      <c r="WK12" s="1169"/>
      <c r="WL12" s="1169"/>
      <c r="WM12" s="1169"/>
      <c r="WN12" s="1169"/>
      <c r="WO12" s="1169"/>
      <c r="WP12" s="1169"/>
      <c r="WQ12" s="1169"/>
      <c r="WR12" s="1169"/>
      <c r="WS12" s="1169"/>
      <c r="WT12" s="1169"/>
      <c r="WU12" s="1169"/>
      <c r="WV12" s="1169"/>
      <c r="WW12" s="1169"/>
      <c r="WX12" s="1169"/>
      <c r="WY12" s="1169"/>
      <c r="WZ12" s="1169"/>
      <c r="XA12" s="1169"/>
      <c r="XB12" s="1169"/>
      <c r="XC12" s="1169"/>
      <c r="XD12" s="1169"/>
      <c r="XE12" s="1169"/>
      <c r="XF12" s="1169"/>
      <c r="XG12" s="1169"/>
      <c r="XH12" s="1169"/>
      <c r="XI12" s="1169"/>
      <c r="XJ12" s="1169"/>
      <c r="XK12" s="1169"/>
      <c r="XL12" s="1169"/>
      <c r="XM12" s="1169"/>
      <c r="XN12" s="1169"/>
      <c r="XO12" s="1169"/>
      <c r="XP12" s="1169"/>
      <c r="XQ12" s="1169"/>
      <c r="XR12" s="1169"/>
      <c r="XS12" s="1169"/>
      <c r="XT12" s="1169"/>
      <c r="XU12" s="1169"/>
      <c r="XV12" s="1169"/>
      <c r="XW12" s="1169"/>
      <c r="XX12" s="1169"/>
      <c r="XY12" s="1169"/>
      <c r="XZ12" s="1169"/>
      <c r="YA12" s="1169"/>
      <c r="YB12" s="1169"/>
      <c r="YC12" s="1169"/>
      <c r="YD12" s="1169"/>
      <c r="YE12" s="1169"/>
      <c r="YF12" s="1169"/>
      <c r="YG12" s="1169"/>
      <c r="YH12" s="1169"/>
      <c r="YI12" s="1169"/>
      <c r="YJ12" s="1169"/>
      <c r="YK12" s="1169"/>
      <c r="YL12" s="1169"/>
      <c r="YM12" s="1169"/>
      <c r="YN12" s="1169"/>
      <c r="YO12" s="1169"/>
      <c r="YP12" s="1169"/>
      <c r="YQ12" s="1169"/>
      <c r="YR12" s="1169"/>
      <c r="YS12" s="1169"/>
      <c r="YT12" s="1169"/>
      <c r="YU12" s="1169"/>
      <c r="YV12" s="1169"/>
      <c r="YW12" s="1169"/>
      <c r="YX12" s="1169"/>
      <c r="YY12" s="1169"/>
      <c r="YZ12" s="1169"/>
      <c r="ZA12" s="1169"/>
      <c r="ZB12" s="1169"/>
      <c r="ZC12" s="1169"/>
      <c r="ZD12" s="1169"/>
      <c r="ZE12" s="1169"/>
      <c r="ZF12" s="1169"/>
      <c r="ZG12" s="1169"/>
      <c r="ZH12" s="1169"/>
      <c r="ZI12" s="1169"/>
      <c r="ZJ12" s="1169"/>
      <c r="ZK12" s="1169"/>
      <c r="ZL12" s="1169"/>
      <c r="ZM12" s="1169"/>
      <c r="ZN12" s="1169"/>
      <c r="ZO12" s="1169"/>
      <c r="ZP12" s="1169"/>
      <c r="ZQ12" s="1169"/>
      <c r="ZR12" s="1169"/>
      <c r="ZS12" s="1169"/>
      <c r="ZT12" s="1169"/>
      <c r="ZU12" s="1169"/>
      <c r="ZV12" s="1169"/>
      <c r="ZW12" s="1169"/>
      <c r="ZX12" s="1169"/>
      <c r="ZY12" s="1169"/>
      <c r="ZZ12" s="1169"/>
      <c r="AAA12" s="1169"/>
      <c r="AAB12" s="1169"/>
      <c r="AAC12" s="1169"/>
      <c r="AAD12" s="1169"/>
      <c r="AAE12" s="1169"/>
      <c r="AAF12" s="1169"/>
      <c r="AAG12" s="1169"/>
      <c r="AAH12" s="1169"/>
      <c r="AAI12" s="1169"/>
      <c r="AAJ12" s="1169"/>
      <c r="AAK12" s="1169"/>
      <c r="AAL12" s="1169"/>
      <c r="AAM12" s="1169"/>
      <c r="AAN12" s="1169"/>
      <c r="AAO12" s="1169"/>
      <c r="AAP12" s="1169"/>
      <c r="AAQ12" s="1169"/>
      <c r="AAR12" s="1169"/>
      <c r="AAS12" s="1169"/>
      <c r="AAT12" s="1169"/>
      <c r="AAU12" s="1169"/>
      <c r="AAV12" s="1169"/>
      <c r="AAW12" s="1169"/>
      <c r="AAX12" s="1169"/>
      <c r="AAY12" s="1169"/>
      <c r="AAZ12" s="1169"/>
      <c r="ABA12" s="1169"/>
      <c r="ABB12" s="1169"/>
      <c r="ABC12" s="1169"/>
      <c r="ABD12" s="1169"/>
      <c r="ABE12" s="1169"/>
      <c r="ABF12" s="1169"/>
      <c r="ABG12" s="1169"/>
      <c r="ABH12" s="1169"/>
      <c r="ABI12" s="1169"/>
      <c r="ABJ12" s="1169"/>
      <c r="ABK12" s="1169"/>
      <c r="ABL12" s="1169"/>
      <c r="ABM12" s="1169"/>
      <c r="ABN12" s="1169"/>
      <c r="ABO12" s="1169"/>
      <c r="ABP12" s="1169"/>
      <c r="ABQ12" s="1169"/>
      <c r="ABR12" s="1169"/>
      <c r="ABS12" s="1169"/>
      <c r="ABT12" s="1169"/>
      <c r="ABU12" s="1169"/>
      <c r="ABV12" s="1169"/>
      <c r="ABW12" s="1169"/>
      <c r="ABX12" s="1169"/>
      <c r="ABY12" s="1169"/>
      <c r="ABZ12" s="1169"/>
      <c r="ACA12" s="1169"/>
      <c r="ACB12" s="1169"/>
      <c r="ACC12" s="1169"/>
      <c r="ACD12" s="1169"/>
      <c r="ACE12" s="1169"/>
      <c r="ACF12" s="1169"/>
      <c r="ACG12" s="1169"/>
      <c r="ACH12" s="1169"/>
      <c r="ACI12" s="1169"/>
      <c r="ACJ12" s="1169"/>
      <c r="ACK12" s="1169"/>
      <c r="ACL12" s="1169"/>
      <c r="ACM12" s="1169"/>
      <c r="ACN12" s="1169"/>
      <c r="ACO12" s="1169"/>
      <c r="ACP12" s="1169"/>
      <c r="ACQ12" s="1169"/>
      <c r="ACR12" s="1169"/>
      <c r="ACS12" s="1169"/>
      <c r="ACT12" s="1169"/>
      <c r="ACU12" s="1169"/>
      <c r="ACV12" s="1169"/>
      <c r="ACW12" s="1169"/>
      <c r="ACX12" s="1169"/>
      <c r="ACY12" s="1169"/>
      <c r="ACZ12" s="1169"/>
      <c r="ADA12" s="1169"/>
      <c r="ADB12" s="1169"/>
      <c r="ADC12" s="1169"/>
      <c r="ADD12" s="1169"/>
      <c r="ADE12" s="1169"/>
      <c r="ADF12" s="1169"/>
      <c r="ADG12" s="1169"/>
      <c r="ADH12" s="1169"/>
      <c r="ADI12" s="1169"/>
      <c r="ADJ12" s="1169"/>
      <c r="ADK12" s="1169"/>
      <c r="ADL12" s="1169"/>
      <c r="ADM12" s="1169"/>
      <c r="ADN12" s="1169"/>
      <c r="ADO12" s="1169"/>
      <c r="ADP12" s="1169"/>
      <c r="ADQ12" s="1169"/>
      <c r="ADR12" s="1169"/>
      <c r="ADS12" s="1169"/>
      <c r="ADT12" s="1169"/>
      <c r="ADU12" s="1169"/>
      <c r="ADV12" s="1169"/>
      <c r="ADW12" s="1169"/>
      <c r="ADX12" s="1169"/>
      <c r="ADY12" s="1169"/>
      <c r="ADZ12" s="1169"/>
      <c r="AEA12" s="1169"/>
      <c r="AEB12" s="1169"/>
      <c r="AEC12" s="1169"/>
      <c r="AED12" s="1169"/>
      <c r="AEE12" s="1169"/>
      <c r="AEF12" s="1169"/>
      <c r="AEG12" s="1169"/>
      <c r="AEH12" s="1169"/>
      <c r="AEI12" s="1169"/>
      <c r="AEJ12" s="1169"/>
      <c r="AEK12" s="1169"/>
      <c r="AEL12" s="1169"/>
      <c r="AEM12" s="1169"/>
      <c r="AEN12" s="1169"/>
      <c r="AEO12" s="1169"/>
      <c r="AEP12" s="1169"/>
      <c r="AEQ12" s="1169"/>
      <c r="AER12" s="1169"/>
      <c r="AES12" s="1169"/>
      <c r="AET12" s="1169"/>
      <c r="AEU12" s="1169"/>
      <c r="AEV12" s="1169"/>
      <c r="AEW12" s="1169"/>
      <c r="AEX12" s="1169"/>
      <c r="AEY12" s="1169"/>
      <c r="AEZ12" s="1169"/>
      <c r="AFA12" s="1169"/>
      <c r="AFB12" s="1169"/>
      <c r="AFC12" s="1169"/>
      <c r="AFD12" s="1169"/>
      <c r="AFE12" s="1169"/>
      <c r="AFF12" s="1169"/>
      <c r="AFG12" s="1169"/>
      <c r="AFH12" s="1169"/>
      <c r="AFI12" s="1169"/>
      <c r="AFJ12" s="1169"/>
      <c r="AFK12" s="1169"/>
      <c r="AFL12" s="1169"/>
      <c r="AFM12" s="1169"/>
      <c r="AFN12" s="1169"/>
      <c r="AFO12" s="1169"/>
      <c r="AFP12" s="1169"/>
      <c r="AFQ12" s="1169"/>
      <c r="AFR12" s="1169"/>
      <c r="AFS12" s="1169"/>
      <c r="AFT12" s="1169"/>
      <c r="AFU12" s="1169"/>
      <c r="AFV12" s="1169"/>
      <c r="AFW12" s="1169"/>
      <c r="AFX12" s="1169"/>
      <c r="AFY12" s="1169"/>
      <c r="AFZ12" s="1169"/>
      <c r="AGA12" s="1169"/>
      <c r="AGB12" s="1169"/>
      <c r="AGC12" s="1169"/>
      <c r="AGD12" s="1169"/>
      <c r="AGE12" s="1169"/>
      <c r="AGF12" s="1169"/>
      <c r="AGG12" s="1169"/>
      <c r="AGH12" s="1169"/>
      <c r="AGI12" s="1169"/>
      <c r="AGJ12" s="1169"/>
      <c r="AGK12" s="1169"/>
      <c r="AGL12" s="1169"/>
      <c r="AGM12" s="1169"/>
      <c r="AGN12" s="1169"/>
      <c r="AGO12" s="1169"/>
      <c r="AGP12" s="1169"/>
      <c r="AGQ12" s="1169"/>
      <c r="AGR12" s="1169"/>
      <c r="AGS12" s="1169"/>
      <c r="AGT12" s="1169"/>
      <c r="AGU12" s="1169"/>
      <c r="AGV12" s="1169"/>
      <c r="AGW12" s="1169"/>
      <c r="AGX12" s="1169"/>
      <c r="AGY12" s="1169"/>
      <c r="AGZ12" s="1169"/>
      <c r="AHA12" s="1169"/>
      <c r="AHB12" s="1169"/>
      <c r="AHC12" s="1169"/>
      <c r="AHD12" s="1169"/>
      <c r="AHE12" s="1169"/>
      <c r="AHF12" s="1169"/>
      <c r="AHG12" s="1169"/>
      <c r="AHH12" s="1169"/>
      <c r="AHI12" s="1169"/>
      <c r="AHJ12" s="1169"/>
      <c r="AHK12" s="1169"/>
      <c r="AHL12" s="1169"/>
      <c r="AHM12" s="1169"/>
      <c r="AHN12" s="1169"/>
      <c r="AHO12" s="1169"/>
      <c r="AHP12" s="1169"/>
      <c r="AHQ12" s="1169"/>
      <c r="AHR12" s="1169"/>
      <c r="AHS12" s="1169"/>
      <c r="AHT12" s="1169"/>
      <c r="AHU12" s="1169"/>
      <c r="AHV12" s="1169"/>
      <c r="AHW12" s="1169"/>
      <c r="AHX12" s="1169"/>
      <c r="AHY12" s="1169"/>
      <c r="AHZ12" s="1169"/>
      <c r="AIA12" s="1169"/>
      <c r="AIB12" s="1169"/>
      <c r="AIC12" s="1169"/>
      <c r="AID12" s="1169"/>
      <c r="AIE12" s="1169"/>
      <c r="AIF12" s="1169"/>
      <c r="AIG12" s="1169"/>
      <c r="AIH12" s="1169"/>
      <c r="AII12" s="1169"/>
      <c r="AIJ12" s="1169"/>
      <c r="AIK12" s="1169"/>
      <c r="AIL12" s="1169"/>
      <c r="AIM12" s="1169"/>
      <c r="AIN12" s="1169"/>
      <c r="AIO12" s="1169"/>
      <c r="AIP12" s="1169"/>
      <c r="AIQ12" s="1169"/>
      <c r="AIR12" s="1169"/>
      <c r="AIS12" s="1169"/>
      <c r="AIT12" s="1169"/>
      <c r="AIU12" s="1169"/>
      <c r="AIV12" s="1169"/>
      <c r="AIW12" s="1169"/>
      <c r="AIX12" s="1169"/>
      <c r="AIY12" s="1169"/>
      <c r="AIZ12" s="1169"/>
      <c r="AJA12" s="1169"/>
      <c r="AJB12" s="1169"/>
      <c r="AJC12" s="1169"/>
      <c r="AJD12" s="1169"/>
      <c r="AJE12" s="1169"/>
      <c r="AJF12" s="1169"/>
      <c r="AJG12" s="1169"/>
      <c r="AJH12" s="1169"/>
      <c r="AJI12" s="1169"/>
      <c r="AJJ12" s="1169"/>
      <c r="AJK12" s="1169"/>
      <c r="AJL12" s="1169"/>
      <c r="AJM12" s="1169"/>
      <c r="AJN12" s="1169"/>
      <c r="AJO12" s="1169"/>
      <c r="AJP12" s="1169"/>
      <c r="AJQ12" s="1169"/>
      <c r="AJR12" s="1169"/>
      <c r="AJS12" s="1169"/>
      <c r="AJT12" s="1169"/>
      <c r="AJU12" s="1169"/>
      <c r="AJV12" s="1169"/>
      <c r="AJW12" s="1169"/>
      <c r="AJX12" s="1169"/>
      <c r="AJY12" s="1169"/>
      <c r="AJZ12" s="1169"/>
      <c r="AKA12" s="1169"/>
      <c r="AKB12" s="1169"/>
      <c r="AKC12" s="1169"/>
      <c r="AKD12" s="1169"/>
      <c r="AKE12" s="1169"/>
      <c r="AKF12" s="1169"/>
      <c r="AKG12" s="1169"/>
      <c r="AKH12" s="1169"/>
      <c r="AKI12" s="1169"/>
      <c r="AKJ12" s="1169"/>
      <c r="AKK12" s="1169"/>
      <c r="AKL12" s="1169"/>
      <c r="AKM12" s="1169"/>
      <c r="AKN12" s="1169"/>
      <c r="AKO12" s="1169"/>
      <c r="AKP12" s="1169"/>
      <c r="AKQ12" s="1169"/>
      <c r="AKR12" s="1169"/>
      <c r="AKS12" s="1169"/>
      <c r="AKT12" s="1169"/>
      <c r="AKU12" s="1169"/>
      <c r="AKV12" s="1169"/>
      <c r="AKW12" s="1169"/>
      <c r="AKX12" s="1169"/>
      <c r="AKY12" s="1169"/>
      <c r="AKZ12" s="1169"/>
      <c r="ALA12" s="1169"/>
      <c r="ALB12" s="1169"/>
      <c r="ALC12" s="1169"/>
      <c r="ALD12" s="1169"/>
      <c r="ALE12" s="1169"/>
      <c r="ALF12" s="1169"/>
      <c r="ALG12" s="1169"/>
      <c r="ALH12" s="1169"/>
      <c r="ALI12" s="1169"/>
      <c r="ALJ12" s="1169"/>
      <c r="ALK12" s="1169"/>
      <c r="ALL12" s="1169"/>
      <c r="ALM12" s="1169"/>
      <c r="ALN12" s="1169"/>
      <c r="ALO12" s="1169"/>
      <c r="ALP12" s="1169"/>
      <c r="ALQ12" s="1169"/>
      <c r="ALR12" s="1169"/>
      <c r="ALS12" s="1169"/>
      <c r="ALT12" s="1169"/>
      <c r="ALU12" s="1169"/>
      <c r="ALV12" s="1169"/>
      <c r="ALW12" s="1169"/>
      <c r="ALX12" s="1169"/>
      <c r="ALY12" s="1169"/>
      <c r="ALZ12" s="1169"/>
      <c r="AMA12" s="1169"/>
      <c r="AMB12" s="1169"/>
      <c r="AMC12" s="1169"/>
      <c r="AMD12" s="1169"/>
      <c r="AME12" s="1169"/>
      <c r="AMF12" s="1169"/>
      <c r="AMG12" s="1169"/>
      <c r="AMH12" s="1169"/>
      <c r="AMI12" s="1169"/>
      <c r="AMJ12" s="1169"/>
      <c r="AMK12" s="1169"/>
      <c r="AML12" s="1169"/>
      <c r="AMM12" s="1169"/>
      <c r="AMN12" s="1169"/>
      <c r="AMO12" s="1169"/>
      <c r="AMP12" s="1169"/>
      <c r="AMQ12" s="1169"/>
      <c r="AMR12" s="1169"/>
      <c r="AMS12" s="1169"/>
      <c r="AMT12" s="1169"/>
      <c r="AMU12" s="1169"/>
      <c r="AMV12" s="1169"/>
      <c r="AMW12" s="1169"/>
      <c r="AMX12" s="1169"/>
      <c r="AMY12" s="1169"/>
      <c r="AMZ12" s="1169"/>
      <c r="ANA12" s="1169"/>
      <c r="ANB12" s="1169"/>
      <c r="ANC12" s="1169"/>
      <c r="AND12" s="1169"/>
      <c r="ANE12" s="1169"/>
      <c r="ANF12" s="1169"/>
      <c r="ANG12" s="1169"/>
      <c r="ANH12" s="1169"/>
      <c r="ANI12" s="1169"/>
      <c r="ANJ12" s="1169"/>
      <c r="ANK12" s="1169"/>
      <c r="ANL12" s="1169"/>
      <c r="ANM12" s="1169"/>
      <c r="ANN12" s="1169"/>
      <c r="ANO12" s="1169"/>
      <c r="ANP12" s="1169"/>
      <c r="ANQ12" s="1169"/>
      <c r="ANR12" s="1169"/>
      <c r="ANS12" s="1169"/>
      <c r="ANT12" s="1169"/>
      <c r="ANU12" s="1169"/>
      <c r="ANV12" s="1169"/>
      <c r="ANW12" s="1169"/>
      <c r="ANX12" s="1169"/>
      <c r="ANY12" s="1169"/>
      <c r="ANZ12" s="1169"/>
      <c r="AOA12" s="1169"/>
      <c r="AOB12" s="1169"/>
      <c r="AOC12" s="1169"/>
      <c r="AOD12" s="1169"/>
      <c r="AOE12" s="1169"/>
      <c r="AOF12" s="1169"/>
      <c r="AOG12" s="1169"/>
      <c r="AOH12" s="1169"/>
      <c r="AOI12" s="1169"/>
      <c r="AOJ12" s="1169"/>
      <c r="AOK12" s="1169"/>
      <c r="AOL12" s="1169"/>
      <c r="AOM12" s="1169"/>
      <c r="AON12" s="1169"/>
      <c r="AOO12" s="1169"/>
      <c r="AOP12" s="1169"/>
      <c r="AOQ12" s="1169"/>
      <c r="AOR12" s="1169"/>
      <c r="AOS12" s="1169"/>
      <c r="AOT12" s="1169"/>
      <c r="AOU12" s="1169"/>
      <c r="AOV12" s="1169"/>
      <c r="AOW12" s="1169"/>
      <c r="AOX12" s="1169"/>
      <c r="AOY12" s="1169"/>
      <c r="AOZ12" s="1169"/>
      <c r="APA12" s="1169"/>
      <c r="APB12" s="1169"/>
      <c r="APC12" s="1169"/>
      <c r="APD12" s="1169"/>
      <c r="APE12" s="1169"/>
      <c r="APF12" s="1169"/>
      <c r="APG12" s="1169"/>
      <c r="APH12" s="1169"/>
      <c r="API12" s="1169"/>
      <c r="APJ12" s="1169"/>
      <c r="APK12" s="1169"/>
      <c r="APL12" s="1169"/>
      <c r="APM12" s="1169"/>
      <c r="APN12" s="1169"/>
      <c r="APO12" s="1169"/>
      <c r="APP12" s="1169"/>
      <c r="APQ12" s="1169"/>
      <c r="APR12" s="1169"/>
      <c r="APS12" s="1169"/>
      <c r="APT12" s="1169"/>
      <c r="APU12" s="1169"/>
      <c r="APV12" s="1169"/>
      <c r="APW12" s="1169"/>
      <c r="APX12" s="1169"/>
      <c r="APY12" s="1169"/>
      <c r="APZ12" s="1169"/>
      <c r="AQA12" s="1169"/>
      <c r="AQB12" s="1169"/>
      <c r="AQC12" s="1169"/>
      <c r="AQD12" s="1169"/>
      <c r="AQE12" s="1169"/>
      <c r="AQF12" s="1169"/>
      <c r="AQG12" s="1169"/>
      <c r="AQH12" s="1169"/>
      <c r="AQI12" s="1169"/>
      <c r="AQJ12" s="1169"/>
      <c r="AQK12" s="1169"/>
      <c r="AQL12" s="1169"/>
      <c r="AQM12" s="1169"/>
      <c r="AQN12" s="1169"/>
      <c r="AQO12" s="1169"/>
      <c r="AQP12" s="1169"/>
      <c r="AQQ12" s="1169"/>
      <c r="AQR12" s="1169"/>
      <c r="AQS12" s="1169"/>
      <c r="AQT12" s="1169"/>
      <c r="AQU12" s="1169"/>
      <c r="AQV12" s="1169"/>
      <c r="AQW12" s="1169"/>
      <c r="AQX12" s="1169"/>
      <c r="AQY12" s="1169"/>
      <c r="AQZ12" s="1169"/>
      <c r="ARA12" s="1169"/>
      <c r="ARB12" s="1169"/>
      <c r="ARC12" s="1169"/>
      <c r="ARD12" s="1169"/>
      <c r="ARE12" s="1169"/>
      <c r="ARF12" s="1169"/>
      <c r="ARG12" s="1169"/>
      <c r="ARH12" s="1169"/>
      <c r="ARI12" s="1169"/>
      <c r="ARJ12" s="1169"/>
      <c r="ARK12" s="1169"/>
      <c r="ARL12" s="1169"/>
      <c r="ARM12" s="1169"/>
      <c r="ARN12" s="1169"/>
      <c r="ARO12" s="1169"/>
      <c r="ARP12" s="1169"/>
      <c r="ARQ12" s="1169"/>
      <c r="ARR12" s="1169"/>
      <c r="ARS12" s="1169"/>
      <c r="ART12" s="1169"/>
      <c r="ARU12" s="1169"/>
      <c r="ARV12" s="1169"/>
      <c r="ARW12" s="1169"/>
      <c r="ARX12" s="1169"/>
      <c r="ARY12" s="1169"/>
      <c r="ARZ12" s="1169"/>
      <c r="ASA12" s="1169"/>
      <c r="ASB12" s="1169"/>
      <c r="ASC12" s="1169"/>
      <c r="ASD12" s="1169"/>
      <c r="ASE12" s="1169"/>
      <c r="ASF12" s="1169"/>
      <c r="ASG12" s="1169"/>
      <c r="ASH12" s="1169"/>
      <c r="ASI12" s="1169"/>
      <c r="ASJ12" s="1169"/>
      <c r="ASK12" s="1169"/>
      <c r="ASL12" s="1169"/>
      <c r="ASM12" s="1169"/>
      <c r="ASN12" s="1169"/>
      <c r="ASO12" s="1169"/>
      <c r="ASP12" s="1169"/>
      <c r="ASQ12" s="1169"/>
      <c r="ASR12" s="1169"/>
      <c r="ASS12" s="1169"/>
      <c r="AST12" s="1169"/>
      <c r="ASU12" s="1169"/>
      <c r="ASV12" s="1169"/>
      <c r="ASW12" s="1169"/>
      <c r="ASX12" s="1169"/>
      <c r="ASY12" s="1169"/>
      <c r="ASZ12" s="1169"/>
      <c r="ATA12" s="1169"/>
      <c r="ATB12" s="1169"/>
      <c r="ATC12" s="1169"/>
      <c r="ATD12" s="1169"/>
      <c r="ATE12" s="1169"/>
      <c r="ATF12" s="1169"/>
      <c r="ATG12" s="1169"/>
      <c r="ATH12" s="1169"/>
      <c r="ATI12" s="1169"/>
      <c r="ATJ12" s="1169"/>
      <c r="ATK12" s="1169"/>
      <c r="ATL12" s="1169"/>
      <c r="ATM12" s="1169"/>
      <c r="ATN12" s="1169"/>
      <c r="ATO12" s="1169"/>
      <c r="ATP12" s="1169"/>
      <c r="ATQ12" s="1169"/>
      <c r="ATR12" s="1169"/>
      <c r="ATS12" s="1169"/>
      <c r="ATT12" s="1169"/>
      <c r="ATU12" s="1169"/>
      <c r="ATV12" s="1169"/>
      <c r="ATW12" s="1169"/>
      <c r="ATX12" s="1169"/>
      <c r="ATY12" s="1169"/>
      <c r="ATZ12" s="1169"/>
      <c r="AUA12" s="1169"/>
      <c r="AUB12" s="1169"/>
      <c r="AUC12" s="1169"/>
      <c r="AUD12" s="1169"/>
      <c r="AUE12" s="1169"/>
      <c r="AUF12" s="1169"/>
      <c r="AUG12" s="1169"/>
      <c r="AUH12" s="1169"/>
      <c r="AUI12" s="1169"/>
      <c r="AUJ12" s="1169"/>
      <c r="AUK12" s="1169"/>
      <c r="AUL12" s="1169"/>
      <c r="AUM12" s="1169"/>
      <c r="AUN12" s="1169"/>
      <c r="AUO12" s="1169"/>
      <c r="AUP12" s="1169"/>
      <c r="AUQ12" s="1169"/>
      <c r="AUR12" s="1169"/>
      <c r="AUS12" s="1169"/>
      <c r="AUT12" s="1169"/>
      <c r="AUU12" s="1169"/>
      <c r="AUV12" s="1169"/>
      <c r="AUW12" s="1169"/>
      <c r="AUX12" s="1169"/>
      <c r="AUY12" s="1169"/>
      <c r="AUZ12" s="1169"/>
    </row>
    <row r="13" spans="1:1248" ht="12.75" customHeight="1">
      <c r="A13" s="1167"/>
      <c r="B13" s="1158"/>
      <c r="C13" s="1143">
        <v>2005</v>
      </c>
      <c r="D13" s="1158">
        <v>42.430163356722389</v>
      </c>
      <c r="E13" s="1158">
        <v>42.430163356722389</v>
      </c>
      <c r="F13" s="1158">
        <v>42.430163356722389</v>
      </c>
      <c r="G13" s="1158">
        <v>42.430163356722389</v>
      </c>
      <c r="H13" s="1158">
        <v>42.430163356722389</v>
      </c>
      <c r="I13" s="1158">
        <v>42.430163356722389</v>
      </c>
      <c r="J13" s="1158">
        <v>42.430163356722389</v>
      </c>
      <c r="K13" s="1158">
        <v>42.430163356722389</v>
      </c>
      <c r="L13" s="1158">
        <v>42.430163356722389</v>
      </c>
      <c r="M13" s="1168"/>
      <c r="N13" s="1158">
        <f t="shared" si="0"/>
        <v>42.430163356722389</v>
      </c>
      <c r="O13" s="1158">
        <f t="shared" si="1"/>
        <v>42.430163356722389</v>
      </c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169"/>
      <c r="AP13" s="1169"/>
      <c r="AQ13" s="1169"/>
      <c r="AR13" s="1169"/>
      <c r="AS13" s="1169"/>
      <c r="AT13" s="1169"/>
      <c r="AU13" s="1169"/>
      <c r="AV13" s="1169"/>
      <c r="AW13" s="1169"/>
      <c r="AX13" s="1169"/>
      <c r="AY13" s="1169"/>
      <c r="AZ13" s="1169"/>
      <c r="BA13" s="1169"/>
      <c r="BB13" s="1169"/>
      <c r="BC13" s="1169"/>
      <c r="BD13" s="1169"/>
      <c r="BE13" s="1169"/>
      <c r="BF13" s="1169"/>
      <c r="BG13" s="1169"/>
      <c r="BH13" s="1169"/>
      <c r="BI13" s="1169"/>
      <c r="BJ13" s="1169"/>
      <c r="BK13" s="1169"/>
      <c r="BL13" s="1169"/>
      <c r="BM13" s="1169"/>
      <c r="BN13" s="1169"/>
      <c r="BO13" s="1169"/>
      <c r="BP13" s="1169"/>
      <c r="BQ13" s="1169"/>
      <c r="BR13" s="1169"/>
      <c r="BS13" s="1169"/>
      <c r="BT13" s="1169"/>
      <c r="BU13" s="1169"/>
      <c r="BV13" s="1169"/>
      <c r="BW13" s="1169"/>
      <c r="BX13" s="1169"/>
      <c r="BY13" s="1169"/>
      <c r="BZ13" s="1169"/>
      <c r="CA13" s="1169"/>
      <c r="CB13" s="1169"/>
      <c r="CC13" s="1169"/>
      <c r="CD13" s="1169"/>
      <c r="CE13" s="1169"/>
      <c r="CF13" s="1169"/>
      <c r="CG13" s="1169"/>
      <c r="CH13" s="1169"/>
      <c r="CI13" s="1169"/>
      <c r="CJ13" s="1169"/>
      <c r="CK13" s="1169"/>
      <c r="CL13" s="1169"/>
      <c r="CM13" s="1169"/>
      <c r="CN13" s="1169"/>
      <c r="CO13" s="1169"/>
      <c r="CP13" s="1169"/>
      <c r="CQ13" s="1169"/>
      <c r="CR13" s="1169"/>
      <c r="CS13" s="1169"/>
      <c r="CT13" s="1169"/>
      <c r="CU13" s="1169"/>
      <c r="CV13" s="1169"/>
      <c r="CW13" s="1169"/>
      <c r="CX13" s="1169"/>
      <c r="CY13" s="1169"/>
      <c r="CZ13" s="1169"/>
      <c r="DA13" s="1169"/>
      <c r="DB13" s="1169"/>
      <c r="DC13" s="1169"/>
      <c r="DD13" s="1169"/>
      <c r="DE13" s="1169"/>
      <c r="DF13" s="1169"/>
      <c r="DG13" s="1169"/>
      <c r="DH13" s="1169"/>
      <c r="DI13" s="1169"/>
      <c r="DJ13" s="1169"/>
      <c r="DK13" s="1169"/>
      <c r="DL13" s="1169"/>
      <c r="DM13" s="1169"/>
      <c r="DN13" s="1169"/>
      <c r="DO13" s="1169"/>
      <c r="DP13" s="1169"/>
      <c r="DQ13" s="1169"/>
      <c r="DR13" s="1169"/>
      <c r="DS13" s="1169"/>
      <c r="DT13" s="1169"/>
      <c r="DU13" s="1169"/>
      <c r="DV13" s="1169"/>
      <c r="DW13" s="1169"/>
      <c r="DX13" s="1169"/>
      <c r="DY13" s="1169"/>
      <c r="DZ13" s="1169"/>
      <c r="EA13" s="1169"/>
      <c r="EB13" s="1169"/>
      <c r="EC13" s="1169"/>
      <c r="ED13" s="1169"/>
      <c r="EE13" s="1169"/>
      <c r="EF13" s="1169"/>
      <c r="EG13" s="1169"/>
      <c r="EH13" s="1169"/>
      <c r="EI13" s="1169"/>
      <c r="EJ13" s="1169"/>
      <c r="EK13" s="1169"/>
      <c r="EL13" s="1169"/>
      <c r="EM13" s="1169"/>
      <c r="EN13" s="1169"/>
      <c r="EO13" s="1169"/>
      <c r="EP13" s="1169"/>
      <c r="EQ13" s="1169"/>
      <c r="ER13" s="1169"/>
      <c r="ES13" s="1169"/>
      <c r="ET13" s="1169"/>
      <c r="EU13" s="1169"/>
      <c r="EV13" s="1169"/>
      <c r="EW13" s="1169"/>
      <c r="EX13" s="1169"/>
      <c r="EY13" s="1169"/>
      <c r="EZ13" s="1169"/>
      <c r="FA13" s="1169"/>
      <c r="FB13" s="1169"/>
      <c r="FC13" s="1169"/>
      <c r="FD13" s="1169"/>
      <c r="FE13" s="1169"/>
      <c r="FF13" s="1169"/>
      <c r="FG13" s="1169"/>
      <c r="FH13" s="1169"/>
      <c r="FI13" s="1169"/>
      <c r="FJ13" s="1169"/>
      <c r="FK13" s="1169"/>
      <c r="FL13" s="1169"/>
      <c r="FM13" s="1169"/>
      <c r="FN13" s="1169"/>
      <c r="FO13" s="1169"/>
      <c r="FP13" s="1169"/>
      <c r="FQ13" s="1169"/>
      <c r="FR13" s="1169"/>
      <c r="FS13" s="1169"/>
      <c r="FT13" s="1169"/>
      <c r="FU13" s="1169"/>
      <c r="FV13" s="1169"/>
      <c r="FW13" s="1169"/>
      <c r="FX13" s="1169"/>
      <c r="FY13" s="1169"/>
      <c r="FZ13" s="1169"/>
      <c r="GA13" s="1169"/>
      <c r="GB13" s="1169"/>
      <c r="GC13" s="1169"/>
      <c r="GD13" s="1169"/>
      <c r="GE13" s="1169"/>
      <c r="GF13" s="1169"/>
      <c r="GG13" s="1169"/>
      <c r="GH13" s="1169"/>
      <c r="GI13" s="1169"/>
      <c r="GJ13" s="1169"/>
      <c r="GK13" s="1169"/>
      <c r="GL13" s="1169"/>
      <c r="GM13" s="1169"/>
      <c r="GN13" s="1169"/>
      <c r="GO13" s="1169"/>
      <c r="GP13" s="1169"/>
      <c r="GQ13" s="1169"/>
      <c r="GR13" s="1169"/>
      <c r="GS13" s="1169"/>
      <c r="GT13" s="1169"/>
      <c r="GU13" s="1169"/>
      <c r="GV13" s="1169"/>
      <c r="GW13" s="1169"/>
      <c r="GX13" s="1169"/>
      <c r="GY13" s="1169"/>
      <c r="GZ13" s="1169"/>
      <c r="HA13" s="1169"/>
      <c r="HB13" s="1169"/>
      <c r="HC13" s="1169"/>
      <c r="HD13" s="1169"/>
      <c r="HE13" s="1169"/>
      <c r="HF13" s="1169"/>
      <c r="HG13" s="1169"/>
      <c r="HH13" s="1169"/>
      <c r="HI13" s="1169"/>
      <c r="HJ13" s="1169"/>
      <c r="HK13" s="1169"/>
      <c r="HL13" s="1169"/>
      <c r="HM13" s="1169"/>
      <c r="HN13" s="1169"/>
      <c r="HO13" s="1169"/>
      <c r="HP13" s="1169"/>
      <c r="HQ13" s="1169"/>
      <c r="HR13" s="1169"/>
      <c r="HS13" s="1169"/>
      <c r="HT13" s="1169"/>
      <c r="HU13" s="1169"/>
      <c r="HV13" s="1169"/>
      <c r="HW13" s="1169"/>
      <c r="HX13" s="1169"/>
      <c r="HY13" s="1169"/>
      <c r="HZ13" s="1169"/>
      <c r="IA13" s="1169"/>
      <c r="IB13" s="1169"/>
      <c r="IC13" s="1169"/>
      <c r="ID13" s="1169"/>
      <c r="IE13" s="1169"/>
      <c r="IF13" s="1169"/>
      <c r="IG13" s="1169"/>
      <c r="IH13" s="1169"/>
      <c r="II13" s="1169"/>
      <c r="IJ13" s="1169"/>
      <c r="IK13" s="1169"/>
      <c r="IL13" s="1169"/>
      <c r="IM13" s="1169"/>
      <c r="IN13" s="1169"/>
      <c r="IO13" s="1169"/>
      <c r="IP13" s="1169"/>
      <c r="IQ13" s="1169"/>
      <c r="IR13" s="1169"/>
      <c r="IS13" s="1169"/>
      <c r="IT13" s="1169"/>
      <c r="IU13" s="1169"/>
      <c r="IV13" s="1169"/>
      <c r="IW13" s="1169"/>
      <c r="IX13" s="1169"/>
      <c r="IY13" s="1169"/>
      <c r="IZ13" s="1169"/>
      <c r="JA13" s="1169"/>
      <c r="JB13" s="1169"/>
      <c r="JC13" s="1169"/>
      <c r="JD13" s="1169"/>
      <c r="JE13" s="1169"/>
      <c r="JF13" s="1169"/>
      <c r="JG13" s="1169"/>
      <c r="JH13" s="1169"/>
      <c r="JI13" s="1169"/>
      <c r="JJ13" s="1169"/>
      <c r="JK13" s="1169"/>
      <c r="JL13" s="1169"/>
      <c r="JM13" s="1169"/>
      <c r="JN13" s="1169"/>
      <c r="JO13" s="1169"/>
      <c r="JP13" s="1169"/>
      <c r="JQ13" s="1169"/>
      <c r="JR13" s="1169"/>
      <c r="JS13" s="1169"/>
      <c r="JT13" s="1169"/>
      <c r="JU13" s="1169"/>
      <c r="JV13" s="1169"/>
      <c r="JW13" s="1169"/>
      <c r="JX13" s="1169"/>
      <c r="JY13" s="1169"/>
      <c r="JZ13" s="1169"/>
      <c r="KA13" s="1169"/>
      <c r="KB13" s="1169"/>
      <c r="KC13" s="1169"/>
      <c r="KD13" s="1169"/>
      <c r="KE13" s="1169"/>
      <c r="KF13" s="1169"/>
      <c r="KG13" s="1169"/>
      <c r="KH13" s="1169"/>
      <c r="KI13" s="1169"/>
      <c r="KJ13" s="1169"/>
      <c r="KK13" s="1169"/>
      <c r="KL13" s="1169"/>
      <c r="KM13" s="1169"/>
      <c r="KN13" s="1169"/>
      <c r="KO13" s="1169"/>
      <c r="KP13" s="1169"/>
      <c r="KQ13" s="1169"/>
      <c r="KR13" s="1169"/>
      <c r="KS13" s="1169"/>
      <c r="KT13" s="1169"/>
      <c r="KU13" s="1169"/>
      <c r="KV13" s="1169"/>
      <c r="KW13" s="1169"/>
      <c r="KX13" s="1169"/>
      <c r="KY13" s="1169"/>
      <c r="KZ13" s="1169"/>
      <c r="LA13" s="1169"/>
      <c r="LB13" s="1169"/>
      <c r="LC13" s="1169"/>
      <c r="LD13" s="1169"/>
      <c r="LE13" s="1169"/>
      <c r="LF13" s="1169"/>
      <c r="LG13" s="1169"/>
      <c r="LH13" s="1169"/>
      <c r="LI13" s="1169"/>
      <c r="LJ13" s="1169"/>
      <c r="LK13" s="1169"/>
      <c r="LL13" s="1169"/>
      <c r="LM13" s="1169"/>
      <c r="LN13" s="1169"/>
      <c r="LO13" s="1169"/>
      <c r="LP13" s="1169"/>
      <c r="LQ13" s="1169"/>
      <c r="LR13" s="1169"/>
      <c r="LS13" s="1169"/>
      <c r="LT13" s="1169"/>
      <c r="LU13" s="1169"/>
      <c r="LV13" s="1169"/>
      <c r="LW13" s="1169"/>
      <c r="LX13" s="1169"/>
      <c r="LY13" s="1169"/>
      <c r="LZ13" s="1169"/>
      <c r="MA13" s="1169"/>
      <c r="MB13" s="1169"/>
      <c r="MC13" s="1169"/>
      <c r="MD13" s="1169"/>
      <c r="ME13" s="1169"/>
      <c r="MF13" s="1169"/>
      <c r="MG13" s="1169"/>
      <c r="MH13" s="1169"/>
      <c r="MI13" s="1169"/>
      <c r="MJ13" s="1169"/>
      <c r="MK13" s="1169"/>
      <c r="ML13" s="1169"/>
      <c r="MM13" s="1169"/>
      <c r="MN13" s="1169"/>
      <c r="MO13" s="1169"/>
      <c r="MP13" s="1169"/>
      <c r="MQ13" s="1169"/>
      <c r="MR13" s="1169"/>
      <c r="MS13" s="1169"/>
      <c r="MT13" s="1169"/>
      <c r="MU13" s="1169"/>
      <c r="MV13" s="1169"/>
      <c r="MW13" s="1169"/>
      <c r="MX13" s="1169"/>
      <c r="MY13" s="1169"/>
      <c r="MZ13" s="1169"/>
      <c r="NA13" s="1169"/>
      <c r="NB13" s="1169"/>
      <c r="NC13" s="1169"/>
      <c r="ND13" s="1169"/>
      <c r="NE13" s="1169"/>
      <c r="NF13" s="1169"/>
      <c r="NG13" s="1169"/>
      <c r="NH13" s="1169"/>
      <c r="NI13" s="1169"/>
      <c r="NJ13" s="1169"/>
      <c r="NK13" s="1169"/>
      <c r="NL13" s="1169"/>
      <c r="NM13" s="1169"/>
      <c r="NN13" s="1169"/>
      <c r="NO13" s="1169"/>
      <c r="NP13" s="1169"/>
      <c r="NQ13" s="1169"/>
      <c r="NR13" s="1169"/>
      <c r="NS13" s="1169"/>
      <c r="NT13" s="1169"/>
      <c r="NU13" s="1169"/>
      <c r="NV13" s="1169"/>
      <c r="NW13" s="1169"/>
      <c r="NX13" s="1169"/>
      <c r="NY13" s="1169"/>
      <c r="NZ13" s="1169"/>
      <c r="OA13" s="1169"/>
      <c r="OB13" s="1169"/>
      <c r="OC13" s="1169"/>
      <c r="OD13" s="1169"/>
      <c r="OE13" s="1169"/>
      <c r="OF13" s="1169"/>
      <c r="OG13" s="1169"/>
      <c r="OH13" s="1169"/>
      <c r="OI13" s="1169"/>
      <c r="OJ13" s="1169"/>
      <c r="OK13" s="1169"/>
      <c r="OL13" s="1169"/>
      <c r="OM13" s="1169"/>
      <c r="ON13" s="1169"/>
      <c r="OO13" s="1169"/>
      <c r="OP13" s="1169"/>
      <c r="OQ13" s="1169"/>
      <c r="OR13" s="1169"/>
      <c r="OS13" s="1169"/>
      <c r="OT13" s="1169"/>
      <c r="OU13" s="1169"/>
      <c r="OV13" s="1169"/>
      <c r="OW13" s="1169"/>
      <c r="OX13" s="1169"/>
      <c r="OY13" s="1169"/>
      <c r="OZ13" s="1169"/>
      <c r="PA13" s="1169"/>
      <c r="PB13" s="1169"/>
      <c r="PC13" s="1169"/>
      <c r="PD13" s="1169"/>
      <c r="PE13" s="1169"/>
      <c r="PF13" s="1169"/>
      <c r="PG13" s="1169"/>
      <c r="PH13" s="1169"/>
      <c r="PI13" s="1169"/>
      <c r="PJ13" s="1169"/>
      <c r="PK13" s="1169"/>
      <c r="PL13" s="1169"/>
      <c r="PM13" s="1169"/>
      <c r="PN13" s="1169"/>
      <c r="PO13" s="1169"/>
      <c r="PP13" s="1169"/>
      <c r="PQ13" s="1169"/>
      <c r="PR13" s="1169"/>
      <c r="PS13" s="1169"/>
      <c r="PT13" s="1169"/>
      <c r="PU13" s="1169"/>
      <c r="PV13" s="1169"/>
      <c r="PW13" s="1169"/>
      <c r="PX13" s="1169"/>
      <c r="PY13" s="1169"/>
      <c r="PZ13" s="1169"/>
      <c r="QA13" s="1169"/>
      <c r="QB13" s="1169"/>
      <c r="QC13" s="1169"/>
      <c r="QD13" s="1169"/>
      <c r="QE13" s="1169"/>
      <c r="QF13" s="1169"/>
      <c r="QG13" s="1169"/>
      <c r="QH13" s="1169"/>
      <c r="QI13" s="1169"/>
      <c r="QJ13" s="1169"/>
      <c r="QK13" s="1169"/>
      <c r="QL13" s="1169"/>
      <c r="QM13" s="1169"/>
      <c r="QN13" s="1169"/>
      <c r="QO13" s="1169"/>
      <c r="QP13" s="1169"/>
      <c r="QQ13" s="1169"/>
      <c r="QR13" s="1169"/>
      <c r="QS13" s="1169"/>
      <c r="QT13" s="1169"/>
      <c r="QU13" s="1169"/>
      <c r="QV13" s="1169"/>
      <c r="QW13" s="1169"/>
      <c r="QX13" s="1169"/>
      <c r="QY13" s="1169"/>
      <c r="QZ13" s="1169"/>
      <c r="RA13" s="1169"/>
      <c r="RB13" s="1169"/>
      <c r="RC13" s="1169"/>
      <c r="RD13" s="1169"/>
      <c r="RE13" s="1169"/>
      <c r="RF13" s="1169"/>
      <c r="RG13" s="1169"/>
      <c r="RH13" s="1169"/>
      <c r="RI13" s="1169"/>
      <c r="RJ13" s="1169"/>
      <c r="RK13" s="1169"/>
      <c r="RL13" s="1169"/>
      <c r="RM13" s="1169"/>
      <c r="RN13" s="1169"/>
      <c r="RO13" s="1169"/>
      <c r="RP13" s="1169"/>
      <c r="RQ13" s="1169"/>
      <c r="RR13" s="1169"/>
      <c r="RS13" s="1169"/>
      <c r="RT13" s="1169"/>
      <c r="RU13" s="1169"/>
      <c r="RV13" s="1169"/>
      <c r="RW13" s="1169"/>
      <c r="RX13" s="1169"/>
      <c r="RY13" s="1169"/>
      <c r="RZ13" s="1169"/>
      <c r="SA13" s="1169"/>
      <c r="SB13" s="1169"/>
      <c r="SC13" s="1169"/>
      <c r="SD13" s="1169"/>
      <c r="SE13" s="1169"/>
      <c r="SF13" s="1169"/>
      <c r="SG13" s="1169"/>
      <c r="SH13" s="1169"/>
      <c r="SI13" s="1169"/>
      <c r="SJ13" s="1169"/>
      <c r="SK13" s="1169"/>
      <c r="SL13" s="1169"/>
      <c r="SM13" s="1169"/>
      <c r="SN13" s="1169"/>
      <c r="SO13" s="1169"/>
      <c r="SP13" s="1169"/>
      <c r="SQ13" s="1169"/>
      <c r="SR13" s="1169"/>
      <c r="SS13" s="1169"/>
      <c r="ST13" s="1169"/>
      <c r="SU13" s="1169"/>
      <c r="SV13" s="1169"/>
      <c r="SW13" s="1169"/>
      <c r="SX13" s="1169"/>
      <c r="SY13" s="1169"/>
      <c r="SZ13" s="1169"/>
      <c r="TA13" s="1169"/>
      <c r="TB13" s="1169"/>
      <c r="TC13" s="1169"/>
      <c r="TD13" s="1169"/>
      <c r="TE13" s="1169"/>
      <c r="TF13" s="1169"/>
      <c r="TG13" s="1169"/>
      <c r="TH13" s="1169"/>
      <c r="TI13" s="1169"/>
      <c r="TJ13" s="1169"/>
      <c r="TK13" s="1169"/>
      <c r="TL13" s="1169"/>
      <c r="TM13" s="1169"/>
      <c r="TN13" s="1169"/>
      <c r="TO13" s="1169"/>
      <c r="TP13" s="1169"/>
      <c r="TQ13" s="1169"/>
      <c r="TR13" s="1169"/>
      <c r="TS13" s="1169"/>
      <c r="TT13" s="1169"/>
      <c r="TU13" s="1169"/>
      <c r="TV13" s="1169"/>
      <c r="TW13" s="1169"/>
      <c r="TX13" s="1169"/>
      <c r="TY13" s="1169"/>
      <c r="TZ13" s="1169"/>
      <c r="UA13" s="1169"/>
      <c r="UB13" s="1169"/>
      <c r="UC13" s="1169"/>
      <c r="UD13" s="1169"/>
      <c r="UE13" s="1169"/>
      <c r="UF13" s="1169"/>
      <c r="UG13" s="1169"/>
      <c r="UH13" s="1169"/>
      <c r="UI13" s="1169"/>
      <c r="UJ13" s="1169"/>
      <c r="UK13" s="1169"/>
      <c r="UL13" s="1169"/>
      <c r="UM13" s="1169"/>
      <c r="UN13" s="1169"/>
      <c r="UO13" s="1169"/>
      <c r="UP13" s="1169"/>
      <c r="UQ13" s="1169"/>
      <c r="UR13" s="1169"/>
      <c r="US13" s="1169"/>
      <c r="UT13" s="1169"/>
      <c r="UU13" s="1169"/>
      <c r="UV13" s="1169"/>
      <c r="UW13" s="1169"/>
      <c r="UX13" s="1169"/>
      <c r="UY13" s="1169"/>
      <c r="UZ13" s="1169"/>
      <c r="VA13" s="1169"/>
      <c r="VB13" s="1169"/>
      <c r="VC13" s="1169"/>
      <c r="VD13" s="1169"/>
      <c r="VE13" s="1169"/>
      <c r="VF13" s="1169"/>
      <c r="VG13" s="1169"/>
      <c r="VH13" s="1169"/>
      <c r="VI13" s="1169"/>
      <c r="VJ13" s="1169"/>
      <c r="VK13" s="1169"/>
      <c r="VL13" s="1169"/>
      <c r="VM13" s="1169"/>
      <c r="VN13" s="1169"/>
      <c r="VO13" s="1169"/>
      <c r="VP13" s="1169"/>
      <c r="VQ13" s="1169"/>
      <c r="VR13" s="1169"/>
      <c r="VS13" s="1169"/>
      <c r="VT13" s="1169"/>
      <c r="VU13" s="1169"/>
      <c r="VV13" s="1169"/>
      <c r="VW13" s="1169"/>
      <c r="VX13" s="1169"/>
      <c r="VY13" s="1169"/>
      <c r="VZ13" s="1169"/>
      <c r="WA13" s="1169"/>
      <c r="WB13" s="1169"/>
      <c r="WC13" s="1169"/>
      <c r="WD13" s="1169"/>
      <c r="WE13" s="1169"/>
      <c r="WF13" s="1169"/>
      <c r="WG13" s="1169"/>
      <c r="WH13" s="1169"/>
      <c r="WI13" s="1169"/>
      <c r="WJ13" s="1169"/>
      <c r="WK13" s="1169"/>
      <c r="WL13" s="1169"/>
      <c r="WM13" s="1169"/>
      <c r="WN13" s="1169"/>
      <c r="WO13" s="1169"/>
      <c r="WP13" s="1169"/>
      <c r="WQ13" s="1169"/>
      <c r="WR13" s="1169"/>
      <c r="WS13" s="1169"/>
      <c r="WT13" s="1169"/>
      <c r="WU13" s="1169"/>
      <c r="WV13" s="1169"/>
      <c r="WW13" s="1169"/>
      <c r="WX13" s="1169"/>
      <c r="WY13" s="1169"/>
      <c r="WZ13" s="1169"/>
      <c r="XA13" s="1169"/>
      <c r="XB13" s="1169"/>
      <c r="XC13" s="1169"/>
      <c r="XD13" s="1169"/>
      <c r="XE13" s="1169"/>
      <c r="XF13" s="1169"/>
      <c r="XG13" s="1169"/>
      <c r="XH13" s="1169"/>
      <c r="XI13" s="1169"/>
      <c r="XJ13" s="1169"/>
      <c r="XK13" s="1169"/>
      <c r="XL13" s="1169"/>
      <c r="XM13" s="1169"/>
      <c r="XN13" s="1169"/>
      <c r="XO13" s="1169"/>
      <c r="XP13" s="1169"/>
      <c r="XQ13" s="1169"/>
      <c r="XR13" s="1169"/>
      <c r="XS13" s="1169"/>
      <c r="XT13" s="1169"/>
      <c r="XU13" s="1169"/>
      <c r="XV13" s="1169"/>
      <c r="XW13" s="1169"/>
      <c r="XX13" s="1169"/>
      <c r="XY13" s="1169"/>
      <c r="XZ13" s="1169"/>
      <c r="YA13" s="1169"/>
      <c r="YB13" s="1169"/>
      <c r="YC13" s="1169"/>
      <c r="YD13" s="1169"/>
      <c r="YE13" s="1169"/>
      <c r="YF13" s="1169"/>
      <c r="YG13" s="1169"/>
      <c r="YH13" s="1169"/>
      <c r="YI13" s="1169"/>
      <c r="YJ13" s="1169"/>
      <c r="YK13" s="1169"/>
      <c r="YL13" s="1169"/>
      <c r="YM13" s="1169"/>
      <c r="YN13" s="1169"/>
      <c r="YO13" s="1169"/>
      <c r="YP13" s="1169"/>
      <c r="YQ13" s="1169"/>
      <c r="YR13" s="1169"/>
      <c r="YS13" s="1169"/>
      <c r="YT13" s="1169"/>
      <c r="YU13" s="1169"/>
      <c r="YV13" s="1169"/>
      <c r="YW13" s="1169"/>
      <c r="YX13" s="1169"/>
      <c r="YY13" s="1169"/>
      <c r="YZ13" s="1169"/>
      <c r="ZA13" s="1169"/>
      <c r="ZB13" s="1169"/>
      <c r="ZC13" s="1169"/>
      <c r="ZD13" s="1169"/>
      <c r="ZE13" s="1169"/>
      <c r="ZF13" s="1169"/>
      <c r="ZG13" s="1169"/>
      <c r="ZH13" s="1169"/>
      <c r="ZI13" s="1169"/>
      <c r="ZJ13" s="1169"/>
      <c r="ZK13" s="1169"/>
      <c r="ZL13" s="1169"/>
      <c r="ZM13" s="1169"/>
      <c r="ZN13" s="1169"/>
      <c r="ZO13" s="1169"/>
      <c r="ZP13" s="1169"/>
      <c r="ZQ13" s="1169"/>
      <c r="ZR13" s="1169"/>
      <c r="ZS13" s="1169"/>
      <c r="ZT13" s="1169"/>
      <c r="ZU13" s="1169"/>
      <c r="ZV13" s="1169"/>
      <c r="ZW13" s="1169"/>
      <c r="ZX13" s="1169"/>
      <c r="ZY13" s="1169"/>
      <c r="ZZ13" s="1169"/>
      <c r="AAA13" s="1169"/>
      <c r="AAB13" s="1169"/>
      <c r="AAC13" s="1169"/>
      <c r="AAD13" s="1169"/>
      <c r="AAE13" s="1169"/>
      <c r="AAF13" s="1169"/>
      <c r="AAG13" s="1169"/>
      <c r="AAH13" s="1169"/>
      <c r="AAI13" s="1169"/>
      <c r="AAJ13" s="1169"/>
      <c r="AAK13" s="1169"/>
      <c r="AAL13" s="1169"/>
      <c r="AAM13" s="1169"/>
      <c r="AAN13" s="1169"/>
      <c r="AAO13" s="1169"/>
      <c r="AAP13" s="1169"/>
      <c r="AAQ13" s="1169"/>
      <c r="AAR13" s="1169"/>
      <c r="AAS13" s="1169"/>
      <c r="AAT13" s="1169"/>
      <c r="AAU13" s="1169"/>
      <c r="AAV13" s="1169"/>
      <c r="AAW13" s="1169"/>
      <c r="AAX13" s="1169"/>
      <c r="AAY13" s="1169"/>
      <c r="AAZ13" s="1169"/>
      <c r="ABA13" s="1169"/>
      <c r="ABB13" s="1169"/>
      <c r="ABC13" s="1169"/>
      <c r="ABD13" s="1169"/>
      <c r="ABE13" s="1169"/>
      <c r="ABF13" s="1169"/>
      <c r="ABG13" s="1169"/>
      <c r="ABH13" s="1169"/>
      <c r="ABI13" s="1169"/>
      <c r="ABJ13" s="1169"/>
      <c r="ABK13" s="1169"/>
      <c r="ABL13" s="1169"/>
      <c r="ABM13" s="1169"/>
      <c r="ABN13" s="1169"/>
      <c r="ABO13" s="1169"/>
      <c r="ABP13" s="1169"/>
      <c r="ABQ13" s="1169"/>
      <c r="ABR13" s="1169"/>
      <c r="ABS13" s="1169"/>
      <c r="ABT13" s="1169"/>
      <c r="ABU13" s="1169"/>
      <c r="ABV13" s="1169"/>
      <c r="ABW13" s="1169"/>
      <c r="ABX13" s="1169"/>
      <c r="ABY13" s="1169"/>
      <c r="ABZ13" s="1169"/>
      <c r="ACA13" s="1169"/>
      <c r="ACB13" s="1169"/>
      <c r="ACC13" s="1169"/>
      <c r="ACD13" s="1169"/>
      <c r="ACE13" s="1169"/>
      <c r="ACF13" s="1169"/>
      <c r="ACG13" s="1169"/>
      <c r="ACH13" s="1169"/>
      <c r="ACI13" s="1169"/>
      <c r="ACJ13" s="1169"/>
      <c r="ACK13" s="1169"/>
      <c r="ACL13" s="1169"/>
      <c r="ACM13" s="1169"/>
      <c r="ACN13" s="1169"/>
      <c r="ACO13" s="1169"/>
      <c r="ACP13" s="1169"/>
      <c r="ACQ13" s="1169"/>
      <c r="ACR13" s="1169"/>
      <c r="ACS13" s="1169"/>
      <c r="ACT13" s="1169"/>
      <c r="ACU13" s="1169"/>
      <c r="ACV13" s="1169"/>
      <c r="ACW13" s="1169"/>
      <c r="ACX13" s="1169"/>
      <c r="ACY13" s="1169"/>
      <c r="ACZ13" s="1169"/>
      <c r="ADA13" s="1169"/>
      <c r="ADB13" s="1169"/>
      <c r="ADC13" s="1169"/>
      <c r="ADD13" s="1169"/>
      <c r="ADE13" s="1169"/>
      <c r="ADF13" s="1169"/>
      <c r="ADG13" s="1169"/>
      <c r="ADH13" s="1169"/>
      <c r="ADI13" s="1169"/>
      <c r="ADJ13" s="1169"/>
      <c r="ADK13" s="1169"/>
      <c r="ADL13" s="1169"/>
      <c r="ADM13" s="1169"/>
      <c r="ADN13" s="1169"/>
      <c r="ADO13" s="1169"/>
      <c r="ADP13" s="1169"/>
      <c r="ADQ13" s="1169"/>
      <c r="ADR13" s="1169"/>
      <c r="ADS13" s="1169"/>
      <c r="ADT13" s="1169"/>
      <c r="ADU13" s="1169"/>
      <c r="ADV13" s="1169"/>
      <c r="ADW13" s="1169"/>
      <c r="ADX13" s="1169"/>
      <c r="ADY13" s="1169"/>
      <c r="ADZ13" s="1169"/>
      <c r="AEA13" s="1169"/>
      <c r="AEB13" s="1169"/>
      <c r="AEC13" s="1169"/>
      <c r="AED13" s="1169"/>
      <c r="AEE13" s="1169"/>
      <c r="AEF13" s="1169"/>
      <c r="AEG13" s="1169"/>
      <c r="AEH13" s="1169"/>
      <c r="AEI13" s="1169"/>
      <c r="AEJ13" s="1169"/>
      <c r="AEK13" s="1169"/>
      <c r="AEL13" s="1169"/>
      <c r="AEM13" s="1169"/>
      <c r="AEN13" s="1169"/>
      <c r="AEO13" s="1169"/>
      <c r="AEP13" s="1169"/>
      <c r="AEQ13" s="1169"/>
      <c r="AER13" s="1169"/>
      <c r="AES13" s="1169"/>
      <c r="AET13" s="1169"/>
      <c r="AEU13" s="1169"/>
      <c r="AEV13" s="1169"/>
      <c r="AEW13" s="1169"/>
      <c r="AEX13" s="1169"/>
      <c r="AEY13" s="1169"/>
      <c r="AEZ13" s="1169"/>
      <c r="AFA13" s="1169"/>
      <c r="AFB13" s="1169"/>
      <c r="AFC13" s="1169"/>
      <c r="AFD13" s="1169"/>
      <c r="AFE13" s="1169"/>
      <c r="AFF13" s="1169"/>
      <c r="AFG13" s="1169"/>
      <c r="AFH13" s="1169"/>
      <c r="AFI13" s="1169"/>
      <c r="AFJ13" s="1169"/>
      <c r="AFK13" s="1169"/>
      <c r="AFL13" s="1169"/>
      <c r="AFM13" s="1169"/>
      <c r="AFN13" s="1169"/>
      <c r="AFO13" s="1169"/>
      <c r="AFP13" s="1169"/>
      <c r="AFQ13" s="1169"/>
      <c r="AFR13" s="1169"/>
      <c r="AFS13" s="1169"/>
      <c r="AFT13" s="1169"/>
      <c r="AFU13" s="1169"/>
      <c r="AFV13" s="1169"/>
      <c r="AFW13" s="1169"/>
      <c r="AFX13" s="1169"/>
      <c r="AFY13" s="1169"/>
      <c r="AFZ13" s="1169"/>
      <c r="AGA13" s="1169"/>
      <c r="AGB13" s="1169"/>
      <c r="AGC13" s="1169"/>
      <c r="AGD13" s="1169"/>
      <c r="AGE13" s="1169"/>
      <c r="AGF13" s="1169"/>
      <c r="AGG13" s="1169"/>
      <c r="AGH13" s="1169"/>
      <c r="AGI13" s="1169"/>
      <c r="AGJ13" s="1169"/>
      <c r="AGK13" s="1169"/>
      <c r="AGL13" s="1169"/>
      <c r="AGM13" s="1169"/>
      <c r="AGN13" s="1169"/>
      <c r="AGO13" s="1169"/>
      <c r="AGP13" s="1169"/>
      <c r="AGQ13" s="1169"/>
      <c r="AGR13" s="1169"/>
      <c r="AGS13" s="1169"/>
      <c r="AGT13" s="1169"/>
      <c r="AGU13" s="1169"/>
      <c r="AGV13" s="1169"/>
      <c r="AGW13" s="1169"/>
      <c r="AGX13" s="1169"/>
      <c r="AGY13" s="1169"/>
      <c r="AGZ13" s="1169"/>
      <c r="AHA13" s="1169"/>
      <c r="AHB13" s="1169"/>
      <c r="AHC13" s="1169"/>
      <c r="AHD13" s="1169"/>
      <c r="AHE13" s="1169"/>
      <c r="AHF13" s="1169"/>
      <c r="AHG13" s="1169"/>
      <c r="AHH13" s="1169"/>
      <c r="AHI13" s="1169"/>
      <c r="AHJ13" s="1169"/>
      <c r="AHK13" s="1169"/>
      <c r="AHL13" s="1169"/>
      <c r="AHM13" s="1169"/>
      <c r="AHN13" s="1169"/>
      <c r="AHO13" s="1169"/>
      <c r="AHP13" s="1169"/>
      <c r="AHQ13" s="1169"/>
      <c r="AHR13" s="1169"/>
      <c r="AHS13" s="1169"/>
      <c r="AHT13" s="1169"/>
      <c r="AHU13" s="1169"/>
      <c r="AHV13" s="1169"/>
      <c r="AHW13" s="1169"/>
      <c r="AHX13" s="1169"/>
      <c r="AHY13" s="1169"/>
      <c r="AHZ13" s="1169"/>
      <c r="AIA13" s="1169"/>
      <c r="AIB13" s="1169"/>
      <c r="AIC13" s="1169"/>
      <c r="AID13" s="1169"/>
      <c r="AIE13" s="1169"/>
      <c r="AIF13" s="1169"/>
      <c r="AIG13" s="1169"/>
      <c r="AIH13" s="1169"/>
      <c r="AII13" s="1169"/>
      <c r="AIJ13" s="1169"/>
      <c r="AIK13" s="1169"/>
      <c r="AIL13" s="1169"/>
      <c r="AIM13" s="1169"/>
      <c r="AIN13" s="1169"/>
      <c r="AIO13" s="1169"/>
      <c r="AIP13" s="1169"/>
      <c r="AIQ13" s="1169"/>
      <c r="AIR13" s="1169"/>
      <c r="AIS13" s="1169"/>
      <c r="AIT13" s="1169"/>
      <c r="AIU13" s="1169"/>
      <c r="AIV13" s="1169"/>
      <c r="AIW13" s="1169"/>
      <c r="AIX13" s="1169"/>
      <c r="AIY13" s="1169"/>
      <c r="AIZ13" s="1169"/>
      <c r="AJA13" s="1169"/>
      <c r="AJB13" s="1169"/>
      <c r="AJC13" s="1169"/>
      <c r="AJD13" s="1169"/>
      <c r="AJE13" s="1169"/>
      <c r="AJF13" s="1169"/>
      <c r="AJG13" s="1169"/>
      <c r="AJH13" s="1169"/>
      <c r="AJI13" s="1169"/>
      <c r="AJJ13" s="1169"/>
      <c r="AJK13" s="1169"/>
      <c r="AJL13" s="1169"/>
      <c r="AJM13" s="1169"/>
      <c r="AJN13" s="1169"/>
      <c r="AJO13" s="1169"/>
      <c r="AJP13" s="1169"/>
      <c r="AJQ13" s="1169"/>
      <c r="AJR13" s="1169"/>
      <c r="AJS13" s="1169"/>
      <c r="AJT13" s="1169"/>
      <c r="AJU13" s="1169"/>
      <c r="AJV13" s="1169"/>
      <c r="AJW13" s="1169"/>
      <c r="AJX13" s="1169"/>
      <c r="AJY13" s="1169"/>
      <c r="AJZ13" s="1169"/>
      <c r="AKA13" s="1169"/>
      <c r="AKB13" s="1169"/>
      <c r="AKC13" s="1169"/>
      <c r="AKD13" s="1169"/>
      <c r="AKE13" s="1169"/>
      <c r="AKF13" s="1169"/>
      <c r="AKG13" s="1169"/>
      <c r="AKH13" s="1169"/>
      <c r="AKI13" s="1169"/>
      <c r="AKJ13" s="1169"/>
      <c r="AKK13" s="1169"/>
      <c r="AKL13" s="1169"/>
      <c r="AKM13" s="1169"/>
      <c r="AKN13" s="1169"/>
      <c r="AKO13" s="1169"/>
      <c r="AKP13" s="1169"/>
      <c r="AKQ13" s="1169"/>
      <c r="AKR13" s="1169"/>
      <c r="AKS13" s="1169"/>
      <c r="AKT13" s="1169"/>
      <c r="AKU13" s="1169"/>
      <c r="AKV13" s="1169"/>
      <c r="AKW13" s="1169"/>
      <c r="AKX13" s="1169"/>
      <c r="AKY13" s="1169"/>
      <c r="AKZ13" s="1169"/>
      <c r="ALA13" s="1169"/>
      <c r="ALB13" s="1169"/>
      <c r="ALC13" s="1169"/>
      <c r="ALD13" s="1169"/>
      <c r="ALE13" s="1169"/>
      <c r="ALF13" s="1169"/>
      <c r="ALG13" s="1169"/>
      <c r="ALH13" s="1169"/>
      <c r="ALI13" s="1169"/>
      <c r="ALJ13" s="1169"/>
      <c r="ALK13" s="1169"/>
      <c r="ALL13" s="1169"/>
      <c r="ALM13" s="1169"/>
      <c r="ALN13" s="1169"/>
      <c r="ALO13" s="1169"/>
      <c r="ALP13" s="1169"/>
      <c r="ALQ13" s="1169"/>
      <c r="ALR13" s="1169"/>
      <c r="ALS13" s="1169"/>
      <c r="ALT13" s="1169"/>
      <c r="ALU13" s="1169"/>
      <c r="ALV13" s="1169"/>
      <c r="ALW13" s="1169"/>
      <c r="ALX13" s="1169"/>
      <c r="ALY13" s="1169"/>
      <c r="ALZ13" s="1169"/>
      <c r="AMA13" s="1169"/>
      <c r="AMB13" s="1169"/>
      <c r="AMC13" s="1169"/>
      <c r="AMD13" s="1169"/>
      <c r="AME13" s="1169"/>
      <c r="AMF13" s="1169"/>
      <c r="AMG13" s="1169"/>
      <c r="AMH13" s="1169"/>
      <c r="AMI13" s="1169"/>
      <c r="AMJ13" s="1169"/>
      <c r="AMK13" s="1169"/>
      <c r="AML13" s="1169"/>
      <c r="AMM13" s="1169"/>
      <c r="AMN13" s="1169"/>
      <c r="AMO13" s="1169"/>
      <c r="AMP13" s="1169"/>
      <c r="AMQ13" s="1169"/>
      <c r="AMR13" s="1169"/>
      <c r="AMS13" s="1169"/>
      <c r="AMT13" s="1169"/>
      <c r="AMU13" s="1169"/>
      <c r="AMV13" s="1169"/>
      <c r="AMW13" s="1169"/>
      <c r="AMX13" s="1169"/>
      <c r="AMY13" s="1169"/>
      <c r="AMZ13" s="1169"/>
      <c r="ANA13" s="1169"/>
      <c r="ANB13" s="1169"/>
      <c r="ANC13" s="1169"/>
      <c r="AND13" s="1169"/>
      <c r="ANE13" s="1169"/>
      <c r="ANF13" s="1169"/>
      <c r="ANG13" s="1169"/>
      <c r="ANH13" s="1169"/>
      <c r="ANI13" s="1169"/>
      <c r="ANJ13" s="1169"/>
      <c r="ANK13" s="1169"/>
      <c r="ANL13" s="1169"/>
      <c r="ANM13" s="1169"/>
      <c r="ANN13" s="1169"/>
      <c r="ANO13" s="1169"/>
      <c r="ANP13" s="1169"/>
      <c r="ANQ13" s="1169"/>
      <c r="ANR13" s="1169"/>
      <c r="ANS13" s="1169"/>
      <c r="ANT13" s="1169"/>
      <c r="ANU13" s="1169"/>
      <c r="ANV13" s="1169"/>
      <c r="ANW13" s="1169"/>
      <c r="ANX13" s="1169"/>
      <c r="ANY13" s="1169"/>
      <c r="ANZ13" s="1169"/>
      <c r="AOA13" s="1169"/>
      <c r="AOB13" s="1169"/>
      <c r="AOC13" s="1169"/>
      <c r="AOD13" s="1169"/>
      <c r="AOE13" s="1169"/>
      <c r="AOF13" s="1169"/>
      <c r="AOG13" s="1169"/>
      <c r="AOH13" s="1169"/>
      <c r="AOI13" s="1169"/>
      <c r="AOJ13" s="1169"/>
      <c r="AOK13" s="1169"/>
      <c r="AOL13" s="1169"/>
      <c r="AOM13" s="1169"/>
      <c r="AON13" s="1169"/>
      <c r="AOO13" s="1169"/>
      <c r="AOP13" s="1169"/>
      <c r="AOQ13" s="1169"/>
      <c r="AOR13" s="1169"/>
      <c r="AOS13" s="1169"/>
      <c r="AOT13" s="1169"/>
      <c r="AOU13" s="1169"/>
      <c r="AOV13" s="1169"/>
      <c r="AOW13" s="1169"/>
      <c r="AOX13" s="1169"/>
      <c r="AOY13" s="1169"/>
      <c r="AOZ13" s="1169"/>
      <c r="APA13" s="1169"/>
      <c r="APB13" s="1169"/>
      <c r="APC13" s="1169"/>
      <c r="APD13" s="1169"/>
      <c r="APE13" s="1169"/>
      <c r="APF13" s="1169"/>
      <c r="APG13" s="1169"/>
      <c r="APH13" s="1169"/>
      <c r="API13" s="1169"/>
      <c r="APJ13" s="1169"/>
      <c r="APK13" s="1169"/>
      <c r="APL13" s="1169"/>
      <c r="APM13" s="1169"/>
      <c r="APN13" s="1169"/>
      <c r="APO13" s="1169"/>
      <c r="APP13" s="1169"/>
      <c r="APQ13" s="1169"/>
      <c r="APR13" s="1169"/>
      <c r="APS13" s="1169"/>
      <c r="APT13" s="1169"/>
      <c r="APU13" s="1169"/>
      <c r="APV13" s="1169"/>
      <c r="APW13" s="1169"/>
      <c r="APX13" s="1169"/>
      <c r="APY13" s="1169"/>
      <c r="APZ13" s="1169"/>
      <c r="AQA13" s="1169"/>
      <c r="AQB13" s="1169"/>
      <c r="AQC13" s="1169"/>
      <c r="AQD13" s="1169"/>
      <c r="AQE13" s="1169"/>
      <c r="AQF13" s="1169"/>
      <c r="AQG13" s="1169"/>
      <c r="AQH13" s="1169"/>
      <c r="AQI13" s="1169"/>
      <c r="AQJ13" s="1169"/>
      <c r="AQK13" s="1169"/>
      <c r="AQL13" s="1169"/>
      <c r="AQM13" s="1169"/>
      <c r="AQN13" s="1169"/>
      <c r="AQO13" s="1169"/>
      <c r="AQP13" s="1169"/>
      <c r="AQQ13" s="1169"/>
      <c r="AQR13" s="1169"/>
      <c r="AQS13" s="1169"/>
      <c r="AQT13" s="1169"/>
      <c r="AQU13" s="1169"/>
      <c r="AQV13" s="1169"/>
      <c r="AQW13" s="1169"/>
      <c r="AQX13" s="1169"/>
      <c r="AQY13" s="1169"/>
      <c r="AQZ13" s="1169"/>
      <c r="ARA13" s="1169"/>
      <c r="ARB13" s="1169"/>
      <c r="ARC13" s="1169"/>
      <c r="ARD13" s="1169"/>
      <c r="ARE13" s="1169"/>
      <c r="ARF13" s="1169"/>
      <c r="ARG13" s="1169"/>
      <c r="ARH13" s="1169"/>
      <c r="ARI13" s="1169"/>
      <c r="ARJ13" s="1169"/>
      <c r="ARK13" s="1169"/>
      <c r="ARL13" s="1169"/>
      <c r="ARM13" s="1169"/>
      <c r="ARN13" s="1169"/>
      <c r="ARO13" s="1169"/>
      <c r="ARP13" s="1169"/>
      <c r="ARQ13" s="1169"/>
      <c r="ARR13" s="1169"/>
      <c r="ARS13" s="1169"/>
      <c r="ART13" s="1169"/>
      <c r="ARU13" s="1169"/>
      <c r="ARV13" s="1169"/>
      <c r="ARW13" s="1169"/>
      <c r="ARX13" s="1169"/>
      <c r="ARY13" s="1169"/>
      <c r="ARZ13" s="1169"/>
      <c r="ASA13" s="1169"/>
      <c r="ASB13" s="1169"/>
      <c r="ASC13" s="1169"/>
      <c r="ASD13" s="1169"/>
      <c r="ASE13" s="1169"/>
      <c r="ASF13" s="1169"/>
      <c r="ASG13" s="1169"/>
      <c r="ASH13" s="1169"/>
      <c r="ASI13" s="1169"/>
      <c r="ASJ13" s="1169"/>
      <c r="ASK13" s="1169"/>
      <c r="ASL13" s="1169"/>
      <c r="ASM13" s="1169"/>
      <c r="ASN13" s="1169"/>
      <c r="ASO13" s="1169"/>
      <c r="ASP13" s="1169"/>
      <c r="ASQ13" s="1169"/>
      <c r="ASR13" s="1169"/>
      <c r="ASS13" s="1169"/>
      <c r="AST13" s="1169"/>
      <c r="ASU13" s="1169"/>
      <c r="ASV13" s="1169"/>
      <c r="ASW13" s="1169"/>
      <c r="ASX13" s="1169"/>
      <c r="ASY13" s="1169"/>
      <c r="ASZ13" s="1169"/>
      <c r="ATA13" s="1169"/>
      <c r="ATB13" s="1169"/>
      <c r="ATC13" s="1169"/>
      <c r="ATD13" s="1169"/>
      <c r="ATE13" s="1169"/>
      <c r="ATF13" s="1169"/>
      <c r="ATG13" s="1169"/>
      <c r="ATH13" s="1169"/>
      <c r="ATI13" s="1169"/>
      <c r="ATJ13" s="1169"/>
      <c r="ATK13" s="1169"/>
      <c r="ATL13" s="1169"/>
      <c r="ATM13" s="1169"/>
      <c r="ATN13" s="1169"/>
      <c r="ATO13" s="1169"/>
      <c r="ATP13" s="1169"/>
      <c r="ATQ13" s="1169"/>
      <c r="ATR13" s="1169"/>
      <c r="ATS13" s="1169"/>
      <c r="ATT13" s="1169"/>
      <c r="ATU13" s="1169"/>
      <c r="ATV13" s="1169"/>
      <c r="ATW13" s="1169"/>
      <c r="ATX13" s="1169"/>
      <c r="ATY13" s="1169"/>
      <c r="ATZ13" s="1169"/>
      <c r="AUA13" s="1169"/>
      <c r="AUB13" s="1169"/>
      <c r="AUC13" s="1169"/>
      <c r="AUD13" s="1169"/>
      <c r="AUE13" s="1169"/>
      <c r="AUF13" s="1169"/>
      <c r="AUG13" s="1169"/>
      <c r="AUH13" s="1169"/>
      <c r="AUI13" s="1169"/>
      <c r="AUJ13" s="1169"/>
      <c r="AUK13" s="1169"/>
      <c r="AUL13" s="1169"/>
      <c r="AUM13" s="1169"/>
      <c r="AUN13" s="1169"/>
      <c r="AUO13" s="1169"/>
      <c r="AUP13" s="1169"/>
      <c r="AUQ13" s="1169"/>
      <c r="AUR13" s="1169"/>
      <c r="AUS13" s="1169"/>
      <c r="AUT13" s="1169"/>
      <c r="AUU13" s="1169"/>
      <c r="AUV13" s="1169"/>
      <c r="AUW13" s="1169"/>
      <c r="AUX13" s="1169"/>
      <c r="AUY13" s="1169"/>
      <c r="AUZ13" s="1169"/>
    </row>
    <row r="14" spans="1:1248" ht="12.75" customHeight="1">
      <c r="A14" s="1167"/>
      <c r="B14" s="1158"/>
      <c r="C14" s="1143">
        <v>2006</v>
      </c>
      <c r="D14" s="1158">
        <v>39.063875802805867</v>
      </c>
      <c r="E14" s="1158">
        <v>39.063875802805867</v>
      </c>
      <c r="F14" s="1158">
        <v>39.063875802805867</v>
      </c>
      <c r="G14" s="1158">
        <v>39.063875802805867</v>
      </c>
      <c r="H14" s="1158">
        <v>39.063875802805867</v>
      </c>
      <c r="I14" s="1158">
        <v>39.063875802805867</v>
      </c>
      <c r="J14" s="1158">
        <v>39.063875802805867</v>
      </c>
      <c r="K14" s="1158">
        <v>39.063875802805867</v>
      </c>
      <c r="L14" s="1158">
        <v>39.063875802805867</v>
      </c>
      <c r="M14" s="1168"/>
      <c r="N14" s="1158">
        <f t="shared" si="0"/>
        <v>39.063875802805867</v>
      </c>
      <c r="O14" s="1158">
        <f t="shared" si="1"/>
        <v>39.063875802805867</v>
      </c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  <c r="BX14" s="1169"/>
      <c r="BY14" s="1169"/>
      <c r="BZ14" s="1169"/>
      <c r="CA14" s="1169"/>
      <c r="CB14" s="1169"/>
      <c r="CC14" s="1169"/>
      <c r="CD14" s="1169"/>
      <c r="CE14" s="1169"/>
      <c r="CF14" s="1169"/>
      <c r="CG14" s="1169"/>
      <c r="CH14" s="1169"/>
      <c r="CI14" s="1169"/>
      <c r="CJ14" s="1169"/>
      <c r="CK14" s="1169"/>
      <c r="CL14" s="1169"/>
      <c r="CM14" s="1169"/>
      <c r="CN14" s="1169"/>
      <c r="CO14" s="1169"/>
      <c r="CP14" s="1169"/>
      <c r="CQ14" s="1169"/>
      <c r="CR14" s="1169"/>
      <c r="CS14" s="1169"/>
      <c r="CT14" s="1169"/>
      <c r="CU14" s="1169"/>
      <c r="CV14" s="1169"/>
      <c r="CW14" s="1169"/>
      <c r="CX14" s="1169"/>
      <c r="CY14" s="1169"/>
      <c r="CZ14" s="1169"/>
      <c r="DA14" s="1169"/>
      <c r="DB14" s="1169"/>
      <c r="DC14" s="1169"/>
      <c r="DD14" s="1169"/>
      <c r="DE14" s="1169"/>
      <c r="DF14" s="1169"/>
      <c r="DG14" s="1169"/>
      <c r="DH14" s="1169"/>
      <c r="DI14" s="1169"/>
      <c r="DJ14" s="1169"/>
      <c r="DK14" s="1169"/>
      <c r="DL14" s="1169"/>
      <c r="DM14" s="1169"/>
      <c r="DN14" s="1169"/>
      <c r="DO14" s="1169"/>
      <c r="DP14" s="1169"/>
      <c r="DQ14" s="1169"/>
      <c r="DR14" s="1169"/>
      <c r="DS14" s="1169"/>
      <c r="DT14" s="1169"/>
      <c r="DU14" s="1169"/>
      <c r="DV14" s="1169"/>
      <c r="DW14" s="1169"/>
      <c r="DX14" s="1169"/>
      <c r="DY14" s="1169"/>
      <c r="DZ14" s="1169"/>
      <c r="EA14" s="1169"/>
      <c r="EB14" s="1169"/>
      <c r="EC14" s="1169"/>
      <c r="ED14" s="1169"/>
      <c r="EE14" s="1169"/>
      <c r="EF14" s="1169"/>
      <c r="EG14" s="1169"/>
      <c r="EH14" s="1169"/>
      <c r="EI14" s="1169"/>
      <c r="EJ14" s="1169"/>
      <c r="EK14" s="1169"/>
      <c r="EL14" s="1169"/>
      <c r="EM14" s="1169"/>
      <c r="EN14" s="1169"/>
      <c r="EO14" s="1169"/>
      <c r="EP14" s="1169"/>
      <c r="EQ14" s="1169"/>
      <c r="ER14" s="1169"/>
      <c r="ES14" s="1169"/>
      <c r="ET14" s="1169"/>
      <c r="EU14" s="1169"/>
      <c r="EV14" s="1169"/>
      <c r="EW14" s="1169"/>
      <c r="EX14" s="1169"/>
      <c r="EY14" s="1169"/>
      <c r="EZ14" s="1169"/>
      <c r="FA14" s="1169"/>
      <c r="FB14" s="1169"/>
      <c r="FC14" s="1169"/>
      <c r="FD14" s="1169"/>
      <c r="FE14" s="1169"/>
      <c r="FF14" s="1169"/>
      <c r="FG14" s="1169"/>
      <c r="FH14" s="1169"/>
      <c r="FI14" s="1169"/>
      <c r="FJ14" s="1169"/>
      <c r="FK14" s="1169"/>
      <c r="FL14" s="1169"/>
      <c r="FM14" s="1169"/>
      <c r="FN14" s="1169"/>
      <c r="FO14" s="1169"/>
      <c r="FP14" s="1169"/>
      <c r="FQ14" s="1169"/>
      <c r="FR14" s="1169"/>
      <c r="FS14" s="1169"/>
      <c r="FT14" s="1169"/>
      <c r="FU14" s="1169"/>
      <c r="FV14" s="1169"/>
      <c r="FW14" s="1169"/>
      <c r="FX14" s="1169"/>
      <c r="FY14" s="1169"/>
      <c r="FZ14" s="1169"/>
      <c r="GA14" s="1169"/>
      <c r="GB14" s="1169"/>
      <c r="GC14" s="1169"/>
      <c r="GD14" s="1169"/>
      <c r="GE14" s="1169"/>
      <c r="GF14" s="1169"/>
      <c r="GG14" s="1169"/>
      <c r="GH14" s="1169"/>
      <c r="GI14" s="1169"/>
      <c r="GJ14" s="1169"/>
      <c r="GK14" s="1169"/>
      <c r="GL14" s="1169"/>
      <c r="GM14" s="1169"/>
      <c r="GN14" s="1169"/>
      <c r="GO14" s="1169"/>
      <c r="GP14" s="1169"/>
      <c r="GQ14" s="1169"/>
      <c r="GR14" s="1169"/>
      <c r="GS14" s="1169"/>
      <c r="GT14" s="1169"/>
      <c r="GU14" s="1169"/>
      <c r="GV14" s="1169"/>
      <c r="GW14" s="1169"/>
      <c r="GX14" s="1169"/>
      <c r="GY14" s="1169"/>
      <c r="GZ14" s="1169"/>
      <c r="HA14" s="1169"/>
      <c r="HB14" s="1169"/>
      <c r="HC14" s="1169"/>
      <c r="HD14" s="1169"/>
      <c r="HE14" s="1169"/>
      <c r="HF14" s="1169"/>
      <c r="HG14" s="1169"/>
      <c r="HH14" s="1169"/>
      <c r="HI14" s="1169"/>
      <c r="HJ14" s="1169"/>
      <c r="HK14" s="1169"/>
      <c r="HL14" s="1169"/>
      <c r="HM14" s="1169"/>
      <c r="HN14" s="1169"/>
      <c r="HO14" s="1169"/>
      <c r="HP14" s="1169"/>
      <c r="HQ14" s="1169"/>
      <c r="HR14" s="1169"/>
      <c r="HS14" s="1169"/>
      <c r="HT14" s="1169"/>
      <c r="HU14" s="1169"/>
      <c r="HV14" s="1169"/>
      <c r="HW14" s="1169"/>
      <c r="HX14" s="1169"/>
      <c r="HY14" s="1169"/>
      <c r="HZ14" s="1169"/>
      <c r="IA14" s="1169"/>
      <c r="IB14" s="1169"/>
      <c r="IC14" s="1169"/>
      <c r="ID14" s="1169"/>
      <c r="IE14" s="1169"/>
      <c r="IF14" s="1169"/>
      <c r="IG14" s="1169"/>
      <c r="IH14" s="1169"/>
      <c r="II14" s="1169"/>
      <c r="IJ14" s="1169"/>
      <c r="IK14" s="1169"/>
      <c r="IL14" s="1169"/>
      <c r="IM14" s="1169"/>
      <c r="IN14" s="1169"/>
      <c r="IO14" s="1169"/>
      <c r="IP14" s="1169"/>
      <c r="IQ14" s="1169"/>
      <c r="IR14" s="1169"/>
      <c r="IS14" s="1169"/>
      <c r="IT14" s="1169"/>
      <c r="IU14" s="1169"/>
      <c r="IV14" s="1169"/>
      <c r="IW14" s="1169"/>
      <c r="IX14" s="1169"/>
      <c r="IY14" s="1169"/>
      <c r="IZ14" s="1169"/>
      <c r="JA14" s="1169"/>
      <c r="JB14" s="1169"/>
      <c r="JC14" s="1169"/>
      <c r="JD14" s="1169"/>
      <c r="JE14" s="1169"/>
      <c r="JF14" s="1169"/>
      <c r="JG14" s="1169"/>
      <c r="JH14" s="1169"/>
      <c r="JI14" s="1169"/>
      <c r="JJ14" s="1169"/>
      <c r="JK14" s="1169"/>
      <c r="JL14" s="1169"/>
      <c r="JM14" s="1169"/>
      <c r="JN14" s="1169"/>
      <c r="JO14" s="1169"/>
      <c r="JP14" s="1169"/>
      <c r="JQ14" s="1169"/>
      <c r="JR14" s="1169"/>
      <c r="JS14" s="1169"/>
      <c r="JT14" s="1169"/>
      <c r="JU14" s="1169"/>
      <c r="JV14" s="1169"/>
      <c r="JW14" s="1169"/>
      <c r="JX14" s="1169"/>
      <c r="JY14" s="1169"/>
      <c r="JZ14" s="1169"/>
      <c r="KA14" s="1169"/>
      <c r="KB14" s="1169"/>
      <c r="KC14" s="1169"/>
      <c r="KD14" s="1169"/>
      <c r="KE14" s="1169"/>
      <c r="KF14" s="1169"/>
      <c r="KG14" s="1169"/>
      <c r="KH14" s="1169"/>
      <c r="KI14" s="1169"/>
      <c r="KJ14" s="1169"/>
      <c r="KK14" s="1169"/>
      <c r="KL14" s="1169"/>
      <c r="KM14" s="1169"/>
      <c r="KN14" s="1169"/>
      <c r="KO14" s="1169"/>
      <c r="KP14" s="1169"/>
      <c r="KQ14" s="1169"/>
      <c r="KR14" s="1169"/>
      <c r="KS14" s="1169"/>
      <c r="KT14" s="1169"/>
      <c r="KU14" s="1169"/>
      <c r="KV14" s="1169"/>
      <c r="KW14" s="1169"/>
      <c r="KX14" s="1169"/>
      <c r="KY14" s="1169"/>
      <c r="KZ14" s="1169"/>
      <c r="LA14" s="1169"/>
      <c r="LB14" s="1169"/>
      <c r="LC14" s="1169"/>
      <c r="LD14" s="1169"/>
      <c r="LE14" s="1169"/>
      <c r="LF14" s="1169"/>
      <c r="LG14" s="1169"/>
      <c r="LH14" s="1169"/>
      <c r="LI14" s="1169"/>
      <c r="LJ14" s="1169"/>
      <c r="LK14" s="1169"/>
      <c r="LL14" s="1169"/>
      <c r="LM14" s="1169"/>
      <c r="LN14" s="1169"/>
      <c r="LO14" s="1169"/>
      <c r="LP14" s="1169"/>
      <c r="LQ14" s="1169"/>
      <c r="LR14" s="1169"/>
      <c r="LS14" s="1169"/>
      <c r="LT14" s="1169"/>
      <c r="LU14" s="1169"/>
      <c r="LV14" s="1169"/>
      <c r="LW14" s="1169"/>
      <c r="LX14" s="1169"/>
      <c r="LY14" s="1169"/>
      <c r="LZ14" s="1169"/>
      <c r="MA14" s="1169"/>
      <c r="MB14" s="1169"/>
      <c r="MC14" s="1169"/>
      <c r="MD14" s="1169"/>
      <c r="ME14" s="1169"/>
      <c r="MF14" s="1169"/>
      <c r="MG14" s="1169"/>
      <c r="MH14" s="1169"/>
      <c r="MI14" s="1169"/>
      <c r="MJ14" s="1169"/>
      <c r="MK14" s="1169"/>
      <c r="ML14" s="1169"/>
      <c r="MM14" s="1169"/>
      <c r="MN14" s="1169"/>
      <c r="MO14" s="1169"/>
      <c r="MP14" s="1169"/>
      <c r="MQ14" s="1169"/>
      <c r="MR14" s="1169"/>
      <c r="MS14" s="1169"/>
      <c r="MT14" s="1169"/>
      <c r="MU14" s="1169"/>
      <c r="MV14" s="1169"/>
      <c r="MW14" s="1169"/>
      <c r="MX14" s="1169"/>
      <c r="MY14" s="1169"/>
      <c r="MZ14" s="1169"/>
      <c r="NA14" s="1169"/>
      <c r="NB14" s="1169"/>
      <c r="NC14" s="1169"/>
      <c r="ND14" s="1169"/>
      <c r="NE14" s="1169"/>
      <c r="NF14" s="1169"/>
      <c r="NG14" s="1169"/>
      <c r="NH14" s="1169"/>
      <c r="NI14" s="1169"/>
      <c r="NJ14" s="1169"/>
      <c r="NK14" s="1169"/>
      <c r="NL14" s="1169"/>
      <c r="NM14" s="1169"/>
      <c r="NN14" s="1169"/>
      <c r="NO14" s="1169"/>
      <c r="NP14" s="1169"/>
      <c r="NQ14" s="1169"/>
      <c r="NR14" s="1169"/>
      <c r="NS14" s="1169"/>
      <c r="NT14" s="1169"/>
      <c r="NU14" s="1169"/>
      <c r="NV14" s="1169"/>
      <c r="NW14" s="1169"/>
      <c r="NX14" s="1169"/>
      <c r="NY14" s="1169"/>
      <c r="NZ14" s="1169"/>
      <c r="OA14" s="1169"/>
      <c r="OB14" s="1169"/>
      <c r="OC14" s="1169"/>
      <c r="OD14" s="1169"/>
      <c r="OE14" s="1169"/>
      <c r="OF14" s="1169"/>
      <c r="OG14" s="1169"/>
      <c r="OH14" s="1169"/>
      <c r="OI14" s="1169"/>
      <c r="OJ14" s="1169"/>
      <c r="OK14" s="1169"/>
      <c r="OL14" s="1169"/>
      <c r="OM14" s="1169"/>
      <c r="ON14" s="1169"/>
      <c r="OO14" s="1169"/>
      <c r="OP14" s="1169"/>
      <c r="OQ14" s="1169"/>
      <c r="OR14" s="1169"/>
      <c r="OS14" s="1169"/>
      <c r="OT14" s="1169"/>
      <c r="OU14" s="1169"/>
      <c r="OV14" s="1169"/>
      <c r="OW14" s="1169"/>
      <c r="OX14" s="1169"/>
      <c r="OY14" s="1169"/>
      <c r="OZ14" s="1169"/>
      <c r="PA14" s="1169"/>
      <c r="PB14" s="1169"/>
      <c r="PC14" s="1169"/>
      <c r="PD14" s="1169"/>
      <c r="PE14" s="1169"/>
      <c r="PF14" s="1169"/>
      <c r="PG14" s="1169"/>
      <c r="PH14" s="1169"/>
      <c r="PI14" s="1169"/>
      <c r="PJ14" s="1169"/>
      <c r="PK14" s="1169"/>
      <c r="PL14" s="1169"/>
      <c r="PM14" s="1169"/>
      <c r="PN14" s="1169"/>
      <c r="PO14" s="1169"/>
      <c r="PP14" s="1169"/>
      <c r="PQ14" s="1169"/>
      <c r="PR14" s="1169"/>
      <c r="PS14" s="1169"/>
      <c r="PT14" s="1169"/>
      <c r="PU14" s="1169"/>
      <c r="PV14" s="1169"/>
      <c r="PW14" s="1169"/>
      <c r="PX14" s="1169"/>
      <c r="PY14" s="1169"/>
      <c r="PZ14" s="1169"/>
      <c r="QA14" s="1169"/>
      <c r="QB14" s="1169"/>
      <c r="QC14" s="1169"/>
      <c r="QD14" s="1169"/>
      <c r="QE14" s="1169"/>
      <c r="QF14" s="1169"/>
      <c r="QG14" s="1169"/>
      <c r="QH14" s="1169"/>
      <c r="QI14" s="1169"/>
      <c r="QJ14" s="1169"/>
      <c r="QK14" s="1169"/>
      <c r="QL14" s="1169"/>
      <c r="QM14" s="1169"/>
      <c r="QN14" s="1169"/>
      <c r="QO14" s="1169"/>
      <c r="QP14" s="1169"/>
      <c r="QQ14" s="1169"/>
      <c r="QR14" s="1169"/>
      <c r="QS14" s="1169"/>
      <c r="QT14" s="1169"/>
      <c r="QU14" s="1169"/>
      <c r="QV14" s="1169"/>
      <c r="QW14" s="1169"/>
      <c r="QX14" s="1169"/>
      <c r="QY14" s="1169"/>
      <c r="QZ14" s="1169"/>
      <c r="RA14" s="1169"/>
      <c r="RB14" s="1169"/>
      <c r="RC14" s="1169"/>
      <c r="RD14" s="1169"/>
      <c r="RE14" s="1169"/>
      <c r="RF14" s="1169"/>
      <c r="RG14" s="1169"/>
      <c r="RH14" s="1169"/>
      <c r="RI14" s="1169"/>
      <c r="RJ14" s="1169"/>
      <c r="RK14" s="1169"/>
      <c r="RL14" s="1169"/>
      <c r="RM14" s="1169"/>
      <c r="RN14" s="1169"/>
      <c r="RO14" s="1169"/>
      <c r="RP14" s="1169"/>
      <c r="RQ14" s="1169"/>
      <c r="RR14" s="1169"/>
      <c r="RS14" s="1169"/>
      <c r="RT14" s="1169"/>
      <c r="RU14" s="1169"/>
      <c r="RV14" s="1169"/>
      <c r="RW14" s="1169"/>
      <c r="RX14" s="1169"/>
      <c r="RY14" s="1169"/>
      <c r="RZ14" s="1169"/>
      <c r="SA14" s="1169"/>
      <c r="SB14" s="1169"/>
      <c r="SC14" s="1169"/>
      <c r="SD14" s="1169"/>
      <c r="SE14" s="1169"/>
      <c r="SF14" s="1169"/>
      <c r="SG14" s="1169"/>
      <c r="SH14" s="1169"/>
      <c r="SI14" s="1169"/>
      <c r="SJ14" s="1169"/>
      <c r="SK14" s="1169"/>
      <c r="SL14" s="1169"/>
      <c r="SM14" s="1169"/>
      <c r="SN14" s="1169"/>
      <c r="SO14" s="1169"/>
      <c r="SP14" s="1169"/>
      <c r="SQ14" s="1169"/>
      <c r="SR14" s="1169"/>
      <c r="SS14" s="1169"/>
      <c r="ST14" s="1169"/>
      <c r="SU14" s="1169"/>
      <c r="SV14" s="1169"/>
      <c r="SW14" s="1169"/>
      <c r="SX14" s="1169"/>
      <c r="SY14" s="1169"/>
      <c r="SZ14" s="1169"/>
      <c r="TA14" s="1169"/>
      <c r="TB14" s="1169"/>
      <c r="TC14" s="1169"/>
      <c r="TD14" s="1169"/>
      <c r="TE14" s="1169"/>
      <c r="TF14" s="1169"/>
      <c r="TG14" s="1169"/>
      <c r="TH14" s="1169"/>
      <c r="TI14" s="1169"/>
      <c r="TJ14" s="1169"/>
      <c r="TK14" s="1169"/>
      <c r="TL14" s="1169"/>
      <c r="TM14" s="1169"/>
      <c r="TN14" s="1169"/>
      <c r="TO14" s="1169"/>
      <c r="TP14" s="1169"/>
      <c r="TQ14" s="1169"/>
      <c r="TR14" s="1169"/>
      <c r="TS14" s="1169"/>
      <c r="TT14" s="1169"/>
      <c r="TU14" s="1169"/>
      <c r="TV14" s="1169"/>
      <c r="TW14" s="1169"/>
      <c r="TX14" s="1169"/>
      <c r="TY14" s="1169"/>
      <c r="TZ14" s="1169"/>
      <c r="UA14" s="1169"/>
      <c r="UB14" s="1169"/>
      <c r="UC14" s="1169"/>
      <c r="UD14" s="1169"/>
      <c r="UE14" s="1169"/>
      <c r="UF14" s="1169"/>
      <c r="UG14" s="1169"/>
      <c r="UH14" s="1169"/>
      <c r="UI14" s="1169"/>
      <c r="UJ14" s="1169"/>
      <c r="UK14" s="1169"/>
      <c r="UL14" s="1169"/>
      <c r="UM14" s="1169"/>
      <c r="UN14" s="1169"/>
      <c r="UO14" s="1169"/>
      <c r="UP14" s="1169"/>
      <c r="UQ14" s="1169"/>
      <c r="UR14" s="1169"/>
      <c r="US14" s="1169"/>
      <c r="UT14" s="1169"/>
      <c r="UU14" s="1169"/>
      <c r="UV14" s="1169"/>
      <c r="UW14" s="1169"/>
      <c r="UX14" s="1169"/>
      <c r="UY14" s="1169"/>
      <c r="UZ14" s="1169"/>
      <c r="VA14" s="1169"/>
      <c r="VB14" s="1169"/>
      <c r="VC14" s="1169"/>
      <c r="VD14" s="1169"/>
      <c r="VE14" s="1169"/>
      <c r="VF14" s="1169"/>
      <c r="VG14" s="1169"/>
      <c r="VH14" s="1169"/>
      <c r="VI14" s="1169"/>
      <c r="VJ14" s="1169"/>
      <c r="VK14" s="1169"/>
      <c r="VL14" s="1169"/>
      <c r="VM14" s="1169"/>
      <c r="VN14" s="1169"/>
      <c r="VO14" s="1169"/>
      <c r="VP14" s="1169"/>
      <c r="VQ14" s="1169"/>
      <c r="VR14" s="1169"/>
      <c r="VS14" s="1169"/>
      <c r="VT14" s="1169"/>
      <c r="VU14" s="1169"/>
      <c r="VV14" s="1169"/>
      <c r="VW14" s="1169"/>
      <c r="VX14" s="1169"/>
      <c r="VY14" s="1169"/>
      <c r="VZ14" s="1169"/>
      <c r="WA14" s="1169"/>
      <c r="WB14" s="1169"/>
      <c r="WC14" s="1169"/>
      <c r="WD14" s="1169"/>
      <c r="WE14" s="1169"/>
      <c r="WF14" s="1169"/>
      <c r="WG14" s="1169"/>
      <c r="WH14" s="1169"/>
      <c r="WI14" s="1169"/>
      <c r="WJ14" s="1169"/>
      <c r="WK14" s="1169"/>
      <c r="WL14" s="1169"/>
      <c r="WM14" s="1169"/>
      <c r="WN14" s="1169"/>
      <c r="WO14" s="1169"/>
      <c r="WP14" s="1169"/>
      <c r="WQ14" s="1169"/>
      <c r="WR14" s="1169"/>
      <c r="WS14" s="1169"/>
      <c r="WT14" s="1169"/>
      <c r="WU14" s="1169"/>
      <c r="WV14" s="1169"/>
      <c r="WW14" s="1169"/>
      <c r="WX14" s="1169"/>
      <c r="WY14" s="1169"/>
      <c r="WZ14" s="1169"/>
      <c r="XA14" s="1169"/>
      <c r="XB14" s="1169"/>
      <c r="XC14" s="1169"/>
      <c r="XD14" s="1169"/>
      <c r="XE14" s="1169"/>
      <c r="XF14" s="1169"/>
      <c r="XG14" s="1169"/>
      <c r="XH14" s="1169"/>
      <c r="XI14" s="1169"/>
      <c r="XJ14" s="1169"/>
      <c r="XK14" s="1169"/>
      <c r="XL14" s="1169"/>
      <c r="XM14" s="1169"/>
      <c r="XN14" s="1169"/>
      <c r="XO14" s="1169"/>
      <c r="XP14" s="1169"/>
      <c r="XQ14" s="1169"/>
      <c r="XR14" s="1169"/>
      <c r="XS14" s="1169"/>
      <c r="XT14" s="1169"/>
      <c r="XU14" s="1169"/>
      <c r="XV14" s="1169"/>
      <c r="XW14" s="1169"/>
      <c r="XX14" s="1169"/>
      <c r="XY14" s="1169"/>
      <c r="XZ14" s="1169"/>
      <c r="YA14" s="1169"/>
      <c r="YB14" s="1169"/>
      <c r="YC14" s="1169"/>
      <c r="YD14" s="1169"/>
      <c r="YE14" s="1169"/>
      <c r="YF14" s="1169"/>
      <c r="YG14" s="1169"/>
      <c r="YH14" s="1169"/>
      <c r="YI14" s="1169"/>
      <c r="YJ14" s="1169"/>
      <c r="YK14" s="1169"/>
      <c r="YL14" s="1169"/>
      <c r="YM14" s="1169"/>
      <c r="YN14" s="1169"/>
      <c r="YO14" s="1169"/>
      <c r="YP14" s="1169"/>
      <c r="YQ14" s="1169"/>
      <c r="YR14" s="1169"/>
      <c r="YS14" s="1169"/>
      <c r="YT14" s="1169"/>
      <c r="YU14" s="1169"/>
      <c r="YV14" s="1169"/>
      <c r="YW14" s="1169"/>
      <c r="YX14" s="1169"/>
      <c r="YY14" s="1169"/>
      <c r="YZ14" s="1169"/>
      <c r="ZA14" s="1169"/>
      <c r="ZB14" s="1169"/>
      <c r="ZC14" s="1169"/>
      <c r="ZD14" s="1169"/>
      <c r="ZE14" s="1169"/>
      <c r="ZF14" s="1169"/>
      <c r="ZG14" s="1169"/>
      <c r="ZH14" s="1169"/>
      <c r="ZI14" s="1169"/>
      <c r="ZJ14" s="1169"/>
      <c r="ZK14" s="1169"/>
      <c r="ZL14" s="1169"/>
      <c r="ZM14" s="1169"/>
      <c r="ZN14" s="1169"/>
      <c r="ZO14" s="1169"/>
      <c r="ZP14" s="1169"/>
      <c r="ZQ14" s="1169"/>
      <c r="ZR14" s="1169"/>
      <c r="ZS14" s="1169"/>
      <c r="ZT14" s="1169"/>
      <c r="ZU14" s="1169"/>
      <c r="ZV14" s="1169"/>
      <c r="ZW14" s="1169"/>
      <c r="ZX14" s="1169"/>
      <c r="ZY14" s="1169"/>
      <c r="ZZ14" s="1169"/>
      <c r="AAA14" s="1169"/>
      <c r="AAB14" s="1169"/>
      <c r="AAC14" s="1169"/>
      <c r="AAD14" s="1169"/>
      <c r="AAE14" s="1169"/>
      <c r="AAF14" s="1169"/>
      <c r="AAG14" s="1169"/>
      <c r="AAH14" s="1169"/>
      <c r="AAI14" s="1169"/>
      <c r="AAJ14" s="1169"/>
      <c r="AAK14" s="1169"/>
      <c r="AAL14" s="1169"/>
      <c r="AAM14" s="1169"/>
      <c r="AAN14" s="1169"/>
      <c r="AAO14" s="1169"/>
      <c r="AAP14" s="1169"/>
      <c r="AAQ14" s="1169"/>
      <c r="AAR14" s="1169"/>
      <c r="AAS14" s="1169"/>
      <c r="AAT14" s="1169"/>
      <c r="AAU14" s="1169"/>
      <c r="AAV14" s="1169"/>
      <c r="AAW14" s="1169"/>
      <c r="AAX14" s="1169"/>
      <c r="AAY14" s="1169"/>
      <c r="AAZ14" s="1169"/>
      <c r="ABA14" s="1169"/>
      <c r="ABB14" s="1169"/>
      <c r="ABC14" s="1169"/>
      <c r="ABD14" s="1169"/>
      <c r="ABE14" s="1169"/>
      <c r="ABF14" s="1169"/>
      <c r="ABG14" s="1169"/>
      <c r="ABH14" s="1169"/>
      <c r="ABI14" s="1169"/>
      <c r="ABJ14" s="1169"/>
      <c r="ABK14" s="1169"/>
      <c r="ABL14" s="1169"/>
      <c r="ABM14" s="1169"/>
      <c r="ABN14" s="1169"/>
      <c r="ABO14" s="1169"/>
      <c r="ABP14" s="1169"/>
      <c r="ABQ14" s="1169"/>
      <c r="ABR14" s="1169"/>
      <c r="ABS14" s="1169"/>
      <c r="ABT14" s="1169"/>
      <c r="ABU14" s="1169"/>
      <c r="ABV14" s="1169"/>
      <c r="ABW14" s="1169"/>
      <c r="ABX14" s="1169"/>
      <c r="ABY14" s="1169"/>
      <c r="ABZ14" s="1169"/>
      <c r="ACA14" s="1169"/>
      <c r="ACB14" s="1169"/>
      <c r="ACC14" s="1169"/>
      <c r="ACD14" s="1169"/>
      <c r="ACE14" s="1169"/>
      <c r="ACF14" s="1169"/>
      <c r="ACG14" s="1169"/>
      <c r="ACH14" s="1169"/>
      <c r="ACI14" s="1169"/>
      <c r="ACJ14" s="1169"/>
      <c r="ACK14" s="1169"/>
      <c r="ACL14" s="1169"/>
      <c r="ACM14" s="1169"/>
      <c r="ACN14" s="1169"/>
      <c r="ACO14" s="1169"/>
      <c r="ACP14" s="1169"/>
      <c r="ACQ14" s="1169"/>
      <c r="ACR14" s="1169"/>
      <c r="ACS14" s="1169"/>
      <c r="ACT14" s="1169"/>
      <c r="ACU14" s="1169"/>
      <c r="ACV14" s="1169"/>
      <c r="ACW14" s="1169"/>
      <c r="ACX14" s="1169"/>
      <c r="ACY14" s="1169"/>
      <c r="ACZ14" s="1169"/>
      <c r="ADA14" s="1169"/>
      <c r="ADB14" s="1169"/>
      <c r="ADC14" s="1169"/>
      <c r="ADD14" s="1169"/>
      <c r="ADE14" s="1169"/>
      <c r="ADF14" s="1169"/>
      <c r="ADG14" s="1169"/>
      <c r="ADH14" s="1169"/>
      <c r="ADI14" s="1169"/>
      <c r="ADJ14" s="1169"/>
      <c r="ADK14" s="1169"/>
      <c r="ADL14" s="1169"/>
      <c r="ADM14" s="1169"/>
      <c r="ADN14" s="1169"/>
      <c r="ADO14" s="1169"/>
      <c r="ADP14" s="1169"/>
      <c r="ADQ14" s="1169"/>
      <c r="ADR14" s="1169"/>
      <c r="ADS14" s="1169"/>
      <c r="ADT14" s="1169"/>
      <c r="ADU14" s="1169"/>
      <c r="ADV14" s="1169"/>
      <c r="ADW14" s="1169"/>
      <c r="ADX14" s="1169"/>
      <c r="ADY14" s="1169"/>
      <c r="ADZ14" s="1169"/>
      <c r="AEA14" s="1169"/>
      <c r="AEB14" s="1169"/>
      <c r="AEC14" s="1169"/>
      <c r="AED14" s="1169"/>
      <c r="AEE14" s="1169"/>
      <c r="AEF14" s="1169"/>
      <c r="AEG14" s="1169"/>
      <c r="AEH14" s="1169"/>
      <c r="AEI14" s="1169"/>
      <c r="AEJ14" s="1169"/>
      <c r="AEK14" s="1169"/>
      <c r="AEL14" s="1169"/>
      <c r="AEM14" s="1169"/>
      <c r="AEN14" s="1169"/>
      <c r="AEO14" s="1169"/>
      <c r="AEP14" s="1169"/>
      <c r="AEQ14" s="1169"/>
      <c r="AER14" s="1169"/>
      <c r="AES14" s="1169"/>
      <c r="AET14" s="1169"/>
      <c r="AEU14" s="1169"/>
      <c r="AEV14" s="1169"/>
      <c r="AEW14" s="1169"/>
      <c r="AEX14" s="1169"/>
      <c r="AEY14" s="1169"/>
      <c r="AEZ14" s="1169"/>
      <c r="AFA14" s="1169"/>
      <c r="AFB14" s="1169"/>
      <c r="AFC14" s="1169"/>
      <c r="AFD14" s="1169"/>
      <c r="AFE14" s="1169"/>
      <c r="AFF14" s="1169"/>
      <c r="AFG14" s="1169"/>
      <c r="AFH14" s="1169"/>
      <c r="AFI14" s="1169"/>
      <c r="AFJ14" s="1169"/>
      <c r="AFK14" s="1169"/>
      <c r="AFL14" s="1169"/>
      <c r="AFM14" s="1169"/>
      <c r="AFN14" s="1169"/>
      <c r="AFO14" s="1169"/>
      <c r="AFP14" s="1169"/>
      <c r="AFQ14" s="1169"/>
      <c r="AFR14" s="1169"/>
      <c r="AFS14" s="1169"/>
      <c r="AFT14" s="1169"/>
      <c r="AFU14" s="1169"/>
      <c r="AFV14" s="1169"/>
      <c r="AFW14" s="1169"/>
      <c r="AFX14" s="1169"/>
      <c r="AFY14" s="1169"/>
      <c r="AFZ14" s="1169"/>
      <c r="AGA14" s="1169"/>
      <c r="AGB14" s="1169"/>
      <c r="AGC14" s="1169"/>
      <c r="AGD14" s="1169"/>
      <c r="AGE14" s="1169"/>
      <c r="AGF14" s="1169"/>
      <c r="AGG14" s="1169"/>
      <c r="AGH14" s="1169"/>
      <c r="AGI14" s="1169"/>
      <c r="AGJ14" s="1169"/>
      <c r="AGK14" s="1169"/>
      <c r="AGL14" s="1169"/>
      <c r="AGM14" s="1169"/>
      <c r="AGN14" s="1169"/>
      <c r="AGO14" s="1169"/>
      <c r="AGP14" s="1169"/>
      <c r="AGQ14" s="1169"/>
      <c r="AGR14" s="1169"/>
      <c r="AGS14" s="1169"/>
      <c r="AGT14" s="1169"/>
      <c r="AGU14" s="1169"/>
      <c r="AGV14" s="1169"/>
      <c r="AGW14" s="1169"/>
      <c r="AGX14" s="1169"/>
      <c r="AGY14" s="1169"/>
      <c r="AGZ14" s="1169"/>
      <c r="AHA14" s="1169"/>
      <c r="AHB14" s="1169"/>
      <c r="AHC14" s="1169"/>
      <c r="AHD14" s="1169"/>
      <c r="AHE14" s="1169"/>
      <c r="AHF14" s="1169"/>
      <c r="AHG14" s="1169"/>
      <c r="AHH14" s="1169"/>
      <c r="AHI14" s="1169"/>
      <c r="AHJ14" s="1169"/>
      <c r="AHK14" s="1169"/>
      <c r="AHL14" s="1169"/>
      <c r="AHM14" s="1169"/>
      <c r="AHN14" s="1169"/>
      <c r="AHO14" s="1169"/>
      <c r="AHP14" s="1169"/>
      <c r="AHQ14" s="1169"/>
      <c r="AHR14" s="1169"/>
      <c r="AHS14" s="1169"/>
      <c r="AHT14" s="1169"/>
      <c r="AHU14" s="1169"/>
      <c r="AHV14" s="1169"/>
      <c r="AHW14" s="1169"/>
      <c r="AHX14" s="1169"/>
      <c r="AHY14" s="1169"/>
      <c r="AHZ14" s="1169"/>
      <c r="AIA14" s="1169"/>
      <c r="AIB14" s="1169"/>
      <c r="AIC14" s="1169"/>
      <c r="AID14" s="1169"/>
      <c r="AIE14" s="1169"/>
      <c r="AIF14" s="1169"/>
      <c r="AIG14" s="1169"/>
      <c r="AIH14" s="1169"/>
      <c r="AII14" s="1169"/>
      <c r="AIJ14" s="1169"/>
      <c r="AIK14" s="1169"/>
      <c r="AIL14" s="1169"/>
      <c r="AIM14" s="1169"/>
      <c r="AIN14" s="1169"/>
      <c r="AIO14" s="1169"/>
      <c r="AIP14" s="1169"/>
      <c r="AIQ14" s="1169"/>
      <c r="AIR14" s="1169"/>
      <c r="AIS14" s="1169"/>
      <c r="AIT14" s="1169"/>
      <c r="AIU14" s="1169"/>
      <c r="AIV14" s="1169"/>
      <c r="AIW14" s="1169"/>
      <c r="AIX14" s="1169"/>
      <c r="AIY14" s="1169"/>
      <c r="AIZ14" s="1169"/>
      <c r="AJA14" s="1169"/>
      <c r="AJB14" s="1169"/>
      <c r="AJC14" s="1169"/>
      <c r="AJD14" s="1169"/>
      <c r="AJE14" s="1169"/>
      <c r="AJF14" s="1169"/>
      <c r="AJG14" s="1169"/>
      <c r="AJH14" s="1169"/>
      <c r="AJI14" s="1169"/>
      <c r="AJJ14" s="1169"/>
      <c r="AJK14" s="1169"/>
      <c r="AJL14" s="1169"/>
      <c r="AJM14" s="1169"/>
      <c r="AJN14" s="1169"/>
      <c r="AJO14" s="1169"/>
      <c r="AJP14" s="1169"/>
      <c r="AJQ14" s="1169"/>
      <c r="AJR14" s="1169"/>
      <c r="AJS14" s="1169"/>
      <c r="AJT14" s="1169"/>
      <c r="AJU14" s="1169"/>
      <c r="AJV14" s="1169"/>
      <c r="AJW14" s="1169"/>
      <c r="AJX14" s="1169"/>
      <c r="AJY14" s="1169"/>
      <c r="AJZ14" s="1169"/>
      <c r="AKA14" s="1169"/>
      <c r="AKB14" s="1169"/>
      <c r="AKC14" s="1169"/>
      <c r="AKD14" s="1169"/>
      <c r="AKE14" s="1169"/>
      <c r="AKF14" s="1169"/>
      <c r="AKG14" s="1169"/>
      <c r="AKH14" s="1169"/>
      <c r="AKI14" s="1169"/>
      <c r="AKJ14" s="1169"/>
      <c r="AKK14" s="1169"/>
      <c r="AKL14" s="1169"/>
      <c r="AKM14" s="1169"/>
      <c r="AKN14" s="1169"/>
      <c r="AKO14" s="1169"/>
      <c r="AKP14" s="1169"/>
      <c r="AKQ14" s="1169"/>
      <c r="AKR14" s="1169"/>
      <c r="AKS14" s="1169"/>
      <c r="AKT14" s="1169"/>
      <c r="AKU14" s="1169"/>
      <c r="AKV14" s="1169"/>
      <c r="AKW14" s="1169"/>
      <c r="AKX14" s="1169"/>
      <c r="AKY14" s="1169"/>
      <c r="AKZ14" s="1169"/>
      <c r="ALA14" s="1169"/>
      <c r="ALB14" s="1169"/>
      <c r="ALC14" s="1169"/>
      <c r="ALD14" s="1169"/>
      <c r="ALE14" s="1169"/>
      <c r="ALF14" s="1169"/>
      <c r="ALG14" s="1169"/>
      <c r="ALH14" s="1169"/>
      <c r="ALI14" s="1169"/>
      <c r="ALJ14" s="1169"/>
      <c r="ALK14" s="1169"/>
      <c r="ALL14" s="1169"/>
      <c r="ALM14" s="1169"/>
      <c r="ALN14" s="1169"/>
      <c r="ALO14" s="1169"/>
      <c r="ALP14" s="1169"/>
      <c r="ALQ14" s="1169"/>
      <c r="ALR14" s="1169"/>
      <c r="ALS14" s="1169"/>
      <c r="ALT14" s="1169"/>
      <c r="ALU14" s="1169"/>
      <c r="ALV14" s="1169"/>
      <c r="ALW14" s="1169"/>
      <c r="ALX14" s="1169"/>
      <c r="ALY14" s="1169"/>
      <c r="ALZ14" s="1169"/>
      <c r="AMA14" s="1169"/>
      <c r="AMB14" s="1169"/>
      <c r="AMC14" s="1169"/>
      <c r="AMD14" s="1169"/>
      <c r="AME14" s="1169"/>
      <c r="AMF14" s="1169"/>
      <c r="AMG14" s="1169"/>
      <c r="AMH14" s="1169"/>
      <c r="AMI14" s="1169"/>
      <c r="AMJ14" s="1169"/>
      <c r="AMK14" s="1169"/>
      <c r="AML14" s="1169"/>
      <c r="AMM14" s="1169"/>
      <c r="AMN14" s="1169"/>
      <c r="AMO14" s="1169"/>
      <c r="AMP14" s="1169"/>
      <c r="AMQ14" s="1169"/>
      <c r="AMR14" s="1169"/>
      <c r="AMS14" s="1169"/>
      <c r="AMT14" s="1169"/>
      <c r="AMU14" s="1169"/>
      <c r="AMV14" s="1169"/>
      <c r="AMW14" s="1169"/>
      <c r="AMX14" s="1169"/>
      <c r="AMY14" s="1169"/>
      <c r="AMZ14" s="1169"/>
      <c r="ANA14" s="1169"/>
      <c r="ANB14" s="1169"/>
      <c r="ANC14" s="1169"/>
      <c r="AND14" s="1169"/>
      <c r="ANE14" s="1169"/>
      <c r="ANF14" s="1169"/>
      <c r="ANG14" s="1169"/>
      <c r="ANH14" s="1169"/>
      <c r="ANI14" s="1169"/>
      <c r="ANJ14" s="1169"/>
      <c r="ANK14" s="1169"/>
      <c r="ANL14" s="1169"/>
      <c r="ANM14" s="1169"/>
      <c r="ANN14" s="1169"/>
      <c r="ANO14" s="1169"/>
      <c r="ANP14" s="1169"/>
      <c r="ANQ14" s="1169"/>
      <c r="ANR14" s="1169"/>
      <c r="ANS14" s="1169"/>
      <c r="ANT14" s="1169"/>
      <c r="ANU14" s="1169"/>
      <c r="ANV14" s="1169"/>
      <c r="ANW14" s="1169"/>
      <c r="ANX14" s="1169"/>
      <c r="ANY14" s="1169"/>
      <c r="ANZ14" s="1169"/>
      <c r="AOA14" s="1169"/>
      <c r="AOB14" s="1169"/>
      <c r="AOC14" s="1169"/>
      <c r="AOD14" s="1169"/>
      <c r="AOE14" s="1169"/>
      <c r="AOF14" s="1169"/>
      <c r="AOG14" s="1169"/>
      <c r="AOH14" s="1169"/>
      <c r="AOI14" s="1169"/>
      <c r="AOJ14" s="1169"/>
      <c r="AOK14" s="1169"/>
      <c r="AOL14" s="1169"/>
      <c r="AOM14" s="1169"/>
      <c r="AON14" s="1169"/>
      <c r="AOO14" s="1169"/>
      <c r="AOP14" s="1169"/>
      <c r="AOQ14" s="1169"/>
      <c r="AOR14" s="1169"/>
      <c r="AOS14" s="1169"/>
      <c r="AOT14" s="1169"/>
      <c r="AOU14" s="1169"/>
      <c r="AOV14" s="1169"/>
      <c r="AOW14" s="1169"/>
      <c r="AOX14" s="1169"/>
      <c r="AOY14" s="1169"/>
      <c r="AOZ14" s="1169"/>
      <c r="APA14" s="1169"/>
      <c r="APB14" s="1169"/>
      <c r="APC14" s="1169"/>
      <c r="APD14" s="1169"/>
      <c r="APE14" s="1169"/>
      <c r="APF14" s="1169"/>
      <c r="APG14" s="1169"/>
      <c r="APH14" s="1169"/>
      <c r="API14" s="1169"/>
      <c r="APJ14" s="1169"/>
      <c r="APK14" s="1169"/>
      <c r="APL14" s="1169"/>
      <c r="APM14" s="1169"/>
      <c r="APN14" s="1169"/>
      <c r="APO14" s="1169"/>
      <c r="APP14" s="1169"/>
      <c r="APQ14" s="1169"/>
      <c r="APR14" s="1169"/>
      <c r="APS14" s="1169"/>
      <c r="APT14" s="1169"/>
      <c r="APU14" s="1169"/>
      <c r="APV14" s="1169"/>
      <c r="APW14" s="1169"/>
      <c r="APX14" s="1169"/>
      <c r="APY14" s="1169"/>
      <c r="APZ14" s="1169"/>
      <c r="AQA14" s="1169"/>
      <c r="AQB14" s="1169"/>
      <c r="AQC14" s="1169"/>
      <c r="AQD14" s="1169"/>
      <c r="AQE14" s="1169"/>
      <c r="AQF14" s="1169"/>
      <c r="AQG14" s="1169"/>
      <c r="AQH14" s="1169"/>
      <c r="AQI14" s="1169"/>
      <c r="AQJ14" s="1169"/>
      <c r="AQK14" s="1169"/>
      <c r="AQL14" s="1169"/>
      <c r="AQM14" s="1169"/>
      <c r="AQN14" s="1169"/>
      <c r="AQO14" s="1169"/>
      <c r="AQP14" s="1169"/>
      <c r="AQQ14" s="1169"/>
      <c r="AQR14" s="1169"/>
      <c r="AQS14" s="1169"/>
      <c r="AQT14" s="1169"/>
      <c r="AQU14" s="1169"/>
      <c r="AQV14" s="1169"/>
      <c r="AQW14" s="1169"/>
      <c r="AQX14" s="1169"/>
      <c r="AQY14" s="1169"/>
      <c r="AQZ14" s="1169"/>
      <c r="ARA14" s="1169"/>
      <c r="ARB14" s="1169"/>
      <c r="ARC14" s="1169"/>
      <c r="ARD14" s="1169"/>
      <c r="ARE14" s="1169"/>
      <c r="ARF14" s="1169"/>
      <c r="ARG14" s="1169"/>
      <c r="ARH14" s="1169"/>
      <c r="ARI14" s="1169"/>
      <c r="ARJ14" s="1169"/>
      <c r="ARK14" s="1169"/>
      <c r="ARL14" s="1169"/>
      <c r="ARM14" s="1169"/>
      <c r="ARN14" s="1169"/>
      <c r="ARO14" s="1169"/>
      <c r="ARP14" s="1169"/>
      <c r="ARQ14" s="1169"/>
      <c r="ARR14" s="1169"/>
      <c r="ARS14" s="1169"/>
      <c r="ART14" s="1169"/>
      <c r="ARU14" s="1169"/>
      <c r="ARV14" s="1169"/>
      <c r="ARW14" s="1169"/>
      <c r="ARX14" s="1169"/>
      <c r="ARY14" s="1169"/>
      <c r="ARZ14" s="1169"/>
      <c r="ASA14" s="1169"/>
      <c r="ASB14" s="1169"/>
      <c r="ASC14" s="1169"/>
      <c r="ASD14" s="1169"/>
      <c r="ASE14" s="1169"/>
      <c r="ASF14" s="1169"/>
      <c r="ASG14" s="1169"/>
      <c r="ASH14" s="1169"/>
      <c r="ASI14" s="1169"/>
      <c r="ASJ14" s="1169"/>
      <c r="ASK14" s="1169"/>
      <c r="ASL14" s="1169"/>
      <c r="ASM14" s="1169"/>
      <c r="ASN14" s="1169"/>
      <c r="ASO14" s="1169"/>
      <c r="ASP14" s="1169"/>
      <c r="ASQ14" s="1169"/>
      <c r="ASR14" s="1169"/>
      <c r="ASS14" s="1169"/>
      <c r="AST14" s="1169"/>
      <c r="ASU14" s="1169"/>
      <c r="ASV14" s="1169"/>
      <c r="ASW14" s="1169"/>
      <c r="ASX14" s="1169"/>
      <c r="ASY14" s="1169"/>
      <c r="ASZ14" s="1169"/>
      <c r="ATA14" s="1169"/>
      <c r="ATB14" s="1169"/>
      <c r="ATC14" s="1169"/>
      <c r="ATD14" s="1169"/>
      <c r="ATE14" s="1169"/>
      <c r="ATF14" s="1169"/>
      <c r="ATG14" s="1169"/>
      <c r="ATH14" s="1169"/>
      <c r="ATI14" s="1169"/>
      <c r="ATJ14" s="1169"/>
      <c r="ATK14" s="1169"/>
      <c r="ATL14" s="1169"/>
      <c r="ATM14" s="1169"/>
      <c r="ATN14" s="1169"/>
      <c r="ATO14" s="1169"/>
      <c r="ATP14" s="1169"/>
      <c r="ATQ14" s="1169"/>
      <c r="ATR14" s="1169"/>
      <c r="ATS14" s="1169"/>
      <c r="ATT14" s="1169"/>
      <c r="ATU14" s="1169"/>
      <c r="ATV14" s="1169"/>
      <c r="ATW14" s="1169"/>
      <c r="ATX14" s="1169"/>
      <c r="ATY14" s="1169"/>
      <c r="ATZ14" s="1169"/>
      <c r="AUA14" s="1169"/>
      <c r="AUB14" s="1169"/>
      <c r="AUC14" s="1169"/>
      <c r="AUD14" s="1169"/>
      <c r="AUE14" s="1169"/>
      <c r="AUF14" s="1169"/>
      <c r="AUG14" s="1169"/>
      <c r="AUH14" s="1169"/>
      <c r="AUI14" s="1169"/>
      <c r="AUJ14" s="1169"/>
      <c r="AUK14" s="1169"/>
      <c r="AUL14" s="1169"/>
      <c r="AUM14" s="1169"/>
      <c r="AUN14" s="1169"/>
      <c r="AUO14" s="1169"/>
      <c r="AUP14" s="1169"/>
      <c r="AUQ14" s="1169"/>
      <c r="AUR14" s="1169"/>
      <c r="AUS14" s="1169"/>
      <c r="AUT14" s="1169"/>
      <c r="AUU14" s="1169"/>
      <c r="AUV14" s="1169"/>
      <c r="AUW14" s="1169"/>
      <c r="AUX14" s="1169"/>
      <c r="AUY14" s="1169"/>
      <c r="AUZ14" s="1169"/>
    </row>
    <row r="15" spans="1:1248" ht="12.75" customHeight="1">
      <c r="A15" s="1167"/>
      <c r="B15" s="1158"/>
      <c r="C15" s="1143">
        <v>2007</v>
      </c>
      <c r="D15" s="1158">
        <v>35.764575715060083</v>
      </c>
      <c r="E15" s="1158">
        <v>35.764575715060083</v>
      </c>
      <c r="F15" s="1158">
        <v>35.764575715060083</v>
      </c>
      <c r="G15" s="1158">
        <v>35.764575715060083</v>
      </c>
      <c r="H15" s="1158">
        <v>35.764575715060083</v>
      </c>
      <c r="I15" s="1158">
        <v>35.764575715060083</v>
      </c>
      <c r="J15" s="1158">
        <v>35.764575715060083</v>
      </c>
      <c r="K15" s="1158">
        <v>35.764575715060083</v>
      </c>
      <c r="L15" s="1158">
        <v>35.764575715060083</v>
      </c>
      <c r="M15" s="1168"/>
      <c r="N15" s="1158">
        <f t="shared" si="0"/>
        <v>35.764575715060083</v>
      </c>
      <c r="O15" s="1158">
        <f t="shared" si="1"/>
        <v>35.764575715060083</v>
      </c>
      <c r="P15" s="1169"/>
      <c r="Q15" s="1169"/>
      <c r="R15" s="1169"/>
      <c r="S15" s="1169"/>
      <c r="T15" s="1169"/>
      <c r="U15" s="1169"/>
      <c r="V15" s="1169"/>
      <c r="W15" s="1169"/>
      <c r="X15" s="1169"/>
      <c r="Y15" s="1169"/>
      <c r="Z15" s="1169"/>
      <c r="AA15" s="1169"/>
      <c r="AB15" s="1169"/>
      <c r="AC15" s="1169"/>
      <c r="AD15" s="1169"/>
      <c r="AE15" s="1169"/>
      <c r="AF15" s="1169"/>
      <c r="AG15" s="1169"/>
      <c r="AH15" s="1169"/>
      <c r="AI15" s="1169"/>
      <c r="AJ15" s="1169"/>
      <c r="AK15" s="1169"/>
      <c r="AL15" s="1169"/>
      <c r="AM15" s="1169"/>
      <c r="AN15" s="1169"/>
      <c r="AO15" s="1169"/>
      <c r="AP15" s="1169"/>
      <c r="AQ15" s="1169"/>
      <c r="AR15" s="1169"/>
      <c r="AS15" s="1169"/>
      <c r="AT15" s="1169"/>
      <c r="AU15" s="1169"/>
      <c r="AV15" s="1169"/>
      <c r="AW15" s="1169"/>
      <c r="AX15" s="1169"/>
      <c r="AY15" s="1169"/>
      <c r="AZ15" s="1169"/>
      <c r="BA15" s="1169"/>
      <c r="BB15" s="1169"/>
      <c r="BC15" s="1169"/>
      <c r="BD15" s="1169"/>
      <c r="BE15" s="1169"/>
      <c r="BF15" s="1169"/>
      <c r="BG15" s="1169"/>
      <c r="BH15" s="1169"/>
      <c r="BI15" s="1169"/>
      <c r="BJ15" s="1169"/>
      <c r="BK15" s="1169"/>
      <c r="BL15" s="1169"/>
      <c r="BM15" s="1169"/>
      <c r="BN15" s="1169"/>
      <c r="BO15" s="1169"/>
      <c r="BP15" s="1169"/>
      <c r="BQ15" s="1169"/>
      <c r="BR15" s="1169"/>
      <c r="BS15" s="1169"/>
      <c r="BT15" s="1169"/>
      <c r="BU15" s="1169"/>
      <c r="BV15" s="1169"/>
      <c r="BW15" s="1169"/>
      <c r="BX15" s="1169"/>
      <c r="BY15" s="1169"/>
      <c r="BZ15" s="1169"/>
      <c r="CA15" s="1169"/>
      <c r="CB15" s="1169"/>
      <c r="CC15" s="1169"/>
      <c r="CD15" s="1169"/>
      <c r="CE15" s="1169"/>
      <c r="CF15" s="1169"/>
      <c r="CG15" s="1169"/>
      <c r="CH15" s="1169"/>
      <c r="CI15" s="1169"/>
      <c r="CJ15" s="1169"/>
      <c r="CK15" s="1169"/>
      <c r="CL15" s="1169"/>
      <c r="CM15" s="1169"/>
      <c r="CN15" s="1169"/>
      <c r="CO15" s="1169"/>
      <c r="CP15" s="1169"/>
      <c r="CQ15" s="1169"/>
      <c r="CR15" s="1169"/>
      <c r="CS15" s="1169"/>
      <c r="CT15" s="1169"/>
      <c r="CU15" s="1169"/>
      <c r="CV15" s="1169"/>
      <c r="CW15" s="1169"/>
      <c r="CX15" s="1169"/>
      <c r="CY15" s="1169"/>
      <c r="CZ15" s="1169"/>
      <c r="DA15" s="1169"/>
      <c r="DB15" s="1169"/>
      <c r="DC15" s="1169"/>
      <c r="DD15" s="1169"/>
      <c r="DE15" s="1169"/>
      <c r="DF15" s="1169"/>
      <c r="DG15" s="1169"/>
      <c r="DH15" s="1169"/>
      <c r="DI15" s="1169"/>
      <c r="DJ15" s="1169"/>
      <c r="DK15" s="1169"/>
      <c r="DL15" s="1169"/>
      <c r="DM15" s="1169"/>
      <c r="DN15" s="1169"/>
      <c r="DO15" s="1169"/>
      <c r="DP15" s="1169"/>
      <c r="DQ15" s="1169"/>
      <c r="DR15" s="1169"/>
      <c r="DS15" s="1169"/>
      <c r="DT15" s="1169"/>
      <c r="DU15" s="1169"/>
      <c r="DV15" s="1169"/>
      <c r="DW15" s="1169"/>
      <c r="DX15" s="1169"/>
      <c r="DY15" s="1169"/>
      <c r="DZ15" s="1169"/>
      <c r="EA15" s="1169"/>
      <c r="EB15" s="1169"/>
      <c r="EC15" s="1169"/>
      <c r="ED15" s="1169"/>
      <c r="EE15" s="1169"/>
      <c r="EF15" s="1169"/>
      <c r="EG15" s="1169"/>
      <c r="EH15" s="1169"/>
      <c r="EI15" s="1169"/>
      <c r="EJ15" s="1169"/>
      <c r="EK15" s="1169"/>
      <c r="EL15" s="1169"/>
      <c r="EM15" s="1169"/>
      <c r="EN15" s="1169"/>
      <c r="EO15" s="1169"/>
      <c r="EP15" s="1169"/>
      <c r="EQ15" s="1169"/>
      <c r="ER15" s="1169"/>
      <c r="ES15" s="1169"/>
      <c r="ET15" s="1169"/>
      <c r="EU15" s="1169"/>
      <c r="EV15" s="1169"/>
      <c r="EW15" s="1169"/>
      <c r="EX15" s="1169"/>
      <c r="EY15" s="1169"/>
      <c r="EZ15" s="1169"/>
      <c r="FA15" s="1169"/>
      <c r="FB15" s="1169"/>
      <c r="FC15" s="1169"/>
      <c r="FD15" s="1169"/>
      <c r="FE15" s="1169"/>
      <c r="FF15" s="1169"/>
      <c r="FG15" s="1169"/>
      <c r="FH15" s="1169"/>
      <c r="FI15" s="1169"/>
      <c r="FJ15" s="1169"/>
      <c r="FK15" s="1169"/>
      <c r="FL15" s="1169"/>
      <c r="FM15" s="1169"/>
      <c r="FN15" s="1169"/>
      <c r="FO15" s="1169"/>
      <c r="FP15" s="1169"/>
      <c r="FQ15" s="1169"/>
      <c r="FR15" s="1169"/>
      <c r="FS15" s="1169"/>
      <c r="FT15" s="1169"/>
      <c r="FU15" s="1169"/>
      <c r="FV15" s="1169"/>
      <c r="FW15" s="1169"/>
      <c r="FX15" s="1169"/>
      <c r="FY15" s="1169"/>
      <c r="FZ15" s="1169"/>
      <c r="GA15" s="1169"/>
      <c r="GB15" s="1169"/>
      <c r="GC15" s="1169"/>
      <c r="GD15" s="1169"/>
      <c r="GE15" s="1169"/>
      <c r="GF15" s="1169"/>
      <c r="GG15" s="1169"/>
      <c r="GH15" s="1169"/>
      <c r="GI15" s="1169"/>
      <c r="GJ15" s="1169"/>
      <c r="GK15" s="1169"/>
      <c r="GL15" s="1169"/>
      <c r="GM15" s="1169"/>
      <c r="GN15" s="1169"/>
      <c r="GO15" s="1169"/>
      <c r="GP15" s="1169"/>
      <c r="GQ15" s="1169"/>
      <c r="GR15" s="1169"/>
      <c r="GS15" s="1169"/>
      <c r="GT15" s="1169"/>
      <c r="GU15" s="1169"/>
      <c r="GV15" s="1169"/>
      <c r="GW15" s="1169"/>
      <c r="GX15" s="1169"/>
      <c r="GY15" s="1169"/>
      <c r="GZ15" s="1169"/>
      <c r="HA15" s="1169"/>
      <c r="HB15" s="1169"/>
      <c r="HC15" s="1169"/>
      <c r="HD15" s="1169"/>
      <c r="HE15" s="1169"/>
      <c r="HF15" s="1169"/>
      <c r="HG15" s="1169"/>
      <c r="HH15" s="1169"/>
      <c r="HI15" s="1169"/>
      <c r="HJ15" s="1169"/>
      <c r="HK15" s="1169"/>
      <c r="HL15" s="1169"/>
      <c r="HM15" s="1169"/>
      <c r="HN15" s="1169"/>
      <c r="HO15" s="1169"/>
      <c r="HP15" s="1169"/>
      <c r="HQ15" s="1169"/>
      <c r="HR15" s="1169"/>
      <c r="HS15" s="1169"/>
      <c r="HT15" s="1169"/>
      <c r="HU15" s="1169"/>
      <c r="HV15" s="1169"/>
      <c r="HW15" s="1169"/>
      <c r="HX15" s="1169"/>
      <c r="HY15" s="1169"/>
      <c r="HZ15" s="1169"/>
      <c r="IA15" s="1169"/>
      <c r="IB15" s="1169"/>
      <c r="IC15" s="1169"/>
      <c r="ID15" s="1169"/>
      <c r="IE15" s="1169"/>
      <c r="IF15" s="1169"/>
      <c r="IG15" s="1169"/>
      <c r="IH15" s="1169"/>
      <c r="II15" s="1169"/>
      <c r="IJ15" s="1169"/>
      <c r="IK15" s="1169"/>
      <c r="IL15" s="1169"/>
      <c r="IM15" s="1169"/>
      <c r="IN15" s="1169"/>
      <c r="IO15" s="1169"/>
      <c r="IP15" s="1169"/>
      <c r="IQ15" s="1169"/>
      <c r="IR15" s="1169"/>
      <c r="IS15" s="1169"/>
      <c r="IT15" s="1169"/>
      <c r="IU15" s="1169"/>
      <c r="IV15" s="1169"/>
      <c r="IW15" s="1169"/>
      <c r="IX15" s="1169"/>
      <c r="IY15" s="1169"/>
      <c r="IZ15" s="1169"/>
      <c r="JA15" s="1169"/>
      <c r="JB15" s="1169"/>
      <c r="JC15" s="1169"/>
      <c r="JD15" s="1169"/>
      <c r="JE15" s="1169"/>
      <c r="JF15" s="1169"/>
      <c r="JG15" s="1169"/>
      <c r="JH15" s="1169"/>
      <c r="JI15" s="1169"/>
      <c r="JJ15" s="1169"/>
      <c r="JK15" s="1169"/>
      <c r="JL15" s="1169"/>
      <c r="JM15" s="1169"/>
      <c r="JN15" s="1169"/>
      <c r="JO15" s="1169"/>
      <c r="JP15" s="1169"/>
      <c r="JQ15" s="1169"/>
      <c r="JR15" s="1169"/>
      <c r="JS15" s="1169"/>
      <c r="JT15" s="1169"/>
      <c r="JU15" s="1169"/>
      <c r="JV15" s="1169"/>
      <c r="JW15" s="1169"/>
      <c r="JX15" s="1169"/>
      <c r="JY15" s="1169"/>
      <c r="JZ15" s="1169"/>
      <c r="KA15" s="1169"/>
      <c r="KB15" s="1169"/>
      <c r="KC15" s="1169"/>
      <c r="KD15" s="1169"/>
      <c r="KE15" s="1169"/>
      <c r="KF15" s="1169"/>
      <c r="KG15" s="1169"/>
      <c r="KH15" s="1169"/>
      <c r="KI15" s="1169"/>
      <c r="KJ15" s="1169"/>
      <c r="KK15" s="1169"/>
      <c r="KL15" s="1169"/>
      <c r="KM15" s="1169"/>
      <c r="KN15" s="1169"/>
      <c r="KO15" s="1169"/>
      <c r="KP15" s="1169"/>
      <c r="KQ15" s="1169"/>
      <c r="KR15" s="1169"/>
      <c r="KS15" s="1169"/>
      <c r="KT15" s="1169"/>
      <c r="KU15" s="1169"/>
      <c r="KV15" s="1169"/>
      <c r="KW15" s="1169"/>
      <c r="KX15" s="1169"/>
      <c r="KY15" s="1169"/>
      <c r="KZ15" s="1169"/>
      <c r="LA15" s="1169"/>
      <c r="LB15" s="1169"/>
      <c r="LC15" s="1169"/>
      <c r="LD15" s="1169"/>
      <c r="LE15" s="1169"/>
      <c r="LF15" s="1169"/>
      <c r="LG15" s="1169"/>
      <c r="LH15" s="1169"/>
      <c r="LI15" s="1169"/>
      <c r="LJ15" s="1169"/>
      <c r="LK15" s="1169"/>
      <c r="LL15" s="1169"/>
      <c r="LM15" s="1169"/>
      <c r="LN15" s="1169"/>
      <c r="LO15" s="1169"/>
      <c r="LP15" s="1169"/>
      <c r="LQ15" s="1169"/>
      <c r="LR15" s="1169"/>
      <c r="LS15" s="1169"/>
      <c r="LT15" s="1169"/>
      <c r="LU15" s="1169"/>
      <c r="LV15" s="1169"/>
      <c r="LW15" s="1169"/>
      <c r="LX15" s="1169"/>
      <c r="LY15" s="1169"/>
      <c r="LZ15" s="1169"/>
      <c r="MA15" s="1169"/>
      <c r="MB15" s="1169"/>
      <c r="MC15" s="1169"/>
      <c r="MD15" s="1169"/>
      <c r="ME15" s="1169"/>
      <c r="MF15" s="1169"/>
      <c r="MG15" s="1169"/>
      <c r="MH15" s="1169"/>
      <c r="MI15" s="1169"/>
      <c r="MJ15" s="1169"/>
      <c r="MK15" s="1169"/>
      <c r="ML15" s="1169"/>
      <c r="MM15" s="1169"/>
      <c r="MN15" s="1169"/>
      <c r="MO15" s="1169"/>
      <c r="MP15" s="1169"/>
      <c r="MQ15" s="1169"/>
      <c r="MR15" s="1169"/>
      <c r="MS15" s="1169"/>
      <c r="MT15" s="1169"/>
      <c r="MU15" s="1169"/>
      <c r="MV15" s="1169"/>
      <c r="MW15" s="1169"/>
      <c r="MX15" s="1169"/>
      <c r="MY15" s="1169"/>
      <c r="MZ15" s="1169"/>
      <c r="NA15" s="1169"/>
      <c r="NB15" s="1169"/>
      <c r="NC15" s="1169"/>
      <c r="ND15" s="1169"/>
      <c r="NE15" s="1169"/>
      <c r="NF15" s="1169"/>
      <c r="NG15" s="1169"/>
      <c r="NH15" s="1169"/>
      <c r="NI15" s="1169"/>
      <c r="NJ15" s="1169"/>
      <c r="NK15" s="1169"/>
      <c r="NL15" s="1169"/>
      <c r="NM15" s="1169"/>
      <c r="NN15" s="1169"/>
      <c r="NO15" s="1169"/>
      <c r="NP15" s="1169"/>
      <c r="NQ15" s="1169"/>
      <c r="NR15" s="1169"/>
      <c r="NS15" s="1169"/>
      <c r="NT15" s="1169"/>
      <c r="NU15" s="1169"/>
      <c r="NV15" s="1169"/>
      <c r="NW15" s="1169"/>
      <c r="NX15" s="1169"/>
      <c r="NY15" s="1169"/>
      <c r="NZ15" s="1169"/>
      <c r="OA15" s="1169"/>
      <c r="OB15" s="1169"/>
      <c r="OC15" s="1169"/>
      <c r="OD15" s="1169"/>
      <c r="OE15" s="1169"/>
      <c r="OF15" s="1169"/>
      <c r="OG15" s="1169"/>
      <c r="OH15" s="1169"/>
      <c r="OI15" s="1169"/>
      <c r="OJ15" s="1169"/>
      <c r="OK15" s="1169"/>
      <c r="OL15" s="1169"/>
      <c r="OM15" s="1169"/>
      <c r="ON15" s="1169"/>
      <c r="OO15" s="1169"/>
      <c r="OP15" s="1169"/>
      <c r="OQ15" s="1169"/>
      <c r="OR15" s="1169"/>
      <c r="OS15" s="1169"/>
      <c r="OT15" s="1169"/>
      <c r="OU15" s="1169"/>
      <c r="OV15" s="1169"/>
      <c r="OW15" s="1169"/>
      <c r="OX15" s="1169"/>
      <c r="OY15" s="1169"/>
      <c r="OZ15" s="1169"/>
      <c r="PA15" s="1169"/>
      <c r="PB15" s="1169"/>
      <c r="PC15" s="1169"/>
      <c r="PD15" s="1169"/>
      <c r="PE15" s="1169"/>
      <c r="PF15" s="1169"/>
      <c r="PG15" s="1169"/>
      <c r="PH15" s="1169"/>
      <c r="PI15" s="1169"/>
      <c r="PJ15" s="1169"/>
      <c r="PK15" s="1169"/>
      <c r="PL15" s="1169"/>
      <c r="PM15" s="1169"/>
      <c r="PN15" s="1169"/>
      <c r="PO15" s="1169"/>
      <c r="PP15" s="1169"/>
      <c r="PQ15" s="1169"/>
      <c r="PR15" s="1169"/>
      <c r="PS15" s="1169"/>
      <c r="PT15" s="1169"/>
      <c r="PU15" s="1169"/>
      <c r="PV15" s="1169"/>
      <c r="PW15" s="1169"/>
      <c r="PX15" s="1169"/>
      <c r="PY15" s="1169"/>
      <c r="PZ15" s="1169"/>
      <c r="QA15" s="1169"/>
      <c r="QB15" s="1169"/>
      <c r="QC15" s="1169"/>
      <c r="QD15" s="1169"/>
      <c r="QE15" s="1169"/>
      <c r="QF15" s="1169"/>
      <c r="QG15" s="1169"/>
      <c r="QH15" s="1169"/>
      <c r="QI15" s="1169"/>
      <c r="QJ15" s="1169"/>
      <c r="QK15" s="1169"/>
      <c r="QL15" s="1169"/>
      <c r="QM15" s="1169"/>
      <c r="QN15" s="1169"/>
      <c r="QO15" s="1169"/>
      <c r="QP15" s="1169"/>
      <c r="QQ15" s="1169"/>
      <c r="QR15" s="1169"/>
      <c r="QS15" s="1169"/>
      <c r="QT15" s="1169"/>
      <c r="QU15" s="1169"/>
      <c r="QV15" s="1169"/>
      <c r="QW15" s="1169"/>
      <c r="QX15" s="1169"/>
      <c r="QY15" s="1169"/>
      <c r="QZ15" s="1169"/>
      <c r="RA15" s="1169"/>
      <c r="RB15" s="1169"/>
      <c r="RC15" s="1169"/>
      <c r="RD15" s="1169"/>
      <c r="RE15" s="1169"/>
      <c r="RF15" s="1169"/>
      <c r="RG15" s="1169"/>
      <c r="RH15" s="1169"/>
      <c r="RI15" s="1169"/>
      <c r="RJ15" s="1169"/>
      <c r="RK15" s="1169"/>
      <c r="RL15" s="1169"/>
      <c r="RM15" s="1169"/>
      <c r="RN15" s="1169"/>
      <c r="RO15" s="1169"/>
      <c r="RP15" s="1169"/>
      <c r="RQ15" s="1169"/>
      <c r="RR15" s="1169"/>
      <c r="RS15" s="1169"/>
      <c r="RT15" s="1169"/>
      <c r="RU15" s="1169"/>
      <c r="RV15" s="1169"/>
      <c r="RW15" s="1169"/>
      <c r="RX15" s="1169"/>
      <c r="RY15" s="1169"/>
      <c r="RZ15" s="1169"/>
      <c r="SA15" s="1169"/>
      <c r="SB15" s="1169"/>
      <c r="SC15" s="1169"/>
      <c r="SD15" s="1169"/>
      <c r="SE15" s="1169"/>
      <c r="SF15" s="1169"/>
      <c r="SG15" s="1169"/>
      <c r="SH15" s="1169"/>
      <c r="SI15" s="1169"/>
      <c r="SJ15" s="1169"/>
      <c r="SK15" s="1169"/>
      <c r="SL15" s="1169"/>
      <c r="SM15" s="1169"/>
      <c r="SN15" s="1169"/>
      <c r="SO15" s="1169"/>
      <c r="SP15" s="1169"/>
      <c r="SQ15" s="1169"/>
      <c r="SR15" s="1169"/>
      <c r="SS15" s="1169"/>
      <c r="ST15" s="1169"/>
      <c r="SU15" s="1169"/>
      <c r="SV15" s="1169"/>
      <c r="SW15" s="1169"/>
      <c r="SX15" s="1169"/>
      <c r="SY15" s="1169"/>
      <c r="SZ15" s="1169"/>
      <c r="TA15" s="1169"/>
      <c r="TB15" s="1169"/>
      <c r="TC15" s="1169"/>
      <c r="TD15" s="1169"/>
      <c r="TE15" s="1169"/>
      <c r="TF15" s="1169"/>
      <c r="TG15" s="1169"/>
      <c r="TH15" s="1169"/>
      <c r="TI15" s="1169"/>
      <c r="TJ15" s="1169"/>
      <c r="TK15" s="1169"/>
      <c r="TL15" s="1169"/>
      <c r="TM15" s="1169"/>
      <c r="TN15" s="1169"/>
      <c r="TO15" s="1169"/>
      <c r="TP15" s="1169"/>
      <c r="TQ15" s="1169"/>
      <c r="TR15" s="1169"/>
      <c r="TS15" s="1169"/>
      <c r="TT15" s="1169"/>
      <c r="TU15" s="1169"/>
      <c r="TV15" s="1169"/>
      <c r="TW15" s="1169"/>
      <c r="TX15" s="1169"/>
      <c r="TY15" s="1169"/>
      <c r="TZ15" s="1169"/>
      <c r="UA15" s="1169"/>
      <c r="UB15" s="1169"/>
      <c r="UC15" s="1169"/>
      <c r="UD15" s="1169"/>
      <c r="UE15" s="1169"/>
      <c r="UF15" s="1169"/>
      <c r="UG15" s="1169"/>
      <c r="UH15" s="1169"/>
      <c r="UI15" s="1169"/>
      <c r="UJ15" s="1169"/>
      <c r="UK15" s="1169"/>
      <c r="UL15" s="1169"/>
      <c r="UM15" s="1169"/>
      <c r="UN15" s="1169"/>
      <c r="UO15" s="1169"/>
      <c r="UP15" s="1169"/>
      <c r="UQ15" s="1169"/>
      <c r="UR15" s="1169"/>
      <c r="US15" s="1169"/>
      <c r="UT15" s="1169"/>
      <c r="UU15" s="1169"/>
      <c r="UV15" s="1169"/>
      <c r="UW15" s="1169"/>
      <c r="UX15" s="1169"/>
      <c r="UY15" s="1169"/>
      <c r="UZ15" s="1169"/>
      <c r="VA15" s="1169"/>
      <c r="VB15" s="1169"/>
      <c r="VC15" s="1169"/>
      <c r="VD15" s="1169"/>
      <c r="VE15" s="1169"/>
      <c r="VF15" s="1169"/>
      <c r="VG15" s="1169"/>
      <c r="VH15" s="1169"/>
      <c r="VI15" s="1169"/>
      <c r="VJ15" s="1169"/>
      <c r="VK15" s="1169"/>
      <c r="VL15" s="1169"/>
      <c r="VM15" s="1169"/>
      <c r="VN15" s="1169"/>
      <c r="VO15" s="1169"/>
      <c r="VP15" s="1169"/>
      <c r="VQ15" s="1169"/>
      <c r="VR15" s="1169"/>
      <c r="VS15" s="1169"/>
      <c r="VT15" s="1169"/>
      <c r="VU15" s="1169"/>
      <c r="VV15" s="1169"/>
      <c r="VW15" s="1169"/>
      <c r="VX15" s="1169"/>
      <c r="VY15" s="1169"/>
      <c r="VZ15" s="1169"/>
      <c r="WA15" s="1169"/>
      <c r="WB15" s="1169"/>
      <c r="WC15" s="1169"/>
      <c r="WD15" s="1169"/>
      <c r="WE15" s="1169"/>
      <c r="WF15" s="1169"/>
      <c r="WG15" s="1169"/>
      <c r="WH15" s="1169"/>
      <c r="WI15" s="1169"/>
      <c r="WJ15" s="1169"/>
      <c r="WK15" s="1169"/>
      <c r="WL15" s="1169"/>
      <c r="WM15" s="1169"/>
      <c r="WN15" s="1169"/>
      <c r="WO15" s="1169"/>
      <c r="WP15" s="1169"/>
      <c r="WQ15" s="1169"/>
      <c r="WR15" s="1169"/>
      <c r="WS15" s="1169"/>
      <c r="WT15" s="1169"/>
      <c r="WU15" s="1169"/>
      <c r="WV15" s="1169"/>
      <c r="WW15" s="1169"/>
      <c r="WX15" s="1169"/>
      <c r="WY15" s="1169"/>
      <c r="WZ15" s="1169"/>
      <c r="XA15" s="1169"/>
      <c r="XB15" s="1169"/>
      <c r="XC15" s="1169"/>
      <c r="XD15" s="1169"/>
      <c r="XE15" s="1169"/>
      <c r="XF15" s="1169"/>
      <c r="XG15" s="1169"/>
      <c r="XH15" s="1169"/>
      <c r="XI15" s="1169"/>
      <c r="XJ15" s="1169"/>
      <c r="XK15" s="1169"/>
      <c r="XL15" s="1169"/>
      <c r="XM15" s="1169"/>
      <c r="XN15" s="1169"/>
      <c r="XO15" s="1169"/>
      <c r="XP15" s="1169"/>
      <c r="XQ15" s="1169"/>
      <c r="XR15" s="1169"/>
      <c r="XS15" s="1169"/>
      <c r="XT15" s="1169"/>
      <c r="XU15" s="1169"/>
      <c r="XV15" s="1169"/>
      <c r="XW15" s="1169"/>
      <c r="XX15" s="1169"/>
      <c r="XY15" s="1169"/>
      <c r="XZ15" s="1169"/>
      <c r="YA15" s="1169"/>
      <c r="YB15" s="1169"/>
      <c r="YC15" s="1169"/>
      <c r="YD15" s="1169"/>
      <c r="YE15" s="1169"/>
      <c r="YF15" s="1169"/>
      <c r="YG15" s="1169"/>
      <c r="YH15" s="1169"/>
      <c r="YI15" s="1169"/>
      <c r="YJ15" s="1169"/>
      <c r="YK15" s="1169"/>
      <c r="YL15" s="1169"/>
      <c r="YM15" s="1169"/>
      <c r="YN15" s="1169"/>
      <c r="YO15" s="1169"/>
      <c r="YP15" s="1169"/>
      <c r="YQ15" s="1169"/>
      <c r="YR15" s="1169"/>
      <c r="YS15" s="1169"/>
      <c r="YT15" s="1169"/>
      <c r="YU15" s="1169"/>
      <c r="YV15" s="1169"/>
      <c r="YW15" s="1169"/>
      <c r="YX15" s="1169"/>
      <c r="YY15" s="1169"/>
      <c r="YZ15" s="1169"/>
      <c r="ZA15" s="1169"/>
      <c r="ZB15" s="1169"/>
      <c r="ZC15" s="1169"/>
      <c r="ZD15" s="1169"/>
      <c r="ZE15" s="1169"/>
      <c r="ZF15" s="1169"/>
      <c r="ZG15" s="1169"/>
      <c r="ZH15" s="1169"/>
      <c r="ZI15" s="1169"/>
      <c r="ZJ15" s="1169"/>
      <c r="ZK15" s="1169"/>
      <c r="ZL15" s="1169"/>
      <c r="ZM15" s="1169"/>
      <c r="ZN15" s="1169"/>
      <c r="ZO15" s="1169"/>
      <c r="ZP15" s="1169"/>
      <c r="ZQ15" s="1169"/>
      <c r="ZR15" s="1169"/>
      <c r="ZS15" s="1169"/>
      <c r="ZT15" s="1169"/>
      <c r="ZU15" s="1169"/>
      <c r="ZV15" s="1169"/>
      <c r="ZW15" s="1169"/>
      <c r="ZX15" s="1169"/>
      <c r="ZY15" s="1169"/>
      <c r="ZZ15" s="1169"/>
      <c r="AAA15" s="1169"/>
      <c r="AAB15" s="1169"/>
      <c r="AAC15" s="1169"/>
      <c r="AAD15" s="1169"/>
      <c r="AAE15" s="1169"/>
      <c r="AAF15" s="1169"/>
      <c r="AAG15" s="1169"/>
      <c r="AAH15" s="1169"/>
      <c r="AAI15" s="1169"/>
      <c r="AAJ15" s="1169"/>
      <c r="AAK15" s="1169"/>
      <c r="AAL15" s="1169"/>
      <c r="AAM15" s="1169"/>
      <c r="AAN15" s="1169"/>
      <c r="AAO15" s="1169"/>
      <c r="AAP15" s="1169"/>
      <c r="AAQ15" s="1169"/>
      <c r="AAR15" s="1169"/>
      <c r="AAS15" s="1169"/>
      <c r="AAT15" s="1169"/>
      <c r="AAU15" s="1169"/>
      <c r="AAV15" s="1169"/>
      <c r="AAW15" s="1169"/>
      <c r="AAX15" s="1169"/>
      <c r="AAY15" s="1169"/>
      <c r="AAZ15" s="1169"/>
      <c r="ABA15" s="1169"/>
      <c r="ABB15" s="1169"/>
      <c r="ABC15" s="1169"/>
      <c r="ABD15" s="1169"/>
      <c r="ABE15" s="1169"/>
      <c r="ABF15" s="1169"/>
      <c r="ABG15" s="1169"/>
      <c r="ABH15" s="1169"/>
      <c r="ABI15" s="1169"/>
      <c r="ABJ15" s="1169"/>
      <c r="ABK15" s="1169"/>
      <c r="ABL15" s="1169"/>
      <c r="ABM15" s="1169"/>
      <c r="ABN15" s="1169"/>
      <c r="ABO15" s="1169"/>
      <c r="ABP15" s="1169"/>
      <c r="ABQ15" s="1169"/>
      <c r="ABR15" s="1169"/>
      <c r="ABS15" s="1169"/>
      <c r="ABT15" s="1169"/>
      <c r="ABU15" s="1169"/>
      <c r="ABV15" s="1169"/>
      <c r="ABW15" s="1169"/>
      <c r="ABX15" s="1169"/>
      <c r="ABY15" s="1169"/>
      <c r="ABZ15" s="1169"/>
      <c r="ACA15" s="1169"/>
      <c r="ACB15" s="1169"/>
      <c r="ACC15" s="1169"/>
      <c r="ACD15" s="1169"/>
      <c r="ACE15" s="1169"/>
      <c r="ACF15" s="1169"/>
      <c r="ACG15" s="1169"/>
      <c r="ACH15" s="1169"/>
      <c r="ACI15" s="1169"/>
      <c r="ACJ15" s="1169"/>
      <c r="ACK15" s="1169"/>
      <c r="ACL15" s="1169"/>
      <c r="ACM15" s="1169"/>
      <c r="ACN15" s="1169"/>
      <c r="ACO15" s="1169"/>
      <c r="ACP15" s="1169"/>
      <c r="ACQ15" s="1169"/>
      <c r="ACR15" s="1169"/>
      <c r="ACS15" s="1169"/>
      <c r="ACT15" s="1169"/>
      <c r="ACU15" s="1169"/>
      <c r="ACV15" s="1169"/>
      <c r="ACW15" s="1169"/>
      <c r="ACX15" s="1169"/>
      <c r="ACY15" s="1169"/>
      <c r="ACZ15" s="1169"/>
      <c r="ADA15" s="1169"/>
      <c r="ADB15" s="1169"/>
      <c r="ADC15" s="1169"/>
      <c r="ADD15" s="1169"/>
      <c r="ADE15" s="1169"/>
      <c r="ADF15" s="1169"/>
      <c r="ADG15" s="1169"/>
      <c r="ADH15" s="1169"/>
      <c r="ADI15" s="1169"/>
      <c r="ADJ15" s="1169"/>
      <c r="ADK15" s="1169"/>
      <c r="ADL15" s="1169"/>
      <c r="ADM15" s="1169"/>
      <c r="ADN15" s="1169"/>
      <c r="ADO15" s="1169"/>
      <c r="ADP15" s="1169"/>
      <c r="ADQ15" s="1169"/>
      <c r="ADR15" s="1169"/>
      <c r="ADS15" s="1169"/>
      <c r="ADT15" s="1169"/>
      <c r="ADU15" s="1169"/>
      <c r="ADV15" s="1169"/>
      <c r="ADW15" s="1169"/>
      <c r="ADX15" s="1169"/>
      <c r="ADY15" s="1169"/>
      <c r="ADZ15" s="1169"/>
      <c r="AEA15" s="1169"/>
      <c r="AEB15" s="1169"/>
      <c r="AEC15" s="1169"/>
      <c r="AED15" s="1169"/>
      <c r="AEE15" s="1169"/>
      <c r="AEF15" s="1169"/>
      <c r="AEG15" s="1169"/>
      <c r="AEH15" s="1169"/>
      <c r="AEI15" s="1169"/>
      <c r="AEJ15" s="1169"/>
      <c r="AEK15" s="1169"/>
      <c r="AEL15" s="1169"/>
      <c r="AEM15" s="1169"/>
      <c r="AEN15" s="1169"/>
      <c r="AEO15" s="1169"/>
      <c r="AEP15" s="1169"/>
      <c r="AEQ15" s="1169"/>
      <c r="AER15" s="1169"/>
      <c r="AES15" s="1169"/>
      <c r="AET15" s="1169"/>
      <c r="AEU15" s="1169"/>
      <c r="AEV15" s="1169"/>
      <c r="AEW15" s="1169"/>
      <c r="AEX15" s="1169"/>
      <c r="AEY15" s="1169"/>
      <c r="AEZ15" s="1169"/>
      <c r="AFA15" s="1169"/>
      <c r="AFB15" s="1169"/>
      <c r="AFC15" s="1169"/>
      <c r="AFD15" s="1169"/>
      <c r="AFE15" s="1169"/>
      <c r="AFF15" s="1169"/>
      <c r="AFG15" s="1169"/>
      <c r="AFH15" s="1169"/>
      <c r="AFI15" s="1169"/>
      <c r="AFJ15" s="1169"/>
      <c r="AFK15" s="1169"/>
      <c r="AFL15" s="1169"/>
      <c r="AFM15" s="1169"/>
      <c r="AFN15" s="1169"/>
      <c r="AFO15" s="1169"/>
      <c r="AFP15" s="1169"/>
      <c r="AFQ15" s="1169"/>
      <c r="AFR15" s="1169"/>
      <c r="AFS15" s="1169"/>
      <c r="AFT15" s="1169"/>
      <c r="AFU15" s="1169"/>
      <c r="AFV15" s="1169"/>
      <c r="AFW15" s="1169"/>
      <c r="AFX15" s="1169"/>
      <c r="AFY15" s="1169"/>
      <c r="AFZ15" s="1169"/>
      <c r="AGA15" s="1169"/>
      <c r="AGB15" s="1169"/>
      <c r="AGC15" s="1169"/>
      <c r="AGD15" s="1169"/>
      <c r="AGE15" s="1169"/>
      <c r="AGF15" s="1169"/>
      <c r="AGG15" s="1169"/>
      <c r="AGH15" s="1169"/>
      <c r="AGI15" s="1169"/>
      <c r="AGJ15" s="1169"/>
      <c r="AGK15" s="1169"/>
      <c r="AGL15" s="1169"/>
      <c r="AGM15" s="1169"/>
      <c r="AGN15" s="1169"/>
      <c r="AGO15" s="1169"/>
      <c r="AGP15" s="1169"/>
      <c r="AGQ15" s="1169"/>
      <c r="AGR15" s="1169"/>
      <c r="AGS15" s="1169"/>
      <c r="AGT15" s="1169"/>
      <c r="AGU15" s="1169"/>
      <c r="AGV15" s="1169"/>
      <c r="AGW15" s="1169"/>
      <c r="AGX15" s="1169"/>
      <c r="AGY15" s="1169"/>
      <c r="AGZ15" s="1169"/>
      <c r="AHA15" s="1169"/>
      <c r="AHB15" s="1169"/>
      <c r="AHC15" s="1169"/>
      <c r="AHD15" s="1169"/>
      <c r="AHE15" s="1169"/>
      <c r="AHF15" s="1169"/>
      <c r="AHG15" s="1169"/>
      <c r="AHH15" s="1169"/>
      <c r="AHI15" s="1169"/>
      <c r="AHJ15" s="1169"/>
      <c r="AHK15" s="1169"/>
      <c r="AHL15" s="1169"/>
      <c r="AHM15" s="1169"/>
      <c r="AHN15" s="1169"/>
      <c r="AHO15" s="1169"/>
      <c r="AHP15" s="1169"/>
      <c r="AHQ15" s="1169"/>
      <c r="AHR15" s="1169"/>
      <c r="AHS15" s="1169"/>
      <c r="AHT15" s="1169"/>
      <c r="AHU15" s="1169"/>
      <c r="AHV15" s="1169"/>
      <c r="AHW15" s="1169"/>
      <c r="AHX15" s="1169"/>
      <c r="AHY15" s="1169"/>
      <c r="AHZ15" s="1169"/>
      <c r="AIA15" s="1169"/>
      <c r="AIB15" s="1169"/>
      <c r="AIC15" s="1169"/>
      <c r="AID15" s="1169"/>
      <c r="AIE15" s="1169"/>
      <c r="AIF15" s="1169"/>
      <c r="AIG15" s="1169"/>
      <c r="AIH15" s="1169"/>
      <c r="AII15" s="1169"/>
      <c r="AIJ15" s="1169"/>
      <c r="AIK15" s="1169"/>
      <c r="AIL15" s="1169"/>
      <c r="AIM15" s="1169"/>
      <c r="AIN15" s="1169"/>
      <c r="AIO15" s="1169"/>
      <c r="AIP15" s="1169"/>
      <c r="AIQ15" s="1169"/>
      <c r="AIR15" s="1169"/>
      <c r="AIS15" s="1169"/>
      <c r="AIT15" s="1169"/>
      <c r="AIU15" s="1169"/>
      <c r="AIV15" s="1169"/>
      <c r="AIW15" s="1169"/>
      <c r="AIX15" s="1169"/>
      <c r="AIY15" s="1169"/>
      <c r="AIZ15" s="1169"/>
      <c r="AJA15" s="1169"/>
      <c r="AJB15" s="1169"/>
      <c r="AJC15" s="1169"/>
      <c r="AJD15" s="1169"/>
      <c r="AJE15" s="1169"/>
      <c r="AJF15" s="1169"/>
      <c r="AJG15" s="1169"/>
      <c r="AJH15" s="1169"/>
      <c r="AJI15" s="1169"/>
      <c r="AJJ15" s="1169"/>
      <c r="AJK15" s="1169"/>
      <c r="AJL15" s="1169"/>
      <c r="AJM15" s="1169"/>
      <c r="AJN15" s="1169"/>
      <c r="AJO15" s="1169"/>
      <c r="AJP15" s="1169"/>
      <c r="AJQ15" s="1169"/>
      <c r="AJR15" s="1169"/>
      <c r="AJS15" s="1169"/>
      <c r="AJT15" s="1169"/>
      <c r="AJU15" s="1169"/>
      <c r="AJV15" s="1169"/>
      <c r="AJW15" s="1169"/>
      <c r="AJX15" s="1169"/>
      <c r="AJY15" s="1169"/>
      <c r="AJZ15" s="1169"/>
      <c r="AKA15" s="1169"/>
      <c r="AKB15" s="1169"/>
      <c r="AKC15" s="1169"/>
      <c r="AKD15" s="1169"/>
      <c r="AKE15" s="1169"/>
      <c r="AKF15" s="1169"/>
      <c r="AKG15" s="1169"/>
      <c r="AKH15" s="1169"/>
      <c r="AKI15" s="1169"/>
      <c r="AKJ15" s="1169"/>
      <c r="AKK15" s="1169"/>
      <c r="AKL15" s="1169"/>
      <c r="AKM15" s="1169"/>
      <c r="AKN15" s="1169"/>
      <c r="AKO15" s="1169"/>
      <c r="AKP15" s="1169"/>
      <c r="AKQ15" s="1169"/>
      <c r="AKR15" s="1169"/>
      <c r="AKS15" s="1169"/>
      <c r="AKT15" s="1169"/>
      <c r="AKU15" s="1169"/>
      <c r="AKV15" s="1169"/>
      <c r="AKW15" s="1169"/>
      <c r="AKX15" s="1169"/>
      <c r="AKY15" s="1169"/>
      <c r="AKZ15" s="1169"/>
      <c r="ALA15" s="1169"/>
      <c r="ALB15" s="1169"/>
      <c r="ALC15" s="1169"/>
      <c r="ALD15" s="1169"/>
      <c r="ALE15" s="1169"/>
      <c r="ALF15" s="1169"/>
      <c r="ALG15" s="1169"/>
      <c r="ALH15" s="1169"/>
      <c r="ALI15" s="1169"/>
      <c r="ALJ15" s="1169"/>
      <c r="ALK15" s="1169"/>
      <c r="ALL15" s="1169"/>
      <c r="ALM15" s="1169"/>
      <c r="ALN15" s="1169"/>
      <c r="ALO15" s="1169"/>
      <c r="ALP15" s="1169"/>
      <c r="ALQ15" s="1169"/>
      <c r="ALR15" s="1169"/>
      <c r="ALS15" s="1169"/>
      <c r="ALT15" s="1169"/>
      <c r="ALU15" s="1169"/>
      <c r="ALV15" s="1169"/>
      <c r="ALW15" s="1169"/>
      <c r="ALX15" s="1169"/>
      <c r="ALY15" s="1169"/>
      <c r="ALZ15" s="1169"/>
      <c r="AMA15" s="1169"/>
      <c r="AMB15" s="1169"/>
      <c r="AMC15" s="1169"/>
      <c r="AMD15" s="1169"/>
      <c r="AME15" s="1169"/>
      <c r="AMF15" s="1169"/>
      <c r="AMG15" s="1169"/>
      <c r="AMH15" s="1169"/>
      <c r="AMI15" s="1169"/>
      <c r="AMJ15" s="1169"/>
      <c r="AMK15" s="1169"/>
      <c r="AML15" s="1169"/>
      <c r="AMM15" s="1169"/>
      <c r="AMN15" s="1169"/>
      <c r="AMO15" s="1169"/>
      <c r="AMP15" s="1169"/>
      <c r="AMQ15" s="1169"/>
      <c r="AMR15" s="1169"/>
      <c r="AMS15" s="1169"/>
      <c r="AMT15" s="1169"/>
      <c r="AMU15" s="1169"/>
      <c r="AMV15" s="1169"/>
      <c r="AMW15" s="1169"/>
      <c r="AMX15" s="1169"/>
      <c r="AMY15" s="1169"/>
      <c r="AMZ15" s="1169"/>
      <c r="ANA15" s="1169"/>
      <c r="ANB15" s="1169"/>
      <c r="ANC15" s="1169"/>
      <c r="AND15" s="1169"/>
      <c r="ANE15" s="1169"/>
      <c r="ANF15" s="1169"/>
      <c r="ANG15" s="1169"/>
      <c r="ANH15" s="1169"/>
      <c r="ANI15" s="1169"/>
      <c r="ANJ15" s="1169"/>
      <c r="ANK15" s="1169"/>
      <c r="ANL15" s="1169"/>
      <c r="ANM15" s="1169"/>
      <c r="ANN15" s="1169"/>
      <c r="ANO15" s="1169"/>
      <c r="ANP15" s="1169"/>
      <c r="ANQ15" s="1169"/>
      <c r="ANR15" s="1169"/>
      <c r="ANS15" s="1169"/>
      <c r="ANT15" s="1169"/>
      <c r="ANU15" s="1169"/>
      <c r="ANV15" s="1169"/>
      <c r="ANW15" s="1169"/>
      <c r="ANX15" s="1169"/>
      <c r="ANY15" s="1169"/>
      <c r="ANZ15" s="1169"/>
      <c r="AOA15" s="1169"/>
      <c r="AOB15" s="1169"/>
      <c r="AOC15" s="1169"/>
      <c r="AOD15" s="1169"/>
      <c r="AOE15" s="1169"/>
      <c r="AOF15" s="1169"/>
      <c r="AOG15" s="1169"/>
      <c r="AOH15" s="1169"/>
      <c r="AOI15" s="1169"/>
      <c r="AOJ15" s="1169"/>
      <c r="AOK15" s="1169"/>
      <c r="AOL15" s="1169"/>
      <c r="AOM15" s="1169"/>
      <c r="AON15" s="1169"/>
      <c r="AOO15" s="1169"/>
      <c r="AOP15" s="1169"/>
      <c r="AOQ15" s="1169"/>
      <c r="AOR15" s="1169"/>
      <c r="AOS15" s="1169"/>
      <c r="AOT15" s="1169"/>
      <c r="AOU15" s="1169"/>
      <c r="AOV15" s="1169"/>
      <c r="AOW15" s="1169"/>
      <c r="AOX15" s="1169"/>
      <c r="AOY15" s="1169"/>
      <c r="AOZ15" s="1169"/>
      <c r="APA15" s="1169"/>
      <c r="APB15" s="1169"/>
      <c r="APC15" s="1169"/>
      <c r="APD15" s="1169"/>
      <c r="APE15" s="1169"/>
      <c r="APF15" s="1169"/>
      <c r="APG15" s="1169"/>
      <c r="APH15" s="1169"/>
      <c r="API15" s="1169"/>
      <c r="APJ15" s="1169"/>
      <c r="APK15" s="1169"/>
      <c r="APL15" s="1169"/>
      <c r="APM15" s="1169"/>
      <c r="APN15" s="1169"/>
      <c r="APO15" s="1169"/>
      <c r="APP15" s="1169"/>
      <c r="APQ15" s="1169"/>
      <c r="APR15" s="1169"/>
      <c r="APS15" s="1169"/>
      <c r="APT15" s="1169"/>
      <c r="APU15" s="1169"/>
      <c r="APV15" s="1169"/>
      <c r="APW15" s="1169"/>
      <c r="APX15" s="1169"/>
      <c r="APY15" s="1169"/>
      <c r="APZ15" s="1169"/>
      <c r="AQA15" s="1169"/>
      <c r="AQB15" s="1169"/>
      <c r="AQC15" s="1169"/>
      <c r="AQD15" s="1169"/>
      <c r="AQE15" s="1169"/>
      <c r="AQF15" s="1169"/>
      <c r="AQG15" s="1169"/>
      <c r="AQH15" s="1169"/>
      <c r="AQI15" s="1169"/>
      <c r="AQJ15" s="1169"/>
      <c r="AQK15" s="1169"/>
      <c r="AQL15" s="1169"/>
      <c r="AQM15" s="1169"/>
      <c r="AQN15" s="1169"/>
      <c r="AQO15" s="1169"/>
      <c r="AQP15" s="1169"/>
      <c r="AQQ15" s="1169"/>
      <c r="AQR15" s="1169"/>
      <c r="AQS15" s="1169"/>
      <c r="AQT15" s="1169"/>
      <c r="AQU15" s="1169"/>
      <c r="AQV15" s="1169"/>
      <c r="AQW15" s="1169"/>
      <c r="AQX15" s="1169"/>
      <c r="AQY15" s="1169"/>
      <c r="AQZ15" s="1169"/>
      <c r="ARA15" s="1169"/>
      <c r="ARB15" s="1169"/>
      <c r="ARC15" s="1169"/>
      <c r="ARD15" s="1169"/>
      <c r="ARE15" s="1169"/>
      <c r="ARF15" s="1169"/>
      <c r="ARG15" s="1169"/>
      <c r="ARH15" s="1169"/>
      <c r="ARI15" s="1169"/>
      <c r="ARJ15" s="1169"/>
      <c r="ARK15" s="1169"/>
      <c r="ARL15" s="1169"/>
      <c r="ARM15" s="1169"/>
      <c r="ARN15" s="1169"/>
      <c r="ARO15" s="1169"/>
      <c r="ARP15" s="1169"/>
      <c r="ARQ15" s="1169"/>
      <c r="ARR15" s="1169"/>
      <c r="ARS15" s="1169"/>
      <c r="ART15" s="1169"/>
      <c r="ARU15" s="1169"/>
      <c r="ARV15" s="1169"/>
      <c r="ARW15" s="1169"/>
      <c r="ARX15" s="1169"/>
      <c r="ARY15" s="1169"/>
      <c r="ARZ15" s="1169"/>
      <c r="ASA15" s="1169"/>
      <c r="ASB15" s="1169"/>
      <c r="ASC15" s="1169"/>
      <c r="ASD15" s="1169"/>
      <c r="ASE15" s="1169"/>
      <c r="ASF15" s="1169"/>
      <c r="ASG15" s="1169"/>
      <c r="ASH15" s="1169"/>
      <c r="ASI15" s="1169"/>
      <c r="ASJ15" s="1169"/>
      <c r="ASK15" s="1169"/>
      <c r="ASL15" s="1169"/>
      <c r="ASM15" s="1169"/>
      <c r="ASN15" s="1169"/>
      <c r="ASO15" s="1169"/>
      <c r="ASP15" s="1169"/>
      <c r="ASQ15" s="1169"/>
      <c r="ASR15" s="1169"/>
      <c r="ASS15" s="1169"/>
      <c r="AST15" s="1169"/>
      <c r="ASU15" s="1169"/>
      <c r="ASV15" s="1169"/>
      <c r="ASW15" s="1169"/>
      <c r="ASX15" s="1169"/>
      <c r="ASY15" s="1169"/>
      <c r="ASZ15" s="1169"/>
      <c r="ATA15" s="1169"/>
      <c r="ATB15" s="1169"/>
      <c r="ATC15" s="1169"/>
      <c r="ATD15" s="1169"/>
      <c r="ATE15" s="1169"/>
      <c r="ATF15" s="1169"/>
      <c r="ATG15" s="1169"/>
      <c r="ATH15" s="1169"/>
      <c r="ATI15" s="1169"/>
      <c r="ATJ15" s="1169"/>
      <c r="ATK15" s="1169"/>
      <c r="ATL15" s="1169"/>
      <c r="ATM15" s="1169"/>
      <c r="ATN15" s="1169"/>
      <c r="ATO15" s="1169"/>
      <c r="ATP15" s="1169"/>
      <c r="ATQ15" s="1169"/>
      <c r="ATR15" s="1169"/>
      <c r="ATS15" s="1169"/>
      <c r="ATT15" s="1169"/>
      <c r="ATU15" s="1169"/>
      <c r="ATV15" s="1169"/>
      <c r="ATW15" s="1169"/>
      <c r="ATX15" s="1169"/>
      <c r="ATY15" s="1169"/>
      <c r="ATZ15" s="1169"/>
      <c r="AUA15" s="1169"/>
      <c r="AUB15" s="1169"/>
      <c r="AUC15" s="1169"/>
      <c r="AUD15" s="1169"/>
      <c r="AUE15" s="1169"/>
      <c r="AUF15" s="1169"/>
      <c r="AUG15" s="1169"/>
      <c r="AUH15" s="1169"/>
      <c r="AUI15" s="1169"/>
      <c r="AUJ15" s="1169"/>
      <c r="AUK15" s="1169"/>
      <c r="AUL15" s="1169"/>
      <c r="AUM15" s="1169"/>
      <c r="AUN15" s="1169"/>
      <c r="AUO15" s="1169"/>
      <c r="AUP15" s="1169"/>
      <c r="AUQ15" s="1169"/>
      <c r="AUR15" s="1169"/>
      <c r="AUS15" s="1169"/>
      <c r="AUT15" s="1169"/>
      <c r="AUU15" s="1169"/>
      <c r="AUV15" s="1169"/>
      <c r="AUW15" s="1169"/>
      <c r="AUX15" s="1169"/>
      <c r="AUY15" s="1169"/>
      <c r="AUZ15" s="1169"/>
    </row>
    <row r="16" spans="1:1248" ht="12.75" customHeight="1">
      <c r="A16" s="1167"/>
      <c r="B16" s="1158"/>
      <c r="C16" s="1143">
        <v>2008</v>
      </c>
      <c r="D16" s="1158">
        <v>39.712004333323421</v>
      </c>
      <c r="E16" s="1158">
        <v>39.712004333323421</v>
      </c>
      <c r="F16" s="1158">
        <v>39.712004333323421</v>
      </c>
      <c r="G16" s="1158">
        <v>39.712004333323421</v>
      </c>
      <c r="H16" s="1158">
        <v>39.712004333323421</v>
      </c>
      <c r="I16" s="1158">
        <v>39.712004333323421</v>
      </c>
      <c r="J16" s="1158">
        <v>39.712004333323421</v>
      </c>
      <c r="K16" s="1158">
        <v>39.712004333323421</v>
      </c>
      <c r="L16" s="1158">
        <v>39.712004333323421</v>
      </c>
      <c r="M16" s="1168"/>
      <c r="N16" s="1158">
        <f t="shared" si="0"/>
        <v>39.712004333323421</v>
      </c>
      <c r="O16" s="1158">
        <f t="shared" si="1"/>
        <v>39.712004333323421</v>
      </c>
      <c r="P16" s="1169"/>
      <c r="Q16" s="1169"/>
      <c r="R16" s="1169"/>
      <c r="S16" s="1169"/>
      <c r="T16" s="1169"/>
      <c r="U16" s="1169"/>
      <c r="V16" s="1169"/>
      <c r="W16" s="1169"/>
      <c r="X16" s="1169"/>
      <c r="Y16" s="1169"/>
      <c r="Z16" s="1169"/>
      <c r="AA16" s="1169"/>
      <c r="AB16" s="1169"/>
      <c r="AC16" s="1169"/>
      <c r="AD16" s="1169"/>
      <c r="AE16" s="1169"/>
      <c r="AF16" s="1169"/>
      <c r="AG16" s="1169"/>
      <c r="AH16" s="1169"/>
      <c r="AI16" s="1169"/>
      <c r="AJ16" s="1169"/>
      <c r="AK16" s="1169"/>
      <c r="AL16" s="1169"/>
      <c r="AM16" s="1169"/>
      <c r="AN16" s="1169"/>
      <c r="AO16" s="1169"/>
      <c r="AP16" s="1169"/>
      <c r="AQ16" s="1169"/>
      <c r="AR16" s="1169"/>
      <c r="AS16" s="1169"/>
      <c r="AT16" s="1169"/>
      <c r="AU16" s="1169"/>
      <c r="AV16" s="1169"/>
      <c r="AW16" s="1169"/>
      <c r="AX16" s="1169"/>
      <c r="AY16" s="1169"/>
      <c r="AZ16" s="1169"/>
      <c r="BA16" s="1169"/>
      <c r="BB16" s="1169"/>
      <c r="BC16" s="1169"/>
      <c r="BD16" s="1169"/>
      <c r="BE16" s="1169"/>
      <c r="BF16" s="1169"/>
      <c r="BG16" s="1169"/>
      <c r="BH16" s="1169"/>
      <c r="BI16" s="1169"/>
      <c r="BJ16" s="1169"/>
      <c r="BK16" s="1169"/>
      <c r="BL16" s="1169"/>
      <c r="BM16" s="1169"/>
      <c r="BN16" s="1169"/>
      <c r="BO16" s="1169"/>
      <c r="BP16" s="1169"/>
      <c r="BQ16" s="1169"/>
      <c r="BR16" s="1169"/>
      <c r="BS16" s="1169"/>
      <c r="BT16" s="1169"/>
      <c r="BU16" s="1169"/>
      <c r="BV16" s="1169"/>
      <c r="BW16" s="1169"/>
      <c r="BX16" s="1169"/>
      <c r="BY16" s="1169"/>
      <c r="BZ16" s="1169"/>
      <c r="CA16" s="1169"/>
      <c r="CB16" s="1169"/>
      <c r="CC16" s="1169"/>
      <c r="CD16" s="1169"/>
      <c r="CE16" s="1169"/>
      <c r="CF16" s="1169"/>
      <c r="CG16" s="1169"/>
      <c r="CH16" s="1169"/>
      <c r="CI16" s="1169"/>
      <c r="CJ16" s="1169"/>
      <c r="CK16" s="1169"/>
      <c r="CL16" s="1169"/>
      <c r="CM16" s="1169"/>
      <c r="CN16" s="1169"/>
      <c r="CO16" s="1169"/>
      <c r="CP16" s="1169"/>
      <c r="CQ16" s="1169"/>
      <c r="CR16" s="1169"/>
      <c r="CS16" s="1169"/>
      <c r="CT16" s="1169"/>
      <c r="CU16" s="1169"/>
      <c r="CV16" s="1169"/>
      <c r="CW16" s="1169"/>
      <c r="CX16" s="1169"/>
      <c r="CY16" s="1169"/>
      <c r="CZ16" s="1169"/>
      <c r="DA16" s="1169"/>
      <c r="DB16" s="1169"/>
      <c r="DC16" s="1169"/>
      <c r="DD16" s="1169"/>
      <c r="DE16" s="1169"/>
      <c r="DF16" s="1169"/>
      <c r="DG16" s="1169"/>
      <c r="DH16" s="1169"/>
      <c r="DI16" s="1169"/>
      <c r="DJ16" s="1169"/>
      <c r="DK16" s="1169"/>
      <c r="DL16" s="1169"/>
      <c r="DM16" s="1169"/>
      <c r="DN16" s="1169"/>
      <c r="DO16" s="1169"/>
      <c r="DP16" s="1169"/>
      <c r="DQ16" s="1169"/>
      <c r="DR16" s="1169"/>
      <c r="DS16" s="1169"/>
      <c r="DT16" s="1169"/>
      <c r="DU16" s="1169"/>
      <c r="DV16" s="1169"/>
      <c r="DW16" s="1169"/>
      <c r="DX16" s="1169"/>
      <c r="DY16" s="1169"/>
      <c r="DZ16" s="1169"/>
      <c r="EA16" s="1169"/>
      <c r="EB16" s="1169"/>
      <c r="EC16" s="1169"/>
      <c r="ED16" s="1169"/>
      <c r="EE16" s="1169"/>
      <c r="EF16" s="1169"/>
      <c r="EG16" s="1169"/>
      <c r="EH16" s="1169"/>
      <c r="EI16" s="1169"/>
      <c r="EJ16" s="1169"/>
      <c r="EK16" s="1169"/>
      <c r="EL16" s="1169"/>
      <c r="EM16" s="1169"/>
      <c r="EN16" s="1169"/>
      <c r="EO16" s="1169"/>
      <c r="EP16" s="1169"/>
      <c r="EQ16" s="1169"/>
      <c r="ER16" s="1169"/>
      <c r="ES16" s="1169"/>
      <c r="ET16" s="1169"/>
      <c r="EU16" s="1169"/>
      <c r="EV16" s="1169"/>
      <c r="EW16" s="1169"/>
      <c r="EX16" s="1169"/>
      <c r="EY16" s="1169"/>
      <c r="EZ16" s="1169"/>
      <c r="FA16" s="1169"/>
      <c r="FB16" s="1169"/>
      <c r="FC16" s="1169"/>
      <c r="FD16" s="1169"/>
      <c r="FE16" s="1169"/>
      <c r="FF16" s="1169"/>
      <c r="FG16" s="1169"/>
      <c r="FH16" s="1169"/>
      <c r="FI16" s="1169"/>
      <c r="FJ16" s="1169"/>
      <c r="FK16" s="1169"/>
      <c r="FL16" s="1169"/>
      <c r="FM16" s="1169"/>
      <c r="FN16" s="1169"/>
      <c r="FO16" s="1169"/>
      <c r="FP16" s="1169"/>
      <c r="FQ16" s="1169"/>
      <c r="FR16" s="1169"/>
      <c r="FS16" s="1169"/>
      <c r="FT16" s="1169"/>
      <c r="FU16" s="1169"/>
      <c r="FV16" s="1169"/>
      <c r="FW16" s="1169"/>
      <c r="FX16" s="1169"/>
      <c r="FY16" s="1169"/>
      <c r="FZ16" s="1169"/>
      <c r="GA16" s="1169"/>
      <c r="GB16" s="1169"/>
      <c r="GC16" s="1169"/>
      <c r="GD16" s="1169"/>
      <c r="GE16" s="1169"/>
      <c r="GF16" s="1169"/>
      <c r="GG16" s="1169"/>
      <c r="GH16" s="1169"/>
      <c r="GI16" s="1169"/>
      <c r="GJ16" s="1169"/>
      <c r="GK16" s="1169"/>
      <c r="GL16" s="1169"/>
      <c r="GM16" s="1169"/>
      <c r="GN16" s="1169"/>
      <c r="GO16" s="1169"/>
      <c r="GP16" s="1169"/>
      <c r="GQ16" s="1169"/>
      <c r="GR16" s="1169"/>
      <c r="GS16" s="1169"/>
      <c r="GT16" s="1169"/>
      <c r="GU16" s="1169"/>
      <c r="GV16" s="1169"/>
      <c r="GW16" s="1169"/>
      <c r="GX16" s="1169"/>
      <c r="GY16" s="1169"/>
      <c r="GZ16" s="1169"/>
      <c r="HA16" s="1169"/>
      <c r="HB16" s="1169"/>
      <c r="HC16" s="1169"/>
      <c r="HD16" s="1169"/>
      <c r="HE16" s="1169"/>
      <c r="HF16" s="1169"/>
      <c r="HG16" s="1169"/>
      <c r="HH16" s="1169"/>
      <c r="HI16" s="1169"/>
      <c r="HJ16" s="1169"/>
      <c r="HK16" s="1169"/>
      <c r="HL16" s="1169"/>
      <c r="HM16" s="1169"/>
      <c r="HN16" s="1169"/>
      <c r="HO16" s="1169"/>
      <c r="HP16" s="1169"/>
      <c r="HQ16" s="1169"/>
      <c r="HR16" s="1169"/>
      <c r="HS16" s="1169"/>
      <c r="HT16" s="1169"/>
      <c r="HU16" s="1169"/>
      <c r="HV16" s="1169"/>
      <c r="HW16" s="1169"/>
      <c r="HX16" s="1169"/>
      <c r="HY16" s="1169"/>
      <c r="HZ16" s="1169"/>
      <c r="IA16" s="1169"/>
      <c r="IB16" s="1169"/>
      <c r="IC16" s="1169"/>
      <c r="ID16" s="1169"/>
      <c r="IE16" s="1169"/>
      <c r="IF16" s="1169"/>
      <c r="IG16" s="1169"/>
      <c r="IH16" s="1169"/>
      <c r="II16" s="1169"/>
      <c r="IJ16" s="1169"/>
      <c r="IK16" s="1169"/>
      <c r="IL16" s="1169"/>
      <c r="IM16" s="1169"/>
      <c r="IN16" s="1169"/>
      <c r="IO16" s="1169"/>
      <c r="IP16" s="1169"/>
      <c r="IQ16" s="1169"/>
      <c r="IR16" s="1169"/>
      <c r="IS16" s="1169"/>
      <c r="IT16" s="1169"/>
      <c r="IU16" s="1169"/>
      <c r="IV16" s="1169"/>
      <c r="IW16" s="1169"/>
      <c r="IX16" s="1169"/>
      <c r="IY16" s="1169"/>
      <c r="IZ16" s="1169"/>
      <c r="JA16" s="1169"/>
      <c r="JB16" s="1169"/>
      <c r="JC16" s="1169"/>
      <c r="JD16" s="1169"/>
      <c r="JE16" s="1169"/>
      <c r="JF16" s="1169"/>
      <c r="JG16" s="1169"/>
      <c r="JH16" s="1169"/>
      <c r="JI16" s="1169"/>
      <c r="JJ16" s="1169"/>
      <c r="JK16" s="1169"/>
      <c r="JL16" s="1169"/>
      <c r="JM16" s="1169"/>
      <c r="JN16" s="1169"/>
      <c r="JO16" s="1169"/>
      <c r="JP16" s="1169"/>
      <c r="JQ16" s="1169"/>
      <c r="JR16" s="1169"/>
      <c r="JS16" s="1169"/>
      <c r="JT16" s="1169"/>
      <c r="JU16" s="1169"/>
      <c r="JV16" s="1169"/>
      <c r="JW16" s="1169"/>
      <c r="JX16" s="1169"/>
      <c r="JY16" s="1169"/>
      <c r="JZ16" s="1169"/>
      <c r="KA16" s="1169"/>
      <c r="KB16" s="1169"/>
      <c r="KC16" s="1169"/>
      <c r="KD16" s="1169"/>
      <c r="KE16" s="1169"/>
      <c r="KF16" s="1169"/>
      <c r="KG16" s="1169"/>
      <c r="KH16" s="1169"/>
      <c r="KI16" s="1169"/>
      <c r="KJ16" s="1169"/>
      <c r="KK16" s="1169"/>
      <c r="KL16" s="1169"/>
      <c r="KM16" s="1169"/>
      <c r="KN16" s="1169"/>
      <c r="KO16" s="1169"/>
      <c r="KP16" s="1169"/>
      <c r="KQ16" s="1169"/>
      <c r="KR16" s="1169"/>
      <c r="KS16" s="1169"/>
      <c r="KT16" s="1169"/>
      <c r="KU16" s="1169"/>
      <c r="KV16" s="1169"/>
      <c r="KW16" s="1169"/>
      <c r="KX16" s="1169"/>
      <c r="KY16" s="1169"/>
      <c r="KZ16" s="1169"/>
      <c r="LA16" s="1169"/>
      <c r="LB16" s="1169"/>
      <c r="LC16" s="1169"/>
      <c r="LD16" s="1169"/>
      <c r="LE16" s="1169"/>
      <c r="LF16" s="1169"/>
      <c r="LG16" s="1169"/>
      <c r="LH16" s="1169"/>
      <c r="LI16" s="1169"/>
      <c r="LJ16" s="1169"/>
      <c r="LK16" s="1169"/>
      <c r="LL16" s="1169"/>
      <c r="LM16" s="1169"/>
      <c r="LN16" s="1169"/>
      <c r="LO16" s="1169"/>
      <c r="LP16" s="1169"/>
      <c r="LQ16" s="1169"/>
      <c r="LR16" s="1169"/>
      <c r="LS16" s="1169"/>
      <c r="LT16" s="1169"/>
      <c r="LU16" s="1169"/>
      <c r="LV16" s="1169"/>
      <c r="LW16" s="1169"/>
      <c r="LX16" s="1169"/>
      <c r="LY16" s="1169"/>
      <c r="LZ16" s="1169"/>
      <c r="MA16" s="1169"/>
      <c r="MB16" s="1169"/>
      <c r="MC16" s="1169"/>
      <c r="MD16" s="1169"/>
      <c r="ME16" s="1169"/>
      <c r="MF16" s="1169"/>
      <c r="MG16" s="1169"/>
      <c r="MH16" s="1169"/>
      <c r="MI16" s="1169"/>
      <c r="MJ16" s="1169"/>
      <c r="MK16" s="1169"/>
      <c r="ML16" s="1169"/>
      <c r="MM16" s="1169"/>
      <c r="MN16" s="1169"/>
      <c r="MO16" s="1169"/>
      <c r="MP16" s="1169"/>
      <c r="MQ16" s="1169"/>
      <c r="MR16" s="1169"/>
      <c r="MS16" s="1169"/>
      <c r="MT16" s="1169"/>
      <c r="MU16" s="1169"/>
      <c r="MV16" s="1169"/>
      <c r="MW16" s="1169"/>
      <c r="MX16" s="1169"/>
      <c r="MY16" s="1169"/>
      <c r="MZ16" s="1169"/>
      <c r="NA16" s="1169"/>
      <c r="NB16" s="1169"/>
      <c r="NC16" s="1169"/>
      <c r="ND16" s="1169"/>
      <c r="NE16" s="1169"/>
      <c r="NF16" s="1169"/>
      <c r="NG16" s="1169"/>
      <c r="NH16" s="1169"/>
      <c r="NI16" s="1169"/>
      <c r="NJ16" s="1169"/>
      <c r="NK16" s="1169"/>
      <c r="NL16" s="1169"/>
      <c r="NM16" s="1169"/>
      <c r="NN16" s="1169"/>
      <c r="NO16" s="1169"/>
      <c r="NP16" s="1169"/>
      <c r="NQ16" s="1169"/>
      <c r="NR16" s="1169"/>
      <c r="NS16" s="1169"/>
      <c r="NT16" s="1169"/>
      <c r="NU16" s="1169"/>
      <c r="NV16" s="1169"/>
      <c r="NW16" s="1169"/>
      <c r="NX16" s="1169"/>
      <c r="NY16" s="1169"/>
      <c r="NZ16" s="1169"/>
      <c r="OA16" s="1169"/>
      <c r="OB16" s="1169"/>
      <c r="OC16" s="1169"/>
      <c r="OD16" s="1169"/>
      <c r="OE16" s="1169"/>
      <c r="OF16" s="1169"/>
      <c r="OG16" s="1169"/>
      <c r="OH16" s="1169"/>
      <c r="OI16" s="1169"/>
      <c r="OJ16" s="1169"/>
      <c r="OK16" s="1169"/>
      <c r="OL16" s="1169"/>
      <c r="OM16" s="1169"/>
      <c r="ON16" s="1169"/>
      <c r="OO16" s="1169"/>
      <c r="OP16" s="1169"/>
      <c r="OQ16" s="1169"/>
      <c r="OR16" s="1169"/>
      <c r="OS16" s="1169"/>
      <c r="OT16" s="1169"/>
      <c r="OU16" s="1169"/>
      <c r="OV16" s="1169"/>
      <c r="OW16" s="1169"/>
      <c r="OX16" s="1169"/>
      <c r="OY16" s="1169"/>
      <c r="OZ16" s="1169"/>
      <c r="PA16" s="1169"/>
      <c r="PB16" s="1169"/>
      <c r="PC16" s="1169"/>
      <c r="PD16" s="1169"/>
      <c r="PE16" s="1169"/>
      <c r="PF16" s="1169"/>
      <c r="PG16" s="1169"/>
      <c r="PH16" s="1169"/>
      <c r="PI16" s="1169"/>
      <c r="PJ16" s="1169"/>
      <c r="PK16" s="1169"/>
      <c r="PL16" s="1169"/>
      <c r="PM16" s="1169"/>
      <c r="PN16" s="1169"/>
      <c r="PO16" s="1169"/>
      <c r="PP16" s="1169"/>
      <c r="PQ16" s="1169"/>
      <c r="PR16" s="1169"/>
      <c r="PS16" s="1169"/>
      <c r="PT16" s="1169"/>
      <c r="PU16" s="1169"/>
      <c r="PV16" s="1169"/>
      <c r="PW16" s="1169"/>
      <c r="PX16" s="1169"/>
      <c r="PY16" s="1169"/>
      <c r="PZ16" s="1169"/>
      <c r="QA16" s="1169"/>
      <c r="QB16" s="1169"/>
      <c r="QC16" s="1169"/>
      <c r="QD16" s="1169"/>
      <c r="QE16" s="1169"/>
      <c r="QF16" s="1169"/>
      <c r="QG16" s="1169"/>
      <c r="QH16" s="1169"/>
      <c r="QI16" s="1169"/>
      <c r="QJ16" s="1169"/>
      <c r="QK16" s="1169"/>
      <c r="QL16" s="1169"/>
      <c r="QM16" s="1169"/>
      <c r="QN16" s="1169"/>
      <c r="QO16" s="1169"/>
      <c r="QP16" s="1169"/>
      <c r="QQ16" s="1169"/>
      <c r="QR16" s="1169"/>
      <c r="QS16" s="1169"/>
      <c r="QT16" s="1169"/>
      <c r="QU16" s="1169"/>
      <c r="QV16" s="1169"/>
      <c r="QW16" s="1169"/>
      <c r="QX16" s="1169"/>
      <c r="QY16" s="1169"/>
      <c r="QZ16" s="1169"/>
      <c r="RA16" s="1169"/>
      <c r="RB16" s="1169"/>
      <c r="RC16" s="1169"/>
      <c r="RD16" s="1169"/>
      <c r="RE16" s="1169"/>
      <c r="RF16" s="1169"/>
      <c r="RG16" s="1169"/>
      <c r="RH16" s="1169"/>
      <c r="RI16" s="1169"/>
      <c r="RJ16" s="1169"/>
      <c r="RK16" s="1169"/>
      <c r="RL16" s="1169"/>
      <c r="RM16" s="1169"/>
      <c r="RN16" s="1169"/>
      <c r="RO16" s="1169"/>
      <c r="RP16" s="1169"/>
      <c r="RQ16" s="1169"/>
      <c r="RR16" s="1169"/>
      <c r="RS16" s="1169"/>
      <c r="RT16" s="1169"/>
      <c r="RU16" s="1169"/>
      <c r="RV16" s="1169"/>
      <c r="RW16" s="1169"/>
      <c r="RX16" s="1169"/>
      <c r="RY16" s="1169"/>
      <c r="RZ16" s="1169"/>
      <c r="SA16" s="1169"/>
      <c r="SB16" s="1169"/>
      <c r="SC16" s="1169"/>
      <c r="SD16" s="1169"/>
      <c r="SE16" s="1169"/>
      <c r="SF16" s="1169"/>
      <c r="SG16" s="1169"/>
      <c r="SH16" s="1169"/>
      <c r="SI16" s="1169"/>
      <c r="SJ16" s="1169"/>
      <c r="SK16" s="1169"/>
      <c r="SL16" s="1169"/>
      <c r="SM16" s="1169"/>
      <c r="SN16" s="1169"/>
      <c r="SO16" s="1169"/>
      <c r="SP16" s="1169"/>
      <c r="SQ16" s="1169"/>
      <c r="SR16" s="1169"/>
      <c r="SS16" s="1169"/>
      <c r="ST16" s="1169"/>
      <c r="SU16" s="1169"/>
      <c r="SV16" s="1169"/>
      <c r="SW16" s="1169"/>
      <c r="SX16" s="1169"/>
      <c r="SY16" s="1169"/>
      <c r="SZ16" s="1169"/>
      <c r="TA16" s="1169"/>
      <c r="TB16" s="1169"/>
      <c r="TC16" s="1169"/>
      <c r="TD16" s="1169"/>
      <c r="TE16" s="1169"/>
      <c r="TF16" s="1169"/>
      <c r="TG16" s="1169"/>
      <c r="TH16" s="1169"/>
      <c r="TI16" s="1169"/>
      <c r="TJ16" s="1169"/>
      <c r="TK16" s="1169"/>
      <c r="TL16" s="1169"/>
      <c r="TM16" s="1169"/>
      <c r="TN16" s="1169"/>
      <c r="TO16" s="1169"/>
      <c r="TP16" s="1169"/>
      <c r="TQ16" s="1169"/>
      <c r="TR16" s="1169"/>
      <c r="TS16" s="1169"/>
      <c r="TT16" s="1169"/>
      <c r="TU16" s="1169"/>
      <c r="TV16" s="1169"/>
      <c r="TW16" s="1169"/>
      <c r="TX16" s="1169"/>
      <c r="TY16" s="1169"/>
      <c r="TZ16" s="1169"/>
      <c r="UA16" s="1169"/>
      <c r="UB16" s="1169"/>
      <c r="UC16" s="1169"/>
      <c r="UD16" s="1169"/>
      <c r="UE16" s="1169"/>
      <c r="UF16" s="1169"/>
      <c r="UG16" s="1169"/>
      <c r="UH16" s="1169"/>
      <c r="UI16" s="1169"/>
      <c r="UJ16" s="1169"/>
      <c r="UK16" s="1169"/>
      <c r="UL16" s="1169"/>
      <c r="UM16" s="1169"/>
      <c r="UN16" s="1169"/>
      <c r="UO16" s="1169"/>
      <c r="UP16" s="1169"/>
      <c r="UQ16" s="1169"/>
      <c r="UR16" s="1169"/>
      <c r="US16" s="1169"/>
      <c r="UT16" s="1169"/>
      <c r="UU16" s="1169"/>
      <c r="UV16" s="1169"/>
      <c r="UW16" s="1169"/>
      <c r="UX16" s="1169"/>
      <c r="UY16" s="1169"/>
      <c r="UZ16" s="1169"/>
      <c r="VA16" s="1169"/>
      <c r="VB16" s="1169"/>
      <c r="VC16" s="1169"/>
      <c r="VD16" s="1169"/>
      <c r="VE16" s="1169"/>
      <c r="VF16" s="1169"/>
      <c r="VG16" s="1169"/>
      <c r="VH16" s="1169"/>
      <c r="VI16" s="1169"/>
      <c r="VJ16" s="1169"/>
      <c r="VK16" s="1169"/>
      <c r="VL16" s="1169"/>
      <c r="VM16" s="1169"/>
      <c r="VN16" s="1169"/>
      <c r="VO16" s="1169"/>
      <c r="VP16" s="1169"/>
      <c r="VQ16" s="1169"/>
      <c r="VR16" s="1169"/>
      <c r="VS16" s="1169"/>
      <c r="VT16" s="1169"/>
      <c r="VU16" s="1169"/>
      <c r="VV16" s="1169"/>
      <c r="VW16" s="1169"/>
      <c r="VX16" s="1169"/>
      <c r="VY16" s="1169"/>
      <c r="VZ16" s="1169"/>
      <c r="WA16" s="1169"/>
      <c r="WB16" s="1169"/>
      <c r="WC16" s="1169"/>
      <c r="WD16" s="1169"/>
      <c r="WE16" s="1169"/>
      <c r="WF16" s="1169"/>
      <c r="WG16" s="1169"/>
      <c r="WH16" s="1169"/>
      <c r="WI16" s="1169"/>
      <c r="WJ16" s="1169"/>
      <c r="WK16" s="1169"/>
      <c r="WL16" s="1169"/>
      <c r="WM16" s="1169"/>
      <c r="WN16" s="1169"/>
      <c r="WO16" s="1169"/>
      <c r="WP16" s="1169"/>
      <c r="WQ16" s="1169"/>
      <c r="WR16" s="1169"/>
      <c r="WS16" s="1169"/>
      <c r="WT16" s="1169"/>
      <c r="WU16" s="1169"/>
      <c r="WV16" s="1169"/>
      <c r="WW16" s="1169"/>
      <c r="WX16" s="1169"/>
      <c r="WY16" s="1169"/>
      <c r="WZ16" s="1169"/>
      <c r="XA16" s="1169"/>
      <c r="XB16" s="1169"/>
      <c r="XC16" s="1169"/>
      <c r="XD16" s="1169"/>
      <c r="XE16" s="1169"/>
      <c r="XF16" s="1169"/>
      <c r="XG16" s="1169"/>
      <c r="XH16" s="1169"/>
      <c r="XI16" s="1169"/>
      <c r="XJ16" s="1169"/>
      <c r="XK16" s="1169"/>
      <c r="XL16" s="1169"/>
      <c r="XM16" s="1169"/>
      <c r="XN16" s="1169"/>
      <c r="XO16" s="1169"/>
      <c r="XP16" s="1169"/>
      <c r="XQ16" s="1169"/>
      <c r="XR16" s="1169"/>
      <c r="XS16" s="1169"/>
      <c r="XT16" s="1169"/>
      <c r="XU16" s="1169"/>
      <c r="XV16" s="1169"/>
      <c r="XW16" s="1169"/>
      <c r="XX16" s="1169"/>
      <c r="XY16" s="1169"/>
      <c r="XZ16" s="1169"/>
      <c r="YA16" s="1169"/>
      <c r="YB16" s="1169"/>
      <c r="YC16" s="1169"/>
      <c r="YD16" s="1169"/>
      <c r="YE16" s="1169"/>
      <c r="YF16" s="1169"/>
      <c r="YG16" s="1169"/>
      <c r="YH16" s="1169"/>
      <c r="YI16" s="1169"/>
      <c r="YJ16" s="1169"/>
      <c r="YK16" s="1169"/>
      <c r="YL16" s="1169"/>
      <c r="YM16" s="1169"/>
      <c r="YN16" s="1169"/>
      <c r="YO16" s="1169"/>
      <c r="YP16" s="1169"/>
      <c r="YQ16" s="1169"/>
      <c r="YR16" s="1169"/>
      <c r="YS16" s="1169"/>
      <c r="YT16" s="1169"/>
      <c r="YU16" s="1169"/>
      <c r="YV16" s="1169"/>
      <c r="YW16" s="1169"/>
      <c r="YX16" s="1169"/>
      <c r="YY16" s="1169"/>
      <c r="YZ16" s="1169"/>
      <c r="ZA16" s="1169"/>
      <c r="ZB16" s="1169"/>
      <c r="ZC16" s="1169"/>
      <c r="ZD16" s="1169"/>
      <c r="ZE16" s="1169"/>
      <c r="ZF16" s="1169"/>
      <c r="ZG16" s="1169"/>
      <c r="ZH16" s="1169"/>
      <c r="ZI16" s="1169"/>
      <c r="ZJ16" s="1169"/>
      <c r="ZK16" s="1169"/>
      <c r="ZL16" s="1169"/>
      <c r="ZM16" s="1169"/>
      <c r="ZN16" s="1169"/>
      <c r="ZO16" s="1169"/>
      <c r="ZP16" s="1169"/>
      <c r="ZQ16" s="1169"/>
      <c r="ZR16" s="1169"/>
      <c r="ZS16" s="1169"/>
      <c r="ZT16" s="1169"/>
      <c r="ZU16" s="1169"/>
      <c r="ZV16" s="1169"/>
      <c r="ZW16" s="1169"/>
      <c r="ZX16" s="1169"/>
      <c r="ZY16" s="1169"/>
      <c r="ZZ16" s="1169"/>
      <c r="AAA16" s="1169"/>
      <c r="AAB16" s="1169"/>
      <c r="AAC16" s="1169"/>
      <c r="AAD16" s="1169"/>
      <c r="AAE16" s="1169"/>
      <c r="AAF16" s="1169"/>
      <c r="AAG16" s="1169"/>
      <c r="AAH16" s="1169"/>
      <c r="AAI16" s="1169"/>
      <c r="AAJ16" s="1169"/>
      <c r="AAK16" s="1169"/>
      <c r="AAL16" s="1169"/>
      <c r="AAM16" s="1169"/>
      <c r="AAN16" s="1169"/>
      <c r="AAO16" s="1169"/>
      <c r="AAP16" s="1169"/>
      <c r="AAQ16" s="1169"/>
      <c r="AAR16" s="1169"/>
      <c r="AAS16" s="1169"/>
      <c r="AAT16" s="1169"/>
      <c r="AAU16" s="1169"/>
      <c r="AAV16" s="1169"/>
      <c r="AAW16" s="1169"/>
      <c r="AAX16" s="1169"/>
      <c r="AAY16" s="1169"/>
      <c r="AAZ16" s="1169"/>
      <c r="ABA16" s="1169"/>
      <c r="ABB16" s="1169"/>
      <c r="ABC16" s="1169"/>
      <c r="ABD16" s="1169"/>
      <c r="ABE16" s="1169"/>
      <c r="ABF16" s="1169"/>
      <c r="ABG16" s="1169"/>
      <c r="ABH16" s="1169"/>
      <c r="ABI16" s="1169"/>
      <c r="ABJ16" s="1169"/>
      <c r="ABK16" s="1169"/>
      <c r="ABL16" s="1169"/>
      <c r="ABM16" s="1169"/>
      <c r="ABN16" s="1169"/>
      <c r="ABO16" s="1169"/>
      <c r="ABP16" s="1169"/>
      <c r="ABQ16" s="1169"/>
      <c r="ABR16" s="1169"/>
      <c r="ABS16" s="1169"/>
      <c r="ABT16" s="1169"/>
      <c r="ABU16" s="1169"/>
      <c r="ABV16" s="1169"/>
      <c r="ABW16" s="1169"/>
      <c r="ABX16" s="1169"/>
      <c r="ABY16" s="1169"/>
      <c r="ABZ16" s="1169"/>
      <c r="ACA16" s="1169"/>
      <c r="ACB16" s="1169"/>
      <c r="ACC16" s="1169"/>
      <c r="ACD16" s="1169"/>
      <c r="ACE16" s="1169"/>
      <c r="ACF16" s="1169"/>
      <c r="ACG16" s="1169"/>
      <c r="ACH16" s="1169"/>
      <c r="ACI16" s="1169"/>
      <c r="ACJ16" s="1169"/>
      <c r="ACK16" s="1169"/>
      <c r="ACL16" s="1169"/>
      <c r="ACM16" s="1169"/>
      <c r="ACN16" s="1169"/>
      <c r="ACO16" s="1169"/>
      <c r="ACP16" s="1169"/>
      <c r="ACQ16" s="1169"/>
      <c r="ACR16" s="1169"/>
      <c r="ACS16" s="1169"/>
      <c r="ACT16" s="1169"/>
      <c r="ACU16" s="1169"/>
      <c r="ACV16" s="1169"/>
      <c r="ACW16" s="1169"/>
      <c r="ACX16" s="1169"/>
      <c r="ACY16" s="1169"/>
      <c r="ACZ16" s="1169"/>
      <c r="ADA16" s="1169"/>
      <c r="ADB16" s="1169"/>
      <c r="ADC16" s="1169"/>
      <c r="ADD16" s="1169"/>
      <c r="ADE16" s="1169"/>
      <c r="ADF16" s="1169"/>
      <c r="ADG16" s="1169"/>
      <c r="ADH16" s="1169"/>
      <c r="ADI16" s="1169"/>
      <c r="ADJ16" s="1169"/>
      <c r="ADK16" s="1169"/>
      <c r="ADL16" s="1169"/>
      <c r="ADM16" s="1169"/>
      <c r="ADN16" s="1169"/>
      <c r="ADO16" s="1169"/>
      <c r="ADP16" s="1169"/>
      <c r="ADQ16" s="1169"/>
      <c r="ADR16" s="1169"/>
      <c r="ADS16" s="1169"/>
      <c r="ADT16" s="1169"/>
      <c r="ADU16" s="1169"/>
      <c r="ADV16" s="1169"/>
      <c r="ADW16" s="1169"/>
      <c r="ADX16" s="1169"/>
      <c r="ADY16" s="1169"/>
      <c r="ADZ16" s="1169"/>
      <c r="AEA16" s="1169"/>
      <c r="AEB16" s="1169"/>
      <c r="AEC16" s="1169"/>
      <c r="AED16" s="1169"/>
      <c r="AEE16" s="1169"/>
      <c r="AEF16" s="1169"/>
      <c r="AEG16" s="1169"/>
      <c r="AEH16" s="1169"/>
      <c r="AEI16" s="1169"/>
      <c r="AEJ16" s="1169"/>
      <c r="AEK16" s="1169"/>
      <c r="AEL16" s="1169"/>
      <c r="AEM16" s="1169"/>
      <c r="AEN16" s="1169"/>
      <c r="AEO16" s="1169"/>
      <c r="AEP16" s="1169"/>
      <c r="AEQ16" s="1169"/>
      <c r="AER16" s="1169"/>
      <c r="AES16" s="1169"/>
      <c r="AET16" s="1169"/>
      <c r="AEU16" s="1169"/>
      <c r="AEV16" s="1169"/>
      <c r="AEW16" s="1169"/>
      <c r="AEX16" s="1169"/>
      <c r="AEY16" s="1169"/>
      <c r="AEZ16" s="1169"/>
      <c r="AFA16" s="1169"/>
      <c r="AFB16" s="1169"/>
      <c r="AFC16" s="1169"/>
      <c r="AFD16" s="1169"/>
      <c r="AFE16" s="1169"/>
      <c r="AFF16" s="1169"/>
      <c r="AFG16" s="1169"/>
      <c r="AFH16" s="1169"/>
      <c r="AFI16" s="1169"/>
      <c r="AFJ16" s="1169"/>
      <c r="AFK16" s="1169"/>
      <c r="AFL16" s="1169"/>
      <c r="AFM16" s="1169"/>
      <c r="AFN16" s="1169"/>
      <c r="AFO16" s="1169"/>
      <c r="AFP16" s="1169"/>
      <c r="AFQ16" s="1169"/>
      <c r="AFR16" s="1169"/>
      <c r="AFS16" s="1169"/>
      <c r="AFT16" s="1169"/>
      <c r="AFU16" s="1169"/>
      <c r="AFV16" s="1169"/>
      <c r="AFW16" s="1169"/>
      <c r="AFX16" s="1169"/>
      <c r="AFY16" s="1169"/>
      <c r="AFZ16" s="1169"/>
      <c r="AGA16" s="1169"/>
      <c r="AGB16" s="1169"/>
      <c r="AGC16" s="1169"/>
      <c r="AGD16" s="1169"/>
      <c r="AGE16" s="1169"/>
      <c r="AGF16" s="1169"/>
      <c r="AGG16" s="1169"/>
      <c r="AGH16" s="1169"/>
      <c r="AGI16" s="1169"/>
      <c r="AGJ16" s="1169"/>
      <c r="AGK16" s="1169"/>
      <c r="AGL16" s="1169"/>
      <c r="AGM16" s="1169"/>
      <c r="AGN16" s="1169"/>
      <c r="AGO16" s="1169"/>
      <c r="AGP16" s="1169"/>
      <c r="AGQ16" s="1169"/>
      <c r="AGR16" s="1169"/>
      <c r="AGS16" s="1169"/>
      <c r="AGT16" s="1169"/>
      <c r="AGU16" s="1169"/>
      <c r="AGV16" s="1169"/>
      <c r="AGW16" s="1169"/>
      <c r="AGX16" s="1169"/>
      <c r="AGY16" s="1169"/>
      <c r="AGZ16" s="1169"/>
      <c r="AHA16" s="1169"/>
      <c r="AHB16" s="1169"/>
      <c r="AHC16" s="1169"/>
      <c r="AHD16" s="1169"/>
      <c r="AHE16" s="1169"/>
      <c r="AHF16" s="1169"/>
      <c r="AHG16" s="1169"/>
      <c r="AHH16" s="1169"/>
      <c r="AHI16" s="1169"/>
      <c r="AHJ16" s="1169"/>
      <c r="AHK16" s="1169"/>
      <c r="AHL16" s="1169"/>
      <c r="AHM16" s="1169"/>
      <c r="AHN16" s="1169"/>
      <c r="AHO16" s="1169"/>
      <c r="AHP16" s="1169"/>
      <c r="AHQ16" s="1169"/>
      <c r="AHR16" s="1169"/>
      <c r="AHS16" s="1169"/>
      <c r="AHT16" s="1169"/>
      <c r="AHU16" s="1169"/>
      <c r="AHV16" s="1169"/>
      <c r="AHW16" s="1169"/>
      <c r="AHX16" s="1169"/>
      <c r="AHY16" s="1169"/>
      <c r="AHZ16" s="1169"/>
      <c r="AIA16" s="1169"/>
      <c r="AIB16" s="1169"/>
      <c r="AIC16" s="1169"/>
      <c r="AID16" s="1169"/>
      <c r="AIE16" s="1169"/>
      <c r="AIF16" s="1169"/>
      <c r="AIG16" s="1169"/>
      <c r="AIH16" s="1169"/>
      <c r="AII16" s="1169"/>
      <c r="AIJ16" s="1169"/>
      <c r="AIK16" s="1169"/>
      <c r="AIL16" s="1169"/>
      <c r="AIM16" s="1169"/>
      <c r="AIN16" s="1169"/>
      <c r="AIO16" s="1169"/>
      <c r="AIP16" s="1169"/>
      <c r="AIQ16" s="1169"/>
      <c r="AIR16" s="1169"/>
      <c r="AIS16" s="1169"/>
      <c r="AIT16" s="1169"/>
      <c r="AIU16" s="1169"/>
      <c r="AIV16" s="1169"/>
      <c r="AIW16" s="1169"/>
      <c r="AIX16" s="1169"/>
      <c r="AIY16" s="1169"/>
      <c r="AIZ16" s="1169"/>
      <c r="AJA16" s="1169"/>
      <c r="AJB16" s="1169"/>
      <c r="AJC16" s="1169"/>
      <c r="AJD16" s="1169"/>
      <c r="AJE16" s="1169"/>
      <c r="AJF16" s="1169"/>
      <c r="AJG16" s="1169"/>
      <c r="AJH16" s="1169"/>
      <c r="AJI16" s="1169"/>
      <c r="AJJ16" s="1169"/>
      <c r="AJK16" s="1169"/>
      <c r="AJL16" s="1169"/>
      <c r="AJM16" s="1169"/>
      <c r="AJN16" s="1169"/>
      <c r="AJO16" s="1169"/>
      <c r="AJP16" s="1169"/>
      <c r="AJQ16" s="1169"/>
      <c r="AJR16" s="1169"/>
      <c r="AJS16" s="1169"/>
      <c r="AJT16" s="1169"/>
      <c r="AJU16" s="1169"/>
      <c r="AJV16" s="1169"/>
      <c r="AJW16" s="1169"/>
      <c r="AJX16" s="1169"/>
      <c r="AJY16" s="1169"/>
      <c r="AJZ16" s="1169"/>
      <c r="AKA16" s="1169"/>
      <c r="AKB16" s="1169"/>
      <c r="AKC16" s="1169"/>
      <c r="AKD16" s="1169"/>
      <c r="AKE16" s="1169"/>
      <c r="AKF16" s="1169"/>
      <c r="AKG16" s="1169"/>
      <c r="AKH16" s="1169"/>
      <c r="AKI16" s="1169"/>
      <c r="AKJ16" s="1169"/>
      <c r="AKK16" s="1169"/>
      <c r="AKL16" s="1169"/>
      <c r="AKM16" s="1169"/>
      <c r="AKN16" s="1169"/>
      <c r="AKO16" s="1169"/>
      <c r="AKP16" s="1169"/>
      <c r="AKQ16" s="1169"/>
      <c r="AKR16" s="1169"/>
      <c r="AKS16" s="1169"/>
      <c r="AKT16" s="1169"/>
      <c r="AKU16" s="1169"/>
      <c r="AKV16" s="1169"/>
      <c r="AKW16" s="1169"/>
      <c r="AKX16" s="1169"/>
      <c r="AKY16" s="1169"/>
      <c r="AKZ16" s="1169"/>
      <c r="ALA16" s="1169"/>
      <c r="ALB16" s="1169"/>
      <c r="ALC16" s="1169"/>
      <c r="ALD16" s="1169"/>
      <c r="ALE16" s="1169"/>
      <c r="ALF16" s="1169"/>
      <c r="ALG16" s="1169"/>
      <c r="ALH16" s="1169"/>
      <c r="ALI16" s="1169"/>
      <c r="ALJ16" s="1169"/>
      <c r="ALK16" s="1169"/>
      <c r="ALL16" s="1169"/>
      <c r="ALM16" s="1169"/>
      <c r="ALN16" s="1169"/>
      <c r="ALO16" s="1169"/>
      <c r="ALP16" s="1169"/>
      <c r="ALQ16" s="1169"/>
      <c r="ALR16" s="1169"/>
      <c r="ALS16" s="1169"/>
      <c r="ALT16" s="1169"/>
      <c r="ALU16" s="1169"/>
      <c r="ALV16" s="1169"/>
      <c r="ALW16" s="1169"/>
      <c r="ALX16" s="1169"/>
      <c r="ALY16" s="1169"/>
      <c r="ALZ16" s="1169"/>
      <c r="AMA16" s="1169"/>
      <c r="AMB16" s="1169"/>
      <c r="AMC16" s="1169"/>
      <c r="AMD16" s="1169"/>
      <c r="AME16" s="1169"/>
      <c r="AMF16" s="1169"/>
      <c r="AMG16" s="1169"/>
      <c r="AMH16" s="1169"/>
      <c r="AMI16" s="1169"/>
      <c r="AMJ16" s="1169"/>
      <c r="AMK16" s="1169"/>
      <c r="AML16" s="1169"/>
      <c r="AMM16" s="1169"/>
      <c r="AMN16" s="1169"/>
      <c r="AMO16" s="1169"/>
      <c r="AMP16" s="1169"/>
      <c r="AMQ16" s="1169"/>
      <c r="AMR16" s="1169"/>
      <c r="AMS16" s="1169"/>
      <c r="AMT16" s="1169"/>
      <c r="AMU16" s="1169"/>
      <c r="AMV16" s="1169"/>
      <c r="AMW16" s="1169"/>
      <c r="AMX16" s="1169"/>
      <c r="AMY16" s="1169"/>
      <c r="AMZ16" s="1169"/>
      <c r="ANA16" s="1169"/>
      <c r="ANB16" s="1169"/>
      <c r="ANC16" s="1169"/>
      <c r="AND16" s="1169"/>
      <c r="ANE16" s="1169"/>
      <c r="ANF16" s="1169"/>
      <c r="ANG16" s="1169"/>
      <c r="ANH16" s="1169"/>
      <c r="ANI16" s="1169"/>
      <c r="ANJ16" s="1169"/>
      <c r="ANK16" s="1169"/>
      <c r="ANL16" s="1169"/>
      <c r="ANM16" s="1169"/>
      <c r="ANN16" s="1169"/>
      <c r="ANO16" s="1169"/>
      <c r="ANP16" s="1169"/>
      <c r="ANQ16" s="1169"/>
      <c r="ANR16" s="1169"/>
      <c r="ANS16" s="1169"/>
      <c r="ANT16" s="1169"/>
      <c r="ANU16" s="1169"/>
      <c r="ANV16" s="1169"/>
      <c r="ANW16" s="1169"/>
      <c r="ANX16" s="1169"/>
      <c r="ANY16" s="1169"/>
      <c r="ANZ16" s="1169"/>
      <c r="AOA16" s="1169"/>
      <c r="AOB16" s="1169"/>
      <c r="AOC16" s="1169"/>
      <c r="AOD16" s="1169"/>
      <c r="AOE16" s="1169"/>
      <c r="AOF16" s="1169"/>
      <c r="AOG16" s="1169"/>
      <c r="AOH16" s="1169"/>
      <c r="AOI16" s="1169"/>
      <c r="AOJ16" s="1169"/>
      <c r="AOK16" s="1169"/>
      <c r="AOL16" s="1169"/>
      <c r="AOM16" s="1169"/>
      <c r="AON16" s="1169"/>
      <c r="AOO16" s="1169"/>
      <c r="AOP16" s="1169"/>
      <c r="AOQ16" s="1169"/>
      <c r="AOR16" s="1169"/>
      <c r="AOS16" s="1169"/>
      <c r="AOT16" s="1169"/>
      <c r="AOU16" s="1169"/>
      <c r="AOV16" s="1169"/>
      <c r="AOW16" s="1169"/>
      <c r="AOX16" s="1169"/>
      <c r="AOY16" s="1169"/>
      <c r="AOZ16" s="1169"/>
      <c r="APA16" s="1169"/>
      <c r="APB16" s="1169"/>
      <c r="APC16" s="1169"/>
      <c r="APD16" s="1169"/>
      <c r="APE16" s="1169"/>
      <c r="APF16" s="1169"/>
      <c r="APG16" s="1169"/>
      <c r="APH16" s="1169"/>
      <c r="API16" s="1169"/>
      <c r="APJ16" s="1169"/>
      <c r="APK16" s="1169"/>
      <c r="APL16" s="1169"/>
      <c r="APM16" s="1169"/>
      <c r="APN16" s="1169"/>
      <c r="APO16" s="1169"/>
      <c r="APP16" s="1169"/>
      <c r="APQ16" s="1169"/>
      <c r="APR16" s="1169"/>
      <c r="APS16" s="1169"/>
      <c r="APT16" s="1169"/>
      <c r="APU16" s="1169"/>
      <c r="APV16" s="1169"/>
      <c r="APW16" s="1169"/>
      <c r="APX16" s="1169"/>
      <c r="APY16" s="1169"/>
      <c r="APZ16" s="1169"/>
      <c r="AQA16" s="1169"/>
      <c r="AQB16" s="1169"/>
      <c r="AQC16" s="1169"/>
      <c r="AQD16" s="1169"/>
      <c r="AQE16" s="1169"/>
      <c r="AQF16" s="1169"/>
      <c r="AQG16" s="1169"/>
      <c r="AQH16" s="1169"/>
      <c r="AQI16" s="1169"/>
      <c r="AQJ16" s="1169"/>
      <c r="AQK16" s="1169"/>
      <c r="AQL16" s="1169"/>
      <c r="AQM16" s="1169"/>
      <c r="AQN16" s="1169"/>
      <c r="AQO16" s="1169"/>
      <c r="AQP16" s="1169"/>
      <c r="AQQ16" s="1169"/>
      <c r="AQR16" s="1169"/>
      <c r="AQS16" s="1169"/>
      <c r="AQT16" s="1169"/>
      <c r="AQU16" s="1169"/>
      <c r="AQV16" s="1169"/>
      <c r="AQW16" s="1169"/>
      <c r="AQX16" s="1169"/>
      <c r="AQY16" s="1169"/>
      <c r="AQZ16" s="1169"/>
      <c r="ARA16" s="1169"/>
      <c r="ARB16" s="1169"/>
      <c r="ARC16" s="1169"/>
      <c r="ARD16" s="1169"/>
      <c r="ARE16" s="1169"/>
      <c r="ARF16" s="1169"/>
      <c r="ARG16" s="1169"/>
      <c r="ARH16" s="1169"/>
      <c r="ARI16" s="1169"/>
      <c r="ARJ16" s="1169"/>
      <c r="ARK16" s="1169"/>
      <c r="ARL16" s="1169"/>
      <c r="ARM16" s="1169"/>
      <c r="ARN16" s="1169"/>
      <c r="ARO16" s="1169"/>
      <c r="ARP16" s="1169"/>
      <c r="ARQ16" s="1169"/>
      <c r="ARR16" s="1169"/>
      <c r="ARS16" s="1169"/>
      <c r="ART16" s="1169"/>
      <c r="ARU16" s="1169"/>
      <c r="ARV16" s="1169"/>
      <c r="ARW16" s="1169"/>
      <c r="ARX16" s="1169"/>
      <c r="ARY16" s="1169"/>
      <c r="ARZ16" s="1169"/>
      <c r="ASA16" s="1169"/>
      <c r="ASB16" s="1169"/>
      <c r="ASC16" s="1169"/>
      <c r="ASD16" s="1169"/>
      <c r="ASE16" s="1169"/>
      <c r="ASF16" s="1169"/>
      <c r="ASG16" s="1169"/>
      <c r="ASH16" s="1169"/>
      <c r="ASI16" s="1169"/>
      <c r="ASJ16" s="1169"/>
      <c r="ASK16" s="1169"/>
      <c r="ASL16" s="1169"/>
      <c r="ASM16" s="1169"/>
      <c r="ASN16" s="1169"/>
      <c r="ASO16" s="1169"/>
      <c r="ASP16" s="1169"/>
      <c r="ASQ16" s="1169"/>
      <c r="ASR16" s="1169"/>
      <c r="ASS16" s="1169"/>
      <c r="AST16" s="1169"/>
      <c r="ASU16" s="1169"/>
      <c r="ASV16" s="1169"/>
      <c r="ASW16" s="1169"/>
      <c r="ASX16" s="1169"/>
      <c r="ASY16" s="1169"/>
      <c r="ASZ16" s="1169"/>
      <c r="ATA16" s="1169"/>
      <c r="ATB16" s="1169"/>
      <c r="ATC16" s="1169"/>
      <c r="ATD16" s="1169"/>
      <c r="ATE16" s="1169"/>
      <c r="ATF16" s="1169"/>
      <c r="ATG16" s="1169"/>
      <c r="ATH16" s="1169"/>
      <c r="ATI16" s="1169"/>
      <c r="ATJ16" s="1169"/>
      <c r="ATK16" s="1169"/>
      <c r="ATL16" s="1169"/>
      <c r="ATM16" s="1169"/>
      <c r="ATN16" s="1169"/>
      <c r="ATO16" s="1169"/>
      <c r="ATP16" s="1169"/>
      <c r="ATQ16" s="1169"/>
      <c r="ATR16" s="1169"/>
      <c r="ATS16" s="1169"/>
      <c r="ATT16" s="1169"/>
      <c r="ATU16" s="1169"/>
      <c r="ATV16" s="1169"/>
      <c r="ATW16" s="1169"/>
      <c r="ATX16" s="1169"/>
      <c r="ATY16" s="1169"/>
      <c r="ATZ16" s="1169"/>
      <c r="AUA16" s="1169"/>
      <c r="AUB16" s="1169"/>
      <c r="AUC16" s="1169"/>
      <c r="AUD16" s="1169"/>
      <c r="AUE16" s="1169"/>
      <c r="AUF16" s="1169"/>
      <c r="AUG16" s="1169"/>
      <c r="AUH16" s="1169"/>
      <c r="AUI16" s="1169"/>
      <c r="AUJ16" s="1169"/>
      <c r="AUK16" s="1169"/>
      <c r="AUL16" s="1169"/>
      <c r="AUM16" s="1169"/>
      <c r="AUN16" s="1169"/>
      <c r="AUO16" s="1169"/>
      <c r="AUP16" s="1169"/>
      <c r="AUQ16" s="1169"/>
      <c r="AUR16" s="1169"/>
      <c r="AUS16" s="1169"/>
      <c r="AUT16" s="1169"/>
      <c r="AUU16" s="1169"/>
      <c r="AUV16" s="1169"/>
      <c r="AUW16" s="1169"/>
      <c r="AUX16" s="1169"/>
      <c r="AUY16" s="1169"/>
      <c r="AUZ16" s="1169"/>
    </row>
    <row r="17" spans="1:1248" ht="12.75" customHeight="1">
      <c r="A17" s="1167"/>
      <c r="B17" s="1158"/>
      <c r="C17" s="1143">
        <v>2009</v>
      </c>
      <c r="D17" s="1158">
        <v>53.261302712089787</v>
      </c>
      <c r="E17" s="1158">
        <v>53.261302712089787</v>
      </c>
      <c r="F17" s="1158">
        <v>53.261302712089787</v>
      </c>
      <c r="G17" s="1158">
        <v>53.261302712089787</v>
      </c>
      <c r="H17" s="1158">
        <v>53.261302712089787</v>
      </c>
      <c r="I17" s="1158">
        <v>53.261302712089787</v>
      </c>
      <c r="J17" s="1158">
        <v>53.261302712089787</v>
      </c>
      <c r="K17" s="1158">
        <v>53.261302712089787</v>
      </c>
      <c r="L17" s="1158">
        <v>53.261302712089787</v>
      </c>
      <c r="M17" s="1168"/>
      <c r="N17" s="1158">
        <f t="shared" si="0"/>
        <v>53.261302712089787</v>
      </c>
      <c r="O17" s="1158">
        <f t="shared" si="1"/>
        <v>53.261302712089787</v>
      </c>
      <c r="P17" s="1169"/>
      <c r="Q17" s="1169"/>
      <c r="R17" s="1169"/>
      <c r="S17" s="1169"/>
      <c r="T17" s="1169"/>
      <c r="U17" s="1169"/>
      <c r="V17" s="1169"/>
      <c r="W17" s="1169"/>
      <c r="X17" s="1169"/>
      <c r="Y17" s="1169"/>
      <c r="Z17" s="1169"/>
      <c r="AA17" s="1169"/>
      <c r="AB17" s="1169"/>
      <c r="AC17" s="1169"/>
      <c r="AD17" s="1169"/>
      <c r="AE17" s="1169"/>
      <c r="AF17" s="1169"/>
      <c r="AG17" s="1169"/>
      <c r="AH17" s="1169"/>
      <c r="AI17" s="1169"/>
      <c r="AJ17" s="1169"/>
      <c r="AK17" s="1169"/>
      <c r="AL17" s="1169"/>
      <c r="AM17" s="1169"/>
      <c r="AN17" s="1169"/>
      <c r="AO17" s="1169"/>
      <c r="AP17" s="1169"/>
      <c r="AQ17" s="1169"/>
      <c r="AR17" s="1169"/>
      <c r="AS17" s="1169"/>
      <c r="AT17" s="1169"/>
      <c r="AU17" s="1169"/>
      <c r="AV17" s="1169"/>
      <c r="AW17" s="1169"/>
      <c r="AX17" s="1169"/>
      <c r="AY17" s="1169"/>
      <c r="AZ17" s="1169"/>
      <c r="BA17" s="1169"/>
      <c r="BB17" s="1169"/>
      <c r="BC17" s="1169"/>
      <c r="BD17" s="1169"/>
      <c r="BE17" s="1169"/>
      <c r="BF17" s="1169"/>
      <c r="BG17" s="1169"/>
      <c r="BH17" s="1169"/>
      <c r="BI17" s="1169"/>
      <c r="BJ17" s="1169"/>
      <c r="BK17" s="1169"/>
      <c r="BL17" s="1169"/>
      <c r="BM17" s="1169"/>
      <c r="BN17" s="1169"/>
      <c r="BO17" s="1169"/>
      <c r="BP17" s="1169"/>
      <c r="BQ17" s="1169"/>
      <c r="BR17" s="1169"/>
      <c r="BS17" s="1169"/>
      <c r="BT17" s="1169"/>
      <c r="BU17" s="1169"/>
      <c r="BV17" s="1169"/>
      <c r="BW17" s="1169"/>
      <c r="BX17" s="1169"/>
      <c r="BY17" s="1169"/>
      <c r="BZ17" s="1169"/>
      <c r="CA17" s="1169"/>
      <c r="CB17" s="1169"/>
      <c r="CC17" s="1169"/>
      <c r="CD17" s="1169"/>
      <c r="CE17" s="1169"/>
      <c r="CF17" s="1169"/>
      <c r="CG17" s="1169"/>
      <c r="CH17" s="1169"/>
      <c r="CI17" s="1169"/>
      <c r="CJ17" s="1169"/>
      <c r="CK17" s="1169"/>
      <c r="CL17" s="1169"/>
      <c r="CM17" s="1169"/>
      <c r="CN17" s="1169"/>
      <c r="CO17" s="1169"/>
      <c r="CP17" s="1169"/>
      <c r="CQ17" s="1169"/>
      <c r="CR17" s="1169"/>
      <c r="CS17" s="1169"/>
      <c r="CT17" s="1169"/>
      <c r="CU17" s="1169"/>
      <c r="CV17" s="1169"/>
      <c r="CW17" s="1169"/>
      <c r="CX17" s="1169"/>
      <c r="CY17" s="1169"/>
      <c r="CZ17" s="1169"/>
      <c r="DA17" s="1169"/>
      <c r="DB17" s="1169"/>
      <c r="DC17" s="1169"/>
      <c r="DD17" s="1169"/>
      <c r="DE17" s="1169"/>
      <c r="DF17" s="1169"/>
      <c r="DG17" s="1169"/>
      <c r="DH17" s="1169"/>
      <c r="DI17" s="1169"/>
      <c r="DJ17" s="1169"/>
      <c r="DK17" s="1169"/>
      <c r="DL17" s="1169"/>
      <c r="DM17" s="1169"/>
      <c r="DN17" s="1169"/>
      <c r="DO17" s="1169"/>
      <c r="DP17" s="1169"/>
      <c r="DQ17" s="1169"/>
      <c r="DR17" s="1169"/>
      <c r="DS17" s="1169"/>
      <c r="DT17" s="1169"/>
      <c r="DU17" s="1169"/>
      <c r="DV17" s="1169"/>
      <c r="DW17" s="1169"/>
      <c r="DX17" s="1169"/>
      <c r="DY17" s="1169"/>
      <c r="DZ17" s="1169"/>
      <c r="EA17" s="1169"/>
      <c r="EB17" s="1169"/>
      <c r="EC17" s="1169"/>
      <c r="ED17" s="1169"/>
      <c r="EE17" s="1169"/>
      <c r="EF17" s="1169"/>
      <c r="EG17" s="1169"/>
      <c r="EH17" s="1169"/>
      <c r="EI17" s="1169"/>
      <c r="EJ17" s="1169"/>
      <c r="EK17" s="1169"/>
      <c r="EL17" s="1169"/>
      <c r="EM17" s="1169"/>
      <c r="EN17" s="1169"/>
      <c r="EO17" s="1169"/>
      <c r="EP17" s="1169"/>
      <c r="EQ17" s="1169"/>
      <c r="ER17" s="1169"/>
      <c r="ES17" s="1169"/>
      <c r="ET17" s="1169"/>
      <c r="EU17" s="1169"/>
      <c r="EV17" s="1169"/>
      <c r="EW17" s="1169"/>
      <c r="EX17" s="1169"/>
      <c r="EY17" s="1169"/>
      <c r="EZ17" s="1169"/>
      <c r="FA17" s="1169"/>
      <c r="FB17" s="1169"/>
      <c r="FC17" s="1169"/>
      <c r="FD17" s="1169"/>
      <c r="FE17" s="1169"/>
      <c r="FF17" s="1169"/>
      <c r="FG17" s="1169"/>
      <c r="FH17" s="1169"/>
      <c r="FI17" s="1169"/>
      <c r="FJ17" s="1169"/>
      <c r="FK17" s="1169"/>
      <c r="FL17" s="1169"/>
      <c r="FM17" s="1169"/>
      <c r="FN17" s="1169"/>
      <c r="FO17" s="1169"/>
      <c r="FP17" s="1169"/>
      <c r="FQ17" s="1169"/>
      <c r="FR17" s="1169"/>
      <c r="FS17" s="1169"/>
      <c r="FT17" s="1169"/>
      <c r="FU17" s="1169"/>
      <c r="FV17" s="1169"/>
      <c r="FW17" s="1169"/>
      <c r="FX17" s="1169"/>
      <c r="FY17" s="1169"/>
      <c r="FZ17" s="1169"/>
      <c r="GA17" s="1169"/>
      <c r="GB17" s="1169"/>
      <c r="GC17" s="1169"/>
      <c r="GD17" s="1169"/>
      <c r="GE17" s="1169"/>
      <c r="GF17" s="1169"/>
      <c r="GG17" s="1169"/>
      <c r="GH17" s="1169"/>
      <c r="GI17" s="1169"/>
      <c r="GJ17" s="1169"/>
      <c r="GK17" s="1169"/>
      <c r="GL17" s="1169"/>
      <c r="GM17" s="1169"/>
      <c r="GN17" s="1169"/>
      <c r="GO17" s="1169"/>
      <c r="GP17" s="1169"/>
      <c r="GQ17" s="1169"/>
      <c r="GR17" s="1169"/>
      <c r="GS17" s="1169"/>
      <c r="GT17" s="1169"/>
      <c r="GU17" s="1169"/>
      <c r="GV17" s="1169"/>
      <c r="GW17" s="1169"/>
      <c r="GX17" s="1169"/>
      <c r="GY17" s="1169"/>
      <c r="GZ17" s="1169"/>
      <c r="HA17" s="1169"/>
      <c r="HB17" s="1169"/>
      <c r="HC17" s="1169"/>
      <c r="HD17" s="1169"/>
      <c r="HE17" s="1169"/>
      <c r="HF17" s="1169"/>
      <c r="HG17" s="1169"/>
      <c r="HH17" s="1169"/>
      <c r="HI17" s="1169"/>
      <c r="HJ17" s="1169"/>
      <c r="HK17" s="1169"/>
      <c r="HL17" s="1169"/>
      <c r="HM17" s="1169"/>
      <c r="HN17" s="1169"/>
      <c r="HO17" s="1169"/>
      <c r="HP17" s="1169"/>
      <c r="HQ17" s="1169"/>
      <c r="HR17" s="1169"/>
      <c r="HS17" s="1169"/>
      <c r="HT17" s="1169"/>
      <c r="HU17" s="1169"/>
      <c r="HV17" s="1169"/>
      <c r="HW17" s="1169"/>
      <c r="HX17" s="1169"/>
      <c r="HY17" s="1169"/>
      <c r="HZ17" s="1169"/>
      <c r="IA17" s="1169"/>
      <c r="IB17" s="1169"/>
      <c r="IC17" s="1169"/>
      <c r="ID17" s="1169"/>
      <c r="IE17" s="1169"/>
      <c r="IF17" s="1169"/>
      <c r="IG17" s="1169"/>
      <c r="IH17" s="1169"/>
      <c r="II17" s="1169"/>
      <c r="IJ17" s="1169"/>
      <c r="IK17" s="1169"/>
      <c r="IL17" s="1169"/>
      <c r="IM17" s="1169"/>
      <c r="IN17" s="1169"/>
      <c r="IO17" s="1169"/>
      <c r="IP17" s="1169"/>
      <c r="IQ17" s="1169"/>
      <c r="IR17" s="1169"/>
      <c r="IS17" s="1169"/>
      <c r="IT17" s="1169"/>
      <c r="IU17" s="1169"/>
      <c r="IV17" s="1169"/>
      <c r="IW17" s="1169"/>
      <c r="IX17" s="1169"/>
      <c r="IY17" s="1169"/>
      <c r="IZ17" s="1169"/>
      <c r="JA17" s="1169"/>
      <c r="JB17" s="1169"/>
      <c r="JC17" s="1169"/>
      <c r="JD17" s="1169"/>
      <c r="JE17" s="1169"/>
      <c r="JF17" s="1169"/>
      <c r="JG17" s="1169"/>
      <c r="JH17" s="1169"/>
      <c r="JI17" s="1169"/>
      <c r="JJ17" s="1169"/>
      <c r="JK17" s="1169"/>
      <c r="JL17" s="1169"/>
      <c r="JM17" s="1169"/>
      <c r="JN17" s="1169"/>
      <c r="JO17" s="1169"/>
      <c r="JP17" s="1169"/>
      <c r="JQ17" s="1169"/>
      <c r="JR17" s="1169"/>
      <c r="JS17" s="1169"/>
      <c r="JT17" s="1169"/>
      <c r="JU17" s="1169"/>
      <c r="JV17" s="1169"/>
      <c r="JW17" s="1169"/>
      <c r="JX17" s="1169"/>
      <c r="JY17" s="1169"/>
      <c r="JZ17" s="1169"/>
      <c r="KA17" s="1169"/>
      <c r="KB17" s="1169"/>
      <c r="KC17" s="1169"/>
      <c r="KD17" s="1169"/>
      <c r="KE17" s="1169"/>
      <c r="KF17" s="1169"/>
      <c r="KG17" s="1169"/>
      <c r="KH17" s="1169"/>
      <c r="KI17" s="1169"/>
      <c r="KJ17" s="1169"/>
      <c r="KK17" s="1169"/>
      <c r="KL17" s="1169"/>
      <c r="KM17" s="1169"/>
      <c r="KN17" s="1169"/>
      <c r="KO17" s="1169"/>
      <c r="KP17" s="1169"/>
      <c r="KQ17" s="1169"/>
      <c r="KR17" s="1169"/>
      <c r="KS17" s="1169"/>
      <c r="KT17" s="1169"/>
      <c r="KU17" s="1169"/>
      <c r="KV17" s="1169"/>
      <c r="KW17" s="1169"/>
      <c r="KX17" s="1169"/>
      <c r="KY17" s="1169"/>
      <c r="KZ17" s="1169"/>
      <c r="LA17" s="1169"/>
      <c r="LB17" s="1169"/>
      <c r="LC17" s="1169"/>
      <c r="LD17" s="1169"/>
      <c r="LE17" s="1169"/>
      <c r="LF17" s="1169"/>
      <c r="LG17" s="1169"/>
      <c r="LH17" s="1169"/>
      <c r="LI17" s="1169"/>
      <c r="LJ17" s="1169"/>
      <c r="LK17" s="1169"/>
      <c r="LL17" s="1169"/>
      <c r="LM17" s="1169"/>
      <c r="LN17" s="1169"/>
      <c r="LO17" s="1169"/>
      <c r="LP17" s="1169"/>
      <c r="LQ17" s="1169"/>
      <c r="LR17" s="1169"/>
      <c r="LS17" s="1169"/>
      <c r="LT17" s="1169"/>
      <c r="LU17" s="1169"/>
      <c r="LV17" s="1169"/>
      <c r="LW17" s="1169"/>
      <c r="LX17" s="1169"/>
      <c r="LY17" s="1169"/>
      <c r="LZ17" s="1169"/>
      <c r="MA17" s="1169"/>
      <c r="MB17" s="1169"/>
      <c r="MC17" s="1169"/>
      <c r="MD17" s="1169"/>
      <c r="ME17" s="1169"/>
      <c r="MF17" s="1169"/>
      <c r="MG17" s="1169"/>
      <c r="MH17" s="1169"/>
      <c r="MI17" s="1169"/>
      <c r="MJ17" s="1169"/>
      <c r="MK17" s="1169"/>
      <c r="ML17" s="1169"/>
      <c r="MM17" s="1169"/>
      <c r="MN17" s="1169"/>
      <c r="MO17" s="1169"/>
      <c r="MP17" s="1169"/>
      <c r="MQ17" s="1169"/>
      <c r="MR17" s="1169"/>
      <c r="MS17" s="1169"/>
      <c r="MT17" s="1169"/>
      <c r="MU17" s="1169"/>
      <c r="MV17" s="1169"/>
      <c r="MW17" s="1169"/>
      <c r="MX17" s="1169"/>
      <c r="MY17" s="1169"/>
      <c r="MZ17" s="1169"/>
      <c r="NA17" s="1169"/>
      <c r="NB17" s="1169"/>
      <c r="NC17" s="1169"/>
      <c r="ND17" s="1169"/>
      <c r="NE17" s="1169"/>
      <c r="NF17" s="1169"/>
      <c r="NG17" s="1169"/>
      <c r="NH17" s="1169"/>
      <c r="NI17" s="1169"/>
      <c r="NJ17" s="1169"/>
      <c r="NK17" s="1169"/>
      <c r="NL17" s="1169"/>
      <c r="NM17" s="1169"/>
      <c r="NN17" s="1169"/>
      <c r="NO17" s="1169"/>
      <c r="NP17" s="1169"/>
      <c r="NQ17" s="1169"/>
      <c r="NR17" s="1169"/>
      <c r="NS17" s="1169"/>
      <c r="NT17" s="1169"/>
      <c r="NU17" s="1169"/>
      <c r="NV17" s="1169"/>
      <c r="NW17" s="1169"/>
      <c r="NX17" s="1169"/>
      <c r="NY17" s="1169"/>
      <c r="NZ17" s="1169"/>
      <c r="OA17" s="1169"/>
      <c r="OB17" s="1169"/>
      <c r="OC17" s="1169"/>
      <c r="OD17" s="1169"/>
      <c r="OE17" s="1169"/>
      <c r="OF17" s="1169"/>
      <c r="OG17" s="1169"/>
      <c r="OH17" s="1169"/>
      <c r="OI17" s="1169"/>
      <c r="OJ17" s="1169"/>
      <c r="OK17" s="1169"/>
      <c r="OL17" s="1169"/>
      <c r="OM17" s="1169"/>
      <c r="ON17" s="1169"/>
      <c r="OO17" s="1169"/>
      <c r="OP17" s="1169"/>
      <c r="OQ17" s="1169"/>
      <c r="OR17" s="1169"/>
      <c r="OS17" s="1169"/>
      <c r="OT17" s="1169"/>
      <c r="OU17" s="1169"/>
      <c r="OV17" s="1169"/>
      <c r="OW17" s="1169"/>
      <c r="OX17" s="1169"/>
      <c r="OY17" s="1169"/>
      <c r="OZ17" s="1169"/>
      <c r="PA17" s="1169"/>
      <c r="PB17" s="1169"/>
      <c r="PC17" s="1169"/>
      <c r="PD17" s="1169"/>
      <c r="PE17" s="1169"/>
      <c r="PF17" s="1169"/>
      <c r="PG17" s="1169"/>
      <c r="PH17" s="1169"/>
      <c r="PI17" s="1169"/>
      <c r="PJ17" s="1169"/>
      <c r="PK17" s="1169"/>
      <c r="PL17" s="1169"/>
      <c r="PM17" s="1169"/>
      <c r="PN17" s="1169"/>
      <c r="PO17" s="1169"/>
      <c r="PP17" s="1169"/>
      <c r="PQ17" s="1169"/>
      <c r="PR17" s="1169"/>
      <c r="PS17" s="1169"/>
      <c r="PT17" s="1169"/>
      <c r="PU17" s="1169"/>
      <c r="PV17" s="1169"/>
      <c r="PW17" s="1169"/>
      <c r="PX17" s="1169"/>
      <c r="PY17" s="1169"/>
      <c r="PZ17" s="1169"/>
      <c r="QA17" s="1169"/>
      <c r="QB17" s="1169"/>
      <c r="QC17" s="1169"/>
      <c r="QD17" s="1169"/>
      <c r="QE17" s="1169"/>
      <c r="QF17" s="1169"/>
      <c r="QG17" s="1169"/>
      <c r="QH17" s="1169"/>
      <c r="QI17" s="1169"/>
      <c r="QJ17" s="1169"/>
      <c r="QK17" s="1169"/>
      <c r="QL17" s="1169"/>
      <c r="QM17" s="1169"/>
      <c r="QN17" s="1169"/>
      <c r="QO17" s="1169"/>
      <c r="QP17" s="1169"/>
      <c r="QQ17" s="1169"/>
      <c r="QR17" s="1169"/>
      <c r="QS17" s="1169"/>
      <c r="QT17" s="1169"/>
      <c r="QU17" s="1169"/>
      <c r="QV17" s="1169"/>
      <c r="QW17" s="1169"/>
      <c r="QX17" s="1169"/>
      <c r="QY17" s="1169"/>
      <c r="QZ17" s="1169"/>
      <c r="RA17" s="1169"/>
      <c r="RB17" s="1169"/>
      <c r="RC17" s="1169"/>
      <c r="RD17" s="1169"/>
      <c r="RE17" s="1169"/>
      <c r="RF17" s="1169"/>
      <c r="RG17" s="1169"/>
      <c r="RH17" s="1169"/>
      <c r="RI17" s="1169"/>
      <c r="RJ17" s="1169"/>
      <c r="RK17" s="1169"/>
      <c r="RL17" s="1169"/>
      <c r="RM17" s="1169"/>
      <c r="RN17" s="1169"/>
      <c r="RO17" s="1169"/>
      <c r="RP17" s="1169"/>
      <c r="RQ17" s="1169"/>
      <c r="RR17" s="1169"/>
      <c r="RS17" s="1169"/>
      <c r="RT17" s="1169"/>
      <c r="RU17" s="1169"/>
      <c r="RV17" s="1169"/>
      <c r="RW17" s="1169"/>
      <c r="RX17" s="1169"/>
      <c r="RY17" s="1169"/>
      <c r="RZ17" s="1169"/>
      <c r="SA17" s="1169"/>
      <c r="SB17" s="1169"/>
      <c r="SC17" s="1169"/>
      <c r="SD17" s="1169"/>
      <c r="SE17" s="1169"/>
      <c r="SF17" s="1169"/>
      <c r="SG17" s="1169"/>
      <c r="SH17" s="1169"/>
      <c r="SI17" s="1169"/>
      <c r="SJ17" s="1169"/>
      <c r="SK17" s="1169"/>
      <c r="SL17" s="1169"/>
      <c r="SM17" s="1169"/>
      <c r="SN17" s="1169"/>
      <c r="SO17" s="1169"/>
      <c r="SP17" s="1169"/>
      <c r="SQ17" s="1169"/>
      <c r="SR17" s="1169"/>
      <c r="SS17" s="1169"/>
      <c r="ST17" s="1169"/>
      <c r="SU17" s="1169"/>
      <c r="SV17" s="1169"/>
      <c r="SW17" s="1169"/>
      <c r="SX17" s="1169"/>
      <c r="SY17" s="1169"/>
      <c r="SZ17" s="1169"/>
      <c r="TA17" s="1169"/>
      <c r="TB17" s="1169"/>
      <c r="TC17" s="1169"/>
      <c r="TD17" s="1169"/>
      <c r="TE17" s="1169"/>
      <c r="TF17" s="1169"/>
      <c r="TG17" s="1169"/>
      <c r="TH17" s="1169"/>
      <c r="TI17" s="1169"/>
      <c r="TJ17" s="1169"/>
      <c r="TK17" s="1169"/>
      <c r="TL17" s="1169"/>
      <c r="TM17" s="1169"/>
      <c r="TN17" s="1169"/>
      <c r="TO17" s="1169"/>
      <c r="TP17" s="1169"/>
      <c r="TQ17" s="1169"/>
      <c r="TR17" s="1169"/>
      <c r="TS17" s="1169"/>
      <c r="TT17" s="1169"/>
      <c r="TU17" s="1169"/>
      <c r="TV17" s="1169"/>
      <c r="TW17" s="1169"/>
      <c r="TX17" s="1169"/>
      <c r="TY17" s="1169"/>
      <c r="TZ17" s="1169"/>
      <c r="UA17" s="1169"/>
      <c r="UB17" s="1169"/>
      <c r="UC17" s="1169"/>
      <c r="UD17" s="1169"/>
      <c r="UE17" s="1169"/>
      <c r="UF17" s="1169"/>
      <c r="UG17" s="1169"/>
      <c r="UH17" s="1169"/>
      <c r="UI17" s="1169"/>
      <c r="UJ17" s="1169"/>
      <c r="UK17" s="1169"/>
      <c r="UL17" s="1169"/>
      <c r="UM17" s="1169"/>
      <c r="UN17" s="1169"/>
      <c r="UO17" s="1169"/>
      <c r="UP17" s="1169"/>
      <c r="UQ17" s="1169"/>
      <c r="UR17" s="1169"/>
      <c r="US17" s="1169"/>
      <c r="UT17" s="1169"/>
      <c r="UU17" s="1169"/>
      <c r="UV17" s="1169"/>
      <c r="UW17" s="1169"/>
      <c r="UX17" s="1169"/>
      <c r="UY17" s="1169"/>
      <c r="UZ17" s="1169"/>
      <c r="VA17" s="1169"/>
      <c r="VB17" s="1169"/>
      <c r="VC17" s="1169"/>
      <c r="VD17" s="1169"/>
      <c r="VE17" s="1169"/>
      <c r="VF17" s="1169"/>
      <c r="VG17" s="1169"/>
      <c r="VH17" s="1169"/>
      <c r="VI17" s="1169"/>
      <c r="VJ17" s="1169"/>
      <c r="VK17" s="1169"/>
      <c r="VL17" s="1169"/>
      <c r="VM17" s="1169"/>
      <c r="VN17" s="1169"/>
      <c r="VO17" s="1169"/>
      <c r="VP17" s="1169"/>
      <c r="VQ17" s="1169"/>
      <c r="VR17" s="1169"/>
      <c r="VS17" s="1169"/>
      <c r="VT17" s="1169"/>
      <c r="VU17" s="1169"/>
      <c r="VV17" s="1169"/>
      <c r="VW17" s="1169"/>
      <c r="VX17" s="1169"/>
      <c r="VY17" s="1169"/>
      <c r="VZ17" s="1169"/>
      <c r="WA17" s="1169"/>
      <c r="WB17" s="1169"/>
      <c r="WC17" s="1169"/>
      <c r="WD17" s="1169"/>
      <c r="WE17" s="1169"/>
      <c r="WF17" s="1169"/>
      <c r="WG17" s="1169"/>
      <c r="WH17" s="1169"/>
      <c r="WI17" s="1169"/>
      <c r="WJ17" s="1169"/>
      <c r="WK17" s="1169"/>
      <c r="WL17" s="1169"/>
      <c r="WM17" s="1169"/>
      <c r="WN17" s="1169"/>
      <c r="WO17" s="1169"/>
      <c r="WP17" s="1169"/>
      <c r="WQ17" s="1169"/>
      <c r="WR17" s="1169"/>
      <c r="WS17" s="1169"/>
      <c r="WT17" s="1169"/>
      <c r="WU17" s="1169"/>
      <c r="WV17" s="1169"/>
      <c r="WW17" s="1169"/>
      <c r="WX17" s="1169"/>
      <c r="WY17" s="1169"/>
      <c r="WZ17" s="1169"/>
      <c r="XA17" s="1169"/>
      <c r="XB17" s="1169"/>
      <c r="XC17" s="1169"/>
      <c r="XD17" s="1169"/>
      <c r="XE17" s="1169"/>
      <c r="XF17" s="1169"/>
      <c r="XG17" s="1169"/>
      <c r="XH17" s="1169"/>
      <c r="XI17" s="1169"/>
      <c r="XJ17" s="1169"/>
      <c r="XK17" s="1169"/>
      <c r="XL17" s="1169"/>
      <c r="XM17" s="1169"/>
      <c r="XN17" s="1169"/>
      <c r="XO17" s="1169"/>
      <c r="XP17" s="1169"/>
      <c r="XQ17" s="1169"/>
      <c r="XR17" s="1169"/>
      <c r="XS17" s="1169"/>
      <c r="XT17" s="1169"/>
      <c r="XU17" s="1169"/>
      <c r="XV17" s="1169"/>
      <c r="XW17" s="1169"/>
      <c r="XX17" s="1169"/>
      <c r="XY17" s="1169"/>
      <c r="XZ17" s="1169"/>
      <c r="YA17" s="1169"/>
      <c r="YB17" s="1169"/>
      <c r="YC17" s="1169"/>
      <c r="YD17" s="1169"/>
      <c r="YE17" s="1169"/>
      <c r="YF17" s="1169"/>
      <c r="YG17" s="1169"/>
      <c r="YH17" s="1169"/>
      <c r="YI17" s="1169"/>
      <c r="YJ17" s="1169"/>
      <c r="YK17" s="1169"/>
      <c r="YL17" s="1169"/>
      <c r="YM17" s="1169"/>
      <c r="YN17" s="1169"/>
      <c r="YO17" s="1169"/>
      <c r="YP17" s="1169"/>
      <c r="YQ17" s="1169"/>
      <c r="YR17" s="1169"/>
      <c r="YS17" s="1169"/>
      <c r="YT17" s="1169"/>
      <c r="YU17" s="1169"/>
      <c r="YV17" s="1169"/>
      <c r="YW17" s="1169"/>
      <c r="YX17" s="1169"/>
      <c r="YY17" s="1169"/>
      <c r="YZ17" s="1169"/>
      <c r="ZA17" s="1169"/>
      <c r="ZB17" s="1169"/>
      <c r="ZC17" s="1169"/>
      <c r="ZD17" s="1169"/>
      <c r="ZE17" s="1169"/>
      <c r="ZF17" s="1169"/>
      <c r="ZG17" s="1169"/>
      <c r="ZH17" s="1169"/>
      <c r="ZI17" s="1169"/>
      <c r="ZJ17" s="1169"/>
      <c r="ZK17" s="1169"/>
      <c r="ZL17" s="1169"/>
      <c r="ZM17" s="1169"/>
      <c r="ZN17" s="1169"/>
      <c r="ZO17" s="1169"/>
      <c r="ZP17" s="1169"/>
      <c r="ZQ17" s="1169"/>
      <c r="ZR17" s="1169"/>
      <c r="ZS17" s="1169"/>
      <c r="ZT17" s="1169"/>
      <c r="ZU17" s="1169"/>
      <c r="ZV17" s="1169"/>
      <c r="ZW17" s="1169"/>
      <c r="ZX17" s="1169"/>
      <c r="ZY17" s="1169"/>
      <c r="ZZ17" s="1169"/>
      <c r="AAA17" s="1169"/>
      <c r="AAB17" s="1169"/>
      <c r="AAC17" s="1169"/>
      <c r="AAD17" s="1169"/>
      <c r="AAE17" s="1169"/>
      <c r="AAF17" s="1169"/>
      <c r="AAG17" s="1169"/>
      <c r="AAH17" s="1169"/>
      <c r="AAI17" s="1169"/>
      <c r="AAJ17" s="1169"/>
      <c r="AAK17" s="1169"/>
      <c r="AAL17" s="1169"/>
      <c r="AAM17" s="1169"/>
      <c r="AAN17" s="1169"/>
      <c r="AAO17" s="1169"/>
      <c r="AAP17" s="1169"/>
      <c r="AAQ17" s="1169"/>
      <c r="AAR17" s="1169"/>
      <c r="AAS17" s="1169"/>
      <c r="AAT17" s="1169"/>
      <c r="AAU17" s="1169"/>
      <c r="AAV17" s="1169"/>
      <c r="AAW17" s="1169"/>
      <c r="AAX17" s="1169"/>
      <c r="AAY17" s="1169"/>
      <c r="AAZ17" s="1169"/>
      <c r="ABA17" s="1169"/>
      <c r="ABB17" s="1169"/>
      <c r="ABC17" s="1169"/>
      <c r="ABD17" s="1169"/>
      <c r="ABE17" s="1169"/>
      <c r="ABF17" s="1169"/>
      <c r="ABG17" s="1169"/>
      <c r="ABH17" s="1169"/>
      <c r="ABI17" s="1169"/>
      <c r="ABJ17" s="1169"/>
      <c r="ABK17" s="1169"/>
      <c r="ABL17" s="1169"/>
      <c r="ABM17" s="1169"/>
      <c r="ABN17" s="1169"/>
      <c r="ABO17" s="1169"/>
      <c r="ABP17" s="1169"/>
      <c r="ABQ17" s="1169"/>
      <c r="ABR17" s="1169"/>
      <c r="ABS17" s="1169"/>
      <c r="ABT17" s="1169"/>
      <c r="ABU17" s="1169"/>
      <c r="ABV17" s="1169"/>
      <c r="ABW17" s="1169"/>
      <c r="ABX17" s="1169"/>
      <c r="ABY17" s="1169"/>
      <c r="ABZ17" s="1169"/>
      <c r="ACA17" s="1169"/>
      <c r="ACB17" s="1169"/>
      <c r="ACC17" s="1169"/>
      <c r="ACD17" s="1169"/>
      <c r="ACE17" s="1169"/>
      <c r="ACF17" s="1169"/>
      <c r="ACG17" s="1169"/>
      <c r="ACH17" s="1169"/>
      <c r="ACI17" s="1169"/>
      <c r="ACJ17" s="1169"/>
      <c r="ACK17" s="1169"/>
      <c r="ACL17" s="1169"/>
      <c r="ACM17" s="1169"/>
      <c r="ACN17" s="1169"/>
      <c r="ACO17" s="1169"/>
      <c r="ACP17" s="1169"/>
      <c r="ACQ17" s="1169"/>
      <c r="ACR17" s="1169"/>
      <c r="ACS17" s="1169"/>
      <c r="ACT17" s="1169"/>
      <c r="ACU17" s="1169"/>
      <c r="ACV17" s="1169"/>
      <c r="ACW17" s="1169"/>
      <c r="ACX17" s="1169"/>
      <c r="ACY17" s="1169"/>
      <c r="ACZ17" s="1169"/>
      <c r="ADA17" s="1169"/>
      <c r="ADB17" s="1169"/>
      <c r="ADC17" s="1169"/>
      <c r="ADD17" s="1169"/>
      <c r="ADE17" s="1169"/>
      <c r="ADF17" s="1169"/>
      <c r="ADG17" s="1169"/>
      <c r="ADH17" s="1169"/>
      <c r="ADI17" s="1169"/>
      <c r="ADJ17" s="1169"/>
      <c r="ADK17" s="1169"/>
      <c r="ADL17" s="1169"/>
      <c r="ADM17" s="1169"/>
      <c r="ADN17" s="1169"/>
      <c r="ADO17" s="1169"/>
      <c r="ADP17" s="1169"/>
      <c r="ADQ17" s="1169"/>
      <c r="ADR17" s="1169"/>
      <c r="ADS17" s="1169"/>
      <c r="ADT17" s="1169"/>
      <c r="ADU17" s="1169"/>
      <c r="ADV17" s="1169"/>
      <c r="ADW17" s="1169"/>
      <c r="ADX17" s="1169"/>
      <c r="ADY17" s="1169"/>
      <c r="ADZ17" s="1169"/>
      <c r="AEA17" s="1169"/>
      <c r="AEB17" s="1169"/>
      <c r="AEC17" s="1169"/>
      <c r="AED17" s="1169"/>
      <c r="AEE17" s="1169"/>
      <c r="AEF17" s="1169"/>
      <c r="AEG17" s="1169"/>
      <c r="AEH17" s="1169"/>
      <c r="AEI17" s="1169"/>
      <c r="AEJ17" s="1169"/>
      <c r="AEK17" s="1169"/>
      <c r="AEL17" s="1169"/>
      <c r="AEM17" s="1169"/>
      <c r="AEN17" s="1169"/>
      <c r="AEO17" s="1169"/>
      <c r="AEP17" s="1169"/>
      <c r="AEQ17" s="1169"/>
      <c r="AER17" s="1169"/>
      <c r="AES17" s="1169"/>
      <c r="AET17" s="1169"/>
      <c r="AEU17" s="1169"/>
      <c r="AEV17" s="1169"/>
      <c r="AEW17" s="1169"/>
      <c r="AEX17" s="1169"/>
      <c r="AEY17" s="1169"/>
      <c r="AEZ17" s="1169"/>
      <c r="AFA17" s="1169"/>
      <c r="AFB17" s="1169"/>
      <c r="AFC17" s="1169"/>
      <c r="AFD17" s="1169"/>
      <c r="AFE17" s="1169"/>
      <c r="AFF17" s="1169"/>
      <c r="AFG17" s="1169"/>
      <c r="AFH17" s="1169"/>
      <c r="AFI17" s="1169"/>
      <c r="AFJ17" s="1169"/>
      <c r="AFK17" s="1169"/>
      <c r="AFL17" s="1169"/>
      <c r="AFM17" s="1169"/>
      <c r="AFN17" s="1169"/>
      <c r="AFO17" s="1169"/>
      <c r="AFP17" s="1169"/>
      <c r="AFQ17" s="1169"/>
      <c r="AFR17" s="1169"/>
      <c r="AFS17" s="1169"/>
      <c r="AFT17" s="1169"/>
      <c r="AFU17" s="1169"/>
      <c r="AFV17" s="1169"/>
      <c r="AFW17" s="1169"/>
      <c r="AFX17" s="1169"/>
      <c r="AFY17" s="1169"/>
      <c r="AFZ17" s="1169"/>
      <c r="AGA17" s="1169"/>
      <c r="AGB17" s="1169"/>
      <c r="AGC17" s="1169"/>
      <c r="AGD17" s="1169"/>
      <c r="AGE17" s="1169"/>
      <c r="AGF17" s="1169"/>
      <c r="AGG17" s="1169"/>
      <c r="AGH17" s="1169"/>
      <c r="AGI17" s="1169"/>
      <c r="AGJ17" s="1169"/>
      <c r="AGK17" s="1169"/>
      <c r="AGL17" s="1169"/>
      <c r="AGM17" s="1169"/>
      <c r="AGN17" s="1169"/>
      <c r="AGO17" s="1169"/>
      <c r="AGP17" s="1169"/>
      <c r="AGQ17" s="1169"/>
      <c r="AGR17" s="1169"/>
      <c r="AGS17" s="1169"/>
      <c r="AGT17" s="1169"/>
      <c r="AGU17" s="1169"/>
      <c r="AGV17" s="1169"/>
      <c r="AGW17" s="1169"/>
      <c r="AGX17" s="1169"/>
      <c r="AGY17" s="1169"/>
      <c r="AGZ17" s="1169"/>
      <c r="AHA17" s="1169"/>
      <c r="AHB17" s="1169"/>
      <c r="AHC17" s="1169"/>
      <c r="AHD17" s="1169"/>
      <c r="AHE17" s="1169"/>
      <c r="AHF17" s="1169"/>
      <c r="AHG17" s="1169"/>
      <c r="AHH17" s="1169"/>
      <c r="AHI17" s="1169"/>
      <c r="AHJ17" s="1169"/>
      <c r="AHK17" s="1169"/>
      <c r="AHL17" s="1169"/>
      <c r="AHM17" s="1169"/>
      <c r="AHN17" s="1169"/>
      <c r="AHO17" s="1169"/>
      <c r="AHP17" s="1169"/>
      <c r="AHQ17" s="1169"/>
      <c r="AHR17" s="1169"/>
      <c r="AHS17" s="1169"/>
      <c r="AHT17" s="1169"/>
      <c r="AHU17" s="1169"/>
      <c r="AHV17" s="1169"/>
      <c r="AHW17" s="1169"/>
      <c r="AHX17" s="1169"/>
      <c r="AHY17" s="1169"/>
      <c r="AHZ17" s="1169"/>
      <c r="AIA17" s="1169"/>
      <c r="AIB17" s="1169"/>
      <c r="AIC17" s="1169"/>
      <c r="AID17" s="1169"/>
      <c r="AIE17" s="1169"/>
      <c r="AIF17" s="1169"/>
      <c r="AIG17" s="1169"/>
      <c r="AIH17" s="1169"/>
      <c r="AII17" s="1169"/>
      <c r="AIJ17" s="1169"/>
      <c r="AIK17" s="1169"/>
      <c r="AIL17" s="1169"/>
      <c r="AIM17" s="1169"/>
      <c r="AIN17" s="1169"/>
      <c r="AIO17" s="1169"/>
      <c r="AIP17" s="1169"/>
      <c r="AIQ17" s="1169"/>
      <c r="AIR17" s="1169"/>
      <c r="AIS17" s="1169"/>
      <c r="AIT17" s="1169"/>
      <c r="AIU17" s="1169"/>
      <c r="AIV17" s="1169"/>
      <c r="AIW17" s="1169"/>
      <c r="AIX17" s="1169"/>
      <c r="AIY17" s="1169"/>
      <c r="AIZ17" s="1169"/>
      <c r="AJA17" s="1169"/>
      <c r="AJB17" s="1169"/>
      <c r="AJC17" s="1169"/>
      <c r="AJD17" s="1169"/>
      <c r="AJE17" s="1169"/>
      <c r="AJF17" s="1169"/>
      <c r="AJG17" s="1169"/>
      <c r="AJH17" s="1169"/>
      <c r="AJI17" s="1169"/>
      <c r="AJJ17" s="1169"/>
      <c r="AJK17" s="1169"/>
      <c r="AJL17" s="1169"/>
      <c r="AJM17" s="1169"/>
      <c r="AJN17" s="1169"/>
      <c r="AJO17" s="1169"/>
      <c r="AJP17" s="1169"/>
      <c r="AJQ17" s="1169"/>
      <c r="AJR17" s="1169"/>
      <c r="AJS17" s="1169"/>
      <c r="AJT17" s="1169"/>
      <c r="AJU17" s="1169"/>
      <c r="AJV17" s="1169"/>
      <c r="AJW17" s="1169"/>
      <c r="AJX17" s="1169"/>
      <c r="AJY17" s="1169"/>
      <c r="AJZ17" s="1169"/>
      <c r="AKA17" s="1169"/>
      <c r="AKB17" s="1169"/>
      <c r="AKC17" s="1169"/>
      <c r="AKD17" s="1169"/>
      <c r="AKE17" s="1169"/>
      <c r="AKF17" s="1169"/>
      <c r="AKG17" s="1169"/>
      <c r="AKH17" s="1169"/>
      <c r="AKI17" s="1169"/>
      <c r="AKJ17" s="1169"/>
      <c r="AKK17" s="1169"/>
      <c r="AKL17" s="1169"/>
      <c r="AKM17" s="1169"/>
      <c r="AKN17" s="1169"/>
      <c r="AKO17" s="1169"/>
      <c r="AKP17" s="1169"/>
      <c r="AKQ17" s="1169"/>
      <c r="AKR17" s="1169"/>
      <c r="AKS17" s="1169"/>
      <c r="AKT17" s="1169"/>
      <c r="AKU17" s="1169"/>
      <c r="AKV17" s="1169"/>
      <c r="AKW17" s="1169"/>
      <c r="AKX17" s="1169"/>
      <c r="AKY17" s="1169"/>
      <c r="AKZ17" s="1169"/>
      <c r="ALA17" s="1169"/>
      <c r="ALB17" s="1169"/>
      <c r="ALC17" s="1169"/>
      <c r="ALD17" s="1169"/>
      <c r="ALE17" s="1169"/>
      <c r="ALF17" s="1169"/>
      <c r="ALG17" s="1169"/>
      <c r="ALH17" s="1169"/>
      <c r="ALI17" s="1169"/>
      <c r="ALJ17" s="1169"/>
      <c r="ALK17" s="1169"/>
      <c r="ALL17" s="1169"/>
      <c r="ALM17" s="1169"/>
      <c r="ALN17" s="1169"/>
      <c r="ALO17" s="1169"/>
      <c r="ALP17" s="1169"/>
      <c r="ALQ17" s="1169"/>
      <c r="ALR17" s="1169"/>
      <c r="ALS17" s="1169"/>
      <c r="ALT17" s="1169"/>
      <c r="ALU17" s="1169"/>
      <c r="ALV17" s="1169"/>
      <c r="ALW17" s="1169"/>
      <c r="ALX17" s="1169"/>
      <c r="ALY17" s="1169"/>
      <c r="ALZ17" s="1169"/>
      <c r="AMA17" s="1169"/>
      <c r="AMB17" s="1169"/>
      <c r="AMC17" s="1169"/>
      <c r="AMD17" s="1169"/>
      <c r="AME17" s="1169"/>
      <c r="AMF17" s="1169"/>
      <c r="AMG17" s="1169"/>
      <c r="AMH17" s="1169"/>
      <c r="AMI17" s="1169"/>
      <c r="AMJ17" s="1169"/>
      <c r="AMK17" s="1169"/>
      <c r="AML17" s="1169"/>
      <c r="AMM17" s="1169"/>
      <c r="AMN17" s="1169"/>
      <c r="AMO17" s="1169"/>
      <c r="AMP17" s="1169"/>
      <c r="AMQ17" s="1169"/>
      <c r="AMR17" s="1169"/>
      <c r="AMS17" s="1169"/>
      <c r="AMT17" s="1169"/>
      <c r="AMU17" s="1169"/>
      <c r="AMV17" s="1169"/>
      <c r="AMW17" s="1169"/>
      <c r="AMX17" s="1169"/>
      <c r="AMY17" s="1169"/>
      <c r="AMZ17" s="1169"/>
      <c r="ANA17" s="1169"/>
      <c r="ANB17" s="1169"/>
      <c r="ANC17" s="1169"/>
      <c r="AND17" s="1169"/>
      <c r="ANE17" s="1169"/>
      <c r="ANF17" s="1169"/>
      <c r="ANG17" s="1169"/>
      <c r="ANH17" s="1169"/>
      <c r="ANI17" s="1169"/>
      <c r="ANJ17" s="1169"/>
      <c r="ANK17" s="1169"/>
      <c r="ANL17" s="1169"/>
      <c r="ANM17" s="1169"/>
      <c r="ANN17" s="1169"/>
      <c r="ANO17" s="1169"/>
      <c r="ANP17" s="1169"/>
      <c r="ANQ17" s="1169"/>
      <c r="ANR17" s="1169"/>
      <c r="ANS17" s="1169"/>
      <c r="ANT17" s="1169"/>
      <c r="ANU17" s="1169"/>
      <c r="ANV17" s="1169"/>
      <c r="ANW17" s="1169"/>
      <c r="ANX17" s="1169"/>
      <c r="ANY17" s="1169"/>
      <c r="ANZ17" s="1169"/>
      <c r="AOA17" s="1169"/>
      <c r="AOB17" s="1169"/>
      <c r="AOC17" s="1169"/>
      <c r="AOD17" s="1169"/>
      <c r="AOE17" s="1169"/>
      <c r="AOF17" s="1169"/>
      <c r="AOG17" s="1169"/>
      <c r="AOH17" s="1169"/>
      <c r="AOI17" s="1169"/>
      <c r="AOJ17" s="1169"/>
      <c r="AOK17" s="1169"/>
      <c r="AOL17" s="1169"/>
      <c r="AOM17" s="1169"/>
      <c r="AON17" s="1169"/>
      <c r="AOO17" s="1169"/>
      <c r="AOP17" s="1169"/>
      <c r="AOQ17" s="1169"/>
      <c r="AOR17" s="1169"/>
      <c r="AOS17" s="1169"/>
      <c r="AOT17" s="1169"/>
      <c r="AOU17" s="1169"/>
      <c r="AOV17" s="1169"/>
      <c r="AOW17" s="1169"/>
      <c r="AOX17" s="1169"/>
      <c r="AOY17" s="1169"/>
      <c r="AOZ17" s="1169"/>
      <c r="APA17" s="1169"/>
      <c r="APB17" s="1169"/>
      <c r="APC17" s="1169"/>
      <c r="APD17" s="1169"/>
      <c r="APE17" s="1169"/>
      <c r="APF17" s="1169"/>
      <c r="APG17" s="1169"/>
      <c r="APH17" s="1169"/>
      <c r="API17" s="1169"/>
      <c r="APJ17" s="1169"/>
      <c r="APK17" s="1169"/>
      <c r="APL17" s="1169"/>
      <c r="APM17" s="1169"/>
      <c r="APN17" s="1169"/>
      <c r="APO17" s="1169"/>
      <c r="APP17" s="1169"/>
      <c r="APQ17" s="1169"/>
      <c r="APR17" s="1169"/>
      <c r="APS17" s="1169"/>
      <c r="APT17" s="1169"/>
      <c r="APU17" s="1169"/>
      <c r="APV17" s="1169"/>
      <c r="APW17" s="1169"/>
      <c r="APX17" s="1169"/>
      <c r="APY17" s="1169"/>
      <c r="APZ17" s="1169"/>
      <c r="AQA17" s="1169"/>
      <c r="AQB17" s="1169"/>
      <c r="AQC17" s="1169"/>
      <c r="AQD17" s="1169"/>
      <c r="AQE17" s="1169"/>
      <c r="AQF17" s="1169"/>
      <c r="AQG17" s="1169"/>
      <c r="AQH17" s="1169"/>
      <c r="AQI17" s="1169"/>
      <c r="AQJ17" s="1169"/>
      <c r="AQK17" s="1169"/>
      <c r="AQL17" s="1169"/>
      <c r="AQM17" s="1169"/>
      <c r="AQN17" s="1169"/>
      <c r="AQO17" s="1169"/>
      <c r="AQP17" s="1169"/>
      <c r="AQQ17" s="1169"/>
      <c r="AQR17" s="1169"/>
      <c r="AQS17" s="1169"/>
      <c r="AQT17" s="1169"/>
      <c r="AQU17" s="1169"/>
      <c r="AQV17" s="1169"/>
      <c r="AQW17" s="1169"/>
      <c r="AQX17" s="1169"/>
      <c r="AQY17" s="1169"/>
      <c r="AQZ17" s="1169"/>
      <c r="ARA17" s="1169"/>
      <c r="ARB17" s="1169"/>
      <c r="ARC17" s="1169"/>
      <c r="ARD17" s="1169"/>
      <c r="ARE17" s="1169"/>
      <c r="ARF17" s="1169"/>
      <c r="ARG17" s="1169"/>
      <c r="ARH17" s="1169"/>
      <c r="ARI17" s="1169"/>
      <c r="ARJ17" s="1169"/>
      <c r="ARK17" s="1169"/>
      <c r="ARL17" s="1169"/>
      <c r="ARM17" s="1169"/>
      <c r="ARN17" s="1169"/>
      <c r="ARO17" s="1169"/>
      <c r="ARP17" s="1169"/>
      <c r="ARQ17" s="1169"/>
      <c r="ARR17" s="1169"/>
      <c r="ARS17" s="1169"/>
      <c r="ART17" s="1169"/>
      <c r="ARU17" s="1169"/>
      <c r="ARV17" s="1169"/>
      <c r="ARW17" s="1169"/>
      <c r="ARX17" s="1169"/>
      <c r="ARY17" s="1169"/>
      <c r="ARZ17" s="1169"/>
      <c r="ASA17" s="1169"/>
      <c r="ASB17" s="1169"/>
      <c r="ASC17" s="1169"/>
      <c r="ASD17" s="1169"/>
      <c r="ASE17" s="1169"/>
      <c r="ASF17" s="1169"/>
      <c r="ASG17" s="1169"/>
      <c r="ASH17" s="1169"/>
      <c r="ASI17" s="1169"/>
      <c r="ASJ17" s="1169"/>
      <c r="ASK17" s="1169"/>
      <c r="ASL17" s="1169"/>
      <c r="ASM17" s="1169"/>
      <c r="ASN17" s="1169"/>
      <c r="ASO17" s="1169"/>
      <c r="ASP17" s="1169"/>
      <c r="ASQ17" s="1169"/>
      <c r="ASR17" s="1169"/>
      <c r="ASS17" s="1169"/>
      <c r="AST17" s="1169"/>
      <c r="ASU17" s="1169"/>
      <c r="ASV17" s="1169"/>
      <c r="ASW17" s="1169"/>
      <c r="ASX17" s="1169"/>
      <c r="ASY17" s="1169"/>
      <c r="ASZ17" s="1169"/>
      <c r="ATA17" s="1169"/>
      <c r="ATB17" s="1169"/>
      <c r="ATC17" s="1169"/>
      <c r="ATD17" s="1169"/>
      <c r="ATE17" s="1169"/>
      <c r="ATF17" s="1169"/>
      <c r="ATG17" s="1169"/>
      <c r="ATH17" s="1169"/>
      <c r="ATI17" s="1169"/>
      <c r="ATJ17" s="1169"/>
      <c r="ATK17" s="1169"/>
      <c r="ATL17" s="1169"/>
      <c r="ATM17" s="1169"/>
      <c r="ATN17" s="1169"/>
      <c r="ATO17" s="1169"/>
      <c r="ATP17" s="1169"/>
      <c r="ATQ17" s="1169"/>
      <c r="ATR17" s="1169"/>
      <c r="ATS17" s="1169"/>
      <c r="ATT17" s="1169"/>
      <c r="ATU17" s="1169"/>
      <c r="ATV17" s="1169"/>
      <c r="ATW17" s="1169"/>
      <c r="ATX17" s="1169"/>
      <c r="ATY17" s="1169"/>
      <c r="ATZ17" s="1169"/>
      <c r="AUA17" s="1169"/>
      <c r="AUB17" s="1169"/>
      <c r="AUC17" s="1169"/>
      <c r="AUD17" s="1169"/>
      <c r="AUE17" s="1169"/>
      <c r="AUF17" s="1169"/>
      <c r="AUG17" s="1169"/>
      <c r="AUH17" s="1169"/>
      <c r="AUI17" s="1169"/>
      <c r="AUJ17" s="1169"/>
      <c r="AUK17" s="1169"/>
      <c r="AUL17" s="1169"/>
      <c r="AUM17" s="1169"/>
      <c r="AUN17" s="1169"/>
      <c r="AUO17" s="1169"/>
      <c r="AUP17" s="1169"/>
      <c r="AUQ17" s="1169"/>
      <c r="AUR17" s="1169"/>
      <c r="AUS17" s="1169"/>
      <c r="AUT17" s="1169"/>
      <c r="AUU17" s="1169"/>
      <c r="AUV17" s="1169"/>
      <c r="AUW17" s="1169"/>
      <c r="AUX17" s="1169"/>
      <c r="AUY17" s="1169"/>
      <c r="AUZ17" s="1169"/>
    </row>
    <row r="18" spans="1:1248" ht="12.75" customHeight="1">
      <c r="A18" s="1167"/>
      <c r="B18" s="1158"/>
      <c r="C18" s="1143">
        <v>2010</v>
      </c>
      <c r="D18" s="1158">
        <v>60.515249708914531</v>
      </c>
      <c r="E18" s="1158">
        <v>60.515249708914531</v>
      </c>
      <c r="F18" s="1158">
        <v>60.515249708914531</v>
      </c>
      <c r="G18" s="1158">
        <v>60.515249708914531</v>
      </c>
      <c r="H18" s="1158">
        <v>60.515249708914531</v>
      </c>
      <c r="I18" s="1158">
        <v>60.515249708914531</v>
      </c>
      <c r="J18" s="1158">
        <v>60.515249708914531</v>
      </c>
      <c r="K18" s="1158">
        <v>60.515249708914531</v>
      </c>
      <c r="L18" s="1158">
        <v>60.515249708914531</v>
      </c>
      <c r="M18" s="1168"/>
      <c r="N18" s="1158">
        <f t="shared" si="0"/>
        <v>60.515249708914531</v>
      </c>
      <c r="O18" s="1158">
        <f t="shared" si="1"/>
        <v>60.515249708914531</v>
      </c>
      <c r="P18" s="1169"/>
      <c r="Q18" s="1169"/>
      <c r="R18" s="1169"/>
      <c r="S18" s="1169"/>
      <c r="T18" s="1169"/>
      <c r="U18" s="1169"/>
      <c r="V18" s="1169"/>
      <c r="W18" s="1169"/>
      <c r="X18" s="1169"/>
      <c r="Y18" s="1169"/>
      <c r="Z18" s="1169"/>
      <c r="AA18" s="1169"/>
      <c r="AB18" s="1169"/>
      <c r="AC18" s="1169"/>
      <c r="AD18" s="1169"/>
      <c r="AE18" s="1169"/>
      <c r="AF18" s="1169"/>
      <c r="AG18" s="1169"/>
      <c r="AH18" s="1169"/>
      <c r="AI18" s="1169"/>
      <c r="AJ18" s="1169"/>
      <c r="AK18" s="1169"/>
      <c r="AL18" s="1169"/>
      <c r="AM18" s="1169"/>
      <c r="AN18" s="1169"/>
      <c r="AO18" s="1169"/>
      <c r="AP18" s="1169"/>
      <c r="AQ18" s="1169"/>
      <c r="AR18" s="1169"/>
      <c r="AS18" s="1169"/>
      <c r="AT18" s="1169"/>
      <c r="AU18" s="1169"/>
      <c r="AV18" s="1169"/>
      <c r="AW18" s="1169"/>
      <c r="AX18" s="1169"/>
      <c r="AY18" s="1169"/>
      <c r="AZ18" s="1169"/>
      <c r="BA18" s="1169"/>
      <c r="BB18" s="1169"/>
      <c r="BC18" s="1169"/>
      <c r="BD18" s="1169"/>
      <c r="BE18" s="1169"/>
      <c r="BF18" s="1169"/>
      <c r="BG18" s="1169"/>
      <c r="BH18" s="1169"/>
      <c r="BI18" s="1169"/>
      <c r="BJ18" s="1169"/>
      <c r="BK18" s="1169"/>
      <c r="BL18" s="1169"/>
      <c r="BM18" s="1169"/>
      <c r="BN18" s="1169"/>
      <c r="BO18" s="1169"/>
      <c r="BP18" s="1169"/>
      <c r="BQ18" s="1169"/>
      <c r="BR18" s="1169"/>
      <c r="BS18" s="1169"/>
      <c r="BT18" s="1169"/>
      <c r="BU18" s="1169"/>
      <c r="BV18" s="1169"/>
      <c r="BW18" s="1169"/>
      <c r="BX18" s="1169"/>
      <c r="BY18" s="1169"/>
      <c r="BZ18" s="1169"/>
      <c r="CA18" s="1169"/>
      <c r="CB18" s="1169"/>
      <c r="CC18" s="1169"/>
      <c r="CD18" s="1169"/>
      <c r="CE18" s="1169"/>
      <c r="CF18" s="1169"/>
      <c r="CG18" s="1169"/>
      <c r="CH18" s="1169"/>
      <c r="CI18" s="1169"/>
      <c r="CJ18" s="1169"/>
      <c r="CK18" s="1169"/>
      <c r="CL18" s="1169"/>
      <c r="CM18" s="1169"/>
      <c r="CN18" s="1169"/>
      <c r="CO18" s="1169"/>
      <c r="CP18" s="1169"/>
      <c r="CQ18" s="1169"/>
      <c r="CR18" s="1169"/>
      <c r="CS18" s="1169"/>
      <c r="CT18" s="1169"/>
      <c r="CU18" s="1169"/>
      <c r="CV18" s="1169"/>
      <c r="CW18" s="1169"/>
      <c r="CX18" s="1169"/>
      <c r="CY18" s="1169"/>
      <c r="CZ18" s="1169"/>
      <c r="DA18" s="1169"/>
      <c r="DB18" s="1169"/>
      <c r="DC18" s="1169"/>
      <c r="DD18" s="1169"/>
      <c r="DE18" s="1169"/>
      <c r="DF18" s="1169"/>
      <c r="DG18" s="1169"/>
      <c r="DH18" s="1169"/>
      <c r="DI18" s="1169"/>
      <c r="DJ18" s="1169"/>
      <c r="DK18" s="1169"/>
      <c r="DL18" s="1169"/>
      <c r="DM18" s="1169"/>
      <c r="DN18" s="1169"/>
      <c r="DO18" s="1169"/>
      <c r="DP18" s="1169"/>
      <c r="DQ18" s="1169"/>
      <c r="DR18" s="1169"/>
      <c r="DS18" s="1169"/>
      <c r="DT18" s="1169"/>
      <c r="DU18" s="1169"/>
      <c r="DV18" s="1169"/>
      <c r="DW18" s="1169"/>
      <c r="DX18" s="1169"/>
      <c r="DY18" s="1169"/>
      <c r="DZ18" s="1169"/>
      <c r="EA18" s="1169"/>
      <c r="EB18" s="1169"/>
      <c r="EC18" s="1169"/>
      <c r="ED18" s="1169"/>
      <c r="EE18" s="1169"/>
      <c r="EF18" s="1169"/>
      <c r="EG18" s="1169"/>
      <c r="EH18" s="1169"/>
      <c r="EI18" s="1169"/>
      <c r="EJ18" s="1169"/>
      <c r="EK18" s="1169"/>
      <c r="EL18" s="1169"/>
      <c r="EM18" s="1169"/>
      <c r="EN18" s="1169"/>
      <c r="EO18" s="1169"/>
      <c r="EP18" s="1169"/>
      <c r="EQ18" s="1169"/>
      <c r="ER18" s="1169"/>
      <c r="ES18" s="1169"/>
      <c r="ET18" s="1169"/>
      <c r="EU18" s="1169"/>
      <c r="EV18" s="1169"/>
      <c r="EW18" s="1169"/>
      <c r="EX18" s="1169"/>
      <c r="EY18" s="1169"/>
      <c r="EZ18" s="1169"/>
      <c r="FA18" s="1169"/>
      <c r="FB18" s="1169"/>
      <c r="FC18" s="1169"/>
      <c r="FD18" s="1169"/>
      <c r="FE18" s="1169"/>
      <c r="FF18" s="1169"/>
      <c r="FG18" s="1169"/>
      <c r="FH18" s="1169"/>
      <c r="FI18" s="1169"/>
      <c r="FJ18" s="1169"/>
      <c r="FK18" s="1169"/>
      <c r="FL18" s="1169"/>
      <c r="FM18" s="1169"/>
      <c r="FN18" s="1169"/>
      <c r="FO18" s="1169"/>
      <c r="FP18" s="1169"/>
      <c r="FQ18" s="1169"/>
      <c r="FR18" s="1169"/>
      <c r="FS18" s="1169"/>
      <c r="FT18" s="1169"/>
      <c r="FU18" s="1169"/>
      <c r="FV18" s="1169"/>
      <c r="FW18" s="1169"/>
      <c r="FX18" s="1169"/>
      <c r="FY18" s="1169"/>
      <c r="FZ18" s="1169"/>
      <c r="GA18" s="1169"/>
      <c r="GB18" s="1169"/>
      <c r="GC18" s="1169"/>
      <c r="GD18" s="1169"/>
      <c r="GE18" s="1169"/>
      <c r="GF18" s="1169"/>
      <c r="GG18" s="1169"/>
      <c r="GH18" s="1169"/>
      <c r="GI18" s="1169"/>
      <c r="GJ18" s="1169"/>
      <c r="GK18" s="1169"/>
      <c r="GL18" s="1169"/>
      <c r="GM18" s="1169"/>
      <c r="GN18" s="1169"/>
      <c r="GO18" s="1169"/>
      <c r="GP18" s="1169"/>
      <c r="GQ18" s="1169"/>
      <c r="GR18" s="1169"/>
      <c r="GS18" s="1169"/>
      <c r="GT18" s="1169"/>
      <c r="GU18" s="1169"/>
      <c r="GV18" s="1169"/>
      <c r="GW18" s="1169"/>
      <c r="GX18" s="1169"/>
      <c r="GY18" s="1169"/>
      <c r="GZ18" s="1169"/>
      <c r="HA18" s="1169"/>
      <c r="HB18" s="1169"/>
      <c r="HC18" s="1169"/>
      <c r="HD18" s="1169"/>
      <c r="HE18" s="1169"/>
      <c r="HF18" s="1169"/>
      <c r="HG18" s="1169"/>
      <c r="HH18" s="1169"/>
      <c r="HI18" s="1169"/>
      <c r="HJ18" s="1169"/>
      <c r="HK18" s="1169"/>
      <c r="HL18" s="1169"/>
      <c r="HM18" s="1169"/>
      <c r="HN18" s="1169"/>
      <c r="HO18" s="1169"/>
      <c r="HP18" s="1169"/>
      <c r="HQ18" s="1169"/>
      <c r="HR18" s="1169"/>
      <c r="HS18" s="1169"/>
      <c r="HT18" s="1169"/>
      <c r="HU18" s="1169"/>
      <c r="HV18" s="1169"/>
      <c r="HW18" s="1169"/>
      <c r="HX18" s="1169"/>
      <c r="HY18" s="1169"/>
      <c r="HZ18" s="1169"/>
      <c r="IA18" s="1169"/>
      <c r="IB18" s="1169"/>
      <c r="IC18" s="1169"/>
      <c r="ID18" s="1169"/>
      <c r="IE18" s="1169"/>
      <c r="IF18" s="1169"/>
      <c r="IG18" s="1169"/>
      <c r="IH18" s="1169"/>
      <c r="II18" s="1169"/>
      <c r="IJ18" s="1169"/>
      <c r="IK18" s="1169"/>
      <c r="IL18" s="1169"/>
      <c r="IM18" s="1169"/>
      <c r="IN18" s="1169"/>
      <c r="IO18" s="1169"/>
      <c r="IP18" s="1169"/>
      <c r="IQ18" s="1169"/>
      <c r="IR18" s="1169"/>
      <c r="IS18" s="1169"/>
      <c r="IT18" s="1169"/>
      <c r="IU18" s="1169"/>
      <c r="IV18" s="1169"/>
      <c r="IW18" s="1169"/>
      <c r="IX18" s="1169"/>
      <c r="IY18" s="1169"/>
      <c r="IZ18" s="1169"/>
      <c r="JA18" s="1169"/>
      <c r="JB18" s="1169"/>
      <c r="JC18" s="1169"/>
      <c r="JD18" s="1169"/>
      <c r="JE18" s="1169"/>
      <c r="JF18" s="1169"/>
      <c r="JG18" s="1169"/>
      <c r="JH18" s="1169"/>
      <c r="JI18" s="1169"/>
      <c r="JJ18" s="1169"/>
      <c r="JK18" s="1169"/>
      <c r="JL18" s="1169"/>
      <c r="JM18" s="1169"/>
      <c r="JN18" s="1169"/>
      <c r="JO18" s="1169"/>
      <c r="JP18" s="1169"/>
      <c r="JQ18" s="1169"/>
      <c r="JR18" s="1169"/>
      <c r="JS18" s="1169"/>
      <c r="JT18" s="1169"/>
      <c r="JU18" s="1169"/>
      <c r="JV18" s="1169"/>
      <c r="JW18" s="1169"/>
      <c r="JX18" s="1169"/>
      <c r="JY18" s="1169"/>
      <c r="JZ18" s="1169"/>
      <c r="KA18" s="1169"/>
      <c r="KB18" s="1169"/>
      <c r="KC18" s="1169"/>
      <c r="KD18" s="1169"/>
      <c r="KE18" s="1169"/>
      <c r="KF18" s="1169"/>
      <c r="KG18" s="1169"/>
      <c r="KH18" s="1169"/>
      <c r="KI18" s="1169"/>
      <c r="KJ18" s="1169"/>
      <c r="KK18" s="1169"/>
      <c r="KL18" s="1169"/>
      <c r="KM18" s="1169"/>
      <c r="KN18" s="1169"/>
      <c r="KO18" s="1169"/>
      <c r="KP18" s="1169"/>
      <c r="KQ18" s="1169"/>
      <c r="KR18" s="1169"/>
      <c r="KS18" s="1169"/>
      <c r="KT18" s="1169"/>
      <c r="KU18" s="1169"/>
      <c r="KV18" s="1169"/>
      <c r="KW18" s="1169"/>
      <c r="KX18" s="1169"/>
      <c r="KY18" s="1169"/>
      <c r="KZ18" s="1169"/>
      <c r="LA18" s="1169"/>
      <c r="LB18" s="1169"/>
      <c r="LC18" s="1169"/>
      <c r="LD18" s="1169"/>
      <c r="LE18" s="1169"/>
      <c r="LF18" s="1169"/>
      <c r="LG18" s="1169"/>
      <c r="LH18" s="1169"/>
      <c r="LI18" s="1169"/>
      <c r="LJ18" s="1169"/>
      <c r="LK18" s="1169"/>
      <c r="LL18" s="1169"/>
      <c r="LM18" s="1169"/>
      <c r="LN18" s="1169"/>
      <c r="LO18" s="1169"/>
      <c r="LP18" s="1169"/>
      <c r="LQ18" s="1169"/>
      <c r="LR18" s="1169"/>
      <c r="LS18" s="1169"/>
      <c r="LT18" s="1169"/>
      <c r="LU18" s="1169"/>
      <c r="LV18" s="1169"/>
      <c r="LW18" s="1169"/>
      <c r="LX18" s="1169"/>
      <c r="LY18" s="1169"/>
      <c r="LZ18" s="1169"/>
      <c r="MA18" s="1169"/>
      <c r="MB18" s="1169"/>
      <c r="MC18" s="1169"/>
      <c r="MD18" s="1169"/>
      <c r="ME18" s="1169"/>
      <c r="MF18" s="1169"/>
      <c r="MG18" s="1169"/>
      <c r="MH18" s="1169"/>
      <c r="MI18" s="1169"/>
      <c r="MJ18" s="1169"/>
      <c r="MK18" s="1169"/>
      <c r="ML18" s="1169"/>
      <c r="MM18" s="1169"/>
      <c r="MN18" s="1169"/>
      <c r="MO18" s="1169"/>
      <c r="MP18" s="1169"/>
      <c r="MQ18" s="1169"/>
      <c r="MR18" s="1169"/>
      <c r="MS18" s="1169"/>
      <c r="MT18" s="1169"/>
      <c r="MU18" s="1169"/>
      <c r="MV18" s="1169"/>
      <c r="MW18" s="1169"/>
      <c r="MX18" s="1169"/>
      <c r="MY18" s="1169"/>
      <c r="MZ18" s="1169"/>
      <c r="NA18" s="1169"/>
      <c r="NB18" s="1169"/>
      <c r="NC18" s="1169"/>
      <c r="ND18" s="1169"/>
      <c r="NE18" s="1169"/>
      <c r="NF18" s="1169"/>
      <c r="NG18" s="1169"/>
      <c r="NH18" s="1169"/>
      <c r="NI18" s="1169"/>
      <c r="NJ18" s="1169"/>
      <c r="NK18" s="1169"/>
      <c r="NL18" s="1169"/>
      <c r="NM18" s="1169"/>
      <c r="NN18" s="1169"/>
      <c r="NO18" s="1169"/>
      <c r="NP18" s="1169"/>
      <c r="NQ18" s="1169"/>
      <c r="NR18" s="1169"/>
      <c r="NS18" s="1169"/>
      <c r="NT18" s="1169"/>
      <c r="NU18" s="1169"/>
      <c r="NV18" s="1169"/>
      <c r="NW18" s="1169"/>
      <c r="NX18" s="1169"/>
      <c r="NY18" s="1169"/>
      <c r="NZ18" s="1169"/>
      <c r="OA18" s="1169"/>
      <c r="OB18" s="1169"/>
      <c r="OC18" s="1169"/>
      <c r="OD18" s="1169"/>
      <c r="OE18" s="1169"/>
      <c r="OF18" s="1169"/>
      <c r="OG18" s="1169"/>
      <c r="OH18" s="1169"/>
      <c r="OI18" s="1169"/>
      <c r="OJ18" s="1169"/>
      <c r="OK18" s="1169"/>
      <c r="OL18" s="1169"/>
      <c r="OM18" s="1169"/>
      <c r="ON18" s="1169"/>
      <c r="OO18" s="1169"/>
      <c r="OP18" s="1169"/>
      <c r="OQ18" s="1169"/>
      <c r="OR18" s="1169"/>
      <c r="OS18" s="1169"/>
      <c r="OT18" s="1169"/>
      <c r="OU18" s="1169"/>
      <c r="OV18" s="1169"/>
      <c r="OW18" s="1169"/>
      <c r="OX18" s="1169"/>
      <c r="OY18" s="1169"/>
      <c r="OZ18" s="1169"/>
      <c r="PA18" s="1169"/>
      <c r="PB18" s="1169"/>
      <c r="PC18" s="1169"/>
      <c r="PD18" s="1169"/>
      <c r="PE18" s="1169"/>
      <c r="PF18" s="1169"/>
      <c r="PG18" s="1169"/>
      <c r="PH18" s="1169"/>
      <c r="PI18" s="1169"/>
      <c r="PJ18" s="1169"/>
      <c r="PK18" s="1169"/>
      <c r="PL18" s="1169"/>
      <c r="PM18" s="1169"/>
      <c r="PN18" s="1169"/>
      <c r="PO18" s="1169"/>
      <c r="PP18" s="1169"/>
      <c r="PQ18" s="1169"/>
      <c r="PR18" s="1169"/>
      <c r="PS18" s="1169"/>
      <c r="PT18" s="1169"/>
      <c r="PU18" s="1169"/>
      <c r="PV18" s="1169"/>
      <c r="PW18" s="1169"/>
      <c r="PX18" s="1169"/>
      <c r="PY18" s="1169"/>
      <c r="PZ18" s="1169"/>
      <c r="QA18" s="1169"/>
      <c r="QB18" s="1169"/>
      <c r="QC18" s="1169"/>
      <c r="QD18" s="1169"/>
      <c r="QE18" s="1169"/>
      <c r="QF18" s="1169"/>
      <c r="QG18" s="1169"/>
      <c r="QH18" s="1169"/>
      <c r="QI18" s="1169"/>
      <c r="QJ18" s="1169"/>
      <c r="QK18" s="1169"/>
      <c r="QL18" s="1169"/>
      <c r="QM18" s="1169"/>
      <c r="QN18" s="1169"/>
      <c r="QO18" s="1169"/>
      <c r="QP18" s="1169"/>
      <c r="QQ18" s="1169"/>
      <c r="QR18" s="1169"/>
      <c r="QS18" s="1169"/>
      <c r="QT18" s="1169"/>
      <c r="QU18" s="1169"/>
      <c r="QV18" s="1169"/>
      <c r="QW18" s="1169"/>
      <c r="QX18" s="1169"/>
      <c r="QY18" s="1169"/>
      <c r="QZ18" s="1169"/>
      <c r="RA18" s="1169"/>
      <c r="RB18" s="1169"/>
      <c r="RC18" s="1169"/>
      <c r="RD18" s="1169"/>
      <c r="RE18" s="1169"/>
      <c r="RF18" s="1169"/>
      <c r="RG18" s="1169"/>
      <c r="RH18" s="1169"/>
      <c r="RI18" s="1169"/>
      <c r="RJ18" s="1169"/>
      <c r="RK18" s="1169"/>
      <c r="RL18" s="1169"/>
      <c r="RM18" s="1169"/>
      <c r="RN18" s="1169"/>
      <c r="RO18" s="1169"/>
      <c r="RP18" s="1169"/>
      <c r="RQ18" s="1169"/>
      <c r="RR18" s="1169"/>
      <c r="RS18" s="1169"/>
      <c r="RT18" s="1169"/>
      <c r="RU18" s="1169"/>
      <c r="RV18" s="1169"/>
      <c r="RW18" s="1169"/>
      <c r="RX18" s="1169"/>
      <c r="RY18" s="1169"/>
      <c r="RZ18" s="1169"/>
      <c r="SA18" s="1169"/>
      <c r="SB18" s="1169"/>
      <c r="SC18" s="1169"/>
      <c r="SD18" s="1169"/>
      <c r="SE18" s="1169"/>
      <c r="SF18" s="1169"/>
      <c r="SG18" s="1169"/>
      <c r="SH18" s="1169"/>
      <c r="SI18" s="1169"/>
      <c r="SJ18" s="1169"/>
      <c r="SK18" s="1169"/>
      <c r="SL18" s="1169"/>
      <c r="SM18" s="1169"/>
      <c r="SN18" s="1169"/>
      <c r="SO18" s="1169"/>
      <c r="SP18" s="1169"/>
      <c r="SQ18" s="1169"/>
      <c r="SR18" s="1169"/>
      <c r="SS18" s="1169"/>
      <c r="ST18" s="1169"/>
      <c r="SU18" s="1169"/>
      <c r="SV18" s="1169"/>
      <c r="SW18" s="1169"/>
      <c r="SX18" s="1169"/>
      <c r="SY18" s="1169"/>
      <c r="SZ18" s="1169"/>
      <c r="TA18" s="1169"/>
      <c r="TB18" s="1169"/>
      <c r="TC18" s="1169"/>
      <c r="TD18" s="1169"/>
      <c r="TE18" s="1169"/>
      <c r="TF18" s="1169"/>
      <c r="TG18" s="1169"/>
      <c r="TH18" s="1169"/>
      <c r="TI18" s="1169"/>
      <c r="TJ18" s="1169"/>
      <c r="TK18" s="1169"/>
      <c r="TL18" s="1169"/>
      <c r="TM18" s="1169"/>
      <c r="TN18" s="1169"/>
      <c r="TO18" s="1169"/>
      <c r="TP18" s="1169"/>
      <c r="TQ18" s="1169"/>
      <c r="TR18" s="1169"/>
      <c r="TS18" s="1169"/>
      <c r="TT18" s="1169"/>
      <c r="TU18" s="1169"/>
      <c r="TV18" s="1169"/>
      <c r="TW18" s="1169"/>
      <c r="TX18" s="1169"/>
      <c r="TY18" s="1169"/>
      <c r="TZ18" s="1169"/>
      <c r="UA18" s="1169"/>
      <c r="UB18" s="1169"/>
      <c r="UC18" s="1169"/>
      <c r="UD18" s="1169"/>
      <c r="UE18" s="1169"/>
      <c r="UF18" s="1169"/>
      <c r="UG18" s="1169"/>
      <c r="UH18" s="1169"/>
      <c r="UI18" s="1169"/>
      <c r="UJ18" s="1169"/>
      <c r="UK18" s="1169"/>
      <c r="UL18" s="1169"/>
      <c r="UM18" s="1169"/>
      <c r="UN18" s="1169"/>
      <c r="UO18" s="1169"/>
      <c r="UP18" s="1169"/>
      <c r="UQ18" s="1169"/>
      <c r="UR18" s="1169"/>
      <c r="US18" s="1169"/>
      <c r="UT18" s="1169"/>
      <c r="UU18" s="1169"/>
      <c r="UV18" s="1169"/>
      <c r="UW18" s="1169"/>
      <c r="UX18" s="1169"/>
      <c r="UY18" s="1169"/>
      <c r="UZ18" s="1169"/>
      <c r="VA18" s="1169"/>
      <c r="VB18" s="1169"/>
      <c r="VC18" s="1169"/>
      <c r="VD18" s="1169"/>
      <c r="VE18" s="1169"/>
      <c r="VF18" s="1169"/>
      <c r="VG18" s="1169"/>
      <c r="VH18" s="1169"/>
      <c r="VI18" s="1169"/>
      <c r="VJ18" s="1169"/>
      <c r="VK18" s="1169"/>
      <c r="VL18" s="1169"/>
      <c r="VM18" s="1169"/>
      <c r="VN18" s="1169"/>
      <c r="VO18" s="1169"/>
      <c r="VP18" s="1169"/>
      <c r="VQ18" s="1169"/>
      <c r="VR18" s="1169"/>
      <c r="VS18" s="1169"/>
      <c r="VT18" s="1169"/>
      <c r="VU18" s="1169"/>
      <c r="VV18" s="1169"/>
      <c r="VW18" s="1169"/>
      <c r="VX18" s="1169"/>
      <c r="VY18" s="1169"/>
      <c r="VZ18" s="1169"/>
      <c r="WA18" s="1169"/>
      <c r="WB18" s="1169"/>
      <c r="WC18" s="1169"/>
      <c r="WD18" s="1169"/>
      <c r="WE18" s="1169"/>
      <c r="WF18" s="1169"/>
      <c r="WG18" s="1169"/>
      <c r="WH18" s="1169"/>
      <c r="WI18" s="1169"/>
      <c r="WJ18" s="1169"/>
      <c r="WK18" s="1169"/>
      <c r="WL18" s="1169"/>
      <c r="WM18" s="1169"/>
      <c r="WN18" s="1169"/>
      <c r="WO18" s="1169"/>
      <c r="WP18" s="1169"/>
      <c r="WQ18" s="1169"/>
      <c r="WR18" s="1169"/>
      <c r="WS18" s="1169"/>
      <c r="WT18" s="1169"/>
      <c r="WU18" s="1169"/>
      <c r="WV18" s="1169"/>
      <c r="WW18" s="1169"/>
      <c r="WX18" s="1169"/>
      <c r="WY18" s="1169"/>
      <c r="WZ18" s="1169"/>
      <c r="XA18" s="1169"/>
      <c r="XB18" s="1169"/>
      <c r="XC18" s="1169"/>
      <c r="XD18" s="1169"/>
      <c r="XE18" s="1169"/>
      <c r="XF18" s="1169"/>
      <c r="XG18" s="1169"/>
      <c r="XH18" s="1169"/>
      <c r="XI18" s="1169"/>
      <c r="XJ18" s="1169"/>
      <c r="XK18" s="1169"/>
      <c r="XL18" s="1169"/>
      <c r="XM18" s="1169"/>
      <c r="XN18" s="1169"/>
      <c r="XO18" s="1169"/>
      <c r="XP18" s="1169"/>
      <c r="XQ18" s="1169"/>
      <c r="XR18" s="1169"/>
      <c r="XS18" s="1169"/>
      <c r="XT18" s="1169"/>
      <c r="XU18" s="1169"/>
      <c r="XV18" s="1169"/>
      <c r="XW18" s="1169"/>
      <c r="XX18" s="1169"/>
      <c r="XY18" s="1169"/>
      <c r="XZ18" s="1169"/>
      <c r="YA18" s="1169"/>
      <c r="YB18" s="1169"/>
      <c r="YC18" s="1169"/>
      <c r="YD18" s="1169"/>
      <c r="YE18" s="1169"/>
      <c r="YF18" s="1169"/>
      <c r="YG18" s="1169"/>
      <c r="YH18" s="1169"/>
      <c r="YI18" s="1169"/>
      <c r="YJ18" s="1169"/>
      <c r="YK18" s="1169"/>
      <c r="YL18" s="1169"/>
      <c r="YM18" s="1169"/>
      <c r="YN18" s="1169"/>
      <c r="YO18" s="1169"/>
      <c r="YP18" s="1169"/>
      <c r="YQ18" s="1169"/>
      <c r="YR18" s="1169"/>
      <c r="YS18" s="1169"/>
      <c r="YT18" s="1169"/>
      <c r="YU18" s="1169"/>
      <c r="YV18" s="1169"/>
      <c r="YW18" s="1169"/>
      <c r="YX18" s="1169"/>
      <c r="YY18" s="1169"/>
      <c r="YZ18" s="1169"/>
      <c r="ZA18" s="1169"/>
      <c r="ZB18" s="1169"/>
      <c r="ZC18" s="1169"/>
      <c r="ZD18" s="1169"/>
      <c r="ZE18" s="1169"/>
      <c r="ZF18" s="1169"/>
      <c r="ZG18" s="1169"/>
      <c r="ZH18" s="1169"/>
      <c r="ZI18" s="1169"/>
      <c r="ZJ18" s="1169"/>
      <c r="ZK18" s="1169"/>
      <c r="ZL18" s="1169"/>
      <c r="ZM18" s="1169"/>
      <c r="ZN18" s="1169"/>
      <c r="ZO18" s="1169"/>
      <c r="ZP18" s="1169"/>
      <c r="ZQ18" s="1169"/>
      <c r="ZR18" s="1169"/>
      <c r="ZS18" s="1169"/>
      <c r="ZT18" s="1169"/>
      <c r="ZU18" s="1169"/>
      <c r="ZV18" s="1169"/>
      <c r="ZW18" s="1169"/>
      <c r="ZX18" s="1169"/>
      <c r="ZY18" s="1169"/>
      <c r="ZZ18" s="1169"/>
      <c r="AAA18" s="1169"/>
      <c r="AAB18" s="1169"/>
      <c r="AAC18" s="1169"/>
      <c r="AAD18" s="1169"/>
      <c r="AAE18" s="1169"/>
      <c r="AAF18" s="1169"/>
      <c r="AAG18" s="1169"/>
      <c r="AAH18" s="1169"/>
      <c r="AAI18" s="1169"/>
      <c r="AAJ18" s="1169"/>
      <c r="AAK18" s="1169"/>
      <c r="AAL18" s="1169"/>
      <c r="AAM18" s="1169"/>
      <c r="AAN18" s="1169"/>
      <c r="AAO18" s="1169"/>
      <c r="AAP18" s="1169"/>
      <c r="AAQ18" s="1169"/>
      <c r="AAR18" s="1169"/>
      <c r="AAS18" s="1169"/>
      <c r="AAT18" s="1169"/>
      <c r="AAU18" s="1169"/>
      <c r="AAV18" s="1169"/>
      <c r="AAW18" s="1169"/>
      <c r="AAX18" s="1169"/>
      <c r="AAY18" s="1169"/>
      <c r="AAZ18" s="1169"/>
      <c r="ABA18" s="1169"/>
      <c r="ABB18" s="1169"/>
      <c r="ABC18" s="1169"/>
      <c r="ABD18" s="1169"/>
      <c r="ABE18" s="1169"/>
      <c r="ABF18" s="1169"/>
      <c r="ABG18" s="1169"/>
      <c r="ABH18" s="1169"/>
      <c r="ABI18" s="1169"/>
      <c r="ABJ18" s="1169"/>
      <c r="ABK18" s="1169"/>
      <c r="ABL18" s="1169"/>
      <c r="ABM18" s="1169"/>
      <c r="ABN18" s="1169"/>
      <c r="ABO18" s="1169"/>
      <c r="ABP18" s="1169"/>
      <c r="ABQ18" s="1169"/>
      <c r="ABR18" s="1169"/>
      <c r="ABS18" s="1169"/>
      <c r="ABT18" s="1169"/>
      <c r="ABU18" s="1169"/>
      <c r="ABV18" s="1169"/>
      <c r="ABW18" s="1169"/>
      <c r="ABX18" s="1169"/>
      <c r="ABY18" s="1169"/>
      <c r="ABZ18" s="1169"/>
      <c r="ACA18" s="1169"/>
      <c r="ACB18" s="1169"/>
      <c r="ACC18" s="1169"/>
      <c r="ACD18" s="1169"/>
      <c r="ACE18" s="1169"/>
      <c r="ACF18" s="1169"/>
      <c r="ACG18" s="1169"/>
      <c r="ACH18" s="1169"/>
      <c r="ACI18" s="1169"/>
      <c r="ACJ18" s="1169"/>
      <c r="ACK18" s="1169"/>
      <c r="ACL18" s="1169"/>
      <c r="ACM18" s="1169"/>
      <c r="ACN18" s="1169"/>
      <c r="ACO18" s="1169"/>
      <c r="ACP18" s="1169"/>
      <c r="ACQ18" s="1169"/>
      <c r="ACR18" s="1169"/>
      <c r="ACS18" s="1169"/>
      <c r="ACT18" s="1169"/>
      <c r="ACU18" s="1169"/>
      <c r="ACV18" s="1169"/>
      <c r="ACW18" s="1169"/>
      <c r="ACX18" s="1169"/>
      <c r="ACY18" s="1169"/>
      <c r="ACZ18" s="1169"/>
      <c r="ADA18" s="1169"/>
      <c r="ADB18" s="1169"/>
      <c r="ADC18" s="1169"/>
      <c r="ADD18" s="1169"/>
      <c r="ADE18" s="1169"/>
      <c r="ADF18" s="1169"/>
      <c r="ADG18" s="1169"/>
      <c r="ADH18" s="1169"/>
      <c r="ADI18" s="1169"/>
      <c r="ADJ18" s="1169"/>
      <c r="ADK18" s="1169"/>
      <c r="ADL18" s="1169"/>
      <c r="ADM18" s="1169"/>
      <c r="ADN18" s="1169"/>
      <c r="ADO18" s="1169"/>
      <c r="ADP18" s="1169"/>
      <c r="ADQ18" s="1169"/>
      <c r="ADR18" s="1169"/>
      <c r="ADS18" s="1169"/>
      <c r="ADT18" s="1169"/>
      <c r="ADU18" s="1169"/>
      <c r="ADV18" s="1169"/>
      <c r="ADW18" s="1169"/>
      <c r="ADX18" s="1169"/>
      <c r="ADY18" s="1169"/>
      <c r="ADZ18" s="1169"/>
      <c r="AEA18" s="1169"/>
      <c r="AEB18" s="1169"/>
      <c r="AEC18" s="1169"/>
      <c r="AED18" s="1169"/>
      <c r="AEE18" s="1169"/>
      <c r="AEF18" s="1169"/>
      <c r="AEG18" s="1169"/>
      <c r="AEH18" s="1169"/>
      <c r="AEI18" s="1169"/>
      <c r="AEJ18" s="1169"/>
      <c r="AEK18" s="1169"/>
      <c r="AEL18" s="1169"/>
      <c r="AEM18" s="1169"/>
      <c r="AEN18" s="1169"/>
      <c r="AEO18" s="1169"/>
      <c r="AEP18" s="1169"/>
      <c r="AEQ18" s="1169"/>
      <c r="AER18" s="1169"/>
      <c r="AES18" s="1169"/>
      <c r="AET18" s="1169"/>
      <c r="AEU18" s="1169"/>
      <c r="AEV18" s="1169"/>
      <c r="AEW18" s="1169"/>
      <c r="AEX18" s="1169"/>
      <c r="AEY18" s="1169"/>
      <c r="AEZ18" s="1169"/>
      <c r="AFA18" s="1169"/>
      <c r="AFB18" s="1169"/>
      <c r="AFC18" s="1169"/>
      <c r="AFD18" s="1169"/>
      <c r="AFE18" s="1169"/>
      <c r="AFF18" s="1169"/>
      <c r="AFG18" s="1169"/>
      <c r="AFH18" s="1169"/>
      <c r="AFI18" s="1169"/>
      <c r="AFJ18" s="1169"/>
      <c r="AFK18" s="1169"/>
      <c r="AFL18" s="1169"/>
      <c r="AFM18" s="1169"/>
      <c r="AFN18" s="1169"/>
      <c r="AFO18" s="1169"/>
      <c r="AFP18" s="1169"/>
      <c r="AFQ18" s="1169"/>
      <c r="AFR18" s="1169"/>
      <c r="AFS18" s="1169"/>
      <c r="AFT18" s="1169"/>
      <c r="AFU18" s="1169"/>
      <c r="AFV18" s="1169"/>
      <c r="AFW18" s="1169"/>
      <c r="AFX18" s="1169"/>
      <c r="AFY18" s="1169"/>
      <c r="AFZ18" s="1169"/>
      <c r="AGA18" s="1169"/>
      <c r="AGB18" s="1169"/>
      <c r="AGC18" s="1169"/>
      <c r="AGD18" s="1169"/>
      <c r="AGE18" s="1169"/>
      <c r="AGF18" s="1169"/>
      <c r="AGG18" s="1169"/>
      <c r="AGH18" s="1169"/>
      <c r="AGI18" s="1169"/>
      <c r="AGJ18" s="1169"/>
      <c r="AGK18" s="1169"/>
      <c r="AGL18" s="1169"/>
      <c r="AGM18" s="1169"/>
      <c r="AGN18" s="1169"/>
      <c r="AGO18" s="1169"/>
      <c r="AGP18" s="1169"/>
      <c r="AGQ18" s="1169"/>
      <c r="AGR18" s="1169"/>
      <c r="AGS18" s="1169"/>
      <c r="AGT18" s="1169"/>
      <c r="AGU18" s="1169"/>
      <c r="AGV18" s="1169"/>
      <c r="AGW18" s="1169"/>
      <c r="AGX18" s="1169"/>
      <c r="AGY18" s="1169"/>
      <c r="AGZ18" s="1169"/>
      <c r="AHA18" s="1169"/>
      <c r="AHB18" s="1169"/>
      <c r="AHC18" s="1169"/>
      <c r="AHD18" s="1169"/>
      <c r="AHE18" s="1169"/>
      <c r="AHF18" s="1169"/>
      <c r="AHG18" s="1169"/>
      <c r="AHH18" s="1169"/>
      <c r="AHI18" s="1169"/>
      <c r="AHJ18" s="1169"/>
      <c r="AHK18" s="1169"/>
      <c r="AHL18" s="1169"/>
      <c r="AHM18" s="1169"/>
      <c r="AHN18" s="1169"/>
      <c r="AHO18" s="1169"/>
      <c r="AHP18" s="1169"/>
      <c r="AHQ18" s="1169"/>
      <c r="AHR18" s="1169"/>
      <c r="AHS18" s="1169"/>
      <c r="AHT18" s="1169"/>
      <c r="AHU18" s="1169"/>
      <c r="AHV18" s="1169"/>
      <c r="AHW18" s="1169"/>
      <c r="AHX18" s="1169"/>
      <c r="AHY18" s="1169"/>
      <c r="AHZ18" s="1169"/>
      <c r="AIA18" s="1169"/>
      <c r="AIB18" s="1169"/>
      <c r="AIC18" s="1169"/>
      <c r="AID18" s="1169"/>
      <c r="AIE18" s="1169"/>
      <c r="AIF18" s="1169"/>
      <c r="AIG18" s="1169"/>
      <c r="AIH18" s="1169"/>
      <c r="AII18" s="1169"/>
      <c r="AIJ18" s="1169"/>
      <c r="AIK18" s="1169"/>
      <c r="AIL18" s="1169"/>
      <c r="AIM18" s="1169"/>
      <c r="AIN18" s="1169"/>
      <c r="AIO18" s="1169"/>
      <c r="AIP18" s="1169"/>
      <c r="AIQ18" s="1169"/>
      <c r="AIR18" s="1169"/>
      <c r="AIS18" s="1169"/>
      <c r="AIT18" s="1169"/>
      <c r="AIU18" s="1169"/>
      <c r="AIV18" s="1169"/>
      <c r="AIW18" s="1169"/>
      <c r="AIX18" s="1169"/>
      <c r="AIY18" s="1169"/>
      <c r="AIZ18" s="1169"/>
      <c r="AJA18" s="1169"/>
      <c r="AJB18" s="1169"/>
      <c r="AJC18" s="1169"/>
      <c r="AJD18" s="1169"/>
      <c r="AJE18" s="1169"/>
      <c r="AJF18" s="1169"/>
      <c r="AJG18" s="1169"/>
      <c r="AJH18" s="1169"/>
      <c r="AJI18" s="1169"/>
      <c r="AJJ18" s="1169"/>
      <c r="AJK18" s="1169"/>
      <c r="AJL18" s="1169"/>
      <c r="AJM18" s="1169"/>
      <c r="AJN18" s="1169"/>
      <c r="AJO18" s="1169"/>
      <c r="AJP18" s="1169"/>
      <c r="AJQ18" s="1169"/>
      <c r="AJR18" s="1169"/>
      <c r="AJS18" s="1169"/>
      <c r="AJT18" s="1169"/>
      <c r="AJU18" s="1169"/>
      <c r="AJV18" s="1169"/>
      <c r="AJW18" s="1169"/>
      <c r="AJX18" s="1169"/>
      <c r="AJY18" s="1169"/>
      <c r="AJZ18" s="1169"/>
      <c r="AKA18" s="1169"/>
      <c r="AKB18" s="1169"/>
      <c r="AKC18" s="1169"/>
      <c r="AKD18" s="1169"/>
      <c r="AKE18" s="1169"/>
      <c r="AKF18" s="1169"/>
      <c r="AKG18" s="1169"/>
      <c r="AKH18" s="1169"/>
      <c r="AKI18" s="1169"/>
      <c r="AKJ18" s="1169"/>
      <c r="AKK18" s="1169"/>
      <c r="AKL18" s="1169"/>
      <c r="AKM18" s="1169"/>
      <c r="AKN18" s="1169"/>
      <c r="AKO18" s="1169"/>
      <c r="AKP18" s="1169"/>
      <c r="AKQ18" s="1169"/>
      <c r="AKR18" s="1169"/>
      <c r="AKS18" s="1169"/>
      <c r="AKT18" s="1169"/>
      <c r="AKU18" s="1169"/>
      <c r="AKV18" s="1169"/>
      <c r="AKW18" s="1169"/>
      <c r="AKX18" s="1169"/>
      <c r="AKY18" s="1169"/>
      <c r="AKZ18" s="1169"/>
      <c r="ALA18" s="1169"/>
      <c r="ALB18" s="1169"/>
      <c r="ALC18" s="1169"/>
      <c r="ALD18" s="1169"/>
      <c r="ALE18" s="1169"/>
      <c r="ALF18" s="1169"/>
      <c r="ALG18" s="1169"/>
      <c r="ALH18" s="1169"/>
      <c r="ALI18" s="1169"/>
      <c r="ALJ18" s="1169"/>
      <c r="ALK18" s="1169"/>
      <c r="ALL18" s="1169"/>
      <c r="ALM18" s="1169"/>
      <c r="ALN18" s="1169"/>
      <c r="ALO18" s="1169"/>
      <c r="ALP18" s="1169"/>
      <c r="ALQ18" s="1169"/>
      <c r="ALR18" s="1169"/>
      <c r="ALS18" s="1169"/>
      <c r="ALT18" s="1169"/>
      <c r="ALU18" s="1169"/>
      <c r="ALV18" s="1169"/>
      <c r="ALW18" s="1169"/>
      <c r="ALX18" s="1169"/>
      <c r="ALY18" s="1169"/>
      <c r="ALZ18" s="1169"/>
      <c r="AMA18" s="1169"/>
      <c r="AMB18" s="1169"/>
      <c r="AMC18" s="1169"/>
      <c r="AMD18" s="1169"/>
      <c r="AME18" s="1169"/>
      <c r="AMF18" s="1169"/>
      <c r="AMG18" s="1169"/>
      <c r="AMH18" s="1169"/>
      <c r="AMI18" s="1169"/>
      <c r="AMJ18" s="1169"/>
      <c r="AMK18" s="1169"/>
      <c r="AML18" s="1169"/>
      <c r="AMM18" s="1169"/>
      <c r="AMN18" s="1169"/>
      <c r="AMO18" s="1169"/>
      <c r="AMP18" s="1169"/>
      <c r="AMQ18" s="1169"/>
      <c r="AMR18" s="1169"/>
      <c r="AMS18" s="1169"/>
      <c r="AMT18" s="1169"/>
      <c r="AMU18" s="1169"/>
      <c r="AMV18" s="1169"/>
      <c r="AMW18" s="1169"/>
      <c r="AMX18" s="1169"/>
      <c r="AMY18" s="1169"/>
      <c r="AMZ18" s="1169"/>
      <c r="ANA18" s="1169"/>
      <c r="ANB18" s="1169"/>
      <c r="ANC18" s="1169"/>
      <c r="AND18" s="1169"/>
      <c r="ANE18" s="1169"/>
      <c r="ANF18" s="1169"/>
      <c r="ANG18" s="1169"/>
      <c r="ANH18" s="1169"/>
      <c r="ANI18" s="1169"/>
      <c r="ANJ18" s="1169"/>
      <c r="ANK18" s="1169"/>
      <c r="ANL18" s="1169"/>
      <c r="ANM18" s="1169"/>
      <c r="ANN18" s="1169"/>
      <c r="ANO18" s="1169"/>
      <c r="ANP18" s="1169"/>
      <c r="ANQ18" s="1169"/>
      <c r="ANR18" s="1169"/>
      <c r="ANS18" s="1169"/>
      <c r="ANT18" s="1169"/>
      <c r="ANU18" s="1169"/>
      <c r="ANV18" s="1169"/>
      <c r="ANW18" s="1169"/>
      <c r="ANX18" s="1169"/>
      <c r="ANY18" s="1169"/>
      <c r="ANZ18" s="1169"/>
      <c r="AOA18" s="1169"/>
      <c r="AOB18" s="1169"/>
      <c r="AOC18" s="1169"/>
      <c r="AOD18" s="1169"/>
      <c r="AOE18" s="1169"/>
      <c r="AOF18" s="1169"/>
      <c r="AOG18" s="1169"/>
      <c r="AOH18" s="1169"/>
      <c r="AOI18" s="1169"/>
      <c r="AOJ18" s="1169"/>
      <c r="AOK18" s="1169"/>
      <c r="AOL18" s="1169"/>
      <c r="AOM18" s="1169"/>
      <c r="AON18" s="1169"/>
      <c r="AOO18" s="1169"/>
      <c r="AOP18" s="1169"/>
      <c r="AOQ18" s="1169"/>
      <c r="AOR18" s="1169"/>
      <c r="AOS18" s="1169"/>
      <c r="AOT18" s="1169"/>
      <c r="AOU18" s="1169"/>
      <c r="AOV18" s="1169"/>
      <c r="AOW18" s="1169"/>
      <c r="AOX18" s="1169"/>
      <c r="AOY18" s="1169"/>
      <c r="AOZ18" s="1169"/>
      <c r="APA18" s="1169"/>
      <c r="APB18" s="1169"/>
      <c r="APC18" s="1169"/>
      <c r="APD18" s="1169"/>
      <c r="APE18" s="1169"/>
      <c r="APF18" s="1169"/>
      <c r="APG18" s="1169"/>
      <c r="APH18" s="1169"/>
      <c r="API18" s="1169"/>
      <c r="APJ18" s="1169"/>
      <c r="APK18" s="1169"/>
      <c r="APL18" s="1169"/>
      <c r="APM18" s="1169"/>
      <c r="APN18" s="1169"/>
      <c r="APO18" s="1169"/>
      <c r="APP18" s="1169"/>
      <c r="APQ18" s="1169"/>
      <c r="APR18" s="1169"/>
      <c r="APS18" s="1169"/>
      <c r="APT18" s="1169"/>
      <c r="APU18" s="1169"/>
      <c r="APV18" s="1169"/>
      <c r="APW18" s="1169"/>
      <c r="APX18" s="1169"/>
      <c r="APY18" s="1169"/>
      <c r="APZ18" s="1169"/>
      <c r="AQA18" s="1169"/>
      <c r="AQB18" s="1169"/>
      <c r="AQC18" s="1169"/>
      <c r="AQD18" s="1169"/>
      <c r="AQE18" s="1169"/>
      <c r="AQF18" s="1169"/>
      <c r="AQG18" s="1169"/>
      <c r="AQH18" s="1169"/>
      <c r="AQI18" s="1169"/>
      <c r="AQJ18" s="1169"/>
      <c r="AQK18" s="1169"/>
      <c r="AQL18" s="1169"/>
      <c r="AQM18" s="1169"/>
      <c r="AQN18" s="1169"/>
      <c r="AQO18" s="1169"/>
      <c r="AQP18" s="1169"/>
      <c r="AQQ18" s="1169"/>
      <c r="AQR18" s="1169"/>
      <c r="AQS18" s="1169"/>
      <c r="AQT18" s="1169"/>
      <c r="AQU18" s="1169"/>
      <c r="AQV18" s="1169"/>
      <c r="AQW18" s="1169"/>
      <c r="AQX18" s="1169"/>
      <c r="AQY18" s="1169"/>
      <c r="AQZ18" s="1169"/>
      <c r="ARA18" s="1169"/>
      <c r="ARB18" s="1169"/>
      <c r="ARC18" s="1169"/>
      <c r="ARD18" s="1169"/>
      <c r="ARE18" s="1169"/>
      <c r="ARF18" s="1169"/>
      <c r="ARG18" s="1169"/>
      <c r="ARH18" s="1169"/>
      <c r="ARI18" s="1169"/>
      <c r="ARJ18" s="1169"/>
      <c r="ARK18" s="1169"/>
      <c r="ARL18" s="1169"/>
      <c r="ARM18" s="1169"/>
      <c r="ARN18" s="1169"/>
      <c r="ARO18" s="1169"/>
      <c r="ARP18" s="1169"/>
      <c r="ARQ18" s="1169"/>
      <c r="ARR18" s="1169"/>
      <c r="ARS18" s="1169"/>
      <c r="ART18" s="1169"/>
      <c r="ARU18" s="1169"/>
      <c r="ARV18" s="1169"/>
      <c r="ARW18" s="1169"/>
      <c r="ARX18" s="1169"/>
      <c r="ARY18" s="1169"/>
      <c r="ARZ18" s="1169"/>
      <c r="ASA18" s="1169"/>
      <c r="ASB18" s="1169"/>
      <c r="ASC18" s="1169"/>
      <c r="ASD18" s="1169"/>
      <c r="ASE18" s="1169"/>
      <c r="ASF18" s="1169"/>
      <c r="ASG18" s="1169"/>
      <c r="ASH18" s="1169"/>
      <c r="ASI18" s="1169"/>
      <c r="ASJ18" s="1169"/>
      <c r="ASK18" s="1169"/>
      <c r="ASL18" s="1169"/>
      <c r="ASM18" s="1169"/>
      <c r="ASN18" s="1169"/>
      <c r="ASO18" s="1169"/>
      <c r="ASP18" s="1169"/>
      <c r="ASQ18" s="1169"/>
      <c r="ASR18" s="1169"/>
      <c r="ASS18" s="1169"/>
      <c r="AST18" s="1169"/>
      <c r="ASU18" s="1169"/>
      <c r="ASV18" s="1169"/>
      <c r="ASW18" s="1169"/>
      <c r="ASX18" s="1169"/>
      <c r="ASY18" s="1169"/>
      <c r="ASZ18" s="1169"/>
      <c r="ATA18" s="1169"/>
      <c r="ATB18" s="1169"/>
      <c r="ATC18" s="1169"/>
      <c r="ATD18" s="1169"/>
      <c r="ATE18" s="1169"/>
      <c r="ATF18" s="1169"/>
      <c r="ATG18" s="1169"/>
      <c r="ATH18" s="1169"/>
      <c r="ATI18" s="1169"/>
      <c r="ATJ18" s="1169"/>
      <c r="ATK18" s="1169"/>
      <c r="ATL18" s="1169"/>
      <c r="ATM18" s="1169"/>
      <c r="ATN18" s="1169"/>
      <c r="ATO18" s="1169"/>
      <c r="ATP18" s="1169"/>
      <c r="ATQ18" s="1169"/>
      <c r="ATR18" s="1169"/>
      <c r="ATS18" s="1169"/>
      <c r="ATT18" s="1169"/>
      <c r="ATU18" s="1169"/>
      <c r="ATV18" s="1169"/>
      <c r="ATW18" s="1169"/>
      <c r="ATX18" s="1169"/>
      <c r="ATY18" s="1169"/>
      <c r="ATZ18" s="1169"/>
      <c r="AUA18" s="1169"/>
      <c r="AUB18" s="1169"/>
      <c r="AUC18" s="1169"/>
      <c r="AUD18" s="1169"/>
      <c r="AUE18" s="1169"/>
      <c r="AUF18" s="1169"/>
      <c r="AUG18" s="1169"/>
      <c r="AUH18" s="1169"/>
      <c r="AUI18" s="1169"/>
      <c r="AUJ18" s="1169"/>
      <c r="AUK18" s="1169"/>
      <c r="AUL18" s="1169"/>
      <c r="AUM18" s="1169"/>
      <c r="AUN18" s="1169"/>
      <c r="AUO18" s="1169"/>
      <c r="AUP18" s="1169"/>
      <c r="AUQ18" s="1169"/>
      <c r="AUR18" s="1169"/>
      <c r="AUS18" s="1169"/>
      <c r="AUT18" s="1169"/>
      <c r="AUU18" s="1169"/>
      <c r="AUV18" s="1169"/>
      <c r="AUW18" s="1169"/>
      <c r="AUX18" s="1169"/>
      <c r="AUY18" s="1169"/>
      <c r="AUZ18" s="1169"/>
    </row>
    <row r="19" spans="1:1248" ht="12.75" customHeight="1">
      <c r="A19" s="1167"/>
      <c r="B19" s="1158"/>
      <c r="C19" s="1143">
        <v>2011</v>
      </c>
      <c r="D19" s="1158">
        <v>69.850442250764516</v>
      </c>
      <c r="E19" s="1158">
        <v>69.850442250764516</v>
      </c>
      <c r="F19" s="1158">
        <v>69.850442250764516</v>
      </c>
      <c r="G19" s="1158">
        <v>69.850442250764516</v>
      </c>
      <c r="H19" s="1158">
        <v>69.850442250764516</v>
      </c>
      <c r="I19" s="1158">
        <v>69.850442250764516</v>
      </c>
      <c r="J19" s="1158">
        <v>69.850442250764516</v>
      </c>
      <c r="K19" s="1158">
        <v>69.850442250764516</v>
      </c>
      <c r="L19" s="1158">
        <v>69.850442250764516</v>
      </c>
      <c r="M19" s="1168"/>
      <c r="N19" s="1158">
        <f t="shared" si="0"/>
        <v>69.850442250764516</v>
      </c>
      <c r="O19" s="1158">
        <f t="shared" si="1"/>
        <v>69.850442250764516</v>
      </c>
      <c r="P19" s="1169"/>
      <c r="Q19" s="1169"/>
      <c r="R19" s="1169"/>
      <c r="S19" s="1169"/>
      <c r="T19" s="1169"/>
      <c r="U19" s="1169"/>
      <c r="V19" s="1169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69"/>
      <c r="AH19" s="1169"/>
      <c r="AI19" s="1169"/>
      <c r="AJ19" s="1169"/>
      <c r="AK19" s="1169"/>
      <c r="AL19" s="1169"/>
      <c r="AM19" s="1169"/>
      <c r="AN19" s="1169"/>
      <c r="AO19" s="1169"/>
      <c r="AP19" s="1169"/>
      <c r="AQ19" s="1169"/>
      <c r="AR19" s="1169"/>
      <c r="AS19" s="1169"/>
      <c r="AT19" s="1169"/>
      <c r="AU19" s="1169"/>
      <c r="AV19" s="1169"/>
      <c r="AW19" s="1169"/>
      <c r="AX19" s="1169"/>
      <c r="AY19" s="1169"/>
      <c r="AZ19" s="1169"/>
      <c r="BA19" s="1169"/>
      <c r="BB19" s="1169"/>
      <c r="BC19" s="1169"/>
      <c r="BD19" s="1169"/>
      <c r="BE19" s="1169"/>
      <c r="BF19" s="1169"/>
      <c r="BG19" s="1169"/>
      <c r="BH19" s="1169"/>
      <c r="BI19" s="1169"/>
      <c r="BJ19" s="1169"/>
      <c r="BK19" s="1169"/>
      <c r="BL19" s="1169"/>
      <c r="BM19" s="1169"/>
      <c r="BN19" s="1169"/>
      <c r="BO19" s="1169"/>
      <c r="BP19" s="1169"/>
      <c r="BQ19" s="1169"/>
      <c r="BR19" s="1169"/>
      <c r="BS19" s="1169"/>
      <c r="BT19" s="1169"/>
      <c r="BU19" s="1169"/>
      <c r="BV19" s="1169"/>
      <c r="BW19" s="1169"/>
      <c r="BX19" s="1169"/>
      <c r="BY19" s="1169"/>
      <c r="BZ19" s="1169"/>
      <c r="CA19" s="1169"/>
      <c r="CB19" s="1169"/>
      <c r="CC19" s="1169"/>
      <c r="CD19" s="1169"/>
      <c r="CE19" s="1169"/>
      <c r="CF19" s="1169"/>
      <c r="CG19" s="1169"/>
      <c r="CH19" s="1169"/>
      <c r="CI19" s="1169"/>
      <c r="CJ19" s="1169"/>
      <c r="CK19" s="1169"/>
      <c r="CL19" s="1169"/>
      <c r="CM19" s="1169"/>
      <c r="CN19" s="1169"/>
      <c r="CO19" s="1169"/>
      <c r="CP19" s="1169"/>
      <c r="CQ19" s="1169"/>
      <c r="CR19" s="1169"/>
      <c r="CS19" s="1169"/>
      <c r="CT19" s="1169"/>
      <c r="CU19" s="1169"/>
      <c r="CV19" s="1169"/>
      <c r="CW19" s="1169"/>
      <c r="CX19" s="1169"/>
      <c r="CY19" s="1169"/>
      <c r="CZ19" s="1169"/>
      <c r="DA19" s="1169"/>
      <c r="DB19" s="1169"/>
      <c r="DC19" s="1169"/>
      <c r="DD19" s="1169"/>
      <c r="DE19" s="1169"/>
      <c r="DF19" s="1169"/>
      <c r="DG19" s="1169"/>
      <c r="DH19" s="1169"/>
      <c r="DI19" s="1169"/>
      <c r="DJ19" s="1169"/>
      <c r="DK19" s="1169"/>
      <c r="DL19" s="1169"/>
      <c r="DM19" s="1169"/>
      <c r="DN19" s="1169"/>
      <c r="DO19" s="1169"/>
      <c r="DP19" s="1169"/>
      <c r="DQ19" s="1169"/>
      <c r="DR19" s="1169"/>
      <c r="DS19" s="1169"/>
      <c r="DT19" s="1169"/>
      <c r="DU19" s="1169"/>
      <c r="DV19" s="1169"/>
      <c r="DW19" s="1169"/>
      <c r="DX19" s="1169"/>
      <c r="DY19" s="1169"/>
      <c r="DZ19" s="1169"/>
      <c r="EA19" s="1169"/>
      <c r="EB19" s="1169"/>
      <c r="EC19" s="1169"/>
      <c r="ED19" s="1169"/>
      <c r="EE19" s="1169"/>
      <c r="EF19" s="1169"/>
      <c r="EG19" s="1169"/>
      <c r="EH19" s="1169"/>
      <c r="EI19" s="1169"/>
      <c r="EJ19" s="1169"/>
      <c r="EK19" s="1169"/>
      <c r="EL19" s="1169"/>
      <c r="EM19" s="1169"/>
      <c r="EN19" s="1169"/>
      <c r="EO19" s="1169"/>
      <c r="EP19" s="1169"/>
      <c r="EQ19" s="1169"/>
      <c r="ER19" s="1169"/>
      <c r="ES19" s="1169"/>
      <c r="ET19" s="1169"/>
      <c r="EU19" s="1169"/>
      <c r="EV19" s="1169"/>
      <c r="EW19" s="1169"/>
      <c r="EX19" s="1169"/>
      <c r="EY19" s="1169"/>
      <c r="EZ19" s="1169"/>
      <c r="FA19" s="1169"/>
      <c r="FB19" s="1169"/>
      <c r="FC19" s="1169"/>
      <c r="FD19" s="1169"/>
      <c r="FE19" s="1169"/>
      <c r="FF19" s="1169"/>
      <c r="FG19" s="1169"/>
      <c r="FH19" s="1169"/>
      <c r="FI19" s="1169"/>
      <c r="FJ19" s="1169"/>
      <c r="FK19" s="1169"/>
      <c r="FL19" s="1169"/>
      <c r="FM19" s="1169"/>
      <c r="FN19" s="1169"/>
      <c r="FO19" s="1169"/>
      <c r="FP19" s="1169"/>
      <c r="FQ19" s="1169"/>
      <c r="FR19" s="1169"/>
      <c r="FS19" s="1169"/>
      <c r="FT19" s="1169"/>
      <c r="FU19" s="1169"/>
      <c r="FV19" s="1169"/>
      <c r="FW19" s="1169"/>
      <c r="FX19" s="1169"/>
      <c r="FY19" s="1169"/>
      <c r="FZ19" s="1169"/>
      <c r="GA19" s="1169"/>
      <c r="GB19" s="1169"/>
      <c r="GC19" s="1169"/>
      <c r="GD19" s="1169"/>
      <c r="GE19" s="1169"/>
      <c r="GF19" s="1169"/>
      <c r="GG19" s="1169"/>
      <c r="GH19" s="1169"/>
      <c r="GI19" s="1169"/>
      <c r="GJ19" s="1169"/>
      <c r="GK19" s="1169"/>
      <c r="GL19" s="1169"/>
      <c r="GM19" s="1169"/>
      <c r="GN19" s="1169"/>
      <c r="GO19" s="1169"/>
      <c r="GP19" s="1169"/>
      <c r="GQ19" s="1169"/>
      <c r="GR19" s="1169"/>
      <c r="GS19" s="1169"/>
      <c r="GT19" s="1169"/>
      <c r="GU19" s="1169"/>
      <c r="GV19" s="1169"/>
      <c r="GW19" s="1169"/>
      <c r="GX19" s="1169"/>
      <c r="GY19" s="1169"/>
      <c r="GZ19" s="1169"/>
      <c r="HA19" s="1169"/>
      <c r="HB19" s="1169"/>
      <c r="HC19" s="1169"/>
      <c r="HD19" s="1169"/>
      <c r="HE19" s="1169"/>
      <c r="HF19" s="1169"/>
      <c r="HG19" s="1169"/>
      <c r="HH19" s="1169"/>
      <c r="HI19" s="1169"/>
      <c r="HJ19" s="1169"/>
      <c r="HK19" s="1169"/>
      <c r="HL19" s="1169"/>
      <c r="HM19" s="1169"/>
      <c r="HN19" s="1169"/>
      <c r="HO19" s="1169"/>
      <c r="HP19" s="1169"/>
      <c r="HQ19" s="1169"/>
      <c r="HR19" s="1169"/>
      <c r="HS19" s="1169"/>
      <c r="HT19" s="1169"/>
      <c r="HU19" s="1169"/>
      <c r="HV19" s="1169"/>
      <c r="HW19" s="1169"/>
      <c r="HX19" s="1169"/>
      <c r="HY19" s="1169"/>
      <c r="HZ19" s="1169"/>
      <c r="IA19" s="1169"/>
      <c r="IB19" s="1169"/>
      <c r="IC19" s="1169"/>
      <c r="ID19" s="1169"/>
      <c r="IE19" s="1169"/>
      <c r="IF19" s="1169"/>
      <c r="IG19" s="1169"/>
      <c r="IH19" s="1169"/>
      <c r="II19" s="1169"/>
      <c r="IJ19" s="1169"/>
      <c r="IK19" s="1169"/>
      <c r="IL19" s="1169"/>
      <c r="IM19" s="1169"/>
      <c r="IN19" s="1169"/>
      <c r="IO19" s="1169"/>
      <c r="IP19" s="1169"/>
      <c r="IQ19" s="1169"/>
      <c r="IR19" s="1169"/>
      <c r="IS19" s="1169"/>
      <c r="IT19" s="1169"/>
      <c r="IU19" s="1169"/>
      <c r="IV19" s="1169"/>
      <c r="IW19" s="1169"/>
      <c r="IX19" s="1169"/>
      <c r="IY19" s="1169"/>
      <c r="IZ19" s="1169"/>
      <c r="JA19" s="1169"/>
      <c r="JB19" s="1169"/>
      <c r="JC19" s="1169"/>
      <c r="JD19" s="1169"/>
      <c r="JE19" s="1169"/>
      <c r="JF19" s="1169"/>
      <c r="JG19" s="1169"/>
      <c r="JH19" s="1169"/>
      <c r="JI19" s="1169"/>
      <c r="JJ19" s="1169"/>
      <c r="JK19" s="1169"/>
      <c r="JL19" s="1169"/>
      <c r="JM19" s="1169"/>
      <c r="JN19" s="1169"/>
      <c r="JO19" s="1169"/>
      <c r="JP19" s="1169"/>
      <c r="JQ19" s="1169"/>
      <c r="JR19" s="1169"/>
      <c r="JS19" s="1169"/>
      <c r="JT19" s="1169"/>
      <c r="JU19" s="1169"/>
      <c r="JV19" s="1169"/>
      <c r="JW19" s="1169"/>
      <c r="JX19" s="1169"/>
      <c r="JY19" s="1169"/>
      <c r="JZ19" s="1169"/>
      <c r="KA19" s="1169"/>
      <c r="KB19" s="1169"/>
      <c r="KC19" s="1169"/>
      <c r="KD19" s="1169"/>
      <c r="KE19" s="1169"/>
      <c r="KF19" s="1169"/>
      <c r="KG19" s="1169"/>
      <c r="KH19" s="1169"/>
      <c r="KI19" s="1169"/>
      <c r="KJ19" s="1169"/>
      <c r="KK19" s="1169"/>
      <c r="KL19" s="1169"/>
      <c r="KM19" s="1169"/>
      <c r="KN19" s="1169"/>
      <c r="KO19" s="1169"/>
      <c r="KP19" s="1169"/>
      <c r="KQ19" s="1169"/>
      <c r="KR19" s="1169"/>
      <c r="KS19" s="1169"/>
      <c r="KT19" s="1169"/>
      <c r="KU19" s="1169"/>
      <c r="KV19" s="1169"/>
      <c r="KW19" s="1169"/>
      <c r="KX19" s="1169"/>
      <c r="KY19" s="1169"/>
      <c r="KZ19" s="1169"/>
      <c r="LA19" s="1169"/>
      <c r="LB19" s="1169"/>
      <c r="LC19" s="1169"/>
      <c r="LD19" s="1169"/>
      <c r="LE19" s="1169"/>
      <c r="LF19" s="1169"/>
      <c r="LG19" s="1169"/>
      <c r="LH19" s="1169"/>
      <c r="LI19" s="1169"/>
      <c r="LJ19" s="1169"/>
      <c r="LK19" s="1169"/>
      <c r="LL19" s="1169"/>
      <c r="LM19" s="1169"/>
      <c r="LN19" s="1169"/>
      <c r="LO19" s="1169"/>
      <c r="LP19" s="1169"/>
      <c r="LQ19" s="1169"/>
      <c r="LR19" s="1169"/>
      <c r="LS19" s="1169"/>
      <c r="LT19" s="1169"/>
      <c r="LU19" s="1169"/>
      <c r="LV19" s="1169"/>
      <c r="LW19" s="1169"/>
      <c r="LX19" s="1169"/>
      <c r="LY19" s="1169"/>
      <c r="LZ19" s="1169"/>
      <c r="MA19" s="1169"/>
      <c r="MB19" s="1169"/>
      <c r="MC19" s="1169"/>
      <c r="MD19" s="1169"/>
      <c r="ME19" s="1169"/>
      <c r="MF19" s="1169"/>
      <c r="MG19" s="1169"/>
      <c r="MH19" s="1169"/>
      <c r="MI19" s="1169"/>
      <c r="MJ19" s="1169"/>
      <c r="MK19" s="1169"/>
      <c r="ML19" s="1169"/>
      <c r="MM19" s="1169"/>
      <c r="MN19" s="1169"/>
      <c r="MO19" s="1169"/>
      <c r="MP19" s="1169"/>
      <c r="MQ19" s="1169"/>
      <c r="MR19" s="1169"/>
      <c r="MS19" s="1169"/>
      <c r="MT19" s="1169"/>
      <c r="MU19" s="1169"/>
      <c r="MV19" s="1169"/>
      <c r="MW19" s="1169"/>
      <c r="MX19" s="1169"/>
      <c r="MY19" s="1169"/>
      <c r="MZ19" s="1169"/>
      <c r="NA19" s="1169"/>
      <c r="NB19" s="1169"/>
      <c r="NC19" s="1169"/>
      <c r="ND19" s="1169"/>
      <c r="NE19" s="1169"/>
      <c r="NF19" s="1169"/>
      <c r="NG19" s="1169"/>
      <c r="NH19" s="1169"/>
      <c r="NI19" s="1169"/>
      <c r="NJ19" s="1169"/>
      <c r="NK19" s="1169"/>
      <c r="NL19" s="1169"/>
      <c r="NM19" s="1169"/>
      <c r="NN19" s="1169"/>
      <c r="NO19" s="1169"/>
      <c r="NP19" s="1169"/>
      <c r="NQ19" s="1169"/>
      <c r="NR19" s="1169"/>
      <c r="NS19" s="1169"/>
      <c r="NT19" s="1169"/>
      <c r="NU19" s="1169"/>
      <c r="NV19" s="1169"/>
      <c r="NW19" s="1169"/>
      <c r="NX19" s="1169"/>
      <c r="NY19" s="1169"/>
      <c r="NZ19" s="1169"/>
      <c r="OA19" s="1169"/>
      <c r="OB19" s="1169"/>
      <c r="OC19" s="1169"/>
      <c r="OD19" s="1169"/>
      <c r="OE19" s="1169"/>
      <c r="OF19" s="1169"/>
      <c r="OG19" s="1169"/>
      <c r="OH19" s="1169"/>
      <c r="OI19" s="1169"/>
      <c r="OJ19" s="1169"/>
      <c r="OK19" s="1169"/>
      <c r="OL19" s="1169"/>
      <c r="OM19" s="1169"/>
      <c r="ON19" s="1169"/>
      <c r="OO19" s="1169"/>
      <c r="OP19" s="1169"/>
      <c r="OQ19" s="1169"/>
      <c r="OR19" s="1169"/>
      <c r="OS19" s="1169"/>
      <c r="OT19" s="1169"/>
      <c r="OU19" s="1169"/>
      <c r="OV19" s="1169"/>
      <c r="OW19" s="1169"/>
      <c r="OX19" s="1169"/>
      <c r="OY19" s="1169"/>
      <c r="OZ19" s="1169"/>
      <c r="PA19" s="1169"/>
      <c r="PB19" s="1169"/>
      <c r="PC19" s="1169"/>
      <c r="PD19" s="1169"/>
      <c r="PE19" s="1169"/>
      <c r="PF19" s="1169"/>
      <c r="PG19" s="1169"/>
      <c r="PH19" s="1169"/>
      <c r="PI19" s="1169"/>
      <c r="PJ19" s="1169"/>
      <c r="PK19" s="1169"/>
      <c r="PL19" s="1169"/>
      <c r="PM19" s="1169"/>
      <c r="PN19" s="1169"/>
      <c r="PO19" s="1169"/>
      <c r="PP19" s="1169"/>
      <c r="PQ19" s="1169"/>
      <c r="PR19" s="1169"/>
      <c r="PS19" s="1169"/>
      <c r="PT19" s="1169"/>
      <c r="PU19" s="1169"/>
      <c r="PV19" s="1169"/>
      <c r="PW19" s="1169"/>
      <c r="PX19" s="1169"/>
      <c r="PY19" s="1169"/>
      <c r="PZ19" s="1169"/>
      <c r="QA19" s="1169"/>
      <c r="QB19" s="1169"/>
      <c r="QC19" s="1169"/>
      <c r="QD19" s="1169"/>
      <c r="QE19" s="1169"/>
      <c r="QF19" s="1169"/>
      <c r="QG19" s="1169"/>
      <c r="QH19" s="1169"/>
      <c r="QI19" s="1169"/>
      <c r="QJ19" s="1169"/>
      <c r="QK19" s="1169"/>
      <c r="QL19" s="1169"/>
      <c r="QM19" s="1169"/>
      <c r="QN19" s="1169"/>
      <c r="QO19" s="1169"/>
      <c r="QP19" s="1169"/>
      <c r="QQ19" s="1169"/>
      <c r="QR19" s="1169"/>
      <c r="QS19" s="1169"/>
      <c r="QT19" s="1169"/>
      <c r="QU19" s="1169"/>
      <c r="QV19" s="1169"/>
      <c r="QW19" s="1169"/>
      <c r="QX19" s="1169"/>
      <c r="QY19" s="1169"/>
      <c r="QZ19" s="1169"/>
      <c r="RA19" s="1169"/>
      <c r="RB19" s="1169"/>
      <c r="RC19" s="1169"/>
      <c r="RD19" s="1169"/>
      <c r="RE19" s="1169"/>
      <c r="RF19" s="1169"/>
      <c r="RG19" s="1169"/>
      <c r="RH19" s="1169"/>
      <c r="RI19" s="1169"/>
      <c r="RJ19" s="1169"/>
      <c r="RK19" s="1169"/>
      <c r="RL19" s="1169"/>
      <c r="RM19" s="1169"/>
      <c r="RN19" s="1169"/>
      <c r="RO19" s="1169"/>
      <c r="RP19" s="1169"/>
      <c r="RQ19" s="1169"/>
      <c r="RR19" s="1169"/>
      <c r="RS19" s="1169"/>
      <c r="RT19" s="1169"/>
      <c r="RU19" s="1169"/>
      <c r="RV19" s="1169"/>
      <c r="RW19" s="1169"/>
      <c r="RX19" s="1169"/>
      <c r="RY19" s="1169"/>
      <c r="RZ19" s="1169"/>
      <c r="SA19" s="1169"/>
      <c r="SB19" s="1169"/>
      <c r="SC19" s="1169"/>
      <c r="SD19" s="1169"/>
      <c r="SE19" s="1169"/>
      <c r="SF19" s="1169"/>
      <c r="SG19" s="1169"/>
      <c r="SH19" s="1169"/>
      <c r="SI19" s="1169"/>
      <c r="SJ19" s="1169"/>
      <c r="SK19" s="1169"/>
      <c r="SL19" s="1169"/>
      <c r="SM19" s="1169"/>
      <c r="SN19" s="1169"/>
      <c r="SO19" s="1169"/>
      <c r="SP19" s="1169"/>
      <c r="SQ19" s="1169"/>
      <c r="SR19" s="1169"/>
      <c r="SS19" s="1169"/>
      <c r="ST19" s="1169"/>
      <c r="SU19" s="1169"/>
      <c r="SV19" s="1169"/>
      <c r="SW19" s="1169"/>
      <c r="SX19" s="1169"/>
      <c r="SY19" s="1169"/>
      <c r="SZ19" s="1169"/>
      <c r="TA19" s="1169"/>
      <c r="TB19" s="1169"/>
      <c r="TC19" s="1169"/>
      <c r="TD19" s="1169"/>
      <c r="TE19" s="1169"/>
      <c r="TF19" s="1169"/>
      <c r="TG19" s="1169"/>
      <c r="TH19" s="1169"/>
      <c r="TI19" s="1169"/>
      <c r="TJ19" s="1169"/>
      <c r="TK19" s="1169"/>
      <c r="TL19" s="1169"/>
      <c r="TM19" s="1169"/>
      <c r="TN19" s="1169"/>
      <c r="TO19" s="1169"/>
      <c r="TP19" s="1169"/>
      <c r="TQ19" s="1169"/>
      <c r="TR19" s="1169"/>
      <c r="TS19" s="1169"/>
      <c r="TT19" s="1169"/>
      <c r="TU19" s="1169"/>
      <c r="TV19" s="1169"/>
      <c r="TW19" s="1169"/>
      <c r="TX19" s="1169"/>
      <c r="TY19" s="1169"/>
      <c r="TZ19" s="1169"/>
      <c r="UA19" s="1169"/>
      <c r="UB19" s="1169"/>
      <c r="UC19" s="1169"/>
      <c r="UD19" s="1169"/>
      <c r="UE19" s="1169"/>
      <c r="UF19" s="1169"/>
      <c r="UG19" s="1169"/>
      <c r="UH19" s="1169"/>
      <c r="UI19" s="1169"/>
      <c r="UJ19" s="1169"/>
      <c r="UK19" s="1169"/>
      <c r="UL19" s="1169"/>
      <c r="UM19" s="1169"/>
      <c r="UN19" s="1169"/>
      <c r="UO19" s="1169"/>
      <c r="UP19" s="1169"/>
      <c r="UQ19" s="1169"/>
      <c r="UR19" s="1169"/>
      <c r="US19" s="1169"/>
      <c r="UT19" s="1169"/>
      <c r="UU19" s="1169"/>
      <c r="UV19" s="1169"/>
      <c r="UW19" s="1169"/>
      <c r="UX19" s="1169"/>
      <c r="UY19" s="1169"/>
      <c r="UZ19" s="1169"/>
      <c r="VA19" s="1169"/>
      <c r="VB19" s="1169"/>
      <c r="VC19" s="1169"/>
      <c r="VD19" s="1169"/>
      <c r="VE19" s="1169"/>
      <c r="VF19" s="1169"/>
      <c r="VG19" s="1169"/>
      <c r="VH19" s="1169"/>
      <c r="VI19" s="1169"/>
      <c r="VJ19" s="1169"/>
      <c r="VK19" s="1169"/>
      <c r="VL19" s="1169"/>
      <c r="VM19" s="1169"/>
      <c r="VN19" s="1169"/>
      <c r="VO19" s="1169"/>
      <c r="VP19" s="1169"/>
      <c r="VQ19" s="1169"/>
      <c r="VR19" s="1169"/>
      <c r="VS19" s="1169"/>
      <c r="VT19" s="1169"/>
      <c r="VU19" s="1169"/>
      <c r="VV19" s="1169"/>
      <c r="VW19" s="1169"/>
      <c r="VX19" s="1169"/>
      <c r="VY19" s="1169"/>
      <c r="VZ19" s="1169"/>
      <c r="WA19" s="1169"/>
      <c r="WB19" s="1169"/>
      <c r="WC19" s="1169"/>
      <c r="WD19" s="1169"/>
      <c r="WE19" s="1169"/>
      <c r="WF19" s="1169"/>
      <c r="WG19" s="1169"/>
      <c r="WH19" s="1169"/>
      <c r="WI19" s="1169"/>
      <c r="WJ19" s="1169"/>
      <c r="WK19" s="1169"/>
      <c r="WL19" s="1169"/>
      <c r="WM19" s="1169"/>
      <c r="WN19" s="1169"/>
      <c r="WO19" s="1169"/>
      <c r="WP19" s="1169"/>
      <c r="WQ19" s="1169"/>
      <c r="WR19" s="1169"/>
      <c r="WS19" s="1169"/>
      <c r="WT19" s="1169"/>
      <c r="WU19" s="1169"/>
      <c r="WV19" s="1169"/>
      <c r="WW19" s="1169"/>
      <c r="WX19" s="1169"/>
      <c r="WY19" s="1169"/>
      <c r="WZ19" s="1169"/>
      <c r="XA19" s="1169"/>
      <c r="XB19" s="1169"/>
      <c r="XC19" s="1169"/>
      <c r="XD19" s="1169"/>
      <c r="XE19" s="1169"/>
      <c r="XF19" s="1169"/>
      <c r="XG19" s="1169"/>
      <c r="XH19" s="1169"/>
      <c r="XI19" s="1169"/>
      <c r="XJ19" s="1169"/>
      <c r="XK19" s="1169"/>
      <c r="XL19" s="1169"/>
      <c r="XM19" s="1169"/>
      <c r="XN19" s="1169"/>
      <c r="XO19" s="1169"/>
      <c r="XP19" s="1169"/>
      <c r="XQ19" s="1169"/>
      <c r="XR19" s="1169"/>
      <c r="XS19" s="1169"/>
      <c r="XT19" s="1169"/>
      <c r="XU19" s="1169"/>
      <c r="XV19" s="1169"/>
      <c r="XW19" s="1169"/>
      <c r="XX19" s="1169"/>
      <c r="XY19" s="1169"/>
      <c r="XZ19" s="1169"/>
      <c r="YA19" s="1169"/>
      <c r="YB19" s="1169"/>
      <c r="YC19" s="1169"/>
      <c r="YD19" s="1169"/>
      <c r="YE19" s="1169"/>
      <c r="YF19" s="1169"/>
      <c r="YG19" s="1169"/>
      <c r="YH19" s="1169"/>
      <c r="YI19" s="1169"/>
      <c r="YJ19" s="1169"/>
      <c r="YK19" s="1169"/>
      <c r="YL19" s="1169"/>
      <c r="YM19" s="1169"/>
      <c r="YN19" s="1169"/>
      <c r="YO19" s="1169"/>
      <c r="YP19" s="1169"/>
      <c r="YQ19" s="1169"/>
      <c r="YR19" s="1169"/>
      <c r="YS19" s="1169"/>
      <c r="YT19" s="1169"/>
      <c r="YU19" s="1169"/>
      <c r="YV19" s="1169"/>
      <c r="YW19" s="1169"/>
      <c r="YX19" s="1169"/>
      <c r="YY19" s="1169"/>
      <c r="YZ19" s="1169"/>
      <c r="ZA19" s="1169"/>
      <c r="ZB19" s="1169"/>
      <c r="ZC19" s="1169"/>
      <c r="ZD19" s="1169"/>
      <c r="ZE19" s="1169"/>
      <c r="ZF19" s="1169"/>
      <c r="ZG19" s="1169"/>
      <c r="ZH19" s="1169"/>
      <c r="ZI19" s="1169"/>
      <c r="ZJ19" s="1169"/>
      <c r="ZK19" s="1169"/>
      <c r="ZL19" s="1169"/>
      <c r="ZM19" s="1169"/>
      <c r="ZN19" s="1169"/>
      <c r="ZO19" s="1169"/>
      <c r="ZP19" s="1169"/>
      <c r="ZQ19" s="1169"/>
      <c r="ZR19" s="1169"/>
      <c r="ZS19" s="1169"/>
      <c r="ZT19" s="1169"/>
      <c r="ZU19" s="1169"/>
      <c r="ZV19" s="1169"/>
      <c r="ZW19" s="1169"/>
      <c r="ZX19" s="1169"/>
      <c r="ZY19" s="1169"/>
      <c r="ZZ19" s="1169"/>
      <c r="AAA19" s="1169"/>
      <c r="AAB19" s="1169"/>
      <c r="AAC19" s="1169"/>
      <c r="AAD19" s="1169"/>
      <c r="AAE19" s="1169"/>
      <c r="AAF19" s="1169"/>
      <c r="AAG19" s="1169"/>
      <c r="AAH19" s="1169"/>
      <c r="AAI19" s="1169"/>
      <c r="AAJ19" s="1169"/>
      <c r="AAK19" s="1169"/>
      <c r="AAL19" s="1169"/>
      <c r="AAM19" s="1169"/>
      <c r="AAN19" s="1169"/>
      <c r="AAO19" s="1169"/>
      <c r="AAP19" s="1169"/>
      <c r="AAQ19" s="1169"/>
      <c r="AAR19" s="1169"/>
      <c r="AAS19" s="1169"/>
      <c r="AAT19" s="1169"/>
      <c r="AAU19" s="1169"/>
      <c r="AAV19" s="1169"/>
      <c r="AAW19" s="1169"/>
      <c r="AAX19" s="1169"/>
      <c r="AAY19" s="1169"/>
      <c r="AAZ19" s="1169"/>
      <c r="ABA19" s="1169"/>
      <c r="ABB19" s="1169"/>
      <c r="ABC19" s="1169"/>
      <c r="ABD19" s="1169"/>
      <c r="ABE19" s="1169"/>
      <c r="ABF19" s="1169"/>
      <c r="ABG19" s="1169"/>
      <c r="ABH19" s="1169"/>
      <c r="ABI19" s="1169"/>
      <c r="ABJ19" s="1169"/>
      <c r="ABK19" s="1169"/>
      <c r="ABL19" s="1169"/>
      <c r="ABM19" s="1169"/>
      <c r="ABN19" s="1169"/>
      <c r="ABO19" s="1169"/>
      <c r="ABP19" s="1169"/>
      <c r="ABQ19" s="1169"/>
      <c r="ABR19" s="1169"/>
      <c r="ABS19" s="1169"/>
      <c r="ABT19" s="1169"/>
      <c r="ABU19" s="1169"/>
      <c r="ABV19" s="1169"/>
      <c r="ABW19" s="1169"/>
      <c r="ABX19" s="1169"/>
      <c r="ABY19" s="1169"/>
      <c r="ABZ19" s="1169"/>
      <c r="ACA19" s="1169"/>
      <c r="ACB19" s="1169"/>
      <c r="ACC19" s="1169"/>
      <c r="ACD19" s="1169"/>
      <c r="ACE19" s="1169"/>
      <c r="ACF19" s="1169"/>
      <c r="ACG19" s="1169"/>
      <c r="ACH19" s="1169"/>
      <c r="ACI19" s="1169"/>
      <c r="ACJ19" s="1169"/>
      <c r="ACK19" s="1169"/>
      <c r="ACL19" s="1169"/>
      <c r="ACM19" s="1169"/>
      <c r="ACN19" s="1169"/>
      <c r="ACO19" s="1169"/>
      <c r="ACP19" s="1169"/>
      <c r="ACQ19" s="1169"/>
      <c r="ACR19" s="1169"/>
      <c r="ACS19" s="1169"/>
      <c r="ACT19" s="1169"/>
      <c r="ACU19" s="1169"/>
      <c r="ACV19" s="1169"/>
      <c r="ACW19" s="1169"/>
      <c r="ACX19" s="1169"/>
      <c r="ACY19" s="1169"/>
      <c r="ACZ19" s="1169"/>
      <c r="ADA19" s="1169"/>
      <c r="ADB19" s="1169"/>
      <c r="ADC19" s="1169"/>
      <c r="ADD19" s="1169"/>
      <c r="ADE19" s="1169"/>
      <c r="ADF19" s="1169"/>
      <c r="ADG19" s="1169"/>
      <c r="ADH19" s="1169"/>
      <c r="ADI19" s="1169"/>
      <c r="ADJ19" s="1169"/>
      <c r="ADK19" s="1169"/>
      <c r="ADL19" s="1169"/>
      <c r="ADM19" s="1169"/>
      <c r="ADN19" s="1169"/>
      <c r="ADO19" s="1169"/>
      <c r="ADP19" s="1169"/>
      <c r="ADQ19" s="1169"/>
      <c r="ADR19" s="1169"/>
      <c r="ADS19" s="1169"/>
      <c r="ADT19" s="1169"/>
      <c r="ADU19" s="1169"/>
      <c r="ADV19" s="1169"/>
      <c r="ADW19" s="1169"/>
      <c r="ADX19" s="1169"/>
      <c r="ADY19" s="1169"/>
      <c r="ADZ19" s="1169"/>
      <c r="AEA19" s="1169"/>
      <c r="AEB19" s="1169"/>
      <c r="AEC19" s="1169"/>
      <c r="AED19" s="1169"/>
      <c r="AEE19" s="1169"/>
      <c r="AEF19" s="1169"/>
      <c r="AEG19" s="1169"/>
      <c r="AEH19" s="1169"/>
      <c r="AEI19" s="1169"/>
      <c r="AEJ19" s="1169"/>
      <c r="AEK19" s="1169"/>
      <c r="AEL19" s="1169"/>
      <c r="AEM19" s="1169"/>
      <c r="AEN19" s="1169"/>
      <c r="AEO19" s="1169"/>
      <c r="AEP19" s="1169"/>
      <c r="AEQ19" s="1169"/>
      <c r="AER19" s="1169"/>
      <c r="AES19" s="1169"/>
      <c r="AET19" s="1169"/>
      <c r="AEU19" s="1169"/>
      <c r="AEV19" s="1169"/>
      <c r="AEW19" s="1169"/>
      <c r="AEX19" s="1169"/>
      <c r="AEY19" s="1169"/>
      <c r="AEZ19" s="1169"/>
      <c r="AFA19" s="1169"/>
      <c r="AFB19" s="1169"/>
      <c r="AFC19" s="1169"/>
      <c r="AFD19" s="1169"/>
      <c r="AFE19" s="1169"/>
      <c r="AFF19" s="1169"/>
      <c r="AFG19" s="1169"/>
      <c r="AFH19" s="1169"/>
      <c r="AFI19" s="1169"/>
      <c r="AFJ19" s="1169"/>
      <c r="AFK19" s="1169"/>
      <c r="AFL19" s="1169"/>
      <c r="AFM19" s="1169"/>
      <c r="AFN19" s="1169"/>
      <c r="AFO19" s="1169"/>
      <c r="AFP19" s="1169"/>
      <c r="AFQ19" s="1169"/>
      <c r="AFR19" s="1169"/>
      <c r="AFS19" s="1169"/>
      <c r="AFT19" s="1169"/>
      <c r="AFU19" s="1169"/>
      <c r="AFV19" s="1169"/>
      <c r="AFW19" s="1169"/>
      <c r="AFX19" s="1169"/>
      <c r="AFY19" s="1169"/>
      <c r="AFZ19" s="1169"/>
      <c r="AGA19" s="1169"/>
      <c r="AGB19" s="1169"/>
      <c r="AGC19" s="1169"/>
      <c r="AGD19" s="1169"/>
      <c r="AGE19" s="1169"/>
      <c r="AGF19" s="1169"/>
      <c r="AGG19" s="1169"/>
      <c r="AGH19" s="1169"/>
      <c r="AGI19" s="1169"/>
      <c r="AGJ19" s="1169"/>
      <c r="AGK19" s="1169"/>
      <c r="AGL19" s="1169"/>
      <c r="AGM19" s="1169"/>
      <c r="AGN19" s="1169"/>
      <c r="AGO19" s="1169"/>
      <c r="AGP19" s="1169"/>
      <c r="AGQ19" s="1169"/>
      <c r="AGR19" s="1169"/>
      <c r="AGS19" s="1169"/>
      <c r="AGT19" s="1169"/>
      <c r="AGU19" s="1169"/>
      <c r="AGV19" s="1169"/>
      <c r="AGW19" s="1169"/>
      <c r="AGX19" s="1169"/>
      <c r="AGY19" s="1169"/>
      <c r="AGZ19" s="1169"/>
      <c r="AHA19" s="1169"/>
      <c r="AHB19" s="1169"/>
      <c r="AHC19" s="1169"/>
      <c r="AHD19" s="1169"/>
      <c r="AHE19" s="1169"/>
      <c r="AHF19" s="1169"/>
      <c r="AHG19" s="1169"/>
      <c r="AHH19" s="1169"/>
      <c r="AHI19" s="1169"/>
      <c r="AHJ19" s="1169"/>
      <c r="AHK19" s="1169"/>
      <c r="AHL19" s="1169"/>
      <c r="AHM19" s="1169"/>
      <c r="AHN19" s="1169"/>
      <c r="AHO19" s="1169"/>
      <c r="AHP19" s="1169"/>
      <c r="AHQ19" s="1169"/>
      <c r="AHR19" s="1169"/>
      <c r="AHS19" s="1169"/>
      <c r="AHT19" s="1169"/>
      <c r="AHU19" s="1169"/>
      <c r="AHV19" s="1169"/>
      <c r="AHW19" s="1169"/>
      <c r="AHX19" s="1169"/>
      <c r="AHY19" s="1169"/>
      <c r="AHZ19" s="1169"/>
      <c r="AIA19" s="1169"/>
      <c r="AIB19" s="1169"/>
      <c r="AIC19" s="1169"/>
      <c r="AID19" s="1169"/>
      <c r="AIE19" s="1169"/>
      <c r="AIF19" s="1169"/>
      <c r="AIG19" s="1169"/>
      <c r="AIH19" s="1169"/>
      <c r="AII19" s="1169"/>
      <c r="AIJ19" s="1169"/>
      <c r="AIK19" s="1169"/>
      <c r="AIL19" s="1169"/>
      <c r="AIM19" s="1169"/>
      <c r="AIN19" s="1169"/>
      <c r="AIO19" s="1169"/>
      <c r="AIP19" s="1169"/>
      <c r="AIQ19" s="1169"/>
      <c r="AIR19" s="1169"/>
      <c r="AIS19" s="1169"/>
      <c r="AIT19" s="1169"/>
      <c r="AIU19" s="1169"/>
      <c r="AIV19" s="1169"/>
      <c r="AIW19" s="1169"/>
      <c r="AIX19" s="1169"/>
      <c r="AIY19" s="1169"/>
      <c r="AIZ19" s="1169"/>
      <c r="AJA19" s="1169"/>
      <c r="AJB19" s="1169"/>
      <c r="AJC19" s="1169"/>
      <c r="AJD19" s="1169"/>
      <c r="AJE19" s="1169"/>
      <c r="AJF19" s="1169"/>
      <c r="AJG19" s="1169"/>
      <c r="AJH19" s="1169"/>
      <c r="AJI19" s="1169"/>
      <c r="AJJ19" s="1169"/>
      <c r="AJK19" s="1169"/>
      <c r="AJL19" s="1169"/>
      <c r="AJM19" s="1169"/>
      <c r="AJN19" s="1169"/>
      <c r="AJO19" s="1169"/>
      <c r="AJP19" s="1169"/>
      <c r="AJQ19" s="1169"/>
      <c r="AJR19" s="1169"/>
      <c r="AJS19" s="1169"/>
      <c r="AJT19" s="1169"/>
      <c r="AJU19" s="1169"/>
      <c r="AJV19" s="1169"/>
      <c r="AJW19" s="1169"/>
      <c r="AJX19" s="1169"/>
      <c r="AJY19" s="1169"/>
      <c r="AJZ19" s="1169"/>
      <c r="AKA19" s="1169"/>
      <c r="AKB19" s="1169"/>
      <c r="AKC19" s="1169"/>
      <c r="AKD19" s="1169"/>
      <c r="AKE19" s="1169"/>
      <c r="AKF19" s="1169"/>
      <c r="AKG19" s="1169"/>
      <c r="AKH19" s="1169"/>
      <c r="AKI19" s="1169"/>
      <c r="AKJ19" s="1169"/>
      <c r="AKK19" s="1169"/>
      <c r="AKL19" s="1169"/>
      <c r="AKM19" s="1169"/>
      <c r="AKN19" s="1169"/>
      <c r="AKO19" s="1169"/>
      <c r="AKP19" s="1169"/>
      <c r="AKQ19" s="1169"/>
      <c r="AKR19" s="1169"/>
      <c r="AKS19" s="1169"/>
      <c r="AKT19" s="1169"/>
      <c r="AKU19" s="1169"/>
      <c r="AKV19" s="1169"/>
      <c r="AKW19" s="1169"/>
      <c r="AKX19" s="1169"/>
      <c r="AKY19" s="1169"/>
      <c r="AKZ19" s="1169"/>
      <c r="ALA19" s="1169"/>
      <c r="ALB19" s="1169"/>
      <c r="ALC19" s="1169"/>
      <c r="ALD19" s="1169"/>
      <c r="ALE19" s="1169"/>
      <c r="ALF19" s="1169"/>
      <c r="ALG19" s="1169"/>
      <c r="ALH19" s="1169"/>
      <c r="ALI19" s="1169"/>
      <c r="ALJ19" s="1169"/>
      <c r="ALK19" s="1169"/>
      <c r="ALL19" s="1169"/>
      <c r="ALM19" s="1169"/>
      <c r="ALN19" s="1169"/>
      <c r="ALO19" s="1169"/>
      <c r="ALP19" s="1169"/>
      <c r="ALQ19" s="1169"/>
      <c r="ALR19" s="1169"/>
      <c r="ALS19" s="1169"/>
      <c r="ALT19" s="1169"/>
      <c r="ALU19" s="1169"/>
      <c r="ALV19" s="1169"/>
      <c r="ALW19" s="1169"/>
      <c r="ALX19" s="1169"/>
      <c r="ALY19" s="1169"/>
      <c r="ALZ19" s="1169"/>
      <c r="AMA19" s="1169"/>
      <c r="AMB19" s="1169"/>
      <c r="AMC19" s="1169"/>
      <c r="AMD19" s="1169"/>
      <c r="AME19" s="1169"/>
      <c r="AMF19" s="1169"/>
      <c r="AMG19" s="1169"/>
      <c r="AMH19" s="1169"/>
      <c r="AMI19" s="1169"/>
      <c r="AMJ19" s="1169"/>
      <c r="AMK19" s="1169"/>
      <c r="AML19" s="1169"/>
      <c r="AMM19" s="1169"/>
      <c r="AMN19" s="1169"/>
      <c r="AMO19" s="1169"/>
      <c r="AMP19" s="1169"/>
      <c r="AMQ19" s="1169"/>
      <c r="AMR19" s="1169"/>
      <c r="AMS19" s="1169"/>
      <c r="AMT19" s="1169"/>
      <c r="AMU19" s="1169"/>
      <c r="AMV19" s="1169"/>
      <c r="AMW19" s="1169"/>
      <c r="AMX19" s="1169"/>
      <c r="AMY19" s="1169"/>
      <c r="AMZ19" s="1169"/>
      <c r="ANA19" s="1169"/>
      <c r="ANB19" s="1169"/>
      <c r="ANC19" s="1169"/>
      <c r="AND19" s="1169"/>
      <c r="ANE19" s="1169"/>
      <c r="ANF19" s="1169"/>
      <c r="ANG19" s="1169"/>
      <c r="ANH19" s="1169"/>
      <c r="ANI19" s="1169"/>
      <c r="ANJ19" s="1169"/>
      <c r="ANK19" s="1169"/>
      <c r="ANL19" s="1169"/>
      <c r="ANM19" s="1169"/>
      <c r="ANN19" s="1169"/>
      <c r="ANO19" s="1169"/>
      <c r="ANP19" s="1169"/>
      <c r="ANQ19" s="1169"/>
      <c r="ANR19" s="1169"/>
      <c r="ANS19" s="1169"/>
      <c r="ANT19" s="1169"/>
      <c r="ANU19" s="1169"/>
      <c r="ANV19" s="1169"/>
      <c r="ANW19" s="1169"/>
      <c r="ANX19" s="1169"/>
      <c r="ANY19" s="1169"/>
      <c r="ANZ19" s="1169"/>
      <c r="AOA19" s="1169"/>
      <c r="AOB19" s="1169"/>
      <c r="AOC19" s="1169"/>
      <c r="AOD19" s="1169"/>
      <c r="AOE19" s="1169"/>
      <c r="AOF19" s="1169"/>
      <c r="AOG19" s="1169"/>
      <c r="AOH19" s="1169"/>
      <c r="AOI19" s="1169"/>
      <c r="AOJ19" s="1169"/>
      <c r="AOK19" s="1169"/>
      <c r="AOL19" s="1169"/>
      <c r="AOM19" s="1169"/>
      <c r="AON19" s="1169"/>
      <c r="AOO19" s="1169"/>
      <c r="AOP19" s="1169"/>
      <c r="AOQ19" s="1169"/>
      <c r="AOR19" s="1169"/>
      <c r="AOS19" s="1169"/>
      <c r="AOT19" s="1169"/>
      <c r="AOU19" s="1169"/>
      <c r="AOV19" s="1169"/>
      <c r="AOW19" s="1169"/>
      <c r="AOX19" s="1169"/>
      <c r="AOY19" s="1169"/>
      <c r="AOZ19" s="1169"/>
      <c r="APA19" s="1169"/>
      <c r="APB19" s="1169"/>
      <c r="APC19" s="1169"/>
      <c r="APD19" s="1169"/>
      <c r="APE19" s="1169"/>
      <c r="APF19" s="1169"/>
      <c r="APG19" s="1169"/>
      <c r="APH19" s="1169"/>
      <c r="API19" s="1169"/>
      <c r="APJ19" s="1169"/>
      <c r="APK19" s="1169"/>
      <c r="APL19" s="1169"/>
      <c r="APM19" s="1169"/>
      <c r="APN19" s="1169"/>
      <c r="APO19" s="1169"/>
      <c r="APP19" s="1169"/>
      <c r="APQ19" s="1169"/>
      <c r="APR19" s="1169"/>
      <c r="APS19" s="1169"/>
      <c r="APT19" s="1169"/>
      <c r="APU19" s="1169"/>
      <c r="APV19" s="1169"/>
      <c r="APW19" s="1169"/>
      <c r="APX19" s="1169"/>
      <c r="APY19" s="1169"/>
      <c r="APZ19" s="1169"/>
      <c r="AQA19" s="1169"/>
      <c r="AQB19" s="1169"/>
      <c r="AQC19" s="1169"/>
      <c r="AQD19" s="1169"/>
      <c r="AQE19" s="1169"/>
      <c r="AQF19" s="1169"/>
      <c r="AQG19" s="1169"/>
      <c r="AQH19" s="1169"/>
      <c r="AQI19" s="1169"/>
      <c r="AQJ19" s="1169"/>
      <c r="AQK19" s="1169"/>
      <c r="AQL19" s="1169"/>
      <c r="AQM19" s="1169"/>
      <c r="AQN19" s="1169"/>
      <c r="AQO19" s="1169"/>
      <c r="AQP19" s="1169"/>
      <c r="AQQ19" s="1169"/>
      <c r="AQR19" s="1169"/>
      <c r="AQS19" s="1169"/>
      <c r="AQT19" s="1169"/>
      <c r="AQU19" s="1169"/>
      <c r="AQV19" s="1169"/>
      <c r="AQW19" s="1169"/>
      <c r="AQX19" s="1169"/>
      <c r="AQY19" s="1169"/>
      <c r="AQZ19" s="1169"/>
      <c r="ARA19" s="1169"/>
      <c r="ARB19" s="1169"/>
      <c r="ARC19" s="1169"/>
      <c r="ARD19" s="1169"/>
      <c r="ARE19" s="1169"/>
      <c r="ARF19" s="1169"/>
      <c r="ARG19" s="1169"/>
      <c r="ARH19" s="1169"/>
      <c r="ARI19" s="1169"/>
      <c r="ARJ19" s="1169"/>
      <c r="ARK19" s="1169"/>
      <c r="ARL19" s="1169"/>
      <c r="ARM19" s="1169"/>
      <c r="ARN19" s="1169"/>
      <c r="ARO19" s="1169"/>
      <c r="ARP19" s="1169"/>
      <c r="ARQ19" s="1169"/>
      <c r="ARR19" s="1169"/>
      <c r="ARS19" s="1169"/>
      <c r="ART19" s="1169"/>
      <c r="ARU19" s="1169"/>
      <c r="ARV19" s="1169"/>
      <c r="ARW19" s="1169"/>
      <c r="ARX19" s="1169"/>
      <c r="ARY19" s="1169"/>
      <c r="ARZ19" s="1169"/>
      <c r="ASA19" s="1169"/>
      <c r="ASB19" s="1169"/>
      <c r="ASC19" s="1169"/>
      <c r="ASD19" s="1169"/>
      <c r="ASE19" s="1169"/>
      <c r="ASF19" s="1169"/>
      <c r="ASG19" s="1169"/>
      <c r="ASH19" s="1169"/>
      <c r="ASI19" s="1169"/>
      <c r="ASJ19" s="1169"/>
      <c r="ASK19" s="1169"/>
      <c r="ASL19" s="1169"/>
      <c r="ASM19" s="1169"/>
      <c r="ASN19" s="1169"/>
      <c r="ASO19" s="1169"/>
      <c r="ASP19" s="1169"/>
      <c r="ASQ19" s="1169"/>
      <c r="ASR19" s="1169"/>
      <c r="ASS19" s="1169"/>
      <c r="AST19" s="1169"/>
      <c r="ASU19" s="1169"/>
      <c r="ASV19" s="1169"/>
      <c r="ASW19" s="1169"/>
      <c r="ASX19" s="1169"/>
      <c r="ASY19" s="1169"/>
      <c r="ASZ19" s="1169"/>
      <c r="ATA19" s="1169"/>
      <c r="ATB19" s="1169"/>
      <c r="ATC19" s="1169"/>
      <c r="ATD19" s="1169"/>
      <c r="ATE19" s="1169"/>
      <c r="ATF19" s="1169"/>
      <c r="ATG19" s="1169"/>
      <c r="ATH19" s="1169"/>
      <c r="ATI19" s="1169"/>
      <c r="ATJ19" s="1169"/>
      <c r="ATK19" s="1169"/>
      <c r="ATL19" s="1169"/>
      <c r="ATM19" s="1169"/>
      <c r="ATN19" s="1169"/>
      <c r="ATO19" s="1169"/>
      <c r="ATP19" s="1169"/>
      <c r="ATQ19" s="1169"/>
      <c r="ATR19" s="1169"/>
      <c r="ATS19" s="1169"/>
      <c r="ATT19" s="1169"/>
      <c r="ATU19" s="1169"/>
      <c r="ATV19" s="1169"/>
      <c r="ATW19" s="1169"/>
      <c r="ATX19" s="1169"/>
      <c r="ATY19" s="1169"/>
      <c r="ATZ19" s="1169"/>
      <c r="AUA19" s="1169"/>
      <c r="AUB19" s="1169"/>
      <c r="AUC19" s="1169"/>
      <c r="AUD19" s="1169"/>
      <c r="AUE19" s="1169"/>
      <c r="AUF19" s="1169"/>
      <c r="AUG19" s="1169"/>
      <c r="AUH19" s="1169"/>
      <c r="AUI19" s="1169"/>
      <c r="AUJ19" s="1169"/>
      <c r="AUK19" s="1169"/>
      <c r="AUL19" s="1169"/>
      <c r="AUM19" s="1169"/>
      <c r="AUN19" s="1169"/>
      <c r="AUO19" s="1169"/>
      <c r="AUP19" s="1169"/>
      <c r="AUQ19" s="1169"/>
      <c r="AUR19" s="1169"/>
      <c r="AUS19" s="1169"/>
      <c r="AUT19" s="1169"/>
      <c r="AUU19" s="1169"/>
      <c r="AUV19" s="1169"/>
      <c r="AUW19" s="1169"/>
      <c r="AUX19" s="1169"/>
      <c r="AUY19" s="1169"/>
      <c r="AUZ19" s="1169"/>
    </row>
    <row r="20" spans="1:1248" ht="12.75" customHeight="1">
      <c r="A20" s="1167"/>
      <c r="B20" s="1158"/>
      <c r="C20" s="1143">
        <v>2012</v>
      </c>
      <c r="D20" s="1158">
        <v>89.98251291819254</v>
      </c>
      <c r="E20" s="1158">
        <v>89.98251291819254</v>
      </c>
      <c r="F20" s="1158">
        <v>89.98251291819254</v>
      </c>
      <c r="G20" s="1158">
        <v>89.98251291819254</v>
      </c>
      <c r="H20" s="1158">
        <v>89.98251291819254</v>
      </c>
      <c r="I20" s="1158">
        <v>89.98251291819254</v>
      </c>
      <c r="J20" s="1158">
        <v>89.98251291819254</v>
      </c>
      <c r="K20" s="1158">
        <v>89.98251291819254</v>
      </c>
      <c r="L20" s="1158">
        <v>89.98251291819254</v>
      </c>
      <c r="M20" s="1168"/>
      <c r="N20" s="1158">
        <f t="shared" si="0"/>
        <v>89.98251291819254</v>
      </c>
      <c r="O20" s="1158">
        <f t="shared" si="1"/>
        <v>89.98251291819254</v>
      </c>
      <c r="P20" s="1169"/>
      <c r="Q20" s="1169"/>
      <c r="R20" s="1169"/>
      <c r="S20" s="1169"/>
      <c r="T20" s="1169"/>
      <c r="U20" s="1169"/>
      <c r="V20" s="1169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69"/>
      <c r="AH20" s="1169"/>
      <c r="AI20" s="1169"/>
      <c r="AJ20" s="1169"/>
      <c r="AK20" s="1169"/>
      <c r="AL20" s="1169"/>
      <c r="AM20" s="1169"/>
      <c r="AN20" s="1169"/>
      <c r="AO20" s="1169"/>
      <c r="AP20" s="1169"/>
      <c r="AQ20" s="1169"/>
      <c r="AR20" s="1169"/>
      <c r="AS20" s="1169"/>
      <c r="AT20" s="1169"/>
      <c r="AU20" s="1169"/>
      <c r="AV20" s="1169"/>
      <c r="AW20" s="1169"/>
      <c r="AX20" s="1169"/>
      <c r="AY20" s="1169"/>
      <c r="AZ20" s="1169"/>
      <c r="BA20" s="1169"/>
      <c r="BB20" s="1169"/>
      <c r="BC20" s="1169"/>
      <c r="BD20" s="1169"/>
      <c r="BE20" s="1169"/>
      <c r="BF20" s="1169"/>
      <c r="BG20" s="1169"/>
      <c r="BH20" s="1169"/>
      <c r="BI20" s="1169"/>
      <c r="BJ20" s="1169"/>
      <c r="BK20" s="1169"/>
      <c r="BL20" s="1169"/>
      <c r="BM20" s="1169"/>
      <c r="BN20" s="1169"/>
      <c r="BO20" s="1169"/>
      <c r="BP20" s="1169"/>
      <c r="BQ20" s="1169"/>
      <c r="BR20" s="1169"/>
      <c r="BS20" s="1169"/>
      <c r="BT20" s="1169"/>
      <c r="BU20" s="1169"/>
      <c r="BV20" s="1169"/>
      <c r="BW20" s="1169"/>
      <c r="BX20" s="1169"/>
      <c r="BY20" s="1169"/>
      <c r="BZ20" s="1169"/>
      <c r="CA20" s="1169"/>
      <c r="CB20" s="1169"/>
      <c r="CC20" s="1169"/>
      <c r="CD20" s="1169"/>
      <c r="CE20" s="1169"/>
      <c r="CF20" s="1169"/>
      <c r="CG20" s="1169"/>
      <c r="CH20" s="1169"/>
      <c r="CI20" s="1169"/>
      <c r="CJ20" s="1169"/>
      <c r="CK20" s="1169"/>
      <c r="CL20" s="1169"/>
      <c r="CM20" s="1169"/>
      <c r="CN20" s="1169"/>
      <c r="CO20" s="1169"/>
      <c r="CP20" s="1169"/>
      <c r="CQ20" s="1169"/>
      <c r="CR20" s="1169"/>
      <c r="CS20" s="1169"/>
      <c r="CT20" s="1169"/>
      <c r="CU20" s="1169"/>
      <c r="CV20" s="1169"/>
      <c r="CW20" s="1169"/>
      <c r="CX20" s="1169"/>
      <c r="CY20" s="1169"/>
      <c r="CZ20" s="1169"/>
      <c r="DA20" s="1169"/>
      <c r="DB20" s="1169"/>
      <c r="DC20" s="1169"/>
      <c r="DD20" s="1169"/>
      <c r="DE20" s="1169"/>
      <c r="DF20" s="1169"/>
      <c r="DG20" s="1169"/>
      <c r="DH20" s="1169"/>
      <c r="DI20" s="1169"/>
      <c r="DJ20" s="1169"/>
      <c r="DK20" s="1169"/>
      <c r="DL20" s="1169"/>
      <c r="DM20" s="1169"/>
      <c r="DN20" s="1169"/>
      <c r="DO20" s="1169"/>
      <c r="DP20" s="1169"/>
      <c r="DQ20" s="1169"/>
      <c r="DR20" s="1169"/>
      <c r="DS20" s="1169"/>
      <c r="DT20" s="1169"/>
      <c r="DU20" s="1169"/>
      <c r="DV20" s="1169"/>
      <c r="DW20" s="1169"/>
      <c r="DX20" s="1169"/>
      <c r="DY20" s="1169"/>
      <c r="DZ20" s="1169"/>
      <c r="EA20" s="1169"/>
      <c r="EB20" s="1169"/>
      <c r="EC20" s="1169"/>
      <c r="ED20" s="1169"/>
      <c r="EE20" s="1169"/>
      <c r="EF20" s="1169"/>
      <c r="EG20" s="1169"/>
      <c r="EH20" s="1169"/>
      <c r="EI20" s="1169"/>
      <c r="EJ20" s="1169"/>
      <c r="EK20" s="1169"/>
      <c r="EL20" s="1169"/>
      <c r="EM20" s="1169"/>
      <c r="EN20" s="1169"/>
      <c r="EO20" s="1169"/>
      <c r="EP20" s="1169"/>
      <c r="EQ20" s="1169"/>
      <c r="ER20" s="1169"/>
      <c r="ES20" s="1169"/>
      <c r="ET20" s="1169"/>
      <c r="EU20" s="1169"/>
      <c r="EV20" s="1169"/>
      <c r="EW20" s="1169"/>
      <c r="EX20" s="1169"/>
      <c r="EY20" s="1169"/>
      <c r="EZ20" s="1169"/>
      <c r="FA20" s="1169"/>
      <c r="FB20" s="1169"/>
      <c r="FC20" s="1169"/>
      <c r="FD20" s="1169"/>
      <c r="FE20" s="1169"/>
      <c r="FF20" s="1169"/>
      <c r="FG20" s="1169"/>
      <c r="FH20" s="1169"/>
      <c r="FI20" s="1169"/>
      <c r="FJ20" s="1169"/>
      <c r="FK20" s="1169"/>
      <c r="FL20" s="1169"/>
      <c r="FM20" s="1169"/>
      <c r="FN20" s="1169"/>
      <c r="FO20" s="1169"/>
      <c r="FP20" s="1169"/>
      <c r="FQ20" s="1169"/>
      <c r="FR20" s="1169"/>
      <c r="FS20" s="1169"/>
      <c r="FT20" s="1169"/>
      <c r="FU20" s="1169"/>
      <c r="FV20" s="1169"/>
      <c r="FW20" s="1169"/>
      <c r="FX20" s="1169"/>
      <c r="FY20" s="1169"/>
      <c r="FZ20" s="1169"/>
      <c r="GA20" s="1169"/>
      <c r="GB20" s="1169"/>
      <c r="GC20" s="1169"/>
      <c r="GD20" s="1169"/>
      <c r="GE20" s="1169"/>
      <c r="GF20" s="1169"/>
      <c r="GG20" s="1169"/>
      <c r="GH20" s="1169"/>
      <c r="GI20" s="1169"/>
      <c r="GJ20" s="1169"/>
      <c r="GK20" s="1169"/>
      <c r="GL20" s="1169"/>
      <c r="GM20" s="1169"/>
      <c r="GN20" s="1169"/>
      <c r="GO20" s="1169"/>
      <c r="GP20" s="1169"/>
      <c r="GQ20" s="1169"/>
      <c r="GR20" s="1169"/>
      <c r="GS20" s="1169"/>
      <c r="GT20" s="1169"/>
      <c r="GU20" s="1169"/>
      <c r="GV20" s="1169"/>
      <c r="GW20" s="1169"/>
      <c r="GX20" s="1169"/>
      <c r="GY20" s="1169"/>
      <c r="GZ20" s="1169"/>
      <c r="HA20" s="1169"/>
      <c r="HB20" s="1169"/>
      <c r="HC20" s="1169"/>
      <c r="HD20" s="1169"/>
      <c r="HE20" s="1169"/>
      <c r="HF20" s="1169"/>
      <c r="HG20" s="1169"/>
      <c r="HH20" s="1169"/>
      <c r="HI20" s="1169"/>
      <c r="HJ20" s="1169"/>
      <c r="HK20" s="1169"/>
      <c r="HL20" s="1169"/>
      <c r="HM20" s="1169"/>
      <c r="HN20" s="1169"/>
      <c r="HO20" s="1169"/>
      <c r="HP20" s="1169"/>
      <c r="HQ20" s="1169"/>
      <c r="HR20" s="1169"/>
      <c r="HS20" s="1169"/>
      <c r="HT20" s="1169"/>
      <c r="HU20" s="1169"/>
      <c r="HV20" s="1169"/>
      <c r="HW20" s="1169"/>
      <c r="HX20" s="1169"/>
      <c r="HY20" s="1169"/>
      <c r="HZ20" s="1169"/>
      <c r="IA20" s="1169"/>
      <c r="IB20" s="1169"/>
      <c r="IC20" s="1169"/>
      <c r="ID20" s="1169"/>
      <c r="IE20" s="1169"/>
      <c r="IF20" s="1169"/>
      <c r="IG20" s="1169"/>
      <c r="IH20" s="1169"/>
      <c r="II20" s="1169"/>
      <c r="IJ20" s="1169"/>
      <c r="IK20" s="1169"/>
      <c r="IL20" s="1169"/>
      <c r="IM20" s="1169"/>
      <c r="IN20" s="1169"/>
      <c r="IO20" s="1169"/>
      <c r="IP20" s="1169"/>
      <c r="IQ20" s="1169"/>
      <c r="IR20" s="1169"/>
      <c r="IS20" s="1169"/>
      <c r="IT20" s="1169"/>
      <c r="IU20" s="1169"/>
      <c r="IV20" s="1169"/>
      <c r="IW20" s="1169"/>
      <c r="IX20" s="1169"/>
      <c r="IY20" s="1169"/>
      <c r="IZ20" s="1169"/>
      <c r="JA20" s="1169"/>
      <c r="JB20" s="1169"/>
      <c r="JC20" s="1169"/>
      <c r="JD20" s="1169"/>
      <c r="JE20" s="1169"/>
      <c r="JF20" s="1169"/>
      <c r="JG20" s="1169"/>
      <c r="JH20" s="1169"/>
      <c r="JI20" s="1169"/>
      <c r="JJ20" s="1169"/>
      <c r="JK20" s="1169"/>
      <c r="JL20" s="1169"/>
      <c r="JM20" s="1169"/>
      <c r="JN20" s="1169"/>
      <c r="JO20" s="1169"/>
      <c r="JP20" s="1169"/>
      <c r="JQ20" s="1169"/>
      <c r="JR20" s="1169"/>
      <c r="JS20" s="1169"/>
      <c r="JT20" s="1169"/>
      <c r="JU20" s="1169"/>
      <c r="JV20" s="1169"/>
      <c r="JW20" s="1169"/>
      <c r="JX20" s="1169"/>
      <c r="JY20" s="1169"/>
      <c r="JZ20" s="1169"/>
      <c r="KA20" s="1169"/>
      <c r="KB20" s="1169"/>
      <c r="KC20" s="1169"/>
      <c r="KD20" s="1169"/>
      <c r="KE20" s="1169"/>
      <c r="KF20" s="1169"/>
      <c r="KG20" s="1169"/>
      <c r="KH20" s="1169"/>
      <c r="KI20" s="1169"/>
      <c r="KJ20" s="1169"/>
      <c r="KK20" s="1169"/>
      <c r="KL20" s="1169"/>
      <c r="KM20" s="1169"/>
      <c r="KN20" s="1169"/>
      <c r="KO20" s="1169"/>
      <c r="KP20" s="1169"/>
      <c r="KQ20" s="1169"/>
      <c r="KR20" s="1169"/>
      <c r="KS20" s="1169"/>
      <c r="KT20" s="1169"/>
      <c r="KU20" s="1169"/>
      <c r="KV20" s="1169"/>
      <c r="KW20" s="1169"/>
      <c r="KX20" s="1169"/>
      <c r="KY20" s="1169"/>
      <c r="KZ20" s="1169"/>
      <c r="LA20" s="1169"/>
      <c r="LB20" s="1169"/>
      <c r="LC20" s="1169"/>
      <c r="LD20" s="1169"/>
      <c r="LE20" s="1169"/>
      <c r="LF20" s="1169"/>
      <c r="LG20" s="1169"/>
      <c r="LH20" s="1169"/>
      <c r="LI20" s="1169"/>
      <c r="LJ20" s="1169"/>
      <c r="LK20" s="1169"/>
      <c r="LL20" s="1169"/>
      <c r="LM20" s="1169"/>
      <c r="LN20" s="1169"/>
      <c r="LO20" s="1169"/>
      <c r="LP20" s="1169"/>
      <c r="LQ20" s="1169"/>
      <c r="LR20" s="1169"/>
      <c r="LS20" s="1169"/>
      <c r="LT20" s="1169"/>
      <c r="LU20" s="1169"/>
      <c r="LV20" s="1169"/>
      <c r="LW20" s="1169"/>
      <c r="LX20" s="1169"/>
      <c r="LY20" s="1169"/>
      <c r="LZ20" s="1169"/>
      <c r="MA20" s="1169"/>
      <c r="MB20" s="1169"/>
      <c r="MC20" s="1169"/>
      <c r="MD20" s="1169"/>
      <c r="ME20" s="1169"/>
      <c r="MF20" s="1169"/>
      <c r="MG20" s="1169"/>
      <c r="MH20" s="1169"/>
      <c r="MI20" s="1169"/>
      <c r="MJ20" s="1169"/>
      <c r="MK20" s="1169"/>
      <c r="ML20" s="1169"/>
      <c r="MM20" s="1169"/>
      <c r="MN20" s="1169"/>
      <c r="MO20" s="1169"/>
      <c r="MP20" s="1169"/>
      <c r="MQ20" s="1169"/>
      <c r="MR20" s="1169"/>
      <c r="MS20" s="1169"/>
      <c r="MT20" s="1169"/>
      <c r="MU20" s="1169"/>
      <c r="MV20" s="1169"/>
      <c r="MW20" s="1169"/>
      <c r="MX20" s="1169"/>
      <c r="MY20" s="1169"/>
      <c r="MZ20" s="1169"/>
      <c r="NA20" s="1169"/>
      <c r="NB20" s="1169"/>
      <c r="NC20" s="1169"/>
      <c r="ND20" s="1169"/>
      <c r="NE20" s="1169"/>
      <c r="NF20" s="1169"/>
      <c r="NG20" s="1169"/>
      <c r="NH20" s="1169"/>
      <c r="NI20" s="1169"/>
      <c r="NJ20" s="1169"/>
      <c r="NK20" s="1169"/>
      <c r="NL20" s="1169"/>
      <c r="NM20" s="1169"/>
      <c r="NN20" s="1169"/>
      <c r="NO20" s="1169"/>
      <c r="NP20" s="1169"/>
      <c r="NQ20" s="1169"/>
      <c r="NR20" s="1169"/>
      <c r="NS20" s="1169"/>
      <c r="NT20" s="1169"/>
      <c r="NU20" s="1169"/>
      <c r="NV20" s="1169"/>
      <c r="NW20" s="1169"/>
      <c r="NX20" s="1169"/>
      <c r="NY20" s="1169"/>
      <c r="NZ20" s="1169"/>
      <c r="OA20" s="1169"/>
      <c r="OB20" s="1169"/>
      <c r="OC20" s="1169"/>
      <c r="OD20" s="1169"/>
      <c r="OE20" s="1169"/>
      <c r="OF20" s="1169"/>
      <c r="OG20" s="1169"/>
      <c r="OH20" s="1169"/>
      <c r="OI20" s="1169"/>
      <c r="OJ20" s="1169"/>
      <c r="OK20" s="1169"/>
      <c r="OL20" s="1169"/>
      <c r="OM20" s="1169"/>
      <c r="ON20" s="1169"/>
      <c r="OO20" s="1169"/>
      <c r="OP20" s="1169"/>
      <c r="OQ20" s="1169"/>
      <c r="OR20" s="1169"/>
      <c r="OS20" s="1169"/>
      <c r="OT20" s="1169"/>
      <c r="OU20" s="1169"/>
      <c r="OV20" s="1169"/>
      <c r="OW20" s="1169"/>
      <c r="OX20" s="1169"/>
      <c r="OY20" s="1169"/>
      <c r="OZ20" s="1169"/>
      <c r="PA20" s="1169"/>
      <c r="PB20" s="1169"/>
      <c r="PC20" s="1169"/>
      <c r="PD20" s="1169"/>
      <c r="PE20" s="1169"/>
      <c r="PF20" s="1169"/>
      <c r="PG20" s="1169"/>
      <c r="PH20" s="1169"/>
      <c r="PI20" s="1169"/>
      <c r="PJ20" s="1169"/>
      <c r="PK20" s="1169"/>
      <c r="PL20" s="1169"/>
      <c r="PM20" s="1169"/>
      <c r="PN20" s="1169"/>
      <c r="PO20" s="1169"/>
      <c r="PP20" s="1169"/>
      <c r="PQ20" s="1169"/>
      <c r="PR20" s="1169"/>
      <c r="PS20" s="1169"/>
      <c r="PT20" s="1169"/>
      <c r="PU20" s="1169"/>
      <c r="PV20" s="1169"/>
      <c r="PW20" s="1169"/>
      <c r="PX20" s="1169"/>
      <c r="PY20" s="1169"/>
      <c r="PZ20" s="1169"/>
      <c r="QA20" s="1169"/>
      <c r="QB20" s="1169"/>
      <c r="QC20" s="1169"/>
      <c r="QD20" s="1169"/>
      <c r="QE20" s="1169"/>
      <c r="QF20" s="1169"/>
      <c r="QG20" s="1169"/>
      <c r="QH20" s="1169"/>
      <c r="QI20" s="1169"/>
      <c r="QJ20" s="1169"/>
      <c r="QK20" s="1169"/>
      <c r="QL20" s="1169"/>
      <c r="QM20" s="1169"/>
      <c r="QN20" s="1169"/>
      <c r="QO20" s="1169"/>
      <c r="QP20" s="1169"/>
      <c r="QQ20" s="1169"/>
      <c r="QR20" s="1169"/>
      <c r="QS20" s="1169"/>
      <c r="QT20" s="1169"/>
      <c r="QU20" s="1169"/>
      <c r="QV20" s="1169"/>
      <c r="QW20" s="1169"/>
      <c r="QX20" s="1169"/>
      <c r="QY20" s="1169"/>
      <c r="QZ20" s="1169"/>
      <c r="RA20" s="1169"/>
      <c r="RB20" s="1169"/>
      <c r="RC20" s="1169"/>
      <c r="RD20" s="1169"/>
      <c r="RE20" s="1169"/>
      <c r="RF20" s="1169"/>
      <c r="RG20" s="1169"/>
      <c r="RH20" s="1169"/>
      <c r="RI20" s="1169"/>
      <c r="RJ20" s="1169"/>
      <c r="RK20" s="1169"/>
      <c r="RL20" s="1169"/>
      <c r="RM20" s="1169"/>
      <c r="RN20" s="1169"/>
      <c r="RO20" s="1169"/>
      <c r="RP20" s="1169"/>
      <c r="RQ20" s="1169"/>
      <c r="RR20" s="1169"/>
      <c r="RS20" s="1169"/>
      <c r="RT20" s="1169"/>
      <c r="RU20" s="1169"/>
      <c r="RV20" s="1169"/>
      <c r="RW20" s="1169"/>
      <c r="RX20" s="1169"/>
      <c r="RY20" s="1169"/>
      <c r="RZ20" s="1169"/>
      <c r="SA20" s="1169"/>
      <c r="SB20" s="1169"/>
      <c r="SC20" s="1169"/>
      <c r="SD20" s="1169"/>
      <c r="SE20" s="1169"/>
      <c r="SF20" s="1169"/>
      <c r="SG20" s="1169"/>
      <c r="SH20" s="1169"/>
      <c r="SI20" s="1169"/>
      <c r="SJ20" s="1169"/>
      <c r="SK20" s="1169"/>
      <c r="SL20" s="1169"/>
      <c r="SM20" s="1169"/>
      <c r="SN20" s="1169"/>
      <c r="SO20" s="1169"/>
      <c r="SP20" s="1169"/>
      <c r="SQ20" s="1169"/>
      <c r="SR20" s="1169"/>
      <c r="SS20" s="1169"/>
      <c r="ST20" s="1169"/>
      <c r="SU20" s="1169"/>
      <c r="SV20" s="1169"/>
      <c r="SW20" s="1169"/>
      <c r="SX20" s="1169"/>
      <c r="SY20" s="1169"/>
      <c r="SZ20" s="1169"/>
      <c r="TA20" s="1169"/>
      <c r="TB20" s="1169"/>
      <c r="TC20" s="1169"/>
      <c r="TD20" s="1169"/>
      <c r="TE20" s="1169"/>
      <c r="TF20" s="1169"/>
      <c r="TG20" s="1169"/>
      <c r="TH20" s="1169"/>
      <c r="TI20" s="1169"/>
      <c r="TJ20" s="1169"/>
      <c r="TK20" s="1169"/>
      <c r="TL20" s="1169"/>
      <c r="TM20" s="1169"/>
      <c r="TN20" s="1169"/>
      <c r="TO20" s="1169"/>
      <c r="TP20" s="1169"/>
      <c r="TQ20" s="1169"/>
      <c r="TR20" s="1169"/>
      <c r="TS20" s="1169"/>
      <c r="TT20" s="1169"/>
      <c r="TU20" s="1169"/>
      <c r="TV20" s="1169"/>
      <c r="TW20" s="1169"/>
      <c r="TX20" s="1169"/>
      <c r="TY20" s="1169"/>
      <c r="TZ20" s="1169"/>
      <c r="UA20" s="1169"/>
      <c r="UB20" s="1169"/>
      <c r="UC20" s="1169"/>
      <c r="UD20" s="1169"/>
      <c r="UE20" s="1169"/>
      <c r="UF20" s="1169"/>
      <c r="UG20" s="1169"/>
      <c r="UH20" s="1169"/>
      <c r="UI20" s="1169"/>
      <c r="UJ20" s="1169"/>
      <c r="UK20" s="1169"/>
      <c r="UL20" s="1169"/>
      <c r="UM20" s="1169"/>
      <c r="UN20" s="1169"/>
      <c r="UO20" s="1169"/>
      <c r="UP20" s="1169"/>
      <c r="UQ20" s="1169"/>
      <c r="UR20" s="1169"/>
      <c r="US20" s="1169"/>
      <c r="UT20" s="1169"/>
      <c r="UU20" s="1169"/>
      <c r="UV20" s="1169"/>
      <c r="UW20" s="1169"/>
      <c r="UX20" s="1169"/>
      <c r="UY20" s="1169"/>
      <c r="UZ20" s="1169"/>
      <c r="VA20" s="1169"/>
      <c r="VB20" s="1169"/>
      <c r="VC20" s="1169"/>
      <c r="VD20" s="1169"/>
      <c r="VE20" s="1169"/>
      <c r="VF20" s="1169"/>
      <c r="VG20" s="1169"/>
      <c r="VH20" s="1169"/>
      <c r="VI20" s="1169"/>
      <c r="VJ20" s="1169"/>
      <c r="VK20" s="1169"/>
      <c r="VL20" s="1169"/>
      <c r="VM20" s="1169"/>
      <c r="VN20" s="1169"/>
      <c r="VO20" s="1169"/>
      <c r="VP20" s="1169"/>
      <c r="VQ20" s="1169"/>
      <c r="VR20" s="1169"/>
      <c r="VS20" s="1169"/>
      <c r="VT20" s="1169"/>
      <c r="VU20" s="1169"/>
      <c r="VV20" s="1169"/>
      <c r="VW20" s="1169"/>
      <c r="VX20" s="1169"/>
      <c r="VY20" s="1169"/>
      <c r="VZ20" s="1169"/>
      <c r="WA20" s="1169"/>
      <c r="WB20" s="1169"/>
      <c r="WC20" s="1169"/>
      <c r="WD20" s="1169"/>
      <c r="WE20" s="1169"/>
      <c r="WF20" s="1169"/>
      <c r="WG20" s="1169"/>
      <c r="WH20" s="1169"/>
      <c r="WI20" s="1169"/>
      <c r="WJ20" s="1169"/>
      <c r="WK20" s="1169"/>
      <c r="WL20" s="1169"/>
      <c r="WM20" s="1169"/>
      <c r="WN20" s="1169"/>
      <c r="WO20" s="1169"/>
      <c r="WP20" s="1169"/>
      <c r="WQ20" s="1169"/>
      <c r="WR20" s="1169"/>
      <c r="WS20" s="1169"/>
      <c r="WT20" s="1169"/>
      <c r="WU20" s="1169"/>
      <c r="WV20" s="1169"/>
      <c r="WW20" s="1169"/>
      <c r="WX20" s="1169"/>
      <c r="WY20" s="1169"/>
      <c r="WZ20" s="1169"/>
      <c r="XA20" s="1169"/>
      <c r="XB20" s="1169"/>
      <c r="XC20" s="1169"/>
      <c r="XD20" s="1169"/>
      <c r="XE20" s="1169"/>
      <c r="XF20" s="1169"/>
      <c r="XG20" s="1169"/>
      <c r="XH20" s="1169"/>
      <c r="XI20" s="1169"/>
      <c r="XJ20" s="1169"/>
      <c r="XK20" s="1169"/>
      <c r="XL20" s="1169"/>
      <c r="XM20" s="1169"/>
      <c r="XN20" s="1169"/>
      <c r="XO20" s="1169"/>
      <c r="XP20" s="1169"/>
      <c r="XQ20" s="1169"/>
      <c r="XR20" s="1169"/>
      <c r="XS20" s="1169"/>
      <c r="XT20" s="1169"/>
      <c r="XU20" s="1169"/>
      <c r="XV20" s="1169"/>
      <c r="XW20" s="1169"/>
      <c r="XX20" s="1169"/>
      <c r="XY20" s="1169"/>
      <c r="XZ20" s="1169"/>
      <c r="YA20" s="1169"/>
      <c r="YB20" s="1169"/>
      <c r="YC20" s="1169"/>
      <c r="YD20" s="1169"/>
      <c r="YE20" s="1169"/>
      <c r="YF20" s="1169"/>
      <c r="YG20" s="1169"/>
      <c r="YH20" s="1169"/>
      <c r="YI20" s="1169"/>
      <c r="YJ20" s="1169"/>
      <c r="YK20" s="1169"/>
      <c r="YL20" s="1169"/>
      <c r="YM20" s="1169"/>
      <c r="YN20" s="1169"/>
      <c r="YO20" s="1169"/>
      <c r="YP20" s="1169"/>
      <c r="YQ20" s="1169"/>
      <c r="YR20" s="1169"/>
      <c r="YS20" s="1169"/>
      <c r="YT20" s="1169"/>
      <c r="YU20" s="1169"/>
      <c r="YV20" s="1169"/>
      <c r="YW20" s="1169"/>
      <c r="YX20" s="1169"/>
      <c r="YY20" s="1169"/>
      <c r="YZ20" s="1169"/>
      <c r="ZA20" s="1169"/>
      <c r="ZB20" s="1169"/>
      <c r="ZC20" s="1169"/>
      <c r="ZD20" s="1169"/>
      <c r="ZE20" s="1169"/>
      <c r="ZF20" s="1169"/>
      <c r="ZG20" s="1169"/>
      <c r="ZH20" s="1169"/>
      <c r="ZI20" s="1169"/>
      <c r="ZJ20" s="1169"/>
      <c r="ZK20" s="1169"/>
      <c r="ZL20" s="1169"/>
      <c r="ZM20" s="1169"/>
      <c r="ZN20" s="1169"/>
      <c r="ZO20" s="1169"/>
      <c r="ZP20" s="1169"/>
      <c r="ZQ20" s="1169"/>
      <c r="ZR20" s="1169"/>
      <c r="ZS20" s="1169"/>
      <c r="ZT20" s="1169"/>
      <c r="ZU20" s="1169"/>
      <c r="ZV20" s="1169"/>
      <c r="ZW20" s="1169"/>
      <c r="ZX20" s="1169"/>
      <c r="ZY20" s="1169"/>
      <c r="ZZ20" s="1169"/>
      <c r="AAA20" s="1169"/>
      <c r="AAB20" s="1169"/>
      <c r="AAC20" s="1169"/>
      <c r="AAD20" s="1169"/>
      <c r="AAE20" s="1169"/>
      <c r="AAF20" s="1169"/>
      <c r="AAG20" s="1169"/>
      <c r="AAH20" s="1169"/>
      <c r="AAI20" s="1169"/>
      <c r="AAJ20" s="1169"/>
      <c r="AAK20" s="1169"/>
      <c r="AAL20" s="1169"/>
      <c r="AAM20" s="1169"/>
      <c r="AAN20" s="1169"/>
      <c r="AAO20" s="1169"/>
      <c r="AAP20" s="1169"/>
      <c r="AAQ20" s="1169"/>
      <c r="AAR20" s="1169"/>
      <c r="AAS20" s="1169"/>
      <c r="AAT20" s="1169"/>
      <c r="AAU20" s="1169"/>
      <c r="AAV20" s="1169"/>
      <c r="AAW20" s="1169"/>
      <c r="AAX20" s="1169"/>
      <c r="AAY20" s="1169"/>
      <c r="AAZ20" s="1169"/>
      <c r="ABA20" s="1169"/>
      <c r="ABB20" s="1169"/>
      <c r="ABC20" s="1169"/>
      <c r="ABD20" s="1169"/>
      <c r="ABE20" s="1169"/>
      <c r="ABF20" s="1169"/>
      <c r="ABG20" s="1169"/>
      <c r="ABH20" s="1169"/>
      <c r="ABI20" s="1169"/>
      <c r="ABJ20" s="1169"/>
      <c r="ABK20" s="1169"/>
      <c r="ABL20" s="1169"/>
      <c r="ABM20" s="1169"/>
      <c r="ABN20" s="1169"/>
      <c r="ABO20" s="1169"/>
      <c r="ABP20" s="1169"/>
      <c r="ABQ20" s="1169"/>
      <c r="ABR20" s="1169"/>
      <c r="ABS20" s="1169"/>
      <c r="ABT20" s="1169"/>
      <c r="ABU20" s="1169"/>
      <c r="ABV20" s="1169"/>
      <c r="ABW20" s="1169"/>
      <c r="ABX20" s="1169"/>
      <c r="ABY20" s="1169"/>
      <c r="ABZ20" s="1169"/>
      <c r="ACA20" s="1169"/>
      <c r="ACB20" s="1169"/>
      <c r="ACC20" s="1169"/>
      <c r="ACD20" s="1169"/>
      <c r="ACE20" s="1169"/>
      <c r="ACF20" s="1169"/>
      <c r="ACG20" s="1169"/>
      <c r="ACH20" s="1169"/>
      <c r="ACI20" s="1169"/>
      <c r="ACJ20" s="1169"/>
      <c r="ACK20" s="1169"/>
      <c r="ACL20" s="1169"/>
      <c r="ACM20" s="1169"/>
      <c r="ACN20" s="1169"/>
      <c r="ACO20" s="1169"/>
      <c r="ACP20" s="1169"/>
      <c r="ACQ20" s="1169"/>
      <c r="ACR20" s="1169"/>
      <c r="ACS20" s="1169"/>
      <c r="ACT20" s="1169"/>
      <c r="ACU20" s="1169"/>
      <c r="ACV20" s="1169"/>
      <c r="ACW20" s="1169"/>
      <c r="ACX20" s="1169"/>
      <c r="ACY20" s="1169"/>
      <c r="ACZ20" s="1169"/>
      <c r="ADA20" s="1169"/>
      <c r="ADB20" s="1169"/>
      <c r="ADC20" s="1169"/>
      <c r="ADD20" s="1169"/>
      <c r="ADE20" s="1169"/>
      <c r="ADF20" s="1169"/>
      <c r="ADG20" s="1169"/>
      <c r="ADH20" s="1169"/>
      <c r="ADI20" s="1169"/>
      <c r="ADJ20" s="1169"/>
      <c r="ADK20" s="1169"/>
      <c r="ADL20" s="1169"/>
      <c r="ADM20" s="1169"/>
      <c r="ADN20" s="1169"/>
      <c r="ADO20" s="1169"/>
      <c r="ADP20" s="1169"/>
      <c r="ADQ20" s="1169"/>
      <c r="ADR20" s="1169"/>
      <c r="ADS20" s="1169"/>
      <c r="ADT20" s="1169"/>
      <c r="ADU20" s="1169"/>
      <c r="ADV20" s="1169"/>
      <c r="ADW20" s="1169"/>
      <c r="ADX20" s="1169"/>
      <c r="ADY20" s="1169"/>
      <c r="ADZ20" s="1169"/>
      <c r="AEA20" s="1169"/>
      <c r="AEB20" s="1169"/>
      <c r="AEC20" s="1169"/>
      <c r="AED20" s="1169"/>
      <c r="AEE20" s="1169"/>
      <c r="AEF20" s="1169"/>
      <c r="AEG20" s="1169"/>
      <c r="AEH20" s="1169"/>
      <c r="AEI20" s="1169"/>
      <c r="AEJ20" s="1169"/>
      <c r="AEK20" s="1169"/>
      <c r="AEL20" s="1169"/>
      <c r="AEM20" s="1169"/>
      <c r="AEN20" s="1169"/>
      <c r="AEO20" s="1169"/>
      <c r="AEP20" s="1169"/>
      <c r="AEQ20" s="1169"/>
      <c r="AER20" s="1169"/>
      <c r="AES20" s="1169"/>
      <c r="AET20" s="1169"/>
      <c r="AEU20" s="1169"/>
      <c r="AEV20" s="1169"/>
      <c r="AEW20" s="1169"/>
      <c r="AEX20" s="1169"/>
      <c r="AEY20" s="1169"/>
      <c r="AEZ20" s="1169"/>
      <c r="AFA20" s="1169"/>
      <c r="AFB20" s="1169"/>
      <c r="AFC20" s="1169"/>
      <c r="AFD20" s="1169"/>
      <c r="AFE20" s="1169"/>
      <c r="AFF20" s="1169"/>
      <c r="AFG20" s="1169"/>
      <c r="AFH20" s="1169"/>
      <c r="AFI20" s="1169"/>
      <c r="AFJ20" s="1169"/>
      <c r="AFK20" s="1169"/>
      <c r="AFL20" s="1169"/>
      <c r="AFM20" s="1169"/>
      <c r="AFN20" s="1169"/>
      <c r="AFO20" s="1169"/>
      <c r="AFP20" s="1169"/>
      <c r="AFQ20" s="1169"/>
      <c r="AFR20" s="1169"/>
      <c r="AFS20" s="1169"/>
      <c r="AFT20" s="1169"/>
      <c r="AFU20" s="1169"/>
      <c r="AFV20" s="1169"/>
      <c r="AFW20" s="1169"/>
      <c r="AFX20" s="1169"/>
      <c r="AFY20" s="1169"/>
      <c r="AFZ20" s="1169"/>
      <c r="AGA20" s="1169"/>
      <c r="AGB20" s="1169"/>
      <c r="AGC20" s="1169"/>
      <c r="AGD20" s="1169"/>
      <c r="AGE20" s="1169"/>
      <c r="AGF20" s="1169"/>
      <c r="AGG20" s="1169"/>
      <c r="AGH20" s="1169"/>
      <c r="AGI20" s="1169"/>
      <c r="AGJ20" s="1169"/>
      <c r="AGK20" s="1169"/>
      <c r="AGL20" s="1169"/>
      <c r="AGM20" s="1169"/>
      <c r="AGN20" s="1169"/>
      <c r="AGO20" s="1169"/>
      <c r="AGP20" s="1169"/>
      <c r="AGQ20" s="1169"/>
      <c r="AGR20" s="1169"/>
      <c r="AGS20" s="1169"/>
      <c r="AGT20" s="1169"/>
      <c r="AGU20" s="1169"/>
      <c r="AGV20" s="1169"/>
      <c r="AGW20" s="1169"/>
      <c r="AGX20" s="1169"/>
      <c r="AGY20" s="1169"/>
      <c r="AGZ20" s="1169"/>
      <c r="AHA20" s="1169"/>
      <c r="AHB20" s="1169"/>
      <c r="AHC20" s="1169"/>
      <c r="AHD20" s="1169"/>
      <c r="AHE20" s="1169"/>
      <c r="AHF20" s="1169"/>
      <c r="AHG20" s="1169"/>
      <c r="AHH20" s="1169"/>
      <c r="AHI20" s="1169"/>
      <c r="AHJ20" s="1169"/>
      <c r="AHK20" s="1169"/>
      <c r="AHL20" s="1169"/>
      <c r="AHM20" s="1169"/>
      <c r="AHN20" s="1169"/>
      <c r="AHO20" s="1169"/>
      <c r="AHP20" s="1169"/>
      <c r="AHQ20" s="1169"/>
      <c r="AHR20" s="1169"/>
      <c r="AHS20" s="1169"/>
      <c r="AHT20" s="1169"/>
      <c r="AHU20" s="1169"/>
      <c r="AHV20" s="1169"/>
      <c r="AHW20" s="1169"/>
      <c r="AHX20" s="1169"/>
      <c r="AHY20" s="1169"/>
      <c r="AHZ20" s="1169"/>
      <c r="AIA20" s="1169"/>
      <c r="AIB20" s="1169"/>
      <c r="AIC20" s="1169"/>
      <c r="AID20" s="1169"/>
      <c r="AIE20" s="1169"/>
      <c r="AIF20" s="1169"/>
      <c r="AIG20" s="1169"/>
      <c r="AIH20" s="1169"/>
      <c r="AII20" s="1169"/>
      <c r="AIJ20" s="1169"/>
      <c r="AIK20" s="1169"/>
      <c r="AIL20" s="1169"/>
      <c r="AIM20" s="1169"/>
      <c r="AIN20" s="1169"/>
      <c r="AIO20" s="1169"/>
      <c r="AIP20" s="1169"/>
      <c r="AIQ20" s="1169"/>
      <c r="AIR20" s="1169"/>
      <c r="AIS20" s="1169"/>
      <c r="AIT20" s="1169"/>
      <c r="AIU20" s="1169"/>
      <c r="AIV20" s="1169"/>
      <c r="AIW20" s="1169"/>
      <c r="AIX20" s="1169"/>
      <c r="AIY20" s="1169"/>
      <c r="AIZ20" s="1169"/>
      <c r="AJA20" s="1169"/>
      <c r="AJB20" s="1169"/>
      <c r="AJC20" s="1169"/>
      <c r="AJD20" s="1169"/>
      <c r="AJE20" s="1169"/>
      <c r="AJF20" s="1169"/>
      <c r="AJG20" s="1169"/>
      <c r="AJH20" s="1169"/>
      <c r="AJI20" s="1169"/>
      <c r="AJJ20" s="1169"/>
      <c r="AJK20" s="1169"/>
      <c r="AJL20" s="1169"/>
      <c r="AJM20" s="1169"/>
      <c r="AJN20" s="1169"/>
      <c r="AJO20" s="1169"/>
      <c r="AJP20" s="1169"/>
      <c r="AJQ20" s="1169"/>
      <c r="AJR20" s="1169"/>
      <c r="AJS20" s="1169"/>
      <c r="AJT20" s="1169"/>
      <c r="AJU20" s="1169"/>
      <c r="AJV20" s="1169"/>
      <c r="AJW20" s="1169"/>
      <c r="AJX20" s="1169"/>
      <c r="AJY20" s="1169"/>
      <c r="AJZ20" s="1169"/>
      <c r="AKA20" s="1169"/>
      <c r="AKB20" s="1169"/>
      <c r="AKC20" s="1169"/>
      <c r="AKD20" s="1169"/>
      <c r="AKE20" s="1169"/>
      <c r="AKF20" s="1169"/>
      <c r="AKG20" s="1169"/>
      <c r="AKH20" s="1169"/>
      <c r="AKI20" s="1169"/>
      <c r="AKJ20" s="1169"/>
      <c r="AKK20" s="1169"/>
      <c r="AKL20" s="1169"/>
      <c r="AKM20" s="1169"/>
      <c r="AKN20" s="1169"/>
      <c r="AKO20" s="1169"/>
      <c r="AKP20" s="1169"/>
      <c r="AKQ20" s="1169"/>
      <c r="AKR20" s="1169"/>
      <c r="AKS20" s="1169"/>
      <c r="AKT20" s="1169"/>
      <c r="AKU20" s="1169"/>
      <c r="AKV20" s="1169"/>
      <c r="AKW20" s="1169"/>
      <c r="AKX20" s="1169"/>
      <c r="AKY20" s="1169"/>
      <c r="AKZ20" s="1169"/>
      <c r="ALA20" s="1169"/>
      <c r="ALB20" s="1169"/>
      <c r="ALC20" s="1169"/>
      <c r="ALD20" s="1169"/>
      <c r="ALE20" s="1169"/>
      <c r="ALF20" s="1169"/>
      <c r="ALG20" s="1169"/>
      <c r="ALH20" s="1169"/>
      <c r="ALI20" s="1169"/>
      <c r="ALJ20" s="1169"/>
      <c r="ALK20" s="1169"/>
      <c r="ALL20" s="1169"/>
      <c r="ALM20" s="1169"/>
      <c r="ALN20" s="1169"/>
      <c r="ALO20" s="1169"/>
      <c r="ALP20" s="1169"/>
      <c r="ALQ20" s="1169"/>
      <c r="ALR20" s="1169"/>
      <c r="ALS20" s="1169"/>
      <c r="ALT20" s="1169"/>
      <c r="ALU20" s="1169"/>
      <c r="ALV20" s="1169"/>
      <c r="ALW20" s="1169"/>
      <c r="ALX20" s="1169"/>
      <c r="ALY20" s="1169"/>
      <c r="ALZ20" s="1169"/>
      <c r="AMA20" s="1169"/>
      <c r="AMB20" s="1169"/>
      <c r="AMC20" s="1169"/>
      <c r="AMD20" s="1169"/>
      <c r="AME20" s="1169"/>
      <c r="AMF20" s="1169"/>
      <c r="AMG20" s="1169"/>
      <c r="AMH20" s="1169"/>
      <c r="AMI20" s="1169"/>
      <c r="AMJ20" s="1169"/>
      <c r="AMK20" s="1169"/>
      <c r="AML20" s="1169"/>
      <c r="AMM20" s="1169"/>
      <c r="AMN20" s="1169"/>
      <c r="AMO20" s="1169"/>
      <c r="AMP20" s="1169"/>
      <c r="AMQ20" s="1169"/>
      <c r="AMR20" s="1169"/>
      <c r="AMS20" s="1169"/>
      <c r="AMT20" s="1169"/>
      <c r="AMU20" s="1169"/>
      <c r="AMV20" s="1169"/>
      <c r="AMW20" s="1169"/>
      <c r="AMX20" s="1169"/>
      <c r="AMY20" s="1169"/>
      <c r="AMZ20" s="1169"/>
      <c r="ANA20" s="1169"/>
      <c r="ANB20" s="1169"/>
      <c r="ANC20" s="1169"/>
      <c r="AND20" s="1169"/>
      <c r="ANE20" s="1169"/>
      <c r="ANF20" s="1169"/>
      <c r="ANG20" s="1169"/>
      <c r="ANH20" s="1169"/>
      <c r="ANI20" s="1169"/>
      <c r="ANJ20" s="1169"/>
      <c r="ANK20" s="1169"/>
      <c r="ANL20" s="1169"/>
      <c r="ANM20" s="1169"/>
      <c r="ANN20" s="1169"/>
      <c r="ANO20" s="1169"/>
      <c r="ANP20" s="1169"/>
      <c r="ANQ20" s="1169"/>
      <c r="ANR20" s="1169"/>
      <c r="ANS20" s="1169"/>
      <c r="ANT20" s="1169"/>
      <c r="ANU20" s="1169"/>
      <c r="ANV20" s="1169"/>
      <c r="ANW20" s="1169"/>
      <c r="ANX20" s="1169"/>
      <c r="ANY20" s="1169"/>
      <c r="ANZ20" s="1169"/>
      <c r="AOA20" s="1169"/>
      <c r="AOB20" s="1169"/>
      <c r="AOC20" s="1169"/>
      <c r="AOD20" s="1169"/>
      <c r="AOE20" s="1169"/>
      <c r="AOF20" s="1169"/>
      <c r="AOG20" s="1169"/>
      <c r="AOH20" s="1169"/>
      <c r="AOI20" s="1169"/>
      <c r="AOJ20" s="1169"/>
      <c r="AOK20" s="1169"/>
      <c r="AOL20" s="1169"/>
      <c r="AOM20" s="1169"/>
      <c r="AON20" s="1169"/>
      <c r="AOO20" s="1169"/>
      <c r="AOP20" s="1169"/>
      <c r="AOQ20" s="1169"/>
      <c r="AOR20" s="1169"/>
      <c r="AOS20" s="1169"/>
      <c r="AOT20" s="1169"/>
      <c r="AOU20" s="1169"/>
      <c r="AOV20" s="1169"/>
      <c r="AOW20" s="1169"/>
      <c r="AOX20" s="1169"/>
      <c r="AOY20" s="1169"/>
      <c r="AOZ20" s="1169"/>
      <c r="APA20" s="1169"/>
      <c r="APB20" s="1169"/>
      <c r="APC20" s="1169"/>
      <c r="APD20" s="1169"/>
      <c r="APE20" s="1169"/>
      <c r="APF20" s="1169"/>
      <c r="APG20" s="1169"/>
      <c r="APH20" s="1169"/>
      <c r="API20" s="1169"/>
      <c r="APJ20" s="1169"/>
      <c r="APK20" s="1169"/>
      <c r="APL20" s="1169"/>
      <c r="APM20" s="1169"/>
      <c r="APN20" s="1169"/>
      <c r="APO20" s="1169"/>
      <c r="APP20" s="1169"/>
      <c r="APQ20" s="1169"/>
      <c r="APR20" s="1169"/>
      <c r="APS20" s="1169"/>
      <c r="APT20" s="1169"/>
      <c r="APU20" s="1169"/>
      <c r="APV20" s="1169"/>
      <c r="APW20" s="1169"/>
      <c r="APX20" s="1169"/>
      <c r="APY20" s="1169"/>
      <c r="APZ20" s="1169"/>
      <c r="AQA20" s="1169"/>
      <c r="AQB20" s="1169"/>
      <c r="AQC20" s="1169"/>
      <c r="AQD20" s="1169"/>
      <c r="AQE20" s="1169"/>
      <c r="AQF20" s="1169"/>
      <c r="AQG20" s="1169"/>
      <c r="AQH20" s="1169"/>
      <c r="AQI20" s="1169"/>
      <c r="AQJ20" s="1169"/>
      <c r="AQK20" s="1169"/>
      <c r="AQL20" s="1169"/>
      <c r="AQM20" s="1169"/>
      <c r="AQN20" s="1169"/>
      <c r="AQO20" s="1169"/>
      <c r="AQP20" s="1169"/>
      <c r="AQQ20" s="1169"/>
      <c r="AQR20" s="1169"/>
      <c r="AQS20" s="1169"/>
      <c r="AQT20" s="1169"/>
      <c r="AQU20" s="1169"/>
      <c r="AQV20" s="1169"/>
      <c r="AQW20" s="1169"/>
      <c r="AQX20" s="1169"/>
      <c r="AQY20" s="1169"/>
      <c r="AQZ20" s="1169"/>
      <c r="ARA20" s="1169"/>
      <c r="ARB20" s="1169"/>
      <c r="ARC20" s="1169"/>
      <c r="ARD20" s="1169"/>
      <c r="ARE20" s="1169"/>
      <c r="ARF20" s="1169"/>
      <c r="ARG20" s="1169"/>
      <c r="ARH20" s="1169"/>
      <c r="ARI20" s="1169"/>
      <c r="ARJ20" s="1169"/>
      <c r="ARK20" s="1169"/>
      <c r="ARL20" s="1169"/>
      <c r="ARM20" s="1169"/>
      <c r="ARN20" s="1169"/>
      <c r="ARO20" s="1169"/>
      <c r="ARP20" s="1169"/>
      <c r="ARQ20" s="1169"/>
      <c r="ARR20" s="1169"/>
      <c r="ARS20" s="1169"/>
      <c r="ART20" s="1169"/>
      <c r="ARU20" s="1169"/>
      <c r="ARV20" s="1169"/>
      <c r="ARW20" s="1169"/>
      <c r="ARX20" s="1169"/>
      <c r="ARY20" s="1169"/>
      <c r="ARZ20" s="1169"/>
      <c r="ASA20" s="1169"/>
      <c r="ASB20" s="1169"/>
      <c r="ASC20" s="1169"/>
      <c r="ASD20" s="1169"/>
      <c r="ASE20" s="1169"/>
      <c r="ASF20" s="1169"/>
      <c r="ASG20" s="1169"/>
      <c r="ASH20" s="1169"/>
      <c r="ASI20" s="1169"/>
      <c r="ASJ20" s="1169"/>
      <c r="ASK20" s="1169"/>
      <c r="ASL20" s="1169"/>
      <c r="ASM20" s="1169"/>
      <c r="ASN20" s="1169"/>
      <c r="ASO20" s="1169"/>
      <c r="ASP20" s="1169"/>
      <c r="ASQ20" s="1169"/>
      <c r="ASR20" s="1169"/>
      <c r="ASS20" s="1169"/>
      <c r="AST20" s="1169"/>
      <c r="ASU20" s="1169"/>
      <c r="ASV20" s="1169"/>
      <c r="ASW20" s="1169"/>
      <c r="ASX20" s="1169"/>
      <c r="ASY20" s="1169"/>
      <c r="ASZ20" s="1169"/>
      <c r="ATA20" s="1169"/>
      <c r="ATB20" s="1169"/>
      <c r="ATC20" s="1169"/>
      <c r="ATD20" s="1169"/>
      <c r="ATE20" s="1169"/>
      <c r="ATF20" s="1169"/>
      <c r="ATG20" s="1169"/>
      <c r="ATH20" s="1169"/>
      <c r="ATI20" s="1169"/>
      <c r="ATJ20" s="1169"/>
      <c r="ATK20" s="1169"/>
      <c r="ATL20" s="1169"/>
      <c r="ATM20" s="1169"/>
      <c r="ATN20" s="1169"/>
      <c r="ATO20" s="1169"/>
      <c r="ATP20" s="1169"/>
      <c r="ATQ20" s="1169"/>
      <c r="ATR20" s="1169"/>
      <c r="ATS20" s="1169"/>
      <c r="ATT20" s="1169"/>
      <c r="ATU20" s="1169"/>
      <c r="ATV20" s="1169"/>
      <c r="ATW20" s="1169"/>
      <c r="ATX20" s="1169"/>
      <c r="ATY20" s="1169"/>
      <c r="ATZ20" s="1169"/>
      <c r="AUA20" s="1169"/>
      <c r="AUB20" s="1169"/>
      <c r="AUC20" s="1169"/>
      <c r="AUD20" s="1169"/>
      <c r="AUE20" s="1169"/>
      <c r="AUF20" s="1169"/>
      <c r="AUG20" s="1169"/>
      <c r="AUH20" s="1169"/>
      <c r="AUI20" s="1169"/>
      <c r="AUJ20" s="1169"/>
      <c r="AUK20" s="1169"/>
      <c r="AUL20" s="1169"/>
      <c r="AUM20" s="1169"/>
      <c r="AUN20" s="1169"/>
      <c r="AUO20" s="1169"/>
      <c r="AUP20" s="1169"/>
      <c r="AUQ20" s="1169"/>
      <c r="AUR20" s="1169"/>
      <c r="AUS20" s="1169"/>
      <c r="AUT20" s="1169"/>
      <c r="AUU20" s="1169"/>
      <c r="AUV20" s="1169"/>
      <c r="AUW20" s="1169"/>
      <c r="AUX20" s="1169"/>
      <c r="AUY20" s="1169"/>
      <c r="AUZ20" s="1169"/>
    </row>
    <row r="21" spans="1:1248" ht="12.75" customHeight="1">
      <c r="A21" s="1167"/>
      <c r="B21" s="1158"/>
      <c r="C21" s="1143">
        <v>2013</v>
      </c>
      <c r="D21" s="1158">
        <v>100.48773608105208</v>
      </c>
      <c r="E21" s="1158">
        <v>100.48773608105208</v>
      </c>
      <c r="F21" s="1158">
        <v>100.48773608105208</v>
      </c>
      <c r="G21" s="1158">
        <v>100.48773608105208</v>
      </c>
      <c r="H21" s="1158">
        <v>100.48773608105208</v>
      </c>
      <c r="I21" s="1158">
        <v>100.48773608105208</v>
      </c>
      <c r="J21" s="1158">
        <v>100.48773608105208</v>
      </c>
      <c r="K21" s="1158">
        <v>100.48773608105208</v>
      </c>
      <c r="L21" s="1158">
        <v>100.48773608105208</v>
      </c>
      <c r="M21" s="1168"/>
      <c r="N21" s="1158">
        <f t="shared" si="0"/>
        <v>100.48773608105208</v>
      </c>
      <c r="O21" s="1158">
        <f t="shared" si="1"/>
        <v>100.48773608105208</v>
      </c>
      <c r="P21" s="1169"/>
      <c r="Q21" s="1169"/>
      <c r="R21" s="1169"/>
      <c r="S21" s="1169"/>
      <c r="T21" s="1169"/>
      <c r="U21" s="1169"/>
      <c r="V21" s="1169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69"/>
      <c r="AH21" s="1169"/>
      <c r="AI21" s="1169"/>
      <c r="AJ21" s="1169"/>
      <c r="AK21" s="1169"/>
      <c r="AL21" s="1169"/>
      <c r="AM21" s="1169"/>
      <c r="AN21" s="1169"/>
      <c r="AO21" s="1169"/>
      <c r="AP21" s="1169"/>
      <c r="AQ21" s="1169"/>
      <c r="AR21" s="1169"/>
      <c r="AS21" s="1169"/>
      <c r="AT21" s="1169"/>
      <c r="AU21" s="1169"/>
      <c r="AV21" s="1169"/>
      <c r="AW21" s="1169"/>
      <c r="AX21" s="1169"/>
      <c r="AY21" s="1169"/>
      <c r="AZ21" s="1169"/>
      <c r="BA21" s="1169"/>
      <c r="BB21" s="1169"/>
      <c r="BC21" s="1169"/>
      <c r="BD21" s="1169"/>
      <c r="BE21" s="1169"/>
      <c r="BF21" s="1169"/>
      <c r="BG21" s="1169"/>
      <c r="BH21" s="1169"/>
      <c r="BI21" s="1169"/>
      <c r="BJ21" s="1169"/>
      <c r="BK21" s="1169"/>
      <c r="BL21" s="1169"/>
      <c r="BM21" s="1169"/>
      <c r="BN21" s="1169"/>
      <c r="BO21" s="1169"/>
      <c r="BP21" s="1169"/>
      <c r="BQ21" s="1169"/>
      <c r="BR21" s="1169"/>
      <c r="BS21" s="1169"/>
      <c r="BT21" s="1169"/>
      <c r="BU21" s="1169"/>
      <c r="BV21" s="1169"/>
      <c r="BW21" s="1169"/>
      <c r="BX21" s="1169"/>
      <c r="BY21" s="1169"/>
      <c r="BZ21" s="1169"/>
      <c r="CA21" s="1169"/>
      <c r="CB21" s="1169"/>
      <c r="CC21" s="1169"/>
      <c r="CD21" s="1169"/>
      <c r="CE21" s="1169"/>
      <c r="CF21" s="1169"/>
      <c r="CG21" s="1169"/>
      <c r="CH21" s="1169"/>
      <c r="CI21" s="1169"/>
      <c r="CJ21" s="1169"/>
      <c r="CK21" s="1169"/>
      <c r="CL21" s="1169"/>
      <c r="CM21" s="1169"/>
      <c r="CN21" s="1169"/>
      <c r="CO21" s="1169"/>
      <c r="CP21" s="1169"/>
      <c r="CQ21" s="1169"/>
      <c r="CR21" s="1169"/>
      <c r="CS21" s="1169"/>
      <c r="CT21" s="1169"/>
      <c r="CU21" s="1169"/>
      <c r="CV21" s="1169"/>
      <c r="CW21" s="1169"/>
      <c r="CX21" s="1169"/>
      <c r="CY21" s="1169"/>
      <c r="CZ21" s="1169"/>
      <c r="DA21" s="1169"/>
      <c r="DB21" s="1169"/>
      <c r="DC21" s="1169"/>
      <c r="DD21" s="1169"/>
      <c r="DE21" s="1169"/>
      <c r="DF21" s="1169"/>
      <c r="DG21" s="1169"/>
      <c r="DH21" s="1169"/>
      <c r="DI21" s="1169"/>
      <c r="DJ21" s="1169"/>
      <c r="DK21" s="1169"/>
      <c r="DL21" s="1169"/>
      <c r="DM21" s="1169"/>
      <c r="DN21" s="1169"/>
      <c r="DO21" s="1169"/>
      <c r="DP21" s="1169"/>
      <c r="DQ21" s="1169"/>
      <c r="DR21" s="1169"/>
      <c r="DS21" s="1169"/>
      <c r="DT21" s="1169"/>
      <c r="DU21" s="1169"/>
      <c r="DV21" s="1169"/>
      <c r="DW21" s="1169"/>
      <c r="DX21" s="1169"/>
      <c r="DY21" s="1169"/>
      <c r="DZ21" s="1169"/>
      <c r="EA21" s="1169"/>
      <c r="EB21" s="1169"/>
      <c r="EC21" s="1169"/>
      <c r="ED21" s="1169"/>
      <c r="EE21" s="1169"/>
      <c r="EF21" s="1169"/>
      <c r="EG21" s="1169"/>
      <c r="EH21" s="1169"/>
      <c r="EI21" s="1169"/>
      <c r="EJ21" s="1169"/>
      <c r="EK21" s="1169"/>
      <c r="EL21" s="1169"/>
      <c r="EM21" s="1169"/>
      <c r="EN21" s="1169"/>
      <c r="EO21" s="1169"/>
      <c r="EP21" s="1169"/>
      <c r="EQ21" s="1169"/>
      <c r="ER21" s="1169"/>
      <c r="ES21" s="1169"/>
      <c r="ET21" s="1169"/>
      <c r="EU21" s="1169"/>
      <c r="EV21" s="1169"/>
      <c r="EW21" s="1169"/>
      <c r="EX21" s="1169"/>
      <c r="EY21" s="1169"/>
      <c r="EZ21" s="1169"/>
      <c r="FA21" s="1169"/>
      <c r="FB21" s="1169"/>
      <c r="FC21" s="1169"/>
      <c r="FD21" s="1169"/>
      <c r="FE21" s="1169"/>
      <c r="FF21" s="1169"/>
      <c r="FG21" s="1169"/>
      <c r="FH21" s="1169"/>
      <c r="FI21" s="1169"/>
      <c r="FJ21" s="1169"/>
      <c r="FK21" s="1169"/>
      <c r="FL21" s="1169"/>
      <c r="FM21" s="1169"/>
      <c r="FN21" s="1169"/>
      <c r="FO21" s="1169"/>
      <c r="FP21" s="1169"/>
      <c r="FQ21" s="1169"/>
      <c r="FR21" s="1169"/>
      <c r="FS21" s="1169"/>
      <c r="FT21" s="1169"/>
      <c r="FU21" s="1169"/>
      <c r="FV21" s="1169"/>
      <c r="FW21" s="1169"/>
      <c r="FX21" s="1169"/>
      <c r="FY21" s="1169"/>
      <c r="FZ21" s="1169"/>
      <c r="GA21" s="1169"/>
      <c r="GB21" s="1169"/>
      <c r="GC21" s="1169"/>
      <c r="GD21" s="1169"/>
      <c r="GE21" s="1169"/>
      <c r="GF21" s="1169"/>
      <c r="GG21" s="1169"/>
      <c r="GH21" s="1169"/>
      <c r="GI21" s="1169"/>
      <c r="GJ21" s="1169"/>
      <c r="GK21" s="1169"/>
      <c r="GL21" s="1169"/>
      <c r="GM21" s="1169"/>
      <c r="GN21" s="1169"/>
      <c r="GO21" s="1169"/>
      <c r="GP21" s="1169"/>
      <c r="GQ21" s="1169"/>
      <c r="GR21" s="1169"/>
      <c r="GS21" s="1169"/>
      <c r="GT21" s="1169"/>
      <c r="GU21" s="1169"/>
      <c r="GV21" s="1169"/>
      <c r="GW21" s="1169"/>
      <c r="GX21" s="1169"/>
      <c r="GY21" s="1169"/>
      <c r="GZ21" s="1169"/>
      <c r="HA21" s="1169"/>
      <c r="HB21" s="1169"/>
      <c r="HC21" s="1169"/>
      <c r="HD21" s="1169"/>
      <c r="HE21" s="1169"/>
      <c r="HF21" s="1169"/>
      <c r="HG21" s="1169"/>
      <c r="HH21" s="1169"/>
      <c r="HI21" s="1169"/>
      <c r="HJ21" s="1169"/>
      <c r="HK21" s="1169"/>
      <c r="HL21" s="1169"/>
      <c r="HM21" s="1169"/>
      <c r="HN21" s="1169"/>
      <c r="HO21" s="1169"/>
      <c r="HP21" s="1169"/>
      <c r="HQ21" s="1169"/>
      <c r="HR21" s="1169"/>
      <c r="HS21" s="1169"/>
      <c r="HT21" s="1169"/>
      <c r="HU21" s="1169"/>
      <c r="HV21" s="1169"/>
      <c r="HW21" s="1169"/>
      <c r="HX21" s="1169"/>
      <c r="HY21" s="1169"/>
      <c r="HZ21" s="1169"/>
      <c r="IA21" s="1169"/>
      <c r="IB21" s="1169"/>
      <c r="IC21" s="1169"/>
      <c r="ID21" s="1169"/>
      <c r="IE21" s="1169"/>
      <c r="IF21" s="1169"/>
      <c r="IG21" s="1169"/>
      <c r="IH21" s="1169"/>
      <c r="II21" s="1169"/>
      <c r="IJ21" s="1169"/>
      <c r="IK21" s="1169"/>
      <c r="IL21" s="1169"/>
      <c r="IM21" s="1169"/>
      <c r="IN21" s="1169"/>
      <c r="IO21" s="1169"/>
      <c r="IP21" s="1169"/>
      <c r="IQ21" s="1169"/>
      <c r="IR21" s="1169"/>
      <c r="IS21" s="1169"/>
      <c r="IT21" s="1169"/>
      <c r="IU21" s="1169"/>
      <c r="IV21" s="1169"/>
      <c r="IW21" s="1169"/>
      <c r="IX21" s="1169"/>
      <c r="IY21" s="1169"/>
      <c r="IZ21" s="1169"/>
      <c r="JA21" s="1169"/>
      <c r="JB21" s="1169"/>
      <c r="JC21" s="1169"/>
      <c r="JD21" s="1169"/>
      <c r="JE21" s="1169"/>
      <c r="JF21" s="1169"/>
      <c r="JG21" s="1169"/>
      <c r="JH21" s="1169"/>
      <c r="JI21" s="1169"/>
      <c r="JJ21" s="1169"/>
      <c r="JK21" s="1169"/>
      <c r="JL21" s="1169"/>
      <c r="JM21" s="1169"/>
      <c r="JN21" s="1169"/>
      <c r="JO21" s="1169"/>
      <c r="JP21" s="1169"/>
      <c r="JQ21" s="1169"/>
      <c r="JR21" s="1169"/>
      <c r="JS21" s="1169"/>
      <c r="JT21" s="1169"/>
      <c r="JU21" s="1169"/>
      <c r="JV21" s="1169"/>
      <c r="JW21" s="1169"/>
      <c r="JX21" s="1169"/>
      <c r="JY21" s="1169"/>
      <c r="JZ21" s="1169"/>
      <c r="KA21" s="1169"/>
      <c r="KB21" s="1169"/>
      <c r="KC21" s="1169"/>
      <c r="KD21" s="1169"/>
      <c r="KE21" s="1169"/>
      <c r="KF21" s="1169"/>
      <c r="KG21" s="1169"/>
      <c r="KH21" s="1169"/>
      <c r="KI21" s="1169"/>
      <c r="KJ21" s="1169"/>
      <c r="KK21" s="1169"/>
      <c r="KL21" s="1169"/>
      <c r="KM21" s="1169"/>
      <c r="KN21" s="1169"/>
      <c r="KO21" s="1169"/>
      <c r="KP21" s="1169"/>
      <c r="KQ21" s="1169"/>
      <c r="KR21" s="1169"/>
      <c r="KS21" s="1169"/>
      <c r="KT21" s="1169"/>
      <c r="KU21" s="1169"/>
      <c r="KV21" s="1169"/>
      <c r="KW21" s="1169"/>
      <c r="KX21" s="1169"/>
      <c r="KY21" s="1169"/>
      <c r="KZ21" s="1169"/>
      <c r="LA21" s="1169"/>
      <c r="LB21" s="1169"/>
      <c r="LC21" s="1169"/>
      <c r="LD21" s="1169"/>
      <c r="LE21" s="1169"/>
      <c r="LF21" s="1169"/>
      <c r="LG21" s="1169"/>
      <c r="LH21" s="1169"/>
      <c r="LI21" s="1169"/>
      <c r="LJ21" s="1169"/>
      <c r="LK21" s="1169"/>
      <c r="LL21" s="1169"/>
      <c r="LM21" s="1169"/>
      <c r="LN21" s="1169"/>
      <c r="LO21" s="1169"/>
      <c r="LP21" s="1169"/>
      <c r="LQ21" s="1169"/>
      <c r="LR21" s="1169"/>
      <c r="LS21" s="1169"/>
      <c r="LT21" s="1169"/>
      <c r="LU21" s="1169"/>
      <c r="LV21" s="1169"/>
      <c r="LW21" s="1169"/>
      <c r="LX21" s="1169"/>
      <c r="LY21" s="1169"/>
      <c r="LZ21" s="1169"/>
      <c r="MA21" s="1169"/>
      <c r="MB21" s="1169"/>
      <c r="MC21" s="1169"/>
      <c r="MD21" s="1169"/>
      <c r="ME21" s="1169"/>
      <c r="MF21" s="1169"/>
      <c r="MG21" s="1169"/>
      <c r="MH21" s="1169"/>
      <c r="MI21" s="1169"/>
      <c r="MJ21" s="1169"/>
      <c r="MK21" s="1169"/>
      <c r="ML21" s="1169"/>
      <c r="MM21" s="1169"/>
      <c r="MN21" s="1169"/>
      <c r="MO21" s="1169"/>
      <c r="MP21" s="1169"/>
      <c r="MQ21" s="1169"/>
      <c r="MR21" s="1169"/>
      <c r="MS21" s="1169"/>
      <c r="MT21" s="1169"/>
      <c r="MU21" s="1169"/>
      <c r="MV21" s="1169"/>
      <c r="MW21" s="1169"/>
      <c r="MX21" s="1169"/>
      <c r="MY21" s="1169"/>
      <c r="MZ21" s="1169"/>
      <c r="NA21" s="1169"/>
      <c r="NB21" s="1169"/>
      <c r="NC21" s="1169"/>
      <c r="ND21" s="1169"/>
      <c r="NE21" s="1169"/>
      <c r="NF21" s="1169"/>
      <c r="NG21" s="1169"/>
      <c r="NH21" s="1169"/>
      <c r="NI21" s="1169"/>
      <c r="NJ21" s="1169"/>
      <c r="NK21" s="1169"/>
      <c r="NL21" s="1169"/>
      <c r="NM21" s="1169"/>
      <c r="NN21" s="1169"/>
      <c r="NO21" s="1169"/>
      <c r="NP21" s="1169"/>
      <c r="NQ21" s="1169"/>
      <c r="NR21" s="1169"/>
      <c r="NS21" s="1169"/>
      <c r="NT21" s="1169"/>
      <c r="NU21" s="1169"/>
      <c r="NV21" s="1169"/>
      <c r="NW21" s="1169"/>
      <c r="NX21" s="1169"/>
      <c r="NY21" s="1169"/>
      <c r="NZ21" s="1169"/>
      <c r="OA21" s="1169"/>
      <c r="OB21" s="1169"/>
      <c r="OC21" s="1169"/>
      <c r="OD21" s="1169"/>
      <c r="OE21" s="1169"/>
      <c r="OF21" s="1169"/>
      <c r="OG21" s="1169"/>
      <c r="OH21" s="1169"/>
      <c r="OI21" s="1169"/>
      <c r="OJ21" s="1169"/>
      <c r="OK21" s="1169"/>
      <c r="OL21" s="1169"/>
      <c r="OM21" s="1169"/>
      <c r="ON21" s="1169"/>
      <c r="OO21" s="1169"/>
      <c r="OP21" s="1169"/>
      <c r="OQ21" s="1169"/>
      <c r="OR21" s="1169"/>
      <c r="OS21" s="1169"/>
      <c r="OT21" s="1169"/>
      <c r="OU21" s="1169"/>
      <c r="OV21" s="1169"/>
      <c r="OW21" s="1169"/>
      <c r="OX21" s="1169"/>
      <c r="OY21" s="1169"/>
      <c r="OZ21" s="1169"/>
      <c r="PA21" s="1169"/>
      <c r="PB21" s="1169"/>
      <c r="PC21" s="1169"/>
      <c r="PD21" s="1169"/>
      <c r="PE21" s="1169"/>
      <c r="PF21" s="1169"/>
      <c r="PG21" s="1169"/>
      <c r="PH21" s="1169"/>
      <c r="PI21" s="1169"/>
      <c r="PJ21" s="1169"/>
      <c r="PK21" s="1169"/>
      <c r="PL21" s="1169"/>
      <c r="PM21" s="1169"/>
      <c r="PN21" s="1169"/>
      <c r="PO21" s="1169"/>
      <c r="PP21" s="1169"/>
      <c r="PQ21" s="1169"/>
      <c r="PR21" s="1169"/>
      <c r="PS21" s="1169"/>
      <c r="PT21" s="1169"/>
      <c r="PU21" s="1169"/>
      <c r="PV21" s="1169"/>
      <c r="PW21" s="1169"/>
      <c r="PX21" s="1169"/>
      <c r="PY21" s="1169"/>
      <c r="PZ21" s="1169"/>
      <c r="QA21" s="1169"/>
      <c r="QB21" s="1169"/>
      <c r="QC21" s="1169"/>
      <c r="QD21" s="1169"/>
      <c r="QE21" s="1169"/>
      <c r="QF21" s="1169"/>
      <c r="QG21" s="1169"/>
      <c r="QH21" s="1169"/>
      <c r="QI21" s="1169"/>
      <c r="QJ21" s="1169"/>
      <c r="QK21" s="1169"/>
      <c r="QL21" s="1169"/>
      <c r="QM21" s="1169"/>
      <c r="QN21" s="1169"/>
      <c r="QO21" s="1169"/>
      <c r="QP21" s="1169"/>
      <c r="QQ21" s="1169"/>
      <c r="QR21" s="1169"/>
      <c r="QS21" s="1169"/>
      <c r="QT21" s="1169"/>
      <c r="QU21" s="1169"/>
      <c r="QV21" s="1169"/>
      <c r="QW21" s="1169"/>
      <c r="QX21" s="1169"/>
      <c r="QY21" s="1169"/>
      <c r="QZ21" s="1169"/>
      <c r="RA21" s="1169"/>
      <c r="RB21" s="1169"/>
      <c r="RC21" s="1169"/>
      <c r="RD21" s="1169"/>
      <c r="RE21" s="1169"/>
      <c r="RF21" s="1169"/>
      <c r="RG21" s="1169"/>
      <c r="RH21" s="1169"/>
      <c r="RI21" s="1169"/>
      <c r="RJ21" s="1169"/>
      <c r="RK21" s="1169"/>
      <c r="RL21" s="1169"/>
      <c r="RM21" s="1169"/>
      <c r="RN21" s="1169"/>
      <c r="RO21" s="1169"/>
      <c r="RP21" s="1169"/>
      <c r="RQ21" s="1169"/>
      <c r="RR21" s="1169"/>
      <c r="RS21" s="1169"/>
      <c r="RT21" s="1169"/>
      <c r="RU21" s="1169"/>
      <c r="RV21" s="1169"/>
      <c r="RW21" s="1169"/>
      <c r="RX21" s="1169"/>
      <c r="RY21" s="1169"/>
      <c r="RZ21" s="1169"/>
      <c r="SA21" s="1169"/>
      <c r="SB21" s="1169"/>
      <c r="SC21" s="1169"/>
      <c r="SD21" s="1169"/>
      <c r="SE21" s="1169"/>
      <c r="SF21" s="1169"/>
      <c r="SG21" s="1169"/>
      <c r="SH21" s="1169"/>
      <c r="SI21" s="1169"/>
      <c r="SJ21" s="1169"/>
      <c r="SK21" s="1169"/>
      <c r="SL21" s="1169"/>
      <c r="SM21" s="1169"/>
      <c r="SN21" s="1169"/>
      <c r="SO21" s="1169"/>
      <c r="SP21" s="1169"/>
      <c r="SQ21" s="1169"/>
      <c r="SR21" s="1169"/>
      <c r="SS21" s="1169"/>
      <c r="ST21" s="1169"/>
      <c r="SU21" s="1169"/>
      <c r="SV21" s="1169"/>
      <c r="SW21" s="1169"/>
      <c r="SX21" s="1169"/>
      <c r="SY21" s="1169"/>
      <c r="SZ21" s="1169"/>
      <c r="TA21" s="1169"/>
      <c r="TB21" s="1169"/>
      <c r="TC21" s="1169"/>
      <c r="TD21" s="1169"/>
      <c r="TE21" s="1169"/>
      <c r="TF21" s="1169"/>
      <c r="TG21" s="1169"/>
      <c r="TH21" s="1169"/>
      <c r="TI21" s="1169"/>
      <c r="TJ21" s="1169"/>
      <c r="TK21" s="1169"/>
      <c r="TL21" s="1169"/>
      <c r="TM21" s="1169"/>
      <c r="TN21" s="1169"/>
      <c r="TO21" s="1169"/>
      <c r="TP21" s="1169"/>
      <c r="TQ21" s="1169"/>
      <c r="TR21" s="1169"/>
      <c r="TS21" s="1169"/>
      <c r="TT21" s="1169"/>
      <c r="TU21" s="1169"/>
      <c r="TV21" s="1169"/>
      <c r="TW21" s="1169"/>
      <c r="TX21" s="1169"/>
      <c r="TY21" s="1169"/>
      <c r="TZ21" s="1169"/>
      <c r="UA21" s="1169"/>
      <c r="UB21" s="1169"/>
      <c r="UC21" s="1169"/>
      <c r="UD21" s="1169"/>
      <c r="UE21" s="1169"/>
      <c r="UF21" s="1169"/>
      <c r="UG21" s="1169"/>
      <c r="UH21" s="1169"/>
      <c r="UI21" s="1169"/>
      <c r="UJ21" s="1169"/>
      <c r="UK21" s="1169"/>
      <c r="UL21" s="1169"/>
      <c r="UM21" s="1169"/>
      <c r="UN21" s="1169"/>
      <c r="UO21" s="1169"/>
      <c r="UP21" s="1169"/>
      <c r="UQ21" s="1169"/>
      <c r="UR21" s="1169"/>
      <c r="US21" s="1169"/>
      <c r="UT21" s="1169"/>
      <c r="UU21" s="1169"/>
      <c r="UV21" s="1169"/>
      <c r="UW21" s="1169"/>
      <c r="UX21" s="1169"/>
      <c r="UY21" s="1169"/>
      <c r="UZ21" s="1169"/>
      <c r="VA21" s="1169"/>
      <c r="VB21" s="1169"/>
      <c r="VC21" s="1169"/>
      <c r="VD21" s="1169"/>
      <c r="VE21" s="1169"/>
      <c r="VF21" s="1169"/>
      <c r="VG21" s="1169"/>
      <c r="VH21" s="1169"/>
      <c r="VI21" s="1169"/>
      <c r="VJ21" s="1169"/>
      <c r="VK21" s="1169"/>
      <c r="VL21" s="1169"/>
      <c r="VM21" s="1169"/>
      <c r="VN21" s="1169"/>
      <c r="VO21" s="1169"/>
      <c r="VP21" s="1169"/>
      <c r="VQ21" s="1169"/>
      <c r="VR21" s="1169"/>
      <c r="VS21" s="1169"/>
      <c r="VT21" s="1169"/>
      <c r="VU21" s="1169"/>
      <c r="VV21" s="1169"/>
      <c r="VW21" s="1169"/>
      <c r="VX21" s="1169"/>
      <c r="VY21" s="1169"/>
      <c r="VZ21" s="1169"/>
      <c r="WA21" s="1169"/>
      <c r="WB21" s="1169"/>
      <c r="WC21" s="1169"/>
      <c r="WD21" s="1169"/>
      <c r="WE21" s="1169"/>
      <c r="WF21" s="1169"/>
      <c r="WG21" s="1169"/>
      <c r="WH21" s="1169"/>
      <c r="WI21" s="1169"/>
      <c r="WJ21" s="1169"/>
      <c r="WK21" s="1169"/>
      <c r="WL21" s="1169"/>
      <c r="WM21" s="1169"/>
      <c r="WN21" s="1169"/>
      <c r="WO21" s="1169"/>
      <c r="WP21" s="1169"/>
      <c r="WQ21" s="1169"/>
      <c r="WR21" s="1169"/>
      <c r="WS21" s="1169"/>
      <c r="WT21" s="1169"/>
      <c r="WU21" s="1169"/>
      <c r="WV21" s="1169"/>
      <c r="WW21" s="1169"/>
      <c r="WX21" s="1169"/>
      <c r="WY21" s="1169"/>
      <c r="WZ21" s="1169"/>
      <c r="XA21" s="1169"/>
      <c r="XB21" s="1169"/>
      <c r="XC21" s="1169"/>
      <c r="XD21" s="1169"/>
      <c r="XE21" s="1169"/>
      <c r="XF21" s="1169"/>
      <c r="XG21" s="1169"/>
      <c r="XH21" s="1169"/>
      <c r="XI21" s="1169"/>
      <c r="XJ21" s="1169"/>
      <c r="XK21" s="1169"/>
      <c r="XL21" s="1169"/>
      <c r="XM21" s="1169"/>
      <c r="XN21" s="1169"/>
      <c r="XO21" s="1169"/>
      <c r="XP21" s="1169"/>
      <c r="XQ21" s="1169"/>
      <c r="XR21" s="1169"/>
      <c r="XS21" s="1169"/>
      <c r="XT21" s="1169"/>
      <c r="XU21" s="1169"/>
      <c r="XV21" s="1169"/>
      <c r="XW21" s="1169"/>
      <c r="XX21" s="1169"/>
      <c r="XY21" s="1169"/>
      <c r="XZ21" s="1169"/>
      <c r="YA21" s="1169"/>
      <c r="YB21" s="1169"/>
      <c r="YC21" s="1169"/>
      <c r="YD21" s="1169"/>
      <c r="YE21" s="1169"/>
      <c r="YF21" s="1169"/>
      <c r="YG21" s="1169"/>
      <c r="YH21" s="1169"/>
      <c r="YI21" s="1169"/>
      <c r="YJ21" s="1169"/>
      <c r="YK21" s="1169"/>
      <c r="YL21" s="1169"/>
      <c r="YM21" s="1169"/>
      <c r="YN21" s="1169"/>
      <c r="YO21" s="1169"/>
      <c r="YP21" s="1169"/>
      <c r="YQ21" s="1169"/>
      <c r="YR21" s="1169"/>
      <c r="YS21" s="1169"/>
      <c r="YT21" s="1169"/>
      <c r="YU21" s="1169"/>
      <c r="YV21" s="1169"/>
      <c r="YW21" s="1169"/>
      <c r="YX21" s="1169"/>
      <c r="YY21" s="1169"/>
      <c r="YZ21" s="1169"/>
      <c r="ZA21" s="1169"/>
      <c r="ZB21" s="1169"/>
      <c r="ZC21" s="1169"/>
      <c r="ZD21" s="1169"/>
      <c r="ZE21" s="1169"/>
      <c r="ZF21" s="1169"/>
      <c r="ZG21" s="1169"/>
      <c r="ZH21" s="1169"/>
      <c r="ZI21" s="1169"/>
      <c r="ZJ21" s="1169"/>
      <c r="ZK21" s="1169"/>
      <c r="ZL21" s="1169"/>
      <c r="ZM21" s="1169"/>
      <c r="ZN21" s="1169"/>
      <c r="ZO21" s="1169"/>
      <c r="ZP21" s="1169"/>
      <c r="ZQ21" s="1169"/>
      <c r="ZR21" s="1169"/>
      <c r="ZS21" s="1169"/>
      <c r="ZT21" s="1169"/>
      <c r="ZU21" s="1169"/>
      <c r="ZV21" s="1169"/>
      <c r="ZW21" s="1169"/>
      <c r="ZX21" s="1169"/>
      <c r="ZY21" s="1169"/>
      <c r="ZZ21" s="1169"/>
      <c r="AAA21" s="1169"/>
      <c r="AAB21" s="1169"/>
      <c r="AAC21" s="1169"/>
      <c r="AAD21" s="1169"/>
      <c r="AAE21" s="1169"/>
      <c r="AAF21" s="1169"/>
      <c r="AAG21" s="1169"/>
      <c r="AAH21" s="1169"/>
      <c r="AAI21" s="1169"/>
      <c r="AAJ21" s="1169"/>
      <c r="AAK21" s="1169"/>
      <c r="AAL21" s="1169"/>
      <c r="AAM21" s="1169"/>
      <c r="AAN21" s="1169"/>
      <c r="AAO21" s="1169"/>
      <c r="AAP21" s="1169"/>
      <c r="AAQ21" s="1169"/>
      <c r="AAR21" s="1169"/>
      <c r="AAS21" s="1169"/>
      <c r="AAT21" s="1169"/>
      <c r="AAU21" s="1169"/>
      <c r="AAV21" s="1169"/>
      <c r="AAW21" s="1169"/>
      <c r="AAX21" s="1169"/>
      <c r="AAY21" s="1169"/>
      <c r="AAZ21" s="1169"/>
      <c r="ABA21" s="1169"/>
      <c r="ABB21" s="1169"/>
      <c r="ABC21" s="1169"/>
      <c r="ABD21" s="1169"/>
      <c r="ABE21" s="1169"/>
      <c r="ABF21" s="1169"/>
      <c r="ABG21" s="1169"/>
      <c r="ABH21" s="1169"/>
      <c r="ABI21" s="1169"/>
      <c r="ABJ21" s="1169"/>
      <c r="ABK21" s="1169"/>
      <c r="ABL21" s="1169"/>
      <c r="ABM21" s="1169"/>
      <c r="ABN21" s="1169"/>
      <c r="ABO21" s="1169"/>
      <c r="ABP21" s="1169"/>
      <c r="ABQ21" s="1169"/>
      <c r="ABR21" s="1169"/>
      <c r="ABS21" s="1169"/>
      <c r="ABT21" s="1169"/>
      <c r="ABU21" s="1169"/>
      <c r="ABV21" s="1169"/>
      <c r="ABW21" s="1169"/>
      <c r="ABX21" s="1169"/>
      <c r="ABY21" s="1169"/>
      <c r="ABZ21" s="1169"/>
      <c r="ACA21" s="1169"/>
      <c r="ACB21" s="1169"/>
      <c r="ACC21" s="1169"/>
      <c r="ACD21" s="1169"/>
      <c r="ACE21" s="1169"/>
      <c r="ACF21" s="1169"/>
      <c r="ACG21" s="1169"/>
      <c r="ACH21" s="1169"/>
      <c r="ACI21" s="1169"/>
      <c r="ACJ21" s="1169"/>
      <c r="ACK21" s="1169"/>
      <c r="ACL21" s="1169"/>
      <c r="ACM21" s="1169"/>
      <c r="ACN21" s="1169"/>
      <c r="ACO21" s="1169"/>
      <c r="ACP21" s="1169"/>
      <c r="ACQ21" s="1169"/>
      <c r="ACR21" s="1169"/>
      <c r="ACS21" s="1169"/>
      <c r="ACT21" s="1169"/>
      <c r="ACU21" s="1169"/>
      <c r="ACV21" s="1169"/>
      <c r="ACW21" s="1169"/>
      <c r="ACX21" s="1169"/>
      <c r="ACY21" s="1169"/>
      <c r="ACZ21" s="1169"/>
      <c r="ADA21" s="1169"/>
      <c r="ADB21" s="1169"/>
      <c r="ADC21" s="1169"/>
      <c r="ADD21" s="1169"/>
      <c r="ADE21" s="1169"/>
      <c r="ADF21" s="1169"/>
      <c r="ADG21" s="1169"/>
      <c r="ADH21" s="1169"/>
      <c r="ADI21" s="1169"/>
      <c r="ADJ21" s="1169"/>
      <c r="ADK21" s="1169"/>
      <c r="ADL21" s="1169"/>
      <c r="ADM21" s="1169"/>
      <c r="ADN21" s="1169"/>
      <c r="ADO21" s="1169"/>
      <c r="ADP21" s="1169"/>
      <c r="ADQ21" s="1169"/>
      <c r="ADR21" s="1169"/>
      <c r="ADS21" s="1169"/>
      <c r="ADT21" s="1169"/>
      <c r="ADU21" s="1169"/>
      <c r="ADV21" s="1169"/>
      <c r="ADW21" s="1169"/>
      <c r="ADX21" s="1169"/>
      <c r="ADY21" s="1169"/>
      <c r="ADZ21" s="1169"/>
      <c r="AEA21" s="1169"/>
      <c r="AEB21" s="1169"/>
      <c r="AEC21" s="1169"/>
      <c r="AED21" s="1169"/>
      <c r="AEE21" s="1169"/>
      <c r="AEF21" s="1169"/>
      <c r="AEG21" s="1169"/>
      <c r="AEH21" s="1169"/>
      <c r="AEI21" s="1169"/>
      <c r="AEJ21" s="1169"/>
      <c r="AEK21" s="1169"/>
      <c r="AEL21" s="1169"/>
      <c r="AEM21" s="1169"/>
      <c r="AEN21" s="1169"/>
      <c r="AEO21" s="1169"/>
      <c r="AEP21" s="1169"/>
      <c r="AEQ21" s="1169"/>
      <c r="AER21" s="1169"/>
      <c r="AES21" s="1169"/>
      <c r="AET21" s="1169"/>
      <c r="AEU21" s="1169"/>
      <c r="AEV21" s="1169"/>
      <c r="AEW21" s="1169"/>
      <c r="AEX21" s="1169"/>
      <c r="AEY21" s="1169"/>
      <c r="AEZ21" s="1169"/>
      <c r="AFA21" s="1169"/>
      <c r="AFB21" s="1169"/>
      <c r="AFC21" s="1169"/>
      <c r="AFD21" s="1169"/>
      <c r="AFE21" s="1169"/>
      <c r="AFF21" s="1169"/>
      <c r="AFG21" s="1169"/>
      <c r="AFH21" s="1169"/>
      <c r="AFI21" s="1169"/>
      <c r="AFJ21" s="1169"/>
      <c r="AFK21" s="1169"/>
      <c r="AFL21" s="1169"/>
      <c r="AFM21" s="1169"/>
      <c r="AFN21" s="1169"/>
      <c r="AFO21" s="1169"/>
      <c r="AFP21" s="1169"/>
      <c r="AFQ21" s="1169"/>
      <c r="AFR21" s="1169"/>
      <c r="AFS21" s="1169"/>
      <c r="AFT21" s="1169"/>
      <c r="AFU21" s="1169"/>
      <c r="AFV21" s="1169"/>
      <c r="AFW21" s="1169"/>
      <c r="AFX21" s="1169"/>
      <c r="AFY21" s="1169"/>
      <c r="AFZ21" s="1169"/>
      <c r="AGA21" s="1169"/>
      <c r="AGB21" s="1169"/>
      <c r="AGC21" s="1169"/>
      <c r="AGD21" s="1169"/>
      <c r="AGE21" s="1169"/>
      <c r="AGF21" s="1169"/>
      <c r="AGG21" s="1169"/>
      <c r="AGH21" s="1169"/>
      <c r="AGI21" s="1169"/>
      <c r="AGJ21" s="1169"/>
      <c r="AGK21" s="1169"/>
      <c r="AGL21" s="1169"/>
      <c r="AGM21" s="1169"/>
      <c r="AGN21" s="1169"/>
      <c r="AGO21" s="1169"/>
      <c r="AGP21" s="1169"/>
      <c r="AGQ21" s="1169"/>
      <c r="AGR21" s="1169"/>
      <c r="AGS21" s="1169"/>
      <c r="AGT21" s="1169"/>
      <c r="AGU21" s="1169"/>
      <c r="AGV21" s="1169"/>
      <c r="AGW21" s="1169"/>
      <c r="AGX21" s="1169"/>
      <c r="AGY21" s="1169"/>
      <c r="AGZ21" s="1169"/>
      <c r="AHA21" s="1169"/>
      <c r="AHB21" s="1169"/>
      <c r="AHC21" s="1169"/>
      <c r="AHD21" s="1169"/>
      <c r="AHE21" s="1169"/>
      <c r="AHF21" s="1169"/>
      <c r="AHG21" s="1169"/>
      <c r="AHH21" s="1169"/>
      <c r="AHI21" s="1169"/>
      <c r="AHJ21" s="1169"/>
      <c r="AHK21" s="1169"/>
      <c r="AHL21" s="1169"/>
      <c r="AHM21" s="1169"/>
      <c r="AHN21" s="1169"/>
      <c r="AHO21" s="1169"/>
      <c r="AHP21" s="1169"/>
      <c r="AHQ21" s="1169"/>
      <c r="AHR21" s="1169"/>
      <c r="AHS21" s="1169"/>
      <c r="AHT21" s="1169"/>
      <c r="AHU21" s="1169"/>
      <c r="AHV21" s="1169"/>
      <c r="AHW21" s="1169"/>
      <c r="AHX21" s="1169"/>
      <c r="AHY21" s="1169"/>
      <c r="AHZ21" s="1169"/>
      <c r="AIA21" s="1169"/>
      <c r="AIB21" s="1169"/>
      <c r="AIC21" s="1169"/>
      <c r="AID21" s="1169"/>
      <c r="AIE21" s="1169"/>
      <c r="AIF21" s="1169"/>
      <c r="AIG21" s="1169"/>
      <c r="AIH21" s="1169"/>
      <c r="AII21" s="1169"/>
      <c r="AIJ21" s="1169"/>
      <c r="AIK21" s="1169"/>
      <c r="AIL21" s="1169"/>
      <c r="AIM21" s="1169"/>
      <c r="AIN21" s="1169"/>
      <c r="AIO21" s="1169"/>
      <c r="AIP21" s="1169"/>
      <c r="AIQ21" s="1169"/>
      <c r="AIR21" s="1169"/>
      <c r="AIS21" s="1169"/>
      <c r="AIT21" s="1169"/>
      <c r="AIU21" s="1169"/>
      <c r="AIV21" s="1169"/>
      <c r="AIW21" s="1169"/>
      <c r="AIX21" s="1169"/>
      <c r="AIY21" s="1169"/>
      <c r="AIZ21" s="1169"/>
      <c r="AJA21" s="1169"/>
      <c r="AJB21" s="1169"/>
      <c r="AJC21" s="1169"/>
      <c r="AJD21" s="1169"/>
      <c r="AJE21" s="1169"/>
      <c r="AJF21" s="1169"/>
      <c r="AJG21" s="1169"/>
      <c r="AJH21" s="1169"/>
      <c r="AJI21" s="1169"/>
      <c r="AJJ21" s="1169"/>
      <c r="AJK21" s="1169"/>
      <c r="AJL21" s="1169"/>
      <c r="AJM21" s="1169"/>
      <c r="AJN21" s="1169"/>
      <c r="AJO21" s="1169"/>
      <c r="AJP21" s="1169"/>
      <c r="AJQ21" s="1169"/>
      <c r="AJR21" s="1169"/>
      <c r="AJS21" s="1169"/>
      <c r="AJT21" s="1169"/>
      <c r="AJU21" s="1169"/>
      <c r="AJV21" s="1169"/>
      <c r="AJW21" s="1169"/>
      <c r="AJX21" s="1169"/>
      <c r="AJY21" s="1169"/>
      <c r="AJZ21" s="1169"/>
      <c r="AKA21" s="1169"/>
      <c r="AKB21" s="1169"/>
      <c r="AKC21" s="1169"/>
      <c r="AKD21" s="1169"/>
      <c r="AKE21" s="1169"/>
      <c r="AKF21" s="1169"/>
      <c r="AKG21" s="1169"/>
      <c r="AKH21" s="1169"/>
      <c r="AKI21" s="1169"/>
      <c r="AKJ21" s="1169"/>
      <c r="AKK21" s="1169"/>
      <c r="AKL21" s="1169"/>
      <c r="AKM21" s="1169"/>
      <c r="AKN21" s="1169"/>
      <c r="AKO21" s="1169"/>
      <c r="AKP21" s="1169"/>
      <c r="AKQ21" s="1169"/>
      <c r="AKR21" s="1169"/>
      <c r="AKS21" s="1169"/>
      <c r="AKT21" s="1169"/>
      <c r="AKU21" s="1169"/>
      <c r="AKV21" s="1169"/>
      <c r="AKW21" s="1169"/>
      <c r="AKX21" s="1169"/>
      <c r="AKY21" s="1169"/>
      <c r="AKZ21" s="1169"/>
      <c r="ALA21" s="1169"/>
      <c r="ALB21" s="1169"/>
      <c r="ALC21" s="1169"/>
      <c r="ALD21" s="1169"/>
      <c r="ALE21" s="1169"/>
      <c r="ALF21" s="1169"/>
      <c r="ALG21" s="1169"/>
      <c r="ALH21" s="1169"/>
      <c r="ALI21" s="1169"/>
      <c r="ALJ21" s="1169"/>
      <c r="ALK21" s="1169"/>
      <c r="ALL21" s="1169"/>
      <c r="ALM21" s="1169"/>
      <c r="ALN21" s="1169"/>
      <c r="ALO21" s="1169"/>
      <c r="ALP21" s="1169"/>
      <c r="ALQ21" s="1169"/>
      <c r="ALR21" s="1169"/>
      <c r="ALS21" s="1169"/>
      <c r="ALT21" s="1169"/>
      <c r="ALU21" s="1169"/>
      <c r="ALV21" s="1169"/>
      <c r="ALW21" s="1169"/>
      <c r="ALX21" s="1169"/>
      <c r="ALY21" s="1169"/>
      <c r="ALZ21" s="1169"/>
      <c r="AMA21" s="1169"/>
      <c r="AMB21" s="1169"/>
      <c r="AMC21" s="1169"/>
      <c r="AMD21" s="1169"/>
      <c r="AME21" s="1169"/>
      <c r="AMF21" s="1169"/>
      <c r="AMG21" s="1169"/>
      <c r="AMH21" s="1169"/>
      <c r="AMI21" s="1169"/>
      <c r="AMJ21" s="1169"/>
      <c r="AMK21" s="1169"/>
      <c r="AML21" s="1169"/>
      <c r="AMM21" s="1169"/>
      <c r="AMN21" s="1169"/>
      <c r="AMO21" s="1169"/>
      <c r="AMP21" s="1169"/>
      <c r="AMQ21" s="1169"/>
      <c r="AMR21" s="1169"/>
      <c r="AMS21" s="1169"/>
      <c r="AMT21" s="1169"/>
      <c r="AMU21" s="1169"/>
      <c r="AMV21" s="1169"/>
      <c r="AMW21" s="1169"/>
      <c r="AMX21" s="1169"/>
      <c r="AMY21" s="1169"/>
      <c r="AMZ21" s="1169"/>
      <c r="ANA21" s="1169"/>
      <c r="ANB21" s="1169"/>
      <c r="ANC21" s="1169"/>
      <c r="AND21" s="1169"/>
      <c r="ANE21" s="1169"/>
      <c r="ANF21" s="1169"/>
      <c r="ANG21" s="1169"/>
      <c r="ANH21" s="1169"/>
      <c r="ANI21" s="1169"/>
      <c r="ANJ21" s="1169"/>
      <c r="ANK21" s="1169"/>
      <c r="ANL21" s="1169"/>
      <c r="ANM21" s="1169"/>
      <c r="ANN21" s="1169"/>
      <c r="ANO21" s="1169"/>
      <c r="ANP21" s="1169"/>
      <c r="ANQ21" s="1169"/>
      <c r="ANR21" s="1169"/>
      <c r="ANS21" s="1169"/>
      <c r="ANT21" s="1169"/>
      <c r="ANU21" s="1169"/>
      <c r="ANV21" s="1169"/>
      <c r="ANW21" s="1169"/>
      <c r="ANX21" s="1169"/>
      <c r="ANY21" s="1169"/>
      <c r="ANZ21" s="1169"/>
      <c r="AOA21" s="1169"/>
      <c r="AOB21" s="1169"/>
      <c r="AOC21" s="1169"/>
      <c r="AOD21" s="1169"/>
      <c r="AOE21" s="1169"/>
      <c r="AOF21" s="1169"/>
      <c r="AOG21" s="1169"/>
      <c r="AOH21" s="1169"/>
      <c r="AOI21" s="1169"/>
      <c r="AOJ21" s="1169"/>
      <c r="AOK21" s="1169"/>
      <c r="AOL21" s="1169"/>
      <c r="AOM21" s="1169"/>
      <c r="AON21" s="1169"/>
      <c r="AOO21" s="1169"/>
      <c r="AOP21" s="1169"/>
      <c r="AOQ21" s="1169"/>
      <c r="AOR21" s="1169"/>
      <c r="AOS21" s="1169"/>
      <c r="AOT21" s="1169"/>
      <c r="AOU21" s="1169"/>
      <c r="AOV21" s="1169"/>
      <c r="AOW21" s="1169"/>
      <c r="AOX21" s="1169"/>
      <c r="AOY21" s="1169"/>
      <c r="AOZ21" s="1169"/>
      <c r="APA21" s="1169"/>
      <c r="APB21" s="1169"/>
      <c r="APC21" s="1169"/>
      <c r="APD21" s="1169"/>
      <c r="APE21" s="1169"/>
      <c r="APF21" s="1169"/>
      <c r="APG21" s="1169"/>
      <c r="APH21" s="1169"/>
      <c r="API21" s="1169"/>
      <c r="APJ21" s="1169"/>
      <c r="APK21" s="1169"/>
      <c r="APL21" s="1169"/>
      <c r="APM21" s="1169"/>
      <c r="APN21" s="1169"/>
      <c r="APO21" s="1169"/>
      <c r="APP21" s="1169"/>
      <c r="APQ21" s="1169"/>
      <c r="APR21" s="1169"/>
      <c r="APS21" s="1169"/>
      <c r="APT21" s="1169"/>
      <c r="APU21" s="1169"/>
      <c r="APV21" s="1169"/>
      <c r="APW21" s="1169"/>
      <c r="APX21" s="1169"/>
      <c r="APY21" s="1169"/>
      <c r="APZ21" s="1169"/>
      <c r="AQA21" s="1169"/>
      <c r="AQB21" s="1169"/>
      <c r="AQC21" s="1169"/>
      <c r="AQD21" s="1169"/>
      <c r="AQE21" s="1169"/>
      <c r="AQF21" s="1169"/>
      <c r="AQG21" s="1169"/>
      <c r="AQH21" s="1169"/>
      <c r="AQI21" s="1169"/>
      <c r="AQJ21" s="1169"/>
      <c r="AQK21" s="1169"/>
      <c r="AQL21" s="1169"/>
      <c r="AQM21" s="1169"/>
      <c r="AQN21" s="1169"/>
      <c r="AQO21" s="1169"/>
      <c r="AQP21" s="1169"/>
      <c r="AQQ21" s="1169"/>
      <c r="AQR21" s="1169"/>
      <c r="AQS21" s="1169"/>
      <c r="AQT21" s="1169"/>
      <c r="AQU21" s="1169"/>
      <c r="AQV21" s="1169"/>
      <c r="AQW21" s="1169"/>
      <c r="AQX21" s="1169"/>
      <c r="AQY21" s="1169"/>
      <c r="AQZ21" s="1169"/>
      <c r="ARA21" s="1169"/>
      <c r="ARB21" s="1169"/>
      <c r="ARC21" s="1169"/>
      <c r="ARD21" s="1169"/>
      <c r="ARE21" s="1169"/>
      <c r="ARF21" s="1169"/>
      <c r="ARG21" s="1169"/>
      <c r="ARH21" s="1169"/>
      <c r="ARI21" s="1169"/>
      <c r="ARJ21" s="1169"/>
      <c r="ARK21" s="1169"/>
      <c r="ARL21" s="1169"/>
      <c r="ARM21" s="1169"/>
      <c r="ARN21" s="1169"/>
      <c r="ARO21" s="1169"/>
      <c r="ARP21" s="1169"/>
      <c r="ARQ21" s="1169"/>
      <c r="ARR21" s="1169"/>
      <c r="ARS21" s="1169"/>
      <c r="ART21" s="1169"/>
      <c r="ARU21" s="1169"/>
      <c r="ARV21" s="1169"/>
      <c r="ARW21" s="1169"/>
      <c r="ARX21" s="1169"/>
      <c r="ARY21" s="1169"/>
      <c r="ARZ21" s="1169"/>
      <c r="ASA21" s="1169"/>
      <c r="ASB21" s="1169"/>
      <c r="ASC21" s="1169"/>
      <c r="ASD21" s="1169"/>
      <c r="ASE21" s="1169"/>
      <c r="ASF21" s="1169"/>
      <c r="ASG21" s="1169"/>
      <c r="ASH21" s="1169"/>
      <c r="ASI21" s="1169"/>
      <c r="ASJ21" s="1169"/>
      <c r="ASK21" s="1169"/>
      <c r="ASL21" s="1169"/>
      <c r="ASM21" s="1169"/>
      <c r="ASN21" s="1169"/>
      <c r="ASO21" s="1169"/>
      <c r="ASP21" s="1169"/>
      <c r="ASQ21" s="1169"/>
      <c r="ASR21" s="1169"/>
      <c r="ASS21" s="1169"/>
      <c r="AST21" s="1169"/>
      <c r="ASU21" s="1169"/>
      <c r="ASV21" s="1169"/>
      <c r="ASW21" s="1169"/>
      <c r="ASX21" s="1169"/>
      <c r="ASY21" s="1169"/>
      <c r="ASZ21" s="1169"/>
      <c r="ATA21" s="1169"/>
      <c r="ATB21" s="1169"/>
      <c r="ATC21" s="1169"/>
      <c r="ATD21" s="1169"/>
      <c r="ATE21" s="1169"/>
      <c r="ATF21" s="1169"/>
      <c r="ATG21" s="1169"/>
      <c r="ATH21" s="1169"/>
      <c r="ATI21" s="1169"/>
      <c r="ATJ21" s="1169"/>
      <c r="ATK21" s="1169"/>
      <c r="ATL21" s="1169"/>
      <c r="ATM21" s="1169"/>
      <c r="ATN21" s="1169"/>
      <c r="ATO21" s="1169"/>
      <c r="ATP21" s="1169"/>
      <c r="ATQ21" s="1169"/>
      <c r="ATR21" s="1169"/>
      <c r="ATS21" s="1169"/>
      <c r="ATT21" s="1169"/>
      <c r="ATU21" s="1169"/>
      <c r="ATV21" s="1169"/>
      <c r="ATW21" s="1169"/>
      <c r="ATX21" s="1169"/>
      <c r="ATY21" s="1169"/>
      <c r="ATZ21" s="1169"/>
      <c r="AUA21" s="1169"/>
      <c r="AUB21" s="1169"/>
      <c r="AUC21" s="1169"/>
      <c r="AUD21" s="1169"/>
      <c r="AUE21" s="1169"/>
      <c r="AUF21" s="1169"/>
      <c r="AUG21" s="1169"/>
      <c r="AUH21" s="1169"/>
      <c r="AUI21" s="1169"/>
      <c r="AUJ21" s="1169"/>
      <c r="AUK21" s="1169"/>
      <c r="AUL21" s="1169"/>
      <c r="AUM21" s="1169"/>
      <c r="AUN21" s="1169"/>
      <c r="AUO21" s="1169"/>
      <c r="AUP21" s="1169"/>
      <c r="AUQ21" s="1169"/>
      <c r="AUR21" s="1169"/>
      <c r="AUS21" s="1169"/>
      <c r="AUT21" s="1169"/>
      <c r="AUU21" s="1169"/>
      <c r="AUV21" s="1169"/>
      <c r="AUW21" s="1169"/>
      <c r="AUX21" s="1169"/>
      <c r="AUY21" s="1169"/>
      <c r="AUZ21" s="1169"/>
    </row>
    <row r="22" spans="1:1248" ht="12.75" customHeight="1">
      <c r="A22" s="1157"/>
      <c r="B22" s="1158"/>
      <c r="C22" s="1143">
        <v>2014</v>
      </c>
      <c r="D22" s="1158">
        <v>105.05881999752084</v>
      </c>
      <c r="E22" s="1158">
        <v>105.05881999752084</v>
      </c>
      <c r="F22" s="1158">
        <v>105.05881999752084</v>
      </c>
      <c r="G22" s="1158">
        <v>105.05881999752084</v>
      </c>
      <c r="H22" s="1158">
        <v>105.05881999752084</v>
      </c>
      <c r="I22" s="1158">
        <v>105.05881999752084</v>
      </c>
      <c r="J22" s="1158">
        <v>105.05881999752084</v>
      </c>
      <c r="K22" s="1158">
        <v>105.05881999752084</v>
      </c>
      <c r="L22" s="1158">
        <v>105.05881999752084</v>
      </c>
      <c r="M22" s="1170"/>
      <c r="N22" s="1158">
        <f t="shared" si="0"/>
        <v>105.05881999752084</v>
      </c>
      <c r="O22" s="1158">
        <f t="shared" si="1"/>
        <v>105.05881999752084</v>
      </c>
      <c r="P22" s="1171"/>
      <c r="Q22" s="1171"/>
      <c r="R22" s="1171"/>
      <c r="S22" s="1171"/>
      <c r="T22" s="1171"/>
      <c r="U22" s="1171"/>
      <c r="V22" s="1171"/>
      <c r="W22" s="1171"/>
      <c r="X22" s="1171"/>
      <c r="Y22" s="1171"/>
      <c r="Z22" s="1171"/>
      <c r="AA22" s="1171"/>
      <c r="AB22" s="1171"/>
      <c r="AC22" s="1171"/>
      <c r="AD22" s="1171"/>
      <c r="AE22" s="1171"/>
      <c r="AF22" s="1171"/>
      <c r="AG22" s="1171"/>
      <c r="AH22" s="1171"/>
      <c r="AI22" s="1171"/>
      <c r="AJ22" s="1171"/>
      <c r="AK22" s="1171"/>
      <c r="AL22" s="1171"/>
      <c r="AM22" s="1171"/>
      <c r="AN22" s="1171"/>
      <c r="AO22" s="1171"/>
      <c r="AP22" s="1171"/>
      <c r="AQ22" s="1171"/>
      <c r="AR22" s="1171"/>
      <c r="AS22" s="1171"/>
      <c r="AT22" s="1171"/>
      <c r="AU22" s="1171"/>
      <c r="AV22" s="1171"/>
      <c r="AW22" s="1171"/>
      <c r="AX22" s="1171"/>
      <c r="AY22" s="1171"/>
      <c r="AZ22" s="1171"/>
      <c r="BA22" s="1171"/>
      <c r="BB22" s="1171"/>
      <c r="BC22" s="1171"/>
      <c r="BD22" s="1171"/>
      <c r="BE22" s="1171"/>
      <c r="BF22" s="1171"/>
      <c r="BG22" s="1171"/>
      <c r="BH22" s="1171"/>
      <c r="BI22" s="1171"/>
      <c r="BJ22" s="1171"/>
      <c r="BK22" s="1171"/>
      <c r="BL22" s="1171"/>
      <c r="BM22" s="1171"/>
      <c r="BN22" s="1171"/>
      <c r="BO22" s="1171"/>
      <c r="BP22" s="1171"/>
      <c r="BQ22" s="1171"/>
      <c r="BR22" s="1171"/>
      <c r="BS22" s="1171"/>
      <c r="BT22" s="1171"/>
      <c r="BU22" s="1171"/>
      <c r="BV22" s="1171"/>
      <c r="BW22" s="1171"/>
      <c r="BX22" s="1171"/>
      <c r="BY22" s="1171"/>
      <c r="BZ22" s="1171"/>
      <c r="CA22" s="1171"/>
      <c r="CB22" s="1171"/>
      <c r="CC22" s="1171"/>
      <c r="CD22" s="1171"/>
      <c r="CE22" s="1171"/>
      <c r="CF22" s="1171"/>
      <c r="CG22" s="1171"/>
      <c r="CH22" s="1171"/>
      <c r="CI22" s="1171"/>
      <c r="CJ22" s="1171"/>
      <c r="CK22" s="1171"/>
      <c r="CL22" s="1171"/>
      <c r="CM22" s="1171"/>
      <c r="CN22" s="1171"/>
      <c r="CO22" s="1171"/>
      <c r="CP22" s="1171"/>
      <c r="CQ22" s="1171"/>
      <c r="CR22" s="1171"/>
      <c r="CS22" s="1171"/>
      <c r="CT22" s="1171"/>
      <c r="CU22" s="1171"/>
      <c r="CV22" s="1171"/>
      <c r="CW22" s="1171"/>
      <c r="CX22" s="1171"/>
      <c r="CY22" s="1171"/>
      <c r="CZ22" s="1171"/>
      <c r="DA22" s="1171"/>
      <c r="DB22" s="1171"/>
      <c r="DC22" s="1171"/>
      <c r="DD22" s="1171"/>
      <c r="DE22" s="1171"/>
      <c r="DF22" s="1171"/>
      <c r="DG22" s="1171"/>
      <c r="DH22" s="1171"/>
      <c r="DI22" s="1171"/>
      <c r="DJ22" s="1171"/>
      <c r="DK22" s="1171"/>
      <c r="DL22" s="1171"/>
      <c r="DM22" s="1171"/>
      <c r="DN22" s="1171"/>
      <c r="DO22" s="1171"/>
      <c r="DP22" s="1171"/>
      <c r="DQ22" s="1171"/>
      <c r="DR22" s="1171"/>
      <c r="DS22" s="1171"/>
      <c r="DT22" s="1171"/>
      <c r="DU22" s="1171"/>
      <c r="DV22" s="1171"/>
      <c r="DW22" s="1171"/>
      <c r="DX22" s="1171"/>
      <c r="DY22" s="1171"/>
      <c r="DZ22" s="1171"/>
      <c r="EA22" s="1171"/>
      <c r="EB22" s="1171"/>
      <c r="EC22" s="1171"/>
      <c r="ED22" s="1171"/>
      <c r="EE22" s="1171"/>
      <c r="EF22" s="1171"/>
      <c r="EG22" s="1171"/>
      <c r="EH22" s="1171"/>
      <c r="EI22" s="1171"/>
      <c r="EJ22" s="1171"/>
      <c r="EK22" s="1171"/>
      <c r="EL22" s="1171"/>
      <c r="EM22" s="1171"/>
      <c r="EN22" s="1171"/>
      <c r="EO22" s="1171"/>
      <c r="EP22" s="1171"/>
      <c r="EQ22" s="1171"/>
      <c r="ER22" s="1171"/>
      <c r="ES22" s="1171"/>
      <c r="ET22" s="1171"/>
      <c r="EU22" s="1171"/>
      <c r="EV22" s="1171"/>
      <c r="EW22" s="1171"/>
      <c r="EX22" s="1171"/>
      <c r="EY22" s="1171"/>
      <c r="EZ22" s="1171"/>
      <c r="FA22" s="1171"/>
      <c r="FB22" s="1171"/>
      <c r="FC22" s="1171"/>
      <c r="FD22" s="1171"/>
      <c r="FE22" s="1171"/>
      <c r="FF22" s="1171"/>
      <c r="FG22" s="1171"/>
      <c r="FH22" s="1171"/>
      <c r="FI22" s="1171"/>
      <c r="FJ22" s="1171"/>
      <c r="FK22" s="1171"/>
      <c r="FL22" s="1171"/>
      <c r="FM22" s="1171"/>
      <c r="FN22" s="1171"/>
      <c r="FO22" s="1171"/>
      <c r="FP22" s="1171"/>
      <c r="FQ22" s="1171"/>
      <c r="FR22" s="1171"/>
      <c r="FS22" s="1171"/>
      <c r="FT22" s="1171"/>
      <c r="FU22" s="1171"/>
      <c r="FV22" s="1171"/>
      <c r="FW22" s="1171"/>
      <c r="FX22" s="1171"/>
      <c r="FY22" s="1171"/>
      <c r="FZ22" s="1171"/>
      <c r="GA22" s="1171"/>
      <c r="GB22" s="1171"/>
      <c r="GC22" s="1171"/>
      <c r="GD22" s="1171"/>
      <c r="GE22" s="1171"/>
      <c r="GF22" s="1171"/>
      <c r="GG22" s="1171"/>
      <c r="GH22" s="1171"/>
      <c r="GI22" s="1171"/>
      <c r="GJ22" s="1171"/>
      <c r="GK22" s="1171"/>
      <c r="GL22" s="1171"/>
      <c r="GM22" s="1171"/>
      <c r="GN22" s="1171"/>
      <c r="GO22" s="1171"/>
      <c r="GP22" s="1171"/>
      <c r="GQ22" s="1171"/>
      <c r="GR22" s="1171"/>
      <c r="GS22" s="1171"/>
      <c r="GT22" s="1171"/>
      <c r="GU22" s="1171"/>
      <c r="GV22" s="1171"/>
      <c r="GW22" s="1171"/>
      <c r="GX22" s="1171"/>
      <c r="GY22" s="1171"/>
      <c r="GZ22" s="1171"/>
      <c r="HA22" s="1171"/>
      <c r="HB22" s="1171"/>
      <c r="HC22" s="1171"/>
      <c r="HD22" s="1171"/>
      <c r="HE22" s="1171"/>
      <c r="HF22" s="1171"/>
      <c r="HG22" s="1171"/>
      <c r="HH22" s="1171"/>
      <c r="HI22" s="1171"/>
      <c r="HJ22" s="1171"/>
      <c r="HK22" s="1171"/>
      <c r="HL22" s="1171"/>
      <c r="HM22" s="1171"/>
      <c r="HN22" s="1171"/>
      <c r="HO22" s="1171"/>
      <c r="HP22" s="1171"/>
      <c r="HQ22" s="1171"/>
      <c r="HR22" s="1171"/>
      <c r="HS22" s="1171"/>
      <c r="HT22" s="1171"/>
      <c r="HU22" s="1171"/>
      <c r="HV22" s="1171"/>
      <c r="HW22" s="1171"/>
      <c r="HX22" s="1171"/>
      <c r="HY22" s="1171"/>
      <c r="HZ22" s="1171"/>
      <c r="IA22" s="1171"/>
      <c r="IB22" s="1171"/>
      <c r="IC22" s="1171"/>
      <c r="ID22" s="1171"/>
      <c r="IE22" s="1171"/>
      <c r="IF22" s="1171"/>
      <c r="IG22" s="1171"/>
      <c r="IH22" s="1171"/>
      <c r="II22" s="1171"/>
      <c r="IJ22" s="1171"/>
      <c r="IK22" s="1171"/>
      <c r="IL22" s="1171"/>
      <c r="IM22" s="1171"/>
      <c r="IN22" s="1171"/>
      <c r="IO22" s="1171"/>
      <c r="IP22" s="1171"/>
      <c r="IQ22" s="1171"/>
      <c r="IR22" s="1171"/>
      <c r="IS22" s="1171"/>
      <c r="IT22" s="1171"/>
      <c r="IU22" s="1171"/>
      <c r="IV22" s="1171"/>
      <c r="IW22" s="1171"/>
      <c r="IX22" s="1171"/>
      <c r="IY22" s="1171"/>
      <c r="IZ22" s="1171"/>
      <c r="JA22" s="1171"/>
      <c r="JB22" s="1171"/>
      <c r="JC22" s="1171"/>
      <c r="JD22" s="1171"/>
      <c r="JE22" s="1171"/>
      <c r="JF22" s="1171"/>
      <c r="JG22" s="1171"/>
      <c r="JH22" s="1171"/>
      <c r="JI22" s="1171"/>
      <c r="JJ22" s="1171"/>
      <c r="JK22" s="1171"/>
      <c r="JL22" s="1171"/>
      <c r="JM22" s="1171"/>
      <c r="JN22" s="1171"/>
      <c r="JO22" s="1171"/>
      <c r="JP22" s="1171"/>
      <c r="JQ22" s="1171"/>
      <c r="JR22" s="1171"/>
      <c r="JS22" s="1171"/>
      <c r="JT22" s="1171"/>
      <c r="JU22" s="1171"/>
      <c r="JV22" s="1171"/>
      <c r="JW22" s="1171"/>
      <c r="JX22" s="1171"/>
      <c r="JY22" s="1171"/>
      <c r="JZ22" s="1171"/>
      <c r="KA22" s="1171"/>
      <c r="KB22" s="1171"/>
      <c r="KC22" s="1171"/>
      <c r="KD22" s="1171"/>
      <c r="KE22" s="1171"/>
      <c r="KF22" s="1171"/>
      <c r="KG22" s="1171"/>
      <c r="KH22" s="1171"/>
      <c r="KI22" s="1171"/>
      <c r="KJ22" s="1171"/>
      <c r="KK22" s="1171"/>
      <c r="KL22" s="1171"/>
      <c r="KM22" s="1171"/>
      <c r="KN22" s="1171"/>
      <c r="KO22" s="1171"/>
      <c r="KP22" s="1171"/>
      <c r="KQ22" s="1171"/>
      <c r="KR22" s="1171"/>
      <c r="KS22" s="1171"/>
      <c r="KT22" s="1171"/>
      <c r="KU22" s="1171"/>
      <c r="KV22" s="1171"/>
      <c r="KW22" s="1171"/>
      <c r="KX22" s="1171"/>
      <c r="KY22" s="1171"/>
      <c r="KZ22" s="1171"/>
      <c r="LA22" s="1171"/>
      <c r="LB22" s="1171"/>
      <c r="LC22" s="1171"/>
      <c r="LD22" s="1171"/>
      <c r="LE22" s="1171"/>
      <c r="LF22" s="1171"/>
      <c r="LG22" s="1171"/>
      <c r="LH22" s="1171"/>
      <c r="LI22" s="1171"/>
      <c r="LJ22" s="1171"/>
      <c r="LK22" s="1171"/>
      <c r="LL22" s="1171"/>
      <c r="LM22" s="1171"/>
      <c r="LN22" s="1171"/>
      <c r="LO22" s="1171"/>
      <c r="LP22" s="1171"/>
      <c r="LQ22" s="1171"/>
      <c r="LR22" s="1171"/>
      <c r="LS22" s="1171"/>
      <c r="LT22" s="1171"/>
      <c r="LU22" s="1171"/>
      <c r="LV22" s="1171"/>
      <c r="LW22" s="1171"/>
      <c r="LX22" s="1171"/>
      <c r="LY22" s="1171"/>
      <c r="LZ22" s="1171"/>
      <c r="MA22" s="1171"/>
      <c r="MB22" s="1171"/>
      <c r="MC22" s="1171"/>
      <c r="MD22" s="1171"/>
      <c r="ME22" s="1171"/>
      <c r="MF22" s="1171"/>
      <c r="MG22" s="1171"/>
      <c r="MH22" s="1171"/>
      <c r="MI22" s="1171"/>
      <c r="MJ22" s="1171"/>
      <c r="MK22" s="1171"/>
      <c r="ML22" s="1171"/>
      <c r="MM22" s="1171"/>
      <c r="MN22" s="1171"/>
      <c r="MO22" s="1171"/>
      <c r="MP22" s="1171"/>
      <c r="MQ22" s="1171"/>
      <c r="MR22" s="1171"/>
      <c r="MS22" s="1171"/>
      <c r="MT22" s="1171"/>
      <c r="MU22" s="1171"/>
      <c r="MV22" s="1171"/>
      <c r="MW22" s="1171"/>
      <c r="MX22" s="1171"/>
      <c r="MY22" s="1171"/>
      <c r="MZ22" s="1171"/>
      <c r="NA22" s="1171"/>
      <c r="NB22" s="1171"/>
      <c r="NC22" s="1171"/>
      <c r="ND22" s="1171"/>
      <c r="NE22" s="1171"/>
      <c r="NF22" s="1171"/>
      <c r="NG22" s="1171"/>
      <c r="NH22" s="1171"/>
      <c r="NI22" s="1171"/>
      <c r="NJ22" s="1171"/>
      <c r="NK22" s="1171"/>
      <c r="NL22" s="1171"/>
      <c r="NM22" s="1171"/>
      <c r="NN22" s="1171"/>
      <c r="NO22" s="1171"/>
      <c r="NP22" s="1171"/>
      <c r="NQ22" s="1171"/>
      <c r="NR22" s="1171"/>
      <c r="NS22" s="1171"/>
      <c r="NT22" s="1171"/>
      <c r="NU22" s="1171"/>
      <c r="NV22" s="1171"/>
      <c r="NW22" s="1171"/>
      <c r="NX22" s="1171"/>
      <c r="NY22" s="1171"/>
      <c r="NZ22" s="1171"/>
      <c r="OA22" s="1171"/>
      <c r="OB22" s="1171"/>
      <c r="OC22" s="1171"/>
      <c r="OD22" s="1171"/>
      <c r="OE22" s="1171"/>
      <c r="OF22" s="1171"/>
      <c r="OG22" s="1171"/>
      <c r="OH22" s="1171"/>
      <c r="OI22" s="1171"/>
      <c r="OJ22" s="1171"/>
      <c r="OK22" s="1171"/>
      <c r="OL22" s="1171"/>
      <c r="OM22" s="1171"/>
      <c r="ON22" s="1171"/>
      <c r="OO22" s="1171"/>
      <c r="OP22" s="1171"/>
      <c r="OQ22" s="1171"/>
      <c r="OR22" s="1171"/>
      <c r="OS22" s="1171"/>
      <c r="OT22" s="1171"/>
      <c r="OU22" s="1171"/>
      <c r="OV22" s="1171"/>
      <c r="OW22" s="1171"/>
      <c r="OX22" s="1171"/>
      <c r="OY22" s="1171"/>
      <c r="OZ22" s="1171"/>
      <c r="PA22" s="1171"/>
      <c r="PB22" s="1171"/>
      <c r="PC22" s="1171"/>
      <c r="PD22" s="1171"/>
      <c r="PE22" s="1171"/>
      <c r="PF22" s="1171"/>
      <c r="PG22" s="1171"/>
      <c r="PH22" s="1171"/>
      <c r="PI22" s="1171"/>
      <c r="PJ22" s="1171"/>
      <c r="PK22" s="1171"/>
      <c r="PL22" s="1171"/>
      <c r="PM22" s="1171"/>
      <c r="PN22" s="1171"/>
      <c r="PO22" s="1171"/>
      <c r="PP22" s="1171"/>
      <c r="PQ22" s="1171"/>
      <c r="PR22" s="1171"/>
      <c r="PS22" s="1171"/>
      <c r="PT22" s="1171"/>
      <c r="PU22" s="1171"/>
      <c r="PV22" s="1171"/>
      <c r="PW22" s="1171"/>
      <c r="PX22" s="1171"/>
      <c r="PY22" s="1171"/>
      <c r="PZ22" s="1171"/>
      <c r="QA22" s="1171"/>
      <c r="QB22" s="1171"/>
      <c r="QC22" s="1171"/>
      <c r="QD22" s="1171"/>
      <c r="QE22" s="1171"/>
      <c r="QF22" s="1171"/>
      <c r="QG22" s="1171"/>
      <c r="QH22" s="1171"/>
      <c r="QI22" s="1171"/>
      <c r="QJ22" s="1171"/>
      <c r="QK22" s="1171"/>
      <c r="QL22" s="1171"/>
      <c r="QM22" s="1171"/>
      <c r="QN22" s="1171"/>
      <c r="QO22" s="1171"/>
      <c r="QP22" s="1171"/>
      <c r="QQ22" s="1171"/>
      <c r="QR22" s="1171"/>
      <c r="QS22" s="1171"/>
      <c r="QT22" s="1171"/>
      <c r="QU22" s="1171"/>
      <c r="QV22" s="1171"/>
      <c r="QW22" s="1171"/>
      <c r="QX22" s="1171"/>
      <c r="QY22" s="1171"/>
      <c r="QZ22" s="1171"/>
      <c r="RA22" s="1171"/>
      <c r="RB22" s="1171"/>
      <c r="RC22" s="1171"/>
      <c r="RD22" s="1171"/>
      <c r="RE22" s="1171"/>
      <c r="RF22" s="1171"/>
      <c r="RG22" s="1171"/>
      <c r="RH22" s="1171"/>
      <c r="RI22" s="1171"/>
      <c r="RJ22" s="1171"/>
      <c r="RK22" s="1171"/>
      <c r="RL22" s="1171"/>
      <c r="RM22" s="1171"/>
      <c r="RN22" s="1171"/>
      <c r="RO22" s="1171"/>
      <c r="RP22" s="1171"/>
      <c r="RQ22" s="1171"/>
      <c r="RR22" s="1171"/>
      <c r="RS22" s="1171"/>
      <c r="RT22" s="1171"/>
      <c r="RU22" s="1171"/>
      <c r="RV22" s="1171"/>
      <c r="RW22" s="1171"/>
      <c r="RX22" s="1171"/>
      <c r="RY22" s="1171"/>
      <c r="RZ22" s="1171"/>
      <c r="SA22" s="1171"/>
      <c r="SB22" s="1171"/>
      <c r="SC22" s="1171"/>
      <c r="SD22" s="1171"/>
      <c r="SE22" s="1171"/>
      <c r="SF22" s="1171"/>
      <c r="SG22" s="1171"/>
      <c r="SH22" s="1171"/>
      <c r="SI22" s="1171"/>
      <c r="SJ22" s="1171"/>
      <c r="SK22" s="1171"/>
      <c r="SL22" s="1171"/>
      <c r="SM22" s="1171"/>
      <c r="SN22" s="1171"/>
      <c r="SO22" s="1171"/>
      <c r="SP22" s="1171"/>
      <c r="SQ22" s="1171"/>
      <c r="SR22" s="1171"/>
      <c r="SS22" s="1171"/>
      <c r="ST22" s="1171"/>
      <c r="SU22" s="1171"/>
      <c r="SV22" s="1171"/>
      <c r="SW22" s="1171"/>
      <c r="SX22" s="1171"/>
      <c r="SY22" s="1171"/>
      <c r="SZ22" s="1171"/>
      <c r="TA22" s="1171"/>
      <c r="TB22" s="1171"/>
      <c r="TC22" s="1171"/>
      <c r="TD22" s="1171"/>
      <c r="TE22" s="1171"/>
      <c r="TF22" s="1171"/>
      <c r="TG22" s="1171"/>
      <c r="TH22" s="1171"/>
      <c r="TI22" s="1171"/>
      <c r="TJ22" s="1171"/>
      <c r="TK22" s="1171"/>
      <c r="TL22" s="1171"/>
      <c r="TM22" s="1171"/>
      <c r="TN22" s="1171"/>
      <c r="TO22" s="1171"/>
      <c r="TP22" s="1171"/>
      <c r="TQ22" s="1171"/>
      <c r="TR22" s="1171"/>
      <c r="TS22" s="1171"/>
      <c r="TT22" s="1171"/>
      <c r="TU22" s="1171"/>
      <c r="TV22" s="1171"/>
      <c r="TW22" s="1171"/>
      <c r="TX22" s="1171"/>
      <c r="TY22" s="1171"/>
      <c r="TZ22" s="1171"/>
      <c r="UA22" s="1171"/>
      <c r="UB22" s="1171"/>
      <c r="UC22" s="1171"/>
      <c r="UD22" s="1171"/>
      <c r="UE22" s="1171"/>
      <c r="UF22" s="1171"/>
      <c r="UG22" s="1171"/>
      <c r="UH22" s="1171"/>
      <c r="UI22" s="1171"/>
      <c r="UJ22" s="1171"/>
      <c r="UK22" s="1171"/>
      <c r="UL22" s="1171"/>
      <c r="UM22" s="1171"/>
      <c r="UN22" s="1171"/>
      <c r="UO22" s="1171"/>
      <c r="UP22" s="1171"/>
      <c r="UQ22" s="1171"/>
      <c r="UR22" s="1171"/>
      <c r="US22" s="1171"/>
      <c r="UT22" s="1171"/>
      <c r="UU22" s="1171"/>
      <c r="UV22" s="1171"/>
      <c r="UW22" s="1171"/>
      <c r="UX22" s="1171"/>
      <c r="UY22" s="1171"/>
      <c r="UZ22" s="1171"/>
      <c r="VA22" s="1171"/>
      <c r="VB22" s="1171"/>
      <c r="VC22" s="1171"/>
      <c r="VD22" s="1171"/>
      <c r="VE22" s="1171"/>
      <c r="VF22" s="1171"/>
      <c r="VG22" s="1171"/>
      <c r="VH22" s="1171"/>
      <c r="VI22" s="1171"/>
      <c r="VJ22" s="1171"/>
      <c r="VK22" s="1171"/>
      <c r="VL22" s="1171"/>
      <c r="VM22" s="1171"/>
      <c r="VN22" s="1171"/>
      <c r="VO22" s="1171"/>
      <c r="VP22" s="1171"/>
      <c r="VQ22" s="1171"/>
      <c r="VR22" s="1171"/>
      <c r="VS22" s="1171"/>
      <c r="VT22" s="1171"/>
      <c r="VU22" s="1171"/>
      <c r="VV22" s="1171"/>
      <c r="VW22" s="1171"/>
      <c r="VX22" s="1171"/>
      <c r="VY22" s="1171"/>
      <c r="VZ22" s="1171"/>
      <c r="WA22" s="1171"/>
      <c r="WB22" s="1171"/>
      <c r="WC22" s="1171"/>
      <c r="WD22" s="1171"/>
      <c r="WE22" s="1171"/>
      <c r="WF22" s="1171"/>
      <c r="WG22" s="1171"/>
      <c r="WH22" s="1171"/>
      <c r="WI22" s="1171"/>
      <c r="WJ22" s="1171"/>
      <c r="WK22" s="1171"/>
      <c r="WL22" s="1171"/>
      <c r="WM22" s="1171"/>
      <c r="WN22" s="1171"/>
      <c r="WO22" s="1171"/>
      <c r="WP22" s="1171"/>
      <c r="WQ22" s="1171"/>
      <c r="WR22" s="1171"/>
      <c r="WS22" s="1171"/>
      <c r="WT22" s="1171"/>
      <c r="WU22" s="1171"/>
      <c r="WV22" s="1171"/>
      <c r="WW22" s="1171"/>
      <c r="WX22" s="1171"/>
      <c r="WY22" s="1171"/>
      <c r="WZ22" s="1171"/>
      <c r="XA22" s="1171"/>
      <c r="XB22" s="1171"/>
      <c r="XC22" s="1171"/>
      <c r="XD22" s="1171"/>
      <c r="XE22" s="1171"/>
      <c r="XF22" s="1171"/>
      <c r="XG22" s="1171"/>
      <c r="XH22" s="1171"/>
      <c r="XI22" s="1171"/>
      <c r="XJ22" s="1171"/>
      <c r="XK22" s="1171"/>
      <c r="XL22" s="1171"/>
      <c r="XM22" s="1171"/>
      <c r="XN22" s="1171"/>
      <c r="XO22" s="1171"/>
      <c r="XP22" s="1171"/>
      <c r="XQ22" s="1171"/>
      <c r="XR22" s="1171"/>
      <c r="XS22" s="1171"/>
      <c r="XT22" s="1171"/>
      <c r="XU22" s="1171"/>
      <c r="XV22" s="1171"/>
      <c r="XW22" s="1171"/>
      <c r="XX22" s="1171"/>
      <c r="XY22" s="1171"/>
      <c r="XZ22" s="1171"/>
      <c r="YA22" s="1171"/>
      <c r="YB22" s="1171"/>
      <c r="YC22" s="1171"/>
      <c r="YD22" s="1171"/>
      <c r="YE22" s="1171"/>
      <c r="YF22" s="1171"/>
      <c r="YG22" s="1171"/>
      <c r="YH22" s="1171"/>
      <c r="YI22" s="1171"/>
      <c r="YJ22" s="1171"/>
      <c r="YK22" s="1171"/>
      <c r="YL22" s="1171"/>
      <c r="YM22" s="1171"/>
      <c r="YN22" s="1171"/>
      <c r="YO22" s="1171"/>
      <c r="YP22" s="1171"/>
      <c r="YQ22" s="1171"/>
      <c r="YR22" s="1171"/>
      <c r="YS22" s="1171"/>
      <c r="YT22" s="1171"/>
      <c r="YU22" s="1171"/>
      <c r="YV22" s="1171"/>
      <c r="YW22" s="1171"/>
      <c r="YX22" s="1171"/>
      <c r="YY22" s="1171"/>
      <c r="YZ22" s="1171"/>
      <c r="ZA22" s="1171"/>
      <c r="ZB22" s="1171"/>
      <c r="ZC22" s="1171"/>
      <c r="ZD22" s="1171"/>
      <c r="ZE22" s="1171"/>
      <c r="ZF22" s="1171"/>
      <c r="ZG22" s="1171"/>
      <c r="ZH22" s="1171"/>
      <c r="ZI22" s="1171"/>
      <c r="ZJ22" s="1171"/>
      <c r="ZK22" s="1171"/>
      <c r="ZL22" s="1171"/>
      <c r="ZM22" s="1171"/>
      <c r="ZN22" s="1171"/>
      <c r="ZO22" s="1171"/>
      <c r="ZP22" s="1171"/>
      <c r="ZQ22" s="1171"/>
      <c r="ZR22" s="1171"/>
      <c r="ZS22" s="1171"/>
      <c r="ZT22" s="1171"/>
      <c r="ZU22" s="1171"/>
      <c r="ZV22" s="1171"/>
      <c r="ZW22" s="1171"/>
      <c r="ZX22" s="1171"/>
      <c r="ZY22" s="1171"/>
      <c r="ZZ22" s="1171"/>
      <c r="AAA22" s="1171"/>
      <c r="AAB22" s="1171"/>
      <c r="AAC22" s="1171"/>
      <c r="AAD22" s="1171"/>
      <c r="AAE22" s="1171"/>
      <c r="AAF22" s="1171"/>
      <c r="AAG22" s="1171"/>
      <c r="AAH22" s="1171"/>
      <c r="AAI22" s="1171"/>
      <c r="AAJ22" s="1171"/>
      <c r="AAK22" s="1171"/>
      <c r="AAL22" s="1171"/>
      <c r="AAM22" s="1171"/>
      <c r="AAN22" s="1171"/>
      <c r="AAO22" s="1171"/>
      <c r="AAP22" s="1171"/>
      <c r="AAQ22" s="1171"/>
      <c r="AAR22" s="1171"/>
      <c r="AAS22" s="1171"/>
      <c r="AAT22" s="1171"/>
      <c r="AAU22" s="1171"/>
      <c r="AAV22" s="1171"/>
      <c r="AAW22" s="1171"/>
      <c r="AAX22" s="1171"/>
      <c r="AAY22" s="1171"/>
      <c r="AAZ22" s="1171"/>
      <c r="ABA22" s="1171"/>
      <c r="ABB22" s="1171"/>
      <c r="ABC22" s="1171"/>
      <c r="ABD22" s="1171"/>
      <c r="ABE22" s="1171"/>
      <c r="ABF22" s="1171"/>
      <c r="ABG22" s="1171"/>
      <c r="ABH22" s="1171"/>
      <c r="ABI22" s="1171"/>
      <c r="ABJ22" s="1171"/>
      <c r="ABK22" s="1171"/>
      <c r="ABL22" s="1171"/>
      <c r="ABM22" s="1171"/>
      <c r="ABN22" s="1171"/>
      <c r="ABO22" s="1171"/>
      <c r="ABP22" s="1171"/>
      <c r="ABQ22" s="1171"/>
      <c r="ABR22" s="1171"/>
      <c r="ABS22" s="1171"/>
      <c r="ABT22" s="1171"/>
      <c r="ABU22" s="1171"/>
      <c r="ABV22" s="1171"/>
      <c r="ABW22" s="1171"/>
      <c r="ABX22" s="1171"/>
      <c r="ABY22" s="1171"/>
      <c r="ABZ22" s="1171"/>
      <c r="ACA22" s="1171"/>
      <c r="ACB22" s="1171"/>
      <c r="ACC22" s="1171"/>
      <c r="ACD22" s="1171"/>
      <c r="ACE22" s="1171"/>
      <c r="ACF22" s="1171"/>
      <c r="ACG22" s="1171"/>
      <c r="ACH22" s="1171"/>
      <c r="ACI22" s="1171"/>
      <c r="ACJ22" s="1171"/>
      <c r="ACK22" s="1171"/>
      <c r="ACL22" s="1171"/>
      <c r="ACM22" s="1171"/>
      <c r="ACN22" s="1171"/>
      <c r="ACO22" s="1171"/>
      <c r="ACP22" s="1171"/>
      <c r="ACQ22" s="1171"/>
      <c r="ACR22" s="1171"/>
      <c r="ACS22" s="1171"/>
      <c r="ACT22" s="1171"/>
      <c r="ACU22" s="1171"/>
      <c r="ACV22" s="1171"/>
      <c r="ACW22" s="1171"/>
      <c r="ACX22" s="1171"/>
      <c r="ACY22" s="1171"/>
      <c r="ACZ22" s="1171"/>
      <c r="ADA22" s="1171"/>
      <c r="ADB22" s="1171"/>
      <c r="ADC22" s="1171"/>
      <c r="ADD22" s="1171"/>
      <c r="ADE22" s="1171"/>
      <c r="ADF22" s="1171"/>
      <c r="ADG22" s="1171"/>
      <c r="ADH22" s="1171"/>
      <c r="ADI22" s="1171"/>
      <c r="ADJ22" s="1171"/>
      <c r="ADK22" s="1171"/>
      <c r="ADL22" s="1171"/>
      <c r="ADM22" s="1171"/>
      <c r="ADN22" s="1171"/>
      <c r="ADO22" s="1171"/>
      <c r="ADP22" s="1171"/>
      <c r="ADQ22" s="1171"/>
      <c r="ADR22" s="1171"/>
      <c r="ADS22" s="1171"/>
      <c r="ADT22" s="1171"/>
      <c r="ADU22" s="1171"/>
      <c r="ADV22" s="1171"/>
      <c r="ADW22" s="1171"/>
      <c r="ADX22" s="1171"/>
      <c r="ADY22" s="1171"/>
      <c r="ADZ22" s="1171"/>
      <c r="AEA22" s="1171"/>
      <c r="AEB22" s="1171"/>
      <c r="AEC22" s="1171"/>
      <c r="AED22" s="1171"/>
      <c r="AEE22" s="1171"/>
      <c r="AEF22" s="1171"/>
      <c r="AEG22" s="1171"/>
      <c r="AEH22" s="1171"/>
      <c r="AEI22" s="1171"/>
      <c r="AEJ22" s="1171"/>
      <c r="AEK22" s="1171"/>
      <c r="AEL22" s="1171"/>
      <c r="AEM22" s="1171"/>
      <c r="AEN22" s="1171"/>
      <c r="AEO22" s="1171"/>
      <c r="AEP22" s="1171"/>
      <c r="AEQ22" s="1171"/>
      <c r="AER22" s="1171"/>
      <c r="AES22" s="1171"/>
      <c r="AET22" s="1171"/>
      <c r="AEU22" s="1171"/>
      <c r="AEV22" s="1171"/>
      <c r="AEW22" s="1171"/>
      <c r="AEX22" s="1171"/>
      <c r="AEY22" s="1171"/>
      <c r="AEZ22" s="1171"/>
      <c r="AFA22" s="1171"/>
      <c r="AFB22" s="1171"/>
      <c r="AFC22" s="1171"/>
      <c r="AFD22" s="1171"/>
      <c r="AFE22" s="1171"/>
      <c r="AFF22" s="1171"/>
      <c r="AFG22" s="1171"/>
      <c r="AFH22" s="1171"/>
      <c r="AFI22" s="1171"/>
      <c r="AFJ22" s="1171"/>
      <c r="AFK22" s="1171"/>
      <c r="AFL22" s="1171"/>
      <c r="AFM22" s="1171"/>
      <c r="AFN22" s="1171"/>
      <c r="AFO22" s="1171"/>
      <c r="AFP22" s="1171"/>
      <c r="AFQ22" s="1171"/>
      <c r="AFR22" s="1171"/>
      <c r="AFS22" s="1171"/>
      <c r="AFT22" s="1171"/>
      <c r="AFU22" s="1171"/>
      <c r="AFV22" s="1171"/>
      <c r="AFW22" s="1171"/>
      <c r="AFX22" s="1171"/>
      <c r="AFY22" s="1171"/>
      <c r="AFZ22" s="1171"/>
      <c r="AGA22" s="1171"/>
      <c r="AGB22" s="1171"/>
      <c r="AGC22" s="1171"/>
      <c r="AGD22" s="1171"/>
      <c r="AGE22" s="1171"/>
      <c r="AGF22" s="1171"/>
      <c r="AGG22" s="1171"/>
      <c r="AGH22" s="1171"/>
      <c r="AGI22" s="1171"/>
      <c r="AGJ22" s="1171"/>
      <c r="AGK22" s="1171"/>
      <c r="AGL22" s="1171"/>
      <c r="AGM22" s="1171"/>
      <c r="AGN22" s="1171"/>
      <c r="AGO22" s="1171"/>
      <c r="AGP22" s="1171"/>
      <c r="AGQ22" s="1171"/>
      <c r="AGR22" s="1171"/>
      <c r="AGS22" s="1171"/>
      <c r="AGT22" s="1171"/>
      <c r="AGU22" s="1171"/>
      <c r="AGV22" s="1171"/>
      <c r="AGW22" s="1171"/>
      <c r="AGX22" s="1171"/>
      <c r="AGY22" s="1171"/>
      <c r="AGZ22" s="1171"/>
      <c r="AHA22" s="1171"/>
      <c r="AHB22" s="1171"/>
      <c r="AHC22" s="1171"/>
      <c r="AHD22" s="1171"/>
      <c r="AHE22" s="1171"/>
      <c r="AHF22" s="1171"/>
      <c r="AHG22" s="1171"/>
      <c r="AHH22" s="1171"/>
      <c r="AHI22" s="1171"/>
      <c r="AHJ22" s="1171"/>
      <c r="AHK22" s="1171"/>
      <c r="AHL22" s="1171"/>
      <c r="AHM22" s="1171"/>
      <c r="AHN22" s="1171"/>
      <c r="AHO22" s="1171"/>
      <c r="AHP22" s="1171"/>
      <c r="AHQ22" s="1171"/>
      <c r="AHR22" s="1171"/>
      <c r="AHS22" s="1171"/>
      <c r="AHT22" s="1171"/>
      <c r="AHU22" s="1171"/>
      <c r="AHV22" s="1171"/>
      <c r="AHW22" s="1171"/>
      <c r="AHX22" s="1171"/>
      <c r="AHY22" s="1171"/>
      <c r="AHZ22" s="1171"/>
      <c r="AIA22" s="1171"/>
      <c r="AIB22" s="1171"/>
      <c r="AIC22" s="1171"/>
      <c r="AID22" s="1171"/>
      <c r="AIE22" s="1171"/>
      <c r="AIF22" s="1171"/>
      <c r="AIG22" s="1171"/>
      <c r="AIH22" s="1171"/>
      <c r="AII22" s="1171"/>
      <c r="AIJ22" s="1171"/>
      <c r="AIK22" s="1171"/>
      <c r="AIL22" s="1171"/>
      <c r="AIM22" s="1171"/>
      <c r="AIN22" s="1171"/>
      <c r="AIO22" s="1171"/>
      <c r="AIP22" s="1171"/>
      <c r="AIQ22" s="1171"/>
      <c r="AIR22" s="1171"/>
      <c r="AIS22" s="1171"/>
      <c r="AIT22" s="1171"/>
      <c r="AIU22" s="1171"/>
      <c r="AIV22" s="1171"/>
      <c r="AIW22" s="1171"/>
      <c r="AIX22" s="1171"/>
      <c r="AIY22" s="1171"/>
      <c r="AIZ22" s="1171"/>
      <c r="AJA22" s="1171"/>
      <c r="AJB22" s="1171"/>
      <c r="AJC22" s="1171"/>
      <c r="AJD22" s="1171"/>
      <c r="AJE22" s="1171"/>
      <c r="AJF22" s="1171"/>
      <c r="AJG22" s="1171"/>
      <c r="AJH22" s="1171"/>
      <c r="AJI22" s="1171"/>
      <c r="AJJ22" s="1171"/>
      <c r="AJK22" s="1171"/>
      <c r="AJL22" s="1171"/>
      <c r="AJM22" s="1171"/>
      <c r="AJN22" s="1171"/>
      <c r="AJO22" s="1171"/>
      <c r="AJP22" s="1171"/>
      <c r="AJQ22" s="1171"/>
      <c r="AJR22" s="1171"/>
      <c r="AJS22" s="1171"/>
      <c r="AJT22" s="1171"/>
      <c r="AJU22" s="1171"/>
      <c r="AJV22" s="1171"/>
      <c r="AJW22" s="1171"/>
      <c r="AJX22" s="1171"/>
      <c r="AJY22" s="1171"/>
      <c r="AJZ22" s="1171"/>
      <c r="AKA22" s="1171"/>
      <c r="AKB22" s="1171"/>
      <c r="AKC22" s="1171"/>
      <c r="AKD22" s="1171"/>
      <c r="AKE22" s="1171"/>
      <c r="AKF22" s="1171"/>
      <c r="AKG22" s="1171"/>
      <c r="AKH22" s="1171"/>
      <c r="AKI22" s="1171"/>
      <c r="AKJ22" s="1171"/>
      <c r="AKK22" s="1171"/>
      <c r="AKL22" s="1171"/>
      <c r="AKM22" s="1171"/>
      <c r="AKN22" s="1171"/>
      <c r="AKO22" s="1171"/>
      <c r="AKP22" s="1171"/>
      <c r="AKQ22" s="1171"/>
      <c r="AKR22" s="1171"/>
      <c r="AKS22" s="1171"/>
      <c r="AKT22" s="1171"/>
      <c r="AKU22" s="1171"/>
      <c r="AKV22" s="1171"/>
      <c r="AKW22" s="1171"/>
      <c r="AKX22" s="1171"/>
      <c r="AKY22" s="1171"/>
      <c r="AKZ22" s="1171"/>
      <c r="ALA22" s="1171"/>
      <c r="ALB22" s="1171"/>
      <c r="ALC22" s="1171"/>
      <c r="ALD22" s="1171"/>
      <c r="ALE22" s="1171"/>
      <c r="ALF22" s="1171"/>
      <c r="ALG22" s="1171"/>
      <c r="ALH22" s="1171"/>
      <c r="ALI22" s="1171"/>
      <c r="ALJ22" s="1171"/>
      <c r="ALK22" s="1171"/>
      <c r="ALL22" s="1171"/>
      <c r="ALM22" s="1171"/>
      <c r="ALN22" s="1171"/>
      <c r="ALO22" s="1171"/>
      <c r="ALP22" s="1171"/>
      <c r="ALQ22" s="1171"/>
      <c r="ALR22" s="1171"/>
      <c r="ALS22" s="1171"/>
      <c r="ALT22" s="1171"/>
      <c r="ALU22" s="1171"/>
      <c r="ALV22" s="1171"/>
      <c r="ALW22" s="1171"/>
      <c r="ALX22" s="1171"/>
      <c r="ALY22" s="1171"/>
      <c r="ALZ22" s="1171"/>
      <c r="AMA22" s="1171"/>
      <c r="AMB22" s="1171"/>
      <c r="AMC22" s="1171"/>
      <c r="AMD22" s="1171"/>
      <c r="AME22" s="1171"/>
      <c r="AMF22" s="1171"/>
      <c r="AMG22" s="1171"/>
      <c r="AMH22" s="1171"/>
      <c r="AMI22" s="1171"/>
      <c r="AMJ22" s="1171"/>
      <c r="AMK22" s="1171"/>
      <c r="AML22" s="1171"/>
      <c r="AMM22" s="1171"/>
      <c r="AMN22" s="1171"/>
      <c r="AMO22" s="1171"/>
      <c r="AMP22" s="1171"/>
      <c r="AMQ22" s="1171"/>
      <c r="AMR22" s="1171"/>
      <c r="AMS22" s="1171"/>
      <c r="AMT22" s="1171"/>
      <c r="AMU22" s="1171"/>
      <c r="AMV22" s="1171"/>
      <c r="AMW22" s="1171"/>
      <c r="AMX22" s="1171"/>
      <c r="AMY22" s="1171"/>
      <c r="AMZ22" s="1171"/>
      <c r="ANA22" s="1171"/>
      <c r="ANB22" s="1171"/>
      <c r="ANC22" s="1171"/>
      <c r="AND22" s="1171"/>
      <c r="ANE22" s="1171"/>
      <c r="ANF22" s="1171"/>
      <c r="ANG22" s="1171"/>
      <c r="ANH22" s="1171"/>
      <c r="ANI22" s="1171"/>
      <c r="ANJ22" s="1171"/>
      <c r="ANK22" s="1171"/>
      <c r="ANL22" s="1171"/>
      <c r="ANM22" s="1171"/>
      <c r="ANN22" s="1171"/>
      <c r="ANO22" s="1171"/>
      <c r="ANP22" s="1171"/>
      <c r="ANQ22" s="1171"/>
      <c r="ANR22" s="1171"/>
      <c r="ANS22" s="1171"/>
      <c r="ANT22" s="1171"/>
      <c r="ANU22" s="1171"/>
      <c r="ANV22" s="1171"/>
      <c r="ANW22" s="1171"/>
      <c r="ANX22" s="1171"/>
      <c r="ANY22" s="1171"/>
      <c r="ANZ22" s="1171"/>
      <c r="AOA22" s="1171"/>
      <c r="AOB22" s="1171"/>
      <c r="AOC22" s="1171"/>
      <c r="AOD22" s="1171"/>
      <c r="AOE22" s="1171"/>
      <c r="AOF22" s="1171"/>
      <c r="AOG22" s="1171"/>
      <c r="AOH22" s="1171"/>
      <c r="AOI22" s="1171"/>
      <c r="AOJ22" s="1171"/>
      <c r="AOK22" s="1171"/>
      <c r="AOL22" s="1171"/>
      <c r="AOM22" s="1171"/>
      <c r="AON22" s="1171"/>
      <c r="AOO22" s="1171"/>
      <c r="AOP22" s="1171"/>
      <c r="AOQ22" s="1171"/>
      <c r="AOR22" s="1171"/>
      <c r="AOS22" s="1171"/>
      <c r="AOT22" s="1171"/>
      <c r="AOU22" s="1171"/>
      <c r="AOV22" s="1171"/>
      <c r="AOW22" s="1171"/>
      <c r="AOX22" s="1171"/>
      <c r="AOY22" s="1171"/>
      <c r="AOZ22" s="1171"/>
      <c r="APA22" s="1171"/>
      <c r="APB22" s="1171"/>
      <c r="APC22" s="1171"/>
      <c r="APD22" s="1171"/>
      <c r="APE22" s="1171"/>
      <c r="APF22" s="1171"/>
      <c r="APG22" s="1171"/>
      <c r="APH22" s="1171"/>
      <c r="API22" s="1171"/>
      <c r="APJ22" s="1171"/>
      <c r="APK22" s="1171"/>
      <c r="APL22" s="1171"/>
      <c r="APM22" s="1171"/>
      <c r="APN22" s="1171"/>
      <c r="APO22" s="1171"/>
      <c r="APP22" s="1171"/>
      <c r="APQ22" s="1171"/>
      <c r="APR22" s="1171"/>
      <c r="APS22" s="1171"/>
      <c r="APT22" s="1171"/>
      <c r="APU22" s="1171"/>
      <c r="APV22" s="1171"/>
      <c r="APW22" s="1171"/>
      <c r="APX22" s="1171"/>
      <c r="APY22" s="1171"/>
      <c r="APZ22" s="1171"/>
      <c r="AQA22" s="1171"/>
      <c r="AQB22" s="1171"/>
      <c r="AQC22" s="1171"/>
      <c r="AQD22" s="1171"/>
      <c r="AQE22" s="1171"/>
      <c r="AQF22" s="1171"/>
      <c r="AQG22" s="1171"/>
      <c r="AQH22" s="1171"/>
      <c r="AQI22" s="1171"/>
      <c r="AQJ22" s="1171"/>
      <c r="AQK22" s="1171"/>
      <c r="AQL22" s="1171"/>
      <c r="AQM22" s="1171"/>
      <c r="AQN22" s="1171"/>
      <c r="AQO22" s="1171"/>
      <c r="AQP22" s="1171"/>
      <c r="AQQ22" s="1171"/>
      <c r="AQR22" s="1171"/>
      <c r="AQS22" s="1171"/>
      <c r="AQT22" s="1171"/>
      <c r="AQU22" s="1171"/>
      <c r="AQV22" s="1171"/>
      <c r="AQW22" s="1171"/>
      <c r="AQX22" s="1171"/>
      <c r="AQY22" s="1171"/>
      <c r="AQZ22" s="1171"/>
      <c r="ARA22" s="1171"/>
      <c r="ARB22" s="1171"/>
      <c r="ARC22" s="1171"/>
      <c r="ARD22" s="1171"/>
      <c r="ARE22" s="1171"/>
      <c r="ARF22" s="1171"/>
      <c r="ARG22" s="1171"/>
      <c r="ARH22" s="1171"/>
      <c r="ARI22" s="1171"/>
      <c r="ARJ22" s="1171"/>
      <c r="ARK22" s="1171"/>
      <c r="ARL22" s="1171"/>
      <c r="ARM22" s="1171"/>
      <c r="ARN22" s="1171"/>
      <c r="ARO22" s="1171"/>
      <c r="ARP22" s="1171"/>
      <c r="ARQ22" s="1171"/>
      <c r="ARR22" s="1171"/>
      <c r="ARS22" s="1171"/>
      <c r="ART22" s="1171"/>
      <c r="ARU22" s="1171"/>
      <c r="ARV22" s="1171"/>
      <c r="ARW22" s="1171"/>
      <c r="ARX22" s="1171"/>
      <c r="ARY22" s="1171"/>
      <c r="ARZ22" s="1171"/>
      <c r="ASA22" s="1171"/>
      <c r="ASB22" s="1171"/>
      <c r="ASC22" s="1171"/>
      <c r="ASD22" s="1171"/>
      <c r="ASE22" s="1171"/>
      <c r="ASF22" s="1171"/>
      <c r="ASG22" s="1171"/>
      <c r="ASH22" s="1171"/>
      <c r="ASI22" s="1171"/>
      <c r="ASJ22" s="1171"/>
      <c r="ASK22" s="1171"/>
      <c r="ASL22" s="1171"/>
      <c r="ASM22" s="1171"/>
      <c r="ASN22" s="1171"/>
      <c r="ASO22" s="1171"/>
      <c r="ASP22" s="1171"/>
      <c r="ASQ22" s="1171"/>
      <c r="ASR22" s="1171"/>
      <c r="ASS22" s="1171"/>
      <c r="AST22" s="1171"/>
      <c r="ASU22" s="1171"/>
      <c r="ASV22" s="1171"/>
      <c r="ASW22" s="1171"/>
      <c r="ASX22" s="1171"/>
      <c r="ASY22" s="1171"/>
      <c r="ASZ22" s="1171"/>
      <c r="ATA22" s="1171"/>
      <c r="ATB22" s="1171"/>
      <c r="ATC22" s="1171"/>
      <c r="ATD22" s="1171"/>
      <c r="ATE22" s="1171"/>
      <c r="ATF22" s="1171"/>
      <c r="ATG22" s="1171"/>
      <c r="ATH22" s="1171"/>
      <c r="ATI22" s="1171"/>
      <c r="ATJ22" s="1171"/>
      <c r="ATK22" s="1171"/>
      <c r="ATL22" s="1171"/>
      <c r="ATM22" s="1171"/>
      <c r="ATN22" s="1171"/>
      <c r="ATO22" s="1171"/>
      <c r="ATP22" s="1171"/>
      <c r="ATQ22" s="1171"/>
      <c r="ATR22" s="1171"/>
      <c r="ATS22" s="1171"/>
      <c r="ATT22" s="1171"/>
      <c r="ATU22" s="1171"/>
      <c r="ATV22" s="1171"/>
      <c r="ATW22" s="1171"/>
      <c r="ATX22" s="1171"/>
      <c r="ATY22" s="1171"/>
      <c r="ATZ22" s="1171"/>
      <c r="AUA22" s="1171"/>
      <c r="AUB22" s="1171"/>
      <c r="AUC22" s="1171"/>
      <c r="AUD22" s="1171"/>
      <c r="AUE22" s="1171"/>
      <c r="AUF22" s="1171"/>
      <c r="AUG22" s="1171"/>
      <c r="AUH22" s="1171"/>
      <c r="AUI22" s="1171"/>
      <c r="AUJ22" s="1171"/>
      <c r="AUK22" s="1171"/>
      <c r="AUL22" s="1171"/>
      <c r="AUM22" s="1171"/>
      <c r="AUN22" s="1171"/>
      <c r="AUO22" s="1171"/>
      <c r="AUP22" s="1171"/>
      <c r="AUQ22" s="1171"/>
      <c r="AUR22" s="1171"/>
      <c r="AUS22" s="1171"/>
      <c r="AUT22" s="1171"/>
      <c r="AUU22" s="1171"/>
      <c r="AUV22" s="1171"/>
      <c r="AUW22" s="1171"/>
      <c r="AUX22" s="1171"/>
      <c r="AUY22" s="1171"/>
      <c r="AUZ22" s="1171"/>
    </row>
    <row r="23" spans="1:1248" ht="12.75" customHeight="1">
      <c r="A23" s="1157"/>
      <c r="B23" s="1158"/>
      <c r="C23" s="1143">
        <v>2015</v>
      </c>
      <c r="D23" s="1158">
        <v>103.29922028917753</v>
      </c>
      <c r="E23" s="1158">
        <v>103.29922028917753</v>
      </c>
      <c r="F23" s="1158">
        <v>103.29922028917753</v>
      </c>
      <c r="G23" s="1158">
        <v>103.29922028917753</v>
      </c>
      <c r="H23" s="1158">
        <v>103.29922028917753</v>
      </c>
      <c r="I23" s="1158">
        <v>103.29922028917753</v>
      </c>
      <c r="J23" s="1158">
        <v>103.29922028917753</v>
      </c>
      <c r="K23" s="1158">
        <v>103.29922028917753</v>
      </c>
      <c r="L23" s="1158">
        <v>103.29922028917753</v>
      </c>
      <c r="M23" s="1170"/>
      <c r="N23" s="1158">
        <f t="shared" si="0"/>
        <v>103.29922028917753</v>
      </c>
      <c r="O23" s="1158">
        <f t="shared" si="1"/>
        <v>103.29922028917753</v>
      </c>
      <c r="P23" s="1171"/>
      <c r="Q23" s="1171"/>
      <c r="R23" s="1171"/>
      <c r="S23" s="1171"/>
      <c r="T23" s="1171"/>
      <c r="U23" s="1171"/>
      <c r="V23" s="1171"/>
      <c r="W23" s="1171"/>
      <c r="X23" s="1171"/>
      <c r="Y23" s="1171"/>
      <c r="Z23" s="1171"/>
      <c r="AA23" s="1171"/>
      <c r="AB23" s="1171"/>
      <c r="AC23" s="1171"/>
      <c r="AD23" s="1171"/>
      <c r="AE23" s="1171"/>
      <c r="AF23" s="1171"/>
      <c r="AG23" s="1171"/>
      <c r="AH23" s="1171"/>
      <c r="AI23" s="1171"/>
      <c r="AJ23" s="1171"/>
      <c r="AK23" s="1171"/>
      <c r="AL23" s="1171"/>
      <c r="AM23" s="1171"/>
      <c r="AN23" s="1171"/>
      <c r="AO23" s="1171"/>
      <c r="AP23" s="1171"/>
      <c r="AQ23" s="1171"/>
      <c r="AR23" s="1171"/>
      <c r="AS23" s="1171"/>
      <c r="AT23" s="1171"/>
      <c r="AU23" s="1171"/>
      <c r="AV23" s="1171"/>
      <c r="AW23" s="1171"/>
      <c r="AX23" s="1171"/>
      <c r="AY23" s="1171"/>
      <c r="AZ23" s="1171"/>
      <c r="BA23" s="1171"/>
      <c r="BB23" s="1171"/>
      <c r="BC23" s="1171"/>
      <c r="BD23" s="1171"/>
      <c r="BE23" s="1171"/>
      <c r="BF23" s="1171"/>
      <c r="BG23" s="1171"/>
      <c r="BH23" s="1171"/>
      <c r="BI23" s="1171"/>
      <c r="BJ23" s="1171"/>
      <c r="BK23" s="1171"/>
      <c r="BL23" s="1171"/>
      <c r="BM23" s="1171"/>
      <c r="BN23" s="1171"/>
      <c r="BO23" s="1171"/>
      <c r="BP23" s="1171"/>
      <c r="BQ23" s="1171"/>
      <c r="BR23" s="1171"/>
      <c r="BS23" s="1171"/>
      <c r="BT23" s="1171"/>
      <c r="BU23" s="1171"/>
      <c r="BV23" s="1171"/>
      <c r="BW23" s="1171"/>
      <c r="BX23" s="1171"/>
      <c r="BY23" s="1171"/>
      <c r="BZ23" s="1171"/>
      <c r="CA23" s="1171"/>
      <c r="CB23" s="1171"/>
      <c r="CC23" s="1171"/>
      <c r="CD23" s="1171"/>
      <c r="CE23" s="1171"/>
      <c r="CF23" s="1171"/>
      <c r="CG23" s="1171"/>
      <c r="CH23" s="1171"/>
      <c r="CI23" s="1171"/>
      <c r="CJ23" s="1171"/>
      <c r="CK23" s="1171"/>
      <c r="CL23" s="1171"/>
      <c r="CM23" s="1171"/>
      <c r="CN23" s="1171"/>
      <c r="CO23" s="1171"/>
      <c r="CP23" s="1171"/>
      <c r="CQ23" s="1171"/>
      <c r="CR23" s="1171"/>
      <c r="CS23" s="1171"/>
      <c r="CT23" s="1171"/>
      <c r="CU23" s="1171"/>
      <c r="CV23" s="1171"/>
      <c r="CW23" s="1171"/>
      <c r="CX23" s="1171"/>
      <c r="CY23" s="1171"/>
      <c r="CZ23" s="1171"/>
      <c r="DA23" s="1171"/>
      <c r="DB23" s="1171"/>
      <c r="DC23" s="1171"/>
      <c r="DD23" s="1171"/>
      <c r="DE23" s="1171"/>
      <c r="DF23" s="1171"/>
      <c r="DG23" s="1171"/>
      <c r="DH23" s="1171"/>
      <c r="DI23" s="1171"/>
      <c r="DJ23" s="1171"/>
      <c r="DK23" s="1171"/>
      <c r="DL23" s="1171"/>
      <c r="DM23" s="1171"/>
      <c r="DN23" s="1171"/>
      <c r="DO23" s="1171"/>
      <c r="DP23" s="1171"/>
      <c r="DQ23" s="1171"/>
      <c r="DR23" s="1171"/>
      <c r="DS23" s="1171"/>
      <c r="DT23" s="1171"/>
      <c r="DU23" s="1171"/>
      <c r="DV23" s="1171"/>
      <c r="DW23" s="1171"/>
      <c r="DX23" s="1171"/>
      <c r="DY23" s="1171"/>
      <c r="DZ23" s="1171"/>
      <c r="EA23" s="1171"/>
      <c r="EB23" s="1171"/>
      <c r="EC23" s="1171"/>
      <c r="ED23" s="1171"/>
      <c r="EE23" s="1171"/>
      <c r="EF23" s="1171"/>
      <c r="EG23" s="1171"/>
      <c r="EH23" s="1171"/>
      <c r="EI23" s="1171"/>
      <c r="EJ23" s="1171"/>
      <c r="EK23" s="1171"/>
      <c r="EL23" s="1171"/>
      <c r="EM23" s="1171"/>
      <c r="EN23" s="1171"/>
      <c r="EO23" s="1171"/>
      <c r="EP23" s="1171"/>
      <c r="EQ23" s="1171"/>
      <c r="ER23" s="1171"/>
      <c r="ES23" s="1171"/>
      <c r="ET23" s="1171"/>
      <c r="EU23" s="1171"/>
      <c r="EV23" s="1171"/>
      <c r="EW23" s="1171"/>
      <c r="EX23" s="1171"/>
      <c r="EY23" s="1171"/>
      <c r="EZ23" s="1171"/>
      <c r="FA23" s="1171"/>
      <c r="FB23" s="1171"/>
      <c r="FC23" s="1171"/>
      <c r="FD23" s="1171"/>
      <c r="FE23" s="1171"/>
      <c r="FF23" s="1171"/>
      <c r="FG23" s="1171"/>
      <c r="FH23" s="1171"/>
      <c r="FI23" s="1171"/>
      <c r="FJ23" s="1171"/>
      <c r="FK23" s="1171"/>
      <c r="FL23" s="1171"/>
      <c r="FM23" s="1171"/>
      <c r="FN23" s="1171"/>
      <c r="FO23" s="1171"/>
      <c r="FP23" s="1171"/>
      <c r="FQ23" s="1171"/>
      <c r="FR23" s="1171"/>
      <c r="FS23" s="1171"/>
      <c r="FT23" s="1171"/>
      <c r="FU23" s="1171"/>
      <c r="FV23" s="1171"/>
      <c r="FW23" s="1171"/>
      <c r="FX23" s="1171"/>
      <c r="FY23" s="1171"/>
      <c r="FZ23" s="1171"/>
      <c r="GA23" s="1171"/>
      <c r="GB23" s="1171"/>
      <c r="GC23" s="1171"/>
      <c r="GD23" s="1171"/>
      <c r="GE23" s="1171"/>
      <c r="GF23" s="1171"/>
      <c r="GG23" s="1171"/>
      <c r="GH23" s="1171"/>
      <c r="GI23" s="1171"/>
      <c r="GJ23" s="1171"/>
      <c r="GK23" s="1171"/>
      <c r="GL23" s="1171"/>
      <c r="GM23" s="1171"/>
      <c r="GN23" s="1171"/>
      <c r="GO23" s="1171"/>
      <c r="GP23" s="1171"/>
      <c r="GQ23" s="1171"/>
      <c r="GR23" s="1171"/>
      <c r="GS23" s="1171"/>
      <c r="GT23" s="1171"/>
      <c r="GU23" s="1171"/>
      <c r="GV23" s="1171"/>
      <c r="GW23" s="1171"/>
      <c r="GX23" s="1171"/>
      <c r="GY23" s="1171"/>
      <c r="GZ23" s="1171"/>
      <c r="HA23" s="1171"/>
      <c r="HB23" s="1171"/>
      <c r="HC23" s="1171"/>
      <c r="HD23" s="1171"/>
      <c r="HE23" s="1171"/>
      <c r="HF23" s="1171"/>
      <c r="HG23" s="1171"/>
      <c r="HH23" s="1171"/>
      <c r="HI23" s="1171"/>
      <c r="HJ23" s="1171"/>
      <c r="HK23" s="1171"/>
      <c r="HL23" s="1171"/>
      <c r="HM23" s="1171"/>
      <c r="HN23" s="1171"/>
      <c r="HO23" s="1171"/>
      <c r="HP23" s="1171"/>
      <c r="HQ23" s="1171"/>
      <c r="HR23" s="1171"/>
      <c r="HS23" s="1171"/>
      <c r="HT23" s="1171"/>
      <c r="HU23" s="1171"/>
      <c r="HV23" s="1171"/>
      <c r="HW23" s="1171"/>
      <c r="HX23" s="1171"/>
      <c r="HY23" s="1171"/>
      <c r="HZ23" s="1171"/>
      <c r="IA23" s="1171"/>
      <c r="IB23" s="1171"/>
      <c r="IC23" s="1171"/>
      <c r="ID23" s="1171"/>
      <c r="IE23" s="1171"/>
      <c r="IF23" s="1171"/>
      <c r="IG23" s="1171"/>
      <c r="IH23" s="1171"/>
      <c r="II23" s="1171"/>
      <c r="IJ23" s="1171"/>
      <c r="IK23" s="1171"/>
      <c r="IL23" s="1171"/>
      <c r="IM23" s="1171"/>
      <c r="IN23" s="1171"/>
      <c r="IO23" s="1171"/>
      <c r="IP23" s="1171"/>
      <c r="IQ23" s="1171"/>
      <c r="IR23" s="1171"/>
      <c r="IS23" s="1171"/>
      <c r="IT23" s="1171"/>
      <c r="IU23" s="1171"/>
      <c r="IV23" s="1171"/>
      <c r="IW23" s="1171"/>
      <c r="IX23" s="1171"/>
      <c r="IY23" s="1171"/>
      <c r="IZ23" s="1171"/>
      <c r="JA23" s="1171"/>
      <c r="JB23" s="1171"/>
      <c r="JC23" s="1171"/>
      <c r="JD23" s="1171"/>
      <c r="JE23" s="1171"/>
      <c r="JF23" s="1171"/>
      <c r="JG23" s="1171"/>
      <c r="JH23" s="1171"/>
      <c r="JI23" s="1171"/>
      <c r="JJ23" s="1171"/>
      <c r="JK23" s="1171"/>
      <c r="JL23" s="1171"/>
      <c r="JM23" s="1171"/>
      <c r="JN23" s="1171"/>
      <c r="JO23" s="1171"/>
      <c r="JP23" s="1171"/>
      <c r="JQ23" s="1171"/>
      <c r="JR23" s="1171"/>
      <c r="JS23" s="1171"/>
      <c r="JT23" s="1171"/>
      <c r="JU23" s="1171"/>
      <c r="JV23" s="1171"/>
      <c r="JW23" s="1171"/>
      <c r="JX23" s="1171"/>
      <c r="JY23" s="1171"/>
      <c r="JZ23" s="1171"/>
      <c r="KA23" s="1171"/>
      <c r="KB23" s="1171"/>
      <c r="KC23" s="1171"/>
      <c r="KD23" s="1171"/>
      <c r="KE23" s="1171"/>
      <c r="KF23" s="1171"/>
      <c r="KG23" s="1171"/>
      <c r="KH23" s="1171"/>
      <c r="KI23" s="1171"/>
      <c r="KJ23" s="1171"/>
      <c r="KK23" s="1171"/>
      <c r="KL23" s="1171"/>
      <c r="KM23" s="1171"/>
      <c r="KN23" s="1171"/>
      <c r="KO23" s="1171"/>
      <c r="KP23" s="1171"/>
      <c r="KQ23" s="1171"/>
      <c r="KR23" s="1171"/>
      <c r="KS23" s="1171"/>
      <c r="KT23" s="1171"/>
      <c r="KU23" s="1171"/>
      <c r="KV23" s="1171"/>
      <c r="KW23" s="1171"/>
      <c r="KX23" s="1171"/>
      <c r="KY23" s="1171"/>
      <c r="KZ23" s="1171"/>
      <c r="LA23" s="1171"/>
      <c r="LB23" s="1171"/>
      <c r="LC23" s="1171"/>
      <c r="LD23" s="1171"/>
      <c r="LE23" s="1171"/>
      <c r="LF23" s="1171"/>
      <c r="LG23" s="1171"/>
      <c r="LH23" s="1171"/>
      <c r="LI23" s="1171"/>
      <c r="LJ23" s="1171"/>
      <c r="LK23" s="1171"/>
      <c r="LL23" s="1171"/>
      <c r="LM23" s="1171"/>
      <c r="LN23" s="1171"/>
      <c r="LO23" s="1171"/>
      <c r="LP23" s="1171"/>
      <c r="LQ23" s="1171"/>
      <c r="LR23" s="1171"/>
      <c r="LS23" s="1171"/>
      <c r="LT23" s="1171"/>
      <c r="LU23" s="1171"/>
      <c r="LV23" s="1171"/>
      <c r="LW23" s="1171"/>
      <c r="LX23" s="1171"/>
      <c r="LY23" s="1171"/>
      <c r="LZ23" s="1171"/>
      <c r="MA23" s="1171"/>
      <c r="MB23" s="1171"/>
      <c r="MC23" s="1171"/>
      <c r="MD23" s="1171"/>
      <c r="ME23" s="1171"/>
      <c r="MF23" s="1171"/>
      <c r="MG23" s="1171"/>
      <c r="MH23" s="1171"/>
      <c r="MI23" s="1171"/>
      <c r="MJ23" s="1171"/>
      <c r="MK23" s="1171"/>
      <c r="ML23" s="1171"/>
      <c r="MM23" s="1171"/>
      <c r="MN23" s="1171"/>
      <c r="MO23" s="1171"/>
      <c r="MP23" s="1171"/>
      <c r="MQ23" s="1171"/>
      <c r="MR23" s="1171"/>
      <c r="MS23" s="1171"/>
      <c r="MT23" s="1171"/>
      <c r="MU23" s="1171"/>
      <c r="MV23" s="1171"/>
      <c r="MW23" s="1171"/>
      <c r="MX23" s="1171"/>
      <c r="MY23" s="1171"/>
      <c r="MZ23" s="1171"/>
      <c r="NA23" s="1171"/>
      <c r="NB23" s="1171"/>
      <c r="NC23" s="1171"/>
      <c r="ND23" s="1171"/>
      <c r="NE23" s="1171"/>
      <c r="NF23" s="1171"/>
      <c r="NG23" s="1171"/>
      <c r="NH23" s="1171"/>
      <c r="NI23" s="1171"/>
      <c r="NJ23" s="1171"/>
      <c r="NK23" s="1171"/>
      <c r="NL23" s="1171"/>
      <c r="NM23" s="1171"/>
      <c r="NN23" s="1171"/>
      <c r="NO23" s="1171"/>
      <c r="NP23" s="1171"/>
      <c r="NQ23" s="1171"/>
      <c r="NR23" s="1171"/>
      <c r="NS23" s="1171"/>
      <c r="NT23" s="1171"/>
      <c r="NU23" s="1171"/>
      <c r="NV23" s="1171"/>
      <c r="NW23" s="1171"/>
      <c r="NX23" s="1171"/>
      <c r="NY23" s="1171"/>
      <c r="NZ23" s="1171"/>
      <c r="OA23" s="1171"/>
      <c r="OB23" s="1171"/>
      <c r="OC23" s="1171"/>
      <c r="OD23" s="1171"/>
      <c r="OE23" s="1171"/>
      <c r="OF23" s="1171"/>
      <c r="OG23" s="1171"/>
      <c r="OH23" s="1171"/>
      <c r="OI23" s="1171"/>
      <c r="OJ23" s="1171"/>
      <c r="OK23" s="1171"/>
      <c r="OL23" s="1171"/>
      <c r="OM23" s="1171"/>
      <c r="ON23" s="1171"/>
      <c r="OO23" s="1171"/>
      <c r="OP23" s="1171"/>
      <c r="OQ23" s="1171"/>
      <c r="OR23" s="1171"/>
      <c r="OS23" s="1171"/>
      <c r="OT23" s="1171"/>
      <c r="OU23" s="1171"/>
      <c r="OV23" s="1171"/>
      <c r="OW23" s="1171"/>
      <c r="OX23" s="1171"/>
      <c r="OY23" s="1171"/>
      <c r="OZ23" s="1171"/>
      <c r="PA23" s="1171"/>
      <c r="PB23" s="1171"/>
      <c r="PC23" s="1171"/>
      <c r="PD23" s="1171"/>
      <c r="PE23" s="1171"/>
      <c r="PF23" s="1171"/>
      <c r="PG23" s="1171"/>
      <c r="PH23" s="1171"/>
      <c r="PI23" s="1171"/>
      <c r="PJ23" s="1171"/>
      <c r="PK23" s="1171"/>
      <c r="PL23" s="1171"/>
      <c r="PM23" s="1171"/>
      <c r="PN23" s="1171"/>
      <c r="PO23" s="1171"/>
      <c r="PP23" s="1171"/>
      <c r="PQ23" s="1171"/>
      <c r="PR23" s="1171"/>
      <c r="PS23" s="1171"/>
      <c r="PT23" s="1171"/>
      <c r="PU23" s="1171"/>
      <c r="PV23" s="1171"/>
      <c r="PW23" s="1171"/>
      <c r="PX23" s="1171"/>
      <c r="PY23" s="1171"/>
      <c r="PZ23" s="1171"/>
      <c r="QA23" s="1171"/>
      <c r="QB23" s="1171"/>
      <c r="QC23" s="1171"/>
      <c r="QD23" s="1171"/>
      <c r="QE23" s="1171"/>
      <c r="QF23" s="1171"/>
      <c r="QG23" s="1171"/>
      <c r="QH23" s="1171"/>
      <c r="QI23" s="1171"/>
      <c r="QJ23" s="1171"/>
      <c r="QK23" s="1171"/>
      <c r="QL23" s="1171"/>
      <c r="QM23" s="1171"/>
      <c r="QN23" s="1171"/>
      <c r="QO23" s="1171"/>
      <c r="QP23" s="1171"/>
      <c r="QQ23" s="1171"/>
      <c r="QR23" s="1171"/>
      <c r="QS23" s="1171"/>
      <c r="QT23" s="1171"/>
      <c r="QU23" s="1171"/>
      <c r="QV23" s="1171"/>
      <c r="QW23" s="1171"/>
      <c r="QX23" s="1171"/>
      <c r="QY23" s="1171"/>
      <c r="QZ23" s="1171"/>
      <c r="RA23" s="1171"/>
      <c r="RB23" s="1171"/>
      <c r="RC23" s="1171"/>
      <c r="RD23" s="1171"/>
      <c r="RE23" s="1171"/>
      <c r="RF23" s="1171"/>
      <c r="RG23" s="1171"/>
      <c r="RH23" s="1171"/>
      <c r="RI23" s="1171"/>
      <c r="RJ23" s="1171"/>
      <c r="RK23" s="1171"/>
      <c r="RL23" s="1171"/>
      <c r="RM23" s="1171"/>
      <c r="RN23" s="1171"/>
      <c r="RO23" s="1171"/>
      <c r="RP23" s="1171"/>
      <c r="RQ23" s="1171"/>
      <c r="RR23" s="1171"/>
      <c r="RS23" s="1171"/>
      <c r="RT23" s="1171"/>
      <c r="RU23" s="1171"/>
      <c r="RV23" s="1171"/>
      <c r="RW23" s="1171"/>
      <c r="RX23" s="1171"/>
      <c r="RY23" s="1171"/>
      <c r="RZ23" s="1171"/>
      <c r="SA23" s="1171"/>
      <c r="SB23" s="1171"/>
      <c r="SC23" s="1171"/>
      <c r="SD23" s="1171"/>
      <c r="SE23" s="1171"/>
      <c r="SF23" s="1171"/>
      <c r="SG23" s="1171"/>
      <c r="SH23" s="1171"/>
      <c r="SI23" s="1171"/>
      <c r="SJ23" s="1171"/>
      <c r="SK23" s="1171"/>
      <c r="SL23" s="1171"/>
      <c r="SM23" s="1171"/>
      <c r="SN23" s="1171"/>
      <c r="SO23" s="1171"/>
      <c r="SP23" s="1171"/>
      <c r="SQ23" s="1171"/>
      <c r="SR23" s="1171"/>
      <c r="SS23" s="1171"/>
      <c r="ST23" s="1171"/>
      <c r="SU23" s="1171"/>
      <c r="SV23" s="1171"/>
      <c r="SW23" s="1171"/>
      <c r="SX23" s="1171"/>
      <c r="SY23" s="1171"/>
      <c r="SZ23" s="1171"/>
      <c r="TA23" s="1171"/>
      <c r="TB23" s="1171"/>
      <c r="TC23" s="1171"/>
      <c r="TD23" s="1171"/>
      <c r="TE23" s="1171"/>
      <c r="TF23" s="1171"/>
      <c r="TG23" s="1171"/>
      <c r="TH23" s="1171"/>
      <c r="TI23" s="1171"/>
      <c r="TJ23" s="1171"/>
      <c r="TK23" s="1171"/>
      <c r="TL23" s="1171"/>
      <c r="TM23" s="1171"/>
      <c r="TN23" s="1171"/>
      <c r="TO23" s="1171"/>
      <c r="TP23" s="1171"/>
      <c r="TQ23" s="1171"/>
      <c r="TR23" s="1171"/>
      <c r="TS23" s="1171"/>
      <c r="TT23" s="1171"/>
      <c r="TU23" s="1171"/>
      <c r="TV23" s="1171"/>
      <c r="TW23" s="1171"/>
      <c r="TX23" s="1171"/>
      <c r="TY23" s="1171"/>
      <c r="TZ23" s="1171"/>
      <c r="UA23" s="1171"/>
      <c r="UB23" s="1171"/>
      <c r="UC23" s="1171"/>
      <c r="UD23" s="1171"/>
      <c r="UE23" s="1171"/>
      <c r="UF23" s="1171"/>
      <c r="UG23" s="1171"/>
      <c r="UH23" s="1171"/>
      <c r="UI23" s="1171"/>
      <c r="UJ23" s="1171"/>
      <c r="UK23" s="1171"/>
      <c r="UL23" s="1171"/>
      <c r="UM23" s="1171"/>
      <c r="UN23" s="1171"/>
      <c r="UO23" s="1171"/>
      <c r="UP23" s="1171"/>
      <c r="UQ23" s="1171"/>
      <c r="UR23" s="1171"/>
      <c r="US23" s="1171"/>
      <c r="UT23" s="1171"/>
      <c r="UU23" s="1171"/>
      <c r="UV23" s="1171"/>
      <c r="UW23" s="1171"/>
      <c r="UX23" s="1171"/>
      <c r="UY23" s="1171"/>
      <c r="UZ23" s="1171"/>
      <c r="VA23" s="1171"/>
      <c r="VB23" s="1171"/>
      <c r="VC23" s="1171"/>
      <c r="VD23" s="1171"/>
      <c r="VE23" s="1171"/>
      <c r="VF23" s="1171"/>
      <c r="VG23" s="1171"/>
      <c r="VH23" s="1171"/>
      <c r="VI23" s="1171"/>
      <c r="VJ23" s="1171"/>
      <c r="VK23" s="1171"/>
      <c r="VL23" s="1171"/>
      <c r="VM23" s="1171"/>
      <c r="VN23" s="1171"/>
      <c r="VO23" s="1171"/>
      <c r="VP23" s="1171"/>
      <c r="VQ23" s="1171"/>
      <c r="VR23" s="1171"/>
      <c r="VS23" s="1171"/>
      <c r="VT23" s="1171"/>
      <c r="VU23" s="1171"/>
      <c r="VV23" s="1171"/>
      <c r="VW23" s="1171"/>
      <c r="VX23" s="1171"/>
      <c r="VY23" s="1171"/>
      <c r="VZ23" s="1171"/>
      <c r="WA23" s="1171"/>
      <c r="WB23" s="1171"/>
      <c r="WC23" s="1171"/>
      <c r="WD23" s="1171"/>
      <c r="WE23" s="1171"/>
      <c r="WF23" s="1171"/>
      <c r="WG23" s="1171"/>
      <c r="WH23" s="1171"/>
      <c r="WI23" s="1171"/>
      <c r="WJ23" s="1171"/>
      <c r="WK23" s="1171"/>
      <c r="WL23" s="1171"/>
      <c r="WM23" s="1171"/>
      <c r="WN23" s="1171"/>
      <c r="WO23" s="1171"/>
      <c r="WP23" s="1171"/>
      <c r="WQ23" s="1171"/>
      <c r="WR23" s="1171"/>
      <c r="WS23" s="1171"/>
      <c r="WT23" s="1171"/>
      <c r="WU23" s="1171"/>
      <c r="WV23" s="1171"/>
      <c r="WW23" s="1171"/>
      <c r="WX23" s="1171"/>
      <c r="WY23" s="1171"/>
      <c r="WZ23" s="1171"/>
      <c r="XA23" s="1171"/>
      <c r="XB23" s="1171"/>
      <c r="XC23" s="1171"/>
      <c r="XD23" s="1171"/>
      <c r="XE23" s="1171"/>
      <c r="XF23" s="1171"/>
      <c r="XG23" s="1171"/>
      <c r="XH23" s="1171"/>
      <c r="XI23" s="1171"/>
      <c r="XJ23" s="1171"/>
      <c r="XK23" s="1171"/>
      <c r="XL23" s="1171"/>
      <c r="XM23" s="1171"/>
      <c r="XN23" s="1171"/>
      <c r="XO23" s="1171"/>
      <c r="XP23" s="1171"/>
      <c r="XQ23" s="1171"/>
      <c r="XR23" s="1171"/>
      <c r="XS23" s="1171"/>
      <c r="XT23" s="1171"/>
      <c r="XU23" s="1171"/>
      <c r="XV23" s="1171"/>
      <c r="XW23" s="1171"/>
      <c r="XX23" s="1171"/>
      <c r="XY23" s="1171"/>
      <c r="XZ23" s="1171"/>
      <c r="YA23" s="1171"/>
      <c r="YB23" s="1171"/>
      <c r="YC23" s="1171"/>
      <c r="YD23" s="1171"/>
      <c r="YE23" s="1171"/>
      <c r="YF23" s="1171"/>
      <c r="YG23" s="1171"/>
      <c r="YH23" s="1171"/>
      <c r="YI23" s="1171"/>
      <c r="YJ23" s="1171"/>
      <c r="YK23" s="1171"/>
      <c r="YL23" s="1171"/>
      <c r="YM23" s="1171"/>
      <c r="YN23" s="1171"/>
      <c r="YO23" s="1171"/>
      <c r="YP23" s="1171"/>
      <c r="YQ23" s="1171"/>
      <c r="YR23" s="1171"/>
      <c r="YS23" s="1171"/>
      <c r="YT23" s="1171"/>
      <c r="YU23" s="1171"/>
      <c r="YV23" s="1171"/>
      <c r="YW23" s="1171"/>
      <c r="YX23" s="1171"/>
      <c r="YY23" s="1171"/>
      <c r="YZ23" s="1171"/>
      <c r="ZA23" s="1171"/>
      <c r="ZB23" s="1171"/>
      <c r="ZC23" s="1171"/>
      <c r="ZD23" s="1171"/>
      <c r="ZE23" s="1171"/>
      <c r="ZF23" s="1171"/>
      <c r="ZG23" s="1171"/>
      <c r="ZH23" s="1171"/>
      <c r="ZI23" s="1171"/>
      <c r="ZJ23" s="1171"/>
      <c r="ZK23" s="1171"/>
      <c r="ZL23" s="1171"/>
      <c r="ZM23" s="1171"/>
      <c r="ZN23" s="1171"/>
      <c r="ZO23" s="1171"/>
      <c r="ZP23" s="1171"/>
      <c r="ZQ23" s="1171"/>
      <c r="ZR23" s="1171"/>
      <c r="ZS23" s="1171"/>
      <c r="ZT23" s="1171"/>
      <c r="ZU23" s="1171"/>
      <c r="ZV23" s="1171"/>
      <c r="ZW23" s="1171"/>
      <c r="ZX23" s="1171"/>
      <c r="ZY23" s="1171"/>
      <c r="ZZ23" s="1171"/>
      <c r="AAA23" s="1171"/>
      <c r="AAB23" s="1171"/>
      <c r="AAC23" s="1171"/>
      <c r="AAD23" s="1171"/>
      <c r="AAE23" s="1171"/>
      <c r="AAF23" s="1171"/>
      <c r="AAG23" s="1171"/>
      <c r="AAH23" s="1171"/>
      <c r="AAI23" s="1171"/>
      <c r="AAJ23" s="1171"/>
      <c r="AAK23" s="1171"/>
      <c r="AAL23" s="1171"/>
      <c r="AAM23" s="1171"/>
      <c r="AAN23" s="1171"/>
      <c r="AAO23" s="1171"/>
      <c r="AAP23" s="1171"/>
      <c r="AAQ23" s="1171"/>
      <c r="AAR23" s="1171"/>
      <c r="AAS23" s="1171"/>
      <c r="AAT23" s="1171"/>
      <c r="AAU23" s="1171"/>
      <c r="AAV23" s="1171"/>
      <c r="AAW23" s="1171"/>
      <c r="AAX23" s="1171"/>
      <c r="AAY23" s="1171"/>
      <c r="AAZ23" s="1171"/>
      <c r="ABA23" s="1171"/>
      <c r="ABB23" s="1171"/>
      <c r="ABC23" s="1171"/>
      <c r="ABD23" s="1171"/>
      <c r="ABE23" s="1171"/>
      <c r="ABF23" s="1171"/>
      <c r="ABG23" s="1171"/>
      <c r="ABH23" s="1171"/>
      <c r="ABI23" s="1171"/>
      <c r="ABJ23" s="1171"/>
      <c r="ABK23" s="1171"/>
      <c r="ABL23" s="1171"/>
      <c r="ABM23" s="1171"/>
      <c r="ABN23" s="1171"/>
      <c r="ABO23" s="1171"/>
      <c r="ABP23" s="1171"/>
      <c r="ABQ23" s="1171"/>
      <c r="ABR23" s="1171"/>
      <c r="ABS23" s="1171"/>
      <c r="ABT23" s="1171"/>
      <c r="ABU23" s="1171"/>
      <c r="ABV23" s="1171"/>
      <c r="ABW23" s="1171"/>
      <c r="ABX23" s="1171"/>
      <c r="ABY23" s="1171"/>
      <c r="ABZ23" s="1171"/>
      <c r="ACA23" s="1171"/>
      <c r="ACB23" s="1171"/>
      <c r="ACC23" s="1171"/>
      <c r="ACD23" s="1171"/>
      <c r="ACE23" s="1171"/>
      <c r="ACF23" s="1171"/>
      <c r="ACG23" s="1171"/>
      <c r="ACH23" s="1171"/>
      <c r="ACI23" s="1171"/>
      <c r="ACJ23" s="1171"/>
      <c r="ACK23" s="1171"/>
      <c r="ACL23" s="1171"/>
      <c r="ACM23" s="1171"/>
      <c r="ACN23" s="1171"/>
      <c r="ACO23" s="1171"/>
      <c r="ACP23" s="1171"/>
      <c r="ACQ23" s="1171"/>
      <c r="ACR23" s="1171"/>
      <c r="ACS23" s="1171"/>
      <c r="ACT23" s="1171"/>
      <c r="ACU23" s="1171"/>
      <c r="ACV23" s="1171"/>
      <c r="ACW23" s="1171"/>
      <c r="ACX23" s="1171"/>
      <c r="ACY23" s="1171"/>
      <c r="ACZ23" s="1171"/>
      <c r="ADA23" s="1171"/>
      <c r="ADB23" s="1171"/>
      <c r="ADC23" s="1171"/>
      <c r="ADD23" s="1171"/>
      <c r="ADE23" s="1171"/>
      <c r="ADF23" s="1171"/>
      <c r="ADG23" s="1171"/>
      <c r="ADH23" s="1171"/>
      <c r="ADI23" s="1171"/>
      <c r="ADJ23" s="1171"/>
      <c r="ADK23" s="1171"/>
      <c r="ADL23" s="1171"/>
      <c r="ADM23" s="1171"/>
      <c r="ADN23" s="1171"/>
      <c r="ADO23" s="1171"/>
      <c r="ADP23" s="1171"/>
      <c r="ADQ23" s="1171"/>
      <c r="ADR23" s="1171"/>
      <c r="ADS23" s="1171"/>
      <c r="ADT23" s="1171"/>
      <c r="ADU23" s="1171"/>
      <c r="ADV23" s="1171"/>
      <c r="ADW23" s="1171"/>
      <c r="ADX23" s="1171"/>
      <c r="ADY23" s="1171"/>
      <c r="ADZ23" s="1171"/>
      <c r="AEA23" s="1171"/>
      <c r="AEB23" s="1171"/>
      <c r="AEC23" s="1171"/>
      <c r="AED23" s="1171"/>
      <c r="AEE23" s="1171"/>
      <c r="AEF23" s="1171"/>
      <c r="AEG23" s="1171"/>
      <c r="AEH23" s="1171"/>
      <c r="AEI23" s="1171"/>
      <c r="AEJ23" s="1171"/>
      <c r="AEK23" s="1171"/>
      <c r="AEL23" s="1171"/>
      <c r="AEM23" s="1171"/>
      <c r="AEN23" s="1171"/>
      <c r="AEO23" s="1171"/>
      <c r="AEP23" s="1171"/>
      <c r="AEQ23" s="1171"/>
      <c r="AER23" s="1171"/>
      <c r="AES23" s="1171"/>
      <c r="AET23" s="1171"/>
      <c r="AEU23" s="1171"/>
      <c r="AEV23" s="1171"/>
      <c r="AEW23" s="1171"/>
      <c r="AEX23" s="1171"/>
      <c r="AEY23" s="1171"/>
      <c r="AEZ23" s="1171"/>
      <c r="AFA23" s="1171"/>
      <c r="AFB23" s="1171"/>
      <c r="AFC23" s="1171"/>
      <c r="AFD23" s="1171"/>
      <c r="AFE23" s="1171"/>
      <c r="AFF23" s="1171"/>
      <c r="AFG23" s="1171"/>
      <c r="AFH23" s="1171"/>
      <c r="AFI23" s="1171"/>
      <c r="AFJ23" s="1171"/>
      <c r="AFK23" s="1171"/>
      <c r="AFL23" s="1171"/>
      <c r="AFM23" s="1171"/>
      <c r="AFN23" s="1171"/>
      <c r="AFO23" s="1171"/>
      <c r="AFP23" s="1171"/>
      <c r="AFQ23" s="1171"/>
      <c r="AFR23" s="1171"/>
      <c r="AFS23" s="1171"/>
      <c r="AFT23" s="1171"/>
      <c r="AFU23" s="1171"/>
      <c r="AFV23" s="1171"/>
      <c r="AFW23" s="1171"/>
      <c r="AFX23" s="1171"/>
      <c r="AFY23" s="1171"/>
      <c r="AFZ23" s="1171"/>
      <c r="AGA23" s="1171"/>
      <c r="AGB23" s="1171"/>
      <c r="AGC23" s="1171"/>
      <c r="AGD23" s="1171"/>
      <c r="AGE23" s="1171"/>
      <c r="AGF23" s="1171"/>
      <c r="AGG23" s="1171"/>
      <c r="AGH23" s="1171"/>
      <c r="AGI23" s="1171"/>
      <c r="AGJ23" s="1171"/>
      <c r="AGK23" s="1171"/>
      <c r="AGL23" s="1171"/>
      <c r="AGM23" s="1171"/>
      <c r="AGN23" s="1171"/>
      <c r="AGO23" s="1171"/>
      <c r="AGP23" s="1171"/>
      <c r="AGQ23" s="1171"/>
      <c r="AGR23" s="1171"/>
      <c r="AGS23" s="1171"/>
      <c r="AGT23" s="1171"/>
      <c r="AGU23" s="1171"/>
      <c r="AGV23" s="1171"/>
      <c r="AGW23" s="1171"/>
      <c r="AGX23" s="1171"/>
      <c r="AGY23" s="1171"/>
      <c r="AGZ23" s="1171"/>
      <c r="AHA23" s="1171"/>
      <c r="AHB23" s="1171"/>
      <c r="AHC23" s="1171"/>
      <c r="AHD23" s="1171"/>
      <c r="AHE23" s="1171"/>
      <c r="AHF23" s="1171"/>
      <c r="AHG23" s="1171"/>
      <c r="AHH23" s="1171"/>
      <c r="AHI23" s="1171"/>
      <c r="AHJ23" s="1171"/>
      <c r="AHK23" s="1171"/>
      <c r="AHL23" s="1171"/>
      <c r="AHM23" s="1171"/>
      <c r="AHN23" s="1171"/>
      <c r="AHO23" s="1171"/>
      <c r="AHP23" s="1171"/>
      <c r="AHQ23" s="1171"/>
      <c r="AHR23" s="1171"/>
      <c r="AHS23" s="1171"/>
      <c r="AHT23" s="1171"/>
      <c r="AHU23" s="1171"/>
      <c r="AHV23" s="1171"/>
      <c r="AHW23" s="1171"/>
      <c r="AHX23" s="1171"/>
      <c r="AHY23" s="1171"/>
      <c r="AHZ23" s="1171"/>
      <c r="AIA23" s="1171"/>
      <c r="AIB23" s="1171"/>
      <c r="AIC23" s="1171"/>
      <c r="AID23" s="1171"/>
      <c r="AIE23" s="1171"/>
      <c r="AIF23" s="1171"/>
      <c r="AIG23" s="1171"/>
      <c r="AIH23" s="1171"/>
      <c r="AII23" s="1171"/>
      <c r="AIJ23" s="1171"/>
      <c r="AIK23" s="1171"/>
      <c r="AIL23" s="1171"/>
      <c r="AIM23" s="1171"/>
      <c r="AIN23" s="1171"/>
      <c r="AIO23" s="1171"/>
      <c r="AIP23" s="1171"/>
      <c r="AIQ23" s="1171"/>
      <c r="AIR23" s="1171"/>
      <c r="AIS23" s="1171"/>
      <c r="AIT23" s="1171"/>
      <c r="AIU23" s="1171"/>
      <c r="AIV23" s="1171"/>
      <c r="AIW23" s="1171"/>
      <c r="AIX23" s="1171"/>
      <c r="AIY23" s="1171"/>
      <c r="AIZ23" s="1171"/>
      <c r="AJA23" s="1171"/>
      <c r="AJB23" s="1171"/>
      <c r="AJC23" s="1171"/>
      <c r="AJD23" s="1171"/>
      <c r="AJE23" s="1171"/>
      <c r="AJF23" s="1171"/>
      <c r="AJG23" s="1171"/>
      <c r="AJH23" s="1171"/>
      <c r="AJI23" s="1171"/>
      <c r="AJJ23" s="1171"/>
      <c r="AJK23" s="1171"/>
      <c r="AJL23" s="1171"/>
      <c r="AJM23" s="1171"/>
      <c r="AJN23" s="1171"/>
      <c r="AJO23" s="1171"/>
      <c r="AJP23" s="1171"/>
      <c r="AJQ23" s="1171"/>
      <c r="AJR23" s="1171"/>
      <c r="AJS23" s="1171"/>
      <c r="AJT23" s="1171"/>
      <c r="AJU23" s="1171"/>
      <c r="AJV23" s="1171"/>
      <c r="AJW23" s="1171"/>
      <c r="AJX23" s="1171"/>
      <c r="AJY23" s="1171"/>
      <c r="AJZ23" s="1171"/>
      <c r="AKA23" s="1171"/>
      <c r="AKB23" s="1171"/>
      <c r="AKC23" s="1171"/>
      <c r="AKD23" s="1171"/>
      <c r="AKE23" s="1171"/>
      <c r="AKF23" s="1171"/>
      <c r="AKG23" s="1171"/>
      <c r="AKH23" s="1171"/>
      <c r="AKI23" s="1171"/>
      <c r="AKJ23" s="1171"/>
      <c r="AKK23" s="1171"/>
      <c r="AKL23" s="1171"/>
      <c r="AKM23" s="1171"/>
      <c r="AKN23" s="1171"/>
      <c r="AKO23" s="1171"/>
      <c r="AKP23" s="1171"/>
      <c r="AKQ23" s="1171"/>
      <c r="AKR23" s="1171"/>
      <c r="AKS23" s="1171"/>
      <c r="AKT23" s="1171"/>
      <c r="AKU23" s="1171"/>
      <c r="AKV23" s="1171"/>
      <c r="AKW23" s="1171"/>
      <c r="AKX23" s="1171"/>
      <c r="AKY23" s="1171"/>
      <c r="AKZ23" s="1171"/>
      <c r="ALA23" s="1171"/>
      <c r="ALB23" s="1171"/>
      <c r="ALC23" s="1171"/>
      <c r="ALD23" s="1171"/>
      <c r="ALE23" s="1171"/>
      <c r="ALF23" s="1171"/>
      <c r="ALG23" s="1171"/>
      <c r="ALH23" s="1171"/>
      <c r="ALI23" s="1171"/>
      <c r="ALJ23" s="1171"/>
      <c r="ALK23" s="1171"/>
      <c r="ALL23" s="1171"/>
      <c r="ALM23" s="1171"/>
      <c r="ALN23" s="1171"/>
      <c r="ALO23" s="1171"/>
      <c r="ALP23" s="1171"/>
      <c r="ALQ23" s="1171"/>
      <c r="ALR23" s="1171"/>
      <c r="ALS23" s="1171"/>
      <c r="ALT23" s="1171"/>
      <c r="ALU23" s="1171"/>
      <c r="ALV23" s="1171"/>
      <c r="ALW23" s="1171"/>
      <c r="ALX23" s="1171"/>
      <c r="ALY23" s="1171"/>
      <c r="ALZ23" s="1171"/>
      <c r="AMA23" s="1171"/>
      <c r="AMB23" s="1171"/>
      <c r="AMC23" s="1171"/>
      <c r="AMD23" s="1171"/>
      <c r="AME23" s="1171"/>
      <c r="AMF23" s="1171"/>
      <c r="AMG23" s="1171"/>
      <c r="AMH23" s="1171"/>
      <c r="AMI23" s="1171"/>
      <c r="AMJ23" s="1171"/>
      <c r="AMK23" s="1171"/>
      <c r="AML23" s="1171"/>
      <c r="AMM23" s="1171"/>
      <c r="AMN23" s="1171"/>
      <c r="AMO23" s="1171"/>
      <c r="AMP23" s="1171"/>
      <c r="AMQ23" s="1171"/>
      <c r="AMR23" s="1171"/>
      <c r="AMS23" s="1171"/>
      <c r="AMT23" s="1171"/>
      <c r="AMU23" s="1171"/>
      <c r="AMV23" s="1171"/>
      <c r="AMW23" s="1171"/>
      <c r="AMX23" s="1171"/>
      <c r="AMY23" s="1171"/>
      <c r="AMZ23" s="1171"/>
      <c r="ANA23" s="1171"/>
      <c r="ANB23" s="1171"/>
      <c r="ANC23" s="1171"/>
      <c r="AND23" s="1171"/>
      <c r="ANE23" s="1171"/>
      <c r="ANF23" s="1171"/>
      <c r="ANG23" s="1171"/>
      <c r="ANH23" s="1171"/>
      <c r="ANI23" s="1171"/>
      <c r="ANJ23" s="1171"/>
      <c r="ANK23" s="1171"/>
      <c r="ANL23" s="1171"/>
      <c r="ANM23" s="1171"/>
      <c r="ANN23" s="1171"/>
      <c r="ANO23" s="1171"/>
      <c r="ANP23" s="1171"/>
      <c r="ANQ23" s="1171"/>
      <c r="ANR23" s="1171"/>
      <c r="ANS23" s="1171"/>
      <c r="ANT23" s="1171"/>
      <c r="ANU23" s="1171"/>
      <c r="ANV23" s="1171"/>
      <c r="ANW23" s="1171"/>
      <c r="ANX23" s="1171"/>
      <c r="ANY23" s="1171"/>
      <c r="ANZ23" s="1171"/>
      <c r="AOA23" s="1171"/>
      <c r="AOB23" s="1171"/>
      <c r="AOC23" s="1171"/>
      <c r="AOD23" s="1171"/>
      <c r="AOE23" s="1171"/>
      <c r="AOF23" s="1171"/>
      <c r="AOG23" s="1171"/>
      <c r="AOH23" s="1171"/>
      <c r="AOI23" s="1171"/>
      <c r="AOJ23" s="1171"/>
      <c r="AOK23" s="1171"/>
      <c r="AOL23" s="1171"/>
      <c r="AOM23" s="1171"/>
      <c r="AON23" s="1171"/>
      <c r="AOO23" s="1171"/>
      <c r="AOP23" s="1171"/>
      <c r="AOQ23" s="1171"/>
      <c r="AOR23" s="1171"/>
      <c r="AOS23" s="1171"/>
      <c r="AOT23" s="1171"/>
      <c r="AOU23" s="1171"/>
      <c r="AOV23" s="1171"/>
      <c r="AOW23" s="1171"/>
      <c r="AOX23" s="1171"/>
      <c r="AOY23" s="1171"/>
      <c r="AOZ23" s="1171"/>
      <c r="APA23" s="1171"/>
      <c r="APB23" s="1171"/>
      <c r="APC23" s="1171"/>
      <c r="APD23" s="1171"/>
      <c r="APE23" s="1171"/>
      <c r="APF23" s="1171"/>
      <c r="APG23" s="1171"/>
      <c r="APH23" s="1171"/>
      <c r="API23" s="1171"/>
      <c r="APJ23" s="1171"/>
      <c r="APK23" s="1171"/>
      <c r="APL23" s="1171"/>
      <c r="APM23" s="1171"/>
      <c r="APN23" s="1171"/>
      <c r="APO23" s="1171"/>
      <c r="APP23" s="1171"/>
      <c r="APQ23" s="1171"/>
      <c r="APR23" s="1171"/>
      <c r="APS23" s="1171"/>
      <c r="APT23" s="1171"/>
      <c r="APU23" s="1171"/>
      <c r="APV23" s="1171"/>
      <c r="APW23" s="1171"/>
      <c r="APX23" s="1171"/>
      <c r="APY23" s="1171"/>
      <c r="APZ23" s="1171"/>
      <c r="AQA23" s="1171"/>
      <c r="AQB23" s="1171"/>
      <c r="AQC23" s="1171"/>
      <c r="AQD23" s="1171"/>
      <c r="AQE23" s="1171"/>
      <c r="AQF23" s="1171"/>
      <c r="AQG23" s="1171"/>
      <c r="AQH23" s="1171"/>
      <c r="AQI23" s="1171"/>
      <c r="AQJ23" s="1171"/>
      <c r="AQK23" s="1171"/>
      <c r="AQL23" s="1171"/>
      <c r="AQM23" s="1171"/>
      <c r="AQN23" s="1171"/>
      <c r="AQO23" s="1171"/>
      <c r="AQP23" s="1171"/>
      <c r="AQQ23" s="1171"/>
      <c r="AQR23" s="1171"/>
      <c r="AQS23" s="1171"/>
      <c r="AQT23" s="1171"/>
      <c r="AQU23" s="1171"/>
      <c r="AQV23" s="1171"/>
      <c r="AQW23" s="1171"/>
      <c r="AQX23" s="1171"/>
      <c r="AQY23" s="1171"/>
      <c r="AQZ23" s="1171"/>
      <c r="ARA23" s="1171"/>
      <c r="ARB23" s="1171"/>
      <c r="ARC23" s="1171"/>
      <c r="ARD23" s="1171"/>
      <c r="ARE23" s="1171"/>
      <c r="ARF23" s="1171"/>
      <c r="ARG23" s="1171"/>
      <c r="ARH23" s="1171"/>
      <c r="ARI23" s="1171"/>
      <c r="ARJ23" s="1171"/>
      <c r="ARK23" s="1171"/>
      <c r="ARL23" s="1171"/>
      <c r="ARM23" s="1171"/>
      <c r="ARN23" s="1171"/>
      <c r="ARO23" s="1171"/>
      <c r="ARP23" s="1171"/>
      <c r="ARQ23" s="1171"/>
      <c r="ARR23" s="1171"/>
      <c r="ARS23" s="1171"/>
      <c r="ART23" s="1171"/>
      <c r="ARU23" s="1171"/>
      <c r="ARV23" s="1171"/>
      <c r="ARW23" s="1171"/>
      <c r="ARX23" s="1171"/>
      <c r="ARY23" s="1171"/>
      <c r="ARZ23" s="1171"/>
      <c r="ASA23" s="1171"/>
      <c r="ASB23" s="1171"/>
      <c r="ASC23" s="1171"/>
      <c r="ASD23" s="1171"/>
      <c r="ASE23" s="1171"/>
      <c r="ASF23" s="1171"/>
      <c r="ASG23" s="1171"/>
      <c r="ASH23" s="1171"/>
      <c r="ASI23" s="1171"/>
      <c r="ASJ23" s="1171"/>
      <c r="ASK23" s="1171"/>
      <c r="ASL23" s="1171"/>
      <c r="ASM23" s="1171"/>
      <c r="ASN23" s="1171"/>
      <c r="ASO23" s="1171"/>
      <c r="ASP23" s="1171"/>
      <c r="ASQ23" s="1171"/>
      <c r="ASR23" s="1171"/>
      <c r="ASS23" s="1171"/>
      <c r="AST23" s="1171"/>
      <c r="ASU23" s="1171"/>
      <c r="ASV23" s="1171"/>
      <c r="ASW23" s="1171"/>
      <c r="ASX23" s="1171"/>
      <c r="ASY23" s="1171"/>
      <c r="ASZ23" s="1171"/>
      <c r="ATA23" s="1171"/>
      <c r="ATB23" s="1171"/>
      <c r="ATC23" s="1171"/>
      <c r="ATD23" s="1171"/>
      <c r="ATE23" s="1171"/>
      <c r="ATF23" s="1171"/>
      <c r="ATG23" s="1171"/>
      <c r="ATH23" s="1171"/>
      <c r="ATI23" s="1171"/>
      <c r="ATJ23" s="1171"/>
      <c r="ATK23" s="1171"/>
      <c r="ATL23" s="1171"/>
      <c r="ATM23" s="1171"/>
      <c r="ATN23" s="1171"/>
      <c r="ATO23" s="1171"/>
      <c r="ATP23" s="1171"/>
      <c r="ATQ23" s="1171"/>
      <c r="ATR23" s="1171"/>
      <c r="ATS23" s="1171"/>
      <c r="ATT23" s="1171"/>
      <c r="ATU23" s="1171"/>
      <c r="ATV23" s="1171"/>
      <c r="ATW23" s="1171"/>
      <c r="ATX23" s="1171"/>
      <c r="ATY23" s="1171"/>
      <c r="ATZ23" s="1171"/>
      <c r="AUA23" s="1171"/>
      <c r="AUB23" s="1171"/>
      <c r="AUC23" s="1171"/>
      <c r="AUD23" s="1171"/>
      <c r="AUE23" s="1171"/>
      <c r="AUF23" s="1171"/>
      <c r="AUG23" s="1171"/>
      <c r="AUH23" s="1171"/>
      <c r="AUI23" s="1171"/>
      <c r="AUJ23" s="1171"/>
      <c r="AUK23" s="1171"/>
      <c r="AUL23" s="1171"/>
      <c r="AUM23" s="1171"/>
      <c r="AUN23" s="1171"/>
      <c r="AUO23" s="1171"/>
      <c r="AUP23" s="1171"/>
      <c r="AUQ23" s="1171"/>
      <c r="AUR23" s="1171"/>
      <c r="AUS23" s="1171"/>
      <c r="AUT23" s="1171"/>
      <c r="AUU23" s="1171"/>
      <c r="AUV23" s="1171"/>
      <c r="AUW23" s="1171"/>
      <c r="AUX23" s="1171"/>
      <c r="AUY23" s="1171"/>
      <c r="AUZ23" s="1171"/>
    </row>
    <row r="24" spans="1:1248" ht="12.75" customHeight="1">
      <c r="A24" s="1157"/>
      <c r="B24" s="1158"/>
      <c r="C24" s="1143">
        <v>2016</v>
      </c>
      <c r="D24" s="1158">
        <v>102.74853107446025</v>
      </c>
      <c r="E24" s="1158">
        <v>102.74853107446025</v>
      </c>
      <c r="F24" s="1158">
        <v>102.74853107446025</v>
      </c>
      <c r="G24" s="1158">
        <v>102.74853107446025</v>
      </c>
      <c r="H24" s="1158">
        <v>102.74853107446025</v>
      </c>
      <c r="I24" s="1158">
        <v>102.74853107446025</v>
      </c>
      <c r="J24" s="1158">
        <v>102.74853107446025</v>
      </c>
      <c r="K24" s="1158">
        <v>102.74853107446025</v>
      </c>
      <c r="L24" s="1158">
        <v>102.74853107446025</v>
      </c>
      <c r="M24" s="1170"/>
      <c r="N24" s="1158">
        <f t="shared" si="0"/>
        <v>102.74853107446025</v>
      </c>
      <c r="O24" s="1158">
        <f t="shared" si="1"/>
        <v>102.74853107446025</v>
      </c>
      <c r="P24" s="1171"/>
      <c r="Q24" s="1171"/>
      <c r="R24" s="1171"/>
      <c r="S24" s="1171"/>
      <c r="T24" s="1171"/>
      <c r="U24" s="1171"/>
      <c r="V24" s="1171"/>
      <c r="W24" s="1171"/>
      <c r="X24" s="1171"/>
      <c r="Y24" s="1171"/>
      <c r="Z24" s="1171"/>
      <c r="AA24" s="1171"/>
      <c r="AB24" s="1171"/>
      <c r="AC24" s="1171"/>
      <c r="AD24" s="1171"/>
      <c r="AE24" s="1171"/>
      <c r="AF24" s="1171"/>
      <c r="AG24" s="1171"/>
      <c r="AH24" s="1171"/>
      <c r="AI24" s="1171"/>
      <c r="AJ24" s="1171"/>
      <c r="AK24" s="1171"/>
      <c r="AL24" s="1171"/>
      <c r="AM24" s="1171"/>
      <c r="AN24" s="1171"/>
      <c r="AO24" s="1171"/>
      <c r="AP24" s="1171"/>
      <c r="AQ24" s="1171"/>
      <c r="AR24" s="1171"/>
      <c r="AS24" s="1171"/>
      <c r="AT24" s="1171"/>
      <c r="AU24" s="1171"/>
      <c r="AV24" s="1171"/>
      <c r="AW24" s="1171"/>
      <c r="AX24" s="1171"/>
      <c r="AY24" s="1171"/>
      <c r="AZ24" s="1171"/>
      <c r="BA24" s="1171"/>
      <c r="BB24" s="1171"/>
      <c r="BC24" s="1171"/>
      <c r="BD24" s="1171"/>
      <c r="BE24" s="1171"/>
      <c r="BF24" s="1171"/>
      <c r="BG24" s="1171"/>
      <c r="BH24" s="1171"/>
      <c r="BI24" s="1171"/>
      <c r="BJ24" s="1171"/>
      <c r="BK24" s="1171"/>
      <c r="BL24" s="1171"/>
      <c r="BM24" s="1171"/>
      <c r="BN24" s="1171"/>
      <c r="BO24" s="1171"/>
      <c r="BP24" s="1171"/>
      <c r="BQ24" s="1171"/>
      <c r="BR24" s="1171"/>
      <c r="BS24" s="1171"/>
      <c r="BT24" s="1171"/>
      <c r="BU24" s="1171"/>
      <c r="BV24" s="1171"/>
      <c r="BW24" s="1171"/>
      <c r="BX24" s="1171"/>
      <c r="BY24" s="1171"/>
      <c r="BZ24" s="1171"/>
      <c r="CA24" s="1171"/>
      <c r="CB24" s="1171"/>
      <c r="CC24" s="1171"/>
      <c r="CD24" s="1171"/>
      <c r="CE24" s="1171"/>
      <c r="CF24" s="1171"/>
      <c r="CG24" s="1171"/>
      <c r="CH24" s="1171"/>
      <c r="CI24" s="1171"/>
      <c r="CJ24" s="1171"/>
      <c r="CK24" s="1171"/>
      <c r="CL24" s="1171"/>
      <c r="CM24" s="1171"/>
      <c r="CN24" s="1171"/>
      <c r="CO24" s="1171"/>
      <c r="CP24" s="1171"/>
      <c r="CQ24" s="1171"/>
      <c r="CR24" s="1171"/>
      <c r="CS24" s="1171"/>
      <c r="CT24" s="1171"/>
      <c r="CU24" s="1171"/>
      <c r="CV24" s="1171"/>
      <c r="CW24" s="1171"/>
      <c r="CX24" s="1171"/>
      <c r="CY24" s="1171"/>
      <c r="CZ24" s="1171"/>
      <c r="DA24" s="1171"/>
      <c r="DB24" s="1171"/>
      <c r="DC24" s="1171"/>
      <c r="DD24" s="1171"/>
      <c r="DE24" s="1171"/>
      <c r="DF24" s="1171"/>
      <c r="DG24" s="1171"/>
      <c r="DH24" s="1171"/>
      <c r="DI24" s="1171"/>
      <c r="DJ24" s="1171"/>
      <c r="DK24" s="1171"/>
      <c r="DL24" s="1171"/>
      <c r="DM24" s="1171"/>
      <c r="DN24" s="1171"/>
      <c r="DO24" s="1171"/>
      <c r="DP24" s="1171"/>
      <c r="DQ24" s="1171"/>
      <c r="DR24" s="1171"/>
      <c r="DS24" s="1171"/>
      <c r="DT24" s="1171"/>
      <c r="DU24" s="1171"/>
      <c r="DV24" s="1171"/>
      <c r="DW24" s="1171"/>
      <c r="DX24" s="1171"/>
      <c r="DY24" s="1171"/>
      <c r="DZ24" s="1171"/>
      <c r="EA24" s="1171"/>
      <c r="EB24" s="1171"/>
      <c r="EC24" s="1171"/>
      <c r="ED24" s="1171"/>
      <c r="EE24" s="1171"/>
      <c r="EF24" s="1171"/>
      <c r="EG24" s="1171"/>
      <c r="EH24" s="1171"/>
      <c r="EI24" s="1171"/>
      <c r="EJ24" s="1171"/>
      <c r="EK24" s="1171"/>
      <c r="EL24" s="1171"/>
      <c r="EM24" s="1171"/>
      <c r="EN24" s="1171"/>
      <c r="EO24" s="1171"/>
      <c r="EP24" s="1171"/>
      <c r="EQ24" s="1171"/>
      <c r="ER24" s="1171"/>
      <c r="ES24" s="1171"/>
      <c r="ET24" s="1171"/>
      <c r="EU24" s="1171"/>
      <c r="EV24" s="1171"/>
      <c r="EW24" s="1171"/>
      <c r="EX24" s="1171"/>
      <c r="EY24" s="1171"/>
      <c r="EZ24" s="1171"/>
      <c r="FA24" s="1171"/>
      <c r="FB24" s="1171"/>
      <c r="FC24" s="1171"/>
      <c r="FD24" s="1171"/>
      <c r="FE24" s="1171"/>
      <c r="FF24" s="1171"/>
      <c r="FG24" s="1171"/>
      <c r="FH24" s="1171"/>
      <c r="FI24" s="1171"/>
      <c r="FJ24" s="1171"/>
      <c r="FK24" s="1171"/>
      <c r="FL24" s="1171"/>
      <c r="FM24" s="1171"/>
      <c r="FN24" s="1171"/>
      <c r="FO24" s="1171"/>
      <c r="FP24" s="1171"/>
      <c r="FQ24" s="1171"/>
      <c r="FR24" s="1171"/>
      <c r="FS24" s="1171"/>
      <c r="FT24" s="1171"/>
      <c r="FU24" s="1171"/>
      <c r="FV24" s="1171"/>
      <c r="FW24" s="1171"/>
      <c r="FX24" s="1171"/>
      <c r="FY24" s="1171"/>
      <c r="FZ24" s="1171"/>
      <c r="GA24" s="1171"/>
      <c r="GB24" s="1171"/>
      <c r="GC24" s="1171"/>
      <c r="GD24" s="1171"/>
      <c r="GE24" s="1171"/>
      <c r="GF24" s="1171"/>
      <c r="GG24" s="1171"/>
      <c r="GH24" s="1171"/>
      <c r="GI24" s="1171"/>
      <c r="GJ24" s="1171"/>
      <c r="GK24" s="1171"/>
      <c r="GL24" s="1171"/>
      <c r="GM24" s="1171"/>
      <c r="GN24" s="1171"/>
      <c r="GO24" s="1171"/>
      <c r="GP24" s="1171"/>
      <c r="GQ24" s="1171"/>
      <c r="GR24" s="1171"/>
      <c r="GS24" s="1171"/>
      <c r="GT24" s="1171"/>
      <c r="GU24" s="1171"/>
      <c r="GV24" s="1171"/>
      <c r="GW24" s="1171"/>
      <c r="GX24" s="1171"/>
      <c r="GY24" s="1171"/>
      <c r="GZ24" s="1171"/>
      <c r="HA24" s="1171"/>
      <c r="HB24" s="1171"/>
      <c r="HC24" s="1171"/>
      <c r="HD24" s="1171"/>
      <c r="HE24" s="1171"/>
      <c r="HF24" s="1171"/>
      <c r="HG24" s="1171"/>
      <c r="HH24" s="1171"/>
      <c r="HI24" s="1171"/>
      <c r="HJ24" s="1171"/>
      <c r="HK24" s="1171"/>
      <c r="HL24" s="1171"/>
      <c r="HM24" s="1171"/>
      <c r="HN24" s="1171"/>
      <c r="HO24" s="1171"/>
      <c r="HP24" s="1171"/>
      <c r="HQ24" s="1171"/>
      <c r="HR24" s="1171"/>
      <c r="HS24" s="1171"/>
      <c r="HT24" s="1171"/>
      <c r="HU24" s="1171"/>
      <c r="HV24" s="1171"/>
      <c r="HW24" s="1171"/>
      <c r="HX24" s="1171"/>
      <c r="HY24" s="1171"/>
      <c r="HZ24" s="1171"/>
      <c r="IA24" s="1171"/>
      <c r="IB24" s="1171"/>
      <c r="IC24" s="1171"/>
      <c r="ID24" s="1171"/>
      <c r="IE24" s="1171"/>
      <c r="IF24" s="1171"/>
      <c r="IG24" s="1171"/>
      <c r="IH24" s="1171"/>
      <c r="II24" s="1171"/>
      <c r="IJ24" s="1171"/>
      <c r="IK24" s="1171"/>
      <c r="IL24" s="1171"/>
      <c r="IM24" s="1171"/>
      <c r="IN24" s="1171"/>
      <c r="IO24" s="1171"/>
      <c r="IP24" s="1171"/>
      <c r="IQ24" s="1171"/>
      <c r="IR24" s="1171"/>
      <c r="IS24" s="1171"/>
      <c r="IT24" s="1171"/>
      <c r="IU24" s="1171"/>
      <c r="IV24" s="1171"/>
      <c r="IW24" s="1171"/>
      <c r="IX24" s="1171"/>
      <c r="IY24" s="1171"/>
      <c r="IZ24" s="1171"/>
      <c r="JA24" s="1171"/>
      <c r="JB24" s="1171"/>
      <c r="JC24" s="1171"/>
      <c r="JD24" s="1171"/>
      <c r="JE24" s="1171"/>
      <c r="JF24" s="1171"/>
      <c r="JG24" s="1171"/>
      <c r="JH24" s="1171"/>
      <c r="JI24" s="1171"/>
      <c r="JJ24" s="1171"/>
      <c r="JK24" s="1171"/>
      <c r="JL24" s="1171"/>
      <c r="JM24" s="1171"/>
      <c r="JN24" s="1171"/>
      <c r="JO24" s="1171"/>
      <c r="JP24" s="1171"/>
      <c r="JQ24" s="1171"/>
      <c r="JR24" s="1171"/>
      <c r="JS24" s="1171"/>
      <c r="JT24" s="1171"/>
      <c r="JU24" s="1171"/>
      <c r="JV24" s="1171"/>
      <c r="JW24" s="1171"/>
      <c r="JX24" s="1171"/>
      <c r="JY24" s="1171"/>
      <c r="JZ24" s="1171"/>
      <c r="KA24" s="1171"/>
      <c r="KB24" s="1171"/>
      <c r="KC24" s="1171"/>
      <c r="KD24" s="1171"/>
      <c r="KE24" s="1171"/>
      <c r="KF24" s="1171"/>
      <c r="KG24" s="1171"/>
      <c r="KH24" s="1171"/>
      <c r="KI24" s="1171"/>
      <c r="KJ24" s="1171"/>
      <c r="KK24" s="1171"/>
      <c r="KL24" s="1171"/>
      <c r="KM24" s="1171"/>
      <c r="KN24" s="1171"/>
      <c r="KO24" s="1171"/>
      <c r="KP24" s="1171"/>
      <c r="KQ24" s="1171"/>
      <c r="KR24" s="1171"/>
      <c r="KS24" s="1171"/>
      <c r="KT24" s="1171"/>
      <c r="KU24" s="1171"/>
      <c r="KV24" s="1171"/>
      <c r="KW24" s="1171"/>
      <c r="KX24" s="1171"/>
      <c r="KY24" s="1171"/>
      <c r="KZ24" s="1171"/>
      <c r="LA24" s="1171"/>
      <c r="LB24" s="1171"/>
      <c r="LC24" s="1171"/>
      <c r="LD24" s="1171"/>
      <c r="LE24" s="1171"/>
      <c r="LF24" s="1171"/>
      <c r="LG24" s="1171"/>
      <c r="LH24" s="1171"/>
      <c r="LI24" s="1171"/>
      <c r="LJ24" s="1171"/>
      <c r="LK24" s="1171"/>
      <c r="LL24" s="1171"/>
      <c r="LM24" s="1171"/>
      <c r="LN24" s="1171"/>
      <c r="LO24" s="1171"/>
      <c r="LP24" s="1171"/>
      <c r="LQ24" s="1171"/>
      <c r="LR24" s="1171"/>
      <c r="LS24" s="1171"/>
      <c r="LT24" s="1171"/>
      <c r="LU24" s="1171"/>
      <c r="LV24" s="1171"/>
      <c r="LW24" s="1171"/>
      <c r="LX24" s="1171"/>
      <c r="LY24" s="1171"/>
      <c r="LZ24" s="1171"/>
      <c r="MA24" s="1171"/>
      <c r="MB24" s="1171"/>
      <c r="MC24" s="1171"/>
      <c r="MD24" s="1171"/>
      <c r="ME24" s="1171"/>
      <c r="MF24" s="1171"/>
      <c r="MG24" s="1171"/>
      <c r="MH24" s="1171"/>
      <c r="MI24" s="1171"/>
      <c r="MJ24" s="1171"/>
      <c r="MK24" s="1171"/>
      <c r="ML24" s="1171"/>
      <c r="MM24" s="1171"/>
      <c r="MN24" s="1171"/>
      <c r="MO24" s="1171"/>
      <c r="MP24" s="1171"/>
      <c r="MQ24" s="1171"/>
      <c r="MR24" s="1171"/>
      <c r="MS24" s="1171"/>
      <c r="MT24" s="1171"/>
      <c r="MU24" s="1171"/>
      <c r="MV24" s="1171"/>
      <c r="MW24" s="1171"/>
      <c r="MX24" s="1171"/>
      <c r="MY24" s="1171"/>
      <c r="MZ24" s="1171"/>
      <c r="NA24" s="1171"/>
      <c r="NB24" s="1171"/>
      <c r="NC24" s="1171"/>
      <c r="ND24" s="1171"/>
      <c r="NE24" s="1171"/>
      <c r="NF24" s="1171"/>
      <c r="NG24" s="1171"/>
      <c r="NH24" s="1171"/>
      <c r="NI24" s="1171"/>
      <c r="NJ24" s="1171"/>
      <c r="NK24" s="1171"/>
      <c r="NL24" s="1171"/>
      <c r="NM24" s="1171"/>
      <c r="NN24" s="1171"/>
      <c r="NO24" s="1171"/>
      <c r="NP24" s="1171"/>
      <c r="NQ24" s="1171"/>
      <c r="NR24" s="1171"/>
      <c r="NS24" s="1171"/>
      <c r="NT24" s="1171"/>
      <c r="NU24" s="1171"/>
      <c r="NV24" s="1171"/>
      <c r="NW24" s="1171"/>
      <c r="NX24" s="1171"/>
      <c r="NY24" s="1171"/>
      <c r="NZ24" s="1171"/>
      <c r="OA24" s="1171"/>
      <c r="OB24" s="1171"/>
      <c r="OC24" s="1171"/>
      <c r="OD24" s="1171"/>
      <c r="OE24" s="1171"/>
      <c r="OF24" s="1171"/>
      <c r="OG24" s="1171"/>
      <c r="OH24" s="1171"/>
      <c r="OI24" s="1171"/>
      <c r="OJ24" s="1171"/>
      <c r="OK24" s="1171"/>
      <c r="OL24" s="1171"/>
      <c r="OM24" s="1171"/>
      <c r="ON24" s="1171"/>
      <c r="OO24" s="1171"/>
      <c r="OP24" s="1171"/>
      <c r="OQ24" s="1171"/>
      <c r="OR24" s="1171"/>
      <c r="OS24" s="1171"/>
      <c r="OT24" s="1171"/>
      <c r="OU24" s="1171"/>
      <c r="OV24" s="1171"/>
      <c r="OW24" s="1171"/>
      <c r="OX24" s="1171"/>
      <c r="OY24" s="1171"/>
      <c r="OZ24" s="1171"/>
      <c r="PA24" s="1171"/>
      <c r="PB24" s="1171"/>
      <c r="PC24" s="1171"/>
      <c r="PD24" s="1171"/>
      <c r="PE24" s="1171"/>
      <c r="PF24" s="1171"/>
      <c r="PG24" s="1171"/>
      <c r="PH24" s="1171"/>
      <c r="PI24" s="1171"/>
      <c r="PJ24" s="1171"/>
      <c r="PK24" s="1171"/>
      <c r="PL24" s="1171"/>
      <c r="PM24" s="1171"/>
      <c r="PN24" s="1171"/>
      <c r="PO24" s="1171"/>
      <c r="PP24" s="1171"/>
      <c r="PQ24" s="1171"/>
      <c r="PR24" s="1171"/>
      <c r="PS24" s="1171"/>
      <c r="PT24" s="1171"/>
      <c r="PU24" s="1171"/>
      <c r="PV24" s="1171"/>
      <c r="PW24" s="1171"/>
      <c r="PX24" s="1171"/>
      <c r="PY24" s="1171"/>
      <c r="PZ24" s="1171"/>
      <c r="QA24" s="1171"/>
      <c r="QB24" s="1171"/>
      <c r="QC24" s="1171"/>
      <c r="QD24" s="1171"/>
      <c r="QE24" s="1171"/>
      <c r="QF24" s="1171"/>
      <c r="QG24" s="1171"/>
      <c r="QH24" s="1171"/>
      <c r="QI24" s="1171"/>
      <c r="QJ24" s="1171"/>
      <c r="QK24" s="1171"/>
      <c r="QL24" s="1171"/>
      <c r="QM24" s="1171"/>
      <c r="QN24" s="1171"/>
      <c r="QO24" s="1171"/>
      <c r="QP24" s="1171"/>
      <c r="QQ24" s="1171"/>
      <c r="QR24" s="1171"/>
      <c r="QS24" s="1171"/>
      <c r="QT24" s="1171"/>
      <c r="QU24" s="1171"/>
      <c r="QV24" s="1171"/>
      <c r="QW24" s="1171"/>
      <c r="QX24" s="1171"/>
      <c r="QY24" s="1171"/>
      <c r="QZ24" s="1171"/>
      <c r="RA24" s="1171"/>
      <c r="RB24" s="1171"/>
      <c r="RC24" s="1171"/>
      <c r="RD24" s="1171"/>
      <c r="RE24" s="1171"/>
      <c r="RF24" s="1171"/>
      <c r="RG24" s="1171"/>
      <c r="RH24" s="1171"/>
      <c r="RI24" s="1171"/>
      <c r="RJ24" s="1171"/>
      <c r="RK24" s="1171"/>
      <c r="RL24" s="1171"/>
      <c r="RM24" s="1171"/>
      <c r="RN24" s="1171"/>
      <c r="RO24" s="1171"/>
      <c r="RP24" s="1171"/>
      <c r="RQ24" s="1171"/>
      <c r="RR24" s="1171"/>
      <c r="RS24" s="1171"/>
      <c r="RT24" s="1171"/>
      <c r="RU24" s="1171"/>
      <c r="RV24" s="1171"/>
      <c r="RW24" s="1171"/>
      <c r="RX24" s="1171"/>
      <c r="RY24" s="1171"/>
      <c r="RZ24" s="1171"/>
      <c r="SA24" s="1171"/>
      <c r="SB24" s="1171"/>
      <c r="SC24" s="1171"/>
      <c r="SD24" s="1171"/>
      <c r="SE24" s="1171"/>
      <c r="SF24" s="1171"/>
      <c r="SG24" s="1171"/>
      <c r="SH24" s="1171"/>
      <c r="SI24" s="1171"/>
      <c r="SJ24" s="1171"/>
      <c r="SK24" s="1171"/>
      <c r="SL24" s="1171"/>
      <c r="SM24" s="1171"/>
      <c r="SN24" s="1171"/>
      <c r="SO24" s="1171"/>
      <c r="SP24" s="1171"/>
      <c r="SQ24" s="1171"/>
      <c r="SR24" s="1171"/>
      <c r="SS24" s="1171"/>
      <c r="ST24" s="1171"/>
      <c r="SU24" s="1171"/>
      <c r="SV24" s="1171"/>
      <c r="SW24" s="1171"/>
      <c r="SX24" s="1171"/>
      <c r="SY24" s="1171"/>
      <c r="SZ24" s="1171"/>
      <c r="TA24" s="1171"/>
      <c r="TB24" s="1171"/>
      <c r="TC24" s="1171"/>
      <c r="TD24" s="1171"/>
      <c r="TE24" s="1171"/>
      <c r="TF24" s="1171"/>
      <c r="TG24" s="1171"/>
      <c r="TH24" s="1171"/>
      <c r="TI24" s="1171"/>
      <c r="TJ24" s="1171"/>
      <c r="TK24" s="1171"/>
      <c r="TL24" s="1171"/>
      <c r="TM24" s="1171"/>
      <c r="TN24" s="1171"/>
      <c r="TO24" s="1171"/>
      <c r="TP24" s="1171"/>
      <c r="TQ24" s="1171"/>
      <c r="TR24" s="1171"/>
      <c r="TS24" s="1171"/>
      <c r="TT24" s="1171"/>
      <c r="TU24" s="1171"/>
      <c r="TV24" s="1171"/>
      <c r="TW24" s="1171"/>
      <c r="TX24" s="1171"/>
      <c r="TY24" s="1171"/>
      <c r="TZ24" s="1171"/>
      <c r="UA24" s="1171"/>
      <c r="UB24" s="1171"/>
      <c r="UC24" s="1171"/>
      <c r="UD24" s="1171"/>
      <c r="UE24" s="1171"/>
      <c r="UF24" s="1171"/>
      <c r="UG24" s="1171"/>
      <c r="UH24" s="1171"/>
      <c r="UI24" s="1171"/>
      <c r="UJ24" s="1171"/>
      <c r="UK24" s="1171"/>
      <c r="UL24" s="1171"/>
      <c r="UM24" s="1171"/>
      <c r="UN24" s="1171"/>
      <c r="UO24" s="1171"/>
      <c r="UP24" s="1171"/>
      <c r="UQ24" s="1171"/>
      <c r="UR24" s="1171"/>
      <c r="US24" s="1171"/>
      <c r="UT24" s="1171"/>
      <c r="UU24" s="1171"/>
      <c r="UV24" s="1171"/>
      <c r="UW24" s="1171"/>
      <c r="UX24" s="1171"/>
      <c r="UY24" s="1171"/>
      <c r="UZ24" s="1171"/>
      <c r="VA24" s="1171"/>
      <c r="VB24" s="1171"/>
      <c r="VC24" s="1171"/>
      <c r="VD24" s="1171"/>
      <c r="VE24" s="1171"/>
      <c r="VF24" s="1171"/>
      <c r="VG24" s="1171"/>
      <c r="VH24" s="1171"/>
      <c r="VI24" s="1171"/>
      <c r="VJ24" s="1171"/>
      <c r="VK24" s="1171"/>
      <c r="VL24" s="1171"/>
      <c r="VM24" s="1171"/>
      <c r="VN24" s="1171"/>
      <c r="VO24" s="1171"/>
      <c r="VP24" s="1171"/>
      <c r="VQ24" s="1171"/>
      <c r="VR24" s="1171"/>
      <c r="VS24" s="1171"/>
      <c r="VT24" s="1171"/>
      <c r="VU24" s="1171"/>
      <c r="VV24" s="1171"/>
      <c r="VW24" s="1171"/>
      <c r="VX24" s="1171"/>
      <c r="VY24" s="1171"/>
      <c r="VZ24" s="1171"/>
      <c r="WA24" s="1171"/>
      <c r="WB24" s="1171"/>
      <c r="WC24" s="1171"/>
      <c r="WD24" s="1171"/>
      <c r="WE24" s="1171"/>
      <c r="WF24" s="1171"/>
      <c r="WG24" s="1171"/>
      <c r="WH24" s="1171"/>
      <c r="WI24" s="1171"/>
      <c r="WJ24" s="1171"/>
      <c r="WK24" s="1171"/>
      <c r="WL24" s="1171"/>
      <c r="WM24" s="1171"/>
      <c r="WN24" s="1171"/>
      <c r="WO24" s="1171"/>
      <c r="WP24" s="1171"/>
      <c r="WQ24" s="1171"/>
      <c r="WR24" s="1171"/>
      <c r="WS24" s="1171"/>
      <c r="WT24" s="1171"/>
      <c r="WU24" s="1171"/>
      <c r="WV24" s="1171"/>
      <c r="WW24" s="1171"/>
      <c r="WX24" s="1171"/>
      <c r="WY24" s="1171"/>
      <c r="WZ24" s="1171"/>
      <c r="XA24" s="1171"/>
      <c r="XB24" s="1171"/>
      <c r="XC24" s="1171"/>
      <c r="XD24" s="1171"/>
      <c r="XE24" s="1171"/>
      <c r="XF24" s="1171"/>
      <c r="XG24" s="1171"/>
      <c r="XH24" s="1171"/>
      <c r="XI24" s="1171"/>
      <c r="XJ24" s="1171"/>
      <c r="XK24" s="1171"/>
      <c r="XL24" s="1171"/>
      <c r="XM24" s="1171"/>
      <c r="XN24" s="1171"/>
      <c r="XO24" s="1171"/>
      <c r="XP24" s="1171"/>
      <c r="XQ24" s="1171"/>
      <c r="XR24" s="1171"/>
      <c r="XS24" s="1171"/>
      <c r="XT24" s="1171"/>
      <c r="XU24" s="1171"/>
      <c r="XV24" s="1171"/>
      <c r="XW24" s="1171"/>
      <c r="XX24" s="1171"/>
      <c r="XY24" s="1171"/>
      <c r="XZ24" s="1171"/>
      <c r="YA24" s="1171"/>
      <c r="YB24" s="1171"/>
      <c r="YC24" s="1171"/>
      <c r="YD24" s="1171"/>
      <c r="YE24" s="1171"/>
      <c r="YF24" s="1171"/>
      <c r="YG24" s="1171"/>
      <c r="YH24" s="1171"/>
      <c r="YI24" s="1171"/>
      <c r="YJ24" s="1171"/>
      <c r="YK24" s="1171"/>
      <c r="YL24" s="1171"/>
      <c r="YM24" s="1171"/>
      <c r="YN24" s="1171"/>
      <c r="YO24" s="1171"/>
      <c r="YP24" s="1171"/>
      <c r="YQ24" s="1171"/>
      <c r="YR24" s="1171"/>
      <c r="YS24" s="1171"/>
      <c r="YT24" s="1171"/>
      <c r="YU24" s="1171"/>
      <c r="YV24" s="1171"/>
      <c r="YW24" s="1171"/>
      <c r="YX24" s="1171"/>
      <c r="YY24" s="1171"/>
      <c r="YZ24" s="1171"/>
      <c r="ZA24" s="1171"/>
      <c r="ZB24" s="1171"/>
      <c r="ZC24" s="1171"/>
      <c r="ZD24" s="1171"/>
      <c r="ZE24" s="1171"/>
      <c r="ZF24" s="1171"/>
      <c r="ZG24" s="1171"/>
      <c r="ZH24" s="1171"/>
      <c r="ZI24" s="1171"/>
      <c r="ZJ24" s="1171"/>
      <c r="ZK24" s="1171"/>
      <c r="ZL24" s="1171"/>
      <c r="ZM24" s="1171"/>
      <c r="ZN24" s="1171"/>
      <c r="ZO24" s="1171"/>
      <c r="ZP24" s="1171"/>
      <c r="ZQ24" s="1171"/>
      <c r="ZR24" s="1171"/>
      <c r="ZS24" s="1171"/>
      <c r="ZT24" s="1171"/>
      <c r="ZU24" s="1171"/>
      <c r="ZV24" s="1171"/>
      <c r="ZW24" s="1171"/>
      <c r="ZX24" s="1171"/>
      <c r="ZY24" s="1171"/>
      <c r="ZZ24" s="1171"/>
      <c r="AAA24" s="1171"/>
      <c r="AAB24" s="1171"/>
      <c r="AAC24" s="1171"/>
      <c r="AAD24" s="1171"/>
      <c r="AAE24" s="1171"/>
      <c r="AAF24" s="1171"/>
      <c r="AAG24" s="1171"/>
      <c r="AAH24" s="1171"/>
      <c r="AAI24" s="1171"/>
      <c r="AAJ24" s="1171"/>
      <c r="AAK24" s="1171"/>
      <c r="AAL24" s="1171"/>
      <c r="AAM24" s="1171"/>
      <c r="AAN24" s="1171"/>
      <c r="AAO24" s="1171"/>
      <c r="AAP24" s="1171"/>
      <c r="AAQ24" s="1171"/>
      <c r="AAR24" s="1171"/>
      <c r="AAS24" s="1171"/>
      <c r="AAT24" s="1171"/>
      <c r="AAU24" s="1171"/>
      <c r="AAV24" s="1171"/>
      <c r="AAW24" s="1171"/>
      <c r="AAX24" s="1171"/>
      <c r="AAY24" s="1171"/>
      <c r="AAZ24" s="1171"/>
      <c r="ABA24" s="1171"/>
      <c r="ABB24" s="1171"/>
      <c r="ABC24" s="1171"/>
      <c r="ABD24" s="1171"/>
      <c r="ABE24" s="1171"/>
      <c r="ABF24" s="1171"/>
      <c r="ABG24" s="1171"/>
      <c r="ABH24" s="1171"/>
      <c r="ABI24" s="1171"/>
      <c r="ABJ24" s="1171"/>
      <c r="ABK24" s="1171"/>
      <c r="ABL24" s="1171"/>
      <c r="ABM24" s="1171"/>
      <c r="ABN24" s="1171"/>
      <c r="ABO24" s="1171"/>
      <c r="ABP24" s="1171"/>
      <c r="ABQ24" s="1171"/>
      <c r="ABR24" s="1171"/>
      <c r="ABS24" s="1171"/>
      <c r="ABT24" s="1171"/>
      <c r="ABU24" s="1171"/>
      <c r="ABV24" s="1171"/>
      <c r="ABW24" s="1171"/>
      <c r="ABX24" s="1171"/>
      <c r="ABY24" s="1171"/>
      <c r="ABZ24" s="1171"/>
      <c r="ACA24" s="1171"/>
      <c r="ACB24" s="1171"/>
      <c r="ACC24" s="1171"/>
      <c r="ACD24" s="1171"/>
      <c r="ACE24" s="1171"/>
      <c r="ACF24" s="1171"/>
      <c r="ACG24" s="1171"/>
      <c r="ACH24" s="1171"/>
      <c r="ACI24" s="1171"/>
      <c r="ACJ24" s="1171"/>
      <c r="ACK24" s="1171"/>
      <c r="ACL24" s="1171"/>
      <c r="ACM24" s="1171"/>
      <c r="ACN24" s="1171"/>
      <c r="ACO24" s="1171"/>
      <c r="ACP24" s="1171"/>
      <c r="ACQ24" s="1171"/>
      <c r="ACR24" s="1171"/>
      <c r="ACS24" s="1171"/>
      <c r="ACT24" s="1171"/>
      <c r="ACU24" s="1171"/>
      <c r="ACV24" s="1171"/>
      <c r="ACW24" s="1171"/>
      <c r="ACX24" s="1171"/>
      <c r="ACY24" s="1171"/>
      <c r="ACZ24" s="1171"/>
      <c r="ADA24" s="1171"/>
      <c r="ADB24" s="1171"/>
      <c r="ADC24" s="1171"/>
      <c r="ADD24" s="1171"/>
      <c r="ADE24" s="1171"/>
      <c r="ADF24" s="1171"/>
      <c r="ADG24" s="1171"/>
      <c r="ADH24" s="1171"/>
      <c r="ADI24" s="1171"/>
      <c r="ADJ24" s="1171"/>
      <c r="ADK24" s="1171"/>
      <c r="ADL24" s="1171"/>
      <c r="ADM24" s="1171"/>
      <c r="ADN24" s="1171"/>
      <c r="ADO24" s="1171"/>
      <c r="ADP24" s="1171"/>
      <c r="ADQ24" s="1171"/>
      <c r="ADR24" s="1171"/>
      <c r="ADS24" s="1171"/>
      <c r="ADT24" s="1171"/>
      <c r="ADU24" s="1171"/>
      <c r="ADV24" s="1171"/>
      <c r="ADW24" s="1171"/>
      <c r="ADX24" s="1171"/>
      <c r="ADY24" s="1171"/>
      <c r="ADZ24" s="1171"/>
      <c r="AEA24" s="1171"/>
      <c r="AEB24" s="1171"/>
      <c r="AEC24" s="1171"/>
      <c r="AED24" s="1171"/>
      <c r="AEE24" s="1171"/>
      <c r="AEF24" s="1171"/>
      <c r="AEG24" s="1171"/>
      <c r="AEH24" s="1171"/>
      <c r="AEI24" s="1171"/>
      <c r="AEJ24" s="1171"/>
      <c r="AEK24" s="1171"/>
      <c r="AEL24" s="1171"/>
      <c r="AEM24" s="1171"/>
      <c r="AEN24" s="1171"/>
      <c r="AEO24" s="1171"/>
      <c r="AEP24" s="1171"/>
      <c r="AEQ24" s="1171"/>
      <c r="AER24" s="1171"/>
      <c r="AES24" s="1171"/>
      <c r="AET24" s="1171"/>
      <c r="AEU24" s="1171"/>
      <c r="AEV24" s="1171"/>
      <c r="AEW24" s="1171"/>
      <c r="AEX24" s="1171"/>
      <c r="AEY24" s="1171"/>
      <c r="AEZ24" s="1171"/>
      <c r="AFA24" s="1171"/>
      <c r="AFB24" s="1171"/>
      <c r="AFC24" s="1171"/>
      <c r="AFD24" s="1171"/>
      <c r="AFE24" s="1171"/>
      <c r="AFF24" s="1171"/>
      <c r="AFG24" s="1171"/>
      <c r="AFH24" s="1171"/>
      <c r="AFI24" s="1171"/>
      <c r="AFJ24" s="1171"/>
      <c r="AFK24" s="1171"/>
      <c r="AFL24" s="1171"/>
      <c r="AFM24" s="1171"/>
      <c r="AFN24" s="1171"/>
      <c r="AFO24" s="1171"/>
      <c r="AFP24" s="1171"/>
      <c r="AFQ24" s="1171"/>
      <c r="AFR24" s="1171"/>
      <c r="AFS24" s="1171"/>
      <c r="AFT24" s="1171"/>
      <c r="AFU24" s="1171"/>
      <c r="AFV24" s="1171"/>
      <c r="AFW24" s="1171"/>
      <c r="AFX24" s="1171"/>
      <c r="AFY24" s="1171"/>
      <c r="AFZ24" s="1171"/>
      <c r="AGA24" s="1171"/>
      <c r="AGB24" s="1171"/>
      <c r="AGC24" s="1171"/>
      <c r="AGD24" s="1171"/>
      <c r="AGE24" s="1171"/>
      <c r="AGF24" s="1171"/>
      <c r="AGG24" s="1171"/>
      <c r="AGH24" s="1171"/>
      <c r="AGI24" s="1171"/>
      <c r="AGJ24" s="1171"/>
      <c r="AGK24" s="1171"/>
      <c r="AGL24" s="1171"/>
      <c r="AGM24" s="1171"/>
      <c r="AGN24" s="1171"/>
      <c r="AGO24" s="1171"/>
      <c r="AGP24" s="1171"/>
      <c r="AGQ24" s="1171"/>
      <c r="AGR24" s="1171"/>
      <c r="AGS24" s="1171"/>
      <c r="AGT24" s="1171"/>
      <c r="AGU24" s="1171"/>
      <c r="AGV24" s="1171"/>
      <c r="AGW24" s="1171"/>
      <c r="AGX24" s="1171"/>
      <c r="AGY24" s="1171"/>
      <c r="AGZ24" s="1171"/>
      <c r="AHA24" s="1171"/>
      <c r="AHB24" s="1171"/>
      <c r="AHC24" s="1171"/>
      <c r="AHD24" s="1171"/>
      <c r="AHE24" s="1171"/>
      <c r="AHF24" s="1171"/>
      <c r="AHG24" s="1171"/>
      <c r="AHH24" s="1171"/>
      <c r="AHI24" s="1171"/>
      <c r="AHJ24" s="1171"/>
      <c r="AHK24" s="1171"/>
      <c r="AHL24" s="1171"/>
      <c r="AHM24" s="1171"/>
      <c r="AHN24" s="1171"/>
      <c r="AHO24" s="1171"/>
      <c r="AHP24" s="1171"/>
      <c r="AHQ24" s="1171"/>
      <c r="AHR24" s="1171"/>
      <c r="AHS24" s="1171"/>
      <c r="AHT24" s="1171"/>
      <c r="AHU24" s="1171"/>
      <c r="AHV24" s="1171"/>
      <c r="AHW24" s="1171"/>
      <c r="AHX24" s="1171"/>
      <c r="AHY24" s="1171"/>
      <c r="AHZ24" s="1171"/>
      <c r="AIA24" s="1171"/>
      <c r="AIB24" s="1171"/>
      <c r="AIC24" s="1171"/>
      <c r="AID24" s="1171"/>
      <c r="AIE24" s="1171"/>
      <c r="AIF24" s="1171"/>
      <c r="AIG24" s="1171"/>
      <c r="AIH24" s="1171"/>
      <c r="AII24" s="1171"/>
      <c r="AIJ24" s="1171"/>
      <c r="AIK24" s="1171"/>
      <c r="AIL24" s="1171"/>
      <c r="AIM24" s="1171"/>
      <c r="AIN24" s="1171"/>
      <c r="AIO24" s="1171"/>
      <c r="AIP24" s="1171"/>
      <c r="AIQ24" s="1171"/>
      <c r="AIR24" s="1171"/>
      <c r="AIS24" s="1171"/>
      <c r="AIT24" s="1171"/>
      <c r="AIU24" s="1171"/>
      <c r="AIV24" s="1171"/>
      <c r="AIW24" s="1171"/>
      <c r="AIX24" s="1171"/>
      <c r="AIY24" s="1171"/>
      <c r="AIZ24" s="1171"/>
      <c r="AJA24" s="1171"/>
      <c r="AJB24" s="1171"/>
      <c r="AJC24" s="1171"/>
      <c r="AJD24" s="1171"/>
      <c r="AJE24" s="1171"/>
      <c r="AJF24" s="1171"/>
      <c r="AJG24" s="1171"/>
      <c r="AJH24" s="1171"/>
      <c r="AJI24" s="1171"/>
      <c r="AJJ24" s="1171"/>
      <c r="AJK24" s="1171"/>
      <c r="AJL24" s="1171"/>
      <c r="AJM24" s="1171"/>
      <c r="AJN24" s="1171"/>
      <c r="AJO24" s="1171"/>
      <c r="AJP24" s="1171"/>
      <c r="AJQ24" s="1171"/>
      <c r="AJR24" s="1171"/>
      <c r="AJS24" s="1171"/>
      <c r="AJT24" s="1171"/>
      <c r="AJU24" s="1171"/>
      <c r="AJV24" s="1171"/>
      <c r="AJW24" s="1171"/>
      <c r="AJX24" s="1171"/>
      <c r="AJY24" s="1171"/>
      <c r="AJZ24" s="1171"/>
      <c r="AKA24" s="1171"/>
      <c r="AKB24" s="1171"/>
      <c r="AKC24" s="1171"/>
      <c r="AKD24" s="1171"/>
      <c r="AKE24" s="1171"/>
      <c r="AKF24" s="1171"/>
      <c r="AKG24" s="1171"/>
      <c r="AKH24" s="1171"/>
      <c r="AKI24" s="1171"/>
      <c r="AKJ24" s="1171"/>
      <c r="AKK24" s="1171"/>
      <c r="AKL24" s="1171"/>
      <c r="AKM24" s="1171"/>
      <c r="AKN24" s="1171"/>
      <c r="AKO24" s="1171"/>
      <c r="AKP24" s="1171"/>
      <c r="AKQ24" s="1171"/>
      <c r="AKR24" s="1171"/>
      <c r="AKS24" s="1171"/>
      <c r="AKT24" s="1171"/>
      <c r="AKU24" s="1171"/>
      <c r="AKV24" s="1171"/>
      <c r="AKW24" s="1171"/>
      <c r="AKX24" s="1171"/>
      <c r="AKY24" s="1171"/>
      <c r="AKZ24" s="1171"/>
      <c r="ALA24" s="1171"/>
      <c r="ALB24" s="1171"/>
      <c r="ALC24" s="1171"/>
      <c r="ALD24" s="1171"/>
      <c r="ALE24" s="1171"/>
      <c r="ALF24" s="1171"/>
      <c r="ALG24" s="1171"/>
      <c r="ALH24" s="1171"/>
      <c r="ALI24" s="1171"/>
      <c r="ALJ24" s="1171"/>
      <c r="ALK24" s="1171"/>
      <c r="ALL24" s="1171"/>
      <c r="ALM24" s="1171"/>
      <c r="ALN24" s="1171"/>
      <c r="ALO24" s="1171"/>
      <c r="ALP24" s="1171"/>
      <c r="ALQ24" s="1171"/>
      <c r="ALR24" s="1171"/>
      <c r="ALS24" s="1171"/>
      <c r="ALT24" s="1171"/>
      <c r="ALU24" s="1171"/>
      <c r="ALV24" s="1171"/>
      <c r="ALW24" s="1171"/>
      <c r="ALX24" s="1171"/>
      <c r="ALY24" s="1171"/>
      <c r="ALZ24" s="1171"/>
      <c r="AMA24" s="1171"/>
      <c r="AMB24" s="1171"/>
      <c r="AMC24" s="1171"/>
      <c r="AMD24" s="1171"/>
      <c r="AME24" s="1171"/>
      <c r="AMF24" s="1171"/>
      <c r="AMG24" s="1171"/>
      <c r="AMH24" s="1171"/>
      <c r="AMI24" s="1171"/>
      <c r="AMJ24" s="1171"/>
      <c r="AMK24" s="1171"/>
      <c r="AML24" s="1171"/>
      <c r="AMM24" s="1171"/>
      <c r="AMN24" s="1171"/>
      <c r="AMO24" s="1171"/>
      <c r="AMP24" s="1171"/>
      <c r="AMQ24" s="1171"/>
      <c r="AMR24" s="1171"/>
      <c r="AMS24" s="1171"/>
      <c r="AMT24" s="1171"/>
      <c r="AMU24" s="1171"/>
      <c r="AMV24" s="1171"/>
      <c r="AMW24" s="1171"/>
      <c r="AMX24" s="1171"/>
      <c r="AMY24" s="1171"/>
      <c r="AMZ24" s="1171"/>
      <c r="ANA24" s="1171"/>
      <c r="ANB24" s="1171"/>
      <c r="ANC24" s="1171"/>
      <c r="AND24" s="1171"/>
      <c r="ANE24" s="1171"/>
      <c r="ANF24" s="1171"/>
      <c r="ANG24" s="1171"/>
      <c r="ANH24" s="1171"/>
      <c r="ANI24" s="1171"/>
      <c r="ANJ24" s="1171"/>
      <c r="ANK24" s="1171"/>
      <c r="ANL24" s="1171"/>
      <c r="ANM24" s="1171"/>
      <c r="ANN24" s="1171"/>
      <c r="ANO24" s="1171"/>
      <c r="ANP24" s="1171"/>
      <c r="ANQ24" s="1171"/>
      <c r="ANR24" s="1171"/>
      <c r="ANS24" s="1171"/>
      <c r="ANT24" s="1171"/>
      <c r="ANU24" s="1171"/>
      <c r="ANV24" s="1171"/>
      <c r="ANW24" s="1171"/>
      <c r="ANX24" s="1171"/>
      <c r="ANY24" s="1171"/>
      <c r="ANZ24" s="1171"/>
      <c r="AOA24" s="1171"/>
      <c r="AOB24" s="1171"/>
      <c r="AOC24" s="1171"/>
      <c r="AOD24" s="1171"/>
      <c r="AOE24" s="1171"/>
      <c r="AOF24" s="1171"/>
      <c r="AOG24" s="1171"/>
      <c r="AOH24" s="1171"/>
      <c r="AOI24" s="1171"/>
      <c r="AOJ24" s="1171"/>
      <c r="AOK24" s="1171"/>
      <c r="AOL24" s="1171"/>
      <c r="AOM24" s="1171"/>
      <c r="AON24" s="1171"/>
      <c r="AOO24" s="1171"/>
      <c r="AOP24" s="1171"/>
      <c r="AOQ24" s="1171"/>
      <c r="AOR24" s="1171"/>
      <c r="AOS24" s="1171"/>
      <c r="AOT24" s="1171"/>
      <c r="AOU24" s="1171"/>
      <c r="AOV24" s="1171"/>
      <c r="AOW24" s="1171"/>
      <c r="AOX24" s="1171"/>
      <c r="AOY24" s="1171"/>
      <c r="AOZ24" s="1171"/>
      <c r="APA24" s="1171"/>
      <c r="APB24" s="1171"/>
      <c r="APC24" s="1171"/>
      <c r="APD24" s="1171"/>
      <c r="APE24" s="1171"/>
      <c r="APF24" s="1171"/>
      <c r="APG24" s="1171"/>
      <c r="APH24" s="1171"/>
      <c r="API24" s="1171"/>
      <c r="APJ24" s="1171"/>
      <c r="APK24" s="1171"/>
      <c r="APL24" s="1171"/>
      <c r="APM24" s="1171"/>
      <c r="APN24" s="1171"/>
      <c r="APO24" s="1171"/>
      <c r="APP24" s="1171"/>
      <c r="APQ24" s="1171"/>
      <c r="APR24" s="1171"/>
      <c r="APS24" s="1171"/>
      <c r="APT24" s="1171"/>
      <c r="APU24" s="1171"/>
      <c r="APV24" s="1171"/>
      <c r="APW24" s="1171"/>
      <c r="APX24" s="1171"/>
      <c r="APY24" s="1171"/>
      <c r="APZ24" s="1171"/>
      <c r="AQA24" s="1171"/>
      <c r="AQB24" s="1171"/>
      <c r="AQC24" s="1171"/>
      <c r="AQD24" s="1171"/>
      <c r="AQE24" s="1171"/>
      <c r="AQF24" s="1171"/>
      <c r="AQG24" s="1171"/>
      <c r="AQH24" s="1171"/>
      <c r="AQI24" s="1171"/>
      <c r="AQJ24" s="1171"/>
      <c r="AQK24" s="1171"/>
      <c r="AQL24" s="1171"/>
      <c r="AQM24" s="1171"/>
      <c r="AQN24" s="1171"/>
      <c r="AQO24" s="1171"/>
      <c r="AQP24" s="1171"/>
      <c r="AQQ24" s="1171"/>
      <c r="AQR24" s="1171"/>
      <c r="AQS24" s="1171"/>
      <c r="AQT24" s="1171"/>
      <c r="AQU24" s="1171"/>
      <c r="AQV24" s="1171"/>
      <c r="AQW24" s="1171"/>
      <c r="AQX24" s="1171"/>
      <c r="AQY24" s="1171"/>
      <c r="AQZ24" s="1171"/>
      <c r="ARA24" s="1171"/>
      <c r="ARB24" s="1171"/>
      <c r="ARC24" s="1171"/>
      <c r="ARD24" s="1171"/>
      <c r="ARE24" s="1171"/>
      <c r="ARF24" s="1171"/>
      <c r="ARG24" s="1171"/>
      <c r="ARH24" s="1171"/>
      <c r="ARI24" s="1171"/>
      <c r="ARJ24" s="1171"/>
      <c r="ARK24" s="1171"/>
      <c r="ARL24" s="1171"/>
      <c r="ARM24" s="1171"/>
      <c r="ARN24" s="1171"/>
      <c r="ARO24" s="1171"/>
      <c r="ARP24" s="1171"/>
      <c r="ARQ24" s="1171"/>
      <c r="ARR24" s="1171"/>
      <c r="ARS24" s="1171"/>
      <c r="ART24" s="1171"/>
      <c r="ARU24" s="1171"/>
      <c r="ARV24" s="1171"/>
      <c r="ARW24" s="1171"/>
      <c r="ARX24" s="1171"/>
      <c r="ARY24" s="1171"/>
      <c r="ARZ24" s="1171"/>
      <c r="ASA24" s="1171"/>
      <c r="ASB24" s="1171"/>
      <c r="ASC24" s="1171"/>
      <c r="ASD24" s="1171"/>
      <c r="ASE24" s="1171"/>
      <c r="ASF24" s="1171"/>
      <c r="ASG24" s="1171"/>
      <c r="ASH24" s="1171"/>
      <c r="ASI24" s="1171"/>
      <c r="ASJ24" s="1171"/>
      <c r="ASK24" s="1171"/>
      <c r="ASL24" s="1171"/>
      <c r="ASM24" s="1171"/>
      <c r="ASN24" s="1171"/>
      <c r="ASO24" s="1171"/>
      <c r="ASP24" s="1171"/>
      <c r="ASQ24" s="1171"/>
      <c r="ASR24" s="1171"/>
      <c r="ASS24" s="1171"/>
      <c r="AST24" s="1171"/>
      <c r="ASU24" s="1171"/>
      <c r="ASV24" s="1171"/>
      <c r="ASW24" s="1171"/>
      <c r="ASX24" s="1171"/>
      <c r="ASY24" s="1171"/>
      <c r="ASZ24" s="1171"/>
      <c r="ATA24" s="1171"/>
      <c r="ATB24" s="1171"/>
      <c r="ATC24" s="1171"/>
      <c r="ATD24" s="1171"/>
      <c r="ATE24" s="1171"/>
      <c r="ATF24" s="1171"/>
      <c r="ATG24" s="1171"/>
      <c r="ATH24" s="1171"/>
      <c r="ATI24" s="1171"/>
      <c r="ATJ24" s="1171"/>
      <c r="ATK24" s="1171"/>
      <c r="ATL24" s="1171"/>
      <c r="ATM24" s="1171"/>
      <c r="ATN24" s="1171"/>
      <c r="ATO24" s="1171"/>
      <c r="ATP24" s="1171"/>
      <c r="ATQ24" s="1171"/>
      <c r="ATR24" s="1171"/>
      <c r="ATS24" s="1171"/>
      <c r="ATT24" s="1171"/>
      <c r="ATU24" s="1171"/>
      <c r="ATV24" s="1171"/>
      <c r="ATW24" s="1171"/>
      <c r="ATX24" s="1171"/>
      <c r="ATY24" s="1171"/>
      <c r="ATZ24" s="1171"/>
      <c r="AUA24" s="1171"/>
      <c r="AUB24" s="1171"/>
      <c r="AUC24" s="1171"/>
      <c r="AUD24" s="1171"/>
      <c r="AUE24" s="1171"/>
      <c r="AUF24" s="1171"/>
      <c r="AUG24" s="1171"/>
      <c r="AUH24" s="1171"/>
      <c r="AUI24" s="1171"/>
      <c r="AUJ24" s="1171"/>
      <c r="AUK24" s="1171"/>
      <c r="AUL24" s="1171"/>
      <c r="AUM24" s="1171"/>
      <c r="AUN24" s="1171"/>
      <c r="AUO24" s="1171"/>
      <c r="AUP24" s="1171"/>
      <c r="AUQ24" s="1171"/>
      <c r="AUR24" s="1171"/>
      <c r="AUS24" s="1171"/>
      <c r="AUT24" s="1171"/>
      <c r="AUU24" s="1171"/>
      <c r="AUV24" s="1171"/>
      <c r="AUW24" s="1171"/>
      <c r="AUX24" s="1171"/>
      <c r="AUY24" s="1171"/>
      <c r="AUZ24" s="1171"/>
    </row>
    <row r="25" spans="1:1248" ht="12.75" customHeight="1">
      <c r="A25" s="1157"/>
      <c r="B25" s="1158"/>
      <c r="C25" s="1143">
        <v>2017</v>
      </c>
      <c r="D25" s="1158">
        <v>101.79957109382261</v>
      </c>
      <c r="E25" s="1158">
        <v>101.79957109382261</v>
      </c>
      <c r="F25" s="1158">
        <v>101.79957109382261</v>
      </c>
      <c r="G25" s="1158">
        <v>101.79957109382261</v>
      </c>
      <c r="H25" s="1158">
        <v>101.79957109382261</v>
      </c>
      <c r="I25" s="1158">
        <v>101.79957109382261</v>
      </c>
      <c r="J25" s="1158">
        <v>101.79957109382261</v>
      </c>
      <c r="K25" s="1158">
        <v>101.79957109382261</v>
      </c>
      <c r="L25" s="1158">
        <v>101.79957109382261</v>
      </c>
      <c r="M25" s="1170"/>
      <c r="N25" s="1158">
        <f t="shared" si="0"/>
        <v>101.79957109382261</v>
      </c>
      <c r="O25" s="1158">
        <f t="shared" si="1"/>
        <v>101.79957109382261</v>
      </c>
      <c r="P25" s="1171"/>
      <c r="Q25" s="1171"/>
      <c r="R25" s="1162" t="s">
        <v>6</v>
      </c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1171"/>
      <c r="AP25" s="1171"/>
      <c r="AQ25" s="1171"/>
      <c r="AR25" s="1171"/>
      <c r="AS25" s="1171"/>
      <c r="AT25" s="1171"/>
      <c r="AU25" s="1171"/>
      <c r="AV25" s="1171"/>
      <c r="AW25" s="1171"/>
      <c r="AX25" s="1171"/>
      <c r="AY25" s="1171"/>
      <c r="AZ25" s="1171"/>
      <c r="BA25" s="1171"/>
      <c r="BB25" s="1171"/>
      <c r="BC25" s="1171"/>
      <c r="BD25" s="1171"/>
      <c r="BE25" s="1171"/>
      <c r="BF25" s="1171"/>
      <c r="BG25" s="1171"/>
      <c r="BH25" s="1171"/>
      <c r="BI25" s="1171"/>
      <c r="BJ25" s="1171"/>
      <c r="BK25" s="1171"/>
      <c r="BL25" s="1171"/>
      <c r="BM25" s="1171"/>
      <c r="BN25" s="1171"/>
      <c r="BO25" s="1171"/>
      <c r="BP25" s="1171"/>
      <c r="BQ25" s="1171"/>
      <c r="BR25" s="1171"/>
      <c r="BS25" s="1171"/>
      <c r="BT25" s="1171"/>
      <c r="BU25" s="1171"/>
      <c r="BV25" s="1171"/>
      <c r="BW25" s="1171"/>
      <c r="BX25" s="1171"/>
      <c r="BY25" s="1171"/>
      <c r="BZ25" s="1171"/>
      <c r="CA25" s="1171"/>
      <c r="CB25" s="1171"/>
      <c r="CC25" s="1171"/>
      <c r="CD25" s="1171"/>
      <c r="CE25" s="1171"/>
      <c r="CF25" s="1171"/>
      <c r="CG25" s="1171"/>
      <c r="CH25" s="1171"/>
      <c r="CI25" s="1171"/>
      <c r="CJ25" s="1171"/>
      <c r="CK25" s="1171"/>
      <c r="CL25" s="1171"/>
      <c r="CM25" s="1171"/>
      <c r="CN25" s="1171"/>
      <c r="CO25" s="1171"/>
      <c r="CP25" s="1171"/>
      <c r="CQ25" s="1171"/>
      <c r="CR25" s="1171"/>
      <c r="CS25" s="1171"/>
      <c r="CT25" s="1171"/>
      <c r="CU25" s="1171"/>
      <c r="CV25" s="1171"/>
      <c r="CW25" s="1171"/>
      <c r="CX25" s="1171"/>
      <c r="CY25" s="1171"/>
      <c r="CZ25" s="1171"/>
      <c r="DA25" s="1171"/>
      <c r="DB25" s="1171"/>
      <c r="DC25" s="1171"/>
      <c r="DD25" s="1171"/>
      <c r="DE25" s="1171"/>
      <c r="DF25" s="1171"/>
      <c r="DG25" s="1171"/>
      <c r="DH25" s="1171"/>
      <c r="DI25" s="1171"/>
      <c r="DJ25" s="1171"/>
      <c r="DK25" s="1171"/>
      <c r="DL25" s="1171"/>
      <c r="DM25" s="1171"/>
      <c r="DN25" s="1171"/>
      <c r="DO25" s="1171"/>
      <c r="DP25" s="1171"/>
      <c r="DQ25" s="1171"/>
      <c r="DR25" s="1171"/>
      <c r="DS25" s="1171"/>
      <c r="DT25" s="1171"/>
      <c r="DU25" s="1171"/>
      <c r="DV25" s="1171"/>
      <c r="DW25" s="1171"/>
      <c r="DX25" s="1171"/>
      <c r="DY25" s="1171"/>
      <c r="DZ25" s="1171"/>
      <c r="EA25" s="1171"/>
      <c r="EB25" s="1171"/>
      <c r="EC25" s="1171"/>
      <c r="ED25" s="1171"/>
      <c r="EE25" s="1171"/>
      <c r="EF25" s="1171"/>
      <c r="EG25" s="1171"/>
      <c r="EH25" s="1171"/>
      <c r="EI25" s="1171"/>
      <c r="EJ25" s="1171"/>
      <c r="EK25" s="1171"/>
      <c r="EL25" s="1171"/>
      <c r="EM25" s="1171"/>
      <c r="EN25" s="1171"/>
      <c r="EO25" s="1171"/>
      <c r="EP25" s="1171"/>
      <c r="EQ25" s="1171"/>
      <c r="ER25" s="1171"/>
      <c r="ES25" s="1171"/>
      <c r="ET25" s="1171"/>
      <c r="EU25" s="1171"/>
      <c r="EV25" s="1171"/>
      <c r="EW25" s="1171"/>
      <c r="EX25" s="1171"/>
      <c r="EY25" s="1171"/>
      <c r="EZ25" s="1171"/>
      <c r="FA25" s="1171"/>
      <c r="FB25" s="1171"/>
      <c r="FC25" s="1171"/>
      <c r="FD25" s="1171"/>
      <c r="FE25" s="1171"/>
      <c r="FF25" s="1171"/>
      <c r="FG25" s="1171"/>
      <c r="FH25" s="1171"/>
      <c r="FI25" s="1171"/>
      <c r="FJ25" s="1171"/>
      <c r="FK25" s="1171"/>
      <c r="FL25" s="1171"/>
      <c r="FM25" s="1171"/>
      <c r="FN25" s="1171"/>
      <c r="FO25" s="1171"/>
      <c r="FP25" s="1171"/>
      <c r="FQ25" s="1171"/>
      <c r="FR25" s="1171"/>
      <c r="FS25" s="1171"/>
      <c r="FT25" s="1171"/>
      <c r="FU25" s="1171"/>
      <c r="FV25" s="1171"/>
      <c r="FW25" s="1171"/>
      <c r="FX25" s="1171"/>
      <c r="FY25" s="1171"/>
      <c r="FZ25" s="1171"/>
      <c r="GA25" s="1171"/>
      <c r="GB25" s="1171"/>
      <c r="GC25" s="1171"/>
      <c r="GD25" s="1171"/>
      <c r="GE25" s="1171"/>
      <c r="GF25" s="1171"/>
      <c r="GG25" s="1171"/>
      <c r="GH25" s="1171"/>
      <c r="GI25" s="1171"/>
      <c r="GJ25" s="1171"/>
      <c r="GK25" s="1171"/>
      <c r="GL25" s="1171"/>
      <c r="GM25" s="1171"/>
      <c r="GN25" s="1171"/>
      <c r="GO25" s="1171"/>
      <c r="GP25" s="1171"/>
      <c r="GQ25" s="1171"/>
      <c r="GR25" s="1171"/>
      <c r="GS25" s="1171"/>
      <c r="GT25" s="1171"/>
      <c r="GU25" s="1171"/>
      <c r="GV25" s="1171"/>
      <c r="GW25" s="1171"/>
      <c r="GX25" s="1171"/>
      <c r="GY25" s="1171"/>
      <c r="GZ25" s="1171"/>
      <c r="HA25" s="1171"/>
      <c r="HB25" s="1171"/>
      <c r="HC25" s="1171"/>
      <c r="HD25" s="1171"/>
      <c r="HE25" s="1171"/>
      <c r="HF25" s="1171"/>
      <c r="HG25" s="1171"/>
      <c r="HH25" s="1171"/>
      <c r="HI25" s="1171"/>
      <c r="HJ25" s="1171"/>
      <c r="HK25" s="1171"/>
      <c r="HL25" s="1171"/>
      <c r="HM25" s="1171"/>
      <c r="HN25" s="1171"/>
      <c r="HO25" s="1171"/>
      <c r="HP25" s="1171"/>
      <c r="HQ25" s="1171"/>
      <c r="HR25" s="1171"/>
      <c r="HS25" s="1171"/>
      <c r="HT25" s="1171"/>
      <c r="HU25" s="1171"/>
      <c r="HV25" s="1171"/>
      <c r="HW25" s="1171"/>
      <c r="HX25" s="1171"/>
      <c r="HY25" s="1171"/>
      <c r="HZ25" s="1171"/>
      <c r="IA25" s="1171"/>
      <c r="IB25" s="1171"/>
      <c r="IC25" s="1171"/>
      <c r="ID25" s="1171"/>
      <c r="IE25" s="1171"/>
      <c r="IF25" s="1171"/>
      <c r="IG25" s="1171"/>
      <c r="IH25" s="1171"/>
      <c r="II25" s="1171"/>
      <c r="IJ25" s="1171"/>
      <c r="IK25" s="1171"/>
      <c r="IL25" s="1171"/>
      <c r="IM25" s="1171"/>
      <c r="IN25" s="1171"/>
      <c r="IO25" s="1171"/>
      <c r="IP25" s="1171"/>
      <c r="IQ25" s="1171"/>
      <c r="IR25" s="1171"/>
      <c r="IS25" s="1171"/>
      <c r="IT25" s="1171"/>
      <c r="IU25" s="1171"/>
      <c r="IV25" s="1171"/>
      <c r="IW25" s="1171"/>
      <c r="IX25" s="1171"/>
      <c r="IY25" s="1171"/>
      <c r="IZ25" s="1171"/>
      <c r="JA25" s="1171"/>
      <c r="JB25" s="1171"/>
      <c r="JC25" s="1171"/>
      <c r="JD25" s="1171"/>
      <c r="JE25" s="1171"/>
      <c r="JF25" s="1171"/>
      <c r="JG25" s="1171"/>
      <c r="JH25" s="1171"/>
      <c r="JI25" s="1171"/>
      <c r="JJ25" s="1171"/>
      <c r="JK25" s="1171"/>
      <c r="JL25" s="1171"/>
      <c r="JM25" s="1171"/>
      <c r="JN25" s="1171"/>
      <c r="JO25" s="1171"/>
      <c r="JP25" s="1171"/>
      <c r="JQ25" s="1171"/>
      <c r="JR25" s="1171"/>
      <c r="JS25" s="1171"/>
      <c r="JT25" s="1171"/>
      <c r="JU25" s="1171"/>
      <c r="JV25" s="1171"/>
      <c r="JW25" s="1171"/>
      <c r="JX25" s="1171"/>
      <c r="JY25" s="1171"/>
      <c r="JZ25" s="1171"/>
      <c r="KA25" s="1171"/>
      <c r="KB25" s="1171"/>
      <c r="KC25" s="1171"/>
      <c r="KD25" s="1171"/>
      <c r="KE25" s="1171"/>
      <c r="KF25" s="1171"/>
      <c r="KG25" s="1171"/>
      <c r="KH25" s="1171"/>
      <c r="KI25" s="1171"/>
      <c r="KJ25" s="1171"/>
      <c r="KK25" s="1171"/>
      <c r="KL25" s="1171"/>
      <c r="KM25" s="1171"/>
      <c r="KN25" s="1171"/>
      <c r="KO25" s="1171"/>
      <c r="KP25" s="1171"/>
      <c r="KQ25" s="1171"/>
      <c r="KR25" s="1171"/>
      <c r="KS25" s="1171"/>
      <c r="KT25" s="1171"/>
      <c r="KU25" s="1171"/>
      <c r="KV25" s="1171"/>
      <c r="KW25" s="1171"/>
      <c r="KX25" s="1171"/>
      <c r="KY25" s="1171"/>
      <c r="KZ25" s="1171"/>
      <c r="LA25" s="1171"/>
      <c r="LB25" s="1171"/>
      <c r="LC25" s="1171"/>
      <c r="LD25" s="1171"/>
      <c r="LE25" s="1171"/>
      <c r="LF25" s="1171"/>
      <c r="LG25" s="1171"/>
      <c r="LH25" s="1171"/>
      <c r="LI25" s="1171"/>
      <c r="LJ25" s="1171"/>
      <c r="LK25" s="1171"/>
      <c r="LL25" s="1171"/>
      <c r="LM25" s="1171"/>
      <c r="LN25" s="1171"/>
      <c r="LO25" s="1171"/>
      <c r="LP25" s="1171"/>
      <c r="LQ25" s="1171"/>
      <c r="LR25" s="1171"/>
      <c r="LS25" s="1171"/>
      <c r="LT25" s="1171"/>
      <c r="LU25" s="1171"/>
      <c r="LV25" s="1171"/>
      <c r="LW25" s="1171"/>
      <c r="LX25" s="1171"/>
      <c r="LY25" s="1171"/>
      <c r="LZ25" s="1171"/>
      <c r="MA25" s="1171"/>
      <c r="MB25" s="1171"/>
      <c r="MC25" s="1171"/>
      <c r="MD25" s="1171"/>
      <c r="ME25" s="1171"/>
      <c r="MF25" s="1171"/>
      <c r="MG25" s="1171"/>
      <c r="MH25" s="1171"/>
      <c r="MI25" s="1171"/>
      <c r="MJ25" s="1171"/>
      <c r="MK25" s="1171"/>
      <c r="ML25" s="1171"/>
      <c r="MM25" s="1171"/>
      <c r="MN25" s="1171"/>
      <c r="MO25" s="1171"/>
      <c r="MP25" s="1171"/>
      <c r="MQ25" s="1171"/>
      <c r="MR25" s="1171"/>
      <c r="MS25" s="1171"/>
      <c r="MT25" s="1171"/>
      <c r="MU25" s="1171"/>
      <c r="MV25" s="1171"/>
      <c r="MW25" s="1171"/>
      <c r="MX25" s="1171"/>
      <c r="MY25" s="1171"/>
      <c r="MZ25" s="1171"/>
      <c r="NA25" s="1171"/>
      <c r="NB25" s="1171"/>
      <c r="NC25" s="1171"/>
      <c r="ND25" s="1171"/>
      <c r="NE25" s="1171"/>
      <c r="NF25" s="1171"/>
      <c r="NG25" s="1171"/>
      <c r="NH25" s="1171"/>
      <c r="NI25" s="1171"/>
      <c r="NJ25" s="1171"/>
      <c r="NK25" s="1171"/>
      <c r="NL25" s="1171"/>
      <c r="NM25" s="1171"/>
      <c r="NN25" s="1171"/>
      <c r="NO25" s="1171"/>
      <c r="NP25" s="1171"/>
      <c r="NQ25" s="1171"/>
      <c r="NR25" s="1171"/>
      <c r="NS25" s="1171"/>
      <c r="NT25" s="1171"/>
      <c r="NU25" s="1171"/>
      <c r="NV25" s="1171"/>
      <c r="NW25" s="1171"/>
      <c r="NX25" s="1171"/>
      <c r="NY25" s="1171"/>
      <c r="NZ25" s="1171"/>
      <c r="OA25" s="1171"/>
      <c r="OB25" s="1171"/>
      <c r="OC25" s="1171"/>
      <c r="OD25" s="1171"/>
      <c r="OE25" s="1171"/>
      <c r="OF25" s="1171"/>
      <c r="OG25" s="1171"/>
      <c r="OH25" s="1171"/>
      <c r="OI25" s="1171"/>
      <c r="OJ25" s="1171"/>
      <c r="OK25" s="1171"/>
      <c r="OL25" s="1171"/>
      <c r="OM25" s="1171"/>
      <c r="ON25" s="1171"/>
      <c r="OO25" s="1171"/>
      <c r="OP25" s="1171"/>
      <c r="OQ25" s="1171"/>
      <c r="OR25" s="1171"/>
      <c r="OS25" s="1171"/>
      <c r="OT25" s="1171"/>
      <c r="OU25" s="1171"/>
      <c r="OV25" s="1171"/>
      <c r="OW25" s="1171"/>
      <c r="OX25" s="1171"/>
      <c r="OY25" s="1171"/>
      <c r="OZ25" s="1171"/>
      <c r="PA25" s="1171"/>
      <c r="PB25" s="1171"/>
      <c r="PC25" s="1171"/>
      <c r="PD25" s="1171"/>
      <c r="PE25" s="1171"/>
      <c r="PF25" s="1171"/>
      <c r="PG25" s="1171"/>
      <c r="PH25" s="1171"/>
      <c r="PI25" s="1171"/>
      <c r="PJ25" s="1171"/>
      <c r="PK25" s="1171"/>
      <c r="PL25" s="1171"/>
      <c r="PM25" s="1171"/>
      <c r="PN25" s="1171"/>
      <c r="PO25" s="1171"/>
      <c r="PP25" s="1171"/>
      <c r="PQ25" s="1171"/>
      <c r="PR25" s="1171"/>
      <c r="PS25" s="1171"/>
      <c r="PT25" s="1171"/>
      <c r="PU25" s="1171"/>
      <c r="PV25" s="1171"/>
      <c r="PW25" s="1171"/>
      <c r="PX25" s="1171"/>
      <c r="PY25" s="1171"/>
      <c r="PZ25" s="1171"/>
      <c r="QA25" s="1171"/>
      <c r="QB25" s="1171"/>
      <c r="QC25" s="1171"/>
      <c r="QD25" s="1171"/>
      <c r="QE25" s="1171"/>
      <c r="QF25" s="1171"/>
      <c r="QG25" s="1171"/>
      <c r="QH25" s="1171"/>
      <c r="QI25" s="1171"/>
      <c r="QJ25" s="1171"/>
      <c r="QK25" s="1171"/>
      <c r="QL25" s="1171"/>
      <c r="QM25" s="1171"/>
      <c r="QN25" s="1171"/>
      <c r="QO25" s="1171"/>
      <c r="QP25" s="1171"/>
      <c r="QQ25" s="1171"/>
      <c r="QR25" s="1171"/>
      <c r="QS25" s="1171"/>
      <c r="QT25" s="1171"/>
      <c r="QU25" s="1171"/>
      <c r="QV25" s="1171"/>
      <c r="QW25" s="1171"/>
      <c r="QX25" s="1171"/>
      <c r="QY25" s="1171"/>
      <c r="QZ25" s="1171"/>
      <c r="RA25" s="1171"/>
      <c r="RB25" s="1171"/>
      <c r="RC25" s="1171"/>
      <c r="RD25" s="1171"/>
      <c r="RE25" s="1171"/>
      <c r="RF25" s="1171"/>
      <c r="RG25" s="1171"/>
      <c r="RH25" s="1171"/>
      <c r="RI25" s="1171"/>
      <c r="RJ25" s="1171"/>
      <c r="RK25" s="1171"/>
      <c r="RL25" s="1171"/>
      <c r="RM25" s="1171"/>
      <c r="RN25" s="1171"/>
      <c r="RO25" s="1171"/>
      <c r="RP25" s="1171"/>
      <c r="RQ25" s="1171"/>
      <c r="RR25" s="1171"/>
      <c r="RS25" s="1171"/>
      <c r="RT25" s="1171"/>
      <c r="RU25" s="1171"/>
      <c r="RV25" s="1171"/>
      <c r="RW25" s="1171"/>
      <c r="RX25" s="1171"/>
      <c r="RY25" s="1171"/>
      <c r="RZ25" s="1171"/>
      <c r="SA25" s="1171"/>
      <c r="SB25" s="1171"/>
      <c r="SC25" s="1171"/>
      <c r="SD25" s="1171"/>
      <c r="SE25" s="1171"/>
      <c r="SF25" s="1171"/>
      <c r="SG25" s="1171"/>
      <c r="SH25" s="1171"/>
      <c r="SI25" s="1171"/>
      <c r="SJ25" s="1171"/>
      <c r="SK25" s="1171"/>
      <c r="SL25" s="1171"/>
      <c r="SM25" s="1171"/>
      <c r="SN25" s="1171"/>
      <c r="SO25" s="1171"/>
      <c r="SP25" s="1171"/>
      <c r="SQ25" s="1171"/>
      <c r="SR25" s="1171"/>
      <c r="SS25" s="1171"/>
      <c r="ST25" s="1171"/>
      <c r="SU25" s="1171"/>
      <c r="SV25" s="1171"/>
      <c r="SW25" s="1171"/>
      <c r="SX25" s="1171"/>
      <c r="SY25" s="1171"/>
      <c r="SZ25" s="1171"/>
      <c r="TA25" s="1171"/>
      <c r="TB25" s="1171"/>
      <c r="TC25" s="1171"/>
      <c r="TD25" s="1171"/>
      <c r="TE25" s="1171"/>
      <c r="TF25" s="1171"/>
      <c r="TG25" s="1171"/>
      <c r="TH25" s="1171"/>
      <c r="TI25" s="1171"/>
      <c r="TJ25" s="1171"/>
      <c r="TK25" s="1171"/>
      <c r="TL25" s="1171"/>
      <c r="TM25" s="1171"/>
      <c r="TN25" s="1171"/>
      <c r="TO25" s="1171"/>
      <c r="TP25" s="1171"/>
      <c r="TQ25" s="1171"/>
      <c r="TR25" s="1171"/>
      <c r="TS25" s="1171"/>
      <c r="TT25" s="1171"/>
      <c r="TU25" s="1171"/>
      <c r="TV25" s="1171"/>
      <c r="TW25" s="1171"/>
      <c r="TX25" s="1171"/>
      <c r="TY25" s="1171"/>
      <c r="TZ25" s="1171"/>
      <c r="UA25" s="1171"/>
      <c r="UB25" s="1171"/>
      <c r="UC25" s="1171"/>
      <c r="UD25" s="1171"/>
      <c r="UE25" s="1171"/>
      <c r="UF25" s="1171"/>
      <c r="UG25" s="1171"/>
      <c r="UH25" s="1171"/>
      <c r="UI25" s="1171"/>
      <c r="UJ25" s="1171"/>
      <c r="UK25" s="1171"/>
      <c r="UL25" s="1171"/>
      <c r="UM25" s="1171"/>
      <c r="UN25" s="1171"/>
      <c r="UO25" s="1171"/>
      <c r="UP25" s="1171"/>
      <c r="UQ25" s="1171"/>
      <c r="UR25" s="1171"/>
      <c r="US25" s="1171"/>
      <c r="UT25" s="1171"/>
      <c r="UU25" s="1171"/>
      <c r="UV25" s="1171"/>
      <c r="UW25" s="1171"/>
      <c r="UX25" s="1171"/>
      <c r="UY25" s="1171"/>
      <c r="UZ25" s="1171"/>
      <c r="VA25" s="1171"/>
      <c r="VB25" s="1171"/>
      <c r="VC25" s="1171"/>
      <c r="VD25" s="1171"/>
      <c r="VE25" s="1171"/>
      <c r="VF25" s="1171"/>
      <c r="VG25" s="1171"/>
      <c r="VH25" s="1171"/>
      <c r="VI25" s="1171"/>
      <c r="VJ25" s="1171"/>
      <c r="VK25" s="1171"/>
      <c r="VL25" s="1171"/>
      <c r="VM25" s="1171"/>
      <c r="VN25" s="1171"/>
      <c r="VO25" s="1171"/>
      <c r="VP25" s="1171"/>
      <c r="VQ25" s="1171"/>
      <c r="VR25" s="1171"/>
      <c r="VS25" s="1171"/>
      <c r="VT25" s="1171"/>
      <c r="VU25" s="1171"/>
      <c r="VV25" s="1171"/>
      <c r="VW25" s="1171"/>
      <c r="VX25" s="1171"/>
      <c r="VY25" s="1171"/>
      <c r="VZ25" s="1171"/>
      <c r="WA25" s="1171"/>
      <c r="WB25" s="1171"/>
      <c r="WC25" s="1171"/>
      <c r="WD25" s="1171"/>
      <c r="WE25" s="1171"/>
      <c r="WF25" s="1171"/>
      <c r="WG25" s="1171"/>
      <c r="WH25" s="1171"/>
      <c r="WI25" s="1171"/>
      <c r="WJ25" s="1171"/>
      <c r="WK25" s="1171"/>
      <c r="WL25" s="1171"/>
      <c r="WM25" s="1171"/>
      <c r="WN25" s="1171"/>
      <c r="WO25" s="1171"/>
      <c r="WP25" s="1171"/>
      <c r="WQ25" s="1171"/>
      <c r="WR25" s="1171"/>
      <c r="WS25" s="1171"/>
      <c r="WT25" s="1171"/>
      <c r="WU25" s="1171"/>
      <c r="WV25" s="1171"/>
      <c r="WW25" s="1171"/>
      <c r="WX25" s="1171"/>
      <c r="WY25" s="1171"/>
      <c r="WZ25" s="1171"/>
      <c r="XA25" s="1171"/>
      <c r="XB25" s="1171"/>
      <c r="XC25" s="1171"/>
      <c r="XD25" s="1171"/>
      <c r="XE25" s="1171"/>
      <c r="XF25" s="1171"/>
      <c r="XG25" s="1171"/>
      <c r="XH25" s="1171"/>
      <c r="XI25" s="1171"/>
      <c r="XJ25" s="1171"/>
      <c r="XK25" s="1171"/>
      <c r="XL25" s="1171"/>
      <c r="XM25" s="1171"/>
      <c r="XN25" s="1171"/>
      <c r="XO25" s="1171"/>
      <c r="XP25" s="1171"/>
      <c r="XQ25" s="1171"/>
      <c r="XR25" s="1171"/>
      <c r="XS25" s="1171"/>
      <c r="XT25" s="1171"/>
      <c r="XU25" s="1171"/>
      <c r="XV25" s="1171"/>
      <c r="XW25" s="1171"/>
      <c r="XX25" s="1171"/>
      <c r="XY25" s="1171"/>
      <c r="XZ25" s="1171"/>
      <c r="YA25" s="1171"/>
      <c r="YB25" s="1171"/>
      <c r="YC25" s="1171"/>
      <c r="YD25" s="1171"/>
      <c r="YE25" s="1171"/>
      <c r="YF25" s="1171"/>
      <c r="YG25" s="1171"/>
      <c r="YH25" s="1171"/>
      <c r="YI25" s="1171"/>
      <c r="YJ25" s="1171"/>
      <c r="YK25" s="1171"/>
      <c r="YL25" s="1171"/>
      <c r="YM25" s="1171"/>
      <c r="YN25" s="1171"/>
      <c r="YO25" s="1171"/>
      <c r="YP25" s="1171"/>
      <c r="YQ25" s="1171"/>
      <c r="YR25" s="1171"/>
      <c r="YS25" s="1171"/>
      <c r="YT25" s="1171"/>
      <c r="YU25" s="1171"/>
      <c r="YV25" s="1171"/>
      <c r="YW25" s="1171"/>
      <c r="YX25" s="1171"/>
      <c r="YY25" s="1171"/>
      <c r="YZ25" s="1171"/>
      <c r="ZA25" s="1171"/>
      <c r="ZB25" s="1171"/>
      <c r="ZC25" s="1171"/>
      <c r="ZD25" s="1171"/>
      <c r="ZE25" s="1171"/>
      <c r="ZF25" s="1171"/>
      <c r="ZG25" s="1171"/>
      <c r="ZH25" s="1171"/>
      <c r="ZI25" s="1171"/>
      <c r="ZJ25" s="1171"/>
      <c r="ZK25" s="1171"/>
      <c r="ZL25" s="1171"/>
      <c r="ZM25" s="1171"/>
      <c r="ZN25" s="1171"/>
      <c r="ZO25" s="1171"/>
      <c r="ZP25" s="1171"/>
      <c r="ZQ25" s="1171"/>
      <c r="ZR25" s="1171"/>
      <c r="ZS25" s="1171"/>
      <c r="ZT25" s="1171"/>
      <c r="ZU25" s="1171"/>
      <c r="ZV25" s="1171"/>
      <c r="ZW25" s="1171"/>
      <c r="ZX25" s="1171"/>
      <c r="ZY25" s="1171"/>
      <c r="ZZ25" s="1171"/>
      <c r="AAA25" s="1171"/>
      <c r="AAB25" s="1171"/>
      <c r="AAC25" s="1171"/>
      <c r="AAD25" s="1171"/>
      <c r="AAE25" s="1171"/>
      <c r="AAF25" s="1171"/>
      <c r="AAG25" s="1171"/>
      <c r="AAH25" s="1171"/>
      <c r="AAI25" s="1171"/>
      <c r="AAJ25" s="1171"/>
      <c r="AAK25" s="1171"/>
      <c r="AAL25" s="1171"/>
      <c r="AAM25" s="1171"/>
      <c r="AAN25" s="1171"/>
      <c r="AAO25" s="1171"/>
      <c r="AAP25" s="1171"/>
      <c r="AAQ25" s="1171"/>
      <c r="AAR25" s="1171"/>
      <c r="AAS25" s="1171"/>
      <c r="AAT25" s="1171"/>
      <c r="AAU25" s="1171"/>
      <c r="AAV25" s="1171"/>
      <c r="AAW25" s="1171"/>
      <c r="AAX25" s="1171"/>
      <c r="AAY25" s="1171"/>
      <c r="AAZ25" s="1171"/>
      <c r="ABA25" s="1171"/>
      <c r="ABB25" s="1171"/>
      <c r="ABC25" s="1171"/>
      <c r="ABD25" s="1171"/>
      <c r="ABE25" s="1171"/>
      <c r="ABF25" s="1171"/>
      <c r="ABG25" s="1171"/>
      <c r="ABH25" s="1171"/>
      <c r="ABI25" s="1171"/>
      <c r="ABJ25" s="1171"/>
      <c r="ABK25" s="1171"/>
      <c r="ABL25" s="1171"/>
      <c r="ABM25" s="1171"/>
      <c r="ABN25" s="1171"/>
      <c r="ABO25" s="1171"/>
      <c r="ABP25" s="1171"/>
      <c r="ABQ25" s="1171"/>
      <c r="ABR25" s="1171"/>
      <c r="ABS25" s="1171"/>
      <c r="ABT25" s="1171"/>
      <c r="ABU25" s="1171"/>
      <c r="ABV25" s="1171"/>
      <c r="ABW25" s="1171"/>
      <c r="ABX25" s="1171"/>
      <c r="ABY25" s="1171"/>
      <c r="ABZ25" s="1171"/>
      <c r="ACA25" s="1171"/>
      <c r="ACB25" s="1171"/>
      <c r="ACC25" s="1171"/>
      <c r="ACD25" s="1171"/>
      <c r="ACE25" s="1171"/>
      <c r="ACF25" s="1171"/>
      <c r="ACG25" s="1171"/>
      <c r="ACH25" s="1171"/>
      <c r="ACI25" s="1171"/>
      <c r="ACJ25" s="1171"/>
      <c r="ACK25" s="1171"/>
      <c r="ACL25" s="1171"/>
      <c r="ACM25" s="1171"/>
      <c r="ACN25" s="1171"/>
      <c r="ACO25" s="1171"/>
      <c r="ACP25" s="1171"/>
      <c r="ACQ25" s="1171"/>
      <c r="ACR25" s="1171"/>
      <c r="ACS25" s="1171"/>
      <c r="ACT25" s="1171"/>
      <c r="ACU25" s="1171"/>
      <c r="ACV25" s="1171"/>
      <c r="ACW25" s="1171"/>
      <c r="ACX25" s="1171"/>
      <c r="ACY25" s="1171"/>
      <c r="ACZ25" s="1171"/>
      <c r="ADA25" s="1171"/>
      <c r="ADB25" s="1171"/>
      <c r="ADC25" s="1171"/>
      <c r="ADD25" s="1171"/>
      <c r="ADE25" s="1171"/>
      <c r="ADF25" s="1171"/>
      <c r="ADG25" s="1171"/>
      <c r="ADH25" s="1171"/>
      <c r="ADI25" s="1171"/>
      <c r="ADJ25" s="1171"/>
      <c r="ADK25" s="1171"/>
      <c r="ADL25" s="1171"/>
      <c r="ADM25" s="1171"/>
      <c r="ADN25" s="1171"/>
      <c r="ADO25" s="1171"/>
      <c r="ADP25" s="1171"/>
      <c r="ADQ25" s="1171"/>
      <c r="ADR25" s="1171"/>
      <c r="ADS25" s="1171"/>
      <c r="ADT25" s="1171"/>
      <c r="ADU25" s="1171"/>
      <c r="ADV25" s="1171"/>
      <c r="ADW25" s="1171"/>
      <c r="ADX25" s="1171"/>
      <c r="ADY25" s="1171"/>
      <c r="ADZ25" s="1171"/>
      <c r="AEA25" s="1171"/>
      <c r="AEB25" s="1171"/>
      <c r="AEC25" s="1171"/>
      <c r="AED25" s="1171"/>
      <c r="AEE25" s="1171"/>
      <c r="AEF25" s="1171"/>
      <c r="AEG25" s="1171"/>
      <c r="AEH25" s="1171"/>
      <c r="AEI25" s="1171"/>
      <c r="AEJ25" s="1171"/>
      <c r="AEK25" s="1171"/>
      <c r="AEL25" s="1171"/>
      <c r="AEM25" s="1171"/>
      <c r="AEN25" s="1171"/>
      <c r="AEO25" s="1171"/>
      <c r="AEP25" s="1171"/>
      <c r="AEQ25" s="1171"/>
      <c r="AER25" s="1171"/>
      <c r="AES25" s="1171"/>
      <c r="AET25" s="1171"/>
      <c r="AEU25" s="1171"/>
      <c r="AEV25" s="1171"/>
      <c r="AEW25" s="1171"/>
      <c r="AEX25" s="1171"/>
      <c r="AEY25" s="1171"/>
      <c r="AEZ25" s="1171"/>
      <c r="AFA25" s="1171"/>
      <c r="AFB25" s="1171"/>
      <c r="AFC25" s="1171"/>
      <c r="AFD25" s="1171"/>
      <c r="AFE25" s="1171"/>
      <c r="AFF25" s="1171"/>
      <c r="AFG25" s="1171"/>
      <c r="AFH25" s="1171"/>
      <c r="AFI25" s="1171"/>
      <c r="AFJ25" s="1171"/>
      <c r="AFK25" s="1171"/>
      <c r="AFL25" s="1171"/>
      <c r="AFM25" s="1171"/>
      <c r="AFN25" s="1171"/>
      <c r="AFO25" s="1171"/>
      <c r="AFP25" s="1171"/>
      <c r="AFQ25" s="1171"/>
      <c r="AFR25" s="1171"/>
      <c r="AFS25" s="1171"/>
      <c r="AFT25" s="1171"/>
      <c r="AFU25" s="1171"/>
      <c r="AFV25" s="1171"/>
      <c r="AFW25" s="1171"/>
      <c r="AFX25" s="1171"/>
      <c r="AFY25" s="1171"/>
      <c r="AFZ25" s="1171"/>
      <c r="AGA25" s="1171"/>
      <c r="AGB25" s="1171"/>
      <c r="AGC25" s="1171"/>
      <c r="AGD25" s="1171"/>
      <c r="AGE25" s="1171"/>
      <c r="AGF25" s="1171"/>
      <c r="AGG25" s="1171"/>
      <c r="AGH25" s="1171"/>
      <c r="AGI25" s="1171"/>
      <c r="AGJ25" s="1171"/>
      <c r="AGK25" s="1171"/>
      <c r="AGL25" s="1171"/>
      <c r="AGM25" s="1171"/>
      <c r="AGN25" s="1171"/>
      <c r="AGO25" s="1171"/>
      <c r="AGP25" s="1171"/>
      <c r="AGQ25" s="1171"/>
      <c r="AGR25" s="1171"/>
      <c r="AGS25" s="1171"/>
      <c r="AGT25" s="1171"/>
      <c r="AGU25" s="1171"/>
      <c r="AGV25" s="1171"/>
      <c r="AGW25" s="1171"/>
      <c r="AGX25" s="1171"/>
      <c r="AGY25" s="1171"/>
      <c r="AGZ25" s="1171"/>
      <c r="AHA25" s="1171"/>
      <c r="AHB25" s="1171"/>
      <c r="AHC25" s="1171"/>
      <c r="AHD25" s="1171"/>
      <c r="AHE25" s="1171"/>
      <c r="AHF25" s="1171"/>
      <c r="AHG25" s="1171"/>
      <c r="AHH25" s="1171"/>
      <c r="AHI25" s="1171"/>
      <c r="AHJ25" s="1171"/>
      <c r="AHK25" s="1171"/>
      <c r="AHL25" s="1171"/>
      <c r="AHM25" s="1171"/>
      <c r="AHN25" s="1171"/>
      <c r="AHO25" s="1171"/>
      <c r="AHP25" s="1171"/>
      <c r="AHQ25" s="1171"/>
      <c r="AHR25" s="1171"/>
      <c r="AHS25" s="1171"/>
      <c r="AHT25" s="1171"/>
      <c r="AHU25" s="1171"/>
      <c r="AHV25" s="1171"/>
      <c r="AHW25" s="1171"/>
      <c r="AHX25" s="1171"/>
      <c r="AHY25" s="1171"/>
      <c r="AHZ25" s="1171"/>
      <c r="AIA25" s="1171"/>
      <c r="AIB25" s="1171"/>
      <c r="AIC25" s="1171"/>
      <c r="AID25" s="1171"/>
      <c r="AIE25" s="1171"/>
      <c r="AIF25" s="1171"/>
      <c r="AIG25" s="1171"/>
      <c r="AIH25" s="1171"/>
      <c r="AII25" s="1171"/>
      <c r="AIJ25" s="1171"/>
      <c r="AIK25" s="1171"/>
      <c r="AIL25" s="1171"/>
      <c r="AIM25" s="1171"/>
      <c r="AIN25" s="1171"/>
      <c r="AIO25" s="1171"/>
      <c r="AIP25" s="1171"/>
      <c r="AIQ25" s="1171"/>
      <c r="AIR25" s="1171"/>
      <c r="AIS25" s="1171"/>
      <c r="AIT25" s="1171"/>
      <c r="AIU25" s="1171"/>
      <c r="AIV25" s="1171"/>
      <c r="AIW25" s="1171"/>
      <c r="AIX25" s="1171"/>
      <c r="AIY25" s="1171"/>
      <c r="AIZ25" s="1171"/>
      <c r="AJA25" s="1171"/>
      <c r="AJB25" s="1171"/>
      <c r="AJC25" s="1171"/>
      <c r="AJD25" s="1171"/>
      <c r="AJE25" s="1171"/>
      <c r="AJF25" s="1171"/>
      <c r="AJG25" s="1171"/>
      <c r="AJH25" s="1171"/>
      <c r="AJI25" s="1171"/>
      <c r="AJJ25" s="1171"/>
      <c r="AJK25" s="1171"/>
      <c r="AJL25" s="1171"/>
      <c r="AJM25" s="1171"/>
      <c r="AJN25" s="1171"/>
      <c r="AJO25" s="1171"/>
      <c r="AJP25" s="1171"/>
      <c r="AJQ25" s="1171"/>
      <c r="AJR25" s="1171"/>
      <c r="AJS25" s="1171"/>
      <c r="AJT25" s="1171"/>
      <c r="AJU25" s="1171"/>
      <c r="AJV25" s="1171"/>
      <c r="AJW25" s="1171"/>
      <c r="AJX25" s="1171"/>
      <c r="AJY25" s="1171"/>
      <c r="AJZ25" s="1171"/>
      <c r="AKA25" s="1171"/>
      <c r="AKB25" s="1171"/>
      <c r="AKC25" s="1171"/>
      <c r="AKD25" s="1171"/>
      <c r="AKE25" s="1171"/>
      <c r="AKF25" s="1171"/>
      <c r="AKG25" s="1171"/>
      <c r="AKH25" s="1171"/>
      <c r="AKI25" s="1171"/>
      <c r="AKJ25" s="1171"/>
      <c r="AKK25" s="1171"/>
      <c r="AKL25" s="1171"/>
      <c r="AKM25" s="1171"/>
      <c r="AKN25" s="1171"/>
      <c r="AKO25" s="1171"/>
      <c r="AKP25" s="1171"/>
      <c r="AKQ25" s="1171"/>
      <c r="AKR25" s="1171"/>
      <c r="AKS25" s="1171"/>
      <c r="AKT25" s="1171"/>
      <c r="AKU25" s="1171"/>
      <c r="AKV25" s="1171"/>
      <c r="AKW25" s="1171"/>
      <c r="AKX25" s="1171"/>
      <c r="AKY25" s="1171"/>
      <c r="AKZ25" s="1171"/>
      <c r="ALA25" s="1171"/>
      <c r="ALB25" s="1171"/>
      <c r="ALC25" s="1171"/>
      <c r="ALD25" s="1171"/>
      <c r="ALE25" s="1171"/>
      <c r="ALF25" s="1171"/>
      <c r="ALG25" s="1171"/>
      <c r="ALH25" s="1171"/>
      <c r="ALI25" s="1171"/>
      <c r="ALJ25" s="1171"/>
      <c r="ALK25" s="1171"/>
      <c r="ALL25" s="1171"/>
      <c r="ALM25" s="1171"/>
      <c r="ALN25" s="1171"/>
      <c r="ALO25" s="1171"/>
      <c r="ALP25" s="1171"/>
      <c r="ALQ25" s="1171"/>
      <c r="ALR25" s="1171"/>
      <c r="ALS25" s="1171"/>
      <c r="ALT25" s="1171"/>
      <c r="ALU25" s="1171"/>
      <c r="ALV25" s="1171"/>
      <c r="ALW25" s="1171"/>
      <c r="ALX25" s="1171"/>
      <c r="ALY25" s="1171"/>
      <c r="ALZ25" s="1171"/>
      <c r="AMA25" s="1171"/>
      <c r="AMB25" s="1171"/>
      <c r="AMC25" s="1171"/>
      <c r="AMD25" s="1171"/>
      <c r="AME25" s="1171"/>
      <c r="AMF25" s="1171"/>
      <c r="AMG25" s="1171"/>
      <c r="AMH25" s="1171"/>
      <c r="AMI25" s="1171"/>
      <c r="AMJ25" s="1171"/>
      <c r="AMK25" s="1171"/>
      <c r="AML25" s="1171"/>
      <c r="AMM25" s="1171"/>
      <c r="AMN25" s="1171"/>
      <c r="AMO25" s="1171"/>
      <c r="AMP25" s="1171"/>
      <c r="AMQ25" s="1171"/>
      <c r="AMR25" s="1171"/>
      <c r="AMS25" s="1171"/>
      <c r="AMT25" s="1171"/>
      <c r="AMU25" s="1171"/>
      <c r="AMV25" s="1171"/>
      <c r="AMW25" s="1171"/>
      <c r="AMX25" s="1171"/>
      <c r="AMY25" s="1171"/>
      <c r="AMZ25" s="1171"/>
      <c r="ANA25" s="1171"/>
      <c r="ANB25" s="1171"/>
      <c r="ANC25" s="1171"/>
      <c r="AND25" s="1171"/>
      <c r="ANE25" s="1171"/>
      <c r="ANF25" s="1171"/>
      <c r="ANG25" s="1171"/>
      <c r="ANH25" s="1171"/>
      <c r="ANI25" s="1171"/>
      <c r="ANJ25" s="1171"/>
      <c r="ANK25" s="1171"/>
      <c r="ANL25" s="1171"/>
      <c r="ANM25" s="1171"/>
      <c r="ANN25" s="1171"/>
      <c r="ANO25" s="1171"/>
      <c r="ANP25" s="1171"/>
      <c r="ANQ25" s="1171"/>
      <c r="ANR25" s="1171"/>
      <c r="ANS25" s="1171"/>
      <c r="ANT25" s="1171"/>
      <c r="ANU25" s="1171"/>
      <c r="ANV25" s="1171"/>
      <c r="ANW25" s="1171"/>
      <c r="ANX25" s="1171"/>
      <c r="ANY25" s="1171"/>
      <c r="ANZ25" s="1171"/>
      <c r="AOA25" s="1171"/>
      <c r="AOB25" s="1171"/>
      <c r="AOC25" s="1171"/>
      <c r="AOD25" s="1171"/>
      <c r="AOE25" s="1171"/>
      <c r="AOF25" s="1171"/>
      <c r="AOG25" s="1171"/>
      <c r="AOH25" s="1171"/>
      <c r="AOI25" s="1171"/>
      <c r="AOJ25" s="1171"/>
      <c r="AOK25" s="1171"/>
      <c r="AOL25" s="1171"/>
      <c r="AOM25" s="1171"/>
      <c r="AON25" s="1171"/>
      <c r="AOO25" s="1171"/>
      <c r="AOP25" s="1171"/>
      <c r="AOQ25" s="1171"/>
      <c r="AOR25" s="1171"/>
      <c r="AOS25" s="1171"/>
      <c r="AOT25" s="1171"/>
      <c r="AOU25" s="1171"/>
      <c r="AOV25" s="1171"/>
      <c r="AOW25" s="1171"/>
      <c r="AOX25" s="1171"/>
      <c r="AOY25" s="1171"/>
      <c r="AOZ25" s="1171"/>
      <c r="APA25" s="1171"/>
      <c r="APB25" s="1171"/>
      <c r="APC25" s="1171"/>
      <c r="APD25" s="1171"/>
      <c r="APE25" s="1171"/>
      <c r="APF25" s="1171"/>
      <c r="APG25" s="1171"/>
      <c r="APH25" s="1171"/>
      <c r="API25" s="1171"/>
      <c r="APJ25" s="1171"/>
      <c r="APK25" s="1171"/>
      <c r="APL25" s="1171"/>
      <c r="APM25" s="1171"/>
      <c r="APN25" s="1171"/>
      <c r="APO25" s="1171"/>
      <c r="APP25" s="1171"/>
      <c r="APQ25" s="1171"/>
      <c r="APR25" s="1171"/>
      <c r="APS25" s="1171"/>
      <c r="APT25" s="1171"/>
      <c r="APU25" s="1171"/>
      <c r="APV25" s="1171"/>
      <c r="APW25" s="1171"/>
      <c r="APX25" s="1171"/>
      <c r="APY25" s="1171"/>
      <c r="APZ25" s="1171"/>
      <c r="AQA25" s="1171"/>
      <c r="AQB25" s="1171"/>
      <c r="AQC25" s="1171"/>
      <c r="AQD25" s="1171"/>
      <c r="AQE25" s="1171"/>
      <c r="AQF25" s="1171"/>
      <c r="AQG25" s="1171"/>
      <c r="AQH25" s="1171"/>
      <c r="AQI25" s="1171"/>
      <c r="AQJ25" s="1171"/>
      <c r="AQK25" s="1171"/>
      <c r="AQL25" s="1171"/>
      <c r="AQM25" s="1171"/>
      <c r="AQN25" s="1171"/>
      <c r="AQO25" s="1171"/>
      <c r="AQP25" s="1171"/>
      <c r="AQQ25" s="1171"/>
      <c r="AQR25" s="1171"/>
      <c r="AQS25" s="1171"/>
      <c r="AQT25" s="1171"/>
      <c r="AQU25" s="1171"/>
      <c r="AQV25" s="1171"/>
      <c r="AQW25" s="1171"/>
      <c r="AQX25" s="1171"/>
      <c r="AQY25" s="1171"/>
      <c r="AQZ25" s="1171"/>
      <c r="ARA25" s="1171"/>
      <c r="ARB25" s="1171"/>
      <c r="ARC25" s="1171"/>
      <c r="ARD25" s="1171"/>
      <c r="ARE25" s="1171"/>
      <c r="ARF25" s="1171"/>
      <c r="ARG25" s="1171"/>
      <c r="ARH25" s="1171"/>
      <c r="ARI25" s="1171"/>
      <c r="ARJ25" s="1171"/>
      <c r="ARK25" s="1171"/>
      <c r="ARL25" s="1171"/>
      <c r="ARM25" s="1171"/>
      <c r="ARN25" s="1171"/>
      <c r="ARO25" s="1171"/>
      <c r="ARP25" s="1171"/>
      <c r="ARQ25" s="1171"/>
      <c r="ARR25" s="1171"/>
      <c r="ARS25" s="1171"/>
      <c r="ART25" s="1171"/>
      <c r="ARU25" s="1171"/>
      <c r="ARV25" s="1171"/>
      <c r="ARW25" s="1171"/>
      <c r="ARX25" s="1171"/>
      <c r="ARY25" s="1171"/>
      <c r="ARZ25" s="1171"/>
      <c r="ASA25" s="1171"/>
      <c r="ASB25" s="1171"/>
      <c r="ASC25" s="1171"/>
      <c r="ASD25" s="1171"/>
      <c r="ASE25" s="1171"/>
      <c r="ASF25" s="1171"/>
      <c r="ASG25" s="1171"/>
      <c r="ASH25" s="1171"/>
      <c r="ASI25" s="1171"/>
      <c r="ASJ25" s="1171"/>
      <c r="ASK25" s="1171"/>
      <c r="ASL25" s="1171"/>
      <c r="ASM25" s="1171"/>
      <c r="ASN25" s="1171"/>
      <c r="ASO25" s="1171"/>
      <c r="ASP25" s="1171"/>
      <c r="ASQ25" s="1171"/>
      <c r="ASR25" s="1171"/>
      <c r="ASS25" s="1171"/>
      <c r="AST25" s="1171"/>
      <c r="ASU25" s="1171"/>
      <c r="ASV25" s="1171"/>
      <c r="ASW25" s="1171"/>
      <c r="ASX25" s="1171"/>
      <c r="ASY25" s="1171"/>
      <c r="ASZ25" s="1171"/>
      <c r="ATA25" s="1171"/>
      <c r="ATB25" s="1171"/>
      <c r="ATC25" s="1171"/>
      <c r="ATD25" s="1171"/>
      <c r="ATE25" s="1171"/>
      <c r="ATF25" s="1171"/>
      <c r="ATG25" s="1171"/>
      <c r="ATH25" s="1171"/>
      <c r="ATI25" s="1171"/>
      <c r="ATJ25" s="1171"/>
      <c r="ATK25" s="1171"/>
      <c r="ATL25" s="1171"/>
      <c r="ATM25" s="1171"/>
      <c r="ATN25" s="1171"/>
      <c r="ATO25" s="1171"/>
      <c r="ATP25" s="1171"/>
      <c r="ATQ25" s="1171"/>
      <c r="ATR25" s="1171"/>
      <c r="ATS25" s="1171"/>
      <c r="ATT25" s="1171"/>
      <c r="ATU25" s="1171"/>
      <c r="ATV25" s="1171"/>
      <c r="ATW25" s="1171"/>
      <c r="ATX25" s="1171"/>
      <c r="ATY25" s="1171"/>
      <c r="ATZ25" s="1171"/>
      <c r="AUA25" s="1171"/>
      <c r="AUB25" s="1171"/>
      <c r="AUC25" s="1171"/>
      <c r="AUD25" s="1171"/>
      <c r="AUE25" s="1171"/>
      <c r="AUF25" s="1171"/>
      <c r="AUG25" s="1171"/>
      <c r="AUH25" s="1171"/>
      <c r="AUI25" s="1171"/>
      <c r="AUJ25" s="1171"/>
      <c r="AUK25" s="1171"/>
      <c r="AUL25" s="1171"/>
      <c r="AUM25" s="1171"/>
      <c r="AUN25" s="1171"/>
      <c r="AUO25" s="1171"/>
      <c r="AUP25" s="1171"/>
      <c r="AUQ25" s="1171"/>
      <c r="AUR25" s="1171"/>
      <c r="AUS25" s="1171"/>
      <c r="AUT25" s="1171"/>
      <c r="AUU25" s="1171"/>
      <c r="AUV25" s="1171"/>
      <c r="AUW25" s="1171"/>
      <c r="AUX25" s="1171"/>
      <c r="AUY25" s="1171"/>
      <c r="AUZ25" s="1171"/>
    </row>
    <row r="26" spans="1:1248" ht="12.75" customHeight="1">
      <c r="A26" s="1159"/>
      <c r="B26" s="1158"/>
      <c r="C26" s="1143">
        <v>2018</v>
      </c>
      <c r="D26" s="1158">
        <v>100.41548138112522</v>
      </c>
      <c r="E26" s="1158">
        <v>100.41548138112522</v>
      </c>
      <c r="F26" s="1158">
        <v>100.41548138112522</v>
      </c>
      <c r="G26" s="1158">
        <v>100.41548138112522</v>
      </c>
      <c r="H26" s="1158">
        <v>100.41548138112522</v>
      </c>
      <c r="I26" s="1158">
        <v>100.41548138112522</v>
      </c>
      <c r="J26" s="1158">
        <v>100.41548138112522</v>
      </c>
      <c r="K26" s="1158">
        <v>100.41548138112522</v>
      </c>
      <c r="L26" s="1158">
        <v>100.41548138112522</v>
      </c>
      <c r="M26" s="1142"/>
      <c r="N26" s="1158">
        <f t="shared" si="0"/>
        <v>100.41548138112522</v>
      </c>
      <c r="O26" s="1158">
        <f t="shared" si="1"/>
        <v>100.41548138112522</v>
      </c>
    </row>
    <row r="27" spans="1:1248" ht="12.75" customHeight="1">
      <c r="A27" s="1158"/>
      <c r="B27" s="1158"/>
      <c r="C27" s="1143">
        <v>2019</v>
      </c>
      <c r="D27" s="1158">
        <v>98.22100451781715</v>
      </c>
      <c r="E27" s="1158">
        <v>98.22100451781715</v>
      </c>
      <c r="F27" s="1158">
        <v>98.22100451781715</v>
      </c>
      <c r="G27" s="1158">
        <v>98.22100451781715</v>
      </c>
      <c r="H27" s="1158">
        <v>98.22100451781715</v>
      </c>
      <c r="I27" s="1158">
        <v>98.22100451781715</v>
      </c>
      <c r="J27" s="1158">
        <v>98.22100451781715</v>
      </c>
      <c r="K27" s="1158">
        <v>98.22100451781715</v>
      </c>
      <c r="L27" s="1158">
        <v>98.22100451781715</v>
      </c>
      <c r="M27" s="1142"/>
      <c r="N27" s="1158">
        <f t="shared" si="0"/>
        <v>98.22100451781715</v>
      </c>
      <c r="O27" s="1158">
        <f t="shared" si="1"/>
        <v>98.22100451781715</v>
      </c>
    </row>
    <row r="28" spans="1:1248" ht="12.75" customHeight="1">
      <c r="A28" s="1158"/>
      <c r="B28" s="1158"/>
      <c r="C28" s="1143">
        <v>2020</v>
      </c>
      <c r="D28" s="1158">
        <v>120.26574740172119</v>
      </c>
      <c r="E28" s="1158">
        <v>120.26574740172119</v>
      </c>
      <c r="F28" s="1158">
        <v>120.26574740172119</v>
      </c>
      <c r="G28" s="1158">
        <v>120.26574740172119</v>
      </c>
      <c r="H28" s="1158">
        <v>120.26574740172119</v>
      </c>
      <c r="I28" s="1158">
        <v>120.26574740172119</v>
      </c>
      <c r="J28" s="1158">
        <v>120.26574740172119</v>
      </c>
      <c r="K28" s="1158">
        <v>120.26574740172119</v>
      </c>
      <c r="L28" s="1158">
        <v>120.26574740172119</v>
      </c>
      <c r="M28" s="1142"/>
      <c r="N28" s="1158">
        <f t="shared" si="0"/>
        <v>120.26574740172119</v>
      </c>
      <c r="O28" s="1158">
        <f t="shared" si="1"/>
        <v>120.26574740172119</v>
      </c>
    </row>
    <row r="29" spans="1:1248" ht="12.75" customHeight="1">
      <c r="A29" s="1157"/>
      <c r="B29" s="1158"/>
      <c r="C29" s="1143">
        <v>2021</v>
      </c>
      <c r="D29" s="1158">
        <v>116.84074646769589</v>
      </c>
      <c r="E29" s="1158">
        <v>116.84074646769589</v>
      </c>
      <c r="F29" s="1158">
        <v>116.84074646769589</v>
      </c>
      <c r="G29" s="1158">
        <v>116.84074646769589</v>
      </c>
      <c r="H29" s="1158">
        <v>116.84074646769589</v>
      </c>
      <c r="I29" s="1158">
        <v>116.84074646769589</v>
      </c>
      <c r="J29" s="1158">
        <v>116.84074646769589</v>
      </c>
      <c r="K29" s="1158">
        <v>116.84074646769589</v>
      </c>
      <c r="L29" s="1158">
        <v>116.84074646769589</v>
      </c>
      <c r="M29" s="1142"/>
      <c r="N29" s="1158">
        <f t="shared" si="0"/>
        <v>116.84074646769589</v>
      </c>
      <c r="O29" s="1158">
        <f t="shared" si="1"/>
        <v>116.84074646769589</v>
      </c>
    </row>
    <row r="30" spans="1:1248" ht="12.75" customHeight="1">
      <c r="A30" s="1157"/>
      <c r="B30" s="1158"/>
      <c r="C30" s="1143">
        <v>2022</v>
      </c>
      <c r="D30" s="1158">
        <v>111.61800223860034</v>
      </c>
      <c r="E30" s="1158">
        <v>111.61800223860034</v>
      </c>
      <c r="F30" s="1158">
        <v>111.61800223860034</v>
      </c>
      <c r="G30" s="1158">
        <v>111.61800223860034</v>
      </c>
      <c r="H30" s="1158">
        <v>111.61800223860034</v>
      </c>
      <c r="I30" s="1158">
        <v>111.61800223860034</v>
      </c>
      <c r="J30" s="1158">
        <v>111.61800223860034</v>
      </c>
      <c r="K30" s="1158">
        <v>111.61800223860034</v>
      </c>
      <c r="L30" s="1158">
        <v>111.61800223860034</v>
      </c>
      <c r="M30" s="1142"/>
      <c r="N30" s="1158">
        <f>L30</f>
        <v>111.61800223860034</v>
      </c>
      <c r="O30" s="1158">
        <f t="shared" si="1"/>
        <v>111.61800223860034</v>
      </c>
    </row>
    <row r="31" spans="1:1248" ht="12.75" customHeight="1">
      <c r="A31" s="1157"/>
      <c r="B31" s="1158">
        <v>107.6520522419965</v>
      </c>
      <c r="C31" s="1143">
        <v>2023</v>
      </c>
      <c r="D31" s="1158">
        <v>107.6520522419965</v>
      </c>
      <c r="E31" s="1158">
        <v>107.6520522419965</v>
      </c>
      <c r="F31" s="1158">
        <v>107.6520522419965</v>
      </c>
      <c r="G31" s="1158">
        <v>107.6520522419965</v>
      </c>
      <c r="H31" s="1158">
        <v>107.6520522419965</v>
      </c>
      <c r="I31" s="1158">
        <v>107.6520522419965</v>
      </c>
      <c r="J31" s="1158">
        <v>107.6520522419965</v>
      </c>
      <c r="K31" s="1158">
        <v>107.6520522419965</v>
      </c>
      <c r="L31" s="1158">
        <v>107.6520522419965</v>
      </c>
      <c r="M31" s="1142"/>
      <c r="N31" s="1158">
        <v>107.6520522419965</v>
      </c>
      <c r="O31" s="1158">
        <f>N31</f>
        <v>107.6520522419965</v>
      </c>
    </row>
    <row r="32" spans="1:1248" ht="12.75" customHeight="1">
      <c r="A32" s="1157" t="e">
        <v>#N/A</v>
      </c>
      <c r="B32" s="1158">
        <v>105.79727781164338</v>
      </c>
      <c r="C32" s="1143">
        <v>2024</v>
      </c>
      <c r="D32" s="1158">
        <v>105.79727781164338</v>
      </c>
      <c r="E32" s="1158">
        <v>105.79727781164338</v>
      </c>
      <c r="F32" s="1158">
        <v>105.79727781164338</v>
      </c>
      <c r="G32" s="1158">
        <v>105.79727781164338</v>
      </c>
      <c r="H32" s="1158">
        <v>105.79727781164338</v>
      </c>
      <c r="I32" s="1158">
        <v>105.79727781164338</v>
      </c>
      <c r="J32" s="1158">
        <v>105.79727781164338</v>
      </c>
      <c r="K32" s="1158">
        <v>105.79727781164338</v>
      </c>
      <c r="L32" s="1158">
        <v>105.79727781164338</v>
      </c>
      <c r="M32" s="1142"/>
      <c r="N32" s="1158">
        <v>105.79727781164338</v>
      </c>
      <c r="O32" s="1158">
        <v>105.79727781164338</v>
      </c>
    </row>
    <row r="33" spans="1:15" ht="12.75" customHeight="1">
      <c r="A33" s="1157" t="e">
        <v>#N/A</v>
      </c>
      <c r="B33" s="1158">
        <v>105.0747643438547</v>
      </c>
      <c r="C33" s="1143">
        <v>2025</v>
      </c>
      <c r="D33" s="1158">
        <v>105.0747643438547</v>
      </c>
      <c r="E33" s="1158">
        <v>105.0747643438547</v>
      </c>
      <c r="F33" s="1158">
        <v>105.0747643438547</v>
      </c>
      <c r="G33" s="1158">
        <v>105.0747643438547</v>
      </c>
      <c r="H33" s="1158">
        <v>105.0747643438547</v>
      </c>
      <c r="I33" s="1158">
        <v>105.0747643438547</v>
      </c>
      <c r="J33" s="1158">
        <v>105.0747643438547</v>
      </c>
      <c r="K33" s="1158">
        <v>105.0747643438547</v>
      </c>
      <c r="L33" s="1158">
        <v>105.0747643438547</v>
      </c>
      <c r="M33" s="1142"/>
      <c r="N33" s="1158">
        <v>105.0747643438547</v>
      </c>
      <c r="O33" s="1158">
        <v>105.0747643438547</v>
      </c>
    </row>
    <row r="34" spans="1:15" ht="12.75" customHeight="1">
      <c r="A34" s="1157" t="e">
        <v>#N/A</v>
      </c>
      <c r="B34" s="1158">
        <v>104.35377430868604</v>
      </c>
      <c r="C34" s="1143">
        <v>2026</v>
      </c>
      <c r="D34" s="1158">
        <v>104.35377430868604</v>
      </c>
      <c r="E34" s="1158">
        <v>104.35377430868604</v>
      </c>
      <c r="F34" s="1158">
        <v>104.35377430868604</v>
      </c>
      <c r="G34" s="1158">
        <v>104.35377430868604</v>
      </c>
      <c r="H34" s="1158">
        <v>104.35377430868604</v>
      </c>
      <c r="I34" s="1158">
        <v>104.35377430868604</v>
      </c>
      <c r="J34" s="1158">
        <v>104.35377430868604</v>
      </c>
      <c r="K34" s="1158">
        <v>104.35377430868604</v>
      </c>
      <c r="L34" s="1158">
        <v>104.35377430868604</v>
      </c>
      <c r="M34" s="1142"/>
      <c r="N34" s="1158">
        <v>104.35377430868604</v>
      </c>
      <c r="O34" s="1158">
        <v>104.35377430868604</v>
      </c>
    </row>
    <row r="35" spans="1:15" ht="12.75" customHeight="1">
      <c r="A35" s="1158" t="e">
        <v>#N/A</v>
      </c>
      <c r="B35" s="1158">
        <v>103.33316593834824</v>
      </c>
      <c r="C35" s="1143">
        <v>2027</v>
      </c>
      <c r="D35" s="1158">
        <v>103.33316593834824</v>
      </c>
      <c r="E35" s="1158">
        <v>103.33316593834824</v>
      </c>
      <c r="F35" s="1158">
        <v>103.33316593834824</v>
      </c>
      <c r="G35" s="1158">
        <v>103.33316593834824</v>
      </c>
      <c r="H35" s="1158">
        <v>103.33316593834824</v>
      </c>
      <c r="I35" s="1158">
        <v>103.33316593834824</v>
      </c>
      <c r="J35" s="1158">
        <v>103.33316593834824</v>
      </c>
      <c r="K35" s="1158">
        <v>103.33316593834824</v>
      </c>
      <c r="L35" s="1158">
        <v>103.33316593834824</v>
      </c>
      <c r="M35" s="1160"/>
      <c r="N35" s="1158">
        <v>103.33316593834824</v>
      </c>
      <c r="O35" s="1158">
        <v>103.33316593834824</v>
      </c>
    </row>
    <row r="36" spans="1:15" ht="12.75" customHeight="1">
      <c r="A36" s="1158" t="e">
        <v>#N/A</v>
      </c>
      <c r="B36" s="1158">
        <v>101.90582545940268</v>
      </c>
      <c r="C36" s="1143">
        <v>2028</v>
      </c>
      <c r="D36" s="1158">
        <v>101.90582545940268</v>
      </c>
      <c r="E36" s="1158">
        <v>101.90582545940268</v>
      </c>
      <c r="F36" s="1158">
        <v>101.90582545940268</v>
      </c>
      <c r="G36" s="1158">
        <v>101.90582545940268</v>
      </c>
      <c r="H36" s="1158">
        <v>101.90582545940268</v>
      </c>
      <c r="I36" s="1158">
        <v>101.90582545940268</v>
      </c>
      <c r="J36" s="1158">
        <v>101.90582545940268</v>
      </c>
      <c r="K36" s="1158">
        <v>101.90582545940268</v>
      </c>
      <c r="L36" s="1158">
        <v>101.90582545940268</v>
      </c>
      <c r="M36" s="1160"/>
      <c r="N36" s="1158">
        <v>101.90582545940268</v>
      </c>
      <c r="O36" s="1158">
        <v>101.90582545940268</v>
      </c>
    </row>
    <row r="37" spans="1:15" ht="12.75" customHeight="1">
      <c r="A37" s="1158" t="e">
        <v>#N/A</v>
      </c>
      <c r="B37" s="1158">
        <v>99.781049175466521</v>
      </c>
      <c r="C37" s="1143">
        <v>2029</v>
      </c>
      <c r="D37" s="1158">
        <v>99.781049175466521</v>
      </c>
      <c r="E37" s="1158">
        <v>99.781049175466521</v>
      </c>
      <c r="F37" s="1158">
        <v>99.781049175466521</v>
      </c>
      <c r="G37" s="1158">
        <v>99.781049175466521</v>
      </c>
      <c r="H37" s="1158">
        <v>99.781049175466521</v>
      </c>
      <c r="I37" s="1158">
        <v>99.781049175466521</v>
      </c>
      <c r="J37" s="1158">
        <v>99.781049175466521</v>
      </c>
      <c r="K37" s="1158">
        <v>99.781049175466521</v>
      </c>
      <c r="L37" s="1158">
        <v>99.781049175466521</v>
      </c>
      <c r="M37" s="1160"/>
      <c r="N37" s="1158">
        <v>99.781049175466521</v>
      </c>
      <c r="O37" s="1158">
        <v>99.781049175466521</v>
      </c>
    </row>
    <row r="38" spans="1:15" ht="12.75" customHeight="1">
      <c r="A38" s="1158" t="e">
        <v>#N/A</v>
      </c>
      <c r="B38" s="1158">
        <v>97.469809814508494</v>
      </c>
      <c r="C38" s="1143">
        <v>2030</v>
      </c>
      <c r="D38" s="1158">
        <v>97.469809814508494</v>
      </c>
      <c r="E38" s="1158">
        <v>97.469809814508494</v>
      </c>
      <c r="F38" s="1158">
        <v>97.469809814508494</v>
      </c>
      <c r="G38" s="1158">
        <v>97.469809814508494</v>
      </c>
      <c r="H38" s="1158">
        <v>97.469809814508494</v>
      </c>
      <c r="I38" s="1158">
        <v>97.469809814508494</v>
      </c>
      <c r="J38" s="1158">
        <v>97.469809814508494</v>
      </c>
      <c r="K38" s="1158">
        <v>97.469809814508494</v>
      </c>
      <c r="L38" s="1158">
        <v>97.469809814508494</v>
      </c>
      <c r="M38" s="1160"/>
      <c r="N38" s="1158">
        <v>97.469809814508494</v>
      </c>
      <c r="O38" s="1158">
        <v>97.469809814508494</v>
      </c>
    </row>
    <row r="39" spans="1:15" ht="12.75" customHeight="1">
      <c r="A39" s="1158">
        <v>94.985064476438765</v>
      </c>
      <c r="B39" s="1158">
        <v>94.985064476438765</v>
      </c>
      <c r="C39" s="1143">
        <v>2031</v>
      </c>
      <c r="D39" s="1158">
        <v>94.985064476438765</v>
      </c>
      <c r="E39" s="1158">
        <v>94.985064476438765</v>
      </c>
      <c r="F39" s="1158">
        <v>94.985064476438765</v>
      </c>
      <c r="G39" s="1158">
        <v>94.985064476438765</v>
      </c>
      <c r="H39" s="1158">
        <v>94.985064476438765</v>
      </c>
      <c r="I39" s="1158">
        <v>94.985064476438765</v>
      </c>
      <c r="J39" s="1158">
        <v>94.985064476438765</v>
      </c>
      <c r="K39" s="1158">
        <v>94.985064476438765</v>
      </c>
      <c r="L39" s="1158">
        <v>94.985064476438765</v>
      </c>
      <c r="M39" s="1160"/>
      <c r="N39" s="1158">
        <v>94.985064476438765</v>
      </c>
      <c r="O39" s="1158">
        <v>94.985064476438765</v>
      </c>
    </row>
    <row r="40" spans="1:15" ht="12.75" customHeight="1">
      <c r="A40" s="1158">
        <v>94.985064476438765</v>
      </c>
      <c r="B40" s="1158">
        <v>92.18353867576144</v>
      </c>
      <c r="C40" s="1143">
        <v>2032</v>
      </c>
      <c r="D40" s="1158">
        <v>84.509967397100752</v>
      </c>
      <c r="E40" s="1158">
        <v>87.125925824651915</v>
      </c>
      <c r="F40" s="1158">
        <v>89.092666899963845</v>
      </c>
      <c r="G40" s="1158">
        <v>90.817674316693171</v>
      </c>
      <c r="H40" s="1158">
        <v>92.18353867576144</v>
      </c>
      <c r="I40" s="1158">
        <v>93.6543350063275</v>
      </c>
      <c r="J40" s="1158">
        <v>95.075232945276142</v>
      </c>
      <c r="K40" s="1158">
        <v>96.665545212553084</v>
      </c>
      <c r="L40" s="1158">
        <v>99.349246967816853</v>
      </c>
      <c r="M40" s="1160"/>
      <c r="N40" s="1158">
        <v>92.18353867576144</v>
      </c>
      <c r="O40" s="1158">
        <v>92.65682878083264</v>
      </c>
    </row>
    <row r="41" spans="1:15" ht="12.75" customHeight="1">
      <c r="A41" s="1158">
        <v>94.985064476438765</v>
      </c>
      <c r="B41" s="1158">
        <v>89.634405480454859</v>
      </c>
      <c r="C41" s="1143">
        <v>2033</v>
      </c>
      <c r="D41" s="1158">
        <v>78.48749782510238</v>
      </c>
      <c r="E41" s="1158">
        <v>82.213774830717327</v>
      </c>
      <c r="F41" s="1158">
        <v>84.870233878784461</v>
      </c>
      <c r="G41" s="1158">
        <v>87.206989416724682</v>
      </c>
      <c r="H41" s="1158">
        <v>89.634405480454859</v>
      </c>
      <c r="I41" s="1158">
        <v>91.494928798050822</v>
      </c>
      <c r="J41" s="1158">
        <v>93.52265984044223</v>
      </c>
      <c r="K41" s="1158">
        <v>96.731704540400898</v>
      </c>
      <c r="L41" s="1158">
        <v>100.28428754430352</v>
      </c>
      <c r="M41" s="1160"/>
      <c r="N41" s="1158">
        <v>89.634405480454859</v>
      </c>
      <c r="O41" s="1158">
        <v>90.637066062997718</v>
      </c>
    </row>
    <row r="42" spans="1:15" ht="12.75" customHeight="1">
      <c r="A42" s="1158">
        <v>94.985064476438765</v>
      </c>
      <c r="B42" s="1158">
        <v>87.368920318259185</v>
      </c>
      <c r="C42" s="1143">
        <v>2034</v>
      </c>
      <c r="D42" s="1158">
        <v>74.59961076485763</v>
      </c>
      <c r="E42" s="1158">
        <v>78.688721181245029</v>
      </c>
      <c r="F42" s="1158">
        <v>82.129642600000665</v>
      </c>
      <c r="G42" s="1158">
        <v>84.994553184207263</v>
      </c>
      <c r="H42" s="1158">
        <v>87.368920318259185</v>
      </c>
      <c r="I42" s="1158">
        <v>90.270327483019628</v>
      </c>
      <c r="J42" s="1158">
        <v>92.885458246011538</v>
      </c>
      <c r="K42" s="1158">
        <v>96.362361573883774</v>
      </c>
      <c r="L42" s="1158">
        <v>101.34160512187231</v>
      </c>
      <c r="M42" s="1160"/>
      <c r="N42" s="1158">
        <v>87.368920318259185</v>
      </c>
      <c r="O42" s="1158">
        <v>88.946091974418124</v>
      </c>
    </row>
    <row r="43" spans="1:15" ht="12.75" customHeight="1">
      <c r="A43" s="1158">
        <v>94.985064476438765</v>
      </c>
      <c r="B43" s="1158">
        <v>85.399672790868493</v>
      </c>
      <c r="C43" s="1143">
        <v>2035</v>
      </c>
      <c r="D43" s="1158">
        <v>71.721905764361296</v>
      </c>
      <c r="E43" s="1158">
        <v>76.038968996033475</v>
      </c>
      <c r="F43" s="1158">
        <v>79.430146710417304</v>
      </c>
      <c r="G43" s="1158">
        <v>82.648893425186685</v>
      </c>
      <c r="H43" s="1158">
        <v>85.399672790868493</v>
      </c>
      <c r="I43" s="1158">
        <v>88.271913040262334</v>
      </c>
      <c r="J43" s="1158">
        <v>91.2336517088373</v>
      </c>
      <c r="K43" s="1158">
        <v>95.786175171442125</v>
      </c>
      <c r="L43" s="1158">
        <v>101.66037533661543</v>
      </c>
      <c r="M43" s="1160"/>
      <c r="N43" s="1158">
        <v>85.399672790868493</v>
      </c>
      <c r="O43" s="1158">
        <v>87.587974440518707</v>
      </c>
    </row>
    <row r="44" spans="1:15" ht="12.75" customHeight="1">
      <c r="A44" s="1158">
        <v>94.985064476438765</v>
      </c>
      <c r="B44" s="1158">
        <v>83.626342013470563</v>
      </c>
      <c r="C44" s="1143">
        <v>2036</v>
      </c>
      <c r="D44" s="1158">
        <v>67.285583747126793</v>
      </c>
      <c r="E44" s="1158">
        <v>72.501691841278728</v>
      </c>
      <c r="F44" s="1158">
        <v>76.754805694709106</v>
      </c>
      <c r="G44" s="1158">
        <v>80.534758882105052</v>
      </c>
      <c r="H44" s="1158">
        <v>83.626342013470563</v>
      </c>
      <c r="I44" s="1158">
        <v>86.992506342692508</v>
      </c>
      <c r="J44" s="1158">
        <v>90.384914638233397</v>
      </c>
      <c r="K44" s="1158">
        <v>94.390517168415528</v>
      </c>
      <c r="L44" s="1158">
        <v>101.32116456006833</v>
      </c>
      <c r="M44" s="1142"/>
      <c r="N44" s="1158">
        <v>83.626342013470563</v>
      </c>
      <c r="O44" s="1158">
        <v>86.460475104309296</v>
      </c>
    </row>
    <row r="45" spans="1:15" ht="12.75" customHeight="1">
      <c r="A45" s="1158"/>
      <c r="B45" s="1158"/>
      <c r="C45" s="1143">
        <v>2037</v>
      </c>
      <c r="D45" s="1158"/>
      <c r="E45" s="1158"/>
      <c r="F45" s="1158"/>
      <c r="G45" s="1158"/>
      <c r="H45" s="1158"/>
      <c r="I45" s="1158"/>
      <c r="J45" s="1158"/>
      <c r="K45" s="1158"/>
      <c r="L45" s="1158"/>
      <c r="M45" s="1142"/>
      <c r="N45" s="1158">
        <v>82.043950492212161</v>
      </c>
      <c r="O45" s="1158">
        <v>85.557362142803683</v>
      </c>
    </row>
    <row r="46" spans="1:15">
      <c r="A46" s="1158"/>
      <c r="B46" s="1158"/>
      <c r="C46" s="1143">
        <v>2038</v>
      </c>
      <c r="D46" s="1158"/>
      <c r="E46" s="1158"/>
      <c r="F46" s="1158"/>
      <c r="G46" s="1158"/>
      <c r="H46" s="1158"/>
      <c r="I46" s="1158"/>
      <c r="J46" s="1158"/>
      <c r="K46" s="1158"/>
      <c r="L46" s="1158"/>
      <c r="M46" s="1161"/>
      <c r="N46" s="1158">
        <v>80.663906539159086</v>
      </c>
      <c r="O46" s="1158">
        <v>84.899013694543882</v>
      </c>
    </row>
    <row r="47" spans="1:15">
      <c r="A47" s="1158"/>
      <c r="B47" s="1158"/>
      <c r="C47" s="1143">
        <v>2039</v>
      </c>
      <c r="D47" s="1158"/>
      <c r="E47" s="1158"/>
      <c r="F47" s="1158"/>
      <c r="G47" s="1158"/>
      <c r="H47" s="1158"/>
      <c r="I47" s="1158"/>
      <c r="J47" s="1158"/>
      <c r="K47" s="1158"/>
      <c r="L47" s="1158"/>
      <c r="N47" s="1158">
        <v>79.476124503731953</v>
      </c>
      <c r="O47" s="1158">
        <v>84.457455309405276</v>
      </c>
    </row>
    <row r="48" spans="1:15">
      <c r="A48" s="1158"/>
      <c r="B48" s="1158"/>
      <c r="C48" s="1143">
        <v>2040</v>
      </c>
      <c r="D48" s="1158"/>
      <c r="E48" s="1158"/>
      <c r="F48" s="1158"/>
      <c r="G48" s="1158"/>
      <c r="H48" s="1158"/>
      <c r="I48" s="1158"/>
      <c r="J48" s="1158"/>
      <c r="K48" s="1158"/>
      <c r="L48" s="1158"/>
      <c r="N48" s="1158">
        <v>78.434586369936056</v>
      </c>
      <c r="O48" s="1158">
        <v>84.191196596879053</v>
      </c>
    </row>
    <row r="49" spans="1:15">
      <c r="A49" s="1158"/>
      <c r="B49" s="1158"/>
      <c r="C49" s="1143">
        <v>2041</v>
      </c>
      <c r="D49" s="1158"/>
      <c r="E49" s="1158"/>
      <c r="F49" s="1158"/>
      <c r="G49" s="1158"/>
      <c r="H49" s="1158"/>
      <c r="I49" s="1158"/>
      <c r="J49" s="1158"/>
      <c r="K49" s="1158"/>
      <c r="L49" s="1158"/>
      <c r="N49" s="1158">
        <v>77.572018364679408</v>
      </c>
      <c r="O49" s="1158">
        <v>84.143693979565597</v>
      </c>
    </row>
    <row r="57" spans="1:15" ht="15">
      <c r="A57" s="2"/>
      <c r="B57" s="2"/>
    </row>
    <row r="58" spans="1:15" ht="15">
      <c r="A58" s="2"/>
      <c r="B58" s="2"/>
    </row>
    <row r="59" spans="1:15" ht="15">
      <c r="A59" s="2"/>
      <c r="B59" s="2"/>
    </row>
    <row r="60" spans="1:15" ht="15">
      <c r="A60" s="2"/>
      <c r="B60" s="2"/>
    </row>
    <row r="61" spans="1:15" ht="15">
      <c r="A61" s="2"/>
      <c r="B61" s="2"/>
    </row>
    <row r="62" spans="1:15" ht="15">
      <c r="A62" s="2"/>
      <c r="B62" s="2"/>
    </row>
    <row r="63" spans="1:15" ht="15">
      <c r="A63"/>
      <c r="B63"/>
    </row>
    <row r="64" spans="1:15" ht="15">
      <c r="A64"/>
      <c r="B64"/>
    </row>
    <row r="65" spans="1:2" ht="15">
      <c r="A65"/>
      <c r="B65"/>
    </row>
    <row r="66" spans="1:2" ht="15">
      <c r="A66"/>
      <c r="B66"/>
    </row>
    <row r="67" spans="1:2" ht="15">
      <c r="A67"/>
      <c r="B67"/>
    </row>
    <row r="68" spans="1:2" ht="15">
      <c r="A68"/>
      <c r="B68"/>
    </row>
  </sheetData>
  <hyperlinks>
    <hyperlink ref="A1" location="'Índice de gráficos'!A1" display="Índice de gráficos" xr:uid="{E45E835B-789F-43E8-855F-77069E1E3F6C}"/>
  </hyperlinks>
  <pageMargins left="0.7" right="0.7" top="0.75" bottom="0.75" header="0.3" footer="0.3"/>
  <pageSetup paperSize="9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1A40-6B8C-4CF1-BB1C-C0DA771D2802}">
  <dimension ref="A1:AC74"/>
  <sheetViews>
    <sheetView showGridLines="0" workbookViewId="0"/>
  </sheetViews>
  <sheetFormatPr baseColWidth="10" defaultColWidth="11" defaultRowHeight="14.4"/>
  <cols>
    <col min="1" max="1" width="4" style="1139" customWidth="1"/>
    <col min="2" max="2" width="8.109375" style="1139" customWidth="1"/>
    <col min="3" max="5" width="11.6640625" style="1139" customWidth="1"/>
    <col min="6" max="6" width="2.33203125" style="1139" customWidth="1"/>
    <col min="7" max="9" width="11" style="1139"/>
    <col min="10" max="10" width="2.33203125" style="1139" customWidth="1"/>
    <col min="11" max="13" width="11" style="1139"/>
    <col min="14" max="14" width="2.33203125" style="1139" customWidth="1"/>
    <col min="15" max="17" width="11" style="1139"/>
    <col min="18" max="19" width="4.33203125" style="1139" customWidth="1"/>
    <col min="20" max="20" width="10.33203125" style="1139" customWidth="1"/>
    <col min="21" max="21" width="9.5546875" style="1139" customWidth="1"/>
    <col min="22" max="22" width="8.33203125" style="1139" customWidth="1"/>
    <col min="23" max="23" width="9.5546875" style="1139" customWidth="1"/>
    <col min="24" max="24" width="11" style="1139"/>
    <col min="25" max="25" width="9.6640625" style="1140" customWidth="1"/>
    <col min="26" max="26" width="7.88671875" style="1140" customWidth="1"/>
    <col min="27" max="29" width="8.5546875" style="1139" customWidth="1"/>
    <col min="30" max="16384" width="11" style="1139"/>
  </cols>
  <sheetData>
    <row r="1" spans="1:25" ht="15">
      <c r="A1" s="112" t="s">
        <v>576</v>
      </c>
    </row>
    <row r="2" spans="1:25" ht="12.9" customHeight="1">
      <c r="B2" s="1070" t="s">
        <v>1415</v>
      </c>
      <c r="C2" s="1009"/>
      <c r="D2" s="1009"/>
      <c r="E2" s="1009"/>
      <c r="R2" s="1009"/>
      <c r="S2" s="1009"/>
      <c r="T2" s="1009"/>
      <c r="U2" s="1009"/>
      <c r="V2" s="1009"/>
      <c r="W2" s="1009"/>
    </row>
    <row r="3" spans="1:25" ht="11.4" customHeight="1">
      <c r="B3" s="1009"/>
      <c r="C3" s="1141"/>
      <c r="D3" s="1009"/>
      <c r="E3" s="1009"/>
      <c r="F3"/>
      <c r="G3"/>
      <c r="H3"/>
      <c r="S3" s="1009"/>
      <c r="T3"/>
      <c r="U3"/>
      <c r="V3"/>
      <c r="W3"/>
      <c r="X3"/>
      <c r="Y3" s="1142"/>
    </row>
    <row r="4" spans="1:25" ht="23.4" customHeight="1">
      <c r="B4" s="9"/>
      <c r="C4" s="1009"/>
      <c r="D4" s="1009"/>
      <c r="E4" s="1009"/>
      <c r="F4"/>
      <c r="K4"/>
      <c r="L4"/>
      <c r="M4"/>
      <c r="R4" s="1009"/>
      <c r="S4" s="1009"/>
      <c r="T4" s="1009"/>
      <c r="U4" s="1009"/>
      <c r="V4" s="1009"/>
      <c r="W4" s="1009"/>
      <c r="X4"/>
    </row>
    <row r="5" spans="1:25" ht="11.4" customHeight="1">
      <c r="B5" s="1009"/>
      <c r="C5" s="1174" t="s">
        <v>1416</v>
      </c>
      <c r="D5" s="1174"/>
      <c r="E5" s="1174"/>
      <c r="F5"/>
      <c r="G5" s="1174" t="s">
        <v>1417</v>
      </c>
      <c r="H5" s="1174"/>
      <c r="I5" s="1174"/>
      <c r="K5" s="1174" t="s">
        <v>1418</v>
      </c>
      <c r="L5" s="1174"/>
      <c r="M5" s="1174"/>
      <c r="O5" s="1174" t="s">
        <v>1419</v>
      </c>
      <c r="P5" s="1174"/>
      <c r="Q5" s="1174"/>
      <c r="R5" s="1009"/>
      <c r="S5" s="1009"/>
      <c r="T5" s="1009"/>
      <c r="U5" s="1009"/>
      <c r="V5" s="1009"/>
      <c r="W5" s="1009"/>
      <c r="X5"/>
    </row>
    <row r="6" spans="1:25" ht="32.4">
      <c r="B6" s="1140"/>
      <c r="C6" s="1075" t="s">
        <v>1402</v>
      </c>
      <c r="D6" s="1075" t="s">
        <v>1403</v>
      </c>
      <c r="E6" s="1075" t="s">
        <v>1404</v>
      </c>
      <c r="F6"/>
      <c r="G6" s="1075" t="str">
        <f>'Gráfico 83'!C6</f>
        <v>Inercial</v>
      </c>
      <c r="H6" s="1075" t="str">
        <f>'Gráfico 83'!D6</f>
        <v>Trayectoria de referencia, plan a 4 años</v>
      </c>
      <c r="I6" s="1075" t="str">
        <f>'Gráfico 83'!E6</f>
        <v>Trayectoria de referencia, plan a 7 años</v>
      </c>
      <c r="K6" s="1075" t="str">
        <f>'Gráfico 83'!G6</f>
        <v>Inercial</v>
      </c>
      <c r="L6" s="1075" t="str">
        <f>'Gráfico 83'!H6</f>
        <v>Trayectoria de referencia, plan a 4 años</v>
      </c>
      <c r="M6" s="1075" t="str">
        <f>'Gráfico 83'!I6</f>
        <v>Trayectoria de referencia, plan a 7 años</v>
      </c>
      <c r="O6" s="1075" t="str">
        <f>'Gráfico 83'!K6</f>
        <v>Inercial</v>
      </c>
      <c r="P6" s="1075" t="str">
        <f>'Gráfico 83'!L6</f>
        <v>Trayectoria de referencia, plan a 4 años</v>
      </c>
      <c r="Q6" s="1075" t="str">
        <f>'Gráfico 83'!M6</f>
        <v>Trayectoria de referencia, plan a 7 años</v>
      </c>
      <c r="S6" s="1009"/>
      <c r="T6"/>
      <c r="U6"/>
      <c r="V6"/>
      <c r="W6"/>
      <c r="X6"/>
    </row>
    <row r="7" spans="1:25" ht="12" customHeight="1">
      <c r="C7" s="1172"/>
      <c r="D7" s="1172"/>
      <c r="E7" s="1172"/>
      <c r="F7" s="1145"/>
      <c r="G7" s="1172"/>
      <c r="H7" s="1172"/>
      <c r="I7" s="1172"/>
      <c r="J7" s="1145"/>
      <c r="K7" s="1172"/>
      <c r="L7" s="1172"/>
      <c r="M7" s="1172"/>
      <c r="O7" s="1172"/>
      <c r="P7" s="1172"/>
      <c r="Q7" s="1172"/>
    </row>
    <row r="8" spans="1:25" ht="12" customHeight="1">
      <c r="C8" s="1172"/>
      <c r="D8" s="1172"/>
      <c r="E8" s="1172"/>
      <c r="F8" s="1145"/>
      <c r="G8" s="1172"/>
      <c r="H8" s="1172"/>
      <c r="I8" s="1172"/>
      <c r="J8" s="1145"/>
      <c r="K8" s="1172"/>
      <c r="L8" s="1172"/>
      <c r="M8" s="1172"/>
      <c r="O8" s="1172"/>
      <c r="P8" s="1172"/>
      <c r="Q8" s="1172"/>
    </row>
    <row r="9" spans="1:25" ht="12" customHeight="1">
      <c r="B9" s="1143">
        <v>2019</v>
      </c>
      <c r="C9" s="1173">
        <v>98.22100451781715</v>
      </c>
      <c r="D9" s="1173">
        <v>98.22100451781715</v>
      </c>
      <c r="E9" s="1173">
        <v>98.22100451781715</v>
      </c>
      <c r="G9" s="1173">
        <v>-0.78321141569778885</v>
      </c>
      <c r="H9" s="1173">
        <v>-0.78321141569778885</v>
      </c>
      <c r="I9" s="1173">
        <v>-0.78321141569778885</v>
      </c>
      <c r="J9" s="1145"/>
      <c r="K9" s="1173">
        <v>-3.0602651277024004</v>
      </c>
      <c r="L9" s="1173">
        <v>-3.0602651277024004</v>
      </c>
      <c r="M9" s="1173">
        <v>-3.0602651277024004</v>
      </c>
      <c r="O9" s="1173">
        <v>2.2770537120046122</v>
      </c>
      <c r="P9" s="1173">
        <v>2.2770537120046122</v>
      </c>
      <c r="Q9" s="1173">
        <v>2.2770537120046122</v>
      </c>
    </row>
    <row r="10" spans="1:25" ht="12" customHeight="1">
      <c r="B10" s="1143">
        <f t="shared" ref="B10:B31" si="0">B9+1</f>
        <v>2020</v>
      </c>
      <c r="C10" s="1173">
        <v>120.26574740172119</v>
      </c>
      <c r="D10" s="1173">
        <v>120.26574740172119</v>
      </c>
      <c r="E10" s="1173">
        <v>120.26574740172119</v>
      </c>
      <c r="G10" s="1173">
        <v>-7.8711539664524892</v>
      </c>
      <c r="H10" s="1173">
        <v>-7.8711539664524892</v>
      </c>
      <c r="I10" s="1173">
        <v>-7.8711539664524892</v>
      </c>
      <c r="J10" s="1145"/>
      <c r="K10" s="1173">
        <v>-10.115995388781155</v>
      </c>
      <c r="L10" s="1173">
        <v>-10.115995388781155</v>
      </c>
      <c r="M10" s="1173">
        <v>-10.115995388781155</v>
      </c>
      <c r="O10" s="1173">
        <v>2.2448414223286655</v>
      </c>
      <c r="P10" s="1173">
        <v>2.2448414223286655</v>
      </c>
      <c r="Q10" s="1173">
        <v>2.2448414223286655</v>
      </c>
    </row>
    <row r="11" spans="1:25" ht="12" customHeight="1">
      <c r="B11" s="1143">
        <f t="shared" si="0"/>
        <v>2021</v>
      </c>
      <c r="C11" s="1173">
        <v>116.84074646769589</v>
      </c>
      <c r="D11" s="1173">
        <v>116.84074646769589</v>
      </c>
      <c r="E11" s="1173">
        <v>116.84074646769589</v>
      </c>
      <c r="G11" s="1173">
        <v>-4.5886819003673436</v>
      </c>
      <c r="H11" s="1173">
        <v>-4.5886819003673436</v>
      </c>
      <c r="I11" s="1173">
        <v>-4.5886819003673436</v>
      </c>
      <c r="J11" s="1145"/>
      <c r="K11" s="1173">
        <v>-6.7301540550933083</v>
      </c>
      <c r="L11" s="1173">
        <v>-6.7301540550933083</v>
      </c>
      <c r="M11" s="1173">
        <v>-6.7301540550933083</v>
      </c>
      <c r="O11" s="1173">
        <v>2.1414721547259652</v>
      </c>
      <c r="P11" s="1173">
        <v>2.1414721547259652</v>
      </c>
      <c r="Q11" s="1173">
        <v>2.1414721547259652</v>
      </c>
    </row>
    <row r="12" spans="1:25" ht="12" customHeight="1">
      <c r="B12" s="1143">
        <f t="shared" si="0"/>
        <v>2022</v>
      </c>
      <c r="C12" s="1173">
        <v>111.61800223860034</v>
      </c>
      <c r="D12" s="1173">
        <v>111.61800223860034</v>
      </c>
      <c r="E12" s="1173">
        <v>111.61800223860034</v>
      </c>
      <c r="G12" s="1173">
        <v>-2.3713269017518868</v>
      </c>
      <c r="H12" s="1173">
        <v>-2.3713269017518868</v>
      </c>
      <c r="I12" s="1173">
        <v>-2.3713269017518868</v>
      </c>
      <c r="J12" s="1145"/>
      <c r="K12" s="1173">
        <v>-4.7338895420821956</v>
      </c>
      <c r="L12" s="1173">
        <v>-4.7338895420821956</v>
      </c>
      <c r="M12" s="1173">
        <v>-4.7338895420821956</v>
      </c>
      <c r="O12" s="1173">
        <v>2.3625626403303088</v>
      </c>
      <c r="P12" s="1173">
        <v>2.3625626403303088</v>
      </c>
      <c r="Q12" s="1173">
        <v>2.3625626403303088</v>
      </c>
    </row>
    <row r="13" spans="1:25" ht="12" customHeight="1">
      <c r="B13" s="1143">
        <f t="shared" si="0"/>
        <v>2023</v>
      </c>
      <c r="C13" s="1173">
        <v>107.6520522419965</v>
      </c>
      <c r="D13" s="1173">
        <v>107.6520522419965</v>
      </c>
      <c r="E13" s="1173">
        <v>107.6520522419965</v>
      </c>
      <c r="G13" s="1173">
        <v>-1.1760126794852415</v>
      </c>
      <c r="H13" s="1173">
        <v>-1.1760126794852415</v>
      </c>
      <c r="I13" s="1173">
        <v>-1.1760126794852415</v>
      </c>
      <c r="J13" s="1145"/>
      <c r="K13" s="1173">
        <v>-3.6363225935758461</v>
      </c>
      <c r="L13" s="1173">
        <v>-3.6363225935758461</v>
      </c>
      <c r="M13" s="1173">
        <v>-3.6363225935758461</v>
      </c>
      <c r="O13" s="1173">
        <v>2.4603099140906046</v>
      </c>
      <c r="P13" s="1173">
        <v>2.4603099140906046</v>
      </c>
      <c r="Q13" s="1173">
        <v>2.4603099140906046</v>
      </c>
    </row>
    <row r="14" spans="1:25" ht="12" customHeight="1">
      <c r="B14" s="1143">
        <f t="shared" si="0"/>
        <v>2024</v>
      </c>
      <c r="C14" s="1173">
        <v>105.79727781164338</v>
      </c>
      <c r="D14" s="1173">
        <v>105.79727781164338</v>
      </c>
      <c r="E14" s="1173">
        <v>105.79727781164338</v>
      </c>
      <c r="G14" s="1173">
        <v>-0.46226189485607039</v>
      </c>
      <c r="H14" s="1173">
        <v>-0.46226189485607039</v>
      </c>
      <c r="I14" s="1173">
        <v>-0.46226189485607039</v>
      </c>
      <c r="J14" s="1145"/>
      <c r="K14" s="1173">
        <v>-2.9717798090566121</v>
      </c>
      <c r="L14" s="1173">
        <v>-2.9717798090566121</v>
      </c>
      <c r="M14" s="1173">
        <v>-2.9717798090566121</v>
      </c>
      <c r="O14" s="1173">
        <v>2.5095179142005417</v>
      </c>
      <c r="P14" s="1173">
        <v>2.5095179142005417</v>
      </c>
      <c r="Q14" s="1173">
        <v>2.5095179142005417</v>
      </c>
    </row>
    <row r="15" spans="1:25" ht="12" customHeight="1">
      <c r="B15" s="1143">
        <f t="shared" si="0"/>
        <v>2025</v>
      </c>
      <c r="C15" s="1173">
        <v>104.98011105957275</v>
      </c>
      <c r="D15" s="1173">
        <v>105.11950974810689</v>
      </c>
      <c r="E15" s="1173">
        <v>105.0747643438547</v>
      </c>
      <c r="G15" s="1173">
        <v>-0.27507085921326774</v>
      </c>
      <c r="H15" s="1173">
        <v>7.2846640786732253E-2</v>
      </c>
      <c r="I15" s="1173">
        <v>-3.760335921326774E-2</v>
      </c>
      <c r="J15" s="1145"/>
      <c r="K15" s="1173">
        <v>-2.8717260766904111</v>
      </c>
      <c r="L15" s="1173">
        <v>-2.5294562896729915</v>
      </c>
      <c r="M15" s="1173">
        <v>-2.6381011909397585</v>
      </c>
      <c r="O15" s="1173">
        <v>2.5966552174771436</v>
      </c>
      <c r="P15" s="1173">
        <v>2.6023029304597238</v>
      </c>
      <c r="Q15" s="1173">
        <v>2.6004978317264906</v>
      </c>
    </row>
    <row r="16" spans="1:25" ht="12" customHeight="1">
      <c r="B16" s="1143">
        <f t="shared" si="0"/>
        <v>2026</v>
      </c>
      <c r="C16" s="1173">
        <v>104.57920407188928</v>
      </c>
      <c r="D16" s="1173">
        <v>104.25009497092645</v>
      </c>
      <c r="E16" s="1173">
        <v>104.35377430868604</v>
      </c>
      <c r="G16" s="1173">
        <v>-0.41412099868113522</v>
      </c>
      <c r="H16" s="1173">
        <v>0.3757415013188648</v>
      </c>
      <c r="I16" s="1173">
        <v>0.1249915013188648</v>
      </c>
      <c r="J16" s="1145"/>
      <c r="K16" s="1173">
        <v>-3.1169631745702739</v>
      </c>
      <c r="L16" s="1173">
        <v>-2.3225934708976643</v>
      </c>
      <c r="M16" s="1173">
        <v>-2.5747546433651936</v>
      </c>
      <c r="O16" s="1173">
        <v>2.7028421758891388</v>
      </c>
      <c r="P16" s="1173">
        <v>2.6983349722165295</v>
      </c>
      <c r="Q16" s="1173">
        <v>2.6997461446840587</v>
      </c>
    </row>
    <row r="17" spans="2:29" ht="12" customHeight="1">
      <c r="B17" s="1143">
        <f t="shared" si="0"/>
        <v>2027</v>
      </c>
      <c r="C17" s="1173">
        <v>104.3544425549883</v>
      </c>
      <c r="D17" s="1173">
        <v>102.85923758768918</v>
      </c>
      <c r="E17" s="1173">
        <v>103.33316593834824</v>
      </c>
      <c r="G17" s="1173">
        <v>-0.3266163268623391</v>
      </c>
      <c r="H17" s="1173">
        <v>0.999218673137661</v>
      </c>
      <c r="I17" s="1173">
        <v>0.57831867313766083</v>
      </c>
      <c r="J17" s="1145"/>
      <c r="K17" s="1173">
        <v>-3.1688481157058384</v>
      </c>
      <c r="L17" s="1173">
        <v>-1.8076580606779038</v>
      </c>
      <c r="M17" s="1173">
        <v>-2.2397641352391648</v>
      </c>
      <c r="O17" s="1173">
        <v>2.8422317888434989</v>
      </c>
      <c r="P17" s="1173">
        <v>2.8068767338155651</v>
      </c>
      <c r="Q17" s="1173">
        <v>2.8180828083768259</v>
      </c>
    </row>
    <row r="18" spans="2:29" ht="12" customHeight="1">
      <c r="B18" s="1143">
        <f t="shared" si="0"/>
        <v>2028</v>
      </c>
      <c r="C18" s="1173">
        <v>104.26280032992497</v>
      </c>
      <c r="D18" s="1173">
        <v>100.8106392217359</v>
      </c>
      <c r="E18" s="1173">
        <v>101.90582545940268</v>
      </c>
      <c r="G18" s="1173">
        <v>-0.16103270223060717</v>
      </c>
      <c r="H18" s="1173">
        <v>1.7948022977693929</v>
      </c>
      <c r="I18" s="1173">
        <v>1.1739022977693929</v>
      </c>
      <c r="J18" s="1145"/>
      <c r="K18" s="1173">
        <v>-3.1872257742247236</v>
      </c>
      <c r="L18" s="1173">
        <v>-1.138216371199315</v>
      </c>
      <c r="M18" s="1173">
        <v>-1.7886760503994878</v>
      </c>
      <c r="O18" s="1173">
        <v>3.0261930719941161</v>
      </c>
      <c r="P18" s="1173">
        <v>2.9330186689687081</v>
      </c>
      <c r="Q18" s="1173">
        <v>2.9625783481688805</v>
      </c>
    </row>
    <row r="19" spans="2:29" ht="12" customHeight="1">
      <c r="B19" s="1143">
        <f t="shared" si="0"/>
        <v>2029</v>
      </c>
      <c r="C19" s="1173">
        <v>103.91110461669729</v>
      </c>
      <c r="D19" s="1173">
        <v>97.742977620243678</v>
      </c>
      <c r="E19" s="1173">
        <v>99.781049175466521</v>
      </c>
      <c r="G19" s="1173">
        <v>6.2636919918197309E-2</v>
      </c>
      <c r="H19" s="1173">
        <v>2.3005544199181971</v>
      </c>
      <c r="I19" s="1173">
        <v>1.8275719199181972</v>
      </c>
      <c r="J19" s="1145"/>
      <c r="K19" s="1173">
        <v>-3.0721940300151052</v>
      </c>
      <c r="L19" s="1173">
        <v>-0.64839387679392368</v>
      </c>
      <c r="M19" s="1173">
        <v>-1.1846530558549875</v>
      </c>
      <c r="O19" s="1173">
        <v>3.1348309499333022</v>
      </c>
      <c r="P19" s="1173">
        <v>2.9489482967121212</v>
      </c>
      <c r="Q19" s="1173">
        <v>3.0122249757731847</v>
      </c>
    </row>
    <row r="20" spans="2:29" ht="12" customHeight="1">
      <c r="B20" s="1143">
        <f t="shared" si="0"/>
        <v>2030</v>
      </c>
      <c r="C20" s="1173">
        <v>103.8150333568861</v>
      </c>
      <c r="D20" s="1173">
        <v>94.891869133411106</v>
      </c>
      <c r="E20" s="1173">
        <v>97.469809814508494</v>
      </c>
      <c r="G20" s="1173">
        <v>-2.0429007715059852E-3</v>
      </c>
      <c r="H20" s="1173">
        <v>2.4239295992284946</v>
      </c>
      <c r="I20" s="1173">
        <v>2.1928920992284939</v>
      </c>
      <c r="J20" s="1145"/>
      <c r="K20" s="1173">
        <v>-3.323591725315457</v>
      </c>
      <c r="L20" s="1173">
        <v>-0.60830973271100175</v>
      </c>
      <c r="M20" s="1173">
        <v>-0.92650275878806765</v>
      </c>
      <c r="O20" s="1173">
        <v>3.3215488245439508</v>
      </c>
      <c r="P20" s="1173">
        <v>3.0322393319394965</v>
      </c>
      <c r="Q20" s="1173">
        <v>3.1193948580165616</v>
      </c>
    </row>
    <row r="21" spans="2:29" ht="12" customHeight="1">
      <c r="B21" s="1143">
        <f t="shared" si="0"/>
        <v>2031</v>
      </c>
      <c r="C21" s="1173">
        <v>103.99654897312283</v>
      </c>
      <c r="D21" s="1173">
        <v>92.353936095252848</v>
      </c>
      <c r="E21" s="1173">
        <v>94.985064476438765</v>
      </c>
      <c r="G21" s="1173">
        <v>-2.4023727762911232E-2</v>
      </c>
      <c r="H21" s="1173">
        <v>2.4959762722370891</v>
      </c>
      <c r="I21" s="1173">
        <v>2.6009112722370888</v>
      </c>
      <c r="J21" s="1145"/>
      <c r="K21" s="1173">
        <v>-3.5495792520760254</v>
      </c>
      <c r="L21" s="1173">
        <v>-0.6291310322479311</v>
      </c>
      <c r="M21" s="1173">
        <v>-0.62036186243974389</v>
      </c>
      <c r="O21" s="1173">
        <v>3.5255555243131136</v>
      </c>
      <c r="P21" s="1173">
        <v>3.1251073044850206</v>
      </c>
      <c r="Q21" s="1173">
        <v>3.2212731346768324</v>
      </c>
    </row>
    <row r="22" spans="2:29" ht="12" customHeight="1">
      <c r="B22" s="1143">
        <f t="shared" si="0"/>
        <v>2032</v>
      </c>
      <c r="C22" s="1173">
        <v>104.38485105762105</v>
      </c>
      <c r="D22" s="1173">
        <v>90.139834669403157</v>
      </c>
      <c r="E22" s="1173">
        <v>92.18353867576144</v>
      </c>
      <c r="G22" s="1173">
        <v>-3.3713182794012225E-2</v>
      </c>
      <c r="H22" s="1173">
        <v>2.4862868172059875</v>
      </c>
      <c r="I22" s="1173">
        <v>2.7837543172059878</v>
      </c>
      <c r="J22" s="1145"/>
      <c r="K22" s="1173">
        <v>-3.7390360265001124</v>
      </c>
      <c r="L22" s="1173">
        <v>-0.70452678734726526</v>
      </c>
      <c r="M22" s="1173">
        <v>-0.48683007411810791</v>
      </c>
      <c r="O22" s="1173">
        <v>3.7053228437060999</v>
      </c>
      <c r="P22" s="1173">
        <v>3.1908136045532531</v>
      </c>
      <c r="Q22" s="1173">
        <v>3.2705843913240953</v>
      </c>
    </row>
    <row r="23" spans="2:29" ht="12" customHeight="1">
      <c r="B23" s="1143">
        <f t="shared" si="0"/>
        <v>2033</v>
      </c>
      <c r="C23" s="1173">
        <v>105.09470628595199</v>
      </c>
      <c r="D23" s="1173">
        <v>88.200468071816061</v>
      </c>
      <c r="E23" s="1173">
        <v>89.634405480454859</v>
      </c>
      <c r="G23" s="1173">
        <v>-0.1254010210747197</v>
      </c>
      <c r="H23" s="1173">
        <v>2.3945989789252811</v>
      </c>
      <c r="I23" s="1173">
        <v>2.8204214789252799</v>
      </c>
      <c r="J23" s="1145"/>
      <c r="K23" s="1173">
        <v>-3.9761502230428873</v>
      </c>
      <c r="L23" s="1173">
        <v>-0.82242064900704903</v>
      </c>
      <c r="M23" s="1173">
        <v>-0.45605045612671735</v>
      </c>
      <c r="O23" s="1173">
        <v>3.8507492019681684</v>
      </c>
      <c r="P23" s="1173">
        <v>3.2170196279323298</v>
      </c>
      <c r="Q23" s="1173">
        <v>3.2764719350519971</v>
      </c>
    </row>
    <row r="24" spans="2:29" ht="12" customHeight="1">
      <c r="B24" s="1143">
        <f t="shared" si="0"/>
        <v>2034</v>
      </c>
      <c r="C24" s="1173">
        <v>106.1067094192708</v>
      </c>
      <c r="D24" s="1173">
        <v>86.511446546417034</v>
      </c>
      <c r="E24" s="1173">
        <v>87.368920318259185</v>
      </c>
      <c r="F24" s="1145"/>
      <c r="G24" s="1173">
        <v>-0.22829668755846616</v>
      </c>
      <c r="H24" s="1173">
        <v>2.291703312441534</v>
      </c>
      <c r="I24" s="1173">
        <v>2.7817033124415342</v>
      </c>
      <c r="J24" s="1145"/>
      <c r="K24" s="1173">
        <v>-4.2230791375945582</v>
      </c>
      <c r="L24" s="1173">
        <v>-0.94657178664962738</v>
      </c>
      <c r="M24" s="1173">
        <v>-0.49473383274420246</v>
      </c>
      <c r="O24" s="1173">
        <v>3.9947824500360918</v>
      </c>
      <c r="P24" s="1173">
        <v>3.2382750990911617</v>
      </c>
      <c r="Q24" s="1173">
        <v>3.2764371451857364</v>
      </c>
      <c r="Y24" s="2"/>
    </row>
    <row r="25" spans="2:29" ht="12" customHeight="1">
      <c r="B25" s="1143">
        <f t="shared" si="0"/>
        <v>2035</v>
      </c>
      <c r="C25" s="1173">
        <v>107.38171324377686</v>
      </c>
      <c r="D25" s="1173">
        <v>85.027423020735966</v>
      </c>
      <c r="E25" s="1173">
        <v>85.399672790868493</v>
      </c>
      <c r="F25" s="1145"/>
      <c r="G25" s="1173">
        <v>-0.30856226684159566</v>
      </c>
      <c r="H25" s="1173">
        <v>2.2114377331584048</v>
      </c>
      <c r="I25" s="1173">
        <v>2.7014377331584045</v>
      </c>
      <c r="J25" s="1145"/>
      <c r="K25" s="1173">
        <v>-4.4505269383854529</v>
      </c>
      <c r="L25" s="1173">
        <v>-1.0492787083497672</v>
      </c>
      <c r="M25" s="1173">
        <v>-0.57805563719030972</v>
      </c>
      <c r="O25" s="1173">
        <v>4.1419646715438576</v>
      </c>
      <c r="P25" s="1173">
        <v>3.2607164415081722</v>
      </c>
      <c r="Q25" s="1173">
        <v>3.2794933703487144</v>
      </c>
      <c r="Y25" s="2"/>
    </row>
    <row r="26" spans="2:29" ht="12" customHeight="1">
      <c r="B26" s="1143">
        <f t="shared" si="0"/>
        <v>2036</v>
      </c>
      <c r="C26" s="1173">
        <v>108.90783634884275</v>
      </c>
      <c r="D26" s="1173">
        <v>83.744703554001219</v>
      </c>
      <c r="E26" s="1173">
        <v>83.626342013470563</v>
      </c>
      <c r="F26" s="1145"/>
      <c r="G26" s="1173">
        <v>-0.41625865834171827</v>
      </c>
      <c r="H26" s="1173">
        <v>2.1037413416582815</v>
      </c>
      <c r="I26" s="1173">
        <v>2.5937413416582817</v>
      </c>
      <c r="J26" s="1145"/>
      <c r="K26" s="1173">
        <v>-4.696221815900449</v>
      </c>
      <c r="L26" s="1173">
        <v>-1.1692196339981511</v>
      </c>
      <c r="M26" s="1173">
        <v>-0.67812104940229578</v>
      </c>
      <c r="O26" s="1173">
        <v>4.2799631575587309</v>
      </c>
      <c r="P26" s="1173">
        <v>3.2729609756564324</v>
      </c>
      <c r="Q26" s="1173">
        <v>3.2718623910605773</v>
      </c>
      <c r="Y26" s="2"/>
    </row>
    <row r="27" spans="2:29" ht="12" customHeight="1">
      <c r="B27" s="1143">
        <f t="shared" si="0"/>
        <v>2037</v>
      </c>
      <c r="C27" s="1173">
        <v>110.68899952311861</v>
      </c>
      <c r="D27" s="1173">
        <v>82.658771405058602</v>
      </c>
      <c r="E27" s="1173">
        <v>82.043950492212161</v>
      </c>
      <c r="F27" s="1145"/>
      <c r="G27" s="1173">
        <v>-0.53129048507961552</v>
      </c>
      <c r="H27" s="1173">
        <v>1.9887095149203837</v>
      </c>
      <c r="I27" s="1173">
        <v>2.4787095149203844</v>
      </c>
      <c r="J27" s="1145"/>
      <c r="K27" s="1173">
        <v>-4.9374638610850337</v>
      </c>
      <c r="L27" s="1173">
        <v>-1.2859400236913103</v>
      </c>
      <c r="M27" s="1173">
        <v>-0.77475609831348635</v>
      </c>
      <c r="O27" s="1173">
        <v>4.4061733760054187</v>
      </c>
      <c r="P27" s="1173">
        <v>3.2746495386116945</v>
      </c>
      <c r="Q27" s="1173">
        <v>3.2534656132338706</v>
      </c>
      <c r="Y27" s="2"/>
    </row>
    <row r="28" spans="2:29" ht="12" customHeight="1">
      <c r="B28" s="1143">
        <f t="shared" si="0"/>
        <v>2038</v>
      </c>
      <c r="C28" s="1173">
        <v>112.73636761317944</v>
      </c>
      <c r="D28" s="1173">
        <v>81.781486994636765</v>
      </c>
      <c r="E28" s="1173">
        <v>80.663906539159086</v>
      </c>
      <c r="F28" s="1145"/>
      <c r="G28" s="1173">
        <v>-0.66462351390381658</v>
      </c>
      <c r="H28" s="1173">
        <v>1.855376486096183</v>
      </c>
      <c r="I28" s="1173">
        <v>2.3453764860961837</v>
      </c>
      <c r="J28" s="1145"/>
      <c r="K28" s="1173">
        <v>-5.1851588122724328</v>
      </c>
      <c r="L28" s="1173">
        <v>-1.4097109247488584</v>
      </c>
      <c r="M28" s="1173">
        <v>-0.87829739739089063</v>
      </c>
      <c r="O28" s="1173">
        <v>4.5205352983686158</v>
      </c>
      <c r="P28" s="1173">
        <v>3.2650874108450409</v>
      </c>
      <c r="Q28" s="1173">
        <v>3.2236738834870744</v>
      </c>
      <c r="Y28" s="2"/>
    </row>
    <row r="29" spans="2:29" ht="12" customHeight="1">
      <c r="B29" s="1143">
        <f t="shared" si="0"/>
        <v>2039</v>
      </c>
      <c r="C29" s="1173">
        <v>115.04534046022421</v>
      </c>
      <c r="D29" s="1173">
        <v>81.103442812023061</v>
      </c>
      <c r="E29" s="1173">
        <v>79.476124503731953</v>
      </c>
      <c r="F29" s="1145"/>
      <c r="G29" s="1173">
        <v>-0.80842294558248551</v>
      </c>
      <c r="H29" s="1173">
        <v>1.7115770544175142</v>
      </c>
      <c r="I29" s="1173">
        <v>2.2015770544175148</v>
      </c>
      <c r="J29" s="1145"/>
      <c r="K29" s="1173">
        <v>-5.4326928005810933</v>
      </c>
      <c r="L29" s="1173">
        <v>-1.5341221808752223</v>
      </c>
      <c r="M29" s="1173">
        <v>-0.98223315037309944</v>
      </c>
      <c r="O29" s="1173">
        <v>4.6242698549986088</v>
      </c>
      <c r="P29" s="1173">
        <v>3.2456992352927365</v>
      </c>
      <c r="Q29" s="1173">
        <v>3.1838102047906136</v>
      </c>
      <c r="Y29" s="2"/>
    </row>
    <row r="30" spans="2:29">
      <c r="B30" s="1143">
        <f t="shared" si="0"/>
        <v>2040</v>
      </c>
      <c r="C30" s="1173">
        <v>117.54795713881467</v>
      </c>
      <c r="D30" s="1173">
        <v>80.578354426982457</v>
      </c>
      <c r="E30" s="1173">
        <v>78.434586369936056</v>
      </c>
      <c r="F30" s="2"/>
      <c r="G30" s="1173">
        <v>-0.96183242770210386</v>
      </c>
      <c r="H30" s="1173">
        <v>1.558167572297896</v>
      </c>
      <c r="I30" s="1173">
        <v>2.0481675722978965</v>
      </c>
      <c r="J30" s="1145"/>
      <c r="K30" s="1173">
        <v>-5.6923373733044764</v>
      </c>
      <c r="L30" s="1173">
        <v>-1.6728039687663361</v>
      </c>
      <c r="M30" s="1173">
        <v>-1.1002246622594667</v>
      </c>
      <c r="O30" s="1173">
        <v>4.7305049456023731</v>
      </c>
      <c r="P30" s="1173">
        <v>3.2309715410642323</v>
      </c>
      <c r="Q30" s="1173">
        <v>3.1483922345573632</v>
      </c>
      <c r="Y30" s="2"/>
      <c r="Z30" s="2"/>
      <c r="AA30" s="2"/>
      <c r="AB30" s="2"/>
      <c r="AC30" s="2"/>
    </row>
    <row r="31" spans="2:29" ht="15">
      <c r="B31" s="1143">
        <f t="shared" si="0"/>
        <v>2041</v>
      </c>
      <c r="C31" s="1173">
        <v>120.28097425802613</v>
      </c>
      <c r="D31" s="1173">
        <v>80.239374981664753</v>
      </c>
      <c r="E31" s="1173">
        <v>77.572018364679408</v>
      </c>
      <c r="F31" s="1145"/>
      <c r="G31" s="1173">
        <v>-1.1162702240911739</v>
      </c>
      <c r="H31" s="1173">
        <v>1.4037297759088259</v>
      </c>
      <c r="I31" s="1173">
        <v>1.8937297759088263</v>
      </c>
      <c r="J31" s="1145"/>
      <c r="K31" s="1173">
        <v>-5.9660156455489792</v>
      </c>
      <c r="L31" s="1173">
        <v>-1.8264346974111632</v>
      </c>
      <c r="M31" s="1173">
        <v>-1.2329842302357297</v>
      </c>
      <c r="O31" s="1173">
        <v>4.8497454214578051</v>
      </c>
      <c r="P31" s="1173">
        <v>3.2301644733199888</v>
      </c>
      <c r="Q31" s="1173">
        <v>3.1267140061445562</v>
      </c>
      <c r="Y31" s="2"/>
      <c r="AA31" s="1044"/>
      <c r="AB31" s="1044"/>
      <c r="AC31" s="1044"/>
    </row>
    <row r="32" spans="2:29" ht="15">
      <c r="E32" s="1146"/>
      <c r="F32" s="1145"/>
      <c r="G32" s="1145"/>
      <c r="H32" s="1145"/>
      <c r="I32" s="1145"/>
      <c r="J32" s="1145"/>
      <c r="Y32" s="2"/>
      <c r="AA32"/>
      <c r="AB32"/>
      <c r="AC32"/>
    </row>
    <row r="33" spans="5:29" ht="15">
      <c r="E33" s="1148"/>
      <c r="F33" s="1145"/>
      <c r="G33" s="1145"/>
      <c r="H33" s="1145"/>
      <c r="I33" s="1145"/>
      <c r="J33" s="1145"/>
      <c r="Y33" s="2"/>
      <c r="AA33"/>
      <c r="AB33"/>
      <c r="AC33"/>
    </row>
    <row r="34" spans="5:29" ht="15">
      <c r="E34" s="1148"/>
      <c r="F34" s="1145"/>
      <c r="G34" s="1145"/>
      <c r="H34" s="1145"/>
      <c r="I34" s="1145"/>
      <c r="J34" s="1145"/>
      <c r="W34" s="1139" t="s">
        <v>1405</v>
      </c>
      <c r="Y34" s="2"/>
      <c r="AA34"/>
      <c r="AB34"/>
      <c r="AC34"/>
    </row>
    <row r="35" spans="5:29" ht="15">
      <c r="E35" s="1148"/>
      <c r="F35" s="1145"/>
      <c r="G35" s="1145"/>
      <c r="H35" s="1145"/>
      <c r="I35" s="1145"/>
      <c r="J35" s="1145"/>
      <c r="Y35" s="2"/>
      <c r="AA35"/>
      <c r="AB35"/>
      <c r="AC35"/>
    </row>
    <row r="36" spans="5:29" ht="15">
      <c r="E36" s="1148"/>
      <c r="F36" s="1145"/>
      <c r="G36" s="1145"/>
      <c r="H36" s="1145"/>
      <c r="I36" s="1145"/>
      <c r="J36" s="1145"/>
      <c r="Y36" s="2"/>
      <c r="AA36"/>
      <c r="AB36"/>
      <c r="AC36"/>
    </row>
    <row r="37" spans="5:29" ht="15">
      <c r="E37" s="1148"/>
      <c r="F37" s="1145"/>
      <c r="G37" s="1145"/>
      <c r="H37" s="1145"/>
      <c r="I37" s="1145"/>
      <c r="J37" s="1145"/>
      <c r="Y37" s="2"/>
      <c r="AA37"/>
      <c r="AB37"/>
      <c r="AC37"/>
    </row>
    <row r="38" spans="5:29" ht="15">
      <c r="E38" s="1148"/>
      <c r="F38" s="1145"/>
      <c r="G38" s="1145"/>
      <c r="H38" s="1145"/>
      <c r="I38" s="1145"/>
      <c r="J38" s="1145"/>
      <c r="Y38" s="2"/>
      <c r="AA38" s="1044"/>
      <c r="AB38" s="1044"/>
      <c r="AC38" s="1044"/>
    </row>
    <row r="39" spans="5:29" ht="15">
      <c r="E39" s="1148"/>
      <c r="F39" s="1145"/>
      <c r="G39" s="1145"/>
      <c r="H39" s="1145"/>
      <c r="I39" s="1145"/>
      <c r="J39" s="1145"/>
      <c r="Y39" s="2"/>
      <c r="AA39" s="1044"/>
      <c r="AB39" s="1044"/>
      <c r="AC39" s="1044"/>
    </row>
    <row r="40" spans="5:29" ht="15">
      <c r="E40" s="1148"/>
      <c r="F40" s="1145"/>
      <c r="G40" s="1145"/>
      <c r="H40" s="1145"/>
      <c r="I40" s="1145"/>
      <c r="J40" s="1145"/>
      <c r="Y40" s="2"/>
      <c r="AA40" s="1044"/>
      <c r="AB40" s="1044"/>
      <c r="AC40" s="1044"/>
    </row>
    <row r="41" spans="5:29" ht="15">
      <c r="E41" s="1148"/>
      <c r="F41" s="1044"/>
      <c r="G41" s="1044"/>
      <c r="U41" s="1144" t="s">
        <v>6</v>
      </c>
      <c r="Y41"/>
      <c r="AA41" s="1044"/>
      <c r="AB41" s="1044"/>
      <c r="AC41" s="1044"/>
    </row>
    <row r="42" spans="5:29" ht="15">
      <c r="E42" s="1148"/>
      <c r="F42" s="1044"/>
      <c r="G42" s="1044"/>
      <c r="Y42"/>
      <c r="AA42" s="1044"/>
      <c r="AB42" s="1044"/>
      <c r="AC42" s="1044"/>
    </row>
    <row r="43" spans="5:29" ht="15">
      <c r="E43" s="1148"/>
      <c r="Y43"/>
    </row>
    <row r="44" spans="5:29" ht="15">
      <c r="E44" s="1148"/>
      <c r="Y44"/>
    </row>
    <row r="45" spans="5:29" ht="15">
      <c r="E45" s="1148"/>
      <c r="Y45"/>
    </row>
    <row r="46" spans="5:29" ht="15">
      <c r="E46" s="1148"/>
      <c r="Y46"/>
    </row>
    <row r="47" spans="5:29">
      <c r="E47" s="1148"/>
    </row>
    <row r="48" spans="5:29">
      <c r="E48" s="1148"/>
    </row>
    <row r="49" spans="2:5">
      <c r="E49" s="1148"/>
    </row>
    <row r="50" spans="2:5">
      <c r="E50" s="1148"/>
    </row>
    <row r="51" spans="2:5">
      <c r="E51" s="1148"/>
    </row>
    <row r="52" spans="2:5">
      <c r="E52" s="1148"/>
    </row>
    <row r="53" spans="2:5">
      <c r="E53" s="1148"/>
    </row>
    <row r="54" spans="2:5">
      <c r="E54" s="1149"/>
    </row>
    <row r="55" spans="2:5">
      <c r="B55" s="1146"/>
      <c r="C55" s="1146"/>
      <c r="D55" s="1146"/>
      <c r="E55" s="1146"/>
    </row>
    <row r="56" spans="2:5">
      <c r="B56" s="1146"/>
      <c r="C56" s="1146"/>
      <c r="D56" s="1146"/>
      <c r="E56" s="1146"/>
    </row>
    <row r="57" spans="2:5" ht="16.2">
      <c r="B57" s="1146"/>
      <c r="C57" s="1082"/>
      <c r="D57" s="1082"/>
      <c r="E57" s="1146"/>
    </row>
    <row r="58" spans="2:5" ht="16.2">
      <c r="B58" s="1146"/>
      <c r="C58" s="1082"/>
      <c r="D58" s="1082"/>
      <c r="E58" s="1146"/>
    </row>
    <row r="59" spans="2:5" ht="16.2">
      <c r="B59" s="1146"/>
      <c r="C59" s="1082"/>
      <c r="D59" s="1082"/>
      <c r="E59" s="1146"/>
    </row>
    <row r="60" spans="2:5" ht="16.2">
      <c r="B60" s="1146"/>
      <c r="C60" s="1082"/>
      <c r="D60" s="1082"/>
      <c r="E60" s="1146"/>
    </row>
    <row r="61" spans="2:5">
      <c r="B61" s="1146"/>
      <c r="C61" s="1146"/>
      <c r="D61" s="1146"/>
      <c r="E61" s="1146"/>
    </row>
    <row r="62" spans="2:5">
      <c r="B62" s="1146"/>
      <c r="C62" s="1146"/>
      <c r="D62" s="1146"/>
      <c r="E62" s="1146"/>
    </row>
    <row r="63" spans="2:5">
      <c r="B63" s="1146"/>
      <c r="C63" s="1146"/>
      <c r="D63" s="1146"/>
      <c r="E63" s="1146"/>
    </row>
    <row r="64" spans="2:5">
      <c r="B64" s="1146"/>
      <c r="C64" s="1146"/>
      <c r="D64" s="1146"/>
      <c r="E64" s="1146"/>
    </row>
    <row r="65" spans="2:5">
      <c r="B65" s="1146"/>
      <c r="C65" s="1146"/>
      <c r="D65" s="1146"/>
      <c r="E65" s="1146"/>
    </row>
    <row r="66" spans="2:5">
      <c r="B66" s="1146"/>
      <c r="C66" s="1146"/>
      <c r="D66" s="1146"/>
      <c r="E66" s="1146"/>
    </row>
    <row r="67" spans="2:5">
      <c r="B67" s="1146"/>
      <c r="C67" s="1146"/>
      <c r="D67" s="1146"/>
      <c r="E67" s="1146"/>
    </row>
    <row r="68" spans="2:5">
      <c r="B68" s="1146"/>
      <c r="C68" s="1146"/>
      <c r="D68" s="1146"/>
      <c r="E68" s="1146"/>
    </row>
    <row r="69" spans="2:5">
      <c r="B69" s="1146"/>
      <c r="C69" s="1146"/>
      <c r="D69" s="1146"/>
      <c r="E69" s="1146"/>
    </row>
    <row r="70" spans="2:5">
      <c r="B70" s="1146"/>
      <c r="C70" s="1146"/>
      <c r="D70" s="1146"/>
      <c r="E70" s="1146"/>
    </row>
    <row r="71" spans="2:5">
      <c r="B71" s="1146"/>
      <c r="C71" s="1146"/>
      <c r="D71" s="1146"/>
      <c r="E71" s="1146"/>
    </row>
    <row r="72" spans="2:5">
      <c r="B72" s="1146"/>
      <c r="C72" s="1146"/>
      <c r="D72" s="1146"/>
      <c r="E72" s="1146"/>
    </row>
    <row r="73" spans="2:5">
      <c r="B73" s="1146"/>
      <c r="C73" s="1146"/>
      <c r="D73" s="1146"/>
      <c r="E73" s="1146"/>
    </row>
    <row r="74" spans="2:5">
      <c r="B74" s="1146"/>
      <c r="C74" s="1146"/>
      <c r="D74" s="1146"/>
      <c r="E74" s="1146"/>
    </row>
  </sheetData>
  <hyperlinks>
    <hyperlink ref="A1" location="'Índice de gráficos'!A1" display="Índice de gráficos" xr:uid="{F7EE7F77-62F8-4625-A472-A73853AB16B0}"/>
  </hyperlinks>
  <pageMargins left="0.7" right="0.7" top="0.75" bottom="0.75" header="0.3" footer="0.3"/>
  <pageSetup paperSize="9" orientation="portrait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03E2-2AB2-4156-96CA-43027AA43BC1}">
  <sheetPr codeName="Hoja12">
    <tabColor theme="4"/>
  </sheetPr>
  <dimension ref="A1:G18"/>
  <sheetViews>
    <sheetView showGridLines="0" workbookViewId="0"/>
  </sheetViews>
  <sheetFormatPr baseColWidth="10" defaultColWidth="11.44140625" defaultRowHeight="14.4"/>
  <cols>
    <col min="1" max="1" width="11.44140625" style="3"/>
    <col min="2" max="2" width="39.109375" style="3" customWidth="1"/>
    <col min="3" max="16384" width="11.44140625" style="3"/>
  </cols>
  <sheetData>
    <row r="1" spans="1:7">
      <c r="A1" s="117" t="s">
        <v>575</v>
      </c>
    </row>
    <row r="2" spans="1:7">
      <c r="B2" s="123" t="s">
        <v>389</v>
      </c>
    </row>
    <row r="4" spans="1:7" ht="15" thickBot="1"/>
    <row r="5" spans="1:7" ht="18" thickBot="1">
      <c r="B5" s="305"/>
      <c r="C5" s="1253"/>
      <c r="D5" s="1253"/>
      <c r="E5" s="1253"/>
      <c r="F5" s="1253"/>
      <c r="G5" s="1254"/>
    </row>
    <row r="6" spans="1:7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</row>
    <row r="7" spans="1:7">
      <c r="B7" s="306" t="s">
        <v>22</v>
      </c>
      <c r="C7" s="307">
        <v>45.447133501790063</v>
      </c>
      <c r="D7" s="307">
        <v>45.452132866822765</v>
      </c>
      <c r="E7" s="307">
        <v>45.610798431467067</v>
      </c>
      <c r="F7" s="307">
        <v>45.90627581216944</v>
      </c>
      <c r="G7" s="307">
        <v>46.154148668256937</v>
      </c>
    </row>
    <row r="8" spans="1:7">
      <c r="B8" s="308" t="s">
        <v>58</v>
      </c>
      <c r="C8" s="309">
        <v>11.144263996496196</v>
      </c>
      <c r="D8" s="309">
        <v>11.04529657791503</v>
      </c>
      <c r="E8" s="309">
        <v>10.991665010103905</v>
      </c>
      <c r="F8" s="309">
        <v>10.963094807396436</v>
      </c>
      <c r="G8" s="309">
        <v>10.957381860217053</v>
      </c>
    </row>
    <row r="9" spans="1:7">
      <c r="B9" s="308" t="s">
        <v>307</v>
      </c>
      <c r="C9" s="310">
        <v>5.6506077811775288</v>
      </c>
      <c r="D9" s="310">
        <v>5.6343108495451055</v>
      </c>
      <c r="E9" s="310">
        <v>5.6446938985768007</v>
      </c>
      <c r="F9" s="310">
        <v>5.6740541603473531</v>
      </c>
      <c r="G9" s="310">
        <v>5.6458635756393702</v>
      </c>
    </row>
    <row r="10" spans="1:7">
      <c r="B10" s="308" t="s">
        <v>308</v>
      </c>
      <c r="C10" s="310">
        <v>2.7117902146290098</v>
      </c>
      <c r="D10" s="310">
        <v>2.6976882580179287</v>
      </c>
      <c r="E10" s="310">
        <v>2.6978287793022764</v>
      </c>
      <c r="F10" s="310">
        <v>2.7025533194564852</v>
      </c>
      <c r="G10" s="310">
        <v>2.7075684329884755</v>
      </c>
    </row>
    <row r="11" spans="1:7">
      <c r="B11" s="308" t="s">
        <v>59</v>
      </c>
      <c r="C11" s="310">
        <v>17.292805663015205</v>
      </c>
      <c r="D11" s="310">
        <v>17.459975221725923</v>
      </c>
      <c r="E11" s="310">
        <v>17.54933739844137</v>
      </c>
      <c r="F11" s="310">
        <v>17.660618193052954</v>
      </c>
      <c r="G11" s="310">
        <v>17.737206686527351</v>
      </c>
    </row>
    <row r="12" spans="1:7">
      <c r="B12" s="308" t="s">
        <v>21</v>
      </c>
      <c r="C12" s="310">
        <v>2.5204387042978218</v>
      </c>
      <c r="D12" s="310">
        <v>2.5998627250932875</v>
      </c>
      <c r="E12" s="310">
        <v>2.7108721809779435</v>
      </c>
      <c r="F12" s="310">
        <v>2.8484124195619298</v>
      </c>
      <c r="G12" s="310">
        <v>3.0285867806696731</v>
      </c>
    </row>
    <row r="13" spans="1:7">
      <c r="B13" s="308" t="s">
        <v>309</v>
      </c>
      <c r="C13" s="310">
        <v>2.6918320775049023</v>
      </c>
      <c r="D13" s="310">
        <v>2.7337529898308492</v>
      </c>
      <c r="E13" s="310">
        <v>2.7771525258229954</v>
      </c>
      <c r="F13" s="310">
        <v>2.8292421146665805</v>
      </c>
      <c r="G13" s="310">
        <v>2.8744665060781265</v>
      </c>
    </row>
    <row r="14" spans="1:7">
      <c r="B14" s="308" t="s">
        <v>310</v>
      </c>
      <c r="C14" s="310">
        <v>3.4353950646693896</v>
      </c>
      <c r="D14" s="310">
        <v>3.2812462446946493</v>
      </c>
      <c r="E14" s="310">
        <v>3.2392486382417895</v>
      </c>
      <c r="F14" s="310">
        <v>3.2283007976877118</v>
      </c>
      <c r="G14" s="310">
        <v>3.2030748261368878</v>
      </c>
    </row>
    <row r="15" spans="1:7">
      <c r="B15" s="311" t="s">
        <v>242</v>
      </c>
      <c r="C15" s="312">
        <v>-2.9872167656689044</v>
      </c>
      <c r="D15" s="312">
        <v>-2.8769816150240146</v>
      </c>
      <c r="E15" s="312">
        <v>-3.1276292818703055</v>
      </c>
      <c r="F15" s="312">
        <v>-3.1776634441452671</v>
      </c>
      <c r="G15" s="312">
        <v>-3.1925599001314495</v>
      </c>
    </row>
    <row r="18" spans="2:2">
      <c r="B18" s="3" t="s">
        <v>6</v>
      </c>
    </row>
  </sheetData>
  <mergeCells count="1">
    <mergeCell ref="C5:G5"/>
  </mergeCells>
  <hyperlinks>
    <hyperlink ref="A1" location="'Índice de cuadros'!A1" display="Índice de cuadros" xr:uid="{C4E164BC-A4D5-432F-9372-F6CB791225DB}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2EC05-7DE2-44F3-9CCD-C3160CCB1F9B}">
  <sheetPr codeName="Hoja13">
    <tabColor theme="4"/>
  </sheetPr>
  <dimension ref="A1:H33"/>
  <sheetViews>
    <sheetView showGridLines="0" workbookViewId="0"/>
  </sheetViews>
  <sheetFormatPr baseColWidth="10" defaultColWidth="11.44140625" defaultRowHeight="14.4"/>
  <cols>
    <col min="1" max="2" width="11.44140625" style="3"/>
    <col min="3" max="3" width="31.109375" style="3" customWidth="1"/>
    <col min="4" max="6" width="11.44140625" style="3"/>
    <col min="7" max="7" width="15.44140625" style="3" customWidth="1"/>
    <col min="8" max="8" width="17.44140625" style="3" customWidth="1"/>
    <col min="9" max="16384" width="11.44140625" style="3"/>
  </cols>
  <sheetData>
    <row r="1" spans="1:8">
      <c r="A1" s="117" t="s">
        <v>575</v>
      </c>
    </row>
    <row r="2" spans="1:8">
      <c r="B2" s="123" t="s">
        <v>344</v>
      </c>
    </row>
    <row r="4" spans="1:8">
      <c r="C4" s="1259" t="s">
        <v>269</v>
      </c>
      <c r="D4" s="1262" t="s">
        <v>268</v>
      </c>
      <c r="E4" s="1263"/>
      <c r="F4" s="1264"/>
      <c r="G4" s="1265" t="s">
        <v>267</v>
      </c>
      <c r="H4" s="1258"/>
    </row>
    <row r="5" spans="1:8">
      <c r="C5" s="1260"/>
      <c r="D5" s="1266">
        <v>2022</v>
      </c>
      <c r="E5" s="1266">
        <v>2023</v>
      </c>
      <c r="F5" s="1266">
        <v>2024</v>
      </c>
      <c r="G5" s="1268" t="s">
        <v>266</v>
      </c>
      <c r="H5" s="1268" t="s">
        <v>265</v>
      </c>
    </row>
    <row r="6" spans="1:8" ht="35.25" customHeight="1">
      <c r="C6" s="1261"/>
      <c r="D6" s="1267"/>
      <c r="E6" s="1267"/>
      <c r="F6" s="1267"/>
      <c r="G6" s="1269"/>
      <c r="H6" s="1269"/>
    </row>
    <row r="7" spans="1:8">
      <c r="C7" s="100"/>
      <c r="D7" s="193"/>
      <c r="E7" s="193"/>
      <c r="F7" s="193"/>
      <c r="G7" s="192"/>
      <c r="H7" s="192"/>
    </row>
    <row r="8" spans="1:8">
      <c r="C8" s="202" t="s">
        <v>124</v>
      </c>
      <c r="D8" s="191">
        <v>-4596.5435104995377</v>
      </c>
      <c r="E8" s="191">
        <v>-5977.5902901353129</v>
      </c>
      <c r="F8" s="191">
        <v>-2428.4233050354878</v>
      </c>
      <c r="G8" s="213">
        <v>-109.22479581893309</v>
      </c>
      <c r="H8" s="213">
        <v>-2319.1985092165546</v>
      </c>
    </row>
    <row r="9" spans="1:8">
      <c r="C9" s="202" t="s">
        <v>264</v>
      </c>
      <c r="D9" s="212">
        <v>-0.3414009234040345</v>
      </c>
      <c r="E9" s="212">
        <v>-0.4088949496258138</v>
      </c>
      <c r="F9" s="212">
        <v>-0.15784644979808249</v>
      </c>
      <c r="G9" s="211">
        <v>-7.0995638257091605E-3</v>
      </c>
      <c r="H9" s="211">
        <v>-0.15074688597237332</v>
      </c>
    </row>
    <row r="10" spans="1:8">
      <c r="C10" s="225" t="s">
        <v>123</v>
      </c>
      <c r="D10" s="224"/>
      <c r="E10" s="224"/>
      <c r="F10" s="224"/>
      <c r="G10" s="229"/>
      <c r="H10" s="229"/>
    </row>
    <row r="11" spans="1:8">
      <c r="C11" s="228" t="s">
        <v>263</v>
      </c>
      <c r="D11" s="223">
        <v>-2342.5435104995381</v>
      </c>
      <c r="E11" s="223">
        <v>-2133.574985350233</v>
      </c>
      <c r="F11" s="223">
        <v>-963.46019079698658</v>
      </c>
      <c r="G11" s="222"/>
      <c r="H11" s="222">
        <v>-963.46019079698658</v>
      </c>
    </row>
    <row r="12" spans="1:8">
      <c r="C12" s="227" t="s">
        <v>262</v>
      </c>
      <c r="D12" s="223">
        <v>-213</v>
      </c>
      <c r="E12" s="223">
        <v>-292.36363636363632</v>
      </c>
      <c r="F12" s="223">
        <v>-40.125</v>
      </c>
      <c r="G12" s="222"/>
      <c r="H12" s="222">
        <v>-40.125</v>
      </c>
    </row>
    <row r="13" spans="1:8" ht="40.200000000000003">
      <c r="C13" s="226" t="s">
        <v>261</v>
      </c>
      <c r="D13" s="223"/>
      <c r="E13" s="223">
        <v>-1764.8560460652589</v>
      </c>
      <c r="F13" s="223">
        <v>-882.42802303262943</v>
      </c>
      <c r="G13" s="222"/>
      <c r="H13" s="222">
        <v>-882.42802303262943</v>
      </c>
    </row>
    <row r="14" spans="1:8" ht="27">
      <c r="C14" s="226" t="s">
        <v>260</v>
      </c>
      <c r="D14" s="223"/>
      <c r="E14" s="223">
        <v>-380.14395393474086</v>
      </c>
      <c r="F14" s="223">
        <v>-190.07197696737043</v>
      </c>
      <c r="G14" s="222"/>
      <c r="H14" s="222">
        <v>-190.07197696737043</v>
      </c>
    </row>
    <row r="15" spans="1:8">
      <c r="C15" s="225" t="s">
        <v>122</v>
      </c>
      <c r="D15" s="223"/>
      <c r="E15" s="223"/>
      <c r="F15" s="223"/>
      <c r="G15" s="222"/>
      <c r="H15" s="222">
        <v>0</v>
      </c>
    </row>
    <row r="16" spans="1:8">
      <c r="C16" s="220" t="s">
        <v>259</v>
      </c>
      <c r="D16" s="219">
        <v>-2041</v>
      </c>
      <c r="E16" s="219">
        <v>-1406.6516684214444</v>
      </c>
      <c r="F16" s="218">
        <v>-352.33811423850153</v>
      </c>
      <c r="G16" s="217">
        <v>-109.22479581893309</v>
      </c>
      <c r="H16" s="217">
        <v>-243.11331841956843</v>
      </c>
    </row>
    <row r="17" spans="3:8">
      <c r="C17" s="99"/>
      <c r="D17" s="215"/>
      <c r="E17" s="193"/>
      <c r="F17" s="193"/>
      <c r="G17" s="192"/>
      <c r="H17" s="192"/>
    </row>
    <row r="18" spans="3:8">
      <c r="C18" s="202" t="s">
        <v>115</v>
      </c>
      <c r="D18" s="214">
        <v>17091.8</v>
      </c>
      <c r="E18" s="191">
        <v>6531.25</v>
      </c>
      <c r="F18" s="191">
        <v>1957.8666666666668</v>
      </c>
      <c r="G18" s="213">
        <v>300.66666666666669</v>
      </c>
      <c r="H18" s="213">
        <v>1657.2</v>
      </c>
    </row>
    <row r="19" spans="3:8">
      <c r="C19" s="202" t="s">
        <v>258</v>
      </c>
      <c r="D19" s="212">
        <v>1.2694661302146426</v>
      </c>
      <c r="E19" s="212">
        <v>0.44676784625918931</v>
      </c>
      <c r="F19" s="212">
        <v>0.1272604746752844</v>
      </c>
      <c r="G19" s="211">
        <v>1.9543201470496204E-2</v>
      </c>
      <c r="H19" s="211">
        <v>0.10771727320478817</v>
      </c>
    </row>
    <row r="20" spans="3:8">
      <c r="C20" s="98" t="s">
        <v>121</v>
      </c>
      <c r="D20" s="230">
        <v>5795</v>
      </c>
      <c r="E20" s="231">
        <v>1891</v>
      </c>
      <c r="F20" s="221">
        <v>111.66666666666667</v>
      </c>
      <c r="G20" s="210">
        <v>111.66666666666667</v>
      </c>
      <c r="H20" s="210"/>
    </row>
    <row r="21" spans="3:8">
      <c r="C21" s="97" t="s">
        <v>120</v>
      </c>
      <c r="D21" s="208">
        <v>4385.6000000000004</v>
      </c>
      <c r="E21" s="207">
        <v>1943.25</v>
      </c>
      <c r="F21" s="221">
        <v>330.2</v>
      </c>
      <c r="G21" s="210">
        <v>162</v>
      </c>
      <c r="H21" s="210">
        <v>168.2</v>
      </c>
    </row>
    <row r="22" spans="3:8">
      <c r="C22" s="97" t="s">
        <v>257</v>
      </c>
      <c r="D22" s="208">
        <v>4158</v>
      </c>
      <c r="E22" s="207"/>
      <c r="F22" s="221"/>
      <c r="G22" s="210"/>
      <c r="H22" s="210"/>
    </row>
    <row r="23" spans="3:8">
      <c r="C23" s="97" t="s">
        <v>114</v>
      </c>
      <c r="D23" s="208">
        <v>121</v>
      </c>
      <c r="E23" s="207">
        <v>326</v>
      </c>
      <c r="F23" s="221"/>
      <c r="G23" s="210"/>
      <c r="H23" s="210"/>
    </row>
    <row r="24" spans="3:8">
      <c r="C24" s="97" t="s">
        <v>119</v>
      </c>
      <c r="D24" s="208">
        <v>1952.2</v>
      </c>
      <c r="E24" s="207">
        <v>2329</v>
      </c>
      <c r="F24" s="221">
        <v>1516</v>
      </c>
      <c r="G24" s="210">
        <v>27</v>
      </c>
      <c r="H24" s="210">
        <v>1489</v>
      </c>
    </row>
    <row r="25" spans="3:8">
      <c r="C25" s="209" t="s">
        <v>118</v>
      </c>
      <c r="D25" s="216">
        <v>680</v>
      </c>
      <c r="E25" s="197">
        <v>42</v>
      </c>
      <c r="F25" s="195"/>
      <c r="G25" s="206"/>
      <c r="H25" s="206"/>
    </row>
    <row r="26" spans="3:8">
      <c r="C26"/>
      <c r="D26" s="96"/>
      <c r="E26" s="193"/>
      <c r="F26" s="193"/>
      <c r="G26" s="192"/>
      <c r="H26" s="192"/>
    </row>
    <row r="27" spans="3:8">
      <c r="C27" s="202" t="s">
        <v>52</v>
      </c>
      <c r="D27" s="205">
        <v>-21688.343510499537</v>
      </c>
      <c r="E27" s="205">
        <v>-12508.840290135313</v>
      </c>
      <c r="F27" s="204">
        <v>-4386.2899717021546</v>
      </c>
      <c r="G27" s="203">
        <v>-409.89146248559979</v>
      </c>
      <c r="H27" s="203">
        <v>-3976.3985092165549</v>
      </c>
    </row>
    <row r="28" spans="3:8">
      <c r="C28" s="202" t="s">
        <v>117</v>
      </c>
      <c r="D28" s="201">
        <v>-1.6108670536186771</v>
      </c>
      <c r="E28" s="201">
        <v>-0.85566279588500305</v>
      </c>
      <c r="F28" s="200">
        <v>-0.28510692447336689</v>
      </c>
      <c r="G28" s="199">
        <v>-2.6642765296205365E-2</v>
      </c>
      <c r="H28" s="199">
        <v>-0.25846415917716148</v>
      </c>
    </row>
    <row r="29" spans="3:8">
      <c r="C29"/>
      <c r="D29" s="96"/>
      <c r="E29" s="193"/>
      <c r="F29" s="193"/>
      <c r="G29" s="193"/>
      <c r="H29" s="193"/>
    </row>
    <row r="30" spans="3:8">
      <c r="C30" s="1255" t="s">
        <v>116</v>
      </c>
      <c r="D30" s="1256"/>
      <c r="E30" s="1256"/>
      <c r="F30" s="1256"/>
      <c r="G30" s="1257"/>
      <c r="H30" s="1258"/>
    </row>
    <row r="31" spans="3:8">
      <c r="C31" s="198" t="s">
        <v>256</v>
      </c>
      <c r="D31" s="197">
        <v>-4377.1888611020022</v>
      </c>
      <c r="E31" s="196">
        <v>-2605.5986174705504</v>
      </c>
      <c r="F31" s="195">
        <v>-745.50028620787634</v>
      </c>
      <c r="G31" s="194">
        <v>-531.69500829918888</v>
      </c>
      <c r="H31" s="194">
        <v>-213.80527790868746</v>
      </c>
    </row>
    <row r="33" spans="3:3">
      <c r="C33" s="3" t="s">
        <v>24</v>
      </c>
    </row>
  </sheetData>
  <mergeCells count="10">
    <mergeCell ref="C30:F30"/>
    <mergeCell ref="G30:H30"/>
    <mergeCell ref="C4:C6"/>
    <mergeCell ref="D4:F4"/>
    <mergeCell ref="G4:H4"/>
    <mergeCell ref="D5:D6"/>
    <mergeCell ref="E5:E6"/>
    <mergeCell ref="F5:F6"/>
    <mergeCell ref="G5:G6"/>
    <mergeCell ref="H5:H6"/>
  </mergeCells>
  <hyperlinks>
    <hyperlink ref="A1" location="'Índice de cuadros'!A1" display="Índice de cuadros" xr:uid="{155F7176-3EDE-4ED2-984D-76B9505F1FF4}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DB96B-16DB-42B5-A9D2-D673CF7E087B}">
  <sheetPr codeName="Hoja14">
    <tabColor theme="4"/>
  </sheetPr>
  <dimension ref="A1:M39"/>
  <sheetViews>
    <sheetView showGridLines="0" workbookViewId="0"/>
  </sheetViews>
  <sheetFormatPr baseColWidth="10" defaultRowHeight="14.4"/>
  <cols>
    <col min="1" max="1" width="18.109375" bestFit="1" customWidth="1"/>
    <col min="2" max="2" width="37.33203125" customWidth="1"/>
    <col min="3" max="3" width="10.6640625" customWidth="1"/>
    <col min="4" max="4" width="6.6640625" customWidth="1"/>
    <col min="5" max="5" width="5.33203125" customWidth="1"/>
    <col min="6" max="6" width="6" customWidth="1"/>
    <col min="7" max="7" width="5.33203125" customWidth="1"/>
    <col min="8" max="8" width="6" customWidth="1"/>
    <col min="9" max="9" width="5.33203125" customWidth="1"/>
    <col min="10" max="10" width="7.109375" customWidth="1"/>
    <col min="11" max="12" width="5.33203125" customWidth="1"/>
  </cols>
  <sheetData>
    <row r="1" spans="1:13">
      <c r="A1" s="117" t="s">
        <v>575</v>
      </c>
    </row>
    <row r="2" spans="1:13">
      <c r="A2" s="117"/>
      <c r="B2" s="123" t="s">
        <v>345</v>
      </c>
    </row>
    <row r="3" spans="1:13" ht="37.5" customHeight="1">
      <c r="A3" s="3"/>
      <c r="C3" s="297"/>
      <c r="D3" s="297"/>
      <c r="E3" s="297"/>
      <c r="F3" s="297"/>
      <c r="G3" s="297"/>
      <c r="H3" s="297"/>
      <c r="I3" s="297"/>
      <c r="J3" s="297"/>
      <c r="K3" s="297"/>
      <c r="L3" s="8"/>
    </row>
    <row r="4" spans="1:13" ht="25.2" customHeight="1">
      <c r="B4" s="1272" t="s">
        <v>302</v>
      </c>
      <c r="C4" s="1274" t="s">
        <v>300</v>
      </c>
      <c r="D4" s="1270">
        <v>2023</v>
      </c>
      <c r="E4" s="1271"/>
      <c r="F4" s="1270">
        <v>2024</v>
      </c>
      <c r="G4" s="1271"/>
      <c r="H4" s="1270">
        <v>2025</v>
      </c>
      <c r="I4" s="1271"/>
      <c r="J4" s="1270" t="s">
        <v>301</v>
      </c>
      <c r="K4" s="1271"/>
      <c r="L4" s="294"/>
    </row>
    <row r="5" spans="1:13" ht="25.2" customHeight="1">
      <c r="B5" s="1273"/>
      <c r="C5" s="1275"/>
      <c r="D5" s="296" t="s">
        <v>273</v>
      </c>
      <c r="E5" s="295" t="s">
        <v>255</v>
      </c>
      <c r="F5" s="296" t="s">
        <v>273</v>
      </c>
      <c r="G5" s="295" t="s">
        <v>255</v>
      </c>
      <c r="H5" s="296" t="s">
        <v>273</v>
      </c>
      <c r="I5" s="295" t="s">
        <v>255</v>
      </c>
      <c r="J5" s="296" t="s">
        <v>273</v>
      </c>
      <c r="K5" s="295" t="s">
        <v>255</v>
      </c>
      <c r="L5" s="294"/>
    </row>
    <row r="6" spans="1:13" ht="19.2">
      <c r="B6" s="289" t="s">
        <v>142</v>
      </c>
      <c r="C6" s="288"/>
      <c r="D6" s="287">
        <v>-973.08400000000006</v>
      </c>
      <c r="E6" s="286">
        <v>-6.6563466856922798E-2</v>
      </c>
      <c r="F6" s="287">
        <v>-2191.4968314094167</v>
      </c>
      <c r="G6" s="286">
        <v>-0.14244633292080361</v>
      </c>
      <c r="H6" s="287">
        <v>-1986.2124003127669</v>
      </c>
      <c r="I6" s="286">
        <v>-0.1240406446542752</v>
      </c>
      <c r="J6" s="287">
        <v>-1934.2061172506014</v>
      </c>
      <c r="K6" s="286">
        <v>-0.1124361934540339</v>
      </c>
      <c r="L6" s="274"/>
      <c r="M6" s="260"/>
    </row>
    <row r="7" spans="1:13">
      <c r="B7" s="278" t="s">
        <v>77</v>
      </c>
      <c r="C7" s="110"/>
      <c r="D7" s="106">
        <v>-1813</v>
      </c>
      <c r="E7" s="290">
        <v>-0.12401762377307717</v>
      </c>
      <c r="F7" s="106">
        <v>-3156.3058314094169</v>
      </c>
      <c r="G7" s="290">
        <v>-0.20515849478626252</v>
      </c>
      <c r="H7" s="106">
        <v>-2924.249406175772</v>
      </c>
      <c r="I7" s="290">
        <v>-0.18262184921149729</v>
      </c>
      <c r="J7" s="106">
        <v>-2924.249406175772</v>
      </c>
      <c r="K7" s="290">
        <v>-0.16998781516004463</v>
      </c>
      <c r="L7" s="274"/>
      <c r="M7" s="260"/>
    </row>
    <row r="8" spans="1:13" ht="25.2" customHeight="1">
      <c r="B8" s="103" t="s">
        <v>141</v>
      </c>
      <c r="C8" s="111" t="s">
        <v>136</v>
      </c>
      <c r="D8" s="104">
        <v>74</v>
      </c>
      <c r="E8" s="266">
        <v>5.0619438274725368E-3</v>
      </c>
      <c r="F8" s="104">
        <v>74</v>
      </c>
      <c r="G8" s="266">
        <v>4.8099675459536114E-3</v>
      </c>
      <c r="H8" s="104">
        <v>74</v>
      </c>
      <c r="I8" s="266">
        <v>4.6213626009841422E-3</v>
      </c>
      <c r="J8" s="104">
        <v>74</v>
      </c>
      <c r="K8" s="266">
        <v>4.3016502953808558E-3</v>
      </c>
      <c r="L8" s="265"/>
    </row>
    <row r="9" spans="1:13" ht="25.2" customHeight="1">
      <c r="B9" s="103" t="s">
        <v>299</v>
      </c>
      <c r="C9" s="108" t="s">
        <v>128</v>
      </c>
      <c r="D9" s="104">
        <v>0</v>
      </c>
      <c r="E9" s="266">
        <v>0</v>
      </c>
      <c r="F9" s="104">
        <v>204</v>
      </c>
      <c r="G9" s="266">
        <v>1.3259910532088335E-2</v>
      </c>
      <c r="H9" s="104">
        <v>204</v>
      </c>
      <c r="I9" s="266">
        <v>1.2739972575686013E-2</v>
      </c>
      <c r="J9" s="104">
        <v>204</v>
      </c>
      <c r="K9" s="266">
        <v>1.1858603516995872E-2</v>
      </c>
      <c r="L9" s="265"/>
    </row>
    <row r="10" spans="1:13" ht="25.2" customHeight="1">
      <c r="B10" s="103" t="s">
        <v>140</v>
      </c>
      <c r="C10" s="108" t="s">
        <v>128</v>
      </c>
      <c r="D10" s="104">
        <v>-1726</v>
      </c>
      <c r="E10" s="266">
        <v>-0.11806641954348107</v>
      </c>
      <c r="F10" s="104">
        <v>-2276.249406175772</v>
      </c>
      <c r="G10" s="266">
        <v>-0.14795521311083301</v>
      </c>
      <c r="H10" s="104">
        <v>-2276.249406175772</v>
      </c>
      <c r="I10" s="266">
        <v>-0.1421537010299064</v>
      </c>
      <c r="J10" s="104">
        <v>-2276.249406175772</v>
      </c>
      <c r="K10" s="266">
        <v>-0.1323193098707636</v>
      </c>
      <c r="L10" s="265"/>
    </row>
    <row r="11" spans="1:13" s="69" customFormat="1" ht="25.2" customHeight="1">
      <c r="B11" s="284" t="s">
        <v>140</v>
      </c>
      <c r="C11" s="291" t="s">
        <v>298</v>
      </c>
      <c r="D11" s="271">
        <v>0</v>
      </c>
      <c r="E11" s="272">
        <v>0</v>
      </c>
      <c r="F11" s="271">
        <v>-962.05642523364486</v>
      </c>
      <c r="G11" s="272">
        <v>-6.2533245712837554E-2</v>
      </c>
      <c r="H11" s="271">
        <v>-730</v>
      </c>
      <c r="I11" s="272">
        <v>-4.558911755024897E-2</v>
      </c>
      <c r="J11" s="271">
        <v>-730</v>
      </c>
      <c r="K11" s="272">
        <v>-4.2435198859838173E-2</v>
      </c>
      <c r="L11" s="265"/>
      <c r="M11" s="265"/>
    </row>
    <row r="12" spans="1:13" s="293" customFormat="1" ht="25.2" customHeight="1">
      <c r="A12" s="69"/>
      <c r="B12" s="284" t="s">
        <v>139</v>
      </c>
      <c r="C12" s="291" t="s">
        <v>297</v>
      </c>
      <c r="D12" s="271">
        <v>-128</v>
      </c>
      <c r="E12" s="272">
        <v>-8.7557947286011455E-3</v>
      </c>
      <c r="F12" s="271">
        <v>-196</v>
      </c>
      <c r="G12" s="272">
        <v>-1.273991404063389E-2</v>
      </c>
      <c r="H12" s="271">
        <v>-196</v>
      </c>
      <c r="I12" s="272">
        <v>-1.2240365808012051E-2</v>
      </c>
      <c r="J12" s="271">
        <v>-196</v>
      </c>
      <c r="K12" s="272">
        <v>-1.1393560241819563E-2</v>
      </c>
      <c r="L12" s="265"/>
      <c r="M12" s="69"/>
    </row>
    <row r="13" spans="1:13" s="69" customFormat="1" ht="25.2" customHeight="1">
      <c r="B13" s="282" t="s">
        <v>295</v>
      </c>
      <c r="C13" s="292" t="s">
        <v>294</v>
      </c>
      <c r="D13" s="267">
        <v>-33</v>
      </c>
      <c r="E13" s="268">
        <v>-2.257353328467483E-3</v>
      </c>
      <c r="F13" s="267">
        <v>0</v>
      </c>
      <c r="G13" s="268">
        <v>0</v>
      </c>
      <c r="H13" s="267">
        <v>0</v>
      </c>
      <c r="I13" s="268">
        <v>0</v>
      </c>
      <c r="J13" s="267">
        <v>0</v>
      </c>
      <c r="K13" s="268">
        <v>0</v>
      </c>
      <c r="L13" s="265"/>
    </row>
    <row r="14" spans="1:13" s="69" customFormat="1" ht="25.2" customHeight="1">
      <c r="A14"/>
      <c r="B14" s="278" t="s">
        <v>23</v>
      </c>
      <c r="C14" s="109"/>
      <c r="D14" s="106">
        <v>555</v>
      </c>
      <c r="E14" s="290">
        <v>3.7964578706044028E-2</v>
      </c>
      <c r="F14" s="106">
        <v>349</v>
      </c>
      <c r="G14" s="290">
        <v>2.2684846939700139E-2</v>
      </c>
      <c r="H14" s="106">
        <v>349</v>
      </c>
      <c r="I14" s="290">
        <v>2.179534523977656E-2</v>
      </c>
      <c r="J14" s="106">
        <v>349</v>
      </c>
      <c r="K14" s="290">
        <v>2.0287512879566469E-2</v>
      </c>
      <c r="L14" s="274"/>
      <c r="M14" s="260"/>
    </row>
    <row r="15" spans="1:13" ht="25.2">
      <c r="B15" s="103" t="s">
        <v>138</v>
      </c>
      <c r="C15" s="108" t="s">
        <v>136</v>
      </c>
      <c r="D15" s="104">
        <v>596</v>
      </c>
      <c r="E15" s="266">
        <v>4.0769169205049083E-2</v>
      </c>
      <c r="F15" s="104">
        <v>596</v>
      </c>
      <c r="G15" s="266">
        <v>3.8739738613356112E-2</v>
      </c>
      <c r="H15" s="104">
        <v>596</v>
      </c>
      <c r="I15" s="266">
        <v>3.7220704191710113E-2</v>
      </c>
      <c r="J15" s="104">
        <v>596</v>
      </c>
      <c r="K15" s="266">
        <v>3.4645724000635002E-2</v>
      </c>
      <c r="L15" s="265"/>
    </row>
    <row r="16" spans="1:13" ht="25.2">
      <c r="B16" s="103" t="s">
        <v>137</v>
      </c>
      <c r="C16" s="108" t="s">
        <v>136</v>
      </c>
      <c r="D16" s="104">
        <v>45</v>
      </c>
      <c r="E16" s="266">
        <v>3.0782090842738402E-3</v>
      </c>
      <c r="F16" s="104">
        <v>45</v>
      </c>
      <c r="G16" s="266">
        <v>2.9249802644312501E-3</v>
      </c>
      <c r="H16" s="104">
        <v>45</v>
      </c>
      <c r="I16" s="266">
        <v>2.8102880681660325E-3</v>
      </c>
      <c r="J16" s="104">
        <v>45</v>
      </c>
      <c r="K16" s="266">
        <v>2.6158684228667363E-3</v>
      </c>
      <c r="L16" s="265"/>
    </row>
    <row r="17" spans="1:13" ht="25.2" customHeight="1">
      <c r="B17" s="103" t="s">
        <v>296</v>
      </c>
      <c r="C17" s="108" t="s">
        <v>128</v>
      </c>
      <c r="D17" s="104">
        <v>0</v>
      </c>
      <c r="E17" s="266">
        <v>0</v>
      </c>
      <c r="F17" s="104">
        <v>-292</v>
      </c>
      <c r="G17" s="266">
        <v>-1.8979871938087225E-2</v>
      </c>
      <c r="H17" s="104">
        <v>-292</v>
      </c>
      <c r="I17" s="266">
        <v>-1.8235647020099586E-2</v>
      </c>
      <c r="J17" s="104">
        <v>-292</v>
      </c>
      <c r="K17" s="266">
        <v>-1.6974079543935268E-2</v>
      </c>
      <c r="L17" s="265"/>
    </row>
    <row r="18" spans="1:13" ht="25.2" customHeight="1">
      <c r="A18" s="69"/>
      <c r="B18" s="282" t="s">
        <v>295</v>
      </c>
      <c r="C18" s="292" t="s">
        <v>294</v>
      </c>
      <c r="D18" s="267">
        <v>-86</v>
      </c>
      <c r="E18" s="268">
        <v>-5.882799583278895E-3</v>
      </c>
      <c r="F18" s="267">
        <v>0</v>
      </c>
      <c r="G18" s="268">
        <v>0</v>
      </c>
      <c r="H18" s="267">
        <v>0</v>
      </c>
      <c r="I18" s="268">
        <v>0</v>
      </c>
      <c r="J18" s="267">
        <v>0</v>
      </c>
      <c r="K18" s="268">
        <v>0</v>
      </c>
      <c r="L18" s="265"/>
      <c r="M18" s="69"/>
    </row>
    <row r="19" spans="1:13" s="69" customFormat="1" ht="25.2" customHeight="1">
      <c r="A19"/>
      <c r="B19" s="278" t="s">
        <v>79</v>
      </c>
      <c r="C19" s="105"/>
      <c r="D19" s="106">
        <v>-306</v>
      </c>
      <c r="E19" s="290">
        <v>-2.0931821773062114E-2</v>
      </c>
      <c r="F19" s="106">
        <v>-23</v>
      </c>
      <c r="G19" s="290">
        <v>-1.4949899129315279E-3</v>
      </c>
      <c r="H19" s="106">
        <v>-23</v>
      </c>
      <c r="I19" s="290">
        <v>-1.4363694570626387E-3</v>
      </c>
      <c r="J19" s="106">
        <v>-23</v>
      </c>
      <c r="K19" s="290">
        <v>-1.3369994161318876E-3</v>
      </c>
      <c r="L19" s="274"/>
      <c r="M19" s="260"/>
    </row>
    <row r="20" spans="1:13" ht="25.2">
      <c r="B20" s="103" t="s">
        <v>135</v>
      </c>
      <c r="C20" s="108" t="s">
        <v>128</v>
      </c>
      <c r="D20" s="104">
        <v>-21</v>
      </c>
      <c r="E20" s="266">
        <v>-1.4364975726611255E-3</v>
      </c>
      <c r="F20" s="104">
        <v>-23</v>
      </c>
      <c r="G20" s="266">
        <v>-1.4949899129315279E-3</v>
      </c>
      <c r="H20" s="104">
        <v>-23</v>
      </c>
      <c r="I20" s="266">
        <v>-1.4363694570626387E-3</v>
      </c>
      <c r="J20" s="104">
        <v>-23</v>
      </c>
      <c r="K20" s="266">
        <v>-1.3369994161318876E-3</v>
      </c>
      <c r="L20" s="265"/>
    </row>
    <row r="21" spans="1:13" ht="25.2" customHeight="1">
      <c r="B21" s="282" t="s">
        <v>295</v>
      </c>
      <c r="C21" s="291" t="s">
        <v>294</v>
      </c>
      <c r="D21" s="267">
        <v>-285</v>
      </c>
      <c r="E21" s="272">
        <v>-1.9495324200400989E-2</v>
      </c>
      <c r="F21" s="267">
        <v>0</v>
      </c>
      <c r="G21" s="268">
        <v>0</v>
      </c>
      <c r="H21" s="267">
        <v>0</v>
      </c>
      <c r="I21" s="268">
        <v>0</v>
      </c>
      <c r="J21" s="267">
        <v>0</v>
      </c>
      <c r="K21" s="272">
        <v>0</v>
      </c>
      <c r="L21" s="265"/>
      <c r="M21" s="69"/>
    </row>
    <row r="22" spans="1:13" s="69" customFormat="1" ht="25.2" customHeight="1">
      <c r="A22"/>
      <c r="B22" s="278" t="s">
        <v>127</v>
      </c>
      <c r="C22" s="105"/>
      <c r="D22" s="106">
        <v>590.91599999999994</v>
      </c>
      <c r="E22" s="275">
        <v>4.042139998317245E-2</v>
      </c>
      <c r="F22" s="106">
        <v>638.80899999999997</v>
      </c>
      <c r="G22" s="290">
        <v>4.1522304838690273E-2</v>
      </c>
      <c r="H22" s="106">
        <v>612.03700586300499</v>
      </c>
      <c r="I22" s="290">
        <v>3.8222228774508149E-2</v>
      </c>
      <c r="J22" s="106">
        <v>664.04328892517071</v>
      </c>
      <c r="K22" s="275">
        <v>3.8601108242576156E-2</v>
      </c>
      <c r="L22" s="274"/>
      <c r="M22" s="260"/>
    </row>
    <row r="23" spans="1:13" ht="26.4">
      <c r="B23" s="103" t="s">
        <v>134</v>
      </c>
      <c r="C23" s="108" t="s">
        <v>133</v>
      </c>
      <c r="D23" s="102">
        <v>590.91599999999994</v>
      </c>
      <c r="E23" s="266">
        <v>4.042139998317245E-2</v>
      </c>
      <c r="F23" s="102">
        <v>638.80899999999997</v>
      </c>
      <c r="G23" s="266">
        <v>4.1522304838690273E-2</v>
      </c>
      <c r="H23" s="102">
        <v>612.03700586300499</v>
      </c>
      <c r="I23" s="266">
        <v>3.8222228774508149E-2</v>
      </c>
      <c r="J23" s="102">
        <v>664.04328892517071</v>
      </c>
      <c r="K23" s="266">
        <v>3.8601108242576156E-2</v>
      </c>
      <c r="L23" s="265"/>
    </row>
    <row r="24" spans="1:13" ht="25.2" customHeight="1">
      <c r="A24" s="69"/>
      <c r="B24" s="289" t="s">
        <v>132</v>
      </c>
      <c r="C24" s="288"/>
      <c r="D24" s="287">
        <v>4264</v>
      </c>
      <c r="E24" s="286">
        <v>0.29167741189652568</v>
      </c>
      <c r="F24" s="287">
        <v>5128.2</v>
      </c>
      <c r="G24" s="286">
        <v>0.33333075093458525</v>
      </c>
      <c r="H24" s="287">
        <v>3786.3</v>
      </c>
      <c r="I24" s="286">
        <v>0.23645763805548994</v>
      </c>
      <c r="J24" s="287">
        <v>-487.8</v>
      </c>
      <c r="K24" s="286">
        <v>-2.8356013703875423E-2</v>
      </c>
      <c r="L24" s="274"/>
      <c r="M24" s="260"/>
    </row>
    <row r="25" spans="1:13" s="69" customFormat="1">
      <c r="A25"/>
      <c r="B25" s="278" t="s">
        <v>77</v>
      </c>
      <c r="C25" s="105"/>
      <c r="D25" s="106">
        <v>-362</v>
      </c>
      <c r="E25" s="275">
        <v>-2.4762481966825116E-2</v>
      </c>
      <c r="F25" s="106">
        <v>-109</v>
      </c>
      <c r="G25" s="275">
        <v>-7.0849521960668063E-3</v>
      </c>
      <c r="H25" s="106">
        <v>-109</v>
      </c>
      <c r="I25" s="275">
        <v>-6.8071422095577223E-3</v>
      </c>
      <c r="J25" s="106">
        <v>0</v>
      </c>
      <c r="K25" s="275">
        <v>0</v>
      </c>
      <c r="L25" s="274"/>
      <c r="M25" s="260"/>
    </row>
    <row r="26" spans="1:13">
      <c r="A26" s="69"/>
      <c r="B26" s="103" t="s">
        <v>131</v>
      </c>
      <c r="C26" s="111" t="s">
        <v>130</v>
      </c>
      <c r="D26" s="104">
        <v>-109</v>
      </c>
      <c r="E26" s="266">
        <v>-7.4561064485744134E-3</v>
      </c>
      <c r="F26" s="104">
        <v>-109</v>
      </c>
      <c r="G26" s="266">
        <v>-7.0849521960668063E-3</v>
      </c>
      <c r="H26" s="104">
        <v>-109</v>
      </c>
      <c r="I26" s="266">
        <v>-6.8071422095577223E-3</v>
      </c>
      <c r="J26" s="104">
        <v>0</v>
      </c>
      <c r="K26" s="266">
        <v>0</v>
      </c>
      <c r="L26" s="265"/>
      <c r="M26" s="69"/>
    </row>
    <row r="27" spans="1:13" s="69" customFormat="1" ht="39.6">
      <c r="B27" s="284" t="s">
        <v>292</v>
      </c>
      <c r="C27" s="285" t="s">
        <v>293</v>
      </c>
      <c r="D27" s="271">
        <v>-166</v>
      </c>
      <c r="E27" s="272">
        <v>-1.1355171288654611E-2</v>
      </c>
      <c r="F27" s="271">
        <v>0</v>
      </c>
      <c r="G27" s="272">
        <v>0</v>
      </c>
      <c r="H27" s="271">
        <v>0</v>
      </c>
      <c r="I27" s="272">
        <v>0</v>
      </c>
      <c r="J27" s="271">
        <v>0</v>
      </c>
      <c r="K27" s="272">
        <v>0</v>
      </c>
      <c r="L27" s="265"/>
    </row>
    <row r="28" spans="1:13" s="69" customFormat="1" ht="26.4">
      <c r="B28" s="284" t="s">
        <v>291</v>
      </c>
      <c r="C28" s="283" t="s">
        <v>289</v>
      </c>
      <c r="D28" s="271">
        <v>-49</v>
      </c>
      <c r="E28" s="272">
        <v>-3.3518276695426261E-3</v>
      </c>
      <c r="F28" s="271">
        <v>0</v>
      </c>
      <c r="G28" s="272">
        <v>0</v>
      </c>
      <c r="H28" s="271">
        <v>0</v>
      </c>
      <c r="I28" s="272">
        <v>0</v>
      </c>
      <c r="J28" s="271">
        <v>0</v>
      </c>
      <c r="K28" s="272">
        <v>0</v>
      </c>
      <c r="L28" s="265"/>
    </row>
    <row r="29" spans="1:13" s="69" customFormat="1" ht="25.2" customHeight="1">
      <c r="B29" s="282" t="s">
        <v>290</v>
      </c>
      <c r="C29" s="281" t="s">
        <v>289</v>
      </c>
      <c r="D29" s="267">
        <v>-38</v>
      </c>
      <c r="E29" s="268">
        <v>-2.599376560053465E-3</v>
      </c>
      <c r="F29" s="267">
        <v>0</v>
      </c>
      <c r="G29" s="272">
        <v>0</v>
      </c>
      <c r="H29" s="267">
        <v>0</v>
      </c>
      <c r="I29" s="272">
        <v>0</v>
      </c>
      <c r="J29" s="267">
        <v>0</v>
      </c>
      <c r="K29" s="272">
        <v>0</v>
      </c>
      <c r="L29" s="265"/>
    </row>
    <row r="30" spans="1:13" s="69" customFormat="1" ht="25.2" customHeight="1">
      <c r="A30"/>
      <c r="B30" s="278" t="s">
        <v>78</v>
      </c>
      <c r="C30" s="105"/>
      <c r="D30" s="106">
        <v>1098</v>
      </c>
      <c r="E30" s="275">
        <v>7.5108301656281698E-2</v>
      </c>
      <c r="F30" s="106">
        <v>2329.1999999999998</v>
      </c>
      <c r="G30" s="275">
        <v>0.15139697848696149</v>
      </c>
      <c r="H30" s="106">
        <v>987.3</v>
      </c>
      <c r="I30" s="275">
        <v>6.1657720215562747E-2</v>
      </c>
      <c r="J30" s="106">
        <v>-487.8</v>
      </c>
      <c r="K30" s="275">
        <v>-2.8356013703875423E-2</v>
      </c>
      <c r="L30" s="274"/>
      <c r="M30" s="260"/>
    </row>
    <row r="31" spans="1:13" ht="25.2">
      <c r="A31" s="69"/>
      <c r="B31" s="101" t="s">
        <v>129</v>
      </c>
      <c r="C31" s="107" t="s">
        <v>128</v>
      </c>
      <c r="D31" s="102">
        <v>1098</v>
      </c>
      <c r="E31" s="269">
        <v>7.5108301656281698E-2</v>
      </c>
      <c r="F31" s="267">
        <v>2329.1999999999998</v>
      </c>
      <c r="G31" s="269">
        <v>0.15139697848696149</v>
      </c>
      <c r="H31" s="280">
        <v>987.3</v>
      </c>
      <c r="I31" s="269">
        <v>6.1657720215562747E-2</v>
      </c>
      <c r="J31" s="280">
        <v>-487.8</v>
      </c>
      <c r="K31" s="269">
        <v>-2.8356013703875423E-2</v>
      </c>
      <c r="L31" s="279"/>
      <c r="M31" s="69"/>
    </row>
    <row r="32" spans="1:13" s="69" customFormat="1">
      <c r="A32"/>
      <c r="B32" s="278" t="s">
        <v>127</v>
      </c>
      <c r="C32" s="105"/>
      <c r="D32" s="106">
        <v>3528</v>
      </c>
      <c r="E32" s="275">
        <v>0.24133159220706907</v>
      </c>
      <c r="F32" s="276">
        <v>2908</v>
      </c>
      <c r="G32" s="277">
        <v>0.18901872464369057</v>
      </c>
      <c r="H32" s="276">
        <v>2908</v>
      </c>
      <c r="I32" s="275">
        <v>0.18160706004948493</v>
      </c>
      <c r="J32" s="106">
        <v>0</v>
      </c>
      <c r="K32" s="275">
        <v>0</v>
      </c>
      <c r="L32" s="274"/>
      <c r="M32" s="260"/>
    </row>
    <row r="33" spans="1:13">
      <c r="B33" s="103" t="s">
        <v>126</v>
      </c>
      <c r="C33" s="270" t="s">
        <v>287</v>
      </c>
      <c r="D33" s="104">
        <v>1264</v>
      </c>
      <c r="E33" s="266">
        <v>8.6463472944936309E-2</v>
      </c>
      <c r="F33" s="271">
        <v>1686</v>
      </c>
      <c r="G33" s="272">
        <v>0.10958926057402417</v>
      </c>
      <c r="H33" s="271">
        <v>1686</v>
      </c>
      <c r="I33" s="266">
        <v>0.10529212628728735</v>
      </c>
      <c r="J33" s="104">
        <v>0</v>
      </c>
      <c r="K33" s="266">
        <v>0</v>
      </c>
      <c r="L33" s="265"/>
    </row>
    <row r="34" spans="1:13">
      <c r="B34" s="103" t="s">
        <v>125</v>
      </c>
      <c r="C34" s="270" t="s">
        <v>287</v>
      </c>
      <c r="D34" s="104">
        <v>1645</v>
      </c>
      <c r="E34" s="273">
        <v>0.11252564319178816</v>
      </c>
      <c r="F34" s="271">
        <v>1222</v>
      </c>
      <c r="G34" s="272">
        <v>7.9429464069666389E-2</v>
      </c>
      <c r="H34" s="271">
        <v>1222</v>
      </c>
      <c r="I34" s="266">
        <v>7.6314933762197584E-2</v>
      </c>
      <c r="J34" s="104">
        <v>0</v>
      </c>
      <c r="K34" s="266">
        <v>0</v>
      </c>
      <c r="L34" s="265"/>
    </row>
    <row r="35" spans="1:13">
      <c r="A35" s="69"/>
      <c r="B35" s="101" t="s">
        <v>288</v>
      </c>
      <c r="C35" s="270" t="s">
        <v>287</v>
      </c>
      <c r="D35" s="102">
        <v>619</v>
      </c>
      <c r="E35" s="269">
        <v>4.2342476070344602E-2</v>
      </c>
      <c r="F35" s="267">
        <v>0</v>
      </c>
      <c r="G35" s="268">
        <v>0</v>
      </c>
      <c r="H35" s="267">
        <v>0</v>
      </c>
      <c r="I35" s="266">
        <v>0</v>
      </c>
      <c r="J35" s="102">
        <v>0</v>
      </c>
      <c r="K35" s="266">
        <v>0</v>
      </c>
      <c r="L35" s="265"/>
      <c r="M35" s="69"/>
    </row>
    <row r="36" spans="1:13" s="69" customFormat="1" ht="25.2" customHeight="1">
      <c r="A36"/>
      <c r="B36" s="264" t="s">
        <v>52</v>
      </c>
      <c r="C36" s="264"/>
      <c r="D36" s="263">
        <v>3290.9160000000002</v>
      </c>
      <c r="E36" s="262">
        <v>0.22511394503960289</v>
      </c>
      <c r="F36" s="263">
        <v>2936.7031685905831</v>
      </c>
      <c r="G36" s="262">
        <v>0.19088441801378167</v>
      </c>
      <c r="H36" s="263">
        <v>1800.087599687233</v>
      </c>
      <c r="I36" s="262">
        <v>0.11241699340121476</v>
      </c>
      <c r="J36" s="263">
        <v>-2422.0061172506016</v>
      </c>
      <c r="K36" s="262">
        <v>-0.14079220715790933</v>
      </c>
      <c r="L36" s="261"/>
      <c r="M36" s="260"/>
    </row>
    <row r="37" spans="1:13">
      <c r="B37" s="259"/>
      <c r="C37" s="258"/>
      <c r="D37" s="257"/>
      <c r="E37" s="256"/>
    </row>
    <row r="39" spans="1:13">
      <c r="B39" t="s">
        <v>24</v>
      </c>
    </row>
  </sheetData>
  <mergeCells count="6">
    <mergeCell ref="J4:K4"/>
    <mergeCell ref="B4:B5"/>
    <mergeCell ref="C4:C5"/>
    <mergeCell ref="D4:E4"/>
    <mergeCell ref="F4:G4"/>
    <mergeCell ref="H4:I4"/>
  </mergeCells>
  <hyperlinks>
    <hyperlink ref="A1" location="'Índice de cuadros'!A1" display="Índice de cuadros" xr:uid="{3CC82266-E5BC-414D-8C4C-9B8960D06B64}"/>
  </hyperlinks>
  <pageMargins left="0.7" right="0.7" top="0.75" bottom="0.75" header="0.3" footer="0.3"/>
  <pageSetup paperSize="9" orientation="portrait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7D32C-EA2D-42CA-BAA4-34C599016EFA}">
  <sheetPr codeName="Hoja15">
    <tabColor theme="4"/>
  </sheetPr>
  <dimension ref="A1:L12"/>
  <sheetViews>
    <sheetView showGridLines="0" workbookViewId="0"/>
  </sheetViews>
  <sheetFormatPr baseColWidth="10" defaultColWidth="8.88671875" defaultRowHeight="14.4"/>
  <cols>
    <col min="2" max="2" width="27.6640625" customWidth="1"/>
    <col min="3" max="3" width="8.109375" customWidth="1"/>
    <col min="4" max="4" width="7.109375" customWidth="1"/>
    <col min="5" max="5" width="8.109375" customWidth="1"/>
    <col min="6" max="6" width="7.109375" customWidth="1"/>
    <col min="7" max="7" width="8.109375" customWidth="1"/>
    <col min="8" max="8" width="7.109375" customWidth="1"/>
    <col min="9" max="9" width="8.109375" customWidth="1"/>
    <col min="10" max="10" width="7.109375" customWidth="1"/>
    <col min="11" max="11" width="8.109375" customWidth="1"/>
    <col min="12" max="12" width="7.109375" customWidth="1"/>
  </cols>
  <sheetData>
    <row r="1" spans="1:12">
      <c r="A1" s="117" t="s">
        <v>575</v>
      </c>
      <c r="B1" s="3"/>
    </row>
    <row r="2" spans="1:12">
      <c r="A2" s="3"/>
      <c r="B2" s="123" t="s">
        <v>346</v>
      </c>
    </row>
    <row r="4" spans="1:12" ht="36.75" customHeight="1">
      <c r="B4" s="1276" t="s">
        <v>277</v>
      </c>
      <c r="C4" s="1277"/>
      <c r="D4" s="1277"/>
      <c r="E4" s="1277"/>
      <c r="F4" s="1277"/>
      <c r="G4" s="1277"/>
      <c r="H4" s="1277"/>
      <c r="I4" s="1277"/>
      <c r="J4" s="1277"/>
      <c r="K4" s="1277"/>
      <c r="L4" s="1277"/>
    </row>
    <row r="5" spans="1:12" ht="17.399999999999999">
      <c r="B5" s="1278" t="s">
        <v>274</v>
      </c>
      <c r="C5" s="1280">
        <v>2024</v>
      </c>
      <c r="D5" s="1281"/>
      <c r="E5" s="1280">
        <v>2025</v>
      </c>
      <c r="F5" s="1281"/>
      <c r="G5" s="1280">
        <v>2026</v>
      </c>
      <c r="H5" s="1281"/>
      <c r="I5" s="1280">
        <v>2027</v>
      </c>
      <c r="J5" s="1281"/>
      <c r="K5" s="1280">
        <v>2028</v>
      </c>
      <c r="L5" s="1281"/>
    </row>
    <row r="6" spans="1:12" ht="21.75" customHeight="1">
      <c r="B6" s="1279"/>
      <c r="C6" s="240" t="s">
        <v>273</v>
      </c>
      <c r="D6" s="239" t="s">
        <v>255</v>
      </c>
      <c r="E6" s="240" t="s">
        <v>273</v>
      </c>
      <c r="F6" s="239" t="s">
        <v>255</v>
      </c>
      <c r="G6" s="240" t="s">
        <v>273</v>
      </c>
      <c r="H6" s="239" t="s">
        <v>255</v>
      </c>
      <c r="I6" s="240" t="s">
        <v>273</v>
      </c>
      <c r="J6" s="239" t="s">
        <v>255</v>
      </c>
      <c r="K6" s="240" t="s">
        <v>273</v>
      </c>
      <c r="L6" s="239" t="s">
        <v>255</v>
      </c>
    </row>
    <row r="7" spans="1:12" ht="36.6" customHeight="1">
      <c r="B7" s="238" t="s">
        <v>278</v>
      </c>
      <c r="C7" s="244">
        <v>692.11084003271617</v>
      </c>
      <c r="D7" s="243">
        <v>4.498690106432509E-2</v>
      </c>
      <c r="E7" s="244">
        <v>1381.4496377249288</v>
      </c>
      <c r="F7" s="243">
        <v>8.6272698526014574E-2</v>
      </c>
      <c r="G7" s="244">
        <v>2083.2090717439874</v>
      </c>
      <c r="H7" s="243">
        <v>0.12542414437362287</v>
      </c>
      <c r="I7" s="244">
        <v>2855.3700052077902</v>
      </c>
      <c r="J7" s="243">
        <v>0.16597718036635531</v>
      </c>
      <c r="K7" s="244">
        <v>3671.4227857110459</v>
      </c>
      <c r="L7" s="243">
        <v>0.20631306228065444</v>
      </c>
    </row>
    <row r="8" spans="1:12" ht="36.6" customHeight="1">
      <c r="B8" s="238" t="s">
        <v>279</v>
      </c>
      <c r="C8" s="244">
        <v>404.78518641189385</v>
      </c>
      <c r="D8" s="243">
        <v>2.6310859590864755E-2</v>
      </c>
      <c r="E8" s="244">
        <v>686.03096581009936</v>
      </c>
      <c r="F8" s="243">
        <v>4.2843214169078693E-2</v>
      </c>
      <c r="G8" s="244">
        <v>910.92840042964986</v>
      </c>
      <c r="H8" s="243">
        <v>5.4844430527500418E-2</v>
      </c>
      <c r="I8" s="244">
        <v>1032.1908728898745</v>
      </c>
      <c r="J8" s="243">
        <v>5.9999275179638649E-2</v>
      </c>
      <c r="K8" s="244">
        <v>1180.6601621328934</v>
      </c>
      <c r="L8" s="243">
        <v>6.6346380621276194E-2</v>
      </c>
    </row>
    <row r="9" spans="1:12" ht="36.6" customHeight="1">
      <c r="B9" s="238" t="s">
        <v>276</v>
      </c>
      <c r="C9" s="244"/>
      <c r="D9" s="243"/>
      <c r="E9" s="244">
        <v>364.30210881899637</v>
      </c>
      <c r="F9" s="243">
        <v>2.2750974880483308E-2</v>
      </c>
      <c r="G9" s="244">
        <v>461.80082608956224</v>
      </c>
      <c r="H9" s="243">
        <v>2.7803725640857646E-2</v>
      </c>
      <c r="I9" s="246">
        <v>563.16523418162456</v>
      </c>
      <c r="J9" s="245">
        <v>3.2735714628697329E-2</v>
      </c>
      <c r="K9" s="244">
        <v>667.1471207241932</v>
      </c>
      <c r="L9" s="243">
        <v>3.7489870685561144E-2</v>
      </c>
    </row>
    <row r="10" spans="1:12" ht="36.6" customHeight="1">
      <c r="B10" s="234" t="s">
        <v>52</v>
      </c>
      <c r="C10" s="233">
        <v>1096.89602644461</v>
      </c>
      <c r="D10" s="232">
        <v>7.1297760655189849E-2</v>
      </c>
      <c r="E10" s="233">
        <v>2431.7827123540246</v>
      </c>
      <c r="F10" s="232">
        <v>0.15186688757557659</v>
      </c>
      <c r="G10" s="233">
        <v>3455.9382982631996</v>
      </c>
      <c r="H10" s="242">
        <v>0.20807230054198092</v>
      </c>
      <c r="I10" s="233">
        <v>4450.7261122792888</v>
      </c>
      <c r="J10" s="232">
        <v>0.25871217017469128</v>
      </c>
      <c r="K10" s="241">
        <v>5519.2300685681321</v>
      </c>
      <c r="L10" s="232">
        <v>0.31014931358749176</v>
      </c>
    </row>
    <row r="12" spans="1:12" ht="17.399999999999999">
      <c r="B12" s="247" t="s">
        <v>6</v>
      </c>
    </row>
  </sheetData>
  <mergeCells count="7">
    <mergeCell ref="B4:L4"/>
    <mergeCell ref="B5:B6"/>
    <mergeCell ref="C5:D5"/>
    <mergeCell ref="E5:F5"/>
    <mergeCell ref="G5:H5"/>
    <mergeCell ref="I5:J5"/>
    <mergeCell ref="K5:L5"/>
  </mergeCells>
  <hyperlinks>
    <hyperlink ref="A1" location="'Índice de cuadros'!A1" display="Índice de cuadros" xr:uid="{89C00582-0C56-415C-8B43-A8513E7A202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D5F5-F5ED-4799-993C-41B1EC37156A}">
  <sheetPr codeName="Hoja16">
    <tabColor theme="4"/>
  </sheetPr>
  <dimension ref="A1:L13"/>
  <sheetViews>
    <sheetView showGridLines="0" workbookViewId="0"/>
  </sheetViews>
  <sheetFormatPr baseColWidth="10" defaultColWidth="8.88671875" defaultRowHeight="14.4"/>
  <cols>
    <col min="2" max="2" width="27.6640625" customWidth="1"/>
    <col min="3" max="3" width="8.109375" customWidth="1"/>
    <col min="4" max="4" width="7.109375" customWidth="1"/>
    <col min="5" max="5" width="8.109375" customWidth="1"/>
    <col min="6" max="6" width="7.109375" customWidth="1"/>
    <col min="7" max="7" width="8.109375" customWidth="1"/>
    <col min="8" max="8" width="7.109375" customWidth="1"/>
    <col min="9" max="9" width="8.109375" customWidth="1"/>
    <col min="10" max="10" width="7.109375" customWidth="1"/>
    <col min="11" max="11" width="8.109375" customWidth="1"/>
    <col min="12" max="12" width="7.109375" customWidth="1"/>
  </cols>
  <sheetData>
    <row r="1" spans="1:12">
      <c r="A1" s="117" t="s">
        <v>575</v>
      </c>
      <c r="B1" s="3"/>
    </row>
    <row r="2" spans="1:12">
      <c r="A2" s="3"/>
      <c r="B2" s="123" t="s">
        <v>347</v>
      </c>
    </row>
    <row r="4" spans="1:12" ht="36.6" customHeight="1">
      <c r="B4" s="1276" t="s">
        <v>275</v>
      </c>
      <c r="C4" s="1277"/>
      <c r="D4" s="1277"/>
      <c r="E4" s="1277"/>
      <c r="F4" s="1277"/>
      <c r="G4" s="1277"/>
      <c r="H4" s="1277"/>
      <c r="I4" s="1277"/>
      <c r="J4" s="1277"/>
      <c r="K4" s="1277"/>
      <c r="L4" s="1277"/>
    </row>
    <row r="5" spans="1:12" ht="17.25" customHeight="1">
      <c r="B5" s="1278" t="s">
        <v>274</v>
      </c>
      <c r="C5" s="1280">
        <v>2024</v>
      </c>
      <c r="D5" s="1281"/>
      <c r="E5" s="1280">
        <v>2025</v>
      </c>
      <c r="F5" s="1281"/>
      <c r="G5" s="1280">
        <v>2026</v>
      </c>
      <c r="H5" s="1281"/>
      <c r="I5" s="1280">
        <v>2027</v>
      </c>
      <c r="J5" s="1281"/>
      <c r="K5" s="1280">
        <v>2028</v>
      </c>
      <c r="L5" s="1281"/>
    </row>
    <row r="6" spans="1:12" ht="18.75" customHeight="1">
      <c r="B6" s="1279"/>
      <c r="C6" s="240" t="s">
        <v>273</v>
      </c>
      <c r="D6" s="239" t="s">
        <v>255</v>
      </c>
      <c r="E6" s="240" t="s">
        <v>273</v>
      </c>
      <c r="F6" s="239" t="s">
        <v>255</v>
      </c>
      <c r="G6" s="240" t="s">
        <v>273</v>
      </c>
      <c r="H6" s="239" t="s">
        <v>255</v>
      </c>
      <c r="I6" s="240" t="s">
        <v>273</v>
      </c>
      <c r="J6" s="239" t="s">
        <v>255</v>
      </c>
      <c r="K6" s="240" t="s">
        <v>273</v>
      </c>
      <c r="L6" s="239" t="s">
        <v>255</v>
      </c>
    </row>
    <row r="7" spans="1:12" ht="36.6" customHeight="1">
      <c r="B7" s="238" t="s">
        <v>272</v>
      </c>
      <c r="C7" s="236">
        <v>70.16105824202009</v>
      </c>
      <c r="D7" s="235">
        <v>4.5604380153226728E-3</v>
      </c>
      <c r="E7" s="236">
        <v>265.92180785957737</v>
      </c>
      <c r="F7" s="235">
        <v>1.6607041859842457E-2</v>
      </c>
      <c r="G7" s="236">
        <v>398.99043971186177</v>
      </c>
      <c r="H7" s="235">
        <v>2.4022089377818232E-2</v>
      </c>
      <c r="I7" s="236">
        <v>524.75741096998365</v>
      </c>
      <c r="J7" s="235">
        <v>3.0503141550934785E-2</v>
      </c>
      <c r="K7" s="236">
        <v>524.75741096998365</v>
      </c>
      <c r="L7" s="235">
        <v>2.9488379500460508E-2</v>
      </c>
    </row>
    <row r="8" spans="1:12" ht="36.6" customHeight="1">
      <c r="B8" s="238" t="s">
        <v>271</v>
      </c>
      <c r="C8" s="236">
        <v>63.991371495279026</v>
      </c>
      <c r="D8" s="235">
        <v>4.1594110826128801E-3</v>
      </c>
      <c r="E8" s="236">
        <v>253.06778124636858</v>
      </c>
      <c r="F8" s="235">
        <v>1.5804297023864915E-2</v>
      </c>
      <c r="G8" s="236">
        <v>393.04527080946514</v>
      </c>
      <c r="H8" s="235">
        <v>2.3664147521259629E-2</v>
      </c>
      <c r="I8" s="236">
        <v>533.46009832744517</v>
      </c>
      <c r="J8" s="235">
        <v>3.1009012070890837E-2</v>
      </c>
      <c r="K8" s="236">
        <v>533.46009832744517</v>
      </c>
      <c r="L8" s="235">
        <v>2.9977420992978586E-2</v>
      </c>
    </row>
    <row r="9" spans="1:12" ht="36.6" customHeight="1">
      <c r="B9" s="237" t="s">
        <v>270</v>
      </c>
      <c r="C9" s="236">
        <v>165.09318628449682</v>
      </c>
      <c r="D9" s="235">
        <v>1.0730984703871672E-2</v>
      </c>
      <c r="E9" s="236">
        <v>405.42634640458789</v>
      </c>
      <c r="F9" s="235">
        <v>2.5319218307132487E-2</v>
      </c>
      <c r="G9" s="236">
        <v>954.33192297118319</v>
      </c>
      <c r="H9" s="235">
        <v>5.7457634238741784E-2</v>
      </c>
      <c r="I9" s="236">
        <v>1491.023138183542</v>
      </c>
      <c r="J9" s="235">
        <v>8.6670314490009365E-2</v>
      </c>
      <c r="K9" s="236">
        <v>1491.023138183542</v>
      </c>
      <c r="L9" s="235">
        <v>8.3787013243799294E-2</v>
      </c>
    </row>
    <row r="10" spans="1:12" ht="34.5" customHeight="1">
      <c r="B10" s="234" t="s">
        <v>52</v>
      </c>
      <c r="C10" s="233">
        <v>299.24561602179597</v>
      </c>
      <c r="D10" s="232">
        <v>1.9450833801807225E-2</v>
      </c>
      <c r="E10" s="233">
        <v>924.41593551053381</v>
      </c>
      <c r="F10" s="232">
        <v>5.7730557190839853E-2</v>
      </c>
      <c r="G10" s="233">
        <v>1746.3676334925101</v>
      </c>
      <c r="H10" s="232">
        <v>0.10514387113781964</v>
      </c>
      <c r="I10" s="233">
        <v>2549.2406474809709</v>
      </c>
      <c r="J10" s="232">
        <v>0.148182468111835</v>
      </c>
      <c r="K10" s="233">
        <v>2549.2406474809709</v>
      </c>
      <c r="L10" s="232">
        <v>0.14325281373723842</v>
      </c>
    </row>
    <row r="13" spans="1:12">
      <c r="B13" t="s">
        <v>6</v>
      </c>
    </row>
  </sheetData>
  <mergeCells count="7">
    <mergeCell ref="B4:L4"/>
    <mergeCell ref="B5:B6"/>
    <mergeCell ref="C5:D5"/>
    <mergeCell ref="E5:F5"/>
    <mergeCell ref="G5:H5"/>
    <mergeCell ref="I5:J5"/>
    <mergeCell ref="K5:L5"/>
  </mergeCells>
  <hyperlinks>
    <hyperlink ref="A1" location="'Índice de cuadros'!A1" display="Índice de cuadros" xr:uid="{4846749C-3703-4228-8357-AA45B7841625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2D4D-58C8-43BF-9DB1-768B9CC4FEA9}">
  <sheetPr codeName="Hoja8">
    <tabColor theme="4"/>
  </sheetPr>
  <dimension ref="B2:G152"/>
  <sheetViews>
    <sheetView showGridLines="0" topLeftCell="A37" workbookViewId="0">
      <selection activeCell="E45" sqref="E45"/>
    </sheetView>
  </sheetViews>
  <sheetFormatPr baseColWidth="10" defaultColWidth="11.5546875" defaultRowHeight="13.2" outlineLevelRow="1"/>
  <cols>
    <col min="1" max="1" width="11.5546875" style="46"/>
    <col min="2" max="2" width="21.6640625" style="46" customWidth="1"/>
    <col min="3" max="3" width="33.109375" style="46" customWidth="1"/>
    <col min="4" max="4" width="11.5546875" style="47"/>
    <col min="5" max="5" width="16.109375" style="48" customWidth="1"/>
    <col min="6" max="6" width="78.33203125" style="46" customWidth="1"/>
    <col min="7" max="7" width="89" style="48" bestFit="1" customWidth="1"/>
    <col min="8" max="16384" width="11.5546875" style="46"/>
  </cols>
  <sheetData>
    <row r="2" spans="2:7" s="16" customFormat="1" ht="30.6">
      <c r="B2" s="17" t="s">
        <v>383</v>
      </c>
      <c r="D2" s="18"/>
      <c r="E2" s="49"/>
      <c r="G2" s="20"/>
    </row>
    <row r="6" spans="2:7" s="25" customFormat="1" thickBot="1">
      <c r="B6" s="21" t="s">
        <v>7</v>
      </c>
      <c r="C6" s="21" t="s">
        <v>8</v>
      </c>
      <c r="D6" s="21" t="s">
        <v>9</v>
      </c>
      <c r="E6" s="21" t="s">
        <v>10</v>
      </c>
      <c r="F6" s="21" t="s">
        <v>11</v>
      </c>
      <c r="G6" s="22" t="s">
        <v>12</v>
      </c>
    </row>
    <row r="7" spans="2:7" s="31" customFormat="1">
      <c r="B7" s="50"/>
      <c r="C7" s="50"/>
      <c r="D7" s="28"/>
      <c r="E7" s="29"/>
      <c r="F7" s="30"/>
      <c r="G7" s="30"/>
    </row>
    <row r="8" spans="2:7" s="31" customFormat="1" ht="14.4">
      <c r="B8" s="32" t="s">
        <v>13</v>
      </c>
      <c r="C8" s="33"/>
      <c r="D8" s="34"/>
      <c r="E8" s="37"/>
      <c r="F8" s="35"/>
      <c r="G8" s="35"/>
    </row>
    <row r="9" spans="2:7" s="31" customFormat="1" ht="14.4">
      <c r="B9" s="32" t="s">
        <v>155</v>
      </c>
      <c r="C9" s="118"/>
      <c r="D9" s="119"/>
      <c r="E9" s="37"/>
      <c r="F9" s="35"/>
      <c r="G9" s="121"/>
    </row>
    <row r="10" spans="2:7" s="31" customFormat="1" ht="14.4">
      <c r="B10" s="32" t="s">
        <v>577</v>
      </c>
      <c r="C10" s="118"/>
      <c r="D10" s="119"/>
      <c r="E10" s="120"/>
      <c r="F10" s="35"/>
      <c r="G10" s="121"/>
    </row>
    <row r="11" spans="2:7" s="31" customFormat="1" ht="14.4">
      <c r="B11" s="32" t="s">
        <v>578</v>
      </c>
      <c r="C11" s="118"/>
      <c r="D11" s="119"/>
      <c r="E11" s="120"/>
      <c r="F11" s="35"/>
      <c r="G11" s="121"/>
    </row>
    <row r="12" spans="2:7" s="31" customFormat="1" ht="14.4">
      <c r="B12" s="364"/>
      <c r="C12" s="43" t="s">
        <v>1219</v>
      </c>
      <c r="D12" s="119"/>
      <c r="E12" s="120"/>
      <c r="F12" s="35"/>
      <c r="G12" s="35"/>
    </row>
    <row r="13" spans="2:7" s="31" customFormat="1" ht="26.4">
      <c r="B13" s="42"/>
      <c r="C13" s="43" t="s">
        <v>1220</v>
      </c>
      <c r="D13" s="974">
        <v>24</v>
      </c>
      <c r="E13" s="982" t="s">
        <v>1163</v>
      </c>
      <c r="F13" s="977" t="s">
        <v>830</v>
      </c>
      <c r="G13" s="54" t="s">
        <v>831</v>
      </c>
    </row>
    <row r="14" spans="2:7" s="31" customFormat="1" ht="14.4">
      <c r="B14" s="42"/>
      <c r="C14" s="359"/>
      <c r="D14" s="975">
        <v>25</v>
      </c>
      <c r="E14" s="980" t="s">
        <v>1164</v>
      </c>
      <c r="F14" s="976" t="s">
        <v>834</v>
      </c>
      <c r="G14" s="356" t="s">
        <v>835</v>
      </c>
    </row>
    <row r="15" spans="2:7" s="31" customFormat="1" ht="14.4">
      <c r="B15" s="42"/>
      <c r="C15" s="359"/>
      <c r="D15" s="975">
        <v>26</v>
      </c>
      <c r="E15" s="978" t="s">
        <v>1236</v>
      </c>
      <c r="F15" s="976" t="s">
        <v>837</v>
      </c>
      <c r="G15" s="356" t="s">
        <v>840</v>
      </c>
    </row>
    <row r="16" spans="2:7" s="31" customFormat="1" ht="14.4">
      <c r="B16" s="42"/>
      <c r="C16" s="359"/>
      <c r="D16" s="975">
        <v>26</v>
      </c>
      <c r="E16" s="978" t="s">
        <v>1165</v>
      </c>
      <c r="F16" s="976" t="s">
        <v>839</v>
      </c>
      <c r="G16" s="356" t="s">
        <v>840</v>
      </c>
    </row>
    <row r="17" spans="2:7" s="31" customFormat="1" ht="14.4">
      <c r="B17" s="42"/>
      <c r="C17" s="359"/>
      <c r="D17" s="975">
        <v>26</v>
      </c>
      <c r="E17" s="978" t="s">
        <v>1166</v>
      </c>
      <c r="F17" s="976" t="s">
        <v>842</v>
      </c>
      <c r="G17" s="356" t="s">
        <v>840</v>
      </c>
    </row>
    <row r="18" spans="2:7" s="31" customFormat="1" ht="14.4">
      <c r="B18" s="42"/>
      <c r="C18" s="359"/>
      <c r="D18" s="975">
        <v>26</v>
      </c>
      <c r="E18" s="978" t="s">
        <v>1237</v>
      </c>
      <c r="F18" s="976" t="s">
        <v>844</v>
      </c>
      <c r="G18" s="356" t="s">
        <v>840</v>
      </c>
    </row>
    <row r="19" spans="2:7" s="31" customFormat="1" ht="14.4">
      <c r="B19" s="42"/>
      <c r="C19" s="359"/>
      <c r="D19" s="975">
        <v>26</v>
      </c>
      <c r="E19" s="978" t="s">
        <v>1167</v>
      </c>
      <c r="F19" s="976" t="s">
        <v>845</v>
      </c>
      <c r="G19" s="356" t="s">
        <v>840</v>
      </c>
    </row>
    <row r="20" spans="2:7" s="31" customFormat="1" ht="14.4">
      <c r="B20" s="42"/>
      <c r="C20" s="359"/>
      <c r="D20" s="975">
        <v>26</v>
      </c>
      <c r="E20" s="978" t="s">
        <v>1168</v>
      </c>
      <c r="F20" s="976" t="s">
        <v>846</v>
      </c>
      <c r="G20" s="356" t="s">
        <v>840</v>
      </c>
    </row>
    <row r="21" spans="2:7" s="31" customFormat="1" ht="14.4">
      <c r="B21" s="42"/>
      <c r="C21" s="359"/>
      <c r="D21" s="119"/>
      <c r="E21" s="981"/>
      <c r="F21" s="121"/>
      <c r="G21" s="358"/>
    </row>
    <row r="22" spans="2:7" s="31" customFormat="1" ht="26.4">
      <c r="B22" s="42"/>
      <c r="C22" s="43" t="s">
        <v>1221</v>
      </c>
      <c r="D22" s="974">
        <v>29</v>
      </c>
      <c r="E22" s="978" t="s">
        <v>1169</v>
      </c>
      <c r="F22" s="977" t="s">
        <v>856</v>
      </c>
      <c r="G22" s="54" t="s">
        <v>866</v>
      </c>
    </row>
    <row r="23" spans="2:7" s="31" customFormat="1" ht="25.95" customHeight="1">
      <c r="B23" s="42"/>
      <c r="C23" s="359"/>
      <c r="D23" s="975">
        <v>30</v>
      </c>
      <c r="E23" s="978" t="s">
        <v>1170</v>
      </c>
      <c r="F23" s="976" t="s">
        <v>872</v>
      </c>
      <c r="G23" s="356" t="s">
        <v>874</v>
      </c>
    </row>
    <row r="24" spans="2:7" s="31" customFormat="1" ht="26.4">
      <c r="B24" s="42"/>
      <c r="C24" s="359"/>
      <c r="D24" s="975">
        <v>31</v>
      </c>
      <c r="E24" s="978" t="s">
        <v>1238</v>
      </c>
      <c r="F24" s="976" t="s">
        <v>878</v>
      </c>
      <c r="G24" s="356"/>
    </row>
    <row r="25" spans="2:7" s="31" customFormat="1" ht="26.4">
      <c r="B25" s="42"/>
      <c r="C25" s="359"/>
      <c r="D25" s="975">
        <v>31</v>
      </c>
      <c r="E25" s="978" t="s">
        <v>1171</v>
      </c>
      <c r="F25" s="976" t="s">
        <v>879</v>
      </c>
      <c r="G25" s="356" t="s">
        <v>880</v>
      </c>
    </row>
    <row r="26" spans="2:7" s="31" customFormat="1" ht="14.4">
      <c r="B26" s="42"/>
      <c r="C26" s="359"/>
      <c r="D26" s="975">
        <v>31</v>
      </c>
      <c r="E26" s="978" t="s">
        <v>1172</v>
      </c>
      <c r="F26" s="976" t="s">
        <v>882</v>
      </c>
      <c r="G26" s="356" t="s">
        <v>883</v>
      </c>
    </row>
    <row r="27" spans="2:7" s="31" customFormat="1" ht="14.4">
      <c r="B27" s="42"/>
      <c r="C27" s="359"/>
      <c r="D27" s="975">
        <v>32</v>
      </c>
      <c r="E27" s="978" t="s">
        <v>1239</v>
      </c>
      <c r="F27" s="976" t="s">
        <v>1240</v>
      </c>
      <c r="G27" s="356" t="s">
        <v>889</v>
      </c>
    </row>
    <row r="28" spans="2:7" s="31" customFormat="1" ht="14.4">
      <c r="B28" s="42"/>
      <c r="C28" s="359"/>
      <c r="D28" s="975">
        <v>32</v>
      </c>
      <c r="E28" s="978" t="s">
        <v>1173</v>
      </c>
      <c r="F28" s="976" t="s">
        <v>888</v>
      </c>
      <c r="G28" s="356" t="s">
        <v>889</v>
      </c>
    </row>
    <row r="29" spans="2:7" s="31" customFormat="1" ht="14.4">
      <c r="B29" s="42"/>
      <c r="C29" s="359"/>
      <c r="D29" s="975">
        <v>32</v>
      </c>
      <c r="E29" s="978" t="s">
        <v>1174</v>
      </c>
      <c r="F29" s="976" t="s">
        <v>891</v>
      </c>
      <c r="G29" s="356" t="s">
        <v>889</v>
      </c>
    </row>
    <row r="30" spans="2:7" s="31" customFormat="1" ht="14.4">
      <c r="B30" s="42"/>
      <c r="C30" s="359"/>
      <c r="D30" s="975">
        <v>33</v>
      </c>
      <c r="E30" s="978" t="s">
        <v>1241</v>
      </c>
      <c r="F30" s="976" t="s">
        <v>895</v>
      </c>
      <c r="G30" s="356" t="s">
        <v>883</v>
      </c>
    </row>
    <row r="31" spans="2:7" s="31" customFormat="1" ht="14.4">
      <c r="B31" s="42"/>
      <c r="C31" s="359"/>
      <c r="D31" s="975">
        <v>33</v>
      </c>
      <c r="E31" s="978" t="s">
        <v>1175</v>
      </c>
      <c r="F31" s="976" t="s">
        <v>896</v>
      </c>
      <c r="G31" s="356" t="s">
        <v>883</v>
      </c>
    </row>
    <row r="32" spans="2:7" s="31" customFormat="1" ht="14.4">
      <c r="B32" s="42"/>
      <c r="C32" s="359"/>
      <c r="D32" s="975">
        <v>33</v>
      </c>
      <c r="E32" s="978" t="s">
        <v>1176</v>
      </c>
      <c r="F32" s="976" t="s">
        <v>901</v>
      </c>
      <c r="G32" s="356" t="s">
        <v>883</v>
      </c>
    </row>
    <row r="33" spans="2:7" s="31" customFormat="1" ht="14.4">
      <c r="B33" s="42"/>
      <c r="C33" s="359"/>
      <c r="D33" s="975">
        <v>34</v>
      </c>
      <c r="E33" s="978" t="s">
        <v>1242</v>
      </c>
      <c r="F33" s="976" t="s">
        <v>907</v>
      </c>
      <c r="G33" s="356" t="s">
        <v>909</v>
      </c>
    </row>
    <row r="34" spans="2:7" s="31" customFormat="1" ht="14.4">
      <c r="B34" s="42"/>
      <c r="C34" s="359"/>
      <c r="D34" s="975">
        <v>34</v>
      </c>
      <c r="E34" s="978" t="s">
        <v>1177</v>
      </c>
      <c r="F34" s="976" t="s">
        <v>908</v>
      </c>
      <c r="G34" s="356" t="s">
        <v>909</v>
      </c>
    </row>
    <row r="35" spans="2:7" s="31" customFormat="1" ht="26.4">
      <c r="B35" s="42"/>
      <c r="C35" s="359"/>
      <c r="D35" s="975">
        <v>34</v>
      </c>
      <c r="E35" s="978" t="s">
        <v>1178</v>
      </c>
      <c r="F35" s="976" t="s">
        <v>912</v>
      </c>
      <c r="G35" s="356" t="s">
        <v>913</v>
      </c>
    </row>
    <row r="36" spans="2:7" s="31" customFormat="1" ht="14.4">
      <c r="B36" s="42"/>
      <c r="C36" s="359"/>
      <c r="D36" s="975">
        <v>35</v>
      </c>
      <c r="E36" s="978" t="s">
        <v>1243</v>
      </c>
      <c r="F36" s="976" t="s">
        <v>918</v>
      </c>
      <c r="G36" s="356" t="s">
        <v>667</v>
      </c>
    </row>
    <row r="37" spans="2:7" s="31" customFormat="1" ht="14.4">
      <c r="B37" s="42"/>
      <c r="C37" s="359"/>
      <c r="D37" s="975">
        <v>35</v>
      </c>
      <c r="E37" s="978" t="s">
        <v>1179</v>
      </c>
      <c r="F37" s="976" t="s">
        <v>919</v>
      </c>
      <c r="G37" s="356" t="s">
        <v>667</v>
      </c>
    </row>
    <row r="38" spans="2:7" s="31" customFormat="1" ht="14.4">
      <c r="B38" s="42"/>
      <c r="C38" s="359"/>
      <c r="D38" s="975">
        <v>35</v>
      </c>
      <c r="E38" s="978" t="s">
        <v>1180</v>
      </c>
      <c r="F38" s="976" t="s">
        <v>922</v>
      </c>
      <c r="G38" s="356" t="s">
        <v>889</v>
      </c>
    </row>
    <row r="39" spans="2:7" s="31" customFormat="1" ht="14.4">
      <c r="B39" s="42"/>
      <c r="C39" s="359"/>
      <c r="D39" s="975">
        <v>36</v>
      </c>
      <c r="E39" s="978" t="s">
        <v>1181</v>
      </c>
      <c r="F39" s="976" t="s">
        <v>942</v>
      </c>
      <c r="G39" s="356" t="s">
        <v>943</v>
      </c>
    </row>
    <row r="40" spans="2:7" s="31" customFormat="1" ht="14.4">
      <c r="B40" s="42"/>
      <c r="C40" s="359"/>
      <c r="D40" s="975">
        <v>36</v>
      </c>
      <c r="E40" s="978" t="s">
        <v>1182</v>
      </c>
      <c r="F40" s="976" t="s">
        <v>945</v>
      </c>
      <c r="G40" s="356" t="s">
        <v>913</v>
      </c>
    </row>
    <row r="41" spans="2:7" s="31" customFormat="1" ht="14.4">
      <c r="B41" s="42"/>
      <c r="C41" s="359"/>
      <c r="D41" s="975">
        <v>36</v>
      </c>
      <c r="E41" s="978" t="s">
        <v>1183</v>
      </c>
      <c r="F41" s="976" t="s">
        <v>951</v>
      </c>
      <c r="G41" s="356" t="s">
        <v>913</v>
      </c>
    </row>
    <row r="42" spans="2:7" s="31" customFormat="1" ht="14.4">
      <c r="B42" s="42"/>
      <c r="C42" s="359"/>
      <c r="D42" s="975">
        <v>37</v>
      </c>
      <c r="E42" s="978" t="s">
        <v>1184</v>
      </c>
      <c r="F42" s="976" t="s">
        <v>957</v>
      </c>
      <c r="G42" s="356" t="s">
        <v>958</v>
      </c>
    </row>
    <row r="43" spans="2:7" s="31" customFormat="1" ht="14.4">
      <c r="B43" s="42"/>
      <c r="C43" s="359"/>
      <c r="D43" s="975">
        <v>37</v>
      </c>
      <c r="E43" s="978" t="s">
        <v>1185</v>
      </c>
      <c r="F43" s="976" t="s">
        <v>963</v>
      </c>
      <c r="G43" s="356" t="s">
        <v>958</v>
      </c>
    </row>
    <row r="44" spans="2:7" s="31" customFormat="1" ht="9" customHeight="1">
      <c r="B44" s="42"/>
      <c r="C44" s="359"/>
      <c r="D44" s="975"/>
      <c r="E44" s="981"/>
      <c r="F44" s="976"/>
      <c r="G44" s="356"/>
    </row>
    <row r="45" spans="2:7" s="31" customFormat="1" ht="42.6" customHeight="1">
      <c r="B45" s="42"/>
      <c r="C45" s="43" t="s">
        <v>1222</v>
      </c>
      <c r="D45" s="974">
        <v>38</v>
      </c>
      <c r="E45" s="978" t="s">
        <v>1186</v>
      </c>
      <c r="F45" s="977" t="s">
        <v>964</v>
      </c>
      <c r="G45" s="54" t="s">
        <v>973</v>
      </c>
    </row>
    <row r="46" spans="2:7" s="31" customFormat="1" ht="13.2" customHeight="1">
      <c r="B46" s="42"/>
      <c r="C46" s="359"/>
      <c r="D46" s="975">
        <v>41</v>
      </c>
      <c r="E46" s="978" t="s">
        <v>1244</v>
      </c>
      <c r="F46" s="976" t="s">
        <v>977</v>
      </c>
      <c r="G46" s="356" t="s">
        <v>2</v>
      </c>
    </row>
    <row r="47" spans="2:7" s="31" customFormat="1" ht="13.2" customHeight="1">
      <c r="B47" s="42"/>
      <c r="C47" s="359"/>
      <c r="D47" s="975">
        <v>41</v>
      </c>
      <c r="E47" s="978" t="s">
        <v>1187</v>
      </c>
      <c r="F47" s="976" t="s">
        <v>978</v>
      </c>
      <c r="G47" s="356" t="s">
        <v>2</v>
      </c>
    </row>
    <row r="48" spans="2:7" s="31" customFormat="1" ht="13.2" customHeight="1">
      <c r="B48" s="42"/>
      <c r="C48" s="359"/>
      <c r="D48" s="975">
        <v>41</v>
      </c>
      <c r="E48" s="978" t="s">
        <v>1188</v>
      </c>
      <c r="F48" s="976" t="s">
        <v>980</v>
      </c>
      <c r="G48" s="356" t="s">
        <v>2</v>
      </c>
    </row>
    <row r="49" spans="2:7" s="31" customFormat="1" ht="13.2" customHeight="1">
      <c r="B49" s="42"/>
      <c r="C49" s="359"/>
      <c r="D49" s="975"/>
      <c r="E49" s="981"/>
      <c r="F49" s="976"/>
      <c r="G49" s="356"/>
    </row>
    <row r="50" spans="2:7" s="31" customFormat="1" ht="28.2" customHeight="1">
      <c r="B50" s="42"/>
      <c r="C50" s="122" t="s">
        <v>1245</v>
      </c>
      <c r="D50" s="985">
        <v>43</v>
      </c>
      <c r="E50" s="978" t="s">
        <v>1189</v>
      </c>
      <c r="F50" s="986" t="s">
        <v>983</v>
      </c>
      <c r="G50" s="987" t="s">
        <v>984</v>
      </c>
    </row>
    <row r="51" spans="2:7" s="31" customFormat="1" ht="13.2" customHeight="1">
      <c r="B51" s="42"/>
      <c r="C51" s="359"/>
      <c r="D51" s="975">
        <v>44</v>
      </c>
      <c r="E51" s="978" t="s">
        <v>1190</v>
      </c>
      <c r="F51" s="976" t="s">
        <v>986</v>
      </c>
      <c r="G51" s="356" t="s">
        <v>987</v>
      </c>
    </row>
    <row r="52" spans="2:7" s="31" customFormat="1" ht="13.2" customHeight="1">
      <c r="B52" s="42"/>
      <c r="C52" s="359"/>
      <c r="D52" s="975"/>
      <c r="E52" s="981"/>
      <c r="F52" s="976"/>
      <c r="G52" s="356"/>
    </row>
    <row r="53" spans="2:7" s="31" customFormat="1" ht="28.2" customHeight="1">
      <c r="B53" s="42"/>
      <c r="C53" s="122" t="s">
        <v>1246</v>
      </c>
      <c r="D53" s="985"/>
      <c r="E53" s="978"/>
      <c r="F53" s="986"/>
      <c r="G53" s="987"/>
    </row>
    <row r="54" spans="2:7" s="31" customFormat="1" ht="7.2" customHeight="1">
      <c r="B54" s="42"/>
      <c r="C54" s="988"/>
      <c r="D54" s="989"/>
      <c r="E54" s="990"/>
      <c r="F54" s="991"/>
      <c r="G54" s="992"/>
    </row>
    <row r="55" spans="2:7" s="31" customFormat="1" ht="38.4" customHeight="1">
      <c r="B55" s="42"/>
      <c r="C55" s="43" t="s">
        <v>1247</v>
      </c>
      <c r="D55" s="975">
        <v>49</v>
      </c>
      <c r="E55" s="978" t="s">
        <v>1191</v>
      </c>
      <c r="F55" s="976" t="s">
        <v>1250</v>
      </c>
      <c r="G55" s="356" t="s">
        <v>913</v>
      </c>
    </row>
    <row r="56" spans="2:7" s="31" customFormat="1" ht="29.4" customHeight="1">
      <c r="B56" s="42"/>
      <c r="C56" s="359"/>
      <c r="D56" s="975">
        <v>50</v>
      </c>
      <c r="E56" s="978" t="s">
        <v>1249</v>
      </c>
      <c r="F56" s="976" t="s">
        <v>1010</v>
      </c>
      <c r="G56" s="356" t="s">
        <v>913</v>
      </c>
    </row>
    <row r="57" spans="2:7" s="31" customFormat="1" ht="13.95" customHeight="1">
      <c r="B57" s="42"/>
      <c r="C57" s="359"/>
      <c r="D57" s="975">
        <v>50</v>
      </c>
      <c r="E57" s="978" t="s">
        <v>1192</v>
      </c>
      <c r="F57" s="976" t="s">
        <v>1011</v>
      </c>
      <c r="G57" s="356" t="s">
        <v>913</v>
      </c>
    </row>
    <row r="58" spans="2:7" s="31" customFormat="1" ht="13.95" customHeight="1">
      <c r="B58" s="42"/>
      <c r="C58" s="359"/>
      <c r="D58" s="975">
        <v>50</v>
      </c>
      <c r="E58" s="978" t="s">
        <v>1193</v>
      </c>
      <c r="F58" s="976" t="s">
        <v>1018</v>
      </c>
      <c r="G58" s="356" t="s">
        <v>913</v>
      </c>
    </row>
    <row r="59" spans="2:7" s="31" customFormat="1" ht="13.95" customHeight="1">
      <c r="B59" s="42"/>
      <c r="C59" s="359"/>
      <c r="D59" s="975">
        <v>50</v>
      </c>
      <c r="E59" s="978" t="s">
        <v>1194</v>
      </c>
      <c r="F59" s="976" t="s">
        <v>1026</v>
      </c>
      <c r="G59" s="356" t="s">
        <v>913</v>
      </c>
    </row>
    <row r="60" spans="2:7" s="31" customFormat="1" ht="13.95" customHeight="1">
      <c r="B60" s="42"/>
      <c r="C60" s="359"/>
      <c r="D60" s="975">
        <v>50</v>
      </c>
      <c r="E60" s="978" t="s">
        <v>1195</v>
      </c>
      <c r="F60" s="976" t="s">
        <v>1030</v>
      </c>
      <c r="G60" s="356" t="s">
        <v>913</v>
      </c>
    </row>
    <row r="61" spans="2:7" s="31" customFormat="1" ht="27" customHeight="1">
      <c r="B61" s="42"/>
      <c r="C61" s="359"/>
      <c r="D61" s="975">
        <v>52</v>
      </c>
      <c r="E61" s="978" t="s">
        <v>1196</v>
      </c>
      <c r="F61" s="976" t="s">
        <v>1045</v>
      </c>
      <c r="G61" s="356" t="s">
        <v>913</v>
      </c>
    </row>
    <row r="62" spans="2:7" s="31" customFormat="1" ht="13.95" customHeight="1">
      <c r="B62" s="42"/>
      <c r="C62" s="359"/>
      <c r="D62" s="975">
        <v>54</v>
      </c>
      <c r="E62" s="978" t="s">
        <v>1197</v>
      </c>
      <c r="F62" s="976" t="s">
        <v>1047</v>
      </c>
      <c r="G62" s="356" t="s">
        <v>874</v>
      </c>
    </row>
    <row r="63" spans="2:7" s="31" customFormat="1" ht="13.95" customHeight="1">
      <c r="B63" s="42"/>
      <c r="C63" s="359"/>
      <c r="D63" s="975"/>
      <c r="E63" s="990"/>
      <c r="G63" s="992"/>
    </row>
    <row r="64" spans="2:7" s="31" customFormat="1" ht="27" customHeight="1">
      <c r="B64" s="42"/>
      <c r="C64" s="43" t="s">
        <v>1248</v>
      </c>
      <c r="D64" s="985">
        <v>55</v>
      </c>
      <c r="E64" s="978" t="s">
        <v>1251</v>
      </c>
      <c r="F64" s="986" t="s">
        <v>1049</v>
      </c>
      <c r="G64" s="356" t="s">
        <v>913</v>
      </c>
    </row>
    <row r="65" spans="2:7" s="31" customFormat="1" ht="15" customHeight="1">
      <c r="B65" s="42"/>
      <c r="C65" s="359"/>
      <c r="D65" s="975">
        <v>55</v>
      </c>
      <c r="E65" s="978" t="s">
        <v>1198</v>
      </c>
      <c r="F65" s="976" t="s">
        <v>1053</v>
      </c>
      <c r="G65" s="356" t="s">
        <v>913</v>
      </c>
    </row>
    <row r="66" spans="2:7" s="31" customFormat="1" ht="15" customHeight="1">
      <c r="B66" s="42"/>
      <c r="C66" s="359"/>
      <c r="D66" s="975">
        <v>55</v>
      </c>
      <c r="E66" s="978" t="s">
        <v>1199</v>
      </c>
      <c r="F66" s="976" t="s">
        <v>1056</v>
      </c>
      <c r="G66" s="356" t="s">
        <v>913</v>
      </c>
    </row>
    <row r="67" spans="2:7" s="31" customFormat="1" ht="28.95" customHeight="1">
      <c r="B67" s="42"/>
      <c r="C67" s="359"/>
      <c r="D67" s="975">
        <v>56</v>
      </c>
      <c r="E67" s="978" t="s">
        <v>1200</v>
      </c>
      <c r="F67" s="976" t="s">
        <v>1057</v>
      </c>
      <c r="G67" s="356" t="s">
        <v>913</v>
      </c>
    </row>
    <row r="68" spans="2:7" s="31" customFormat="1" ht="15" customHeight="1">
      <c r="B68" s="42"/>
      <c r="C68" s="359"/>
      <c r="D68" s="975">
        <v>57</v>
      </c>
      <c r="E68" s="978" t="s">
        <v>1201</v>
      </c>
      <c r="F68" s="976" t="s">
        <v>1065</v>
      </c>
      <c r="G68" s="356" t="s">
        <v>1069</v>
      </c>
    </row>
    <row r="69" spans="2:7" s="31" customFormat="1" ht="15" customHeight="1">
      <c r="B69" s="42"/>
      <c r="C69" s="359"/>
      <c r="D69" s="975">
        <v>57</v>
      </c>
      <c r="E69" s="978" t="s">
        <v>1202</v>
      </c>
      <c r="F69" s="976" t="s">
        <v>1070</v>
      </c>
      <c r="G69" s="356" t="s">
        <v>1069</v>
      </c>
    </row>
    <row r="70" spans="2:7" s="31" customFormat="1" ht="15" customHeight="1">
      <c r="B70" s="42"/>
      <c r="C70" s="359"/>
      <c r="D70" s="975">
        <v>57</v>
      </c>
      <c r="E70" s="978" t="s">
        <v>1203</v>
      </c>
      <c r="F70" s="976" t="s">
        <v>1071</v>
      </c>
      <c r="G70" s="356" t="s">
        <v>913</v>
      </c>
    </row>
    <row r="71" spans="2:7" s="31" customFormat="1" ht="15" customHeight="1">
      <c r="B71" s="42"/>
      <c r="C71" s="359"/>
      <c r="D71" s="975">
        <v>58</v>
      </c>
      <c r="E71" s="978" t="s">
        <v>1204</v>
      </c>
      <c r="F71" s="976" t="s">
        <v>1074</v>
      </c>
      <c r="G71" s="356" t="s">
        <v>1077</v>
      </c>
    </row>
    <row r="72" spans="2:7" s="31" customFormat="1" ht="15" customHeight="1">
      <c r="B72" s="42"/>
      <c r="C72" s="359"/>
      <c r="D72" s="975">
        <v>58</v>
      </c>
      <c r="E72" s="978" t="s">
        <v>1205</v>
      </c>
      <c r="F72" s="976" t="s">
        <v>1078</v>
      </c>
      <c r="G72" s="356" t="s">
        <v>1077</v>
      </c>
    </row>
    <row r="73" spans="2:7" s="31" customFormat="1" ht="15" customHeight="1">
      <c r="B73" s="42"/>
      <c r="C73" s="359"/>
      <c r="D73" s="975">
        <v>59</v>
      </c>
      <c r="E73" s="978" t="s">
        <v>1206</v>
      </c>
      <c r="F73" s="976" t="s">
        <v>1100</v>
      </c>
      <c r="G73" s="356" t="s">
        <v>1077</v>
      </c>
    </row>
    <row r="74" spans="2:7" s="31" customFormat="1" ht="15" customHeight="1">
      <c r="B74" s="42"/>
      <c r="C74" s="359"/>
      <c r="D74" s="975">
        <v>59</v>
      </c>
      <c r="E74" s="978" t="s">
        <v>1207</v>
      </c>
      <c r="F74" s="976" t="s">
        <v>1101</v>
      </c>
      <c r="G74" s="356" t="s">
        <v>1077</v>
      </c>
    </row>
    <row r="75" spans="2:7" s="31" customFormat="1" ht="28.95" customHeight="1">
      <c r="B75" s="42"/>
      <c r="C75" s="359"/>
      <c r="D75" s="975">
        <v>60</v>
      </c>
      <c r="E75" s="978" t="s">
        <v>1208</v>
      </c>
      <c r="F75" s="976" t="s">
        <v>1120</v>
      </c>
      <c r="G75" s="1006" t="s">
        <v>1121</v>
      </c>
    </row>
    <row r="76" spans="2:7" s="31" customFormat="1" ht="15" customHeight="1">
      <c r="B76" s="42"/>
      <c r="C76" s="359"/>
      <c r="D76" s="975">
        <v>62</v>
      </c>
      <c r="E76" s="978" t="s">
        <v>1209</v>
      </c>
      <c r="F76" s="976" t="s">
        <v>1122</v>
      </c>
      <c r="G76" s="356" t="s">
        <v>1123</v>
      </c>
    </row>
    <row r="77" spans="2:7" s="31" customFormat="1" ht="15" customHeight="1">
      <c r="B77" s="42"/>
      <c r="C77" s="359"/>
      <c r="D77" s="975">
        <v>62</v>
      </c>
      <c r="E77" s="978" t="s">
        <v>1210</v>
      </c>
      <c r="F77" s="976" t="s">
        <v>1124</v>
      </c>
      <c r="G77" s="356" t="s">
        <v>1123</v>
      </c>
    </row>
    <row r="78" spans="2:7" s="31" customFormat="1" ht="9" customHeight="1">
      <c r="B78" s="42"/>
      <c r="C78" s="984"/>
      <c r="D78" s="119"/>
      <c r="E78" s="981"/>
      <c r="F78" s="121"/>
      <c r="G78" s="358"/>
    </row>
    <row r="79" spans="2:7" s="31" customFormat="1" ht="14.4">
      <c r="B79" s="32" t="s">
        <v>157</v>
      </c>
      <c r="C79" s="27"/>
      <c r="D79" s="36">
        <v>65</v>
      </c>
      <c r="E79" s="978" t="s">
        <v>587</v>
      </c>
      <c r="F79" s="38" t="s">
        <v>26</v>
      </c>
      <c r="G79" s="39" t="s">
        <v>1223</v>
      </c>
    </row>
    <row r="80" spans="2:7" s="31" customFormat="1" ht="26.4">
      <c r="B80" s="51"/>
      <c r="C80" s="122"/>
      <c r="D80" s="53">
        <v>67</v>
      </c>
      <c r="E80" s="979" t="s">
        <v>588</v>
      </c>
      <c r="F80" s="52" t="s">
        <v>159</v>
      </c>
      <c r="G80" s="54" t="s">
        <v>1223</v>
      </c>
    </row>
    <row r="81" spans="2:7" s="31" customFormat="1" ht="14.4">
      <c r="B81" s="51"/>
      <c r="C81" s="354"/>
      <c r="D81" s="56">
        <v>67</v>
      </c>
      <c r="E81" s="980" t="s">
        <v>589</v>
      </c>
      <c r="F81" s="355" t="s">
        <v>160</v>
      </c>
      <c r="G81" s="356" t="s">
        <v>1223</v>
      </c>
    </row>
    <row r="82" spans="2:7" s="31" customFormat="1" ht="14.4">
      <c r="B82" s="51"/>
      <c r="C82" s="354"/>
      <c r="D82" s="56">
        <v>68</v>
      </c>
      <c r="E82" s="981" t="s">
        <v>590</v>
      </c>
      <c r="F82" s="357" t="s">
        <v>161</v>
      </c>
      <c r="G82" s="358" t="s">
        <v>1223</v>
      </c>
    </row>
    <row r="83" spans="2:7" s="31" customFormat="1" ht="39.6" outlineLevel="1">
      <c r="B83" s="42"/>
      <c r="C83" s="43" t="s">
        <v>162</v>
      </c>
      <c r="D83" s="53">
        <v>70</v>
      </c>
      <c r="E83" s="978" t="s">
        <v>591</v>
      </c>
      <c r="F83" s="52" t="s">
        <v>27</v>
      </c>
      <c r="G83" s="54" t="s">
        <v>1223</v>
      </c>
    </row>
    <row r="84" spans="2:7" s="31" customFormat="1" ht="26.4" outlineLevel="1">
      <c r="B84" s="42"/>
      <c r="D84" s="56">
        <v>71</v>
      </c>
      <c r="E84" s="978" t="s">
        <v>592</v>
      </c>
      <c r="F84" s="355" t="s">
        <v>353</v>
      </c>
      <c r="G84" s="356" t="s">
        <v>1223</v>
      </c>
    </row>
    <row r="85" spans="2:7" s="31" customFormat="1" ht="26.4" outlineLevel="1">
      <c r="B85" s="42"/>
      <c r="C85" s="354"/>
      <c r="D85" s="56">
        <v>71</v>
      </c>
      <c r="E85" s="978" t="s">
        <v>593</v>
      </c>
      <c r="F85" s="355" t="s">
        <v>164</v>
      </c>
      <c r="G85" s="356" t="s">
        <v>1223</v>
      </c>
    </row>
    <row r="86" spans="2:7" s="31" customFormat="1" ht="14.4" outlineLevel="1">
      <c r="B86" s="42"/>
      <c r="C86" s="354"/>
      <c r="D86" s="56">
        <v>72</v>
      </c>
      <c r="E86" s="978" t="s">
        <v>594</v>
      </c>
      <c r="F86" s="355" t="s">
        <v>28</v>
      </c>
      <c r="G86" s="356" t="s">
        <v>1228</v>
      </c>
    </row>
    <row r="87" spans="2:7" s="31" customFormat="1" ht="26.4" outlineLevel="1">
      <c r="B87" s="42"/>
      <c r="C87" s="354"/>
      <c r="D87" s="56">
        <v>73</v>
      </c>
      <c r="E87" s="978" t="s">
        <v>595</v>
      </c>
      <c r="F87" s="355" t="s">
        <v>165</v>
      </c>
      <c r="G87" s="356" t="s">
        <v>1229</v>
      </c>
    </row>
    <row r="88" spans="2:7" s="31" customFormat="1" ht="14.4" outlineLevel="1">
      <c r="B88" s="42"/>
      <c r="C88" s="354"/>
      <c r="D88" s="56">
        <v>74</v>
      </c>
      <c r="E88" s="978" t="s">
        <v>596</v>
      </c>
      <c r="F88" s="355" t="s">
        <v>29</v>
      </c>
      <c r="G88" s="356" t="s">
        <v>1229</v>
      </c>
    </row>
    <row r="89" spans="2:7" s="31" customFormat="1" ht="14.4" outlineLevel="1">
      <c r="B89" s="42"/>
      <c r="C89" s="354"/>
      <c r="D89" s="56">
        <v>74</v>
      </c>
      <c r="E89" s="978" t="s">
        <v>32</v>
      </c>
      <c r="F89" s="355" t="s">
        <v>30</v>
      </c>
      <c r="G89" s="356" t="s">
        <v>1229</v>
      </c>
    </row>
    <row r="90" spans="2:7" s="31" customFormat="1" ht="14.4" outlineLevel="1">
      <c r="B90" s="42"/>
      <c r="C90" s="354"/>
      <c r="D90" s="56">
        <v>74</v>
      </c>
      <c r="E90" s="978" t="s">
        <v>354</v>
      </c>
      <c r="F90" s="355" t="s">
        <v>357</v>
      </c>
      <c r="G90" s="356" t="s">
        <v>1229</v>
      </c>
    </row>
    <row r="91" spans="2:7" s="31" customFormat="1" ht="14.4" outlineLevel="1">
      <c r="B91" s="42"/>
      <c r="C91" s="354"/>
      <c r="D91" s="56">
        <v>74</v>
      </c>
      <c r="E91" s="978" t="s">
        <v>355</v>
      </c>
      <c r="F91" s="355" t="s">
        <v>358</v>
      </c>
      <c r="G91" s="356" t="s">
        <v>1229</v>
      </c>
    </row>
    <row r="92" spans="2:7" s="31" customFormat="1" ht="14.4" outlineLevel="1">
      <c r="B92" s="42"/>
      <c r="C92" s="354"/>
      <c r="D92" s="56">
        <v>74</v>
      </c>
      <c r="E92" s="978" t="s">
        <v>356</v>
      </c>
      <c r="F92" s="355" t="s">
        <v>359</v>
      </c>
      <c r="G92" s="356" t="s">
        <v>1229</v>
      </c>
    </row>
    <row r="93" spans="2:7" s="31" customFormat="1" ht="26.4" outlineLevel="1">
      <c r="B93" s="42"/>
      <c r="C93" s="354"/>
      <c r="D93" s="56">
        <v>75</v>
      </c>
      <c r="E93" s="978" t="s">
        <v>597</v>
      </c>
      <c r="F93" s="355" t="s">
        <v>31</v>
      </c>
      <c r="G93" s="356" t="s">
        <v>1229</v>
      </c>
    </row>
    <row r="94" spans="2:7" s="31" customFormat="1" ht="26.4" outlineLevel="1">
      <c r="B94" s="42"/>
      <c r="C94" s="44"/>
      <c r="D94" s="56">
        <v>76</v>
      </c>
      <c r="E94" s="978" t="s">
        <v>598</v>
      </c>
      <c r="F94" s="355" t="s">
        <v>33</v>
      </c>
      <c r="G94" s="356" t="s">
        <v>1229</v>
      </c>
    </row>
    <row r="95" spans="2:7" s="31" customFormat="1" ht="14.4" outlineLevel="1">
      <c r="B95" s="42"/>
      <c r="C95" s="44"/>
      <c r="D95" s="56">
        <v>78</v>
      </c>
      <c r="E95" s="978" t="s">
        <v>599</v>
      </c>
      <c r="F95" s="355" t="s">
        <v>19</v>
      </c>
      <c r="G95" s="356" t="s">
        <v>1230</v>
      </c>
    </row>
    <row r="96" spans="2:7" s="31" customFormat="1" ht="14.4" outlineLevel="1">
      <c r="B96" s="42"/>
      <c r="C96" s="44"/>
      <c r="D96" s="56">
        <v>79</v>
      </c>
      <c r="E96" s="978" t="s">
        <v>600</v>
      </c>
      <c r="F96" s="355" t="s">
        <v>360</v>
      </c>
      <c r="G96" s="356" t="s">
        <v>1229</v>
      </c>
    </row>
    <row r="97" spans="2:7" s="31" customFormat="1" ht="26.4" outlineLevel="1">
      <c r="B97" s="42"/>
      <c r="C97" s="44"/>
      <c r="D97" s="56">
        <v>79</v>
      </c>
      <c r="E97" s="978" t="s">
        <v>601</v>
      </c>
      <c r="F97" s="355" t="s">
        <v>166</v>
      </c>
      <c r="G97" s="356" t="s">
        <v>1229</v>
      </c>
    </row>
    <row r="98" spans="2:7" s="31" customFormat="1" ht="14.4" outlineLevel="1">
      <c r="B98" s="42"/>
      <c r="C98" s="359"/>
      <c r="D98" s="56">
        <v>81</v>
      </c>
      <c r="E98" s="978" t="s">
        <v>602</v>
      </c>
      <c r="F98" s="355" t="s">
        <v>34</v>
      </c>
      <c r="G98" s="356" t="s">
        <v>1229</v>
      </c>
    </row>
    <row r="99" spans="2:7" s="31" customFormat="1" ht="14.4" outlineLevel="1">
      <c r="B99" s="42"/>
      <c r="C99" s="360"/>
      <c r="D99" s="361">
        <v>83</v>
      </c>
      <c r="E99" s="978" t="s">
        <v>37</v>
      </c>
      <c r="F99" s="357" t="s">
        <v>20</v>
      </c>
      <c r="G99" s="358" t="s">
        <v>1231</v>
      </c>
    </row>
    <row r="100" spans="2:7" s="44" customFormat="1" ht="39.6" outlineLevel="1">
      <c r="B100" s="42"/>
      <c r="C100" s="43" t="s">
        <v>167</v>
      </c>
      <c r="D100" s="53">
        <v>88</v>
      </c>
      <c r="E100" s="982" t="s">
        <v>39</v>
      </c>
      <c r="F100" s="52" t="s">
        <v>169</v>
      </c>
      <c r="G100" s="54" t="s">
        <v>2</v>
      </c>
    </row>
    <row r="101" spans="2:7" s="44" customFormat="1" ht="14.4" outlineLevel="1">
      <c r="B101" s="42"/>
      <c r="C101" s="354"/>
      <c r="D101" s="55">
        <v>89</v>
      </c>
      <c r="E101" s="980" t="s">
        <v>40</v>
      </c>
      <c r="F101" s="355" t="s">
        <v>170</v>
      </c>
      <c r="G101" s="356" t="s">
        <v>1232</v>
      </c>
    </row>
    <row r="102" spans="2:7" s="44" customFormat="1" ht="14.4" outlineLevel="1">
      <c r="B102" s="42"/>
      <c r="C102" s="118"/>
      <c r="D102" s="362">
        <v>91</v>
      </c>
      <c r="E102" s="983" t="s">
        <v>603</v>
      </c>
      <c r="F102" s="357" t="s">
        <v>171</v>
      </c>
      <c r="G102" s="358" t="s">
        <v>1231</v>
      </c>
    </row>
    <row r="103" spans="2:7" s="44" customFormat="1" ht="14.4" outlineLevel="1">
      <c r="B103" s="42"/>
      <c r="C103" s="43" t="s">
        <v>1252</v>
      </c>
      <c r="D103" s="53">
        <v>107</v>
      </c>
      <c r="E103" s="978" t="s">
        <v>604</v>
      </c>
      <c r="F103" s="52" t="s">
        <v>179</v>
      </c>
      <c r="G103" s="54" t="s">
        <v>1226</v>
      </c>
    </row>
    <row r="104" spans="2:7" s="44" customFormat="1" ht="26.4" outlineLevel="1">
      <c r="B104" s="42"/>
      <c r="C104" s="46"/>
      <c r="D104" s="47">
        <v>108</v>
      </c>
      <c r="E104" s="978" t="s">
        <v>605</v>
      </c>
      <c r="F104" s="355" t="s">
        <v>183</v>
      </c>
      <c r="G104" s="48" t="s">
        <v>1227</v>
      </c>
    </row>
    <row r="105" spans="2:7" s="44" customFormat="1" ht="26.4" outlineLevel="1">
      <c r="B105" s="42"/>
      <c r="C105" s="46"/>
      <c r="D105" s="47">
        <v>113</v>
      </c>
      <c r="E105" s="978" t="s">
        <v>606</v>
      </c>
      <c r="F105" s="355" t="s">
        <v>186</v>
      </c>
      <c r="G105" s="48" t="s">
        <v>1223</v>
      </c>
    </row>
    <row r="106" spans="2:7" s="44" customFormat="1" ht="14.4" outlineLevel="1">
      <c r="B106" s="42"/>
      <c r="C106" s="46"/>
      <c r="D106" s="47">
        <v>114</v>
      </c>
      <c r="E106" s="978" t="s">
        <v>607</v>
      </c>
      <c r="F106" s="355" t="s">
        <v>17</v>
      </c>
      <c r="G106" s="48" t="s">
        <v>1233</v>
      </c>
    </row>
    <row r="107" spans="2:7" s="44" customFormat="1" ht="14.4" outlineLevel="1">
      <c r="B107" s="42"/>
      <c r="C107" s="46"/>
      <c r="D107" s="47">
        <v>115</v>
      </c>
      <c r="E107" s="978" t="s">
        <v>608</v>
      </c>
      <c r="F107" s="355" t="s">
        <v>187</v>
      </c>
      <c r="G107" s="48"/>
    </row>
    <row r="108" spans="2:7" s="44" customFormat="1" ht="14.4" outlineLevel="1">
      <c r="B108" s="42"/>
      <c r="D108" s="55">
        <v>116</v>
      </c>
      <c r="E108" s="978" t="s">
        <v>609</v>
      </c>
      <c r="F108" s="355" t="s">
        <v>41</v>
      </c>
      <c r="G108" s="363" t="s">
        <v>1234</v>
      </c>
    </row>
    <row r="109" spans="2:7" s="44" customFormat="1" ht="14.4" outlineLevel="1">
      <c r="B109" s="42"/>
      <c r="D109" s="55">
        <v>118</v>
      </c>
      <c r="E109" s="978" t="s">
        <v>610</v>
      </c>
      <c r="F109" s="355" t="s">
        <v>190</v>
      </c>
      <c r="G109" s="356" t="s">
        <v>1223</v>
      </c>
    </row>
    <row r="110" spans="2:7" ht="14.4">
      <c r="D110" s="47">
        <v>119</v>
      </c>
      <c r="E110" s="978" t="s">
        <v>611</v>
      </c>
      <c r="F110" s="355" t="s">
        <v>191</v>
      </c>
      <c r="G110" s="48" t="s">
        <v>1223</v>
      </c>
    </row>
    <row r="111" spans="2:7" ht="14.4">
      <c r="D111" s="47">
        <v>121</v>
      </c>
      <c r="E111" s="978" t="s">
        <v>612</v>
      </c>
      <c r="F111" s="355" t="s">
        <v>195</v>
      </c>
      <c r="G111" s="48" t="s">
        <v>2</v>
      </c>
    </row>
    <row r="112" spans="2:7" ht="14.4">
      <c r="D112" s="47">
        <v>124</v>
      </c>
      <c r="E112" s="978" t="s">
        <v>613</v>
      </c>
      <c r="F112" s="355" t="s">
        <v>569</v>
      </c>
      <c r="G112" s="48" t="s">
        <v>1235</v>
      </c>
    </row>
    <row r="113" spans="2:7" ht="14.4">
      <c r="D113" s="47">
        <v>125</v>
      </c>
      <c r="E113" s="978" t="s">
        <v>614</v>
      </c>
      <c r="F113" s="355" t="s">
        <v>200</v>
      </c>
      <c r="G113" s="48" t="s">
        <v>1235</v>
      </c>
    </row>
    <row r="114" spans="2:7" ht="14.4">
      <c r="D114" s="47">
        <v>126</v>
      </c>
      <c r="E114" s="978" t="s">
        <v>615</v>
      </c>
      <c r="F114" s="355" t="s">
        <v>203</v>
      </c>
      <c r="G114" s="48" t="s">
        <v>1235</v>
      </c>
    </row>
    <row r="115" spans="2:7" ht="14.4">
      <c r="C115" s="118"/>
      <c r="D115" s="362">
        <v>127</v>
      </c>
      <c r="E115" s="983" t="s">
        <v>616</v>
      </c>
      <c r="F115" s="357" t="s">
        <v>204</v>
      </c>
      <c r="G115" s="358" t="s">
        <v>1235</v>
      </c>
    </row>
    <row r="116" spans="2:7" ht="26.4">
      <c r="C116" s="43" t="s">
        <v>1253</v>
      </c>
      <c r="D116" s="53"/>
      <c r="E116" s="978"/>
      <c r="F116" s="52"/>
      <c r="G116" s="54"/>
    </row>
    <row r="117" spans="2:7" ht="4.95" customHeight="1">
      <c r="C117" s="359"/>
      <c r="D117" s="56"/>
      <c r="E117" s="978"/>
      <c r="F117" s="355"/>
      <c r="G117" s="356"/>
    </row>
    <row r="118" spans="2:7" ht="14.4">
      <c r="B118" s="32" t="s">
        <v>1254</v>
      </c>
      <c r="C118" s="40"/>
      <c r="D118" s="41"/>
      <c r="E118" s="37"/>
      <c r="F118" s="35"/>
      <c r="G118" s="39"/>
    </row>
    <row r="119" spans="2:7" ht="30" customHeight="1">
      <c r="D119" s="47">
        <v>134</v>
      </c>
      <c r="E119" s="978" t="s">
        <v>1211</v>
      </c>
      <c r="F119" s="355" t="s">
        <v>1127</v>
      </c>
      <c r="G119" s="48" t="s">
        <v>2</v>
      </c>
    </row>
    <row r="120" spans="2:7" ht="27" customHeight="1">
      <c r="D120" s="47">
        <v>135</v>
      </c>
      <c r="E120" s="978" t="s">
        <v>1212</v>
      </c>
      <c r="F120" s="355" t="s">
        <v>1129</v>
      </c>
      <c r="G120" s="48" t="s">
        <v>2</v>
      </c>
    </row>
    <row r="121" spans="2:7" ht="14.4">
      <c r="D121" s="47">
        <v>135</v>
      </c>
      <c r="E121" s="978" t="s">
        <v>1255</v>
      </c>
      <c r="F121" s="355" t="s">
        <v>1257</v>
      </c>
      <c r="G121" s="48" t="s">
        <v>2</v>
      </c>
    </row>
    <row r="122" spans="2:7" ht="14.4">
      <c r="D122" s="47">
        <v>135</v>
      </c>
      <c r="E122" s="978" t="s">
        <v>1213</v>
      </c>
      <c r="F122" s="355" t="s">
        <v>1258</v>
      </c>
      <c r="G122" s="48" t="s">
        <v>2</v>
      </c>
    </row>
    <row r="123" spans="2:7" ht="14.4">
      <c r="D123" s="47">
        <v>135</v>
      </c>
      <c r="E123" s="978" t="s">
        <v>1214</v>
      </c>
      <c r="F123" s="355" t="s">
        <v>1259</v>
      </c>
      <c r="G123" s="48" t="s">
        <v>2</v>
      </c>
    </row>
    <row r="124" spans="2:7" ht="26.4">
      <c r="D124" s="47">
        <v>136</v>
      </c>
      <c r="E124" s="978" t="s">
        <v>1431</v>
      </c>
      <c r="F124" s="355" t="s">
        <v>1430</v>
      </c>
      <c r="G124" s="48" t="s">
        <v>2</v>
      </c>
    </row>
    <row r="125" spans="2:7" ht="14.4">
      <c r="D125" s="47">
        <v>137</v>
      </c>
      <c r="E125" s="978" t="s">
        <v>1215</v>
      </c>
      <c r="F125" s="355" t="s">
        <v>1135</v>
      </c>
      <c r="G125" s="48" t="s">
        <v>2</v>
      </c>
    </row>
    <row r="126" spans="2:7" ht="14.4">
      <c r="D126" s="47">
        <v>137</v>
      </c>
      <c r="E126" s="978" t="s">
        <v>1216</v>
      </c>
      <c r="F126" s="355" t="s">
        <v>1141</v>
      </c>
      <c r="G126" s="48" t="s">
        <v>2</v>
      </c>
    </row>
    <row r="127" spans="2:7" ht="14.4">
      <c r="D127" s="47">
        <v>139</v>
      </c>
      <c r="E127" s="978" t="s">
        <v>1217</v>
      </c>
      <c r="F127" s="355" t="s">
        <v>1150</v>
      </c>
      <c r="G127" s="48" t="s">
        <v>2</v>
      </c>
    </row>
    <row r="128" spans="2:7" ht="22.95" customHeight="1">
      <c r="D128" s="47">
        <v>140</v>
      </c>
      <c r="E128" s="978" t="s">
        <v>1218</v>
      </c>
      <c r="F128" s="355" t="s">
        <v>1155</v>
      </c>
    </row>
    <row r="129" spans="2:7" ht="6" customHeight="1">
      <c r="E129" s="978"/>
      <c r="F129" s="355"/>
    </row>
    <row r="130" spans="2:7" ht="14.4">
      <c r="B130" s="32" t="s">
        <v>364</v>
      </c>
      <c r="C130" s="40"/>
      <c r="D130" s="41"/>
      <c r="E130" s="37"/>
      <c r="F130" s="35"/>
      <c r="G130" s="39"/>
    </row>
    <row r="131" spans="2:7" ht="26.4">
      <c r="B131" s="51"/>
      <c r="C131" s="359" t="s">
        <v>1263</v>
      </c>
      <c r="D131" s="974">
        <v>142</v>
      </c>
      <c r="E131" s="978" t="s">
        <v>1269</v>
      </c>
      <c r="F131" s="977" t="str">
        <f>'Gráfico 63'!$B$2</f>
        <v>GRÁFICO 63.  EVOLUCIÓN DE LA DEUDA (%PIB)</v>
      </c>
      <c r="G131" s="54" t="s">
        <v>1426</v>
      </c>
    </row>
    <row r="132" spans="2:7" ht="14.4">
      <c r="B132" s="51"/>
      <c r="C132" s="354"/>
      <c r="D132" s="975">
        <v>142</v>
      </c>
      <c r="E132" s="112" t="s">
        <v>1270</v>
      </c>
      <c r="F132" s="976" t="s">
        <v>1369</v>
      </c>
      <c r="G132" s="1037" t="s">
        <v>1426</v>
      </c>
    </row>
    <row r="133" spans="2:7" ht="14.4">
      <c r="B133" s="51"/>
      <c r="C133" s="354"/>
      <c r="D133" s="975">
        <v>143</v>
      </c>
      <c r="E133" s="112" t="s">
        <v>1271</v>
      </c>
      <c r="F133" s="976" t="s">
        <v>1370</v>
      </c>
      <c r="G133" s="1037" t="s">
        <v>1427</v>
      </c>
    </row>
    <row r="134" spans="2:7" ht="14.4">
      <c r="B134" s="51"/>
      <c r="C134" s="354"/>
      <c r="D134" s="975">
        <v>143</v>
      </c>
      <c r="E134" s="112" t="s">
        <v>1272</v>
      </c>
      <c r="F134" s="976" t="s">
        <v>1371</v>
      </c>
      <c r="G134" s="1037" t="s">
        <v>1427</v>
      </c>
    </row>
    <row r="135" spans="2:7" ht="14.4">
      <c r="B135" s="51"/>
      <c r="C135" s="354"/>
      <c r="D135" s="975">
        <v>144</v>
      </c>
      <c r="E135" s="112" t="s">
        <v>1273</v>
      </c>
      <c r="F135" s="976" t="s">
        <v>1372</v>
      </c>
      <c r="G135" s="356" t="s">
        <v>1428</v>
      </c>
    </row>
    <row r="136" spans="2:7" ht="14.4">
      <c r="B136" s="51"/>
      <c r="C136" s="354"/>
      <c r="D136" s="975">
        <v>144</v>
      </c>
      <c r="E136" s="112" t="s">
        <v>1274</v>
      </c>
      <c r="F136" s="976" t="s">
        <v>1373</v>
      </c>
      <c r="G136" s="356" t="s">
        <v>1429</v>
      </c>
    </row>
    <row r="137" spans="2:7" ht="14.4">
      <c r="B137" s="51"/>
      <c r="C137" s="354"/>
      <c r="D137" s="975">
        <v>145</v>
      </c>
      <c r="E137" s="112" t="s">
        <v>1275</v>
      </c>
      <c r="F137" s="976" t="s">
        <v>1374</v>
      </c>
      <c r="G137" s="356" t="s">
        <v>1428</v>
      </c>
    </row>
    <row r="138" spans="2:7" ht="14.4">
      <c r="B138" s="51"/>
      <c r="C138" s="1007"/>
      <c r="D138" s="362">
        <v>145</v>
      </c>
      <c r="E138" s="1138" t="s">
        <v>1276</v>
      </c>
      <c r="F138" s="991" t="s">
        <v>1375</v>
      </c>
      <c r="G138" s="992" t="s">
        <v>1428</v>
      </c>
    </row>
    <row r="139" spans="2:7" ht="26.4">
      <c r="C139" s="359" t="s">
        <v>1262</v>
      </c>
      <c r="D139" s="56">
        <v>146</v>
      </c>
      <c r="E139" s="978" t="s">
        <v>617</v>
      </c>
      <c r="F139" s="355" t="s">
        <v>208</v>
      </c>
      <c r="G139" s="356" t="s">
        <v>1265</v>
      </c>
    </row>
    <row r="140" spans="2:7" ht="14.4">
      <c r="D140" s="47">
        <v>147</v>
      </c>
      <c r="E140" s="978" t="s">
        <v>618</v>
      </c>
      <c r="F140" s="355" t="s">
        <v>209</v>
      </c>
      <c r="G140" s="48" t="s">
        <v>1121</v>
      </c>
    </row>
    <row r="141" spans="2:7" ht="26.4">
      <c r="D141" s="47">
        <v>148</v>
      </c>
      <c r="E141" s="978" t="s">
        <v>619</v>
      </c>
      <c r="F141" s="355" t="s">
        <v>210</v>
      </c>
      <c r="G141" s="48" t="s">
        <v>1265</v>
      </c>
    </row>
    <row r="142" spans="2:7" ht="14.4">
      <c r="D142" s="47">
        <v>149</v>
      </c>
      <c r="E142" s="978" t="s">
        <v>620</v>
      </c>
      <c r="F142" s="355" t="s">
        <v>211</v>
      </c>
      <c r="G142" s="48" t="s">
        <v>1266</v>
      </c>
    </row>
    <row r="143" spans="2:7" ht="5.4" customHeight="1">
      <c r="C143" s="1007"/>
      <c r="E143" s="47"/>
    </row>
    <row r="144" spans="2:7" ht="26.4">
      <c r="B144" s="51"/>
      <c r="C144" s="359" t="s">
        <v>1264</v>
      </c>
      <c r="D144" s="974">
        <v>150</v>
      </c>
      <c r="E144" s="982" t="s">
        <v>1267</v>
      </c>
      <c r="F144" s="977" t="s">
        <v>1420</v>
      </c>
      <c r="G144" s="54" t="s">
        <v>1121</v>
      </c>
    </row>
    <row r="145" spans="4:7" ht="14.4">
      <c r="D145" s="47">
        <v>150</v>
      </c>
      <c r="E145" s="978" t="s">
        <v>1268</v>
      </c>
      <c r="F145" s="355" t="s">
        <v>1421</v>
      </c>
      <c r="G145" s="48" t="s">
        <v>1121</v>
      </c>
    </row>
    <row r="146" spans="4:7" ht="14.4">
      <c r="D146" s="47">
        <v>150</v>
      </c>
      <c r="E146" s="978" t="s">
        <v>1277</v>
      </c>
      <c r="F146" s="355" t="s">
        <v>1369</v>
      </c>
      <c r="G146" s="48" t="s">
        <v>1121</v>
      </c>
    </row>
    <row r="147" spans="4:7" ht="26.4">
      <c r="D147" s="47">
        <v>152</v>
      </c>
      <c r="E147" s="978" t="s">
        <v>1278</v>
      </c>
      <c r="F147" s="355" t="s">
        <v>1385</v>
      </c>
      <c r="G147" s="48" t="s">
        <v>1121</v>
      </c>
    </row>
    <row r="148" spans="4:7" ht="26.4">
      <c r="D148" s="47">
        <v>152</v>
      </c>
      <c r="E148" s="978" t="s">
        <v>1279</v>
      </c>
      <c r="F148" s="355" t="s">
        <v>1422</v>
      </c>
      <c r="G148" s="48" t="s">
        <v>1121</v>
      </c>
    </row>
    <row r="149" spans="4:7" ht="26.4">
      <c r="D149" s="47">
        <v>152</v>
      </c>
      <c r="E149" s="978" t="s">
        <v>1280</v>
      </c>
      <c r="F149" s="355" t="s">
        <v>1412</v>
      </c>
      <c r="G149" s="48" t="s">
        <v>1121</v>
      </c>
    </row>
    <row r="150" spans="4:7" ht="26.4">
      <c r="D150" s="47">
        <v>153</v>
      </c>
      <c r="E150" s="978" t="s">
        <v>1281</v>
      </c>
      <c r="F150" s="355" t="s">
        <v>1423</v>
      </c>
      <c r="G150" s="48" t="s">
        <v>1121</v>
      </c>
    </row>
    <row r="151" spans="4:7" ht="26.4">
      <c r="D151" s="47">
        <v>153</v>
      </c>
      <c r="E151" s="978" t="s">
        <v>1282</v>
      </c>
      <c r="F151" s="355" t="s">
        <v>1424</v>
      </c>
      <c r="G151" s="48" t="s">
        <v>1121</v>
      </c>
    </row>
    <row r="152" spans="4:7" ht="26.4">
      <c r="D152" s="47">
        <v>154</v>
      </c>
      <c r="E152" s="978" t="s">
        <v>1283</v>
      </c>
      <c r="F152" s="355" t="s">
        <v>1425</v>
      </c>
      <c r="G152" s="48" t="s">
        <v>1121</v>
      </c>
    </row>
  </sheetData>
  <hyperlinks>
    <hyperlink ref="A1" location="Grafico6!A1" display="Grafico6" xr:uid="{84259F14-AC9C-4495-A5B7-B4B742B2F4A6}"/>
    <hyperlink ref="E84" location="'Gráfico26'!A1" display="Gráfico26" xr:uid="{FDC9CBF0-0A94-472A-B4BA-87BB10D8B951}"/>
    <hyperlink ref="E85" location="'Gráfico27'!A1" display="Gráfico27" xr:uid="{4B79D1C0-8DD1-4ACD-A79D-3F79634E4E80}"/>
    <hyperlink ref="E86" location="'Gráfico28'!A1" display="Gráfico28" xr:uid="{A09F115F-92DA-494C-9572-5773334838F7}"/>
    <hyperlink ref="E87" location="'Gráfico29'!A1" display="Gráfico29" xr:uid="{C66FCFBD-7585-4049-9589-ECAA078F2DD0}"/>
    <hyperlink ref="E88" location="'Gráfico30'!A1" display="Gráfico30" xr:uid="{E6B168F8-E5E5-47EC-816A-0A33464D92EE}"/>
    <hyperlink ref="E90" location="'Gráfico 31.A'!A1" display="Gráfico 31.A" xr:uid="{6366505C-4C4B-4182-9FA4-BDBEBD08AEFD}"/>
    <hyperlink ref="E91" location="'Gráfico 31.B'!A1" display="Gráfico 31.B" xr:uid="{3210661B-8D19-4507-AD96-70414BD1B9DB}"/>
    <hyperlink ref="E92" location="'Gráfico 31.C'!A1" display="Gráfico 31.C" xr:uid="{E3B6C29B-2580-4F72-9070-D0949837B026}"/>
    <hyperlink ref="E93" location="'Gráfico32'!A1" display="Gráfico32" xr:uid="{C2C90AFB-10B5-4189-A19B-DCBFAAA7D7BA}"/>
    <hyperlink ref="E94" location="'Gráfico33'!A1" display="Gráfico33" xr:uid="{EEDEC14E-3C1E-4E63-B740-D6F4E2516346}"/>
    <hyperlink ref="E95" location="'Gráfico34'!A1" display="Gráfico34" xr:uid="{6A44AC81-962C-4351-8857-A61C17375C04}"/>
    <hyperlink ref="E96" location="'Gráfico35'!A1" display="Gráfico35" xr:uid="{EEC47337-F760-4CDF-9A3C-8CBDAFA444F2}"/>
    <hyperlink ref="E97" location="'Gráfico36'!A1" display="Gráfico36" xr:uid="{2CECE261-2E29-4F8E-8EC8-2EFB41F7538C}"/>
    <hyperlink ref="E98" location="'Gráfico37'!A1" display="Gráfico37" xr:uid="{FC2A3EF5-BA58-40D2-8BAE-6741C350DE4E}"/>
    <hyperlink ref="E99" location="'Gráfico 38'!A1" display="Gráfico 38" xr:uid="{2E2018A8-FD41-4270-B8B5-6C0FEEDA160F}"/>
    <hyperlink ref="E100" location="'Gráfico 39'!A1" display="Gráfico 39" xr:uid="{7A2A2FD7-A6F4-4260-BD65-BFF6C204A3F9}"/>
    <hyperlink ref="E101" location="'Gráfico 40'!A1" display="Gráfico 40" xr:uid="{38476BE4-9B2F-4ABC-BC63-FFD7C254D619}"/>
    <hyperlink ref="E102" location="'Gráfico41'!A1" display="Gráfico41" xr:uid="{77A772A7-29E0-4B35-9B83-92A89C75EB8B}"/>
    <hyperlink ref="E103" location="'Gráfico42'!A1" display="Gráfico42" xr:uid="{F03DC4C0-A979-4AF5-A7E0-73EBEA6B887E}"/>
    <hyperlink ref="E104" location="'Gráfico43'!A1" display="Gráfico43" xr:uid="{33482847-20A4-4AF6-9DF4-DA59DED80299}"/>
    <hyperlink ref="E105" location="'Gráfico44'!A1" display="Gráfico44" xr:uid="{5EE487BA-1301-4288-88F3-760C885DE81C}"/>
    <hyperlink ref="E106" location="'Gráfico 45  '!A1" display="Gráfico 45  " xr:uid="{B284E381-D0CE-40CE-8319-8FEBE6733A03}"/>
    <hyperlink ref="E107" location="'Gráfico46'!A1" display="Gráfico46" xr:uid="{7F24CDDA-BF0B-462D-B554-30883CBA9C0B}"/>
    <hyperlink ref="E108" location="'Gráfico47'!A1" display="Gráfico47" xr:uid="{D6F7D2FC-61F0-4BD6-9975-FC5F6FE1DAE0}"/>
    <hyperlink ref="E109" location="'Gráfico48'!A1" display="Gráfico48" xr:uid="{62F24186-CD07-46C1-816C-3AAB428DA1CC}"/>
    <hyperlink ref="E110" location="'Gráfico49'!A1" display="Gráfico49" xr:uid="{A65F1ED7-C2AD-4C75-8982-F5EE6E69E3B6}"/>
    <hyperlink ref="E111" location="'Gráfico50'!A1" display="Gráfico50" xr:uid="{412F5B0B-8DB6-4995-A567-D034504F337B}"/>
    <hyperlink ref="E112" location="'Gráfico51'!A1" display="Gráfico51" xr:uid="{623BE761-E80D-4842-A024-94BC6FFA78C7}"/>
    <hyperlink ref="E113" location="'Gráfico52'!A1" display="Gráfico52" xr:uid="{D8A136BE-28C7-492E-8C5D-F1DE975D5DEF}"/>
    <hyperlink ref="E114" location="'Gráfico53'!A1" display="Gráfico53" xr:uid="{D9DD9890-EDBB-401D-B460-45F7E0656D2F}"/>
    <hyperlink ref="E115" location="'Gráfico54'!A1" display="Gráfico54" xr:uid="{72218EC0-BE9F-4372-A761-833BA542F488}"/>
    <hyperlink ref="E89" location="'Gráfico 31.A'!A1" display="Gráfico 31.A" xr:uid="{456906E6-12E2-47DB-AE17-162D6FF3AE1F}"/>
    <hyperlink ref="E139" location="'Gráfico71'!A1" display="Gráfico71" xr:uid="{F6DEF568-DD3A-4813-99FD-5EB14F02DEB2}"/>
    <hyperlink ref="E140" location="'Gráfico72'!A1" display="Gráfico72" xr:uid="{7F7B0476-954D-4EE8-B2B7-0EC7865EDDD6}"/>
    <hyperlink ref="E141" location="'Gráfico73'!A1" display="Gráfico73" xr:uid="{4BA6DF90-718C-446C-B96E-8F6911AD1610}"/>
    <hyperlink ref="E142" location="'Gráfico74'!A1" display="Gráfico74" xr:uid="{9422A4A2-8349-4793-A3B4-6C29470C9585}"/>
    <hyperlink ref="E83" location="'Gráfico25'!A1" display="Gráfico25" xr:uid="{6E218F2E-9754-46AD-8070-37FC8D662B4B}"/>
    <hyperlink ref="E82" location="'Gráfico24'!A1" display="Gráfico24" xr:uid="{4BB5E185-5AA3-4BD8-ADD8-9CB481C869FE}"/>
    <hyperlink ref="E81" location="'Gráfico23'!A1" display="Gráfico23" xr:uid="{6F6FB538-6D79-4130-8B33-5B4D4574EB6D}"/>
    <hyperlink ref="E80" location="'Gráfico22'!A1" display="Gráfico22" xr:uid="{FBAD2985-2F2E-4401-8861-54AC09387E5E}"/>
    <hyperlink ref="E79" location="'Gráfico21'!A1" display="Gráfico21" xr:uid="{08DB7B67-747F-4499-B9AF-2FD6F058EAA9}"/>
    <hyperlink ref="E13" location="'Gráfico 1'!A1" display="Gráfico 1" xr:uid="{FB9BEDC5-C1E2-4119-B02B-6BA9C124592E}"/>
    <hyperlink ref="E14" location="'Gráfico 2'!A1" display="Gráfico 2" xr:uid="{629A23F1-8280-4D49-BFC3-80C3D1AF703D}"/>
    <hyperlink ref="E15" location="'Gráfico 3A'!A1" display="Gráfico 3A" xr:uid="{5A9AD84F-8568-4419-8FFE-5B7C9B9304E6}"/>
    <hyperlink ref="E16" location="'Gráfico 3A'!A1" display="Gráfico 3A" xr:uid="{CD8CF182-4333-4BF3-803A-A90E2CC697FF}"/>
    <hyperlink ref="E22" location="'Gráfico 5'!A1" display="Gráfico 5" xr:uid="{BD51A0DA-C2C0-4634-89E3-F70B1CC0E4A3}"/>
    <hyperlink ref="E23" location="'Gráfico 6'!A1" display="Gráfico 6" xr:uid="{183B98EA-AE4D-48EA-B7C2-169A6FA60555}"/>
    <hyperlink ref="E24" location="'Gráfico 7A'!A1" display="Gráfico 7A" xr:uid="{33D6F35F-2AAC-415A-B050-649877AC2C8C}"/>
    <hyperlink ref="E25" location="'Gráfico 7A'!A1" display="Gráfico 7A" xr:uid="{16948A79-7831-4E8B-9092-3E4CE4887847}"/>
    <hyperlink ref="E39" location="'Gráfico 12'!A1" display="Gráfico 12" xr:uid="{A3D18707-8EC2-4B3D-941E-2C346778E1EE}"/>
    <hyperlink ref="E40" location="'Gráfico 13'!A1" display="Gráfico 13" xr:uid="{F773D248-C79F-46E8-BE23-A863B2FC6122}"/>
    <hyperlink ref="E41" location="'Gráfico 14'!A1" display="Gráfico 14" xr:uid="{99D2276A-B952-4BA2-8890-DF71CCD8F4BE}"/>
    <hyperlink ref="E42" location="'Gráfico 15'!A1" display="Gráfico 15" xr:uid="{81C99712-D7AB-485D-A75E-1AE9B7B10714}"/>
    <hyperlink ref="E43" location="'Gráfico 16'!A1" display="Gráfico 16" xr:uid="{DFEBDA34-259A-4F4C-909B-C456DDB06066}"/>
    <hyperlink ref="E45" location="'Gráfico 17'!A1" display="Gráfico 17" xr:uid="{D27301CA-78A4-4B21-8822-732CBC8DE261}"/>
    <hyperlink ref="E46" location="'Gráfico 18A'!A1" display="Gráfico 18A" xr:uid="{457A26CD-CB93-4264-876E-12E66529F9B5}"/>
    <hyperlink ref="E47" location="'Gráfico 18A'!A1" display="Gráfico 18A" xr:uid="{473E41BB-67CF-472B-8B01-32CCB768A0CD}"/>
    <hyperlink ref="E50" location="'Gráfico 19'!A1" display="Gráfico 19" xr:uid="{B9A372C6-2A92-427A-8122-E472EA4614A5}"/>
    <hyperlink ref="E51" location="'Gráfico 20'!A1" display="Gráfico 20" xr:uid="{AC9AA7C6-6781-41BF-970A-0CF2CA5EE78C}"/>
    <hyperlink ref="E55" location="'Gráfico RE_2.1'!A1" display="Gráfico RE_2.1" xr:uid="{087D9A8C-D6FC-440B-9411-3017B0D42D2B}"/>
    <hyperlink ref="E56" location="'Gráfico RE_2.2.A'!A1" display="Gráfico RE_2.2.A" xr:uid="{A66FAE5D-5334-4C6A-A8C8-52792D6AC481}"/>
    <hyperlink ref="E57" location="'Gráfico RE_2.2.A'!A1" display="Gráfico RE_2.2.A" xr:uid="{25874A68-B80C-4D01-A06C-2FC36B49B1D8}"/>
    <hyperlink ref="E64" location="'Gráfico RE_3.1.A'!A1" display="Gráfico RE_3.1.A" xr:uid="{B4455774-78C1-4AEC-BAB4-2889632F2778}"/>
    <hyperlink ref="E65" location="'Gráfico RE_3.1.A'!A1" display="Gráfico RE_3.1.A" xr:uid="{437DCBE1-E9B4-43C2-9D3D-EDC4352430B4}"/>
    <hyperlink ref="E119" location="'Gráfico 55'!A1" display="Gráfico 55" xr:uid="{CBD532CC-E033-4949-BE8C-46996E4963D3}"/>
    <hyperlink ref="E120" location="'Gráfico 56'!A1" display="Gráfico 56" xr:uid="{363385A1-26DB-4C08-917A-9589FC908291}"/>
    <hyperlink ref="E121" location="'Gráfico 57.A'!A1" display="Gráfico 57.A" xr:uid="{940586DF-298D-484F-ACB8-8E73C9186CCF}"/>
    <hyperlink ref="E122" location="'Gráfico 57.A'!A1" display="Gráfico 57.A" xr:uid="{FA4164D2-CFEA-41CE-8F09-A5D926542E59}"/>
    <hyperlink ref="E125" location="'Gráfico 59'!A1" display="Gráfico 59" xr:uid="{6E7BC579-815A-49B6-ABB7-3232D0339E57}"/>
    <hyperlink ref="E126" location="'Gráfico 60 '!A1" display="Gráfico 60 " xr:uid="{14ACB2AE-7496-42F5-B564-A6FEDE3528C6}"/>
    <hyperlink ref="E127" location="'Gráfico 61'!A1" display="Gráfico 61" xr:uid="{7B2B136D-0997-4E9E-A07C-546D5741D931}"/>
    <hyperlink ref="E128" location="'Gráfico 62'!A1" display="Gráfico 62" xr:uid="{CCB4A8EF-007E-4AD2-B679-389D2FA8309F}"/>
    <hyperlink ref="E17" location="'Gráfico 3B'!A1" display="Gráfico 3B" xr:uid="{56E3F5C5-1207-42CB-8AEB-EA1A01D188F6}"/>
    <hyperlink ref="E18" location="'Gráfico 4A'!A1" display="Gráfico 4" xr:uid="{A2156702-72C0-4596-A603-5E2F13B1DD45}"/>
    <hyperlink ref="E19" location="'Gráfico 4A'!A1" display="Gráfico 4" xr:uid="{CB7907BD-FACA-4C0C-BEA9-861808FE5D78}"/>
    <hyperlink ref="E20" location="'Gráfico 4B'!A1" display="Gráfico 4B" xr:uid="{984AECC3-F170-4A2D-AC42-64A2156D927C}"/>
    <hyperlink ref="E26" location="'Gráfico 7B'!A1" display="Gráfico 7B" xr:uid="{0A3A03E3-9DDF-4E6E-9203-C2DDF1E5FAAF}"/>
    <hyperlink ref="E27" location="'Gráfico 8A'!A1" display="Gráfico 8" xr:uid="{249EDB47-60A8-47EB-A5EF-18F9CC9BB812}"/>
    <hyperlink ref="E28" location="'Gráfico 8A'!A1" display="Gráfico 8" xr:uid="{5C104690-87CB-4B32-AC59-3FB60FB74674}"/>
    <hyperlink ref="E29" location="'Gráfico 8B'!A1" display="Gráfico 8B" xr:uid="{53285D39-1CED-4A99-A77E-2DC5F6D97E6F}"/>
    <hyperlink ref="E30" location="'Gráfico 9A'!A1" display="Gráfico 9" xr:uid="{E0DA731A-1ADC-4CE3-B69C-D1FBBD8F9B77}"/>
    <hyperlink ref="E31" location="'Gráfico 9A'!A1" display="Gráfico 9" xr:uid="{6B1A17D1-ADF2-4B34-B7B0-9E72B05C4694}"/>
    <hyperlink ref="E32" location="'Gráfico 9B'!A1" display="Gráfico 9B" xr:uid="{0189385E-AC05-48EE-A608-9BB24EA032B7}"/>
    <hyperlink ref="E33" location="'Gráfico 10A'!A1" display="Gráfico 10" xr:uid="{B2547F94-884F-43D3-8B76-F2515F3B3D8E}"/>
    <hyperlink ref="E34" location="'Gráfico 10A'!A1" display="Gráfico 10" xr:uid="{040AF629-293A-4E2B-875B-30292BC3948D}"/>
    <hyperlink ref="E35" location="'Gráfico 10B'!A1" display="Gráfico 10B" xr:uid="{990A697C-522B-4CBD-B7A5-561C1B504595}"/>
    <hyperlink ref="E36" location="'Gráfico 11A'!A1" display="Gráfico 11" xr:uid="{2B92EDB1-5D63-470D-84D4-D95A62631A9A}"/>
    <hyperlink ref="E37" location="'Gráfico 11A'!A1" display="Gráfico 11" xr:uid="{090475D9-5586-4B7B-B07D-1C85FBAE2CE0}"/>
    <hyperlink ref="E38" location="'Gráfico 11B'!A1" display="Gráfico 11B" xr:uid="{61B29F4E-7F4C-4780-BA9F-9E99410B67EB}"/>
    <hyperlink ref="E48" location="'Gráfico 18B'!A1" display="Gráfico 18B" xr:uid="{F78F4CCD-4390-4417-804D-A7FC44135676}"/>
    <hyperlink ref="E58" location="'Gráfico RE_2.2.B'!A1" display="Gráfico RE_2.2.B" xr:uid="{D6A25D5D-6EE1-4A95-9290-29553FE90ED3}"/>
    <hyperlink ref="E59" location="'Gráfico RE_2.2.C'!A1" display="Gráfico RE_2.2.C" xr:uid="{0A96EE86-DDC9-42AF-8F28-D1D1A016867E}"/>
    <hyperlink ref="E60" location="'Gráfico RE_2.2.D'!A1" display="Gráfico RE_2.2.D" xr:uid="{6A1204A7-C3AE-4E39-9C29-9DF4615EB9FA}"/>
    <hyperlink ref="E61" location="'Gráfico RE_2.3'!A1" display="Gráfico RE_2.3" xr:uid="{878E8D18-65FA-41DC-968F-29E55875FEBB}"/>
    <hyperlink ref="E62" location="'Gráfico RE_2.4'!A1" display="Gráfico RE_2.4" xr:uid="{00D5B8D9-8418-4D4B-B6D5-B9AA0912A495}"/>
    <hyperlink ref="E66" location="'Gráfico RE_3.1.B'!A1" display="Gráfico RE_3.1.B" xr:uid="{811671B9-B129-4EAC-AC8C-F02318E0E152}"/>
    <hyperlink ref="E67" location="'Gráfico RE_3.2'!A1" display="Gráfico RE_3.2" xr:uid="{96BDF77D-2CA6-44CE-86BB-068331A0187C}"/>
    <hyperlink ref="E68" location="'Gráfico RE_3.3'!A1" display="Gráfico RE_3.3" xr:uid="{D4621F92-D1AD-4F4F-86EE-F87BB822C91A}"/>
    <hyperlink ref="E69" location="'Gráfico RE_3.4'!A1" display="Gráfico RE_3.4" xr:uid="{2840D16F-E574-4AA2-9E2C-8FB35FD2B32D}"/>
    <hyperlink ref="E70" location="'Gráfico RE_3.5'!A1" display="Gráfico RE_3.5" xr:uid="{10C8D53D-AB94-488E-9E61-33899A4B2C87}"/>
    <hyperlink ref="E71" location="'Gráfico RE_3.6'!A1" display="Gráfico RE_3.6" xr:uid="{8BA13C52-8A42-4083-BAEF-AA8590352A69}"/>
    <hyperlink ref="E72" location="'Gráfico RE_3.7'!A1" display="Gráfico RE_3.7" xr:uid="{5765E026-9139-42AD-A517-1894772904A3}"/>
    <hyperlink ref="E73" location="'Gráfico RE_3.8'!A1" display="Gráfico RE_3.8" xr:uid="{51774812-7953-458B-B4A7-F5BCC8658046}"/>
    <hyperlink ref="E74" location="'Gráfico RE_3.9'!A1" display="Gráfico RE_3.9" xr:uid="{27A5303C-3FE4-4A42-9113-20FDE840D408}"/>
    <hyperlink ref="E75" location="'Gráfico RE_3.10'!A1" display="Gráfico RE_3.10" xr:uid="{2D97F3F8-18B6-4BB6-84CD-23DAF1D29938}"/>
    <hyperlink ref="E76" location="'Gráfico RE_3.11'!A1" display="Gráfico RE_3.11" xr:uid="{E3C2D23D-90B4-4CBA-A28B-97706C92D680}"/>
    <hyperlink ref="E77" location="'Gráfico RE_3.12'!A1" display="Gráfico RE_3.12" xr:uid="{F93FFA73-0B4F-46C1-AABF-86C9D4FABBCD}"/>
    <hyperlink ref="E131" location="'Gráfico 63'!A1" display="Gráfico 63" xr:uid="{EABCDC4D-F346-4E14-9D17-0194854E9137}"/>
    <hyperlink ref="E132" location="'Gráfico 64'!A1" display="Gráfico 64" xr:uid="{3B8E576A-0BA0-4923-9E92-E4051A02F68F}"/>
    <hyperlink ref="E138" location="'Gráfico 70'!A1" display="Gráfico 70" xr:uid="{74610934-7D90-4440-8CFA-8C8982CCD020}"/>
    <hyperlink ref="E133" location="'Gráfico 65'!A1" display="Gráfico 65" xr:uid="{95284695-3DCB-417C-8CB3-F338EA98A2FB}"/>
    <hyperlink ref="E134" location="'Gráfico 66'!A1" display="Gráfico 66" xr:uid="{B62B54C9-70A6-4A48-B9B9-A396F53E2162}"/>
    <hyperlink ref="E135" location="'Gráfico 67'!A1" display="Gráfico 67" xr:uid="{F0EA33CF-1A33-4D6B-9FFF-055043E97E84}"/>
    <hyperlink ref="E136" location="'Gráfico 68'!A1" display="Gráfico 68" xr:uid="{0DA1868C-3F9B-4839-98FD-6EDDDE898402}"/>
    <hyperlink ref="E137" location="'Gráfico 69'!A1" display="Gráfico 69" xr:uid="{38FD6DAE-9522-4119-B61C-5B1052A3BB93}"/>
    <hyperlink ref="E144" location="'Gráfico 75'!A1" display="Gráfico 75" xr:uid="{6CAFC455-F239-49B8-ABE7-AC4FA3799FE5}"/>
    <hyperlink ref="E145" location="'Gráfico 76'!A1" display="Gráfico 76" xr:uid="{5994AFA4-2D90-4D95-B791-9890C7C025AF}"/>
    <hyperlink ref="E146" location="'Gráfico 77'!A1" display="Gráfico 77" xr:uid="{60F0398C-6A87-4BB2-AFEE-4159C9A4F60C}"/>
    <hyperlink ref="E147" location="'Gráfico 78'!A1" display="Gráfico 78" xr:uid="{2E809D14-40EE-4D2A-A1E5-638A56897FA1}"/>
    <hyperlink ref="E148" location="'Gráfico 79'!A1" display="Gráfico 79" xr:uid="{ABFEADD0-5112-4F82-95A2-EC9CC91A14D6}"/>
    <hyperlink ref="E149" location="'Gráfico 80'!A1" display="Gráfico 80" xr:uid="{1D319914-747B-4BEC-AB60-0A4A6ECDEE08}"/>
    <hyperlink ref="E150" location="'Gráfico 81'!A1" display="Gráfico 81" xr:uid="{E7616B13-6E0C-4E27-A87D-B4A496073F80}"/>
    <hyperlink ref="E151" location="'Gráfico 82'!A1" display="Gráfico 82" xr:uid="{67D68FD7-1B76-4EBB-B424-D135A0C6DF70}"/>
    <hyperlink ref="E152" location="'Gráfico 83'!A1" display="Gráfico 83" xr:uid="{E34EA8A6-F891-455D-9BCE-3D40337FADD0}"/>
    <hyperlink ref="E124" location="'Gráfico 58'!A1" display="Gráfico 58" xr:uid="{632D2BDB-FD6D-432C-8033-3BAFFCB6A53F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F6C9-0FC0-4898-A5E0-8293A7BB408D}">
  <sheetPr>
    <tabColor theme="4"/>
  </sheetPr>
  <dimension ref="A1:I25"/>
  <sheetViews>
    <sheetView showGridLines="0" topLeftCell="A3" workbookViewId="0">
      <selection activeCell="F27" sqref="F27"/>
    </sheetView>
  </sheetViews>
  <sheetFormatPr baseColWidth="10" defaultColWidth="8.88671875" defaultRowHeight="14.4"/>
  <cols>
    <col min="2" max="2" width="27.6640625" customWidth="1"/>
    <col min="3" max="3" width="11.88671875" customWidth="1"/>
    <col min="4" max="4" width="14.21875" customWidth="1"/>
    <col min="5" max="5" width="14.33203125" customWidth="1"/>
    <col min="6" max="6" width="13.88671875" customWidth="1"/>
    <col min="7" max="7" width="15.5546875" customWidth="1"/>
    <col min="8" max="8" width="10.44140625" customWidth="1"/>
    <col min="9" max="9" width="9.5546875" customWidth="1"/>
    <col min="10" max="10" width="8.88671875" customWidth="1"/>
  </cols>
  <sheetData>
    <row r="1" spans="1:9">
      <c r="A1" s="117" t="s">
        <v>575</v>
      </c>
      <c r="B1" s="3"/>
    </row>
    <row r="2" spans="1:9">
      <c r="A2" s="3"/>
      <c r="B2" s="123" t="s">
        <v>1444</v>
      </c>
    </row>
    <row r="3" spans="1:9" s="454" customFormat="1" ht="24" customHeight="1">
      <c r="B3" s="1343" t="s">
        <v>73</v>
      </c>
      <c r="C3" s="1344" t="s">
        <v>77</v>
      </c>
      <c r="D3" s="1344" t="s">
        <v>462</v>
      </c>
      <c r="E3" s="1344" t="s">
        <v>1440</v>
      </c>
      <c r="F3" s="1344" t="s">
        <v>1441</v>
      </c>
      <c r="G3" s="1344" t="s">
        <v>900</v>
      </c>
      <c r="H3" s="1345" t="s">
        <v>52</v>
      </c>
      <c r="I3" s="1346"/>
    </row>
    <row r="4" spans="1:9" s="454" customFormat="1" ht="32.4" customHeight="1">
      <c r="B4" s="1347"/>
      <c r="C4" s="1348"/>
      <c r="D4" s="1348"/>
      <c r="E4" s="1348"/>
      <c r="F4" s="1348"/>
      <c r="G4" s="1348"/>
      <c r="H4" s="1349" t="s">
        <v>273</v>
      </c>
      <c r="I4" s="1349" t="s">
        <v>255</v>
      </c>
    </row>
    <row r="5" spans="1:9" s="454" customFormat="1" ht="19.2">
      <c r="B5" s="459" t="s">
        <v>430</v>
      </c>
      <c r="C5" s="1350">
        <v>-254.89999999999998</v>
      </c>
      <c r="D5" s="1350">
        <v>-13.3</v>
      </c>
      <c r="E5" s="1350">
        <v>-92.870490050000001</v>
      </c>
      <c r="F5" s="1350">
        <v>-1.4</v>
      </c>
      <c r="G5" s="1350">
        <v>0.25</v>
      </c>
      <c r="H5" s="1351">
        <v>-362.22049004999997</v>
      </c>
      <c r="I5" s="1352">
        <v>-0.17601885276177637</v>
      </c>
    </row>
    <row r="6" spans="1:9" s="454" customFormat="1" ht="19.2">
      <c r="B6" s="459" t="s">
        <v>431</v>
      </c>
      <c r="C6" s="1353">
        <v>-86.282870000000003</v>
      </c>
      <c r="D6" s="1353">
        <v>-43.53</v>
      </c>
      <c r="E6" s="1353">
        <v>-18</v>
      </c>
      <c r="F6" s="1353">
        <v>0</v>
      </c>
      <c r="G6" s="1353">
        <v>43.065781000000001</v>
      </c>
      <c r="H6" s="1354">
        <v>-104.747089</v>
      </c>
      <c r="I6" s="1355">
        <v>-0.2205992168508154</v>
      </c>
    </row>
    <row r="7" spans="1:9" s="454" customFormat="1" ht="19.2">
      <c r="B7" s="459" t="s">
        <v>432</v>
      </c>
      <c r="C7" s="1353">
        <v>-48</v>
      </c>
      <c r="D7" s="1353">
        <v>-1.7</v>
      </c>
      <c r="E7" s="1353">
        <v>0</v>
      </c>
      <c r="F7" s="1353">
        <v>-7</v>
      </c>
      <c r="G7" s="1353">
        <v>0</v>
      </c>
      <c r="H7" s="1354">
        <v>-56.7</v>
      </c>
      <c r="I7" s="1355">
        <v>-0.19400015153030925</v>
      </c>
    </row>
    <row r="8" spans="1:9" s="454" customFormat="1" ht="19.2">
      <c r="B8" s="459" t="s">
        <v>433</v>
      </c>
      <c r="C8" s="1353">
        <v>-54.286000000000001</v>
      </c>
      <c r="D8" s="1353">
        <v>-78</v>
      </c>
      <c r="E8" s="1353">
        <v>-44</v>
      </c>
      <c r="F8" s="1353">
        <v>0</v>
      </c>
      <c r="G8" s="1353">
        <v>7.1583399999999999</v>
      </c>
      <c r="H8" s="1354">
        <v>-169.12765999999999</v>
      </c>
      <c r="I8" s="1355">
        <v>-0.4096416302738452</v>
      </c>
    </row>
    <row r="9" spans="1:9" s="454" customFormat="1" ht="19.2">
      <c r="B9" s="459" t="s">
        <v>434</v>
      </c>
      <c r="C9" s="1353">
        <v>0</v>
      </c>
      <c r="D9" s="1353">
        <v>0</v>
      </c>
      <c r="E9" s="1353">
        <v>0</v>
      </c>
      <c r="F9" s="1353">
        <v>0</v>
      </c>
      <c r="G9" s="1353">
        <v>0</v>
      </c>
      <c r="H9" s="1354">
        <v>0</v>
      </c>
      <c r="I9" s="1355">
        <v>0</v>
      </c>
    </row>
    <row r="10" spans="1:9" s="454" customFormat="1" ht="19.2">
      <c r="B10" s="459" t="s">
        <v>435</v>
      </c>
      <c r="C10" s="1353">
        <v>-52.02</v>
      </c>
      <c r="D10" s="1353">
        <v>-4.6899999999999995</v>
      </c>
      <c r="E10" s="1353">
        <v>-13.2</v>
      </c>
      <c r="F10" s="1353">
        <v>-18.309999999999999</v>
      </c>
      <c r="G10" s="1353">
        <v>-2.27</v>
      </c>
      <c r="H10" s="1354">
        <v>-90.49</v>
      </c>
      <c r="I10" s="1355">
        <v>-0.52039517824536141</v>
      </c>
    </row>
    <row r="11" spans="1:9" s="454" customFormat="1" ht="19.2">
      <c r="B11" s="459" t="s">
        <v>436</v>
      </c>
      <c r="C11" s="1353">
        <v>-25.00019</v>
      </c>
      <c r="D11" s="1353">
        <v>0</v>
      </c>
      <c r="E11" s="1353">
        <v>0</v>
      </c>
      <c r="F11" s="1353">
        <v>-1.22</v>
      </c>
      <c r="G11" s="1353">
        <v>-3.12</v>
      </c>
      <c r="H11" s="1354">
        <v>-29.34019</v>
      </c>
      <c r="I11" s="1355">
        <v>-4.0241797683682391E-2</v>
      </c>
    </row>
    <row r="12" spans="1:9" s="454" customFormat="1" ht="19.2">
      <c r="B12" s="459" t="s">
        <v>437</v>
      </c>
      <c r="C12" s="1353">
        <v>-25</v>
      </c>
      <c r="D12" s="1353">
        <v>0</v>
      </c>
      <c r="E12" s="1353">
        <v>0</v>
      </c>
      <c r="F12" s="1353">
        <v>-8.5</v>
      </c>
      <c r="G12" s="1353">
        <v>49</v>
      </c>
      <c r="H12" s="1354">
        <v>15.5</v>
      </c>
      <c r="I12" s="1355">
        <v>2.933678665430264E-2</v>
      </c>
    </row>
    <row r="13" spans="1:9" s="454" customFormat="1" ht="19.2">
      <c r="B13" s="459" t="s">
        <v>438</v>
      </c>
      <c r="C13" s="1353">
        <v>-18.62</v>
      </c>
      <c r="D13" s="1353">
        <v>0</v>
      </c>
      <c r="E13" s="1353">
        <v>19.569880300000001</v>
      </c>
      <c r="F13" s="1353">
        <v>0</v>
      </c>
      <c r="G13" s="1353">
        <v>31.544158086956521</v>
      </c>
      <c r="H13" s="1354">
        <v>32.494038386956518</v>
      </c>
      <c r="I13" s="1355">
        <v>1.1100440039989013E-2</v>
      </c>
    </row>
    <row r="14" spans="1:9" s="454" customFormat="1" ht="19.2">
      <c r="B14" s="459" t="s">
        <v>439</v>
      </c>
      <c r="C14" s="1353">
        <v>-55.6</v>
      </c>
      <c r="D14" s="1353">
        <v>-4</v>
      </c>
      <c r="E14" s="1353">
        <v>-5.9</v>
      </c>
      <c r="F14" s="1353">
        <v>-8.6999999999999993</v>
      </c>
      <c r="G14" s="1353">
        <v>0</v>
      </c>
      <c r="H14" s="1354">
        <v>-74.2</v>
      </c>
      <c r="I14" s="1355">
        <v>-0.29133459736424649</v>
      </c>
    </row>
    <row r="15" spans="1:9" s="454" customFormat="1" ht="19.2">
      <c r="B15" s="459" t="s">
        <v>440</v>
      </c>
      <c r="C15" s="1353">
        <v>-118.00700000000001</v>
      </c>
      <c r="D15" s="1353">
        <v>-7.0124999999999993</v>
      </c>
      <c r="E15" s="1356">
        <v>-1</v>
      </c>
      <c r="F15" s="1353">
        <v>-15.526</v>
      </c>
      <c r="G15" s="1353">
        <v>-6.4236600000000008</v>
      </c>
      <c r="H15" s="1354">
        <v>-147.96916000000002</v>
      </c>
      <c r="I15" s="1355">
        <v>-0.18659071678686104</v>
      </c>
    </row>
    <row r="16" spans="1:9" s="454" customFormat="1" ht="19.2">
      <c r="B16" s="459" t="s">
        <v>441</v>
      </c>
      <c r="C16" s="1353">
        <v>-957.12</v>
      </c>
      <c r="D16" s="1353">
        <v>-48.9</v>
      </c>
      <c r="E16" s="1353">
        <v>555</v>
      </c>
      <c r="F16" s="1353">
        <v>0</v>
      </c>
      <c r="G16" s="1353">
        <v>-2.052</v>
      </c>
      <c r="H16" s="1354">
        <v>-453.072</v>
      </c>
      <c r="I16" s="1355">
        <v>-0.15068165750992862</v>
      </c>
    </row>
    <row r="17" spans="2:9" s="454" customFormat="1" ht="19.2">
      <c r="B17" s="459" t="s">
        <v>442</v>
      </c>
      <c r="C17" s="1353">
        <v>-16.526969999999999</v>
      </c>
      <c r="D17" s="1353">
        <v>0</v>
      </c>
      <c r="E17" s="1353">
        <v>0</v>
      </c>
      <c r="F17" s="1353">
        <v>-11.632720000000001</v>
      </c>
      <c r="G17" s="1353">
        <v>4.2355900000000002</v>
      </c>
      <c r="H17" s="1354">
        <v>-23.924099999999996</v>
      </c>
      <c r="I17" s="1355">
        <v>-5.9010128434716563E-2</v>
      </c>
    </row>
    <row r="18" spans="2:9" s="454" customFormat="1" ht="19.2">
      <c r="B18" s="464" t="s">
        <v>1442</v>
      </c>
      <c r="C18" s="1353">
        <v>-147.636</v>
      </c>
      <c r="D18" s="1353">
        <v>0</v>
      </c>
      <c r="E18" s="1353">
        <v>0</v>
      </c>
      <c r="F18" s="1353">
        <v>0</v>
      </c>
      <c r="G18" s="1353">
        <v>23.342280149999997</v>
      </c>
      <c r="H18" s="1354">
        <v>-124.29371985</v>
      </c>
      <c r="I18" s="1355">
        <v>-0.48412571433288554</v>
      </c>
    </row>
    <row r="19" spans="2:9" s="454" customFormat="1" ht="19.2">
      <c r="B19" s="459" t="s">
        <v>444</v>
      </c>
      <c r="C19" s="1353"/>
      <c r="D19" s="1353"/>
      <c r="E19" s="1353"/>
      <c r="F19" s="1353"/>
      <c r="G19" s="1353"/>
      <c r="H19" s="1354"/>
      <c r="I19" s="1355"/>
    </row>
    <row r="20" spans="2:9" s="454" customFormat="1" ht="19.2">
      <c r="B20" s="459" t="s">
        <v>445</v>
      </c>
      <c r="C20" s="1353">
        <v>-37.832329999999999</v>
      </c>
      <c r="D20" s="1353">
        <v>-8.9486200000000018</v>
      </c>
      <c r="E20" s="1353">
        <v>-0.27500000000000002</v>
      </c>
      <c r="F20" s="1353">
        <v>0</v>
      </c>
      <c r="G20" s="1353">
        <v>0</v>
      </c>
      <c r="H20" s="1354">
        <v>-47.055950000000003</v>
      </c>
      <c r="I20" s="1355">
        <v>-0.43631797092858671</v>
      </c>
    </row>
    <row r="21" spans="2:9" s="454" customFormat="1" ht="19.2">
      <c r="B21" s="459" t="s">
        <v>446</v>
      </c>
      <c r="C21" s="1353">
        <v>-428.70714000000004</v>
      </c>
      <c r="D21" s="1353">
        <v>-231.53746000000001</v>
      </c>
      <c r="E21" s="1353">
        <v>25.149000000000001</v>
      </c>
      <c r="F21" s="1353">
        <v>-15.507250000000001</v>
      </c>
      <c r="G21" s="1353">
        <v>26.756349999999998</v>
      </c>
      <c r="H21" s="1354">
        <v>-623.84649999999999</v>
      </c>
      <c r="I21" s="1355">
        <v>-0.43365658473912816</v>
      </c>
    </row>
    <row r="22" spans="2:9" s="454" customFormat="1" ht="25.5" customHeight="1">
      <c r="B22" s="1357" t="s">
        <v>1443</v>
      </c>
      <c r="C22" s="1358">
        <v>-2325.5385000000001</v>
      </c>
      <c r="D22" s="1358">
        <v>-441.61857999999995</v>
      </c>
      <c r="E22" s="1358">
        <v>424.47339025000002</v>
      </c>
      <c r="F22" s="1358">
        <v>-87.795970000000011</v>
      </c>
      <c r="G22" s="1358">
        <v>171.48683923695654</v>
      </c>
      <c r="H22" s="1358">
        <v>-2258.9928205130432</v>
      </c>
      <c r="I22" s="1359">
        <v>-0.14681683188188066</v>
      </c>
    </row>
    <row r="25" spans="2:9">
      <c r="B25" t="s">
        <v>6</v>
      </c>
    </row>
  </sheetData>
  <mergeCells count="7">
    <mergeCell ref="E3:E4"/>
    <mergeCell ref="F3:F4"/>
    <mergeCell ref="G3:G4"/>
    <mergeCell ref="H3:I3"/>
    <mergeCell ref="B3:B4"/>
    <mergeCell ref="C3:C4"/>
    <mergeCell ref="D3:D4"/>
  </mergeCells>
  <hyperlinks>
    <hyperlink ref="A1" location="'Índice de cuadros'!A1" display="Índice de cuadros" xr:uid="{7F78991A-F6E8-45C7-B901-52587166C885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EBD0-0B4E-4531-BDAF-3923F834D889}">
  <sheetPr>
    <tabColor theme="4"/>
  </sheetPr>
  <dimension ref="A1:I25"/>
  <sheetViews>
    <sheetView showGridLines="0" tabSelected="1" workbookViewId="0">
      <selection activeCell="L14" sqref="L14"/>
    </sheetView>
  </sheetViews>
  <sheetFormatPr baseColWidth="10" defaultColWidth="8.88671875" defaultRowHeight="14.4"/>
  <cols>
    <col min="2" max="2" width="27.6640625" customWidth="1"/>
    <col min="3" max="3" width="17.109375" customWidth="1"/>
    <col min="4" max="4" width="17.88671875" customWidth="1"/>
    <col min="5" max="5" width="20.44140625" customWidth="1"/>
    <col min="6" max="6" width="19.88671875" customWidth="1"/>
    <col min="7" max="7" width="15.77734375" customWidth="1"/>
    <col min="8" max="8" width="12.77734375" customWidth="1"/>
    <col min="9" max="9" width="12.6640625" customWidth="1"/>
  </cols>
  <sheetData>
    <row r="1" spans="1:9">
      <c r="A1" s="117" t="s">
        <v>575</v>
      </c>
      <c r="B1" s="3"/>
    </row>
    <row r="2" spans="1:9">
      <c r="A2" s="3"/>
      <c r="B2" s="123" t="s">
        <v>1452</v>
      </c>
    </row>
    <row r="3" spans="1:9" s="454" customFormat="1" ht="33.75" customHeight="1">
      <c r="B3" s="1360" t="s">
        <v>73</v>
      </c>
      <c r="C3" s="1344" t="s">
        <v>1445</v>
      </c>
      <c r="D3" s="1344" t="s">
        <v>1446</v>
      </c>
      <c r="E3" s="1344" t="s">
        <v>1447</v>
      </c>
      <c r="F3" s="1344" t="s">
        <v>1448</v>
      </c>
      <c r="G3" s="1344" t="s">
        <v>900</v>
      </c>
      <c r="H3" s="1345" t="s">
        <v>52</v>
      </c>
      <c r="I3" s="1346"/>
    </row>
    <row r="4" spans="1:9" s="454" customFormat="1" ht="62.4" customHeight="1">
      <c r="B4" s="1361"/>
      <c r="C4" s="1348"/>
      <c r="D4" s="1348"/>
      <c r="E4" s="1348"/>
      <c r="F4" s="1348"/>
      <c r="G4" s="1348"/>
      <c r="H4" s="1349" t="s">
        <v>273</v>
      </c>
      <c r="I4" s="1349" t="s">
        <v>255</v>
      </c>
    </row>
    <row r="5" spans="1:9" s="454" customFormat="1" ht="19.2">
      <c r="B5" s="1362" t="s">
        <v>430</v>
      </c>
      <c r="C5" s="1350">
        <v>353.24023317874008</v>
      </c>
      <c r="D5" s="1350">
        <v>0</v>
      </c>
      <c r="E5" s="1350">
        <v>0</v>
      </c>
      <c r="F5" s="1350">
        <v>0</v>
      </c>
      <c r="G5" s="1350">
        <v>0</v>
      </c>
      <c r="H5" s="1351">
        <v>353.24023317874008</v>
      </c>
      <c r="I5" s="1352">
        <v>0.17165495133873143</v>
      </c>
    </row>
    <row r="6" spans="1:9" s="454" customFormat="1" ht="19.2">
      <c r="B6" s="1362" t="s">
        <v>431</v>
      </c>
      <c r="C6" s="1353">
        <v>0</v>
      </c>
      <c r="D6" s="1353">
        <v>-4.5</v>
      </c>
      <c r="E6" s="1353">
        <v>0</v>
      </c>
      <c r="F6" s="1353">
        <v>0</v>
      </c>
      <c r="G6" s="1353">
        <v>-27.08876999999999</v>
      </c>
      <c r="H6" s="1354">
        <v>-31.58876999999999</v>
      </c>
      <c r="I6" s="1355">
        <v>-6.6526506748846553E-2</v>
      </c>
    </row>
    <row r="7" spans="1:9" s="454" customFormat="1" ht="19.2">
      <c r="B7" s="1362" t="s">
        <v>432</v>
      </c>
      <c r="C7" s="1353">
        <v>169.60406956000003</v>
      </c>
      <c r="D7" s="1353">
        <v>0</v>
      </c>
      <c r="E7" s="1353">
        <v>0</v>
      </c>
      <c r="F7" s="1353">
        <v>0</v>
      </c>
      <c r="G7" s="1353">
        <v>0</v>
      </c>
      <c r="H7" s="1354">
        <v>169.60406956000003</v>
      </c>
      <c r="I7" s="1355">
        <v>0.58030361895585736</v>
      </c>
    </row>
    <row r="8" spans="1:9" s="454" customFormat="1" ht="19.2">
      <c r="B8" s="1362" t="s">
        <v>433</v>
      </c>
      <c r="C8" s="1353">
        <v>3.5691999999999999</v>
      </c>
      <c r="D8" s="1353">
        <v>0</v>
      </c>
      <c r="E8" s="1353">
        <v>5.7594099999999999</v>
      </c>
      <c r="F8" s="1353">
        <v>130</v>
      </c>
      <c r="G8" s="1353">
        <v>0</v>
      </c>
      <c r="H8" s="1354">
        <v>139.32861</v>
      </c>
      <c r="I8" s="1355">
        <v>0.33746578734778671</v>
      </c>
    </row>
    <row r="9" spans="1:9" s="454" customFormat="1" ht="19.2">
      <c r="B9" s="1362" t="s">
        <v>434</v>
      </c>
      <c r="C9" s="1353">
        <v>0</v>
      </c>
      <c r="D9" s="1353">
        <v>0</v>
      </c>
      <c r="E9" s="1353">
        <v>10.816750000000001</v>
      </c>
      <c r="F9" s="1353">
        <v>0</v>
      </c>
      <c r="G9" s="1353">
        <v>0</v>
      </c>
      <c r="H9" s="1354">
        <v>10.816750000000001</v>
      </c>
      <c r="I9" s="1355">
        <v>1.9026912793977141E-2</v>
      </c>
    </row>
    <row r="10" spans="1:9" s="454" customFormat="1" ht="19.2">
      <c r="B10" s="1362" t="s">
        <v>435</v>
      </c>
      <c r="C10" s="1353">
        <v>13</v>
      </c>
      <c r="D10" s="1353">
        <v>0</v>
      </c>
      <c r="E10" s="1353">
        <v>0</v>
      </c>
      <c r="F10" s="1353">
        <v>0</v>
      </c>
      <c r="G10" s="1353">
        <v>0</v>
      </c>
      <c r="H10" s="1354">
        <v>13</v>
      </c>
      <c r="I10" s="1355">
        <v>7.4761159434077781E-2</v>
      </c>
    </row>
    <row r="11" spans="1:9" s="454" customFormat="1" ht="19.2">
      <c r="B11" s="1362" t="s">
        <v>436</v>
      </c>
      <c r="C11" s="1353">
        <v>125</v>
      </c>
      <c r="D11" s="1353">
        <v>-3.6380000000000008</v>
      </c>
      <c r="E11" s="1353">
        <v>4</v>
      </c>
      <c r="F11" s="1353">
        <v>0</v>
      </c>
      <c r="G11" s="1353">
        <v>0</v>
      </c>
      <c r="H11" s="1354">
        <v>125.36199999999999</v>
      </c>
      <c r="I11" s="1355">
        <v>0.17194136238455823</v>
      </c>
    </row>
    <row r="12" spans="1:9" s="454" customFormat="1" ht="19.2">
      <c r="B12" s="1362" t="s">
        <v>437</v>
      </c>
      <c r="C12" s="1353">
        <v>0</v>
      </c>
      <c r="D12" s="1353">
        <v>0</v>
      </c>
      <c r="E12" s="1353">
        <v>0</v>
      </c>
      <c r="F12" s="1353">
        <v>0</v>
      </c>
      <c r="G12" s="1353">
        <v>0</v>
      </c>
      <c r="H12" s="1354">
        <v>0</v>
      </c>
      <c r="I12" s="1355">
        <v>0</v>
      </c>
    </row>
    <row r="13" spans="1:9" s="454" customFormat="1" ht="19.2">
      <c r="B13" s="1362" t="s">
        <v>438</v>
      </c>
      <c r="C13" s="1353">
        <v>744.02413593999984</v>
      </c>
      <c r="D13" s="1353">
        <v>0</v>
      </c>
      <c r="E13" s="1353">
        <v>0</v>
      </c>
      <c r="F13" s="1353">
        <v>0</v>
      </c>
      <c r="G13" s="1353">
        <v>0</v>
      </c>
      <c r="H13" s="1354">
        <v>744.02413593999984</v>
      </c>
      <c r="I13" s="1355">
        <v>0.25416955599528862</v>
      </c>
    </row>
    <row r="14" spans="1:9" s="454" customFormat="1" ht="19.2">
      <c r="B14" s="1362" t="s">
        <v>439</v>
      </c>
      <c r="C14" s="1353">
        <v>70.127890000000008</v>
      </c>
      <c r="D14" s="1353">
        <v>0</v>
      </c>
      <c r="E14" s="1353">
        <v>0</v>
      </c>
      <c r="F14" s="1353">
        <v>0</v>
      </c>
      <c r="G14" s="1353">
        <v>0</v>
      </c>
      <c r="H14" s="1354">
        <v>70.127890000000008</v>
      </c>
      <c r="I14" s="1355">
        <v>0.27534609969210466</v>
      </c>
    </row>
    <row r="15" spans="1:9" s="454" customFormat="1" ht="19.2">
      <c r="B15" s="1362" t="s">
        <v>440</v>
      </c>
      <c r="C15" s="1353">
        <v>168.63381429886422</v>
      </c>
      <c r="D15" s="1353">
        <v>0</v>
      </c>
      <c r="E15" s="1353">
        <v>0</v>
      </c>
      <c r="F15" s="1353">
        <v>0</v>
      </c>
      <c r="G15" s="1353">
        <v>0</v>
      </c>
      <c r="H15" s="1354">
        <v>168.63381429886422</v>
      </c>
      <c r="I15" s="1355">
        <v>0.21264907014764081</v>
      </c>
    </row>
    <row r="16" spans="1:9" s="454" customFormat="1" ht="19.2">
      <c r="B16" s="1362" t="s">
        <v>441</v>
      </c>
      <c r="C16" s="1353">
        <v>47.808001750000003</v>
      </c>
      <c r="D16" s="1353">
        <v>0</v>
      </c>
      <c r="E16" s="1353">
        <v>0</v>
      </c>
      <c r="F16" s="1353">
        <v>0</v>
      </c>
      <c r="G16" s="1353">
        <v>0</v>
      </c>
      <c r="H16" s="1354">
        <v>47.808001750000003</v>
      </c>
      <c r="I16" s="1355">
        <v>1.5899876721420809E-2</v>
      </c>
    </row>
    <row r="17" spans="2:9" s="454" customFormat="1" ht="19.2">
      <c r="B17" s="1362" t="s">
        <v>442</v>
      </c>
      <c r="C17" s="1353">
        <v>235.57967795329881</v>
      </c>
      <c r="D17" s="1353">
        <v>19.52289</v>
      </c>
      <c r="E17" s="1353">
        <v>0</v>
      </c>
      <c r="F17" s="1353">
        <v>0</v>
      </c>
      <c r="G17" s="1353">
        <v>-19.74662</v>
      </c>
      <c r="H17" s="1354">
        <v>235.3559479532988</v>
      </c>
      <c r="I17" s="1355">
        <v>0.58051858655492283</v>
      </c>
    </row>
    <row r="18" spans="2:9" s="454" customFormat="1" ht="19.2">
      <c r="B18" s="1363" t="s">
        <v>1442</v>
      </c>
      <c r="C18" s="1353">
        <v>43.166036644470587</v>
      </c>
      <c r="D18" s="1353">
        <v>0</v>
      </c>
      <c r="E18" s="1353">
        <v>40</v>
      </c>
      <c r="F18" s="1353">
        <v>0</v>
      </c>
      <c r="G18" s="1353">
        <v>0</v>
      </c>
      <c r="H18" s="1354">
        <v>83.16603664447058</v>
      </c>
      <c r="I18" s="1355">
        <v>0.32393283383367383</v>
      </c>
    </row>
    <row r="19" spans="2:9" s="454" customFormat="1" ht="19.2">
      <c r="B19" s="1363" t="s">
        <v>1449</v>
      </c>
      <c r="C19" s="1353">
        <v>0</v>
      </c>
      <c r="D19" s="1353">
        <v>0</v>
      </c>
      <c r="E19" s="1353">
        <v>0</v>
      </c>
      <c r="F19" s="1353">
        <v>0</v>
      </c>
      <c r="G19" s="1353">
        <v>0</v>
      </c>
      <c r="H19" s="1354">
        <v>0</v>
      </c>
      <c r="I19" s="1355">
        <v>0</v>
      </c>
    </row>
    <row r="20" spans="2:9" s="454" customFormat="1" ht="19.2">
      <c r="B20" s="1362" t="s">
        <v>445</v>
      </c>
      <c r="C20" s="1353">
        <v>11.541667379999998</v>
      </c>
      <c r="D20" s="1353">
        <v>0</v>
      </c>
      <c r="E20" s="1353">
        <v>0</v>
      </c>
      <c r="F20" s="1353">
        <v>0</v>
      </c>
      <c r="G20" s="1353">
        <v>0</v>
      </c>
      <c r="H20" s="1354">
        <v>11.541667379999998</v>
      </c>
      <c r="I20" s="1355">
        <v>0.10701806875377622</v>
      </c>
    </row>
    <row r="21" spans="2:9" s="454" customFormat="1" ht="19.2">
      <c r="B21" s="1363" t="s">
        <v>1450</v>
      </c>
      <c r="C21" s="1353">
        <v>58.898569999999999</v>
      </c>
      <c r="D21" s="1353">
        <v>0</v>
      </c>
      <c r="E21" s="1353">
        <v>0</v>
      </c>
      <c r="F21" s="1353">
        <v>0</v>
      </c>
      <c r="G21" s="1353">
        <v>0</v>
      </c>
      <c r="H21" s="1354">
        <v>58.898569999999999</v>
      </c>
      <c r="I21" s="1355">
        <v>4.0942367573142548E-2</v>
      </c>
    </row>
    <row r="22" spans="2:9" s="454" customFormat="1" ht="25.5" customHeight="1">
      <c r="B22" s="1364" t="s">
        <v>1451</v>
      </c>
      <c r="C22" s="1358">
        <v>2044.1932967053735</v>
      </c>
      <c r="D22" s="1358">
        <v>11.38489</v>
      </c>
      <c r="E22" s="1358">
        <v>60.576160000000002</v>
      </c>
      <c r="F22" s="1358">
        <v>130</v>
      </c>
      <c r="G22" s="1358">
        <v>-46.83538999999999</v>
      </c>
      <c r="H22" s="1358">
        <v>2199.3189567053732</v>
      </c>
      <c r="I22" s="1359">
        <v>0.14293849833834901</v>
      </c>
    </row>
    <row r="25" spans="2:9">
      <c r="B25" t="s">
        <v>6</v>
      </c>
    </row>
  </sheetData>
  <mergeCells count="7">
    <mergeCell ref="E3:E4"/>
    <mergeCell ref="F3:F4"/>
    <mergeCell ref="G3:G4"/>
    <mergeCell ref="H3:I3"/>
    <mergeCell ref="B3:B4"/>
    <mergeCell ref="C3:C4"/>
    <mergeCell ref="D3:D4"/>
  </mergeCells>
  <hyperlinks>
    <hyperlink ref="A1" location="'Índice de cuadros'!A1" display="Índice de cuadros" xr:uid="{DB21A3D0-54B5-4C56-B473-347C549D565D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E0ABA-97FF-42D8-B580-04A7C3DEF268}">
  <sheetPr codeName="Hoja17">
    <tabColor theme="4"/>
  </sheetPr>
  <dimension ref="A1:C9"/>
  <sheetViews>
    <sheetView showGridLines="0" workbookViewId="0"/>
  </sheetViews>
  <sheetFormatPr baseColWidth="10" defaultRowHeight="14.4"/>
  <cols>
    <col min="2" max="2" width="47.5546875" customWidth="1"/>
    <col min="3" max="3" width="21" customWidth="1"/>
  </cols>
  <sheetData>
    <row r="1" spans="1:3">
      <c r="A1" s="117" t="s">
        <v>575</v>
      </c>
    </row>
    <row r="2" spans="1:3">
      <c r="A2" s="117"/>
      <c r="B2" s="123" t="s">
        <v>348</v>
      </c>
    </row>
    <row r="3" spans="1:3">
      <c r="A3" s="3"/>
    </row>
    <row r="4" spans="1:3" ht="55.5" customHeight="1">
      <c r="B4" s="322" t="s">
        <v>317</v>
      </c>
      <c r="C4" s="321" t="s">
        <v>316</v>
      </c>
    </row>
    <row r="5" spans="1:3" ht="28.5" customHeight="1">
      <c r="B5" s="320" t="s">
        <v>315</v>
      </c>
      <c r="C5" s="319">
        <v>9.3857794480614695E-2</v>
      </c>
    </row>
    <row r="6" spans="1:3" ht="28.5" customHeight="1">
      <c r="B6" s="318" t="s">
        <v>314</v>
      </c>
      <c r="C6" s="317">
        <v>6.8485801210561581E-2</v>
      </c>
    </row>
    <row r="7" spans="1:3" ht="28.5" customHeight="1">
      <c r="B7" s="316" t="s">
        <v>313</v>
      </c>
      <c r="C7" s="315">
        <v>1.7875397159163472E-2</v>
      </c>
    </row>
    <row r="8" spans="1:3" ht="28.5" customHeight="1"/>
    <row r="9" spans="1:3" ht="18">
      <c r="B9" s="323" t="s">
        <v>6</v>
      </c>
    </row>
  </sheetData>
  <hyperlinks>
    <hyperlink ref="A1" location="'Índice de cuadros'!A1" display="Índice de cuadros" xr:uid="{70489B2B-10C9-490E-BB05-6F68BA722C43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F9FA-8CE5-404E-8D8E-2E7CD291A788}">
  <sheetPr codeName="Hoja18">
    <tabColor theme="4"/>
  </sheetPr>
  <dimension ref="A1:I12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9">
      <c r="A1" s="117" t="s">
        <v>575</v>
      </c>
    </row>
    <row r="2" spans="1:9">
      <c r="B2" s="123" t="s">
        <v>311</v>
      </c>
    </row>
    <row r="4" spans="1:9">
      <c r="C4" s="60"/>
      <c r="D4" s="1246" t="s">
        <v>213</v>
      </c>
      <c r="E4" s="1246"/>
      <c r="F4" s="1246"/>
      <c r="G4" s="1246"/>
      <c r="H4" s="1246"/>
      <c r="I4" s="1247"/>
    </row>
    <row r="5" spans="1:9">
      <c r="C5" s="60"/>
      <c r="D5" s="124">
        <v>2023</v>
      </c>
      <c r="E5" s="124">
        <v>2024</v>
      </c>
      <c r="F5" s="124">
        <v>2025</v>
      </c>
      <c r="G5" s="124">
        <v>2026</v>
      </c>
      <c r="H5" s="124">
        <v>2027</v>
      </c>
      <c r="I5" s="124">
        <v>2028</v>
      </c>
    </row>
    <row r="6" spans="1:9">
      <c r="C6" s="132" t="s">
        <v>51</v>
      </c>
      <c r="D6" s="133">
        <v>19.299292028619032</v>
      </c>
      <c r="E6" s="133">
        <v>19.346944549794973</v>
      </c>
      <c r="F6" s="133">
        <v>19.181857523759625</v>
      </c>
      <c r="G6" s="133">
        <v>19.320984015571206</v>
      </c>
      <c r="H6" s="133">
        <v>19.454643667640259</v>
      </c>
      <c r="I6" s="133">
        <v>19.454643667640259</v>
      </c>
    </row>
    <row r="7" spans="1:9">
      <c r="C7" s="134" t="s">
        <v>22</v>
      </c>
      <c r="D7" s="135">
        <v>21.991514379038492</v>
      </c>
      <c r="E7" s="135">
        <v>21.552862610340721</v>
      </c>
      <c r="F7" s="135">
        <v>21.590506042887618</v>
      </c>
      <c r="G7" s="135">
        <v>21.831044791051173</v>
      </c>
      <c r="H7" s="135">
        <v>22.028351099218369</v>
      </c>
      <c r="I7" s="135">
        <v>22.028351099218369</v>
      </c>
    </row>
    <row r="8" spans="1:9">
      <c r="C8" s="136" t="s">
        <v>217</v>
      </c>
      <c r="D8" s="137">
        <v>-2.6922223504194567</v>
      </c>
      <c r="E8" s="137">
        <v>-2.2059180605457516</v>
      </c>
      <c r="F8" s="137">
        <v>-2.4086485191279947</v>
      </c>
      <c r="G8" s="137">
        <v>-2.5100607754799706</v>
      </c>
      <c r="H8" s="137">
        <v>-2.5737074315781103</v>
      </c>
      <c r="I8" s="137">
        <v>-2.5737074315781103</v>
      </c>
    </row>
    <row r="12" spans="1:9">
      <c r="B12" s="3" t="s">
        <v>151</v>
      </c>
    </row>
  </sheetData>
  <mergeCells count="1">
    <mergeCell ref="D4:I4"/>
  </mergeCells>
  <hyperlinks>
    <hyperlink ref="A1" location="'Índice de cuadros'!A1" display="Índice de cuadros" xr:uid="{AA562C66-1D4F-4FD2-B8BF-C55E8CF553EF}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415EB-C6F0-435E-BEED-50C33B18115C}">
  <sheetPr codeName="Hoja19">
    <tabColor theme="4"/>
  </sheetPr>
  <dimension ref="A1:H10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8">
      <c r="A1" s="117" t="s">
        <v>575</v>
      </c>
    </row>
    <row r="2" spans="1:8">
      <c r="B2" s="123" t="s">
        <v>349</v>
      </c>
    </row>
    <row r="4" spans="1:8">
      <c r="C4" s="60"/>
      <c r="D4" s="1246"/>
      <c r="E4" s="1246"/>
      <c r="F4" s="1246"/>
      <c r="G4" s="1246"/>
      <c r="H4" s="1247"/>
    </row>
    <row r="5" spans="1:8">
      <c r="C5" s="60"/>
      <c r="D5" s="124">
        <v>2024</v>
      </c>
      <c r="E5" s="124">
        <v>2025</v>
      </c>
      <c r="F5" s="124">
        <v>2026</v>
      </c>
      <c r="G5" s="124">
        <v>2027</v>
      </c>
      <c r="H5" s="124">
        <v>2028</v>
      </c>
    </row>
    <row r="6" spans="1:8">
      <c r="C6" s="132" t="s">
        <v>51</v>
      </c>
      <c r="D6" s="133">
        <v>15.830735201857291</v>
      </c>
      <c r="E6" s="133">
        <v>15.854629518581472</v>
      </c>
      <c r="F6" s="133">
        <v>15.886449164924604</v>
      </c>
      <c r="G6" s="133">
        <v>15.950449665609955</v>
      </c>
      <c r="H6" s="133">
        <v>16.020666479358734</v>
      </c>
    </row>
    <row r="7" spans="1:8">
      <c r="C7" s="134" t="s">
        <v>22</v>
      </c>
      <c r="D7" s="135">
        <v>16.144972733568881</v>
      </c>
      <c r="E7" s="135">
        <v>16.250623856449042</v>
      </c>
      <c r="F7" s="135">
        <v>16.292920427371989</v>
      </c>
      <c r="G7" s="135">
        <v>16.358266794529079</v>
      </c>
      <c r="H7" s="135">
        <v>16.380987027970484</v>
      </c>
    </row>
    <row r="8" spans="1:8">
      <c r="C8" s="136" t="s">
        <v>217</v>
      </c>
      <c r="D8" s="137">
        <v>-0.31423753171159141</v>
      </c>
      <c r="E8" s="137">
        <v>-0.39599433786756816</v>
      </c>
      <c r="F8" s="137">
        <v>-0.40647126244738413</v>
      </c>
      <c r="G8" s="137">
        <v>-0.4078171289191263</v>
      </c>
      <c r="H8" s="137">
        <v>-0.36032054861175206</v>
      </c>
    </row>
    <row r="10" spans="1:8">
      <c r="B10" s="3" t="s">
        <v>6</v>
      </c>
    </row>
  </sheetData>
  <mergeCells count="1">
    <mergeCell ref="D4:H4"/>
  </mergeCells>
  <hyperlinks>
    <hyperlink ref="A1" location="'Índice de cuadros'!A1" display="Índice de cuadros" xr:uid="{F8A88765-8580-44DE-A5C6-10FF0EB26E4F}"/>
  </hyperlink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88196-B596-409C-9524-AF3925AD34B2}">
  <sheetPr codeName="Hoja20">
    <tabColor theme="4"/>
  </sheetPr>
  <dimension ref="A1:C10"/>
  <sheetViews>
    <sheetView showGridLines="0" workbookViewId="0"/>
  </sheetViews>
  <sheetFormatPr baseColWidth="10" defaultRowHeight="14.4"/>
  <cols>
    <col min="2" max="2" width="47" customWidth="1"/>
    <col min="3" max="3" width="19" customWidth="1"/>
  </cols>
  <sheetData>
    <row r="1" spans="1:3">
      <c r="A1" s="117" t="s">
        <v>575</v>
      </c>
      <c r="B1" s="3"/>
    </row>
    <row r="2" spans="1:3">
      <c r="A2" s="3"/>
      <c r="B2" s="123" t="s">
        <v>450</v>
      </c>
    </row>
    <row r="3" spans="1:3">
      <c r="A3" s="3"/>
      <c r="B3" s="3"/>
    </row>
    <row r="4" spans="1:3" ht="54.75" customHeight="1">
      <c r="B4" s="472" t="s">
        <v>449</v>
      </c>
      <c r="C4" s="472" t="s">
        <v>316</v>
      </c>
    </row>
    <row r="5" spans="1:3" ht="29.25" customHeight="1">
      <c r="B5" s="476" t="s">
        <v>315</v>
      </c>
      <c r="C5" s="473">
        <v>3.3259101015420622E-2</v>
      </c>
    </row>
    <row r="6" spans="1:3" ht="29.25" customHeight="1">
      <c r="B6" s="477" t="s">
        <v>314</v>
      </c>
      <c r="C6" s="474">
        <v>5.6983810969509552E-2</v>
      </c>
    </row>
    <row r="7" spans="1:3" ht="29.25" customHeight="1">
      <c r="B7" s="478" t="s">
        <v>313</v>
      </c>
      <c r="C7" s="475">
        <v>5.6230812676877684E-2</v>
      </c>
    </row>
    <row r="10" spans="1:3">
      <c r="B10" s="3" t="s">
        <v>6</v>
      </c>
    </row>
  </sheetData>
  <hyperlinks>
    <hyperlink ref="A1" location="'Índice de cuadros'!A1" display="Índice de cuadros" xr:uid="{7CFB90D5-0D3F-4959-B215-EBA442DD3CAB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1BB5F-5C1D-483B-BAD7-EF42F57578ED}">
  <sheetPr codeName="Hoja21">
    <tabColor theme="4"/>
  </sheetPr>
  <dimension ref="A1:G74"/>
  <sheetViews>
    <sheetView showGridLines="0" workbookViewId="0"/>
  </sheetViews>
  <sheetFormatPr baseColWidth="10" defaultRowHeight="14.4" outlineLevelRow="1"/>
  <cols>
    <col min="1" max="1" width="11.88671875" customWidth="1"/>
    <col min="2" max="2" width="29.6640625" customWidth="1"/>
    <col min="3" max="7" width="11" style="9" customWidth="1"/>
  </cols>
  <sheetData>
    <row r="1" spans="1:7">
      <c r="A1" s="117" t="s">
        <v>575</v>
      </c>
    </row>
    <row r="2" spans="1:7">
      <c r="B2" s="123" t="s">
        <v>470</v>
      </c>
    </row>
    <row r="3" spans="1:7" ht="71.400000000000006">
      <c r="B3" s="479" t="s">
        <v>451</v>
      </c>
      <c r="C3" s="479" t="s">
        <v>452</v>
      </c>
      <c r="D3" s="479" t="s">
        <v>453</v>
      </c>
      <c r="E3" s="479" t="s">
        <v>454</v>
      </c>
      <c r="F3" s="479" t="s">
        <v>455</v>
      </c>
      <c r="G3" s="479" t="s">
        <v>456</v>
      </c>
    </row>
    <row r="4" spans="1:7" ht="23.25" customHeight="1">
      <c r="B4" s="480" t="s">
        <v>457</v>
      </c>
      <c r="C4" s="481">
        <v>15.573913387166671</v>
      </c>
      <c r="D4" s="481">
        <v>15.250907454566198</v>
      </c>
      <c r="E4" s="481">
        <v>15.217700504913312</v>
      </c>
      <c r="F4" s="481">
        <v>15.28018169557205</v>
      </c>
      <c r="G4" s="481">
        <v>15.317642306407741</v>
      </c>
    </row>
    <row r="5" spans="1:7" ht="20.25" customHeight="1">
      <c r="B5" s="482" t="s">
        <v>458</v>
      </c>
      <c r="C5" s="483">
        <v>10.13668135361492</v>
      </c>
      <c r="D5" s="483">
        <v>9.9107602644511328</v>
      </c>
      <c r="E5" s="483">
        <v>9.9748900827068532</v>
      </c>
      <c r="F5" s="483">
        <v>10.048916720671484</v>
      </c>
      <c r="G5" s="483">
        <v>10.118394682401592</v>
      </c>
    </row>
    <row r="6" spans="1:7" ht="19.5" customHeight="1">
      <c r="B6" s="484" t="s">
        <v>459</v>
      </c>
      <c r="C6" s="485">
        <v>8.7838879975645927</v>
      </c>
      <c r="D6" s="485">
        <v>9.077769148316662</v>
      </c>
      <c r="E6" s="485">
        <v>9.1670231037823111</v>
      </c>
      <c r="F6" s="485">
        <v>9.2638062540636898</v>
      </c>
      <c r="G6" s="485">
        <v>9.3333310780240328</v>
      </c>
    </row>
    <row r="7" spans="1:7" ht="15.75" customHeight="1">
      <c r="B7" s="484" t="s">
        <v>460</v>
      </c>
      <c r="C7" s="485">
        <v>1.3527933560503236</v>
      </c>
      <c r="D7" s="485">
        <v>0.82687161320786973</v>
      </c>
      <c r="E7" s="485">
        <v>0.80196730586095821</v>
      </c>
      <c r="F7" s="485">
        <v>0.77941453542495054</v>
      </c>
      <c r="G7" s="485">
        <v>0.77955716427502941</v>
      </c>
    </row>
    <row r="8" spans="1:7" ht="15.75" customHeight="1">
      <c r="B8" s="486" t="s">
        <v>461</v>
      </c>
      <c r="C8" s="487">
        <v>0.70771577731838453</v>
      </c>
      <c r="D8" s="487">
        <v>0.69790481483825584</v>
      </c>
      <c r="E8" s="487">
        <v>0.69686256847191097</v>
      </c>
      <c r="F8" s="487">
        <v>0.69594341064860321</v>
      </c>
      <c r="G8" s="487">
        <v>0.69316438046281437</v>
      </c>
    </row>
    <row r="9" spans="1:7" ht="18.600000000000001" customHeight="1">
      <c r="B9" s="486" t="s">
        <v>462</v>
      </c>
      <c r="C9" s="487">
        <v>0.17927848126876758</v>
      </c>
      <c r="D9" s="487">
        <v>0.17265429067959004</v>
      </c>
      <c r="E9" s="487">
        <v>0.16620563295962043</v>
      </c>
      <c r="F9" s="487">
        <v>0.16039827772644474</v>
      </c>
      <c r="G9" s="487">
        <v>0.15505329821520283</v>
      </c>
    </row>
    <row r="10" spans="1:7" ht="19.5" customHeight="1">
      <c r="B10" s="486" t="s">
        <v>463</v>
      </c>
      <c r="C10" s="487">
        <v>0.89611207895973521</v>
      </c>
      <c r="D10" s="487">
        <v>0.90200222043552747</v>
      </c>
      <c r="E10" s="487">
        <v>0.9038943916344987</v>
      </c>
      <c r="F10" s="487">
        <v>0.90499551876076634</v>
      </c>
      <c r="G10" s="487">
        <v>0.90625127726084576</v>
      </c>
    </row>
    <row r="11" spans="1:7" ht="19.5" customHeight="1">
      <c r="B11" s="488" t="s">
        <v>464</v>
      </c>
      <c r="C11" s="489">
        <v>3.654125696004864</v>
      </c>
      <c r="D11" s="489">
        <v>3.5675858641616895</v>
      </c>
      <c r="E11" s="489">
        <v>3.4758478291404273</v>
      </c>
      <c r="F11" s="489">
        <v>3.4698696460179881</v>
      </c>
      <c r="G11" s="489">
        <v>3.444666291738665</v>
      </c>
    </row>
    <row r="12" spans="1:7" ht="19.5" customHeight="1">
      <c r="B12" s="480" t="s">
        <v>448</v>
      </c>
      <c r="C12" s="481">
        <v>15.696821816908219</v>
      </c>
      <c r="D12" s="481">
        <v>15.541083779007783</v>
      </c>
      <c r="E12" s="481">
        <v>15.496275693515296</v>
      </c>
      <c r="F12" s="481">
        <v>15.51014970469058</v>
      </c>
      <c r="G12" s="481">
        <v>15.542766258029395</v>
      </c>
    </row>
    <row r="13" spans="1:7" ht="19.5" customHeight="1">
      <c r="B13" s="482" t="s">
        <v>465</v>
      </c>
      <c r="C13" s="483">
        <v>2.6137873387851278</v>
      </c>
      <c r="D13" s="483">
        <v>2.6086552107017704</v>
      </c>
      <c r="E13" s="483">
        <v>2.6173802512576927</v>
      </c>
      <c r="F13" s="483">
        <v>2.6288364859579989</v>
      </c>
      <c r="G13" s="483">
        <v>2.6346451715961505</v>
      </c>
    </row>
    <row r="14" spans="1:7" ht="17.25" customHeight="1">
      <c r="B14" s="486" t="s">
        <v>58</v>
      </c>
      <c r="C14" s="487">
        <v>6.9441694224520951</v>
      </c>
      <c r="D14" s="487">
        <v>6.8918418648780024</v>
      </c>
      <c r="E14" s="487">
        <v>6.8644448813615089</v>
      </c>
      <c r="F14" s="487">
        <v>6.8448993588031914</v>
      </c>
      <c r="G14" s="487">
        <v>6.8489924222911798</v>
      </c>
    </row>
    <row r="15" spans="1:7" ht="17.25" customHeight="1">
      <c r="B15" s="486" t="s">
        <v>466</v>
      </c>
      <c r="C15" s="487">
        <v>2.4457341931176741</v>
      </c>
      <c r="D15" s="487">
        <v>2.4347571439381337</v>
      </c>
      <c r="E15" s="487">
        <v>2.4364833977664238</v>
      </c>
      <c r="F15" s="487">
        <v>2.44239719779755</v>
      </c>
      <c r="G15" s="487">
        <v>2.4482916469659965</v>
      </c>
    </row>
    <row r="16" spans="1:7" ht="17.25" customHeight="1">
      <c r="B16" s="486" t="s">
        <v>21</v>
      </c>
      <c r="C16" s="487">
        <v>0.47395614104382838</v>
      </c>
      <c r="D16" s="487">
        <v>0.47041705716176185</v>
      </c>
      <c r="E16" s="487">
        <v>0.48067251951377021</v>
      </c>
      <c r="F16" s="487">
        <v>0.49979018116367696</v>
      </c>
      <c r="G16" s="487">
        <v>0.52346931719459999</v>
      </c>
    </row>
    <row r="17" spans="1:7" s="490" customFormat="1" ht="17.25" customHeight="1">
      <c r="A17"/>
      <c r="B17" s="486" t="s">
        <v>467</v>
      </c>
      <c r="C17" s="487">
        <v>1.7986267092181023</v>
      </c>
      <c r="D17" s="487">
        <v>1.7369720101623694</v>
      </c>
      <c r="E17" s="487">
        <v>1.7183534506008407</v>
      </c>
      <c r="F17" s="487">
        <v>1.7127940504535561</v>
      </c>
      <c r="G17" s="487">
        <v>1.7106593103776027</v>
      </c>
    </row>
    <row r="18" spans="1:7" s="490" customFormat="1" ht="17.25" customHeight="1">
      <c r="A18"/>
      <c r="B18" s="492" t="s">
        <v>468</v>
      </c>
      <c r="C18" s="493">
        <v>1.4205480122913909</v>
      </c>
      <c r="D18" s="493">
        <v>1.3984404921657458</v>
      </c>
      <c r="E18" s="493">
        <v>1.3789411930150601</v>
      </c>
      <c r="F18" s="493">
        <v>1.3814324305146057</v>
      </c>
      <c r="G18" s="493">
        <v>1.3767083896038648</v>
      </c>
    </row>
    <row r="19" spans="1:7" s="490" customFormat="1" ht="17.25" customHeight="1">
      <c r="A19"/>
      <c r="B19" s="480" t="s">
        <v>469</v>
      </c>
      <c r="C19" s="494">
        <v>-0.12290842974154778</v>
      </c>
      <c r="D19" s="494">
        <v>-0.2901763244415847</v>
      </c>
      <c r="E19" s="494">
        <v>-0.27857518860198432</v>
      </c>
      <c r="F19" s="494">
        <v>-0.22996800911852855</v>
      </c>
      <c r="G19" s="494">
        <v>-0.22512395162165333</v>
      </c>
    </row>
    <row r="20" spans="1:7" s="490" customFormat="1" ht="17.25" customHeight="1">
      <c r="A20"/>
      <c r="B20"/>
      <c r="C20" s="9"/>
      <c r="D20" s="9"/>
      <c r="E20" s="9"/>
      <c r="F20" s="9"/>
      <c r="G20" s="9"/>
    </row>
    <row r="21" spans="1:7" ht="5.4" customHeight="1"/>
    <row r="22" spans="1:7" ht="19.2" customHeight="1">
      <c r="B22" s="3" t="s">
        <v>194</v>
      </c>
      <c r="C22" s="166"/>
      <c r="D22" s="166"/>
      <c r="E22" s="166"/>
      <c r="F22" s="166"/>
      <c r="G22" s="166"/>
    </row>
    <row r="23" spans="1:7" s="3" customFormat="1" ht="11.25" customHeight="1">
      <c r="A23"/>
      <c r="B23"/>
      <c r="C23" s="495"/>
      <c r="D23" s="495"/>
      <c r="E23" s="495"/>
      <c r="F23" s="495"/>
      <c r="G23" s="495"/>
    </row>
    <row r="24" spans="1:7" ht="14.4" customHeight="1"/>
    <row r="25" spans="1:7" ht="14.4" customHeight="1"/>
    <row r="26" spans="1:7" s="3" customFormat="1" ht="19.2" customHeight="1">
      <c r="A26"/>
      <c r="B26"/>
      <c r="C26" s="9"/>
      <c r="D26" s="9"/>
      <c r="E26" s="9"/>
      <c r="F26" s="9"/>
      <c r="G26" s="9"/>
    </row>
    <row r="27" spans="1:7" s="3" customFormat="1" ht="19.2" customHeight="1">
      <c r="A27"/>
      <c r="B27"/>
      <c r="C27" s="9"/>
      <c r="D27" s="9"/>
      <c r="E27" s="9"/>
      <c r="F27" s="9"/>
      <c r="G27" s="9"/>
    </row>
    <row r="28" spans="1:7" s="3" customFormat="1" ht="13.5" customHeight="1">
      <c r="A28"/>
      <c r="B28"/>
      <c r="C28" s="9"/>
      <c r="D28" s="9"/>
      <c r="E28" s="9"/>
      <c r="F28" s="9"/>
      <c r="G28" s="9"/>
    </row>
    <row r="30" spans="1:7" ht="24.75" customHeight="1"/>
    <row r="31" spans="1:7" ht="19.2" customHeight="1"/>
    <row r="32" spans="1:7" ht="19.5" customHeight="1"/>
    <row r="34" spans="1:7" s="491" customFormat="1" ht="19.2" customHeight="1" outlineLevel="1">
      <c r="A34"/>
      <c r="B34"/>
      <c r="C34" s="9"/>
      <c r="D34" s="9"/>
      <c r="E34" s="9"/>
      <c r="F34" s="9"/>
      <c r="G34" s="9"/>
    </row>
    <row r="35" spans="1:7" s="491" customFormat="1" ht="19.2" customHeight="1" outlineLevel="1">
      <c r="A35"/>
      <c r="B35"/>
      <c r="C35" s="9"/>
      <c r="D35" s="9"/>
      <c r="E35" s="9"/>
      <c r="F35" s="9"/>
      <c r="G35" s="9"/>
    </row>
    <row r="36" spans="1:7" s="491" customFormat="1" ht="19.2" customHeight="1" outlineLevel="1">
      <c r="A36"/>
      <c r="B36"/>
      <c r="C36" s="9"/>
      <c r="D36" s="9"/>
      <c r="E36" s="9"/>
      <c r="F36" s="9"/>
      <c r="G36" s="9"/>
    </row>
    <row r="37" spans="1:7" s="491" customFormat="1" ht="19.2" customHeight="1" outlineLevel="1">
      <c r="A37"/>
      <c r="B37"/>
      <c r="C37" s="9"/>
      <c r="D37" s="9"/>
      <c r="E37" s="9"/>
      <c r="F37" s="9"/>
      <c r="G37" s="9"/>
    </row>
    <row r="39" spans="1:7" s="491" customFormat="1" ht="19.2" customHeight="1" outlineLevel="1">
      <c r="A39"/>
      <c r="B39"/>
      <c r="C39" s="9"/>
      <c r="D39" s="9"/>
      <c r="E39" s="9"/>
      <c r="F39" s="9"/>
      <c r="G39" s="9"/>
    </row>
    <row r="40" spans="1:7" s="491" customFormat="1" ht="19.2" customHeight="1" outlineLevel="1">
      <c r="A40"/>
      <c r="B40"/>
      <c r="C40" s="9"/>
      <c r="D40" s="9"/>
      <c r="E40" s="9"/>
      <c r="F40" s="9"/>
      <c r="G40" s="9"/>
    </row>
    <row r="41" spans="1:7" s="491" customFormat="1" ht="19.2" customHeight="1" outlineLevel="1">
      <c r="A41"/>
      <c r="B41"/>
      <c r="C41" s="9"/>
      <c r="D41" s="9"/>
      <c r="E41" s="9"/>
      <c r="F41" s="9"/>
      <c r="G41" s="9"/>
    </row>
    <row r="42" spans="1:7" s="491" customFormat="1" ht="19.2" customHeight="1" outlineLevel="1">
      <c r="A42"/>
      <c r="B42"/>
      <c r="C42" s="9"/>
      <c r="D42" s="9"/>
      <c r="E42" s="9"/>
      <c r="F42" s="9"/>
      <c r="G42" s="9"/>
    </row>
    <row r="44" spans="1:7" s="491" customFormat="1" ht="19.2" customHeight="1" outlineLevel="1">
      <c r="A44"/>
      <c r="B44"/>
      <c r="C44" s="9"/>
      <c r="D44" s="9"/>
      <c r="E44" s="9"/>
      <c r="F44" s="9"/>
      <c r="G44" s="9"/>
    </row>
    <row r="45" spans="1:7" s="491" customFormat="1" ht="19.2" customHeight="1" outlineLevel="1">
      <c r="A45"/>
      <c r="B45"/>
      <c r="C45" s="9"/>
      <c r="D45" s="9"/>
      <c r="E45" s="9"/>
      <c r="F45" s="9"/>
      <c r="G45" s="9"/>
    </row>
    <row r="46" spans="1:7" s="491" customFormat="1" ht="19.2" customHeight="1" outlineLevel="1">
      <c r="A46"/>
      <c r="B46"/>
      <c r="C46" s="9"/>
      <c r="D46" s="9"/>
      <c r="E46" s="9"/>
      <c r="F46" s="9"/>
      <c r="G46" s="9"/>
    </row>
    <row r="47" spans="1:7" s="491" customFormat="1" ht="19.2" customHeight="1" outlineLevel="1">
      <c r="A47"/>
      <c r="B47"/>
      <c r="C47" s="9"/>
      <c r="D47" s="9"/>
      <c r="E47" s="9"/>
      <c r="F47" s="9"/>
      <c r="G47" s="9"/>
    </row>
    <row r="48" spans="1:7" ht="19.5" customHeight="1"/>
    <row r="49" spans="1:7" ht="19.5" customHeight="1"/>
    <row r="50" spans="1:7" s="491" customFormat="1" ht="19.2" customHeight="1" outlineLevel="1">
      <c r="A50"/>
      <c r="B50"/>
      <c r="C50" s="9"/>
      <c r="D50" s="9"/>
      <c r="E50" s="9"/>
      <c r="F50" s="9"/>
      <c r="G50" s="9"/>
    </row>
    <row r="51" spans="1:7" s="491" customFormat="1" ht="19.2" customHeight="1" outlineLevel="1">
      <c r="A51"/>
      <c r="B51"/>
      <c r="C51" s="9"/>
      <c r="D51" s="9"/>
      <c r="E51" s="9"/>
      <c r="F51" s="9"/>
      <c r="G51" s="9"/>
    </row>
    <row r="52" spans="1:7" s="491" customFormat="1" ht="19.2" customHeight="1" outlineLevel="1">
      <c r="A52"/>
      <c r="B52"/>
      <c r="C52" s="9"/>
      <c r="D52" s="9"/>
      <c r="E52" s="9"/>
      <c r="F52" s="9"/>
      <c r="G52" s="9"/>
    </row>
    <row r="53" spans="1:7" ht="19.5" customHeight="1"/>
    <row r="54" spans="1:7" s="491" customFormat="1" ht="19.2" customHeight="1" outlineLevel="1">
      <c r="A54"/>
      <c r="B54"/>
      <c r="C54" s="9"/>
      <c r="D54" s="9"/>
      <c r="E54" s="9"/>
      <c r="F54" s="9"/>
      <c r="G54" s="9"/>
    </row>
    <row r="55" spans="1:7" s="491" customFormat="1" ht="19.2" customHeight="1" outlineLevel="1">
      <c r="A55"/>
      <c r="B55"/>
      <c r="C55" s="9"/>
      <c r="D55" s="9"/>
      <c r="E55" s="9"/>
      <c r="F55" s="9"/>
      <c r="G55" s="9"/>
    </row>
    <row r="56" spans="1:7" s="491" customFormat="1" ht="19.2" customHeight="1" outlineLevel="1">
      <c r="A56"/>
      <c r="B56"/>
      <c r="C56" s="9"/>
      <c r="D56" s="9"/>
      <c r="E56" s="9"/>
      <c r="F56" s="9"/>
      <c r="G56" s="9"/>
    </row>
    <row r="57" spans="1:7" ht="19.5" customHeight="1"/>
    <row r="58" spans="1:7" s="491" customFormat="1" ht="19.2" customHeight="1" outlineLevel="1">
      <c r="A58"/>
      <c r="B58"/>
      <c r="C58" s="9"/>
      <c r="D58" s="9"/>
      <c r="E58" s="9"/>
      <c r="F58" s="9"/>
      <c r="G58" s="9"/>
    </row>
    <row r="59" spans="1:7" s="491" customFormat="1" ht="19.2" customHeight="1" outlineLevel="1">
      <c r="A59"/>
      <c r="B59"/>
      <c r="C59" s="9"/>
      <c r="D59" s="9"/>
      <c r="E59" s="9"/>
      <c r="F59" s="9"/>
      <c r="G59" s="9"/>
    </row>
    <row r="60" spans="1:7" s="491" customFormat="1" ht="19.2" customHeight="1" outlineLevel="1">
      <c r="A60"/>
      <c r="B60"/>
      <c r="C60" s="9"/>
      <c r="D60" s="9"/>
      <c r="E60" s="9"/>
      <c r="F60" s="9"/>
      <c r="G60" s="9"/>
    </row>
    <row r="61" spans="1:7" ht="19.5" customHeight="1"/>
    <row r="62" spans="1:7" ht="19.5" customHeight="1"/>
    <row r="63" spans="1:7" ht="19.5" customHeight="1"/>
    <row r="64" spans="1:7" ht="5.4" customHeight="1"/>
    <row r="65" spans="1:7" ht="15.6" customHeight="1"/>
    <row r="66" spans="1:7" ht="17.25" customHeight="1"/>
    <row r="67" spans="1:7" ht="3" customHeight="1"/>
    <row r="68" spans="1:7" ht="19.2" customHeight="1"/>
    <row r="69" spans="1:7" s="3" customFormat="1" ht="19.2" customHeight="1">
      <c r="A69"/>
      <c r="B69"/>
      <c r="C69" s="9"/>
      <c r="D69" s="9"/>
      <c r="E69" s="9"/>
      <c r="F69" s="9"/>
      <c r="G69" s="9"/>
    </row>
    <row r="70" spans="1:7" s="3" customFormat="1" ht="19.2" customHeight="1">
      <c r="A70"/>
      <c r="B70"/>
      <c r="C70" s="9"/>
      <c r="D70" s="9"/>
      <c r="E70" s="9"/>
      <c r="F70" s="9"/>
      <c r="G70" s="9"/>
    </row>
    <row r="71" spans="1:7" s="3" customFormat="1" ht="19.2" customHeight="1">
      <c r="A71"/>
      <c r="B71"/>
      <c r="C71" s="9"/>
      <c r="D71" s="9"/>
      <c r="E71" s="9"/>
      <c r="F71" s="9"/>
      <c r="G71" s="9"/>
    </row>
    <row r="74" spans="1:7" ht="4.2" customHeight="1"/>
  </sheetData>
  <hyperlinks>
    <hyperlink ref="A1" location="'Índice de cuadros'!A1" display="Índice de cuadros" xr:uid="{1E431ABE-D15F-479A-83C7-0D22A112C657}"/>
  </hyperlink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B97D5-5635-4017-948B-D1DEA15B6AAF}">
  <sheetPr codeName="Hoja22">
    <tabColor theme="4"/>
  </sheetPr>
  <dimension ref="A1:F29"/>
  <sheetViews>
    <sheetView showGridLines="0" workbookViewId="0"/>
  </sheetViews>
  <sheetFormatPr baseColWidth="10" defaultRowHeight="14.4"/>
  <cols>
    <col min="2" max="2" width="38.6640625" customWidth="1"/>
    <col min="3" max="6" width="10.6640625" customWidth="1"/>
  </cols>
  <sheetData>
    <row r="1" spans="1:6">
      <c r="A1" s="117" t="s">
        <v>575</v>
      </c>
      <c r="B1" s="117"/>
    </row>
    <row r="2" spans="1:6">
      <c r="B2" s="123" t="s">
        <v>471</v>
      </c>
    </row>
    <row r="3" spans="1:6" ht="18.600000000000001" thickBot="1">
      <c r="B3" s="452" t="s">
        <v>424</v>
      </c>
      <c r="C3" s="453"/>
      <c r="D3" s="453"/>
      <c r="E3" s="453"/>
      <c r="F3" s="453"/>
    </row>
    <row r="4" spans="1:6" ht="18.600000000000001" thickTop="1">
      <c r="B4" s="454"/>
      <c r="C4" s="454"/>
      <c r="D4" s="454"/>
      <c r="E4" s="454"/>
      <c r="F4" s="454"/>
    </row>
    <row r="5" spans="1:6" ht="33" customHeight="1">
      <c r="B5" s="1282" t="s">
        <v>425</v>
      </c>
      <c r="C5" s="1284" t="s">
        <v>426</v>
      </c>
      <c r="D5" s="1285"/>
      <c r="E5" s="1284" t="s">
        <v>427</v>
      </c>
      <c r="F5" s="1285"/>
    </row>
    <row r="6" spans="1:6" ht="22.5" customHeight="1">
      <c r="B6" s="1283"/>
      <c r="C6" s="455" t="s">
        <v>428</v>
      </c>
      <c r="D6" s="455" t="s">
        <v>429</v>
      </c>
      <c r="E6" s="455" t="s">
        <v>428</v>
      </c>
      <c r="F6" s="455" t="s">
        <v>429</v>
      </c>
    </row>
    <row r="7" spans="1:6" ht="7.2" customHeight="1">
      <c r="B7" s="456"/>
      <c r="C7" s="457"/>
      <c r="D7" s="458"/>
      <c r="E7" s="457"/>
      <c r="F7" s="458"/>
    </row>
    <row r="8" spans="1:6" ht="18">
      <c r="B8" s="459" t="s">
        <v>430</v>
      </c>
      <c r="C8" s="460">
        <v>0</v>
      </c>
      <c r="D8" s="461">
        <v>6.8551861726210807E-3</v>
      </c>
      <c r="E8" s="462">
        <v>1.4974144860092678E-4</v>
      </c>
      <c r="F8" s="463">
        <v>-1.0166540742041394E-3</v>
      </c>
    </row>
    <row r="9" spans="1:6" ht="18">
      <c r="B9" s="459" t="s">
        <v>431</v>
      </c>
      <c r="C9" s="460">
        <v>3.1429361668316937E-3</v>
      </c>
      <c r="D9" s="461">
        <v>6.8922430667526444E-3</v>
      </c>
      <c r="E9" s="462">
        <v>-9.978529261199865E-4</v>
      </c>
      <c r="F9" s="463">
        <v>1.012169941110789E-10</v>
      </c>
    </row>
    <row r="10" spans="1:6" ht="18">
      <c r="B10" s="459" t="s">
        <v>432</v>
      </c>
      <c r="C10" s="460">
        <v>1.1009827159452321E-2</v>
      </c>
      <c r="D10" s="461">
        <v>1.6282850289035807E-2</v>
      </c>
      <c r="E10" s="462">
        <v>7.2701479337147095E-4</v>
      </c>
      <c r="F10" s="463">
        <v>2.6677758308624144E-5</v>
      </c>
    </row>
    <row r="11" spans="1:6" ht="18">
      <c r="B11" s="459" t="s">
        <v>433</v>
      </c>
      <c r="C11" s="460">
        <v>1.0983347262542856E-2</v>
      </c>
      <c r="D11" s="461">
        <v>1.3907852344679063E-2</v>
      </c>
      <c r="E11" s="462">
        <v>5.1495113199928966E-3</v>
      </c>
      <c r="F11" s="463">
        <v>1.1874626063470769E-10</v>
      </c>
    </row>
    <row r="12" spans="1:6" ht="18">
      <c r="B12" s="459" t="s">
        <v>434</v>
      </c>
      <c r="C12" s="460">
        <v>8.2637713173678105E-3</v>
      </c>
      <c r="D12" s="461">
        <v>1.4597208651468728E-2</v>
      </c>
      <c r="E12" s="462">
        <v>4.372859076114506E-3</v>
      </c>
      <c r="F12" s="463">
        <v>5.3186863996265623E-4</v>
      </c>
    </row>
    <row r="13" spans="1:6" ht="18">
      <c r="B13" s="459" t="s">
        <v>435</v>
      </c>
      <c r="C13" s="460">
        <v>6.3494674710984338E-3</v>
      </c>
      <c r="D13" s="461">
        <v>1.0744520446767242E-3</v>
      </c>
      <c r="E13" s="462">
        <v>2.5558686113708821E-3</v>
      </c>
      <c r="F13" s="463">
        <v>4.1849712330126341E-5</v>
      </c>
    </row>
    <row r="14" spans="1:6" ht="18">
      <c r="B14" s="459" t="s">
        <v>436</v>
      </c>
      <c r="C14" s="460">
        <v>2.7387031899221751E-3</v>
      </c>
      <c r="D14" s="461">
        <v>6.7642943602155073E-3</v>
      </c>
      <c r="E14" s="462">
        <v>-9.6092843340836573E-4</v>
      </c>
      <c r="F14" s="463">
        <v>5.2503494980953528E-3</v>
      </c>
    </row>
    <row r="15" spans="1:6" ht="18">
      <c r="B15" s="459" t="s">
        <v>437</v>
      </c>
      <c r="C15" s="460">
        <v>-2.5059793547548854E-3</v>
      </c>
      <c r="D15" s="461">
        <v>2.6913657600154475E-3</v>
      </c>
      <c r="E15" s="462">
        <v>1.7159005243098608E-5</v>
      </c>
      <c r="F15" s="463">
        <v>-3.3407166720312211E-17</v>
      </c>
    </row>
    <row r="16" spans="1:6" ht="18">
      <c r="B16" s="459" t="s">
        <v>438</v>
      </c>
      <c r="C16" s="460">
        <v>-2.2011788089664366E-3</v>
      </c>
      <c r="D16" s="461">
        <v>7.120312792045872E-4</v>
      </c>
      <c r="E16" s="462">
        <v>3.4751275336560583E-3</v>
      </c>
      <c r="F16" s="463">
        <v>-3.0229452416564214E-3</v>
      </c>
    </row>
    <row r="17" spans="2:6" ht="18">
      <c r="B17" s="459" t="s">
        <v>439</v>
      </c>
      <c r="C17" s="460">
        <v>-2.4707316253814066E-4</v>
      </c>
      <c r="D17" s="461">
        <v>6.659137450872472E-3</v>
      </c>
      <c r="E17" s="462">
        <v>1.9200165199859181E-3</v>
      </c>
      <c r="F17" s="463">
        <v>2.624208764922525E-4</v>
      </c>
    </row>
    <row r="18" spans="2:6" ht="18">
      <c r="B18" s="459" t="s">
        <v>440</v>
      </c>
      <c r="C18" s="460">
        <v>3.6247561974910867E-3</v>
      </c>
      <c r="D18" s="461">
        <v>6.8602523764821136E-3</v>
      </c>
      <c r="E18" s="462">
        <v>0</v>
      </c>
      <c r="F18" s="463">
        <v>3.902220200627239E-11</v>
      </c>
    </row>
    <row r="19" spans="2:6" ht="18">
      <c r="B19" s="459" t="s">
        <v>441</v>
      </c>
      <c r="C19" s="460">
        <v>-1.4801830196698358E-3</v>
      </c>
      <c r="D19" s="461">
        <v>1.4649676834028132E-4</v>
      </c>
      <c r="E19" s="462">
        <v>-3.9125412734184123E-4</v>
      </c>
      <c r="F19" s="463">
        <v>-4.3480741666446855E-4</v>
      </c>
    </row>
    <row r="20" spans="2:6" ht="18">
      <c r="B20" s="459" t="s">
        <v>442</v>
      </c>
      <c r="C20" s="460">
        <v>-1.7241514734665769E-2</v>
      </c>
      <c r="D20" s="461">
        <v>-1.4E-2</v>
      </c>
      <c r="E20" s="462">
        <v>-5.8297889163767304E-3</v>
      </c>
      <c r="F20" s="463">
        <v>-4.7159750004198298E-3</v>
      </c>
    </row>
    <row r="21" spans="2:6" ht="18">
      <c r="B21" s="464" t="s">
        <v>443</v>
      </c>
      <c r="C21" s="460">
        <v>6.3265853472516398E-3</v>
      </c>
      <c r="D21" s="461">
        <v>1.1847636351950158E-2</v>
      </c>
      <c r="E21" s="462">
        <v>-2.9999999851625034E-3</v>
      </c>
      <c r="F21" s="463">
        <v>2E-3</v>
      </c>
    </row>
    <row r="22" spans="2:6" ht="18">
      <c r="B22" s="459" t="s">
        <v>444</v>
      </c>
      <c r="C22" s="460">
        <v>1.559918088761347E-3</v>
      </c>
      <c r="D22" s="461">
        <v>4.3137207256429833E-3</v>
      </c>
      <c r="E22" s="462">
        <v>-2.9225689856787972E-3</v>
      </c>
      <c r="F22" s="463">
        <v>-2.5858855062115566E-3</v>
      </c>
    </row>
    <row r="23" spans="2:6" ht="18">
      <c r="B23" s="459" t="s">
        <v>445</v>
      </c>
      <c r="C23" s="460">
        <v>1.0564668158425123E-2</v>
      </c>
      <c r="D23" s="461">
        <v>9.0875393395489674E-3</v>
      </c>
      <c r="E23" s="462">
        <v>3.4820323157357933E-3</v>
      </c>
      <c r="F23" s="463">
        <v>2.8178122799676127E-3</v>
      </c>
    </row>
    <row r="24" spans="2:6" ht="18">
      <c r="B24" s="459" t="s">
        <v>446</v>
      </c>
      <c r="C24" s="460">
        <v>-1.8594818125459552E-2</v>
      </c>
      <c r="D24" s="461">
        <v>-1.2769833249130731E-2</v>
      </c>
      <c r="E24" s="462">
        <v>-1.4015831565083157E-3</v>
      </c>
      <c r="F24" s="463">
        <v>3.4836339679312996E-3</v>
      </c>
    </row>
    <row r="25" spans="2:6" ht="35.25" customHeight="1">
      <c r="B25" s="465" t="s">
        <v>447</v>
      </c>
      <c r="C25" s="466">
        <v>-1.2290842974154777E-3</v>
      </c>
      <c r="D25" s="467">
        <v>2.3603708884492977E-3</v>
      </c>
      <c r="E25" s="466">
        <v>4.1535428614406503E-4</v>
      </c>
      <c r="F25" s="467">
        <v>-4.1248845911254954E-4</v>
      </c>
    </row>
    <row r="26" spans="2:6">
      <c r="C26" s="468"/>
      <c r="D26" s="468"/>
      <c r="E26" s="468"/>
    </row>
    <row r="29" spans="2:6">
      <c r="B29" s="3" t="s">
        <v>472</v>
      </c>
    </row>
  </sheetData>
  <mergeCells count="3">
    <mergeCell ref="B5:B6"/>
    <mergeCell ref="C5:D5"/>
    <mergeCell ref="E5:F5"/>
  </mergeCells>
  <hyperlinks>
    <hyperlink ref="A1" location="'Índice de cuadros'!A1" display="Índice de cuadros" xr:uid="{06CDCFF8-F97B-4278-9DDE-8A4610261B85}"/>
  </hyperlinks>
  <pageMargins left="0.7" right="0.7" top="0.75" bottom="0.75" header="0.3" footer="0.3"/>
  <pageSetup paperSize="9" orientation="landscape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5D314-0DE8-4E5F-AB9D-7EEA827B0B80}">
  <sheetPr codeName="Hoja23">
    <tabColor theme="4"/>
  </sheetPr>
  <dimension ref="A1:C26"/>
  <sheetViews>
    <sheetView showGridLines="0" workbookViewId="0"/>
  </sheetViews>
  <sheetFormatPr baseColWidth="10" defaultRowHeight="14.4"/>
  <cols>
    <col min="2" max="2" width="40.5546875" customWidth="1"/>
    <col min="3" max="3" width="13.88671875" customWidth="1"/>
  </cols>
  <sheetData>
    <row r="1" spans="1:3">
      <c r="A1" s="117" t="s">
        <v>575</v>
      </c>
      <c r="B1" s="117"/>
    </row>
    <row r="2" spans="1:3">
      <c r="B2" s="123" t="s">
        <v>473</v>
      </c>
    </row>
    <row r="3" spans="1:3" ht="33.75" customHeight="1">
      <c r="B3" s="1282" t="s">
        <v>425</v>
      </c>
      <c r="C3" s="1282" t="s">
        <v>426</v>
      </c>
    </row>
    <row r="4" spans="1:3" ht="16.5" customHeight="1">
      <c r="B4" s="1283"/>
      <c r="C4" s="1283"/>
    </row>
    <row r="5" spans="1:3" ht="7.5" customHeight="1">
      <c r="B5" s="456"/>
      <c r="C5" s="469"/>
    </row>
    <row r="6" spans="1:3" ht="18">
      <c r="B6" s="459" t="s">
        <v>430</v>
      </c>
      <c r="C6" s="470">
        <v>5.0999999999999997E-2</v>
      </c>
    </row>
    <row r="7" spans="1:3" ht="18">
      <c r="B7" s="459" t="s">
        <v>431</v>
      </c>
      <c r="C7" s="470">
        <v>5.2658125821106516E-2</v>
      </c>
    </row>
    <row r="8" spans="1:3" ht="18">
      <c r="B8" s="459" t="s">
        <v>432</v>
      </c>
      <c r="C8" s="470">
        <v>7.8806777824539154E-2</v>
      </c>
    </row>
    <row r="9" spans="1:3" ht="18">
      <c r="B9" s="459" t="s">
        <v>433</v>
      </c>
      <c r="C9" s="470">
        <v>8.1672573261895698E-2</v>
      </c>
    </row>
    <row r="10" spans="1:3" ht="18">
      <c r="B10" s="459" t="s">
        <v>434</v>
      </c>
      <c r="C10" s="470">
        <v>8.4784394971565646E-2</v>
      </c>
    </row>
    <row r="11" spans="1:3" ht="18">
      <c r="B11" s="459" t="s">
        <v>435</v>
      </c>
      <c r="C11" s="470">
        <v>7.9136832848398786E-2</v>
      </c>
    </row>
    <row r="12" spans="1:3" ht="18">
      <c r="B12" s="459" t="s">
        <v>436</v>
      </c>
      <c r="C12" s="470">
        <v>5.5174519400065458E-2</v>
      </c>
    </row>
    <row r="13" spans="1:3" ht="18">
      <c r="B13" s="459" t="s">
        <v>437</v>
      </c>
      <c r="C13" s="470">
        <v>5.9187180354731028E-2</v>
      </c>
    </row>
    <row r="14" spans="1:3" ht="18">
      <c r="B14" s="459" t="s">
        <v>438</v>
      </c>
      <c r="C14" s="470">
        <v>4.7752667558728534E-2</v>
      </c>
    </row>
    <row r="15" spans="1:3" ht="18">
      <c r="B15" s="459" t="s">
        <v>439</v>
      </c>
      <c r="C15" s="470">
        <v>8.967344314564385E-2</v>
      </c>
    </row>
    <row r="16" spans="1:3" ht="18">
      <c r="B16" s="459" t="s">
        <v>440</v>
      </c>
      <c r="C16" s="470">
        <v>8.1141667829567776E-2</v>
      </c>
    </row>
    <row r="17" spans="2:3" ht="18">
      <c r="B17" s="459" t="s">
        <v>441</v>
      </c>
      <c r="C17" s="470">
        <v>4.4725652625835943E-2</v>
      </c>
    </row>
    <row r="18" spans="2:3" ht="18">
      <c r="B18" s="459" t="s">
        <v>442</v>
      </c>
      <c r="C18" s="470">
        <v>8.0154416356774227E-2</v>
      </c>
    </row>
    <row r="19" spans="2:3" ht="18">
      <c r="B19" s="464" t="s">
        <v>443</v>
      </c>
      <c r="C19" s="470">
        <v>8.4845297254851237E-2</v>
      </c>
    </row>
    <row r="20" spans="2:3" ht="18">
      <c r="B20" s="459" t="s">
        <v>444</v>
      </c>
      <c r="C20" s="470">
        <v>4.4455939414321133E-2</v>
      </c>
    </row>
    <row r="21" spans="2:3" ht="18">
      <c r="B21" s="459" t="s">
        <v>445</v>
      </c>
      <c r="C21" s="470">
        <v>7.3485605602995996E-2</v>
      </c>
    </row>
    <row r="22" spans="2:3" ht="18">
      <c r="B22" s="459" t="s">
        <v>446</v>
      </c>
      <c r="C22" s="470">
        <v>5.9198211858384031E-2</v>
      </c>
    </row>
    <row r="23" spans="2:3" ht="38.25" customHeight="1">
      <c r="B23" s="465" t="s">
        <v>447</v>
      </c>
      <c r="C23" s="471">
        <v>5.6983810969509552E-2</v>
      </c>
    </row>
    <row r="24" spans="2:3">
      <c r="C24" s="468"/>
    </row>
    <row r="26" spans="2:3">
      <c r="B26" s="3" t="s">
        <v>6</v>
      </c>
    </row>
  </sheetData>
  <mergeCells count="2">
    <mergeCell ref="B3:B4"/>
    <mergeCell ref="C3:C4"/>
  </mergeCells>
  <hyperlinks>
    <hyperlink ref="A1" location="'Índice de cuadros'!A1" display="Índice de cuadros" xr:uid="{02B45376-4320-4CB3-AA5A-C073AE2F6D2C}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A59F8-8969-4FF8-A1B0-1EEE3138F684}">
  <sheetPr codeName="Hoja24">
    <tabColor theme="4"/>
  </sheetPr>
  <dimension ref="A1:H10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8">
      <c r="A1" s="117" t="s">
        <v>575</v>
      </c>
    </row>
    <row r="2" spans="1:8">
      <c r="B2" s="123"/>
      <c r="C2" s="123" t="s">
        <v>567</v>
      </c>
    </row>
    <row r="4" spans="1:8">
      <c r="C4" s="60"/>
      <c r="D4" s="1246" t="s">
        <v>213</v>
      </c>
      <c r="E4" s="1246"/>
      <c r="F4" s="1246"/>
      <c r="G4" s="1246"/>
      <c r="H4" s="1247"/>
    </row>
    <row r="5" spans="1:8">
      <c r="C5" s="60"/>
      <c r="D5" s="124">
        <v>2024</v>
      </c>
      <c r="E5" s="124">
        <v>2025</v>
      </c>
      <c r="F5" s="124">
        <v>2026</v>
      </c>
      <c r="G5" s="124">
        <v>2027</v>
      </c>
      <c r="H5" s="124">
        <v>2028</v>
      </c>
    </row>
    <row r="6" spans="1:8">
      <c r="C6" s="132" t="s">
        <v>51</v>
      </c>
      <c r="D6" s="133">
        <v>6.6</v>
      </c>
      <c r="E6" s="133">
        <v>6.4</v>
      </c>
      <c r="F6" s="133">
        <v>6.4</v>
      </c>
      <c r="G6" s="133">
        <v>6.4</v>
      </c>
      <c r="H6" s="133">
        <v>6.4</v>
      </c>
    </row>
    <row r="7" spans="1:8">
      <c r="C7" s="134" t="s">
        <v>22</v>
      </c>
      <c r="D7" s="135">
        <v>6.5</v>
      </c>
      <c r="E7" s="135">
        <v>6.4</v>
      </c>
      <c r="F7" s="135">
        <v>6.4</v>
      </c>
      <c r="G7" s="135">
        <v>6.4</v>
      </c>
      <c r="H7" s="135">
        <v>6.4</v>
      </c>
    </row>
    <row r="8" spans="1:8">
      <c r="C8" s="136" t="s">
        <v>217</v>
      </c>
      <c r="D8" s="137">
        <v>0.1</v>
      </c>
      <c r="E8" s="137">
        <v>0</v>
      </c>
      <c r="F8" s="137">
        <v>0</v>
      </c>
      <c r="G8" s="137">
        <v>0</v>
      </c>
      <c r="H8" s="137">
        <v>0</v>
      </c>
    </row>
    <row r="10" spans="1:8">
      <c r="C10" s="3" t="s">
        <v>395</v>
      </c>
    </row>
  </sheetData>
  <mergeCells count="1">
    <mergeCell ref="D4:H4"/>
  </mergeCells>
  <hyperlinks>
    <hyperlink ref="A1" location="'Índice de cuadros'!A1" display="Índice de cuadros" xr:uid="{F80664B4-01B6-4739-8CB4-A22808D1445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4B3C-F83E-4724-BAFE-B97487054ACC}">
  <sheetPr codeName="Hoja4">
    <tabColor theme="4"/>
  </sheetPr>
  <dimension ref="A1:L11"/>
  <sheetViews>
    <sheetView showGridLines="0" workbookViewId="0"/>
  </sheetViews>
  <sheetFormatPr baseColWidth="10" defaultColWidth="11.44140625" defaultRowHeight="14.4"/>
  <cols>
    <col min="1" max="16384" width="11.44140625" style="3"/>
  </cols>
  <sheetData>
    <row r="1" spans="1:12">
      <c r="A1" s="117" t="s">
        <v>575</v>
      </c>
    </row>
    <row r="2" spans="1:12">
      <c r="B2" s="123" t="s">
        <v>212</v>
      </c>
    </row>
    <row r="5" spans="1:12">
      <c r="B5" s="60"/>
      <c r="C5" s="1178"/>
      <c r="D5" s="1178"/>
      <c r="E5" s="1178"/>
      <c r="F5" s="1178"/>
      <c r="G5" s="1179"/>
      <c r="H5" s="1180"/>
      <c r="I5" s="1180"/>
      <c r="J5" s="1180"/>
      <c r="K5" s="1180"/>
      <c r="L5" s="1180"/>
    </row>
    <row r="6" spans="1:12">
      <c r="B6" s="60"/>
      <c r="C6" s="124">
        <v>2024</v>
      </c>
      <c r="D6" s="124">
        <v>2025</v>
      </c>
      <c r="E6" s="124">
        <v>2026</v>
      </c>
      <c r="F6" s="124">
        <v>2027</v>
      </c>
      <c r="G6" s="124">
        <v>2028</v>
      </c>
      <c r="H6" s="125">
        <v>2024</v>
      </c>
      <c r="I6" s="125">
        <v>2025</v>
      </c>
      <c r="J6" s="125">
        <v>2026</v>
      </c>
      <c r="K6" s="125">
        <v>2027</v>
      </c>
      <c r="L6" s="125">
        <v>2028</v>
      </c>
    </row>
    <row r="7" spans="1:12">
      <c r="B7" s="126" t="s">
        <v>71</v>
      </c>
      <c r="C7" s="127">
        <v>-2.987216765668899</v>
      </c>
      <c r="D7" s="127">
        <v>-2.8769816150240062</v>
      </c>
      <c r="E7" s="127">
        <v>-3.1276292818703091</v>
      </c>
      <c r="F7" s="127">
        <v>-3.177663444145268</v>
      </c>
      <c r="G7" s="127">
        <v>-3.1925599001314469</v>
      </c>
      <c r="H7" s="127">
        <v>-2.9897694232068286</v>
      </c>
      <c r="I7" s="127">
        <v>-3.2310897334675635</v>
      </c>
      <c r="J7" s="127">
        <v>-3.2254711056469056</v>
      </c>
      <c r="K7" s="127">
        <v>-3.225618434122774</v>
      </c>
      <c r="L7" s="127">
        <v>-3.2284725250116266</v>
      </c>
    </row>
    <row r="8" spans="1:12">
      <c r="B8" s="128" t="s">
        <v>72</v>
      </c>
      <c r="C8" s="129">
        <v>-2.6922223504194567</v>
      </c>
      <c r="D8" s="129">
        <v>-2.2059180605457516</v>
      </c>
      <c r="E8" s="129">
        <v>-2.4086485191279947</v>
      </c>
      <c r="F8" s="129">
        <v>-2.5100607754799706</v>
      </c>
      <c r="G8" s="129">
        <v>-2.5737074315781103</v>
      </c>
      <c r="H8" s="129">
        <v>-3.0675446406945839</v>
      </c>
      <c r="I8" s="129">
        <v>-2.8430751350181858</v>
      </c>
      <c r="J8" s="129">
        <v>-2.7990714876617289</v>
      </c>
      <c r="K8" s="129">
        <v>-2.8527827966199588</v>
      </c>
      <c r="L8" s="129">
        <v>-2.8655977927666236</v>
      </c>
    </row>
    <row r="9" spans="1:12">
      <c r="B9" s="128" t="s">
        <v>214</v>
      </c>
      <c r="C9" s="129">
        <v>-0.31423753171159141</v>
      </c>
      <c r="D9" s="129">
        <v>-0.39599433786756816</v>
      </c>
      <c r="E9" s="129">
        <v>-0.40647126244738413</v>
      </c>
      <c r="F9" s="129">
        <v>-0.4078171289191263</v>
      </c>
      <c r="G9" s="129">
        <v>-0.36032054861175206</v>
      </c>
      <c r="H9" s="129">
        <v>-0.39199858367633428</v>
      </c>
      <c r="I9" s="129">
        <v>-0.44467138626108932</v>
      </c>
      <c r="J9" s="129">
        <v>-0.38154177605375955</v>
      </c>
      <c r="K9" s="129">
        <v>-0.36169041713378391</v>
      </c>
      <c r="L9" s="129">
        <v>-0.35193098643311277</v>
      </c>
    </row>
    <row r="10" spans="1:12">
      <c r="B10" s="128" t="s">
        <v>73</v>
      </c>
      <c r="C10" s="129">
        <v>-0.12747720503478724</v>
      </c>
      <c r="D10" s="129">
        <v>-0.29225491665888492</v>
      </c>
      <c r="E10" s="129">
        <v>-0.28125555137967606</v>
      </c>
      <c r="F10" s="129">
        <v>-0.23263830112050357</v>
      </c>
      <c r="G10" s="129">
        <v>-0.22808197403756053</v>
      </c>
      <c r="H10" s="129">
        <v>0.23603708884492786</v>
      </c>
      <c r="I10" s="129">
        <v>-4.9168394870741941E-2</v>
      </c>
      <c r="J10" s="129">
        <v>-0.14941241692665114</v>
      </c>
      <c r="K10" s="129">
        <v>-0.13506536918864417</v>
      </c>
      <c r="L10" s="129">
        <v>-0.1499091851015795</v>
      </c>
    </row>
    <row r="11" spans="1:12">
      <c r="B11" s="130" t="s">
        <v>74</v>
      </c>
      <c r="C11" s="131">
        <v>0.14666483170238992</v>
      </c>
      <c r="D11" s="131">
        <v>1.7197843316833043E-2</v>
      </c>
      <c r="E11" s="131">
        <v>-3.1400364417297072E-2</v>
      </c>
      <c r="F11" s="131">
        <v>-2.7312990964630555E-2</v>
      </c>
      <c r="G11" s="131">
        <v>-3.0579774210700364E-2</v>
      </c>
      <c r="H11" s="131">
        <v>0.23370484167715136</v>
      </c>
      <c r="I11" s="131">
        <v>0.10581908146064831</v>
      </c>
      <c r="J11" s="131">
        <v>0.10439757742295344</v>
      </c>
      <c r="K11" s="131">
        <v>0.12376713232853567</v>
      </c>
      <c r="L11" s="131">
        <v>0.13886250769644426</v>
      </c>
    </row>
  </sheetData>
  <mergeCells count="2">
    <mergeCell ref="C5:G5"/>
    <mergeCell ref="H5:L5"/>
  </mergeCells>
  <hyperlinks>
    <hyperlink ref="A1" location="'Índice de cuadros'!A1" display="Índice de cuadros" xr:uid="{3AE80062-6247-4037-9342-416DEDF206AC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2667F-DACD-4542-AF6A-D7C2A360A4FD}">
  <sheetPr codeName="Hoja25">
    <tabColor theme="4"/>
  </sheetPr>
  <dimension ref="A1:K31"/>
  <sheetViews>
    <sheetView showGridLines="0" workbookViewId="0"/>
  </sheetViews>
  <sheetFormatPr baseColWidth="10" defaultColWidth="8.88671875" defaultRowHeight="14.4"/>
  <cols>
    <col min="2" max="2" width="6.88671875" customWidth="1"/>
    <col min="3" max="3" width="30.33203125" customWidth="1"/>
    <col min="4" max="4" width="7.88671875" customWidth="1"/>
    <col min="5" max="5" width="7" customWidth="1"/>
    <col min="6" max="6" width="11" customWidth="1"/>
    <col min="7" max="8" width="13.88671875" customWidth="1"/>
    <col min="9" max="9" width="13.33203125" customWidth="1"/>
    <col min="10" max="10" width="9.6640625" customWidth="1"/>
    <col min="11" max="12" width="9.5546875" customWidth="1"/>
    <col min="13" max="13" width="7.109375" customWidth="1"/>
  </cols>
  <sheetData>
    <row r="1" spans="1:11">
      <c r="A1" s="117" t="s">
        <v>575</v>
      </c>
    </row>
    <row r="2" spans="1:11">
      <c r="C2" s="123" t="s">
        <v>568</v>
      </c>
    </row>
    <row r="3" spans="1:11" ht="18" customHeight="1" thickBot="1">
      <c r="C3" s="375"/>
      <c r="D3" s="375"/>
      <c r="E3" s="375"/>
      <c r="F3" s="9"/>
      <c r="G3" s="9"/>
      <c r="H3" s="9"/>
      <c r="I3" s="9"/>
    </row>
    <row r="4" spans="1:11" ht="46.5" customHeight="1">
      <c r="C4" s="376" t="s">
        <v>396</v>
      </c>
      <c r="D4" s="377" t="s">
        <v>397</v>
      </c>
      <c r="E4" s="378"/>
      <c r="F4" s="377" t="s">
        <v>398</v>
      </c>
      <c r="G4" s="379"/>
      <c r="H4" s="380"/>
      <c r="I4" s="381"/>
      <c r="J4" s="380" t="s">
        <v>399</v>
      </c>
      <c r="K4" s="381"/>
    </row>
    <row r="5" spans="1:11" ht="21" customHeight="1">
      <c r="C5" s="382"/>
      <c r="D5" s="383" t="s">
        <v>400</v>
      </c>
      <c r="E5" s="384" t="s">
        <v>401</v>
      </c>
      <c r="F5" s="383" t="s">
        <v>400</v>
      </c>
      <c r="G5" s="385" t="s">
        <v>402</v>
      </c>
      <c r="H5" s="386" t="s">
        <v>403</v>
      </c>
      <c r="I5" s="387" t="s">
        <v>404</v>
      </c>
      <c r="J5" s="386" t="s">
        <v>400</v>
      </c>
      <c r="K5" s="387" t="s">
        <v>401</v>
      </c>
    </row>
    <row r="6" spans="1:11" ht="15" customHeight="1">
      <c r="C6" s="388" t="s">
        <v>405</v>
      </c>
      <c r="D6" s="389">
        <v>181.98051679</v>
      </c>
      <c r="E6" s="390">
        <v>3.0375805918015919</v>
      </c>
      <c r="F6" s="389">
        <v>5455.5734190399999</v>
      </c>
      <c r="G6" s="391">
        <v>5.7702111295542924</v>
      </c>
      <c r="H6" s="392">
        <v>5292.0555496281977</v>
      </c>
      <c r="I6" s="393">
        <v>163.51786941180217</v>
      </c>
      <c r="J6" s="394">
        <v>345.49838620180219</v>
      </c>
      <c r="K6" s="395">
        <v>5.7669865485459226</v>
      </c>
    </row>
    <row r="7" spans="1:11" ht="15" customHeight="1">
      <c r="C7" s="396" t="s">
        <v>406</v>
      </c>
      <c r="D7" s="389">
        <v>25.696606639999999</v>
      </c>
      <c r="E7" s="390">
        <v>2.3274079269620973</v>
      </c>
      <c r="F7" s="389">
        <v>986.29597611000008</v>
      </c>
      <c r="G7" s="391">
        <v>7.5485285634482535</v>
      </c>
      <c r="H7" s="392">
        <v>940.91447368512002</v>
      </c>
      <c r="I7" s="393">
        <v>45.381502424880068</v>
      </c>
      <c r="J7" s="394">
        <v>71.078109064880067</v>
      </c>
      <c r="K7" s="395">
        <v>6.4377276264006493</v>
      </c>
    </row>
    <row r="8" spans="1:11" ht="15" customHeight="1">
      <c r="C8" s="396" t="s">
        <v>407</v>
      </c>
      <c r="D8" s="389">
        <v>-7.4013110000000007E-2</v>
      </c>
      <c r="E8" s="390">
        <v>-1.4489383275483231E-2</v>
      </c>
      <c r="F8" s="389">
        <v>506.71110974999999</v>
      </c>
      <c r="G8" s="391">
        <v>16.04404328047584</v>
      </c>
      <c r="H8" s="392">
        <v>448.0071392781</v>
      </c>
      <c r="I8" s="393">
        <v>58.703970471899993</v>
      </c>
      <c r="J8" s="394">
        <v>58.62995736189999</v>
      </c>
      <c r="K8" s="395">
        <v>11.477857417987282</v>
      </c>
    </row>
    <row r="9" spans="1:11" ht="15" customHeight="1">
      <c r="C9" s="396" t="s">
        <v>408</v>
      </c>
      <c r="D9" s="389">
        <v>41.64197927</v>
      </c>
      <c r="E9" s="390">
        <v>7.7123383978287912</v>
      </c>
      <c r="F9" s="389">
        <v>442.12535930000001</v>
      </c>
      <c r="G9" s="391">
        <v>17.181017499283048</v>
      </c>
      <c r="H9" s="392">
        <v>387.1110085254</v>
      </c>
      <c r="I9" s="393">
        <v>55.014350774600018</v>
      </c>
      <c r="J9" s="394">
        <v>96.656330044600026</v>
      </c>
      <c r="K9" s="395">
        <v>17.901318301006434</v>
      </c>
    </row>
    <row r="10" spans="1:11" ht="15" customHeight="1">
      <c r="C10" s="396" t="s">
        <v>409</v>
      </c>
      <c r="D10" s="389">
        <v>24.576641541000001</v>
      </c>
      <c r="E10" s="390">
        <v>7.3818325044850992</v>
      </c>
      <c r="F10" s="389">
        <v>306.95994451000001</v>
      </c>
      <c r="G10" s="391">
        <v>8.0037324244537125</v>
      </c>
      <c r="H10" s="392">
        <v>291.60186967385999</v>
      </c>
      <c r="I10" s="393">
        <v>15.35807483614002</v>
      </c>
      <c r="J10" s="394">
        <v>39.93471637714002</v>
      </c>
      <c r="K10" s="395">
        <v>11.994779145001552</v>
      </c>
    </row>
    <row r="11" spans="1:11" ht="15" customHeight="1">
      <c r="C11" s="396" t="s">
        <v>410</v>
      </c>
      <c r="D11" s="389">
        <v>1.33287226</v>
      </c>
      <c r="E11" s="390">
        <v>0.43162043336182759</v>
      </c>
      <c r="F11" s="389">
        <v>293.73014115000001</v>
      </c>
      <c r="G11" s="391">
        <v>16.135439045181087</v>
      </c>
      <c r="H11" s="392">
        <v>259.49626341246</v>
      </c>
      <c r="I11" s="393">
        <v>34.233877737540013</v>
      </c>
      <c r="J11" s="394">
        <v>35.566749997540015</v>
      </c>
      <c r="K11" s="395">
        <v>11.51748483925234</v>
      </c>
    </row>
    <row r="12" spans="1:11" ht="15" customHeight="1">
      <c r="C12" s="396" t="s">
        <v>411</v>
      </c>
      <c r="D12" s="389">
        <v>17.180588042697</v>
      </c>
      <c r="E12" s="390">
        <v>1.4817861233111271</v>
      </c>
      <c r="F12" s="389">
        <v>1169.60688441363</v>
      </c>
      <c r="G12" s="391">
        <v>11.147856243928844</v>
      </c>
      <c r="H12" s="392">
        <v>1079.6579474954401</v>
      </c>
      <c r="I12" s="393">
        <v>89.948936918189929</v>
      </c>
      <c r="J12" s="394">
        <v>107.12952496088693</v>
      </c>
      <c r="K12" s="395">
        <v>9.2396746310108178</v>
      </c>
    </row>
    <row r="13" spans="1:11" ht="15" customHeight="1">
      <c r="C13" s="396" t="s">
        <v>412</v>
      </c>
      <c r="D13" s="389">
        <v>50.153814079999997</v>
      </c>
      <c r="E13" s="390">
        <v>10.523508224537832</v>
      </c>
      <c r="F13" s="389">
        <v>347.08789314999996</v>
      </c>
      <c r="G13" s="391">
        <v>8.6951623110689713</v>
      </c>
      <c r="H13" s="392">
        <v>327.62468062080006</v>
      </c>
      <c r="I13" s="393">
        <v>19.463212529199893</v>
      </c>
      <c r="J13" s="394">
        <v>69.617026609199883</v>
      </c>
      <c r="K13" s="395">
        <v>14.607370656221569</v>
      </c>
    </row>
    <row r="14" spans="1:11" ht="15" customHeight="1">
      <c r="C14" s="396" t="s">
        <v>413</v>
      </c>
      <c r="D14" s="389">
        <v>0.75918414187899996</v>
      </c>
      <c r="E14" s="390">
        <v>7.0736317290857886E-2</v>
      </c>
      <c r="F14" s="389">
        <v>871.42137237812096</v>
      </c>
      <c r="G14" s="391">
        <v>7.8270752820732259</v>
      </c>
      <c r="H14" s="392">
        <v>829.17794600387992</v>
      </c>
      <c r="I14" s="393">
        <v>42.243426374241039</v>
      </c>
      <c r="J14" s="394">
        <v>43.002610516120036</v>
      </c>
      <c r="K14" s="395">
        <v>4.0067305598280836</v>
      </c>
    </row>
    <row r="15" spans="1:11" ht="15" customHeight="1">
      <c r="C15" s="396" t="s">
        <v>414</v>
      </c>
      <c r="D15" s="389">
        <v>8.2932934972800005</v>
      </c>
      <c r="E15" s="390">
        <v>0.92215674563281436</v>
      </c>
      <c r="F15" s="389">
        <v>532.55888517700998</v>
      </c>
      <c r="G15" s="391">
        <v>5.7486305670661819</v>
      </c>
      <c r="H15" s="392">
        <v>516.70212017079496</v>
      </c>
      <c r="I15" s="393">
        <v>15.856765006215028</v>
      </c>
      <c r="J15" s="394">
        <v>24.150058503495028</v>
      </c>
      <c r="K15" s="395">
        <v>2.6853190911100779</v>
      </c>
    </row>
    <row r="16" spans="1:11" ht="15" customHeight="1" thickBot="1">
      <c r="C16" s="397" t="s">
        <v>60</v>
      </c>
      <c r="D16" s="398">
        <v>351.54148315285602</v>
      </c>
      <c r="E16" s="399">
        <v>2.8358852724426407</v>
      </c>
      <c r="F16" s="398">
        <v>10912.070984978762</v>
      </c>
      <c r="G16" s="400">
        <v>7.9387594094038727</v>
      </c>
      <c r="H16" s="401">
        <v>10372.348998494055</v>
      </c>
      <c r="I16" s="402">
        <v>539.72198648470817</v>
      </c>
      <c r="J16" s="403">
        <v>891.2634696375643</v>
      </c>
      <c r="K16" s="404">
        <v>7.1898227337007903</v>
      </c>
    </row>
    <row r="17" spans="3:11" ht="15" customHeight="1">
      <c r="C17" s="405"/>
      <c r="D17" s="406"/>
      <c r="E17" s="405"/>
      <c r="F17" s="406"/>
      <c r="G17" s="406"/>
      <c r="H17" s="406"/>
      <c r="I17" s="406"/>
      <c r="J17" s="406"/>
      <c r="K17" s="406"/>
    </row>
    <row r="18" spans="3:11" ht="15" customHeight="1">
      <c r="C18" s="3" t="s">
        <v>415</v>
      </c>
    </row>
    <row r="19" spans="3:11" ht="15" customHeight="1"/>
    <row r="20" spans="3:11" ht="15" customHeight="1"/>
    <row r="21" spans="3:11" ht="15" customHeight="1"/>
    <row r="22" spans="3:11" ht="15" customHeight="1"/>
    <row r="23" spans="3:11" ht="15" customHeight="1"/>
    <row r="24" spans="3:11" ht="15" customHeight="1"/>
    <row r="25" spans="3:11" ht="15" customHeight="1"/>
    <row r="26" spans="3:11" ht="15" customHeight="1"/>
    <row r="27" spans="3:11" ht="15" customHeight="1"/>
    <row r="28" spans="3:11" ht="15" customHeight="1"/>
    <row r="29" spans="3:11" ht="15" customHeight="1"/>
    <row r="30" spans="3:11" ht="15" customHeight="1"/>
    <row r="31" spans="3:11" ht="15" customHeight="1"/>
  </sheetData>
  <hyperlinks>
    <hyperlink ref="A1" location="'Índice de cuadros'!A1" display="Índice de cuadros" xr:uid="{84676D98-7BEC-4BB5-BA02-54950706D1BD}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11115-E794-4857-9A17-89B1F12F15A8}">
  <sheetPr codeName="Hoja70">
    <tabColor theme="4"/>
  </sheetPr>
  <dimension ref="A1:E128"/>
  <sheetViews>
    <sheetView workbookViewId="0"/>
  </sheetViews>
  <sheetFormatPr baseColWidth="10" defaultColWidth="10.88671875" defaultRowHeight="14.4"/>
  <cols>
    <col min="1" max="1" width="53.6640625" style="3" customWidth="1"/>
    <col min="2" max="2" width="8.109375" style="3" customWidth="1"/>
    <col min="3" max="3" width="57.33203125" style="3" customWidth="1"/>
    <col min="4" max="4" width="6.88671875" style="3" customWidth="1"/>
    <col min="5" max="16384" width="10.88671875" style="3"/>
  </cols>
  <sheetData>
    <row r="1" spans="1:5">
      <c r="A1" s="117" t="s">
        <v>575</v>
      </c>
    </row>
    <row r="2" spans="1:5">
      <c r="A2" s="597" t="str">
        <f ca="1">MID(CELL("nombrearchivo",B2),FIND("]",CELL("nombrearchivo",B2))+1,31)</f>
        <v>Cuadro_ANEXO I</v>
      </c>
    </row>
    <row r="3" spans="1:5" ht="15">
      <c r="B3" s="771" t="s">
        <v>700</v>
      </c>
      <c r="E3" s="772"/>
    </row>
    <row r="4" spans="1:5" ht="18">
      <c r="A4" s="1287" t="s">
        <v>701</v>
      </c>
      <c r="B4" s="1287"/>
      <c r="C4" s="1287" t="s">
        <v>702</v>
      </c>
      <c r="D4" s="1287"/>
    </row>
    <row r="5" spans="1:5" ht="18">
      <c r="A5" s="1286" t="s">
        <v>703</v>
      </c>
      <c r="B5" s="1286"/>
      <c r="C5" s="1286"/>
      <c r="D5" s="1286"/>
    </row>
    <row r="6" spans="1:5" ht="5.0999999999999996" customHeight="1">
      <c r="A6" s="773"/>
      <c r="B6" s="773"/>
      <c r="C6" s="773"/>
      <c r="D6" s="773"/>
    </row>
    <row r="7" spans="1:5" ht="16.8">
      <c r="A7" s="535" t="s">
        <v>704</v>
      </c>
      <c r="B7" s="774">
        <v>0.251749</v>
      </c>
      <c r="C7" s="535" t="s">
        <v>705</v>
      </c>
      <c r="D7" s="774">
        <v>7.2080000000000005E-2</v>
      </c>
    </row>
    <row r="8" spans="1:5" ht="16.8">
      <c r="A8" s="535" t="s">
        <v>706</v>
      </c>
      <c r="B8" s="774">
        <v>0.12973199999999999</v>
      </c>
      <c r="C8" s="535" t="s">
        <v>707</v>
      </c>
      <c r="D8" s="774">
        <v>4.1112999999999997E-2</v>
      </c>
    </row>
    <row r="9" spans="1:5" ht="16.8">
      <c r="A9" s="535" t="s">
        <v>708</v>
      </c>
      <c r="B9" s="774">
        <v>0.150558</v>
      </c>
      <c r="C9" s="535" t="s">
        <v>709</v>
      </c>
      <c r="D9" s="774">
        <v>5.6129999999999999E-3</v>
      </c>
    </row>
    <row r="10" spans="1:5" ht="16.8">
      <c r="A10" s="535" t="s">
        <v>710</v>
      </c>
      <c r="B10" s="774">
        <v>5.2026000000000003E-2</v>
      </c>
      <c r="C10" s="535" t="s">
        <v>711</v>
      </c>
      <c r="D10" s="774">
        <v>-5.5359999999999999E-2</v>
      </c>
    </row>
    <row r="11" spans="1:5" ht="16.8">
      <c r="A11" s="535" t="s">
        <v>712</v>
      </c>
      <c r="B11" s="774">
        <v>-2.8800000000000002E-3</v>
      </c>
      <c r="C11" s="535" t="s">
        <v>713</v>
      </c>
      <c r="D11" s="774">
        <v>-1.4888E-2</v>
      </c>
    </row>
    <row r="12" spans="1:5" ht="16.8">
      <c r="A12" s="535" t="s">
        <v>714</v>
      </c>
      <c r="B12" s="774">
        <v>-1.0608310000000001</v>
      </c>
      <c r="C12" s="535" t="s">
        <v>715</v>
      </c>
      <c r="D12" s="774">
        <v>2.4457E-2</v>
      </c>
    </row>
    <row r="13" spans="1:5" ht="16.8">
      <c r="A13" s="535" t="s">
        <v>716</v>
      </c>
      <c r="B13" s="774">
        <v>1.916134</v>
      </c>
      <c r="C13" s="535" t="s">
        <v>717</v>
      </c>
      <c r="D13" s="774">
        <v>2.5690999999999999E-2</v>
      </c>
    </row>
    <row r="14" spans="1:5" ht="16.8">
      <c r="A14" s="535"/>
      <c r="B14" s="535"/>
      <c r="C14" s="535" t="s">
        <v>718</v>
      </c>
      <c r="D14" s="774">
        <v>-2.1153999999999999E-2</v>
      </c>
    </row>
    <row r="15" spans="1:5" ht="16.8">
      <c r="A15" s="535"/>
      <c r="B15" s="535"/>
      <c r="C15" s="535" t="s">
        <v>719</v>
      </c>
      <c r="D15" s="774">
        <v>-0.35949900000000001</v>
      </c>
    </row>
    <row r="16" spans="1:5" ht="16.8">
      <c r="A16" s="535" t="s">
        <v>720</v>
      </c>
      <c r="B16" s="774"/>
      <c r="C16" s="535" t="s">
        <v>716</v>
      </c>
      <c r="D16" s="774">
        <v>2.7920000000000002E-3</v>
      </c>
    </row>
    <row r="17" spans="1:4" ht="5.0999999999999996" customHeight="1"/>
    <row r="18" spans="1:4" ht="18">
      <c r="A18" s="1286" t="s">
        <v>721</v>
      </c>
      <c r="B18" s="1286"/>
      <c r="C18" s="1286"/>
      <c r="D18" s="1286"/>
    </row>
    <row r="19" spans="1:4" ht="6" customHeight="1"/>
    <row r="20" spans="1:4" ht="16.8">
      <c r="A20" s="535" t="s">
        <v>722</v>
      </c>
      <c r="B20" s="774">
        <v>0.42479800000000001</v>
      </c>
      <c r="C20" s="535" t="s">
        <v>723</v>
      </c>
      <c r="D20" s="774">
        <v>3.1940999999999997E-2</v>
      </c>
    </row>
    <row r="21" spans="1:4" ht="16.8">
      <c r="A21" s="535" t="s">
        <v>724</v>
      </c>
      <c r="B21" s="774">
        <v>2.4187E-2</v>
      </c>
      <c r="C21" s="535" t="s">
        <v>725</v>
      </c>
      <c r="D21" s="774">
        <v>0.41389700000000001</v>
      </c>
    </row>
    <row r="22" spans="1:4" ht="16.8">
      <c r="A22" s="535" t="s">
        <v>726</v>
      </c>
      <c r="B22" s="774">
        <v>0.209978</v>
      </c>
      <c r="C22" s="535" t="s">
        <v>727</v>
      </c>
      <c r="D22" s="774">
        <v>3.529E-3</v>
      </c>
    </row>
    <row r="23" spans="1:4" ht="16.8">
      <c r="A23" s="535" t="s">
        <v>728</v>
      </c>
      <c r="B23" s="774">
        <v>-1.1568E-2</v>
      </c>
      <c r="C23" s="535" t="s">
        <v>729</v>
      </c>
      <c r="D23" s="774">
        <v>1.0419160000000001</v>
      </c>
    </row>
    <row r="24" spans="1:4" ht="16.8">
      <c r="A24" s="535" t="s">
        <v>730</v>
      </c>
      <c r="B24" s="774">
        <v>2.5680000000000001E-2</v>
      </c>
      <c r="C24" s="535" t="s">
        <v>731</v>
      </c>
      <c r="D24" s="774">
        <v>-0.10009800000000001</v>
      </c>
    </row>
    <row r="25" spans="1:4" ht="16.8">
      <c r="A25" s="535" t="s">
        <v>732</v>
      </c>
      <c r="B25" s="774">
        <v>-9.2272999999999994E-2</v>
      </c>
      <c r="C25" s="535" t="s">
        <v>733</v>
      </c>
      <c r="D25" s="774">
        <v>9.4258999999999996E-2</v>
      </c>
    </row>
    <row r="26" spans="1:4" ht="16.8">
      <c r="A26" s="535" t="s">
        <v>734</v>
      </c>
      <c r="B26" s="774">
        <v>8.8914999999999994E-2</v>
      </c>
      <c r="C26" s="535" t="s">
        <v>735</v>
      </c>
      <c r="D26" s="774">
        <v>-6.0137999999999997E-2</v>
      </c>
    </row>
    <row r="27" spans="1:4" ht="16.8">
      <c r="A27" s="535" t="s">
        <v>736</v>
      </c>
      <c r="B27" s="774">
        <v>0.15093400000000001</v>
      </c>
      <c r="C27" s="535" t="s">
        <v>719</v>
      </c>
      <c r="D27" s="774">
        <v>-0.27026600000000001</v>
      </c>
    </row>
    <row r="28" spans="1:4" ht="16.8">
      <c r="A28" s="535" t="s">
        <v>720</v>
      </c>
      <c r="B28" s="535"/>
      <c r="C28" s="535"/>
      <c r="D28" s="535"/>
    </row>
    <row r="29" spans="1:4" ht="5.0999999999999996" customHeight="1"/>
    <row r="30" spans="1:4" ht="18">
      <c r="A30" s="1286" t="s">
        <v>737</v>
      </c>
      <c r="B30" s="1286"/>
      <c r="C30" s="1286"/>
      <c r="D30" s="1286"/>
    </row>
    <row r="31" spans="1:4" ht="6" customHeight="1"/>
    <row r="32" spans="1:4" ht="16.8">
      <c r="A32" s="535" t="s">
        <v>738</v>
      </c>
      <c r="B32" s="774">
        <v>0.144952</v>
      </c>
      <c r="C32" s="535" t="s">
        <v>739</v>
      </c>
      <c r="D32" s="774">
        <v>0.112014</v>
      </c>
    </row>
    <row r="33" spans="1:4" ht="16.8">
      <c r="A33" s="535" t="s">
        <v>740</v>
      </c>
      <c r="B33" s="774">
        <v>-2.4375000000000001E-2</v>
      </c>
      <c r="C33" s="535" t="s">
        <v>741</v>
      </c>
      <c r="D33" s="774">
        <v>-1.6243E-2</v>
      </c>
    </row>
    <row r="34" spans="1:4" ht="16.8">
      <c r="A34" s="535" t="s">
        <v>742</v>
      </c>
      <c r="B34" s="774">
        <v>0.184057</v>
      </c>
      <c r="C34" s="535" t="s">
        <v>743</v>
      </c>
      <c r="D34" s="774">
        <v>0.25763399999999997</v>
      </c>
    </row>
    <row r="35" spans="1:4" ht="16.8">
      <c r="A35" s="535" t="s">
        <v>706</v>
      </c>
      <c r="B35" s="774">
        <v>-0.15670700000000001</v>
      </c>
      <c r="C35" s="535" t="s">
        <v>744</v>
      </c>
      <c r="D35" s="774">
        <v>-3.9681000000000001E-2</v>
      </c>
    </row>
    <row r="36" spans="1:4" ht="16.8">
      <c r="A36" s="535" t="s">
        <v>745</v>
      </c>
      <c r="B36" s="774">
        <v>6.6100000000000002E-4</v>
      </c>
      <c r="C36" s="535" t="s">
        <v>746</v>
      </c>
      <c r="D36" s="774">
        <v>5.1202999999999999E-2</v>
      </c>
    </row>
    <row r="37" spans="1:4" ht="16.8">
      <c r="A37" s="535" t="s">
        <v>716</v>
      </c>
      <c r="B37" s="774">
        <v>4.3514229999999996</v>
      </c>
      <c r="C37" s="535" t="s">
        <v>747</v>
      </c>
      <c r="D37" s="774">
        <v>-1.6802000000000001E-2</v>
      </c>
    </row>
    <row r="38" spans="1:4" ht="16.8">
      <c r="A38" s="535"/>
      <c r="B38" s="774"/>
      <c r="C38" s="535" t="s">
        <v>748</v>
      </c>
      <c r="D38" s="774">
        <v>-0.14635200000000001</v>
      </c>
    </row>
    <row r="39" spans="1:4" ht="13.5" customHeight="1">
      <c r="A39" s="535"/>
      <c r="B39" s="774"/>
      <c r="C39" s="535" t="s">
        <v>749</v>
      </c>
      <c r="D39" s="774">
        <v>9.3944E-2</v>
      </c>
    </row>
    <row r="40" spans="1:4" ht="13.5" customHeight="1">
      <c r="A40" s="535" t="s">
        <v>720</v>
      </c>
      <c r="B40" s="535"/>
      <c r="C40" s="535" t="s">
        <v>719</v>
      </c>
      <c r="D40" s="535">
        <v>-0.31178400000000001</v>
      </c>
    </row>
    <row r="41" spans="1:4" ht="5.0999999999999996" customHeight="1"/>
    <row r="42" spans="1:4" ht="18">
      <c r="A42" s="1286" t="s">
        <v>750</v>
      </c>
      <c r="B42" s="1286"/>
      <c r="C42" s="1286"/>
      <c r="D42" s="1286"/>
    </row>
    <row r="43" spans="1:4" ht="6" customHeight="1"/>
    <row r="44" spans="1:4" ht="16.8">
      <c r="A44" s="535" t="s">
        <v>751</v>
      </c>
      <c r="B44" s="774">
        <v>0.92201900000000003</v>
      </c>
      <c r="C44" s="535" t="s">
        <v>752</v>
      </c>
      <c r="D44" s="774">
        <v>0.57159199999999999</v>
      </c>
    </row>
    <row r="45" spans="1:4" ht="16.8">
      <c r="A45" s="535" t="s">
        <v>753</v>
      </c>
      <c r="B45" s="774">
        <v>-0.47353800000000001</v>
      </c>
      <c r="C45" s="535" t="s">
        <v>754</v>
      </c>
      <c r="D45" s="774">
        <v>-0.30441600000000002</v>
      </c>
    </row>
    <row r="46" spans="1:4" ht="16.8">
      <c r="A46" s="535" t="s">
        <v>755</v>
      </c>
      <c r="B46" s="774">
        <v>-0.30366900000000002</v>
      </c>
      <c r="C46" s="535" t="s">
        <v>756</v>
      </c>
      <c r="D46" s="774">
        <v>-5.4991999999999999E-2</v>
      </c>
    </row>
    <row r="47" spans="1:4" ht="16.8">
      <c r="A47" s="535" t="s">
        <v>757</v>
      </c>
      <c r="B47" s="774">
        <v>9.5699999999999995E-4</v>
      </c>
      <c r="C47" s="535" t="s">
        <v>715</v>
      </c>
      <c r="D47" s="774">
        <v>-2.7695999999999998E-2</v>
      </c>
    </row>
    <row r="48" spans="1:4" ht="16.8">
      <c r="A48" s="535" t="s">
        <v>714</v>
      </c>
      <c r="B48" s="774">
        <v>-0.810334</v>
      </c>
      <c r="C48" s="535" t="s">
        <v>717</v>
      </c>
      <c r="D48" s="774">
        <v>-4.3587000000000001E-2</v>
      </c>
    </row>
    <row r="49" spans="1:4" ht="16.8">
      <c r="A49" s="535" t="s">
        <v>716</v>
      </c>
      <c r="B49" s="774">
        <v>3.9530590000000001</v>
      </c>
      <c r="C49" s="535" t="s">
        <v>711</v>
      </c>
      <c r="D49" s="774">
        <v>6.1809999999999999E-3</v>
      </c>
    </row>
    <row r="50" spans="1:4" ht="16.8">
      <c r="A50" s="535"/>
      <c r="B50" s="774"/>
      <c r="C50" s="535" t="s">
        <v>719</v>
      </c>
      <c r="D50" s="774">
        <v>-0.289462</v>
      </c>
    </row>
    <row r="51" spans="1:4" ht="16.8">
      <c r="A51" s="535" t="s">
        <v>758</v>
      </c>
      <c r="B51" s="774"/>
      <c r="C51" s="535" t="s">
        <v>716</v>
      </c>
      <c r="D51" s="774">
        <v>4.8929999999999998E-3</v>
      </c>
    </row>
    <row r="52" spans="1:4" ht="5.0999999999999996" customHeight="1">
      <c r="A52" s="535"/>
      <c r="B52" s="535"/>
      <c r="C52" s="535"/>
      <c r="D52" s="535"/>
    </row>
    <row r="53" spans="1:4" ht="18">
      <c r="A53" s="1286" t="s">
        <v>759</v>
      </c>
      <c r="B53" s="1286"/>
      <c r="C53" s="1286"/>
      <c r="D53" s="1286"/>
    </row>
    <row r="54" spans="1:4" ht="6" customHeight="1"/>
    <row r="55" spans="1:4" ht="16.8">
      <c r="A55" s="535" t="s">
        <v>760</v>
      </c>
      <c r="B55" s="774">
        <v>1.347661</v>
      </c>
      <c r="C55" s="535" t="s">
        <v>761</v>
      </c>
      <c r="D55" s="774">
        <v>1.1264810000000001</v>
      </c>
    </row>
    <row r="56" spans="1:4" ht="16.8">
      <c r="A56" s="535" t="s">
        <v>762</v>
      </c>
      <c r="B56" s="774">
        <v>-0.57918800000000004</v>
      </c>
      <c r="C56" s="535" t="s">
        <v>763</v>
      </c>
      <c r="D56" s="774">
        <v>-0.30680600000000002</v>
      </c>
    </row>
    <row r="57" spans="1:4" ht="16.8">
      <c r="A57" s="535" t="s">
        <v>716</v>
      </c>
      <c r="B57" s="774">
        <v>1.095539</v>
      </c>
      <c r="C57" s="535" t="s">
        <v>764</v>
      </c>
      <c r="D57" s="774">
        <v>-0.100428</v>
      </c>
    </row>
    <row r="58" spans="1:4" ht="16.8">
      <c r="A58" s="535"/>
      <c r="B58" s="774"/>
      <c r="C58" s="535" t="s">
        <v>719</v>
      </c>
      <c r="D58" s="774">
        <v>-9.3204999999999996E-2</v>
      </c>
    </row>
    <row r="59" spans="1:4" ht="16.8">
      <c r="A59" s="535" t="s">
        <v>720</v>
      </c>
      <c r="B59" s="774"/>
      <c r="C59" s="535" t="s">
        <v>716</v>
      </c>
      <c r="D59" s="774">
        <v>2.787E-3</v>
      </c>
    </row>
    <row r="60" spans="1:4" ht="5.0999999999999996" customHeight="1">
      <c r="B60" s="774"/>
      <c r="D60" s="774"/>
    </row>
    <row r="61" spans="1:4" ht="18">
      <c r="A61" s="1286" t="s">
        <v>765</v>
      </c>
      <c r="B61" s="1286"/>
      <c r="C61" s="1286"/>
      <c r="D61" s="1286"/>
    </row>
    <row r="62" spans="1:4" ht="6" customHeight="1"/>
    <row r="63" spans="1:4" ht="16.8">
      <c r="A63" s="535" t="s">
        <v>766</v>
      </c>
      <c r="B63" s="774">
        <v>1.9</v>
      </c>
      <c r="C63" s="535" t="s">
        <v>767</v>
      </c>
      <c r="D63" s="774">
        <v>1.05</v>
      </c>
    </row>
    <row r="64" spans="1:4" ht="16.8">
      <c r="A64" s="535" t="s">
        <v>768</v>
      </c>
      <c r="B64" s="774">
        <v>1.1962390000000001</v>
      </c>
      <c r="C64" s="535" t="s">
        <v>769</v>
      </c>
      <c r="D64" s="774">
        <v>-0.205868</v>
      </c>
    </row>
    <row r="65" spans="1:4" ht="16.8">
      <c r="A65" s="535" t="s">
        <v>770</v>
      </c>
      <c r="B65" s="774">
        <v>-1.0152950000000001</v>
      </c>
      <c r="C65" s="535" t="s">
        <v>771</v>
      </c>
      <c r="D65" s="774">
        <v>3.114E-3</v>
      </c>
    </row>
    <row r="66" spans="1:4" ht="16.8">
      <c r="A66" s="535" t="s">
        <v>772</v>
      </c>
      <c r="B66" s="774">
        <v>-0.80408500000000005</v>
      </c>
      <c r="C66" s="535" t="s">
        <v>773</v>
      </c>
      <c r="D66" s="774">
        <v>-2.0348999999999999E-2</v>
      </c>
    </row>
    <row r="67" spans="1:4" ht="16.8">
      <c r="A67" s="535" t="s">
        <v>774</v>
      </c>
      <c r="B67" s="774">
        <v>2.316E-2</v>
      </c>
      <c r="C67" s="535" t="s">
        <v>775</v>
      </c>
      <c r="D67" s="774">
        <v>1.4215E-2</v>
      </c>
    </row>
    <row r="68" spans="1:4" ht="16.8">
      <c r="A68" s="535" t="s">
        <v>716</v>
      </c>
      <c r="B68" s="774">
        <v>4.9339969999999997</v>
      </c>
      <c r="C68" s="535" t="s">
        <v>776</v>
      </c>
      <c r="D68" s="774">
        <v>-1.2571000000000001E-2</v>
      </c>
    </row>
    <row r="69" spans="1:4" ht="16.8">
      <c r="A69" s="535"/>
      <c r="B69" s="774"/>
      <c r="C69" s="535" t="s">
        <v>777</v>
      </c>
      <c r="D69" s="774">
        <v>-2.8645E-2</v>
      </c>
    </row>
    <row r="70" spans="1:4" ht="16.8">
      <c r="A70" s="535" t="s">
        <v>720</v>
      </c>
      <c r="B70" s="774"/>
      <c r="C70" s="535" t="s">
        <v>719</v>
      </c>
      <c r="D70" s="774">
        <v>-6.7600999999999994E-2</v>
      </c>
    </row>
    <row r="71" spans="1:4" ht="5.0999999999999996" customHeight="1"/>
    <row r="72" spans="1:4" ht="18">
      <c r="A72" s="1286" t="s">
        <v>778</v>
      </c>
      <c r="B72" s="1286"/>
      <c r="C72" s="1286"/>
      <c r="D72" s="1286"/>
    </row>
    <row r="73" spans="1:4" ht="6" customHeight="1"/>
    <row r="74" spans="1:4" ht="16.8">
      <c r="A74" s="535" t="s">
        <v>779</v>
      </c>
      <c r="B74" s="774">
        <v>0.67080399999999996</v>
      </c>
      <c r="C74" s="535" t="s">
        <v>780</v>
      </c>
      <c r="D74" s="774">
        <v>0.199188</v>
      </c>
    </row>
    <row r="75" spans="1:4" ht="16.8">
      <c r="A75" s="535" t="s">
        <v>781</v>
      </c>
      <c r="B75" s="774">
        <v>0.26842899999999997</v>
      </c>
      <c r="C75" s="535" t="s">
        <v>782</v>
      </c>
      <c r="D75" s="774">
        <v>0.36024</v>
      </c>
    </row>
    <row r="76" spans="1:4" ht="16.8">
      <c r="A76" s="535" t="s">
        <v>783</v>
      </c>
      <c r="B76" s="774">
        <v>0.192858</v>
      </c>
      <c r="C76" s="535" t="s">
        <v>784</v>
      </c>
      <c r="D76" s="774">
        <v>-1.2279999999999999E-3</v>
      </c>
    </row>
    <row r="77" spans="1:4" ht="16.8">
      <c r="A77" s="535" t="s">
        <v>785</v>
      </c>
      <c r="B77" s="774">
        <v>1.8829999999999999E-3</v>
      </c>
      <c r="C77" s="535" t="s">
        <v>711</v>
      </c>
      <c r="D77" s="774">
        <v>-4.2700000000000004E-3</v>
      </c>
    </row>
    <row r="78" spans="1:4" ht="16.8">
      <c r="A78" s="535" t="s">
        <v>786</v>
      </c>
      <c r="B78" s="774">
        <v>-6.0300000000000002E-4</v>
      </c>
      <c r="C78" s="535" t="s">
        <v>787</v>
      </c>
      <c r="D78" s="774">
        <v>9.0500000000000008E-3</v>
      </c>
    </row>
    <row r="79" spans="1:4" ht="16.8">
      <c r="A79" s="535" t="s">
        <v>714</v>
      </c>
      <c r="B79" s="774">
        <v>0.21284500000000001</v>
      </c>
      <c r="C79" s="535" t="s">
        <v>788</v>
      </c>
      <c r="D79" s="774">
        <v>1.9914999999999999E-2</v>
      </c>
    </row>
    <row r="80" spans="1:4" ht="16.8">
      <c r="A80" s="535"/>
      <c r="B80" s="774"/>
      <c r="C80" s="535" t="s">
        <v>789</v>
      </c>
      <c r="D80" s="774">
        <v>-5.561E-3</v>
      </c>
    </row>
    <row r="81" spans="1:4" ht="16.8">
      <c r="C81" s="535" t="s">
        <v>717</v>
      </c>
      <c r="D81" s="774">
        <v>2.3692000000000001E-2</v>
      </c>
    </row>
    <row r="82" spans="1:4" ht="16.8">
      <c r="C82" s="535" t="s">
        <v>719</v>
      </c>
      <c r="D82" s="774">
        <v>-0.28526899999999999</v>
      </c>
    </row>
    <row r="83" spans="1:4" ht="16.8">
      <c r="A83" s="535" t="s">
        <v>720</v>
      </c>
      <c r="B83" s="774"/>
      <c r="C83" s="535" t="s">
        <v>716</v>
      </c>
      <c r="D83" s="774">
        <v>3.8869999999999998E-3</v>
      </c>
    </row>
    <row r="84" spans="1:4" ht="5.0999999999999996" customHeight="1">
      <c r="A84" s="535"/>
      <c r="B84" s="774"/>
      <c r="C84" s="535"/>
      <c r="D84" s="774"/>
    </row>
    <row r="85" spans="1:4" ht="18">
      <c r="A85" s="1286" t="s">
        <v>790</v>
      </c>
      <c r="B85" s="1286"/>
      <c r="C85" s="1286"/>
      <c r="D85" s="1286"/>
    </row>
    <row r="86" spans="1:4" ht="6" customHeight="1"/>
    <row r="87" spans="1:4" ht="16.8">
      <c r="A87" s="535" t="s">
        <v>791</v>
      </c>
      <c r="B87" s="774">
        <v>0.51519400000000004</v>
      </c>
      <c r="C87" s="535" t="s">
        <v>792</v>
      </c>
      <c r="D87" s="774">
        <v>0.612703</v>
      </c>
    </row>
    <row r="88" spans="1:4" ht="16.8">
      <c r="A88" s="535" t="s">
        <v>793</v>
      </c>
      <c r="B88" s="774">
        <v>0.27125199999999999</v>
      </c>
      <c r="C88" s="535" t="s">
        <v>794</v>
      </c>
      <c r="D88" s="774">
        <v>0.26424999999999998</v>
      </c>
    </row>
    <row r="89" spans="1:4" ht="16.8">
      <c r="A89" s="535" t="s">
        <v>795</v>
      </c>
      <c r="B89" s="774">
        <v>-6.2630000000000003E-3</v>
      </c>
      <c r="C89" s="535" t="s">
        <v>796</v>
      </c>
      <c r="D89" s="774">
        <v>-8.4550000000000007E-3</v>
      </c>
    </row>
    <row r="90" spans="1:4" ht="16.8">
      <c r="A90" s="535" t="s">
        <v>797</v>
      </c>
      <c r="B90" s="774">
        <v>0.17474500000000001</v>
      </c>
      <c r="C90" s="535" t="s">
        <v>798</v>
      </c>
      <c r="D90" s="774">
        <v>0.146339</v>
      </c>
    </row>
    <row r="91" spans="1:4" ht="16.8">
      <c r="A91" s="535" t="s">
        <v>716</v>
      </c>
      <c r="B91" s="774">
        <v>1.319396</v>
      </c>
      <c r="C91" s="535" t="s">
        <v>717</v>
      </c>
      <c r="D91" s="774">
        <v>-2.5987E-2</v>
      </c>
    </row>
    <row r="92" spans="1:4" ht="16.8">
      <c r="A92" s="535"/>
      <c r="B92" s="774"/>
      <c r="C92" s="535" t="s">
        <v>718</v>
      </c>
      <c r="D92" s="774">
        <v>2.1004999999999999E-2</v>
      </c>
    </row>
    <row r="93" spans="1:4" ht="16.8">
      <c r="A93" s="775" t="s">
        <v>799</v>
      </c>
      <c r="B93" s="774"/>
      <c r="C93" s="535" t="s">
        <v>719</v>
      </c>
      <c r="D93" s="774">
        <v>-0.753382</v>
      </c>
    </row>
    <row r="94" spans="1:4" ht="5.0999999999999996" customHeight="1"/>
    <row r="95" spans="1:4" ht="18">
      <c r="A95" s="1286" t="s">
        <v>800</v>
      </c>
      <c r="B95" s="1286"/>
      <c r="C95" s="1286"/>
      <c r="D95" s="1286"/>
    </row>
    <row r="96" spans="1:4" ht="6" customHeight="1"/>
    <row r="97" spans="1:4" ht="16.8">
      <c r="A97" s="535" t="s">
        <v>766</v>
      </c>
      <c r="B97" s="774">
        <v>0.365869</v>
      </c>
      <c r="C97" s="535" t="s">
        <v>784</v>
      </c>
      <c r="D97" s="774">
        <v>-1.614E-3</v>
      </c>
    </row>
    <row r="98" spans="1:4" ht="16.8">
      <c r="A98" s="535" t="s">
        <v>801</v>
      </c>
      <c r="B98" s="774">
        <v>2.2217000000000001E-2</v>
      </c>
      <c r="C98" s="535" t="s">
        <v>802</v>
      </c>
      <c r="D98" s="774">
        <v>2.7490000000000001E-3</v>
      </c>
    </row>
    <row r="99" spans="1:4" ht="16.8">
      <c r="A99" s="535" t="s">
        <v>803</v>
      </c>
      <c r="B99" s="774">
        <v>0.525084</v>
      </c>
      <c r="C99" s="535" t="s">
        <v>804</v>
      </c>
      <c r="D99" s="774">
        <v>4.8799999999999999E-4</v>
      </c>
    </row>
    <row r="100" spans="1:4" ht="16.8">
      <c r="A100" s="535" t="s">
        <v>805</v>
      </c>
      <c r="B100" s="774">
        <v>3.8539999999999998E-2</v>
      </c>
      <c r="C100" s="535" t="s">
        <v>806</v>
      </c>
      <c r="D100" s="774">
        <v>3.1570000000000001E-3</v>
      </c>
    </row>
    <row r="101" spans="1:4" ht="16.8">
      <c r="A101" s="535" t="s">
        <v>716</v>
      </c>
      <c r="B101" s="774">
        <v>0.15340899999999999</v>
      </c>
      <c r="C101" s="535" t="s">
        <v>807</v>
      </c>
      <c r="D101" s="774">
        <v>5.7239999999999999E-3</v>
      </c>
    </row>
    <row r="102" spans="1:4" ht="16.8">
      <c r="A102" s="535"/>
      <c r="B102" s="774"/>
      <c r="C102" s="535" t="s">
        <v>808</v>
      </c>
      <c r="D102" s="774">
        <v>-3.6229999999999999E-3</v>
      </c>
    </row>
    <row r="103" spans="1:4" ht="16.8">
      <c r="A103" s="535"/>
      <c r="B103" s="774"/>
      <c r="C103" s="535" t="s">
        <v>809</v>
      </c>
      <c r="D103" s="774">
        <v>8.9409999999999993E-3</v>
      </c>
    </row>
    <row r="104" spans="1:4" ht="16.8">
      <c r="A104" s="535"/>
      <c r="B104" s="774"/>
      <c r="C104" s="535" t="s">
        <v>719</v>
      </c>
      <c r="D104" s="774">
        <v>2.8010000000000001E-3</v>
      </c>
    </row>
    <row r="105" spans="1:4" ht="16.8">
      <c r="A105" s="775" t="s">
        <v>810</v>
      </c>
      <c r="B105" s="535"/>
      <c r="C105" s="535" t="s">
        <v>716</v>
      </c>
      <c r="D105" s="774">
        <v>-4.4694999999999999E-2</v>
      </c>
    </row>
    <row r="106" spans="1:4" ht="5.0999999999999996" customHeight="1"/>
    <row r="107" spans="1:4" ht="18">
      <c r="A107" s="1286" t="s">
        <v>811</v>
      </c>
      <c r="B107" s="1286"/>
      <c r="C107" s="1286"/>
      <c r="D107" s="1286"/>
    </row>
    <row r="108" spans="1:4" ht="6" customHeight="1"/>
    <row r="109" spans="1:4" ht="16.8">
      <c r="A109" s="535"/>
      <c r="B109" s="535"/>
      <c r="C109" s="535" t="s">
        <v>812</v>
      </c>
      <c r="D109" s="774">
        <v>1.0864279999999999</v>
      </c>
    </row>
    <row r="110" spans="1:4" ht="16.8">
      <c r="A110" s="535"/>
      <c r="B110" s="535"/>
      <c r="C110" s="535" t="s">
        <v>813</v>
      </c>
      <c r="D110" s="774">
        <v>1.9924000000000001E-2</v>
      </c>
    </row>
    <row r="111" spans="1:4" ht="16.8">
      <c r="A111" s="535"/>
      <c r="B111" s="535"/>
      <c r="C111" s="535" t="s">
        <v>814</v>
      </c>
      <c r="D111" s="774">
        <v>2.4139999999999999E-3</v>
      </c>
    </row>
    <row r="112" spans="1:4" ht="16.8">
      <c r="A112" s="535"/>
      <c r="B112" s="535"/>
      <c r="C112" s="535" t="s">
        <v>815</v>
      </c>
      <c r="D112" s="774">
        <v>-8.7709999999999993E-3</v>
      </c>
    </row>
    <row r="113" spans="1:5" ht="16.8">
      <c r="A113" s="535"/>
      <c r="B113" s="535"/>
      <c r="C113" s="535" t="s">
        <v>773</v>
      </c>
      <c r="D113" s="774">
        <v>-5.2480000000000001E-3</v>
      </c>
    </row>
    <row r="114" spans="1:5" ht="16.8">
      <c r="A114" s="535"/>
      <c r="B114" s="535"/>
      <c r="C114" s="535" t="s">
        <v>816</v>
      </c>
      <c r="D114" s="774">
        <v>1.1434E-2</v>
      </c>
    </row>
    <row r="115" spans="1:5" ht="16.8">
      <c r="A115" s="775" t="s">
        <v>810</v>
      </c>
      <c r="B115" s="535"/>
      <c r="C115" s="535" t="s">
        <v>718</v>
      </c>
      <c r="D115" s="774">
        <v>-1.6483000000000001E-2</v>
      </c>
    </row>
    <row r="116" spans="1:5" ht="5.0999999999999996" customHeight="1"/>
    <row r="117" spans="1:5" ht="18">
      <c r="A117" s="1286" t="s">
        <v>817</v>
      </c>
      <c r="B117" s="1286"/>
      <c r="C117" s="1286"/>
      <c r="D117" s="1286"/>
    </row>
    <row r="118" spans="1:5" ht="6" customHeight="1"/>
    <row r="119" spans="1:5" ht="16.8">
      <c r="A119" s="535"/>
      <c r="B119" s="535"/>
      <c r="C119" s="535" t="s">
        <v>818</v>
      </c>
      <c r="D119" s="774">
        <v>0.214194</v>
      </c>
      <c r="E119" s="535"/>
    </row>
    <row r="120" spans="1:5" ht="16.8">
      <c r="A120" s="535"/>
      <c r="B120" s="535"/>
      <c r="C120" s="535" t="s">
        <v>819</v>
      </c>
      <c r="D120" s="774">
        <v>9.4453999999999996E-2</v>
      </c>
      <c r="E120" s="535"/>
    </row>
    <row r="121" spans="1:5" ht="16.8">
      <c r="A121" s="535"/>
      <c r="B121" s="535"/>
      <c r="C121" s="535" t="s">
        <v>820</v>
      </c>
      <c r="D121" s="774">
        <v>0.74404999999999999</v>
      </c>
      <c r="E121" s="535"/>
    </row>
    <row r="122" spans="1:5" ht="16.8">
      <c r="A122" s="535"/>
      <c r="B122" s="535"/>
      <c r="C122" s="535" t="s">
        <v>821</v>
      </c>
      <c r="D122" s="774">
        <v>1.3819E-2</v>
      </c>
      <c r="E122" s="535"/>
    </row>
    <row r="123" spans="1:5" ht="16.8">
      <c r="A123" s="535"/>
      <c r="B123" s="535"/>
      <c r="C123" s="535" t="s">
        <v>822</v>
      </c>
      <c r="D123" s="535">
        <v>1.5089E-2</v>
      </c>
      <c r="E123" s="535"/>
    </row>
    <row r="124" spans="1:5" ht="14.25" customHeight="1">
      <c r="C124" s="535" t="s">
        <v>823</v>
      </c>
      <c r="D124" s="535">
        <v>-1.5465E-2</v>
      </c>
      <c r="E124" s="535"/>
    </row>
    <row r="125" spans="1:5" ht="13.95" customHeight="1">
      <c r="C125" s="535" t="s">
        <v>824</v>
      </c>
      <c r="D125" s="774">
        <v>1.8405999999999999E-2</v>
      </c>
    </row>
    <row r="126" spans="1:5" ht="16.8">
      <c r="A126" s="775" t="s">
        <v>825</v>
      </c>
      <c r="B126" s="535"/>
    </row>
    <row r="127" spans="1:5" ht="0.6" customHeight="1">
      <c r="A127" s="1286"/>
      <c r="B127" s="1286"/>
      <c r="C127" s="1286"/>
      <c r="D127" s="1286"/>
    </row>
    <row r="128" spans="1:5">
      <c r="A128" s="776" t="s">
        <v>6</v>
      </c>
    </row>
  </sheetData>
  <mergeCells count="14">
    <mergeCell ref="A42:D42"/>
    <mergeCell ref="A4:B4"/>
    <mergeCell ref="C4:D4"/>
    <mergeCell ref="A5:D5"/>
    <mergeCell ref="A18:D18"/>
    <mergeCell ref="A30:D30"/>
    <mergeCell ref="A117:D117"/>
    <mergeCell ref="A127:D127"/>
    <mergeCell ref="A53:D53"/>
    <mergeCell ref="A61:D61"/>
    <mergeCell ref="A72:D72"/>
    <mergeCell ref="A85:D85"/>
    <mergeCell ref="A95:D95"/>
    <mergeCell ref="A107:D107"/>
  </mergeCells>
  <hyperlinks>
    <hyperlink ref="A1" location="'Índice de cuadros'!A1" display="Índice de cuadros" xr:uid="{2AA00457-A45D-4EFF-A7B3-FA7E227A339D}"/>
  </hyperlink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F0BA-9193-4071-911F-4407C8BBC723}">
  <sheetPr codeName="Hoja71">
    <tabColor theme="4"/>
  </sheetPr>
  <dimension ref="A1:K18"/>
  <sheetViews>
    <sheetView showGridLines="0" workbookViewId="0"/>
  </sheetViews>
  <sheetFormatPr baseColWidth="10" defaultRowHeight="14.4"/>
  <cols>
    <col min="1" max="1" width="3.44140625" customWidth="1"/>
    <col min="2" max="2" width="7.44140625" bestFit="1" customWidth="1"/>
  </cols>
  <sheetData>
    <row r="1" spans="1:10">
      <c r="A1" s="112" t="s">
        <v>576</v>
      </c>
    </row>
    <row r="2" spans="1:10" ht="16.8">
      <c r="B2" s="805"/>
      <c r="C2" s="806" t="s">
        <v>495</v>
      </c>
      <c r="D2" s="806" t="s">
        <v>826</v>
      </c>
      <c r="E2" s="806" t="s">
        <v>827</v>
      </c>
      <c r="F2" s="806" t="s">
        <v>828</v>
      </c>
      <c r="G2" s="806" t="s">
        <v>829</v>
      </c>
      <c r="I2" s="597" t="str">
        <f ca="1">MID(CELL("nombrearchivo",J2),FIND("]",CELL("nombrearchivo",J2))+1,31)</f>
        <v>Gráfico 1</v>
      </c>
      <c r="J2" s="597" t="s">
        <v>830</v>
      </c>
    </row>
    <row r="3" spans="1:10" ht="16.8">
      <c r="B3" s="807">
        <v>44927</v>
      </c>
      <c r="C3" s="668">
        <v>1.9536479825729012</v>
      </c>
      <c r="D3" s="668">
        <v>1.3812949873126146</v>
      </c>
      <c r="E3" s="668">
        <v>0.36255533110217553</v>
      </c>
      <c r="F3" s="668">
        <v>1.123212096242975</v>
      </c>
      <c r="G3" s="668">
        <v>1.1169592933976722</v>
      </c>
    </row>
    <row r="4" spans="1:10" ht="16.8">
      <c r="B4" s="807">
        <v>44958</v>
      </c>
      <c r="C4" s="668">
        <v>1.8532342125189674</v>
      </c>
      <c r="D4" s="668">
        <v>1.3963379448202076</v>
      </c>
      <c r="E4" s="668">
        <v>0.3280345956822085</v>
      </c>
      <c r="F4" s="668">
        <v>1.0010592385580142</v>
      </c>
      <c r="G4" s="668">
        <v>1.0506250813368458</v>
      </c>
    </row>
    <row r="5" spans="1:10" ht="16.8">
      <c r="B5" s="807">
        <v>44986</v>
      </c>
      <c r="C5" s="668">
        <v>1.8448397656059781</v>
      </c>
      <c r="D5" s="668">
        <v>1.3454746497483137</v>
      </c>
      <c r="E5" s="668">
        <v>0.2840296901576454</v>
      </c>
      <c r="F5" s="668">
        <v>1.0495022800459084</v>
      </c>
      <c r="G5" s="668">
        <v>0.86612698904082053</v>
      </c>
    </row>
    <row r="6" spans="1:10" ht="16.8">
      <c r="B6" s="807">
        <v>45017</v>
      </c>
      <c r="C6" s="668">
        <v>1.7600150634618996</v>
      </c>
      <c r="D6" s="668">
        <v>1.1677405210044696</v>
      </c>
      <c r="E6" s="668">
        <v>0.29383563022238568</v>
      </c>
      <c r="F6" s="668">
        <v>0.95472940529901396</v>
      </c>
      <c r="G6" s="668">
        <v>0.69335591120615692</v>
      </c>
    </row>
    <row r="7" spans="1:10" ht="16.8">
      <c r="B7" s="807">
        <v>45047</v>
      </c>
      <c r="C7" s="668">
        <v>1.5543312475705351</v>
      </c>
      <c r="D7" s="668">
        <v>1.0916942103509304</v>
      </c>
      <c r="E7" s="668">
        <v>0.28347065552794137</v>
      </c>
      <c r="F7" s="668">
        <v>0.91805455178642503</v>
      </c>
      <c r="G7" s="668">
        <v>0.57534019279963444</v>
      </c>
    </row>
    <row r="8" spans="1:10" ht="16.8">
      <c r="B8" s="807">
        <v>45078</v>
      </c>
      <c r="C8" s="668">
        <v>1.4938090617403672</v>
      </c>
      <c r="D8" s="668">
        <v>1.0694493770172948</v>
      </c>
      <c r="E8" s="668">
        <v>0.27867850196144733</v>
      </c>
      <c r="F8" s="668">
        <v>0.82209400349434336</v>
      </c>
      <c r="G8" s="668">
        <v>0.53073047938132945</v>
      </c>
    </row>
    <row r="9" spans="1:10" ht="16.8">
      <c r="B9" s="807">
        <v>45108</v>
      </c>
      <c r="C9" s="668">
        <v>1.4753907906438268</v>
      </c>
      <c r="D9" s="668">
        <v>1.0511149481822231</v>
      </c>
      <c r="E9" s="668">
        <v>0.26601331522047916</v>
      </c>
      <c r="F9" s="668">
        <v>0.78093690856955444</v>
      </c>
      <c r="G9" s="668">
        <v>0.51103292497418529</v>
      </c>
    </row>
    <row r="10" spans="1:10" ht="16.8">
      <c r="B10" s="807">
        <v>45139</v>
      </c>
      <c r="C10" s="668">
        <v>1.427482435046876</v>
      </c>
      <c r="D10" s="668">
        <v>0.86391966342723181</v>
      </c>
      <c r="E10" s="668">
        <v>0.27386534005304836</v>
      </c>
      <c r="F10" s="668">
        <v>0.74251272508059551</v>
      </c>
      <c r="G10" s="668">
        <v>0.56338879790731433</v>
      </c>
    </row>
    <row r="11" spans="1:10" ht="16.8">
      <c r="B11" s="807">
        <v>45170</v>
      </c>
      <c r="C11" s="668">
        <v>1.415813014930666</v>
      </c>
      <c r="D11" s="668">
        <v>0.6004079860276661</v>
      </c>
      <c r="E11" s="668">
        <v>0.31459456183943202</v>
      </c>
      <c r="F11" s="668">
        <v>0.66612620116942833</v>
      </c>
      <c r="G11" s="668">
        <v>0.84150156344417582</v>
      </c>
    </row>
    <row r="12" spans="1:10" ht="16.8">
      <c r="B12" s="807">
        <v>45200</v>
      </c>
      <c r="C12" s="668">
        <v>1.3374725348829319</v>
      </c>
      <c r="D12" s="668">
        <v>0.52367466440600852</v>
      </c>
      <c r="E12" s="668">
        <v>0.27593619586689017</v>
      </c>
      <c r="F12" s="668">
        <v>0.58997875054970872</v>
      </c>
      <c r="G12" s="668">
        <v>0.90678331481532815</v>
      </c>
    </row>
    <row r="13" spans="1:10" ht="16.8">
      <c r="B13" s="807">
        <v>45231</v>
      </c>
      <c r="C13" s="668">
        <v>1.283089005662817</v>
      </c>
      <c r="D13" s="668">
        <v>0.51444203430996682</v>
      </c>
      <c r="E13" s="668">
        <v>0.27340650656059162</v>
      </c>
      <c r="F13" s="668">
        <v>0.50821383635729933</v>
      </c>
      <c r="G13" s="668">
        <v>1.0591240621961899</v>
      </c>
    </row>
    <row r="14" spans="1:10" ht="16.8">
      <c r="B14" s="807">
        <v>45261</v>
      </c>
      <c r="C14" s="668">
        <v>1.30813727377015</v>
      </c>
      <c r="D14" s="668">
        <v>0.38607314852951663</v>
      </c>
      <c r="E14" s="668">
        <v>0.27446609104453357</v>
      </c>
      <c r="F14" s="668">
        <v>0.47011768140942528</v>
      </c>
      <c r="G14" s="668">
        <v>1.1840900534591847</v>
      </c>
    </row>
    <row r="15" spans="1:10" ht="16.8">
      <c r="B15" s="807">
        <v>45292</v>
      </c>
      <c r="C15" s="668">
        <v>1.3177482283000108</v>
      </c>
      <c r="D15" s="668">
        <v>0.29809962791486005</v>
      </c>
      <c r="E15" s="668">
        <v>0.23361301802777198</v>
      </c>
      <c r="F15" s="668">
        <v>0.46171266712125164</v>
      </c>
      <c r="G15" s="668">
        <v>1.4181345129336744</v>
      </c>
    </row>
    <row r="16" spans="1:10" ht="16.8">
      <c r="B16" s="807">
        <v>45323</v>
      </c>
      <c r="C16" s="668">
        <v>1.4741703519659253</v>
      </c>
      <c r="D16" s="668">
        <v>0.2520088970254119</v>
      </c>
      <c r="E16" s="668">
        <v>0.2177595490852535</v>
      </c>
      <c r="F16" s="668">
        <v>0.49538777443274462</v>
      </c>
      <c r="G16" s="668">
        <v>2.0837249379455827</v>
      </c>
    </row>
    <row r="17" spans="2:11" ht="18">
      <c r="B17" s="807">
        <v>45352</v>
      </c>
      <c r="C17" s="668">
        <v>1.6220818701662785</v>
      </c>
      <c r="D17" s="668">
        <v>0.11259245932453914</v>
      </c>
      <c r="E17" s="668">
        <v>0.18549146883624976</v>
      </c>
      <c r="F17" s="668">
        <v>0.59393543078379785</v>
      </c>
      <c r="G17" s="668">
        <v>2.170562121019274</v>
      </c>
      <c r="K17" s="454"/>
    </row>
    <row r="18" spans="2:11" ht="18">
      <c r="J18" s="454" t="s">
        <v>185</v>
      </c>
      <c r="K18" s="454" t="s">
        <v>831</v>
      </c>
    </row>
  </sheetData>
  <hyperlinks>
    <hyperlink ref="A1" location="'Índice de gráficos'!A1" display="Índice de gráficos" xr:uid="{F601BF1F-2A64-4EC0-A1B3-7E706A6325AF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AAB6-2107-4507-80D1-E0C47A109BFF}">
  <sheetPr codeName="Hoja72">
    <tabColor theme="4"/>
  </sheetPr>
  <dimension ref="A1:P263"/>
  <sheetViews>
    <sheetView showGridLines="0" workbookViewId="0"/>
  </sheetViews>
  <sheetFormatPr baseColWidth="10" defaultColWidth="8.88671875" defaultRowHeight="11.4" customHeight="1"/>
  <cols>
    <col min="1" max="1" width="8.88671875" style="808"/>
    <col min="2" max="3" width="5.88671875" style="808" customWidth="1"/>
    <col min="4" max="4" width="19.88671875" style="808" customWidth="1"/>
    <col min="5" max="5" width="13" style="808" customWidth="1"/>
    <col min="6" max="16384" width="8.88671875" style="808"/>
  </cols>
  <sheetData>
    <row r="1" spans="1:16" ht="14.4">
      <c r="A1" s="112" t="s">
        <v>576</v>
      </c>
    </row>
    <row r="2" spans="1:16" ht="14.4"/>
    <row r="3" spans="1:16" ht="31.2" customHeight="1">
      <c r="D3" s="809" t="s">
        <v>832</v>
      </c>
      <c r="E3" s="809" t="s">
        <v>833</v>
      </c>
      <c r="G3" s="597" t="str">
        <f ca="1">MID(CELL("nombrearchivo",H3),FIND("]",CELL("nombrearchivo",H3))+1,31)</f>
        <v>Gráfico 2</v>
      </c>
      <c r="H3" s="597" t="s">
        <v>834</v>
      </c>
      <c r="I3" s="597"/>
    </row>
    <row r="4" spans="1:16" ht="14.4">
      <c r="B4" s="810">
        <v>2003</v>
      </c>
      <c r="C4" s="810">
        <v>1</v>
      </c>
      <c r="D4" s="811">
        <v>2.2000000000000002</v>
      </c>
      <c r="E4" s="811">
        <v>2.4118753182901465</v>
      </c>
      <c r="F4" s="812"/>
    </row>
    <row r="5" spans="1:16" ht="14.4">
      <c r="B5" s="810"/>
      <c r="C5" s="810">
        <v>2</v>
      </c>
      <c r="D5" s="811">
        <v>2.4</v>
      </c>
      <c r="E5" s="811">
        <v>3.0889359744645573</v>
      </c>
      <c r="F5" s="812"/>
    </row>
    <row r="6" spans="1:16" ht="14.4">
      <c r="B6" s="810"/>
      <c r="C6" s="810">
        <v>3</v>
      </c>
      <c r="D6" s="811">
        <v>2.4</v>
      </c>
      <c r="E6" s="811">
        <v>3.2396627855541649</v>
      </c>
      <c r="F6" s="812"/>
      <c r="I6" s="772"/>
      <c r="J6" s="772"/>
      <c r="K6" s="772"/>
      <c r="L6" s="772"/>
      <c r="M6" s="772"/>
      <c r="N6" s="772"/>
      <c r="O6" s="772"/>
      <c r="P6" s="772"/>
    </row>
    <row r="7" spans="1:16" ht="14.4">
      <c r="B7" s="810"/>
      <c r="C7" s="810">
        <v>4</v>
      </c>
      <c r="D7" s="811">
        <v>2.1</v>
      </c>
      <c r="E7" s="811">
        <v>2.2473320095814486</v>
      </c>
      <c r="F7" s="812"/>
      <c r="H7" s="813"/>
    </row>
    <row r="8" spans="1:16" ht="14.4">
      <c r="B8" s="810"/>
      <c r="C8" s="810">
        <v>5</v>
      </c>
      <c r="D8" s="811">
        <v>1.9</v>
      </c>
      <c r="E8" s="811">
        <v>1.9952820412012073</v>
      </c>
      <c r="F8" s="812"/>
    </row>
    <row r="9" spans="1:16" ht="14.4">
      <c r="B9" s="810"/>
      <c r="C9" s="810">
        <v>6</v>
      </c>
      <c r="D9" s="811">
        <v>2</v>
      </c>
      <c r="E9" s="811">
        <v>2.1126446819677458</v>
      </c>
      <c r="F9" s="812"/>
    </row>
    <row r="10" spans="1:16" ht="14.4">
      <c r="B10" s="810"/>
      <c r="C10" s="810">
        <v>7</v>
      </c>
      <c r="D10" s="811">
        <v>2</v>
      </c>
      <c r="E10" s="811">
        <v>2.0814549069049892</v>
      </c>
      <c r="F10" s="812"/>
    </row>
    <row r="11" spans="1:16" ht="14.4">
      <c r="B11" s="810"/>
      <c r="C11" s="810">
        <v>8</v>
      </c>
      <c r="D11" s="811">
        <v>2.1</v>
      </c>
      <c r="E11" s="811">
        <v>2.2193674039058031</v>
      </c>
      <c r="F11" s="812"/>
    </row>
    <row r="12" spans="1:16" ht="14.4">
      <c r="B12" s="810"/>
      <c r="C12" s="810">
        <v>9</v>
      </c>
      <c r="D12" s="811">
        <v>2.2000000000000002</v>
      </c>
      <c r="E12" s="811">
        <v>2.4204466128982416</v>
      </c>
      <c r="F12" s="812"/>
    </row>
    <row r="13" spans="1:16" ht="14.4">
      <c r="B13" s="810"/>
      <c r="C13" s="810">
        <v>10</v>
      </c>
      <c r="D13" s="811">
        <v>2.1</v>
      </c>
      <c r="E13" s="811">
        <v>1.9990333176085562</v>
      </c>
      <c r="F13" s="812"/>
    </row>
    <row r="14" spans="1:16" ht="14.4">
      <c r="B14" s="810"/>
      <c r="C14" s="810">
        <v>11</v>
      </c>
      <c r="D14" s="811">
        <v>2.2000000000000002</v>
      </c>
      <c r="E14" s="811">
        <v>1.6739754342911972</v>
      </c>
      <c r="F14" s="812"/>
    </row>
    <row r="15" spans="1:16" ht="14.4">
      <c r="B15" s="810"/>
      <c r="C15" s="810">
        <v>12</v>
      </c>
      <c r="D15" s="811">
        <v>2</v>
      </c>
      <c r="E15" s="811">
        <v>1.8140276442713876</v>
      </c>
      <c r="F15" s="812"/>
    </row>
    <row r="16" spans="1:16" ht="14.4">
      <c r="B16" s="810">
        <v>2004</v>
      </c>
      <c r="C16" s="810">
        <v>1</v>
      </c>
      <c r="D16" s="811">
        <v>1.8</v>
      </c>
      <c r="E16" s="811">
        <v>1.9640422373409017</v>
      </c>
      <c r="F16" s="812"/>
    </row>
    <row r="17" spans="2:9" ht="14.4">
      <c r="B17" s="810"/>
      <c r="C17" s="810">
        <v>2</v>
      </c>
      <c r="D17" s="811">
        <v>1.7</v>
      </c>
      <c r="E17" s="811">
        <v>1.6477868011981034</v>
      </c>
      <c r="F17" s="812"/>
    </row>
    <row r="18" spans="2:9" ht="14.4">
      <c r="B18" s="810"/>
      <c r="C18" s="810">
        <v>3</v>
      </c>
      <c r="D18" s="811">
        <v>1.7</v>
      </c>
      <c r="E18" s="811">
        <v>1.4976980189442601</v>
      </c>
      <c r="F18" s="812"/>
    </row>
    <row r="19" spans="2:9" ht="14.4">
      <c r="B19" s="810"/>
      <c r="C19" s="810">
        <v>4</v>
      </c>
      <c r="D19" s="811">
        <v>2.1</v>
      </c>
      <c r="E19" s="811">
        <v>2.1296324746646444</v>
      </c>
      <c r="F19" s="812"/>
    </row>
    <row r="20" spans="2:9" ht="14.4">
      <c r="B20" s="810"/>
      <c r="C20" s="810">
        <v>5</v>
      </c>
      <c r="D20" s="811">
        <v>2.5</v>
      </c>
      <c r="E20" s="811">
        <v>3.1441904814298427</v>
      </c>
      <c r="F20" s="812"/>
    </row>
    <row r="21" spans="2:9" ht="14.4">
      <c r="B21" s="810"/>
      <c r="C21" s="810">
        <v>6</v>
      </c>
      <c r="D21" s="811">
        <v>2.4</v>
      </c>
      <c r="E21" s="811">
        <v>3.3566766927952241</v>
      </c>
      <c r="F21" s="812"/>
    </row>
    <row r="22" spans="2:9" ht="14.4">
      <c r="B22" s="810"/>
      <c r="C22" s="810">
        <v>7</v>
      </c>
      <c r="D22" s="811">
        <v>2.2999999999999998</v>
      </c>
      <c r="E22" s="811">
        <v>3.0489342102023809</v>
      </c>
      <c r="F22" s="812"/>
    </row>
    <row r="23" spans="2:9" ht="14.4">
      <c r="B23" s="810"/>
      <c r="C23" s="810">
        <v>8</v>
      </c>
      <c r="D23" s="811">
        <v>2.4</v>
      </c>
      <c r="E23" s="811">
        <v>2.6173690292184082</v>
      </c>
      <c r="F23" s="812"/>
    </row>
    <row r="24" spans="2:9" ht="14.4">
      <c r="B24" s="810"/>
      <c r="C24" s="810">
        <v>9</v>
      </c>
      <c r="D24" s="811">
        <v>2.2000000000000002</v>
      </c>
      <c r="E24" s="811">
        <v>2.4240181683198747</v>
      </c>
      <c r="F24" s="812"/>
      <c r="H24" s="663" t="s">
        <v>185</v>
      </c>
      <c r="I24" s="663" t="s">
        <v>835</v>
      </c>
    </row>
    <row r="25" spans="2:9" ht="14.4">
      <c r="B25" s="810"/>
      <c r="C25" s="810">
        <v>10</v>
      </c>
      <c r="D25" s="811">
        <v>2.4</v>
      </c>
      <c r="E25" s="811">
        <v>3.358757172329474</v>
      </c>
      <c r="F25" s="812"/>
    </row>
    <row r="26" spans="2:9" ht="14.4">
      <c r="B26" s="810"/>
      <c r="C26" s="810">
        <v>11</v>
      </c>
      <c r="D26" s="811">
        <v>2.2999999999999998</v>
      </c>
      <c r="E26" s="811">
        <v>3.8729029719933861</v>
      </c>
      <c r="F26" s="812"/>
    </row>
    <row r="27" spans="2:9" ht="14.4">
      <c r="B27" s="810"/>
      <c r="C27" s="810">
        <v>12</v>
      </c>
      <c r="D27" s="811">
        <v>2.2999999999999998</v>
      </c>
      <c r="E27" s="811">
        <v>3.5288870703978903</v>
      </c>
      <c r="F27" s="812"/>
    </row>
    <row r="28" spans="2:9" ht="14.4">
      <c r="B28" s="810">
        <v>2005</v>
      </c>
      <c r="C28" s="810">
        <v>1</v>
      </c>
      <c r="D28" s="811">
        <v>1.9</v>
      </c>
      <c r="E28" s="811">
        <v>3.0797890998061073</v>
      </c>
      <c r="F28" s="812"/>
    </row>
    <row r="29" spans="2:9" ht="14.4">
      <c r="B29" s="810"/>
      <c r="C29" s="810">
        <v>2</v>
      </c>
      <c r="D29" s="811">
        <v>2.1</v>
      </c>
      <c r="E29" s="811">
        <v>2.9947465304368981</v>
      </c>
      <c r="F29" s="812"/>
    </row>
    <row r="30" spans="2:9" ht="14.4">
      <c r="B30" s="810"/>
      <c r="C30" s="810">
        <v>3</v>
      </c>
      <c r="D30" s="811">
        <v>2.2000000000000002</v>
      </c>
      <c r="E30" s="811">
        <v>3.1855056556870709</v>
      </c>
      <c r="F30" s="812"/>
    </row>
    <row r="31" spans="2:9" ht="14.4">
      <c r="B31" s="810"/>
      <c r="C31" s="810">
        <v>4</v>
      </c>
      <c r="D31" s="811">
        <v>2.1</v>
      </c>
      <c r="E31" s="811">
        <v>3.7959979087627271</v>
      </c>
      <c r="F31" s="812"/>
    </row>
    <row r="32" spans="2:9" ht="14.4">
      <c r="B32" s="810"/>
      <c r="C32" s="810">
        <v>5</v>
      </c>
      <c r="D32" s="811">
        <v>2</v>
      </c>
      <c r="E32" s="811">
        <v>3.0208059005143895</v>
      </c>
      <c r="F32" s="812"/>
    </row>
    <row r="33" spans="2:6" ht="14.4">
      <c r="B33" s="810"/>
      <c r="C33" s="810">
        <v>6</v>
      </c>
      <c r="D33" s="811">
        <v>2</v>
      </c>
      <c r="E33" s="811">
        <v>2.6267104131227237</v>
      </c>
      <c r="F33" s="812"/>
    </row>
    <row r="34" spans="2:6" ht="14.4">
      <c r="B34" s="810"/>
      <c r="C34" s="810">
        <v>7</v>
      </c>
      <c r="D34" s="811">
        <v>2.1</v>
      </c>
      <c r="E34" s="811">
        <v>3.3783476014504821</v>
      </c>
      <c r="F34" s="812"/>
    </row>
    <row r="35" spans="2:6" ht="14.4">
      <c r="B35" s="810"/>
      <c r="C35" s="810">
        <v>8</v>
      </c>
      <c r="D35" s="811">
        <v>2.2000000000000002</v>
      </c>
      <c r="E35" s="811">
        <v>4.0838434163664727</v>
      </c>
      <c r="F35" s="812"/>
    </row>
    <row r="36" spans="2:6" ht="14.4">
      <c r="B36" s="810"/>
      <c r="C36" s="810">
        <v>9</v>
      </c>
      <c r="D36" s="811">
        <v>2.6</v>
      </c>
      <c r="E36" s="811">
        <v>5.6643795880492842</v>
      </c>
      <c r="F36" s="812"/>
    </row>
    <row r="37" spans="2:6" ht="14.4">
      <c r="B37" s="810"/>
      <c r="C37" s="810">
        <v>10</v>
      </c>
      <c r="D37" s="811">
        <v>2.5</v>
      </c>
      <c r="E37" s="811">
        <v>5.0689817437420848</v>
      </c>
      <c r="F37" s="812"/>
    </row>
    <row r="38" spans="2:6" ht="14.4">
      <c r="B38" s="810"/>
      <c r="C38" s="810">
        <v>11</v>
      </c>
      <c r="D38" s="811">
        <v>2.2999999999999998</v>
      </c>
      <c r="E38" s="811">
        <v>3.8086898788019852</v>
      </c>
      <c r="F38" s="812"/>
    </row>
    <row r="39" spans="2:6" ht="14.4">
      <c r="B39" s="810"/>
      <c r="C39" s="810">
        <v>12</v>
      </c>
      <c r="D39" s="811">
        <v>2.2999999999999998</v>
      </c>
      <c r="E39" s="811">
        <v>3.6754918030589279</v>
      </c>
      <c r="F39" s="812"/>
    </row>
    <row r="40" spans="2:6" ht="14.4">
      <c r="B40" s="810">
        <v>2006</v>
      </c>
      <c r="C40" s="810">
        <v>1</v>
      </c>
      <c r="D40" s="811">
        <v>2.5</v>
      </c>
      <c r="E40" s="811">
        <v>4.4691571199651836</v>
      </c>
      <c r="F40" s="812"/>
    </row>
    <row r="41" spans="2:6" ht="14.4">
      <c r="B41" s="810"/>
      <c r="C41" s="810">
        <v>2</v>
      </c>
      <c r="D41" s="811">
        <v>2.4</v>
      </c>
      <c r="E41" s="811">
        <v>3.9909707721964116</v>
      </c>
      <c r="F41" s="812"/>
    </row>
    <row r="42" spans="2:6" ht="14.4">
      <c r="B42" s="810"/>
      <c r="C42" s="810">
        <v>3</v>
      </c>
      <c r="D42" s="811">
        <v>2.2000000000000002</v>
      </c>
      <c r="E42" s="811">
        <v>3.742481573873957</v>
      </c>
      <c r="F42" s="812"/>
    </row>
    <row r="43" spans="2:6" ht="14.4">
      <c r="B43" s="810"/>
      <c r="C43" s="810">
        <v>4</v>
      </c>
      <c r="D43" s="811">
        <v>2.5</v>
      </c>
      <c r="E43" s="811">
        <v>3.7965046256426715</v>
      </c>
      <c r="F43" s="812"/>
    </row>
    <row r="44" spans="2:6" ht="14.4">
      <c r="B44" s="810"/>
      <c r="C44" s="810">
        <v>5</v>
      </c>
      <c r="D44" s="811">
        <v>2.5</v>
      </c>
      <c r="E44" s="811">
        <v>4.4359303266453098</v>
      </c>
      <c r="F44" s="812"/>
    </row>
    <row r="45" spans="2:6" ht="14.4">
      <c r="B45" s="810"/>
      <c r="C45" s="810">
        <v>6</v>
      </c>
      <c r="D45" s="811">
        <v>2.5</v>
      </c>
      <c r="E45" s="811">
        <v>4.6140837119712286</v>
      </c>
      <c r="F45" s="812"/>
    </row>
    <row r="46" spans="2:6" ht="14.4">
      <c r="B46" s="810"/>
      <c r="C46" s="810">
        <v>7</v>
      </c>
      <c r="D46" s="811">
        <v>2.5</v>
      </c>
      <c r="E46" s="811">
        <v>4.3614137539684572</v>
      </c>
      <c r="F46" s="812"/>
    </row>
    <row r="47" spans="2:6" ht="14.4">
      <c r="B47" s="810"/>
      <c r="C47" s="810">
        <v>8</v>
      </c>
      <c r="D47" s="811">
        <v>2.2999999999999998</v>
      </c>
      <c r="E47" s="811">
        <v>3.8784811200199609</v>
      </c>
      <c r="F47" s="812"/>
    </row>
    <row r="48" spans="2:6" ht="14.4">
      <c r="B48" s="810"/>
      <c r="C48" s="810">
        <v>9</v>
      </c>
      <c r="D48" s="811">
        <v>1.8</v>
      </c>
      <c r="E48" s="811">
        <v>1.376094307458553</v>
      </c>
      <c r="F48" s="812"/>
    </row>
    <row r="49" spans="2:6" ht="14.4">
      <c r="B49" s="810"/>
      <c r="C49" s="810">
        <v>10</v>
      </c>
      <c r="D49" s="811">
        <v>1.6</v>
      </c>
      <c r="E49" s="811">
        <v>0.4055995343031249</v>
      </c>
      <c r="F49" s="812"/>
    </row>
    <row r="50" spans="2:6" ht="14.4">
      <c r="B50" s="810"/>
      <c r="C50" s="810">
        <v>11</v>
      </c>
      <c r="D50" s="811">
        <v>1.9</v>
      </c>
      <c r="E50" s="811">
        <v>1.2120818372460374</v>
      </c>
      <c r="F50" s="812"/>
    </row>
    <row r="51" spans="2:6" ht="14.4">
      <c r="B51" s="810"/>
      <c r="C51" s="810">
        <v>12</v>
      </c>
      <c r="D51" s="811">
        <v>1.9</v>
      </c>
      <c r="E51" s="811">
        <v>2.0050008009687259</v>
      </c>
      <c r="F51" s="812"/>
    </row>
    <row r="52" spans="2:6" ht="14.4">
      <c r="B52" s="810">
        <v>2007</v>
      </c>
      <c r="C52" s="810">
        <v>1</v>
      </c>
      <c r="D52" s="811">
        <v>1.9</v>
      </c>
      <c r="E52" s="811">
        <v>1.3631346347680928</v>
      </c>
      <c r="F52" s="812"/>
    </row>
    <row r="53" spans="2:6" ht="14.4">
      <c r="B53" s="810"/>
      <c r="C53" s="810">
        <v>2</v>
      </c>
      <c r="D53" s="811">
        <v>1.9</v>
      </c>
      <c r="E53" s="811">
        <v>1.8041682764366573</v>
      </c>
      <c r="F53" s="812"/>
    </row>
    <row r="54" spans="2:6" ht="14.4">
      <c r="B54" s="810"/>
      <c r="C54" s="810">
        <v>3</v>
      </c>
      <c r="D54" s="811">
        <v>2</v>
      </c>
      <c r="E54" s="811">
        <v>2.3789799837788284</v>
      </c>
      <c r="F54" s="812"/>
    </row>
    <row r="55" spans="2:6" ht="14.4">
      <c r="B55" s="810"/>
      <c r="C55" s="810">
        <v>4</v>
      </c>
      <c r="D55" s="811">
        <v>1.9</v>
      </c>
      <c r="E55" s="811">
        <v>2.1767148071969444</v>
      </c>
      <c r="F55" s="812"/>
    </row>
    <row r="56" spans="2:6" ht="14.4">
      <c r="B56" s="810"/>
      <c r="C56" s="810">
        <v>5</v>
      </c>
      <c r="D56" s="811">
        <v>1.9</v>
      </c>
      <c r="E56" s="811">
        <v>2.4138727899075896</v>
      </c>
      <c r="F56" s="812"/>
    </row>
    <row r="57" spans="2:6" ht="14.4">
      <c r="B57" s="810"/>
      <c r="C57" s="810">
        <v>6</v>
      </c>
      <c r="D57" s="811">
        <v>1.9</v>
      </c>
      <c r="E57" s="811">
        <v>2.3876035295929743</v>
      </c>
      <c r="F57" s="812"/>
    </row>
    <row r="58" spans="2:6" ht="14.4">
      <c r="B58" s="810"/>
      <c r="C58" s="810">
        <v>7</v>
      </c>
      <c r="D58" s="811">
        <v>1.8</v>
      </c>
      <c r="E58" s="811">
        <v>2.0052013174552519</v>
      </c>
      <c r="F58" s="812"/>
    </row>
    <row r="59" spans="2:6" ht="14.4">
      <c r="B59" s="810"/>
      <c r="C59" s="810">
        <v>8</v>
      </c>
      <c r="D59" s="811">
        <v>1.8</v>
      </c>
      <c r="E59" s="811">
        <v>1.5073134798635923</v>
      </c>
      <c r="F59" s="812"/>
    </row>
    <row r="60" spans="2:6" ht="14.4">
      <c r="B60" s="810"/>
      <c r="C60" s="810">
        <v>9</v>
      </c>
      <c r="D60" s="811">
        <v>2.2000000000000002</v>
      </c>
      <c r="E60" s="811">
        <v>2.5663878707624876</v>
      </c>
      <c r="F60" s="812"/>
    </row>
    <row r="61" spans="2:6" ht="14.4">
      <c r="B61" s="810"/>
      <c r="C61" s="810">
        <v>10</v>
      </c>
      <c r="D61" s="811">
        <v>2.6</v>
      </c>
      <c r="E61" s="811">
        <v>3.6943572087189347</v>
      </c>
      <c r="F61" s="812"/>
    </row>
    <row r="62" spans="2:6" ht="14.4">
      <c r="B62" s="810"/>
      <c r="C62" s="810">
        <v>11</v>
      </c>
      <c r="D62" s="811">
        <v>3.1</v>
      </c>
      <c r="E62" s="811">
        <v>4.7747590433188547</v>
      </c>
      <c r="F62" s="812"/>
    </row>
    <row r="63" spans="2:6" ht="14.4">
      <c r="B63" s="810"/>
      <c r="C63" s="810">
        <v>12</v>
      </c>
      <c r="D63" s="811">
        <v>3.1</v>
      </c>
      <c r="E63" s="811">
        <v>4.4753234084619509</v>
      </c>
      <c r="F63" s="812"/>
    </row>
    <row r="64" spans="2:6" ht="14.4">
      <c r="B64" s="810">
        <v>2008</v>
      </c>
      <c r="C64" s="810">
        <v>1</v>
      </c>
      <c r="D64" s="811">
        <v>3.3</v>
      </c>
      <c r="E64" s="811">
        <v>4.7517977226214869</v>
      </c>
      <c r="F64" s="812"/>
    </row>
    <row r="65" spans="2:6" ht="14.4">
      <c r="B65" s="810"/>
      <c r="C65" s="810">
        <v>2</v>
      </c>
      <c r="D65" s="811">
        <v>3.3</v>
      </c>
      <c r="E65" s="811">
        <v>4.497606919871866</v>
      </c>
      <c r="F65" s="812"/>
    </row>
    <row r="66" spans="2:6" ht="14.4">
      <c r="B66" s="810"/>
      <c r="C66" s="810">
        <v>3</v>
      </c>
      <c r="D66" s="811">
        <v>3.7</v>
      </c>
      <c r="E66" s="811">
        <v>4.4152112320365866</v>
      </c>
      <c r="F66" s="812"/>
    </row>
    <row r="67" spans="2:6" ht="14.4">
      <c r="B67" s="810"/>
      <c r="C67" s="810">
        <v>4</v>
      </c>
      <c r="D67" s="811">
        <v>3.3</v>
      </c>
      <c r="E67" s="811">
        <v>4.4624627733919064</v>
      </c>
      <c r="F67" s="812"/>
    </row>
    <row r="68" spans="2:6" ht="14.4">
      <c r="B68" s="810"/>
      <c r="C68" s="810">
        <v>5</v>
      </c>
      <c r="D68" s="811">
        <v>3.8</v>
      </c>
      <c r="E68" s="811">
        <v>4.7945322814114899</v>
      </c>
      <c r="F68" s="812"/>
    </row>
    <row r="69" spans="2:6" ht="14.4">
      <c r="B69" s="810"/>
      <c r="C69" s="810">
        <v>6</v>
      </c>
      <c r="D69" s="811">
        <v>4.0999999999999996</v>
      </c>
      <c r="E69" s="811">
        <v>5.9568780136019184</v>
      </c>
      <c r="F69" s="812"/>
    </row>
    <row r="70" spans="2:6" ht="14.4">
      <c r="B70" s="810"/>
      <c r="C70" s="810">
        <v>7</v>
      </c>
      <c r="D70" s="811">
        <v>4.2</v>
      </c>
      <c r="E70" s="811">
        <v>6.7660046371059712</v>
      </c>
      <c r="F70" s="812"/>
    </row>
    <row r="71" spans="2:6" ht="14.4">
      <c r="B71" s="810"/>
      <c r="C71" s="810">
        <v>8</v>
      </c>
      <c r="D71" s="811">
        <v>3.9</v>
      </c>
      <c r="E71" s="811">
        <v>6.5038619472763237</v>
      </c>
      <c r="F71" s="812"/>
    </row>
    <row r="72" spans="2:6" ht="14.4">
      <c r="B72" s="810"/>
      <c r="C72" s="810">
        <v>9</v>
      </c>
      <c r="D72" s="811">
        <v>3.7</v>
      </c>
      <c r="E72" s="811">
        <v>5.9173155567417313</v>
      </c>
      <c r="F72" s="812"/>
    </row>
    <row r="73" spans="2:6" ht="14.4">
      <c r="B73" s="810"/>
      <c r="C73" s="810">
        <v>10</v>
      </c>
      <c r="D73" s="811">
        <v>3.2</v>
      </c>
      <c r="E73" s="811">
        <v>4.2312394294801381</v>
      </c>
      <c r="F73" s="812"/>
    </row>
    <row r="74" spans="2:6" ht="14.4">
      <c r="B74" s="810"/>
      <c r="C74" s="810">
        <v>11</v>
      </c>
      <c r="D74" s="811">
        <v>2.2000000000000002</v>
      </c>
      <c r="E74" s="811">
        <v>0.76321550428211093</v>
      </c>
      <c r="F74" s="812"/>
    </row>
    <row r="75" spans="2:6" ht="14.4">
      <c r="B75" s="810"/>
      <c r="C75" s="810">
        <v>12</v>
      </c>
      <c r="D75" s="811">
        <v>1.7</v>
      </c>
      <c r="E75" s="811">
        <v>-0.47967738440060081</v>
      </c>
      <c r="F75" s="812"/>
    </row>
    <row r="76" spans="2:6" ht="14.4">
      <c r="B76" s="810">
        <v>2009</v>
      </c>
      <c r="C76" s="810">
        <v>1</v>
      </c>
      <c r="D76" s="811">
        <v>1.2</v>
      </c>
      <c r="E76" s="811">
        <v>-0.52447762861509428</v>
      </c>
      <c r="F76" s="812"/>
    </row>
    <row r="77" spans="2:6" ht="14.4">
      <c r="B77" s="810"/>
      <c r="C77" s="810">
        <v>2</v>
      </c>
      <c r="D77" s="811">
        <v>1.3</v>
      </c>
      <c r="E77" s="811">
        <v>-0.20238365965192795</v>
      </c>
      <c r="F77" s="812"/>
    </row>
    <row r="78" spans="2:6" ht="14.4">
      <c r="B78" s="810"/>
      <c r="C78" s="810">
        <v>3</v>
      </c>
      <c r="D78" s="811">
        <v>0.6</v>
      </c>
      <c r="E78" s="811">
        <v>-0.97575937374588806</v>
      </c>
      <c r="F78" s="812"/>
    </row>
    <row r="79" spans="2:6" ht="14.4">
      <c r="B79" s="810"/>
      <c r="C79" s="810">
        <v>4</v>
      </c>
      <c r="D79" s="811">
        <v>0.7</v>
      </c>
      <c r="E79" s="811">
        <v>-1.4824354780070603</v>
      </c>
      <c r="F79" s="812"/>
    </row>
    <row r="80" spans="2:6" ht="14.4">
      <c r="B80" s="810"/>
      <c r="C80" s="810">
        <v>5</v>
      </c>
      <c r="D80" s="811">
        <v>0.1</v>
      </c>
      <c r="E80" s="811">
        <v>-2.1907741838330996</v>
      </c>
      <c r="F80" s="812"/>
    </row>
    <row r="81" spans="2:6" ht="14.4">
      <c r="B81" s="810"/>
      <c r="C81" s="810">
        <v>6</v>
      </c>
      <c r="D81" s="811">
        <v>-0.1</v>
      </c>
      <c r="E81" s="811">
        <v>-2.3099759580629931</v>
      </c>
      <c r="F81" s="812"/>
    </row>
    <row r="82" spans="2:6" ht="14.4">
      <c r="B82" s="810"/>
      <c r="C82" s="810">
        <v>7</v>
      </c>
      <c r="D82" s="811">
        <v>-0.6</v>
      </c>
      <c r="E82" s="811">
        <v>-3.0883524335171275</v>
      </c>
      <c r="F82" s="812"/>
    </row>
    <row r="83" spans="2:6" ht="14.4">
      <c r="B83" s="810"/>
      <c r="C83" s="810">
        <v>8</v>
      </c>
      <c r="D83" s="811">
        <v>-0.1</v>
      </c>
      <c r="E83" s="811">
        <v>-2.2862194173848049</v>
      </c>
      <c r="F83" s="812"/>
    </row>
    <row r="84" spans="2:6" ht="14.4">
      <c r="B84" s="810"/>
      <c r="C84" s="810">
        <v>9</v>
      </c>
      <c r="D84" s="811">
        <v>-0.3</v>
      </c>
      <c r="E84" s="811">
        <v>-1.9527544709829647</v>
      </c>
      <c r="F84" s="812"/>
    </row>
    <row r="85" spans="2:6" ht="14.4">
      <c r="B85" s="810"/>
      <c r="C85" s="810">
        <v>10</v>
      </c>
      <c r="D85" s="811">
        <v>-0.1</v>
      </c>
      <c r="E85" s="811">
        <v>-0.47413723565467025</v>
      </c>
      <c r="F85" s="812"/>
    </row>
    <row r="86" spans="2:6" ht="14.4">
      <c r="B86" s="810"/>
      <c r="C86" s="810">
        <v>11</v>
      </c>
      <c r="D86" s="811">
        <v>0.5</v>
      </c>
      <c r="E86" s="811">
        <v>2.3755761668738717</v>
      </c>
      <c r="F86" s="812"/>
    </row>
    <row r="87" spans="2:6" ht="14.4">
      <c r="B87" s="810"/>
      <c r="C87" s="810">
        <v>12</v>
      </c>
      <c r="D87" s="811">
        <v>0.9</v>
      </c>
      <c r="E87" s="811">
        <v>3.5752127096994935</v>
      </c>
      <c r="F87" s="812"/>
    </row>
    <row r="88" spans="2:6" ht="14.4">
      <c r="B88" s="810">
        <v>2010</v>
      </c>
      <c r="C88" s="810">
        <v>1</v>
      </c>
      <c r="D88" s="811">
        <v>0.9</v>
      </c>
      <c r="E88" s="811">
        <v>3.6271914023133789</v>
      </c>
      <c r="F88" s="812"/>
    </row>
    <row r="89" spans="2:6" ht="14.4">
      <c r="B89" s="810"/>
      <c r="C89" s="810">
        <v>2</v>
      </c>
      <c r="D89" s="811">
        <v>0.8</v>
      </c>
      <c r="E89" s="811">
        <v>3.0622434090627593</v>
      </c>
      <c r="F89" s="812"/>
    </row>
    <row r="90" spans="2:6" ht="14.4">
      <c r="B90" s="810"/>
      <c r="C90" s="810">
        <v>3</v>
      </c>
      <c r="D90" s="811">
        <v>1.6</v>
      </c>
      <c r="E90" s="811">
        <v>3.4238805168713915</v>
      </c>
      <c r="F90" s="812"/>
    </row>
    <row r="91" spans="2:6" ht="14.4">
      <c r="B91" s="810"/>
      <c r="C91" s="810">
        <v>4</v>
      </c>
      <c r="D91" s="811">
        <v>1.6</v>
      </c>
      <c r="E91" s="811">
        <v>3.3678053610048053</v>
      </c>
      <c r="F91" s="812"/>
    </row>
    <row r="92" spans="2:6" ht="14.4">
      <c r="B92" s="810"/>
      <c r="C92" s="810">
        <v>5</v>
      </c>
      <c r="D92" s="811">
        <v>1.7</v>
      </c>
      <c r="E92" s="811">
        <v>3.0653369433311539</v>
      </c>
      <c r="F92" s="812"/>
    </row>
    <row r="93" spans="2:6" ht="14.4">
      <c r="B93" s="810"/>
      <c r="C93" s="810">
        <v>6</v>
      </c>
      <c r="D93" s="811">
        <v>1.5</v>
      </c>
      <c r="E93" s="811">
        <v>1.7883134580072957</v>
      </c>
      <c r="F93" s="812"/>
    </row>
    <row r="94" spans="2:6" ht="14.4">
      <c r="B94" s="810"/>
      <c r="C94" s="810">
        <v>7</v>
      </c>
      <c r="D94" s="811">
        <v>1.7</v>
      </c>
      <c r="E94" s="811">
        <v>2.0354116628606089</v>
      </c>
      <c r="F94" s="812"/>
    </row>
    <row r="95" spans="2:6" ht="14.4">
      <c r="B95" s="810"/>
      <c r="C95" s="810">
        <v>8</v>
      </c>
      <c r="D95" s="811">
        <v>1.6</v>
      </c>
      <c r="E95" s="811">
        <v>1.895529297782006</v>
      </c>
      <c r="F95" s="812"/>
    </row>
    <row r="96" spans="2:6" ht="14.4">
      <c r="B96" s="810"/>
      <c r="C96" s="810">
        <v>9</v>
      </c>
      <c r="D96" s="811">
        <v>1.9</v>
      </c>
      <c r="E96" s="811">
        <v>1.7696571064033106</v>
      </c>
      <c r="F96" s="812"/>
    </row>
    <row r="97" spans="2:6" ht="14.4">
      <c r="B97" s="810"/>
      <c r="C97" s="810">
        <v>10</v>
      </c>
      <c r="D97" s="811">
        <v>1.9</v>
      </c>
      <c r="E97" s="811">
        <v>1.7749751099493727</v>
      </c>
      <c r="F97" s="812"/>
    </row>
    <row r="98" spans="2:6" ht="14.4">
      <c r="B98" s="810"/>
      <c r="C98" s="810">
        <v>11</v>
      </c>
      <c r="D98" s="811">
        <v>1.9</v>
      </c>
      <c r="E98" s="811">
        <v>1.5165314027052679</v>
      </c>
      <c r="F98" s="812"/>
    </row>
    <row r="99" spans="2:6" ht="14.4">
      <c r="B99" s="810"/>
      <c r="C99" s="810">
        <v>12</v>
      </c>
      <c r="D99" s="811">
        <v>2.2000000000000002</v>
      </c>
      <c r="E99" s="811">
        <v>1.9045561792759402</v>
      </c>
      <c r="F99" s="812"/>
    </row>
    <row r="100" spans="2:6" ht="14.4">
      <c r="B100" s="810">
        <v>2011</v>
      </c>
      <c r="C100" s="810">
        <v>1</v>
      </c>
      <c r="D100" s="811">
        <v>2.2999999999999998</v>
      </c>
      <c r="E100" s="811">
        <v>2.0290807253763754</v>
      </c>
      <c r="F100" s="812"/>
    </row>
    <row r="101" spans="2:6" ht="14.4">
      <c r="B101" s="810"/>
      <c r="C101" s="810">
        <v>2</v>
      </c>
      <c r="D101" s="811">
        <v>2.4</v>
      </c>
      <c r="E101" s="811">
        <v>2.6053862488896407</v>
      </c>
      <c r="F101" s="812"/>
    </row>
    <row r="102" spans="2:6" ht="14.4">
      <c r="B102" s="810"/>
      <c r="C102" s="810">
        <v>3</v>
      </c>
      <c r="D102" s="811">
        <v>2.7</v>
      </c>
      <c r="E102" s="811">
        <v>3.3159174733523811</v>
      </c>
      <c r="F102" s="812"/>
    </row>
    <row r="103" spans="2:6" ht="14.4">
      <c r="B103" s="810"/>
      <c r="C103" s="810">
        <v>4</v>
      </c>
      <c r="D103" s="811">
        <v>2.8</v>
      </c>
      <c r="E103" s="811">
        <v>3.9241892477707374</v>
      </c>
      <c r="F103" s="812"/>
    </row>
    <row r="104" spans="2:6" ht="14.4">
      <c r="B104" s="810"/>
      <c r="C104" s="810">
        <v>5</v>
      </c>
      <c r="D104" s="811">
        <v>2.7</v>
      </c>
      <c r="E104" s="811">
        <v>4.4377892520091056</v>
      </c>
      <c r="F104" s="812"/>
    </row>
    <row r="105" spans="2:6" ht="14.4">
      <c r="B105" s="810"/>
      <c r="C105" s="810">
        <v>6</v>
      </c>
      <c r="D105" s="811">
        <v>2.7</v>
      </c>
      <c r="E105" s="811">
        <v>4.3965939260473652</v>
      </c>
      <c r="F105" s="812"/>
    </row>
    <row r="106" spans="2:6" ht="14.4">
      <c r="B106" s="810"/>
      <c r="C106" s="810">
        <v>7</v>
      </c>
      <c r="D106" s="811">
        <v>2.6</v>
      </c>
      <c r="E106" s="811">
        <v>4.4221885543068051</v>
      </c>
      <c r="F106" s="812"/>
    </row>
    <row r="107" spans="2:6" ht="14.4">
      <c r="B107" s="810"/>
      <c r="C107" s="810">
        <v>8</v>
      </c>
      <c r="D107" s="811">
        <v>2.6</v>
      </c>
      <c r="E107" s="811">
        <v>4.5477287682358369</v>
      </c>
      <c r="F107" s="812"/>
    </row>
    <row r="108" spans="2:6" ht="14.4">
      <c r="B108" s="810"/>
      <c r="C108" s="810">
        <v>9</v>
      </c>
      <c r="D108" s="811">
        <v>3</v>
      </c>
      <c r="E108" s="811">
        <v>4.6510051638445127</v>
      </c>
      <c r="F108" s="812"/>
    </row>
    <row r="109" spans="2:6" ht="14.4">
      <c r="B109" s="810"/>
      <c r="C109" s="810">
        <v>10</v>
      </c>
      <c r="D109" s="811">
        <v>3</v>
      </c>
      <c r="E109" s="811">
        <v>4.1502566475984937</v>
      </c>
      <c r="F109" s="812"/>
    </row>
    <row r="110" spans="2:6" ht="14.4">
      <c r="B110" s="810"/>
      <c r="C110" s="810">
        <v>11</v>
      </c>
      <c r="D110" s="811">
        <v>3</v>
      </c>
      <c r="E110" s="811">
        <v>3.9658257053132973</v>
      </c>
      <c r="F110" s="812"/>
    </row>
    <row r="111" spans="2:6" ht="14.4">
      <c r="B111" s="810"/>
      <c r="C111" s="810">
        <v>12</v>
      </c>
      <c r="D111" s="811">
        <v>2.8</v>
      </c>
      <c r="E111" s="811">
        <v>3.3615884859131473</v>
      </c>
      <c r="F111" s="812"/>
    </row>
    <row r="112" spans="2:6" ht="14.4">
      <c r="B112" s="810">
        <v>2012</v>
      </c>
      <c r="C112" s="810">
        <v>1</v>
      </c>
      <c r="D112" s="811">
        <v>2.6</v>
      </c>
      <c r="E112" s="811">
        <v>3.2708459173740767</v>
      </c>
      <c r="F112" s="812"/>
    </row>
    <row r="113" spans="2:6" ht="14.4">
      <c r="B113" s="810"/>
      <c r="C113" s="810">
        <v>2</v>
      </c>
      <c r="D113" s="811">
        <v>2.7</v>
      </c>
      <c r="E113" s="811">
        <v>3.2056451495193317</v>
      </c>
      <c r="F113" s="812"/>
    </row>
    <row r="114" spans="2:6" ht="14.4">
      <c r="B114" s="810"/>
      <c r="C114" s="810">
        <v>3</v>
      </c>
      <c r="D114" s="811">
        <v>2.7</v>
      </c>
      <c r="E114" s="811">
        <v>2.8397124197296453</v>
      </c>
      <c r="F114" s="812"/>
    </row>
    <row r="115" spans="2:6" ht="14.4">
      <c r="B115" s="810"/>
      <c r="C115" s="810">
        <v>4</v>
      </c>
      <c r="D115" s="811">
        <v>2.6</v>
      </c>
      <c r="E115" s="811">
        <v>2.3286240273734604</v>
      </c>
      <c r="F115" s="812"/>
    </row>
    <row r="116" spans="2:6" ht="14.4">
      <c r="B116" s="810"/>
      <c r="C116" s="810">
        <v>5</v>
      </c>
      <c r="D116" s="811">
        <v>2.4</v>
      </c>
      <c r="E116" s="811">
        <v>1.5373950735921404</v>
      </c>
      <c r="F116" s="812"/>
    </row>
    <row r="117" spans="2:6" ht="14.4">
      <c r="B117" s="810"/>
      <c r="C117" s="810">
        <v>6</v>
      </c>
      <c r="D117" s="811">
        <v>2.4</v>
      </c>
      <c r="E117" s="811">
        <v>1.5133560331709539</v>
      </c>
      <c r="F117" s="812"/>
    </row>
    <row r="118" spans="2:6" ht="14.4">
      <c r="B118" s="810"/>
      <c r="C118" s="810">
        <v>7</v>
      </c>
      <c r="D118" s="811">
        <v>2.4</v>
      </c>
      <c r="E118" s="811">
        <v>1.3796625335816159</v>
      </c>
      <c r="F118" s="812"/>
    </row>
    <row r="119" spans="2:6" ht="14.4">
      <c r="B119" s="810"/>
      <c r="C119" s="810">
        <v>8</v>
      </c>
      <c r="D119" s="811">
        <v>2.6</v>
      </c>
      <c r="E119" s="811">
        <v>1.6575534723307639</v>
      </c>
      <c r="F119" s="812"/>
    </row>
    <row r="120" spans="2:6" ht="14.4">
      <c r="B120" s="810"/>
      <c r="C120" s="810">
        <v>9</v>
      </c>
      <c r="D120" s="811">
        <v>2.6</v>
      </c>
      <c r="E120" s="811">
        <v>1.9991791759695454</v>
      </c>
      <c r="F120" s="812"/>
    </row>
    <row r="121" spans="2:6" ht="14.4">
      <c r="B121" s="810"/>
      <c r="C121" s="810">
        <v>10</v>
      </c>
      <c r="D121" s="811">
        <v>2.5</v>
      </c>
      <c r="E121" s="811">
        <v>2.2335826050904783</v>
      </c>
      <c r="F121" s="812"/>
    </row>
    <row r="122" spans="2:6" ht="14.4">
      <c r="B122" s="810"/>
      <c r="C122" s="810">
        <v>11</v>
      </c>
      <c r="D122" s="811">
        <v>2.2000000000000002</v>
      </c>
      <c r="E122" s="811">
        <v>1.7270433239675365</v>
      </c>
      <c r="F122" s="812"/>
    </row>
    <row r="123" spans="2:6" ht="14.4">
      <c r="B123" s="810"/>
      <c r="C123" s="810">
        <v>12</v>
      </c>
      <c r="D123" s="811">
        <v>2.2000000000000002</v>
      </c>
      <c r="E123" s="811">
        <v>1.7248266355754938</v>
      </c>
      <c r="F123" s="812"/>
    </row>
    <row r="124" spans="2:6" ht="14.4">
      <c r="B124" s="810">
        <v>2013</v>
      </c>
      <c r="C124" s="810">
        <v>1</v>
      </c>
      <c r="D124" s="811">
        <v>2</v>
      </c>
      <c r="E124" s="811">
        <v>1.5331560382271459</v>
      </c>
      <c r="F124" s="812"/>
    </row>
    <row r="125" spans="2:6" ht="14.4">
      <c r="B125" s="810"/>
      <c r="C125" s="810">
        <v>2</v>
      </c>
      <c r="D125" s="811">
        <v>1.9</v>
      </c>
      <c r="E125" s="811">
        <v>1.985927452747438</v>
      </c>
      <c r="F125" s="812"/>
    </row>
    <row r="126" spans="2:6" ht="14.4">
      <c r="B126" s="810"/>
      <c r="C126" s="810">
        <v>3</v>
      </c>
      <c r="D126" s="811">
        <v>1.7</v>
      </c>
      <c r="E126" s="811">
        <v>1.3602428267870836</v>
      </c>
      <c r="F126" s="812"/>
    </row>
    <row r="127" spans="2:6" ht="14.4">
      <c r="B127" s="810"/>
      <c r="C127" s="810">
        <v>4</v>
      </c>
      <c r="D127" s="811">
        <v>1.2</v>
      </c>
      <c r="E127" s="811">
        <v>0.84124769598981075</v>
      </c>
      <c r="F127" s="812"/>
    </row>
    <row r="128" spans="2:6" ht="14.4">
      <c r="B128" s="810"/>
      <c r="C128" s="810">
        <v>5</v>
      </c>
      <c r="D128" s="811">
        <v>1.4</v>
      </c>
      <c r="E128" s="811">
        <v>1.2039451893604003</v>
      </c>
      <c r="F128" s="812"/>
    </row>
    <row r="129" spans="2:6" ht="14.4">
      <c r="B129" s="810"/>
      <c r="C129" s="810">
        <v>6</v>
      </c>
      <c r="D129" s="811">
        <v>1.6</v>
      </c>
      <c r="E129" s="811">
        <v>1.6793632409991543</v>
      </c>
      <c r="F129" s="812"/>
    </row>
    <row r="130" spans="2:6" ht="14.4">
      <c r="B130" s="810"/>
      <c r="C130" s="810">
        <v>7</v>
      </c>
      <c r="D130" s="811">
        <v>1.6</v>
      </c>
      <c r="E130" s="811">
        <v>1.7695664222429519</v>
      </c>
      <c r="F130" s="812"/>
    </row>
    <row r="131" spans="2:6" ht="14.4">
      <c r="B131" s="810"/>
      <c r="C131" s="810">
        <v>8</v>
      </c>
      <c r="D131" s="811">
        <v>1.3</v>
      </c>
      <c r="E131" s="811">
        <v>1.2611658504578349</v>
      </c>
      <c r="F131" s="812"/>
    </row>
    <row r="132" spans="2:6" ht="14.4">
      <c r="B132" s="810"/>
      <c r="C132" s="810">
        <v>9</v>
      </c>
      <c r="D132" s="811">
        <v>1.1000000000000001</v>
      </c>
      <c r="E132" s="811">
        <v>0.84071410425041737</v>
      </c>
      <c r="F132" s="812"/>
    </row>
    <row r="133" spans="2:6" ht="14.4">
      <c r="B133" s="810"/>
      <c r="C133" s="810">
        <v>10</v>
      </c>
      <c r="D133" s="811">
        <v>0.7</v>
      </c>
      <c r="E133" s="811">
        <v>0.54260679758333374</v>
      </c>
      <c r="F133" s="812"/>
    </row>
    <row r="134" spans="2:6" ht="14.4">
      <c r="B134" s="810"/>
      <c r="C134" s="810">
        <v>11</v>
      </c>
      <c r="D134" s="811">
        <v>0.9</v>
      </c>
      <c r="E134" s="811">
        <v>0.85648832789066986</v>
      </c>
      <c r="F134" s="812"/>
    </row>
    <row r="135" spans="2:6" ht="14.4">
      <c r="B135" s="810"/>
      <c r="C135" s="810">
        <v>12</v>
      </c>
      <c r="D135" s="811">
        <v>0.8</v>
      </c>
      <c r="E135" s="811">
        <v>1.1576151518937872</v>
      </c>
      <c r="F135" s="812"/>
    </row>
    <row r="136" spans="2:6" ht="14.4">
      <c r="B136" s="810">
        <v>2014</v>
      </c>
      <c r="C136" s="810">
        <v>1</v>
      </c>
      <c r="D136" s="811">
        <v>0.8</v>
      </c>
      <c r="E136" s="811">
        <v>1.2587043621696381</v>
      </c>
      <c r="F136" s="812"/>
    </row>
    <row r="137" spans="2:6" ht="14.4">
      <c r="B137" s="810"/>
      <c r="C137" s="810">
        <v>2</v>
      </c>
      <c r="D137" s="811">
        <v>0.7</v>
      </c>
      <c r="E137" s="811">
        <v>0.69478511069778204</v>
      </c>
      <c r="F137" s="812"/>
    </row>
    <row r="138" spans="2:6" ht="14.4">
      <c r="B138" s="810"/>
      <c r="C138" s="810">
        <v>3</v>
      </c>
      <c r="D138" s="811">
        <v>0.5</v>
      </c>
      <c r="E138" s="811">
        <v>1.1763904061774522</v>
      </c>
      <c r="F138" s="812"/>
    </row>
    <row r="139" spans="2:6" ht="14.4">
      <c r="B139" s="810"/>
      <c r="C139" s="810">
        <v>4</v>
      </c>
      <c r="D139" s="811">
        <v>0.7</v>
      </c>
      <c r="E139" s="811">
        <v>1.7450600461419663</v>
      </c>
      <c r="F139" s="812"/>
    </row>
    <row r="140" spans="2:6" ht="14.4">
      <c r="B140" s="810"/>
      <c r="C140" s="810">
        <v>5</v>
      </c>
      <c r="D140" s="811">
        <v>0.5</v>
      </c>
      <c r="E140" s="811">
        <v>1.9720628065031942</v>
      </c>
      <c r="F140" s="812"/>
    </row>
    <row r="141" spans="2:6" ht="14.4">
      <c r="B141" s="810"/>
      <c r="C141" s="810">
        <v>6</v>
      </c>
      <c r="D141" s="811">
        <v>0.5</v>
      </c>
      <c r="E141" s="811">
        <v>1.9068702455163677</v>
      </c>
      <c r="F141" s="812"/>
    </row>
    <row r="142" spans="2:6" ht="14.4">
      <c r="B142" s="810"/>
      <c r="C142" s="810">
        <v>7</v>
      </c>
      <c r="D142" s="811">
        <v>0.4</v>
      </c>
      <c r="E142" s="811">
        <v>1.7785854847156113</v>
      </c>
      <c r="F142" s="812"/>
    </row>
    <row r="143" spans="2:6" ht="14.4">
      <c r="B143" s="810"/>
      <c r="C143" s="810">
        <v>8</v>
      </c>
      <c r="D143" s="811">
        <v>0.4</v>
      </c>
      <c r="E143" s="811">
        <v>1.4092229179718307</v>
      </c>
      <c r="F143" s="812"/>
    </row>
    <row r="144" spans="2:6" ht="14.4">
      <c r="B144" s="810"/>
      <c r="C144" s="810">
        <v>9</v>
      </c>
      <c r="D144" s="811">
        <v>0.3</v>
      </c>
      <c r="E144" s="811">
        <v>1.3471770363125524</v>
      </c>
      <c r="F144" s="812"/>
    </row>
    <row r="145" spans="2:6" ht="14.4">
      <c r="B145" s="810"/>
      <c r="C145" s="810">
        <v>10</v>
      </c>
      <c r="D145" s="811">
        <v>0.4</v>
      </c>
      <c r="E145" s="811">
        <v>1.3418753967721297</v>
      </c>
      <c r="F145" s="812"/>
    </row>
    <row r="146" spans="2:6" ht="14.4">
      <c r="B146" s="810"/>
      <c r="C146" s="810">
        <v>11</v>
      </c>
      <c r="D146" s="811">
        <v>0.3</v>
      </c>
      <c r="E146" s="811">
        <v>0.8893560945277601</v>
      </c>
      <c r="F146" s="812"/>
    </row>
    <row r="147" spans="2:6" ht="14.4">
      <c r="B147" s="810"/>
      <c r="C147" s="810">
        <v>12</v>
      </c>
      <c r="D147" s="811">
        <v>-0.2</v>
      </c>
      <c r="E147" s="811">
        <v>0.17512605715654939</v>
      </c>
      <c r="F147" s="812"/>
    </row>
    <row r="148" spans="2:6" ht="14.4">
      <c r="B148" s="810">
        <v>2015</v>
      </c>
      <c r="C148" s="810">
        <v>1</v>
      </c>
      <c r="D148" s="811">
        <v>-0.6</v>
      </c>
      <c r="E148" s="811">
        <v>-0.94350349538516731</v>
      </c>
      <c r="F148" s="812"/>
    </row>
    <row r="149" spans="2:6" ht="14.4">
      <c r="B149" s="810"/>
      <c r="C149" s="810">
        <v>2</v>
      </c>
      <c r="D149" s="811">
        <v>-0.3</v>
      </c>
      <c r="E149" s="811">
        <v>-0.87311464873430777</v>
      </c>
      <c r="F149" s="812"/>
    </row>
    <row r="150" spans="2:6" ht="14.4">
      <c r="B150" s="810"/>
      <c r="C150" s="810">
        <v>3</v>
      </c>
      <c r="D150" s="811">
        <v>-0.1</v>
      </c>
      <c r="E150" s="811">
        <v>-0.93409467443988925</v>
      </c>
      <c r="F150" s="812"/>
    </row>
    <row r="151" spans="2:6" ht="14.4">
      <c r="B151" s="810"/>
      <c r="C151" s="810">
        <v>4</v>
      </c>
      <c r="D151" s="811">
        <v>0.2</v>
      </c>
      <c r="E151" s="811">
        <v>-1.1207182753043554</v>
      </c>
      <c r="F151" s="812"/>
    </row>
    <row r="152" spans="2:6" ht="14.4">
      <c r="B152" s="810"/>
      <c r="C152" s="810">
        <v>5</v>
      </c>
      <c r="D152" s="811">
        <v>0.6</v>
      </c>
      <c r="E152" s="811">
        <v>-0.91638196391189419</v>
      </c>
      <c r="F152" s="812"/>
    </row>
    <row r="153" spans="2:6" ht="14.4">
      <c r="B153" s="810"/>
      <c r="C153" s="810">
        <v>6</v>
      </c>
      <c r="D153" s="811">
        <v>0.5</v>
      </c>
      <c r="E153" s="811">
        <v>-0.75098688485062404</v>
      </c>
      <c r="F153" s="812"/>
    </row>
    <row r="154" spans="2:6" ht="14.4">
      <c r="B154" s="810"/>
      <c r="C154" s="810">
        <v>7</v>
      </c>
      <c r="D154" s="811">
        <v>0.5</v>
      </c>
      <c r="E154" s="811">
        <v>-0.70904927879148483</v>
      </c>
      <c r="F154" s="812"/>
    </row>
    <row r="155" spans="2:6" ht="14.4">
      <c r="B155" s="810"/>
      <c r="C155" s="810">
        <v>8</v>
      </c>
      <c r="D155" s="811">
        <v>0.4</v>
      </c>
      <c r="E155" s="811">
        <v>-0.68573861517813306</v>
      </c>
      <c r="F155" s="812"/>
    </row>
    <row r="156" spans="2:6" ht="14.4">
      <c r="B156" s="810"/>
      <c r="C156" s="810">
        <v>9</v>
      </c>
      <c r="D156" s="811">
        <v>0.2</v>
      </c>
      <c r="E156" s="811">
        <v>-1.0142203956431062</v>
      </c>
      <c r="F156" s="812"/>
    </row>
    <row r="157" spans="2:6" ht="14.4">
      <c r="B157" s="810"/>
      <c r="C157" s="810">
        <v>10</v>
      </c>
      <c r="D157" s="811">
        <v>0.4</v>
      </c>
      <c r="E157" s="811">
        <v>-0.74915467974958627</v>
      </c>
      <c r="F157" s="812"/>
    </row>
    <row r="158" spans="2:6" ht="14.4">
      <c r="B158" s="810"/>
      <c r="C158" s="810">
        <v>11</v>
      </c>
      <c r="D158" s="811">
        <v>0.1</v>
      </c>
      <c r="E158" s="811">
        <v>-0.31846015912044834</v>
      </c>
      <c r="F158" s="812"/>
    </row>
    <row r="159" spans="2:6" ht="14.4">
      <c r="B159" s="810"/>
      <c r="C159" s="810">
        <v>12</v>
      </c>
      <c r="D159" s="811">
        <v>0.3</v>
      </c>
      <c r="E159" s="811">
        <v>-4.759001060898882E-2</v>
      </c>
      <c r="F159" s="812"/>
    </row>
    <row r="160" spans="2:6" ht="14.4">
      <c r="B160" s="810">
        <v>2016</v>
      </c>
      <c r="C160" s="810">
        <v>1</v>
      </c>
      <c r="D160" s="811">
        <v>0.3</v>
      </c>
      <c r="E160" s="811">
        <v>0.78377620822507321</v>
      </c>
      <c r="F160" s="812"/>
    </row>
    <row r="161" spans="2:6" ht="14.4">
      <c r="B161" s="810"/>
      <c r="C161" s="810">
        <v>2</v>
      </c>
      <c r="D161" s="811">
        <v>-0.1</v>
      </c>
      <c r="E161" s="811">
        <v>0.30225781027244381</v>
      </c>
      <c r="F161" s="812"/>
    </row>
    <row r="162" spans="2:6" ht="14.4">
      <c r="B162" s="810"/>
      <c r="C162" s="810">
        <v>3</v>
      </c>
      <c r="D162" s="811">
        <v>0</v>
      </c>
      <c r="E162" s="811">
        <v>9.9138453790170722E-2</v>
      </c>
      <c r="F162" s="812"/>
    </row>
    <row r="163" spans="2:6" ht="14.4">
      <c r="B163" s="810"/>
      <c r="C163" s="810">
        <v>4</v>
      </c>
      <c r="D163" s="811">
        <v>-0.3</v>
      </c>
      <c r="E163" s="811">
        <v>0.44900576805086967</v>
      </c>
      <c r="F163" s="812"/>
    </row>
    <row r="164" spans="2:6" ht="14.4">
      <c r="B164" s="810"/>
      <c r="C164" s="810">
        <v>5</v>
      </c>
      <c r="D164" s="811">
        <v>-0.1</v>
      </c>
      <c r="E164" s="811">
        <v>0.27256724580351221</v>
      </c>
      <c r="F164" s="812"/>
    </row>
    <row r="165" spans="2:6" ht="14.4">
      <c r="B165" s="810"/>
      <c r="C165" s="810">
        <v>6</v>
      </c>
      <c r="D165" s="811">
        <v>0</v>
      </c>
      <c r="E165" s="811">
        <v>0.24866832919359094</v>
      </c>
      <c r="F165" s="812"/>
    </row>
    <row r="166" spans="2:6" ht="14.4">
      <c r="B166" s="810"/>
      <c r="C166" s="810">
        <v>7</v>
      </c>
      <c r="D166" s="811">
        <v>0.2</v>
      </c>
      <c r="E166" s="811">
        <v>1.0806103733784767E-2</v>
      </c>
      <c r="F166" s="812"/>
    </row>
    <row r="167" spans="2:6" ht="14.4">
      <c r="B167" s="810"/>
      <c r="C167" s="810">
        <v>8</v>
      </c>
      <c r="D167" s="811">
        <v>0.2</v>
      </c>
      <c r="E167" s="811">
        <v>0.29318568618552643</v>
      </c>
      <c r="F167" s="812"/>
    </row>
    <row r="168" spans="2:6" ht="14.4">
      <c r="B168" s="810"/>
      <c r="C168" s="810">
        <v>9</v>
      </c>
      <c r="D168" s="811">
        <v>0.4</v>
      </c>
      <c r="E168" s="811">
        <v>0.80298077008837954</v>
      </c>
      <c r="F168" s="812"/>
    </row>
    <row r="169" spans="2:6" ht="14.4">
      <c r="B169" s="810"/>
      <c r="C169" s="810">
        <v>10</v>
      </c>
      <c r="D169" s="811">
        <v>0.5</v>
      </c>
      <c r="E169" s="811">
        <v>1.0109255534734407</v>
      </c>
      <c r="F169" s="812"/>
    </row>
    <row r="170" spans="2:6" ht="14.4">
      <c r="B170" s="810"/>
      <c r="C170" s="810">
        <v>11</v>
      </c>
      <c r="D170" s="811">
        <v>0.6</v>
      </c>
      <c r="E170" s="811">
        <v>1.0540097436881446</v>
      </c>
      <c r="F170" s="812"/>
    </row>
    <row r="171" spans="2:6" ht="14.4">
      <c r="B171" s="810"/>
      <c r="C171" s="810">
        <v>12</v>
      </c>
      <c r="D171" s="811">
        <v>1.1000000000000001</v>
      </c>
      <c r="E171" s="811">
        <v>1.5521573530367316</v>
      </c>
      <c r="F171" s="812"/>
    </row>
    <row r="172" spans="2:6" ht="14.4">
      <c r="B172" s="810">
        <v>2017</v>
      </c>
      <c r="C172" s="810">
        <v>1</v>
      </c>
      <c r="D172" s="811">
        <v>1.7</v>
      </c>
      <c r="E172" s="811">
        <v>2.1391578897551167</v>
      </c>
      <c r="F172" s="812"/>
    </row>
    <row r="173" spans="2:6" ht="14.4">
      <c r="B173" s="810"/>
      <c r="C173" s="810">
        <v>2</v>
      </c>
      <c r="D173" s="811">
        <v>2</v>
      </c>
      <c r="E173" s="811">
        <v>2.4698733607890322</v>
      </c>
      <c r="F173" s="812"/>
    </row>
    <row r="174" spans="2:6" ht="14.4">
      <c r="B174" s="810"/>
      <c r="C174" s="810">
        <v>3</v>
      </c>
      <c r="D174" s="811">
        <v>1.5</v>
      </c>
      <c r="E174" s="811">
        <v>2.0133432406890472</v>
      </c>
      <c r="F174" s="812"/>
    </row>
    <row r="175" spans="2:6" ht="14.4">
      <c r="B175" s="810"/>
      <c r="C175" s="810">
        <v>4</v>
      </c>
      <c r="D175" s="811">
        <v>1.9</v>
      </c>
      <c r="E175" s="811">
        <v>1.8126504175987934</v>
      </c>
      <c r="F175" s="812"/>
    </row>
    <row r="176" spans="2:6" ht="14.4">
      <c r="B176" s="810"/>
      <c r="C176" s="810">
        <v>5</v>
      </c>
      <c r="D176" s="811">
        <v>1.4</v>
      </c>
      <c r="E176" s="811">
        <v>1.4306612822284626</v>
      </c>
      <c r="F176" s="812"/>
    </row>
    <row r="177" spans="2:6" ht="14.4">
      <c r="B177" s="810"/>
      <c r="C177" s="810">
        <v>6</v>
      </c>
      <c r="D177" s="811">
        <v>1.3</v>
      </c>
      <c r="E177" s="811">
        <v>1.1195278010491805</v>
      </c>
      <c r="F177" s="812"/>
    </row>
    <row r="178" spans="2:6" ht="14.4">
      <c r="B178" s="810"/>
      <c r="C178" s="810">
        <v>7</v>
      </c>
      <c r="D178" s="811">
        <v>1.3</v>
      </c>
      <c r="E178" s="811">
        <v>1.2541547485061422</v>
      </c>
      <c r="F178" s="812"/>
    </row>
    <row r="179" spans="2:6" ht="14.4">
      <c r="B179" s="810"/>
      <c r="C179" s="810">
        <v>8</v>
      </c>
      <c r="D179" s="811">
        <v>1.5</v>
      </c>
      <c r="E179" s="811">
        <v>1.5292959537865913</v>
      </c>
      <c r="F179" s="812"/>
    </row>
    <row r="180" spans="2:6" ht="14.4">
      <c r="B180" s="810"/>
      <c r="C180" s="810">
        <v>9</v>
      </c>
      <c r="D180" s="811">
        <v>1.6</v>
      </c>
      <c r="E180" s="811">
        <v>1.9495618273263293</v>
      </c>
      <c r="F180" s="812"/>
    </row>
    <row r="181" spans="2:6" ht="14.4">
      <c r="B181" s="810"/>
      <c r="C181" s="810">
        <v>10</v>
      </c>
      <c r="D181" s="811">
        <v>1.4</v>
      </c>
      <c r="E181" s="811">
        <v>1.6860820278332689</v>
      </c>
      <c r="F181" s="812"/>
    </row>
    <row r="182" spans="2:6" ht="14.4">
      <c r="B182" s="810"/>
      <c r="C182" s="810">
        <v>11</v>
      </c>
      <c r="D182" s="811">
        <v>1.5</v>
      </c>
      <c r="E182" s="811">
        <v>1.9261205898519762</v>
      </c>
      <c r="F182" s="812"/>
    </row>
    <row r="183" spans="2:6" ht="14.4">
      <c r="B183" s="810"/>
      <c r="C183" s="810">
        <v>12</v>
      </c>
      <c r="D183" s="811">
        <v>1.3</v>
      </c>
      <c r="E183" s="811">
        <v>1.7824178961238335</v>
      </c>
      <c r="F183" s="812"/>
    </row>
    <row r="184" spans="2:6" ht="14.4">
      <c r="B184" s="810">
        <v>2018</v>
      </c>
      <c r="C184" s="810">
        <v>1</v>
      </c>
      <c r="D184" s="811">
        <v>1.3</v>
      </c>
      <c r="E184" s="811">
        <v>1.7075087093514574</v>
      </c>
      <c r="F184" s="812"/>
    </row>
    <row r="185" spans="2:6" ht="14.4">
      <c r="B185" s="810"/>
      <c r="C185" s="810">
        <v>2</v>
      </c>
      <c r="D185" s="811">
        <v>1.1000000000000001</v>
      </c>
      <c r="E185" s="811">
        <v>1.9028077353181239</v>
      </c>
      <c r="F185" s="812"/>
    </row>
    <row r="186" spans="2:6" ht="14.4">
      <c r="B186" s="810"/>
      <c r="C186" s="810">
        <v>3</v>
      </c>
      <c r="D186" s="811">
        <v>1.4</v>
      </c>
      <c r="E186" s="811">
        <v>2.0605654783954597</v>
      </c>
      <c r="F186" s="812"/>
    </row>
    <row r="187" spans="2:6" ht="14.4">
      <c r="B187" s="810"/>
      <c r="C187" s="810">
        <v>4</v>
      </c>
      <c r="D187" s="811">
        <v>1.2</v>
      </c>
      <c r="E187" s="811">
        <v>2.1524486876698168</v>
      </c>
      <c r="F187" s="812"/>
    </row>
    <row r="188" spans="2:6" ht="14.4">
      <c r="B188" s="810"/>
      <c r="C188" s="810">
        <v>5</v>
      </c>
      <c r="D188" s="811">
        <v>2</v>
      </c>
      <c r="E188" s="811">
        <v>2.5731360118688595</v>
      </c>
      <c r="F188" s="812"/>
    </row>
    <row r="189" spans="2:6" ht="14.4">
      <c r="B189" s="810"/>
      <c r="C189" s="810">
        <v>6</v>
      </c>
      <c r="D189" s="811">
        <v>2</v>
      </c>
      <c r="E189" s="811">
        <v>2.6833990500372717</v>
      </c>
      <c r="F189" s="812"/>
    </row>
    <row r="190" spans="2:6" ht="14.4">
      <c r="B190" s="810"/>
      <c r="C190" s="810">
        <v>7</v>
      </c>
      <c r="D190" s="811">
        <v>2.2000000000000002</v>
      </c>
      <c r="E190" s="811">
        <v>2.7944641839312778</v>
      </c>
      <c r="F190" s="812"/>
    </row>
    <row r="191" spans="2:6" ht="14.4">
      <c r="B191" s="810"/>
      <c r="C191" s="810">
        <v>8</v>
      </c>
      <c r="D191" s="811">
        <v>2.1</v>
      </c>
      <c r="E191" s="811">
        <v>2.4900431162240055</v>
      </c>
      <c r="F191" s="812"/>
    </row>
    <row r="192" spans="2:6" ht="14.4">
      <c r="B192" s="810"/>
      <c r="C192" s="810">
        <v>9</v>
      </c>
      <c r="D192" s="811">
        <v>2.1</v>
      </c>
      <c r="E192" s="811">
        <v>1.9466179989908516</v>
      </c>
      <c r="F192" s="812"/>
    </row>
    <row r="193" spans="2:6" ht="14.4">
      <c r="B193" s="810"/>
      <c r="C193" s="810">
        <v>10</v>
      </c>
      <c r="D193" s="811">
        <v>2.2999999999999998</v>
      </c>
      <c r="E193" s="811">
        <v>2.2853434708286491</v>
      </c>
      <c r="F193" s="812"/>
    </row>
    <row r="194" spans="2:6" ht="14.4">
      <c r="B194" s="810"/>
      <c r="C194" s="810">
        <v>11</v>
      </c>
      <c r="D194" s="811">
        <v>1.9</v>
      </c>
      <c r="E194" s="811">
        <v>1.830821218450196</v>
      </c>
      <c r="F194" s="812"/>
    </row>
    <row r="195" spans="2:6" ht="14.4">
      <c r="B195" s="810"/>
      <c r="C195" s="810">
        <v>12</v>
      </c>
      <c r="D195" s="811">
        <v>1.5</v>
      </c>
      <c r="E195" s="811">
        <v>1.5272706166712835</v>
      </c>
      <c r="F195" s="812"/>
    </row>
    <row r="196" spans="2:6" ht="14.4">
      <c r="B196" s="810">
        <v>2019</v>
      </c>
      <c r="C196" s="810">
        <v>1</v>
      </c>
      <c r="D196" s="811">
        <v>1.4</v>
      </c>
      <c r="E196" s="811">
        <v>1.0708830745250086</v>
      </c>
      <c r="F196" s="812"/>
    </row>
    <row r="197" spans="2:6" ht="14.4">
      <c r="B197" s="810"/>
      <c r="C197" s="810">
        <v>2</v>
      </c>
      <c r="D197" s="811">
        <v>1.5</v>
      </c>
      <c r="E197" s="811">
        <v>0.99787518688518873</v>
      </c>
      <c r="F197" s="812"/>
    </row>
    <row r="198" spans="2:6" ht="14.4">
      <c r="B198" s="810"/>
      <c r="C198" s="810">
        <v>3</v>
      </c>
      <c r="D198" s="811">
        <v>1.4</v>
      </c>
      <c r="E198" s="811">
        <v>1.4384810193492914</v>
      </c>
      <c r="F198" s="812"/>
    </row>
    <row r="199" spans="2:6" ht="14.4">
      <c r="B199" s="810"/>
      <c r="C199" s="810">
        <v>4</v>
      </c>
      <c r="D199" s="811">
        <v>1.7</v>
      </c>
      <c r="E199" s="811">
        <v>1.6032510678643419</v>
      </c>
      <c r="F199" s="812"/>
    </row>
    <row r="200" spans="2:6" ht="14.4">
      <c r="B200" s="810"/>
      <c r="C200" s="810">
        <v>5</v>
      </c>
      <c r="D200" s="811">
        <v>1.2</v>
      </c>
      <c r="E200" s="811">
        <v>1.3412554354817141</v>
      </c>
      <c r="F200" s="812"/>
    </row>
    <row r="201" spans="2:6" ht="14.4">
      <c r="B201" s="810"/>
      <c r="C201" s="810">
        <v>6</v>
      </c>
      <c r="D201" s="811">
        <v>1.3</v>
      </c>
      <c r="E201" s="811">
        <v>1.1392240477226867</v>
      </c>
      <c r="F201" s="812"/>
    </row>
    <row r="202" spans="2:6" ht="14.4">
      <c r="B202" s="810"/>
      <c r="C202" s="810">
        <v>7</v>
      </c>
      <c r="D202" s="811">
        <v>1</v>
      </c>
      <c r="E202" s="811">
        <v>1.3580441483542538</v>
      </c>
      <c r="F202" s="812"/>
    </row>
    <row r="203" spans="2:6" ht="14.4">
      <c r="B203" s="810"/>
      <c r="C203" s="810">
        <v>8</v>
      </c>
      <c r="D203" s="811">
        <v>1</v>
      </c>
      <c r="E203" s="811">
        <v>1.2862824727024602</v>
      </c>
      <c r="F203" s="812"/>
    </row>
    <row r="204" spans="2:6" ht="14.4">
      <c r="B204" s="810"/>
      <c r="C204" s="810">
        <v>9</v>
      </c>
      <c r="D204" s="811">
        <v>0.8</v>
      </c>
      <c r="E204" s="811">
        <v>1.2193851482880325</v>
      </c>
      <c r="F204" s="812"/>
    </row>
    <row r="205" spans="2:6" ht="14.4">
      <c r="B205" s="810"/>
      <c r="C205" s="810">
        <v>10</v>
      </c>
      <c r="D205" s="811">
        <v>0.7</v>
      </c>
      <c r="E205" s="811">
        <v>1.3109557237731551</v>
      </c>
      <c r="F205" s="812"/>
    </row>
    <row r="206" spans="2:6" ht="14.4">
      <c r="B206" s="810"/>
      <c r="C206" s="810">
        <v>11</v>
      </c>
      <c r="D206" s="811">
        <v>1</v>
      </c>
      <c r="E206" s="811">
        <v>1.6952759524356376</v>
      </c>
      <c r="F206" s="812"/>
    </row>
    <row r="207" spans="2:6" ht="14.4">
      <c r="B207" s="810"/>
      <c r="C207" s="810">
        <v>12</v>
      </c>
      <c r="D207" s="811">
        <v>1.3</v>
      </c>
      <c r="E207" s="811">
        <v>1.9893718400167515</v>
      </c>
      <c r="F207" s="812"/>
    </row>
    <row r="208" spans="2:6" ht="14.4">
      <c r="B208" s="810">
        <v>2020</v>
      </c>
      <c r="C208" s="810">
        <v>1</v>
      </c>
      <c r="D208" s="811">
        <v>1.4</v>
      </c>
      <c r="E208" s="811">
        <v>2.2305272345450211</v>
      </c>
      <c r="F208" s="812"/>
    </row>
    <row r="209" spans="2:6" ht="14.4">
      <c r="B209" s="810"/>
      <c r="C209" s="810">
        <v>2</v>
      </c>
      <c r="D209" s="811">
        <v>1.2</v>
      </c>
      <c r="E209" s="811">
        <v>2.0544325675776243</v>
      </c>
      <c r="F209" s="812"/>
    </row>
    <row r="210" spans="2:6" ht="14.4">
      <c r="B210" s="810"/>
      <c r="C210" s="810">
        <v>3</v>
      </c>
      <c r="D210" s="811">
        <v>0.7</v>
      </c>
      <c r="E210" s="811">
        <v>1.0450417954499969</v>
      </c>
      <c r="F210" s="812"/>
    </row>
    <row r="211" spans="2:6" ht="14.4">
      <c r="B211" s="810"/>
      <c r="C211" s="810">
        <v>4</v>
      </c>
      <c r="D211" s="811">
        <v>0.3</v>
      </c>
      <c r="E211" s="811">
        <v>-0.47232863511756928</v>
      </c>
      <c r="F211" s="812"/>
    </row>
    <row r="212" spans="2:6" ht="14.4">
      <c r="B212" s="810"/>
      <c r="C212" s="810">
        <v>5</v>
      </c>
      <c r="D212" s="811">
        <v>0.1</v>
      </c>
      <c r="E212" s="811">
        <v>-0.74115556339093835</v>
      </c>
      <c r="F212" s="812"/>
    </row>
    <row r="213" spans="2:6" ht="14.4">
      <c r="B213" s="810"/>
      <c r="C213" s="810">
        <v>6</v>
      </c>
      <c r="D213" s="811">
        <v>0.3</v>
      </c>
      <c r="E213" s="811">
        <v>2.5235006888113531E-3</v>
      </c>
      <c r="F213" s="812"/>
    </row>
    <row r="214" spans="2:6" ht="14.4">
      <c r="B214" s="810"/>
      <c r="C214" s="810">
        <v>7</v>
      </c>
      <c r="D214" s="811">
        <v>0.4</v>
      </c>
      <c r="E214" s="811">
        <v>0.45493497629141011</v>
      </c>
      <c r="F214" s="812"/>
    </row>
    <row r="215" spans="2:6" ht="14.4">
      <c r="B215" s="810"/>
      <c r="C215" s="810">
        <v>8</v>
      </c>
      <c r="D215" s="811">
        <v>-0.2</v>
      </c>
      <c r="E215" s="811">
        <v>0.90436603025723095</v>
      </c>
      <c r="F215" s="812"/>
    </row>
    <row r="216" spans="2:6" ht="14.4">
      <c r="B216" s="810"/>
      <c r="C216" s="810">
        <v>9</v>
      </c>
      <c r="D216" s="811">
        <v>-0.3</v>
      </c>
      <c r="E216" s="811">
        <v>1.0422822397303078</v>
      </c>
      <c r="F216" s="812"/>
    </row>
    <row r="217" spans="2:6" ht="14.4">
      <c r="B217" s="810"/>
      <c r="C217" s="810">
        <v>10</v>
      </c>
      <c r="D217" s="811">
        <v>-0.3</v>
      </c>
      <c r="E217" s="811">
        <v>0.79504589590826402</v>
      </c>
      <c r="F217" s="812"/>
    </row>
    <row r="218" spans="2:6" ht="14.4">
      <c r="B218" s="810"/>
      <c r="C218" s="810">
        <v>11</v>
      </c>
      <c r="D218" s="811">
        <v>-0.3</v>
      </c>
      <c r="E218" s="811">
        <v>0.84917035361720128</v>
      </c>
      <c r="F218" s="812"/>
    </row>
    <row r="219" spans="2:6" ht="14.4">
      <c r="B219" s="810"/>
      <c r="C219" s="810">
        <v>12</v>
      </c>
      <c r="D219" s="811">
        <v>-0.3</v>
      </c>
      <c r="E219" s="811">
        <v>1.122790799998552</v>
      </c>
      <c r="F219" s="812"/>
    </row>
    <row r="220" spans="2:6" ht="14.4">
      <c r="B220" s="810">
        <v>2021</v>
      </c>
      <c r="C220" s="810">
        <v>1</v>
      </c>
      <c r="D220" s="811">
        <v>0.9</v>
      </c>
      <c r="E220" s="811">
        <v>1.2197163277584577</v>
      </c>
      <c r="F220" s="812"/>
    </row>
    <row r="221" spans="2:6" ht="14.4">
      <c r="B221" s="810"/>
      <c r="C221" s="810">
        <v>2</v>
      </c>
      <c r="D221" s="811">
        <v>0.9</v>
      </c>
      <c r="E221" s="811">
        <v>1.5719967574989946</v>
      </c>
      <c r="F221" s="812"/>
    </row>
    <row r="222" spans="2:6" ht="14.4">
      <c r="B222" s="810"/>
      <c r="C222" s="810">
        <v>3</v>
      </c>
      <c r="D222" s="811">
        <v>1.3</v>
      </c>
      <c r="E222" s="811">
        <v>2.8024234379283142</v>
      </c>
      <c r="F222" s="812"/>
    </row>
    <row r="223" spans="2:6" ht="14.4">
      <c r="B223" s="810"/>
      <c r="C223" s="810">
        <v>4</v>
      </c>
      <c r="D223" s="811">
        <v>1.6</v>
      </c>
      <c r="E223" s="811">
        <v>4.8006539787886604</v>
      </c>
      <c r="F223" s="812"/>
    </row>
    <row r="224" spans="2:6" ht="14.4">
      <c r="B224" s="810"/>
      <c r="C224" s="810">
        <v>5</v>
      </c>
      <c r="D224" s="811">
        <v>2</v>
      </c>
      <c r="E224" s="811">
        <v>5.8673324164550289</v>
      </c>
      <c r="F224" s="812"/>
    </row>
    <row r="225" spans="2:6" ht="14.4">
      <c r="B225" s="810"/>
      <c r="C225" s="810">
        <v>6</v>
      </c>
      <c r="D225" s="811">
        <v>1.9</v>
      </c>
      <c r="E225" s="811">
        <v>6.3104955422339959</v>
      </c>
      <c r="F225" s="812"/>
    </row>
    <row r="226" spans="2:6" ht="14.4">
      <c r="B226" s="810"/>
      <c r="C226" s="810">
        <v>7</v>
      </c>
      <c r="D226" s="811">
        <v>2.2000000000000002</v>
      </c>
      <c r="E226" s="811">
        <v>6.2469204715407844</v>
      </c>
      <c r="F226" s="812"/>
    </row>
    <row r="227" spans="2:6" ht="14.4">
      <c r="B227" s="810"/>
      <c r="C227" s="810">
        <v>8</v>
      </c>
      <c r="D227" s="811">
        <v>3</v>
      </c>
      <c r="E227" s="811">
        <v>6.0610839195892163</v>
      </c>
      <c r="F227" s="812"/>
    </row>
    <row r="228" spans="2:6" ht="14.4">
      <c r="B228" s="810"/>
      <c r="C228" s="810">
        <v>9</v>
      </c>
      <c r="D228" s="811">
        <v>3.4</v>
      </c>
      <c r="E228" s="811">
        <v>6.1380977037948092</v>
      </c>
      <c r="F228" s="812"/>
    </row>
    <row r="229" spans="2:6" ht="14.4">
      <c r="B229" s="810"/>
      <c r="C229" s="810">
        <v>10</v>
      </c>
      <c r="D229" s="811">
        <v>4.0999999999999996</v>
      </c>
      <c r="E229" s="811">
        <v>7.1504496321564082</v>
      </c>
      <c r="F229" s="812"/>
    </row>
    <row r="230" spans="2:6" ht="14.4">
      <c r="B230" s="810"/>
      <c r="C230" s="810">
        <v>11</v>
      </c>
      <c r="D230" s="811">
        <v>4.9000000000000004</v>
      </c>
      <c r="E230" s="811">
        <v>7.7965059383699131</v>
      </c>
      <c r="F230" s="812"/>
    </row>
    <row r="231" spans="2:6" ht="14.4">
      <c r="B231" s="810"/>
      <c r="C231" s="810">
        <v>12</v>
      </c>
      <c r="D231" s="811">
        <v>5</v>
      </c>
      <c r="E231" s="811">
        <v>8.0145631034311151</v>
      </c>
      <c r="F231" s="812"/>
    </row>
    <row r="232" spans="2:6" ht="14.4">
      <c r="B232" s="810">
        <v>2022</v>
      </c>
      <c r="C232" s="810">
        <v>1</v>
      </c>
      <c r="D232" s="811">
        <v>5.0999999999999996</v>
      </c>
      <c r="E232" s="811">
        <v>8.5034797281431374</v>
      </c>
      <c r="F232" s="812"/>
    </row>
    <row r="233" spans="2:6" ht="14.4">
      <c r="B233" s="810"/>
      <c r="C233" s="810">
        <v>2</v>
      </c>
      <c r="D233" s="811">
        <v>5.9</v>
      </c>
      <c r="E233" s="811">
        <v>8.9473523698392121</v>
      </c>
      <c r="F233" s="812"/>
    </row>
    <row r="234" spans="2:6" ht="14.4">
      <c r="B234" s="810"/>
      <c r="C234" s="810">
        <v>3</v>
      </c>
      <c r="D234" s="811">
        <v>7.4</v>
      </c>
      <c r="E234" s="811">
        <v>9.7520139877927505</v>
      </c>
      <c r="F234" s="812"/>
    </row>
    <row r="235" spans="2:6" ht="14.4">
      <c r="B235" s="810"/>
      <c r="C235" s="810">
        <v>4</v>
      </c>
      <c r="D235" s="811">
        <v>7.5</v>
      </c>
      <c r="E235" s="811">
        <v>9.3023227066872707</v>
      </c>
      <c r="F235" s="812"/>
    </row>
    <row r="236" spans="2:6" ht="14.4">
      <c r="B236" s="810"/>
      <c r="C236" s="810">
        <v>5</v>
      </c>
      <c r="D236" s="811">
        <v>8.1</v>
      </c>
      <c r="E236" s="811">
        <v>9.6278515627212116</v>
      </c>
      <c r="F236" s="812"/>
    </row>
    <row r="237" spans="2:6" ht="14.4">
      <c r="B237" s="810"/>
      <c r="C237" s="810">
        <v>6</v>
      </c>
      <c r="D237" s="811">
        <v>8.6999999999999993</v>
      </c>
      <c r="E237" s="811">
        <v>10.130874171378746</v>
      </c>
      <c r="F237" s="812"/>
    </row>
    <row r="238" spans="2:6" ht="14.4">
      <c r="B238" s="810"/>
      <c r="C238" s="810">
        <v>7</v>
      </c>
      <c r="D238" s="811">
        <v>8.9</v>
      </c>
      <c r="E238" s="811">
        <v>9.3288629654080246</v>
      </c>
      <c r="F238" s="812"/>
    </row>
    <row r="239" spans="2:6" ht="14.4">
      <c r="B239" s="810"/>
      <c r="C239" s="810">
        <v>8</v>
      </c>
      <c r="D239" s="811">
        <v>9.1999999999999993</v>
      </c>
      <c r="E239" s="811">
        <v>8.8495180665929993</v>
      </c>
      <c r="F239" s="812"/>
    </row>
    <row r="240" spans="2:6" ht="14.4">
      <c r="B240" s="810"/>
      <c r="C240" s="810">
        <v>9</v>
      </c>
      <c r="D240" s="811">
        <v>9.9</v>
      </c>
      <c r="E240" s="811">
        <v>8.6515500280594857</v>
      </c>
      <c r="F240" s="812"/>
    </row>
    <row r="241" spans="2:6" ht="14.4">
      <c r="B241" s="810"/>
      <c r="C241" s="810">
        <v>10</v>
      </c>
      <c r="D241" s="811">
        <v>10.6</v>
      </c>
      <c r="E241" s="811">
        <v>7.9991666748809864</v>
      </c>
      <c r="F241" s="812"/>
    </row>
    <row r="242" spans="2:6" ht="14.4">
      <c r="B242" s="810"/>
      <c r="C242" s="810">
        <v>11</v>
      </c>
      <c r="D242" s="811">
        <v>10.1</v>
      </c>
      <c r="E242" s="811">
        <v>7.1002579622760242</v>
      </c>
      <c r="F242" s="812"/>
    </row>
    <row r="243" spans="2:6" ht="14.4">
      <c r="B243" s="810"/>
      <c r="C243" s="810">
        <v>12</v>
      </c>
      <c r="D243" s="811">
        <v>9.1999999999999993</v>
      </c>
      <c r="E243" s="811">
        <v>6.1260737435550494</v>
      </c>
      <c r="F243" s="812"/>
    </row>
    <row r="244" spans="2:6" ht="14.4">
      <c r="B244" s="810">
        <v>2023</v>
      </c>
      <c r="C244" s="810">
        <v>1</v>
      </c>
      <c r="D244" s="811">
        <v>8.6999999999999993</v>
      </c>
      <c r="E244" s="811">
        <v>5.949039697599412</v>
      </c>
      <c r="F244" s="812"/>
    </row>
    <row r="245" spans="2:6" ht="14.4">
      <c r="B245" s="810"/>
      <c r="C245" s="810">
        <v>2</v>
      </c>
      <c r="D245" s="811">
        <v>8.5</v>
      </c>
      <c r="E245" s="811">
        <v>5.3318168310397818</v>
      </c>
      <c r="F245" s="812"/>
    </row>
    <row r="246" spans="2:6" ht="14.4">
      <c r="B246" s="810"/>
      <c r="C246" s="810">
        <v>3</v>
      </c>
      <c r="D246" s="811">
        <v>6.9</v>
      </c>
      <c r="E246" s="811">
        <v>3.869677459399079</v>
      </c>
      <c r="F246" s="812"/>
    </row>
    <row r="247" spans="2:6" ht="14.4">
      <c r="B247" s="810"/>
      <c r="C247" s="810">
        <v>4</v>
      </c>
      <c r="D247" s="811">
        <v>7</v>
      </c>
      <c r="E247" s="811">
        <v>3.8149172632934381</v>
      </c>
      <c r="F247" s="812"/>
    </row>
    <row r="248" spans="2:6" ht="14.4">
      <c r="B248" s="810"/>
      <c r="C248" s="810">
        <v>5</v>
      </c>
      <c r="D248" s="811">
        <v>6.1</v>
      </c>
      <c r="E248" s="811">
        <v>2.6676627508479323</v>
      </c>
      <c r="F248" s="812"/>
    </row>
    <row r="249" spans="2:6" ht="14.4">
      <c r="B249" s="810"/>
      <c r="C249" s="810">
        <v>6</v>
      </c>
      <c r="D249" s="811">
        <v>5.5</v>
      </c>
      <c r="E249" s="811">
        <v>1.3663273067742399</v>
      </c>
      <c r="F249" s="812"/>
    </row>
    <row r="250" spans="2:6" ht="14.4">
      <c r="B250" s="810"/>
      <c r="C250" s="810">
        <v>7</v>
      </c>
      <c r="D250" s="811">
        <v>5.3</v>
      </c>
      <c r="E250" s="811">
        <v>1.67459722124772</v>
      </c>
      <c r="F250" s="812"/>
    </row>
    <row r="251" spans="2:6" ht="14.4">
      <c r="B251" s="810"/>
      <c r="C251" s="810">
        <v>8</v>
      </c>
      <c r="D251" s="811">
        <v>5.2</v>
      </c>
      <c r="E251" s="811">
        <v>2.4716958043300652</v>
      </c>
      <c r="F251" s="812"/>
    </row>
    <row r="252" spans="2:6" ht="14.4">
      <c r="B252" s="810"/>
      <c r="C252" s="810">
        <v>9</v>
      </c>
      <c r="D252" s="811">
        <v>4.3</v>
      </c>
      <c r="E252" s="811">
        <v>2.5738162388586838</v>
      </c>
      <c r="F252" s="812"/>
    </row>
    <row r="253" spans="2:6" ht="14.4">
      <c r="B253" s="810"/>
      <c r="C253" s="810">
        <v>10</v>
      </c>
      <c r="D253" s="811">
        <v>2.9</v>
      </c>
      <c r="E253" s="811">
        <v>2.1252638045369698</v>
      </c>
      <c r="F253" s="812"/>
    </row>
    <row r="254" spans="2:6" ht="14.4">
      <c r="B254" s="810"/>
      <c r="C254" s="810">
        <v>11</v>
      </c>
      <c r="D254" s="811">
        <v>2.4</v>
      </c>
      <c r="E254" s="811">
        <v>2.0798053361256619</v>
      </c>
      <c r="F254" s="812"/>
    </row>
    <row r="255" spans="2:6" ht="14.4">
      <c r="B255" s="810"/>
      <c r="C255" s="810">
        <v>12</v>
      </c>
      <c r="D255" s="811">
        <v>2.9</v>
      </c>
      <c r="E255" s="811">
        <v>2.4607148801351508</v>
      </c>
      <c r="F255" s="812"/>
    </row>
    <row r="256" spans="2:6" ht="14.4">
      <c r="B256" s="810">
        <v>2024</v>
      </c>
      <c r="C256" s="810">
        <v>1</v>
      </c>
      <c r="D256" s="811">
        <v>2.8</v>
      </c>
      <c r="E256" s="811">
        <v>2.2592315067720525</v>
      </c>
      <c r="F256" s="812"/>
    </row>
    <row r="257" spans="2:6" ht="14.4">
      <c r="B257" s="810"/>
      <c r="C257" s="810">
        <v>2</v>
      </c>
      <c r="D257" s="811">
        <v>2.6</v>
      </c>
      <c r="E257" s="811">
        <v>2.2414691848109403</v>
      </c>
      <c r="F257" s="812"/>
    </row>
    <row r="258" spans="2:6" ht="14.4">
      <c r="B258" s="810"/>
      <c r="C258" s="810">
        <v>3</v>
      </c>
      <c r="D258" s="811">
        <v>2.4</v>
      </c>
      <c r="E258" s="811"/>
      <c r="F258" s="812"/>
    </row>
    <row r="260" spans="2:6" ht="14.4"/>
    <row r="261" spans="2:6" ht="14.4">
      <c r="D261" s="814"/>
    </row>
    <row r="262" spans="2:6" ht="14.4"/>
    <row r="263" spans="2:6" ht="14.4">
      <c r="D263" s="814"/>
    </row>
  </sheetData>
  <hyperlinks>
    <hyperlink ref="A1" location="'Índice de gráficos'!A1" display="Índice de gráficos" xr:uid="{35192F03-B55E-465E-A1D7-5AC6892EA172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5016-992E-4004-8EAF-1D425E17E62B}">
  <sheetPr codeName="Hoja73">
    <tabColor theme="4"/>
    <pageSetUpPr fitToPage="1"/>
  </sheetPr>
  <dimension ref="A1:G180"/>
  <sheetViews>
    <sheetView showGridLines="0" workbookViewId="0"/>
  </sheetViews>
  <sheetFormatPr baseColWidth="10" defaultColWidth="11.5546875" defaultRowHeight="13.8"/>
  <cols>
    <col min="1" max="3" width="11.5546875" style="816"/>
    <col min="4" max="5" width="13.5546875" style="816" customWidth="1"/>
    <col min="6" max="16384" width="11.5546875" style="816"/>
  </cols>
  <sheetData>
    <row r="1" spans="1:6" ht="14.4">
      <c r="A1" s="112" t="s">
        <v>576</v>
      </c>
      <c r="B1" s="815"/>
    </row>
    <row r="2" spans="1:6">
      <c r="B2" s="815"/>
    </row>
    <row r="3" spans="1:6" ht="14.4">
      <c r="B3" s="815"/>
      <c r="E3" s="597" t="s">
        <v>836</v>
      </c>
      <c r="F3" s="597" t="s">
        <v>837</v>
      </c>
    </row>
    <row r="4" spans="1:6" ht="50.4">
      <c r="C4" s="809" t="s">
        <v>838</v>
      </c>
      <c r="D4" s="817"/>
      <c r="E4" s="597" t="str">
        <f ca="1">MID(CELL("nombrearchivo",F3),FIND("]",CELL("nombrearchivo",F3))+1,31)</f>
        <v>Gráfico 3A</v>
      </c>
      <c r="F4" s="597" t="s">
        <v>839</v>
      </c>
    </row>
    <row r="5" spans="1:6" ht="16.8">
      <c r="B5" s="807">
        <v>40544</v>
      </c>
      <c r="C5" s="818">
        <v>72.850762601005883</v>
      </c>
    </row>
    <row r="6" spans="1:6" ht="16.8">
      <c r="B6" s="807">
        <v>40575</v>
      </c>
      <c r="C6" s="818">
        <v>75.983866890859744</v>
      </c>
      <c r="D6" s="819"/>
      <c r="E6" s="819"/>
    </row>
    <row r="7" spans="1:6" ht="16.8">
      <c r="B7" s="807">
        <v>40603</v>
      </c>
      <c r="C7" s="818">
        <v>82.424118193309539</v>
      </c>
      <c r="D7" s="819"/>
      <c r="E7" s="819"/>
    </row>
    <row r="8" spans="1:6" ht="16.8">
      <c r="B8" s="807">
        <v>40634</v>
      </c>
      <c r="C8" s="818">
        <v>86.179758994867612</v>
      </c>
      <c r="D8" s="819"/>
      <c r="E8" s="819"/>
    </row>
    <row r="9" spans="1:6" ht="16.8">
      <c r="B9" s="807">
        <v>40664</v>
      </c>
      <c r="C9" s="818">
        <v>81.024804384325378</v>
      </c>
      <c r="D9" s="819"/>
      <c r="E9" s="819"/>
    </row>
    <row r="10" spans="1:6" ht="16.8">
      <c r="B10" s="807">
        <v>40695</v>
      </c>
      <c r="C10" s="818">
        <v>79.860999226018407</v>
      </c>
      <c r="D10" s="819"/>
      <c r="E10" s="819"/>
    </row>
    <row r="11" spans="1:6" ht="16.8">
      <c r="B11" s="807">
        <v>40725</v>
      </c>
      <c r="C11" s="818">
        <v>82.327825070939767</v>
      </c>
      <c r="D11" s="819"/>
      <c r="E11" s="819"/>
    </row>
    <row r="12" spans="1:6" ht="16.8">
      <c r="B12" s="807">
        <v>40756</v>
      </c>
      <c r="C12" s="818">
        <v>77.550061534917276</v>
      </c>
      <c r="D12" s="819"/>
      <c r="E12" s="819"/>
    </row>
    <row r="13" spans="1:6" ht="16.8">
      <c r="B13" s="807">
        <v>40787</v>
      </c>
      <c r="C13" s="818">
        <v>83.456790123456784</v>
      </c>
      <c r="D13" s="819"/>
      <c r="E13" s="819"/>
    </row>
    <row r="14" spans="1:6" ht="16.8">
      <c r="B14" s="807">
        <v>40817</v>
      </c>
      <c r="C14" s="818">
        <v>80.885096566411775</v>
      </c>
      <c r="D14" s="819"/>
      <c r="E14" s="819"/>
    </row>
    <row r="15" spans="1:6" ht="16.8">
      <c r="B15" s="807">
        <v>40848</v>
      </c>
      <c r="C15" s="818">
        <v>82.145084600269612</v>
      </c>
      <c r="D15" s="819"/>
      <c r="E15" s="819"/>
    </row>
    <row r="16" spans="1:6" ht="16.8">
      <c r="B16" s="807">
        <v>40878</v>
      </c>
      <c r="C16" s="818">
        <v>82.707018566888763</v>
      </c>
      <c r="D16" s="819"/>
      <c r="E16" s="819"/>
    </row>
    <row r="17" spans="2:7" ht="16.8">
      <c r="B17" s="807">
        <v>40909</v>
      </c>
      <c r="C17" s="818">
        <v>86.26275505711375</v>
      </c>
      <c r="D17" s="819"/>
      <c r="E17" s="819"/>
    </row>
    <row r="18" spans="2:7" ht="16.8">
      <c r="B18" s="807">
        <v>40940</v>
      </c>
      <c r="C18" s="818">
        <v>91.220211302600589</v>
      </c>
      <c r="D18" s="819"/>
      <c r="E18" s="819"/>
    </row>
    <row r="19" spans="2:7" ht="16.8">
      <c r="B19" s="807">
        <v>40969</v>
      </c>
      <c r="C19" s="818">
        <v>96.013731742085653</v>
      </c>
      <c r="D19" s="819"/>
      <c r="E19" s="819"/>
    </row>
    <row r="20" spans="2:7" ht="16.8">
      <c r="B20" s="807">
        <v>41000</v>
      </c>
      <c r="C20" s="818">
        <v>91.713521282796748</v>
      </c>
      <c r="D20" s="819"/>
      <c r="E20" s="819"/>
      <c r="F20" s="663" t="s">
        <v>185</v>
      </c>
      <c r="G20" s="663" t="s">
        <v>840</v>
      </c>
    </row>
    <row r="21" spans="2:7" ht="16.8">
      <c r="B21" s="807">
        <v>41030</v>
      </c>
      <c r="C21" s="818">
        <v>86.617442373629373</v>
      </c>
      <c r="D21" s="819"/>
      <c r="E21" s="819"/>
    </row>
    <row r="22" spans="2:7" ht="16.8">
      <c r="B22" s="807">
        <v>41061</v>
      </c>
      <c r="C22" s="818">
        <v>76.360567492358896</v>
      </c>
      <c r="D22" s="819"/>
      <c r="E22" s="819"/>
    </row>
    <row r="23" spans="2:7" ht="16.8">
      <c r="B23" s="807">
        <v>41091</v>
      </c>
      <c r="C23" s="818">
        <v>83.933181922425348</v>
      </c>
      <c r="D23" s="819"/>
      <c r="E23" s="819"/>
    </row>
    <row r="24" spans="2:7" ht="16.8">
      <c r="B24" s="807">
        <v>41122</v>
      </c>
      <c r="C24" s="818">
        <v>92.027321273917536</v>
      </c>
      <c r="D24" s="819"/>
      <c r="E24" s="819"/>
    </row>
    <row r="25" spans="2:7" ht="16.8">
      <c r="B25" s="807">
        <v>41153</v>
      </c>
      <c r="C25" s="818">
        <v>88.021655763591241</v>
      </c>
      <c r="D25" s="819"/>
      <c r="E25" s="819"/>
    </row>
    <row r="26" spans="2:7" ht="16.8">
      <c r="B26" s="807">
        <v>41183</v>
      </c>
      <c r="C26" s="818">
        <v>86.611864372700282</v>
      </c>
      <c r="D26" s="819"/>
      <c r="E26" s="819"/>
    </row>
    <row r="27" spans="2:7" ht="16.8">
      <c r="B27" s="807">
        <v>41214</v>
      </c>
      <c r="C27" s="818">
        <v>85.851316395591908</v>
      </c>
      <c r="D27" s="819"/>
      <c r="E27" s="819"/>
    </row>
    <row r="28" spans="2:7" ht="16.8">
      <c r="B28" s="807">
        <v>41244</v>
      </c>
      <c r="C28" s="818">
        <v>84.296927139250784</v>
      </c>
      <c r="D28" s="819"/>
      <c r="E28" s="819"/>
    </row>
    <row r="29" spans="2:7" ht="16.8">
      <c r="B29" s="807">
        <v>41275</v>
      </c>
      <c r="C29" s="818">
        <v>85.699650771934742</v>
      </c>
      <c r="D29" s="819"/>
      <c r="E29" s="819"/>
    </row>
    <row r="30" spans="2:7" ht="16.8">
      <c r="B30" s="807">
        <v>41306</v>
      </c>
      <c r="C30" s="818">
        <v>87.875634869245943</v>
      </c>
      <c r="D30" s="819"/>
      <c r="E30" s="819"/>
    </row>
    <row r="31" spans="2:7" ht="16.8">
      <c r="B31" s="807">
        <v>41334</v>
      </c>
      <c r="C31" s="818">
        <v>84.617589873454946</v>
      </c>
      <c r="D31" s="819"/>
      <c r="E31" s="819"/>
    </row>
    <row r="32" spans="2:7" ht="16.8">
      <c r="B32" s="807">
        <v>41365</v>
      </c>
      <c r="C32" s="818">
        <v>79.443759581772071</v>
      </c>
      <c r="D32" s="819"/>
      <c r="E32" s="819"/>
    </row>
    <row r="33" spans="2:5" ht="16.8">
      <c r="B33" s="807">
        <v>41395</v>
      </c>
      <c r="C33" s="818">
        <v>79.287323764467985</v>
      </c>
      <c r="D33" s="819"/>
      <c r="E33" s="819"/>
    </row>
    <row r="34" spans="2:5" ht="16.8">
      <c r="B34" s="807">
        <v>41426</v>
      </c>
      <c r="C34" s="818">
        <v>78.218557482703062</v>
      </c>
      <c r="D34" s="819"/>
      <c r="E34" s="819"/>
    </row>
    <row r="35" spans="2:5" ht="16.8">
      <c r="B35" s="807">
        <v>41456</v>
      </c>
      <c r="C35" s="818">
        <v>83.024035792755683</v>
      </c>
      <c r="D35" s="819"/>
      <c r="E35" s="819"/>
    </row>
    <row r="36" spans="2:5" ht="16.8">
      <c r="B36" s="807">
        <v>41487</v>
      </c>
      <c r="C36" s="818">
        <v>84.859754993869728</v>
      </c>
      <c r="D36" s="819"/>
      <c r="E36" s="819"/>
    </row>
    <row r="37" spans="2:5" ht="16.8">
      <c r="B37" s="807">
        <v>41518</v>
      </c>
      <c r="C37" s="818">
        <v>85.128752149436679</v>
      </c>
      <c r="D37" s="819"/>
      <c r="E37" s="819"/>
    </row>
    <row r="38" spans="2:5" ht="16.8">
      <c r="B38" s="807">
        <v>41548</v>
      </c>
      <c r="C38" s="818">
        <v>80.584431321029044</v>
      </c>
      <c r="D38" s="819"/>
      <c r="E38" s="819"/>
    </row>
    <row r="39" spans="2:5" ht="16.8">
      <c r="B39" s="807">
        <v>41579</v>
      </c>
      <c r="C39" s="818">
        <v>80.183941471884694</v>
      </c>
      <c r="D39" s="819"/>
      <c r="E39" s="819"/>
    </row>
    <row r="40" spans="2:5" ht="16.8">
      <c r="B40" s="807">
        <v>41609</v>
      </c>
      <c r="C40" s="818">
        <v>81.301751592356695</v>
      </c>
      <c r="D40" s="819"/>
      <c r="E40" s="819"/>
    </row>
    <row r="41" spans="2:5" ht="16.8">
      <c r="B41" s="807">
        <v>41640</v>
      </c>
      <c r="C41" s="818">
        <v>80.187155190028591</v>
      </c>
      <c r="D41" s="819"/>
      <c r="E41" s="819"/>
    </row>
    <row r="42" spans="2:5" ht="16.8">
      <c r="B42" s="807">
        <v>41671</v>
      </c>
      <c r="C42" s="818">
        <v>80.539956803455738</v>
      </c>
      <c r="D42" s="819"/>
      <c r="E42" s="819"/>
    </row>
    <row r="43" spans="2:5" ht="16.8">
      <c r="B43" s="807">
        <v>41699</v>
      </c>
      <c r="C43" s="818">
        <v>78.339356398976122</v>
      </c>
      <c r="D43" s="819"/>
      <c r="E43" s="819"/>
    </row>
    <row r="44" spans="2:5" ht="16.8">
      <c r="B44" s="807">
        <v>41730</v>
      </c>
      <c r="C44" s="818">
        <v>78.39682853006974</v>
      </c>
      <c r="D44" s="819"/>
      <c r="E44" s="819"/>
    </row>
    <row r="45" spans="2:5" ht="16.8">
      <c r="B45" s="807">
        <v>41760</v>
      </c>
      <c r="C45" s="818">
        <v>80.273637190834648</v>
      </c>
      <c r="D45" s="819"/>
      <c r="E45" s="819"/>
    </row>
    <row r="46" spans="2:5" ht="16.8">
      <c r="B46" s="807">
        <v>41791</v>
      </c>
      <c r="C46" s="818">
        <v>82.595291479820617</v>
      </c>
      <c r="D46" s="819"/>
      <c r="E46" s="819"/>
    </row>
    <row r="47" spans="2:5" ht="16.8">
      <c r="B47" s="807">
        <v>41821</v>
      </c>
      <c r="C47" s="818">
        <v>78.833401305711945</v>
      </c>
      <c r="D47" s="819"/>
      <c r="E47" s="819"/>
    </row>
    <row r="48" spans="2:5" ht="16.8">
      <c r="B48" s="807">
        <v>41852</v>
      </c>
      <c r="C48" s="818">
        <v>76.229625444324441</v>
      </c>
      <c r="D48" s="819"/>
      <c r="E48" s="819"/>
    </row>
    <row r="49" spans="2:5" ht="16.8">
      <c r="B49" s="807">
        <v>41883</v>
      </c>
      <c r="C49" s="818">
        <v>75.202057569671993</v>
      </c>
      <c r="D49" s="819"/>
      <c r="E49" s="819"/>
    </row>
    <row r="50" spans="2:5" ht="16.8">
      <c r="B50" s="807">
        <v>41913</v>
      </c>
      <c r="C50" s="818">
        <v>69.055795905624166</v>
      </c>
      <c r="D50" s="819"/>
      <c r="E50" s="819"/>
    </row>
    <row r="51" spans="2:5" ht="16.8">
      <c r="B51" s="807">
        <v>41944</v>
      </c>
      <c r="C51" s="818">
        <v>63.564567598338705</v>
      </c>
      <c r="D51" s="819"/>
      <c r="E51" s="819"/>
    </row>
    <row r="52" spans="2:5" ht="16.8">
      <c r="B52" s="807">
        <v>41974</v>
      </c>
      <c r="C52" s="818">
        <v>50.631977868424393</v>
      </c>
      <c r="D52" s="819"/>
      <c r="E52" s="819"/>
    </row>
    <row r="53" spans="2:5" ht="16.8">
      <c r="B53" s="807">
        <v>42005</v>
      </c>
      <c r="C53" s="818">
        <v>41.090757214400313</v>
      </c>
      <c r="D53" s="819"/>
      <c r="E53" s="819"/>
    </row>
    <row r="54" spans="2:5" ht="16.8">
      <c r="B54" s="807">
        <v>42036</v>
      </c>
      <c r="C54" s="818">
        <v>51.065891899750227</v>
      </c>
      <c r="D54" s="819"/>
      <c r="E54" s="819"/>
    </row>
    <row r="55" spans="2:5" ht="16.8">
      <c r="B55" s="807">
        <v>42064</v>
      </c>
      <c r="C55" s="818">
        <v>51.947539938514183</v>
      </c>
      <c r="D55" s="819"/>
      <c r="E55" s="819"/>
    </row>
    <row r="56" spans="2:5" ht="16.8">
      <c r="B56" s="807">
        <v>42095</v>
      </c>
      <c r="C56" s="818">
        <v>54.771418696205636</v>
      </c>
      <c r="D56" s="819"/>
      <c r="E56" s="819"/>
    </row>
    <row r="57" spans="2:5" ht="16.8">
      <c r="B57" s="807">
        <v>42125</v>
      </c>
      <c r="C57" s="818">
        <v>57.16676771730868</v>
      </c>
      <c r="D57" s="819"/>
      <c r="E57" s="819"/>
    </row>
    <row r="58" spans="2:5" ht="16.8">
      <c r="B58" s="807">
        <v>42156</v>
      </c>
      <c r="C58" s="818">
        <v>53.984944728425447</v>
      </c>
      <c r="D58" s="819"/>
      <c r="E58" s="819"/>
    </row>
    <row r="59" spans="2:5" ht="16.8">
      <c r="B59" s="807">
        <v>42186</v>
      </c>
      <c r="C59" s="818">
        <v>51.36514790255552</v>
      </c>
      <c r="D59" s="819"/>
      <c r="E59" s="819"/>
    </row>
    <row r="60" spans="2:5" ht="16.8">
      <c r="B60" s="807">
        <v>42217</v>
      </c>
      <c r="C60" s="818">
        <v>41.685619015047877</v>
      </c>
      <c r="D60" s="819"/>
      <c r="E60" s="819"/>
    </row>
    <row r="61" spans="2:5" ht="16.8">
      <c r="B61" s="807">
        <v>42248</v>
      </c>
      <c r="C61" s="818">
        <v>42.263819237967162</v>
      </c>
      <c r="D61" s="819"/>
      <c r="E61" s="819"/>
    </row>
    <row r="62" spans="2:5" ht="16.8">
      <c r="B62" s="807">
        <v>42278</v>
      </c>
      <c r="C62" s="818">
        <v>43.04654248863141</v>
      </c>
      <c r="D62" s="819"/>
      <c r="E62" s="819"/>
    </row>
    <row r="63" spans="2:5" ht="16.8">
      <c r="B63" s="807">
        <v>42309</v>
      </c>
      <c r="C63" s="818">
        <v>40.681108508977367</v>
      </c>
      <c r="D63" s="819"/>
      <c r="E63" s="819"/>
    </row>
    <row r="64" spans="2:5" ht="16.8">
      <c r="B64" s="807">
        <v>42339</v>
      </c>
      <c r="C64" s="818">
        <v>34.905392715139172</v>
      </c>
      <c r="D64" s="819"/>
      <c r="E64" s="819"/>
    </row>
    <row r="65" spans="2:5" ht="16.8">
      <c r="B65" s="807">
        <v>42370</v>
      </c>
      <c r="C65" s="818">
        <v>28.633812697299188</v>
      </c>
      <c r="D65" s="819"/>
      <c r="E65" s="819"/>
    </row>
    <row r="66" spans="2:5" ht="16.8">
      <c r="B66" s="807">
        <v>42401</v>
      </c>
      <c r="C66" s="818">
        <v>28.783612074590476</v>
      </c>
      <c r="D66" s="819"/>
      <c r="E66" s="819"/>
    </row>
    <row r="67" spans="2:5" ht="16.8">
      <c r="B67" s="807">
        <v>42430</v>
      </c>
      <c r="C67" s="818">
        <v>34.260241737502994</v>
      </c>
      <c r="D67" s="819"/>
      <c r="E67" s="819"/>
    </row>
    <row r="68" spans="2:5" ht="16.8">
      <c r="B68" s="807">
        <v>42461</v>
      </c>
      <c r="C68" s="818">
        <v>36.380358050251338</v>
      </c>
      <c r="D68" s="819"/>
      <c r="E68" s="819"/>
    </row>
    <row r="69" spans="2:5" ht="16.8">
      <c r="B69" s="807">
        <v>42491</v>
      </c>
      <c r="C69" s="818">
        <v>41.395814245069189</v>
      </c>
      <c r="D69" s="819"/>
      <c r="E69" s="819"/>
    </row>
    <row r="70" spans="2:5" ht="16.8">
      <c r="B70" s="807">
        <v>42522</v>
      </c>
      <c r="C70" s="818">
        <v>42.564241648990439</v>
      </c>
      <c r="D70" s="819"/>
      <c r="E70" s="819"/>
    </row>
    <row r="71" spans="2:5" ht="16.8">
      <c r="B71" s="807">
        <v>42552</v>
      </c>
      <c r="C71" s="818">
        <v>40.236363088810393</v>
      </c>
      <c r="D71" s="819"/>
      <c r="E71" s="819"/>
    </row>
    <row r="72" spans="2:5" ht="16.8">
      <c r="B72" s="807">
        <v>42583</v>
      </c>
      <c r="C72" s="818">
        <v>40.569279094117199</v>
      </c>
      <c r="D72" s="819"/>
      <c r="E72" s="819"/>
    </row>
    <row r="73" spans="2:5" ht="16.8">
      <c r="B73" s="807">
        <v>42614</v>
      </c>
      <c r="C73" s="818">
        <v>41.738220914110592</v>
      </c>
      <c r="D73" s="819"/>
      <c r="E73" s="819"/>
    </row>
    <row r="74" spans="2:5" ht="16.8">
      <c r="B74" s="807">
        <v>42644</v>
      </c>
      <c r="C74" s="818">
        <v>44.448859194893458</v>
      </c>
      <c r="D74" s="819"/>
      <c r="E74" s="819"/>
    </row>
    <row r="75" spans="2:5" ht="16.8">
      <c r="B75" s="807">
        <v>42675</v>
      </c>
      <c r="C75" s="818">
        <v>40.750577707438012</v>
      </c>
      <c r="D75" s="819"/>
      <c r="E75" s="819"/>
    </row>
    <row r="76" spans="2:5" ht="16.8">
      <c r="B76" s="807">
        <v>42705</v>
      </c>
      <c r="C76" s="818">
        <v>50.388834015536112</v>
      </c>
      <c r="D76" s="819"/>
      <c r="E76" s="819"/>
    </row>
    <row r="77" spans="2:5" ht="16.8">
      <c r="B77" s="807">
        <v>42736</v>
      </c>
      <c r="C77" s="818">
        <v>51.279350111555054</v>
      </c>
      <c r="D77" s="819"/>
      <c r="E77" s="819"/>
    </row>
    <row r="78" spans="2:5" ht="16.8">
      <c r="B78" s="807">
        <v>42767</v>
      </c>
      <c r="C78" s="818">
        <v>51.212808839903587</v>
      </c>
      <c r="D78" s="819"/>
      <c r="E78" s="819"/>
    </row>
    <row r="79" spans="2:5" ht="16.8">
      <c r="B79" s="807">
        <v>42795</v>
      </c>
      <c r="C79" s="818">
        <v>48.04189657698128</v>
      </c>
      <c r="D79" s="819"/>
      <c r="E79" s="819"/>
    </row>
    <row r="80" spans="2:5" ht="16.8">
      <c r="B80" s="807">
        <v>42826</v>
      </c>
      <c r="C80" s="818">
        <v>48.7697649672373</v>
      </c>
      <c r="D80" s="819"/>
      <c r="E80" s="819"/>
    </row>
    <row r="81" spans="2:5" ht="16.8">
      <c r="B81" s="807">
        <v>42856</v>
      </c>
      <c r="C81" s="818">
        <v>45.069729931745314</v>
      </c>
      <c r="D81" s="819"/>
      <c r="E81" s="819"/>
    </row>
    <row r="82" spans="2:5" ht="16.8">
      <c r="B82" s="807">
        <v>42887</v>
      </c>
      <c r="C82" s="818">
        <v>40.844289368867585</v>
      </c>
      <c r="D82" s="819"/>
      <c r="E82" s="819"/>
    </row>
    <row r="83" spans="2:5" ht="16.8">
      <c r="B83" s="807">
        <v>42917</v>
      </c>
      <c r="C83" s="818">
        <v>42.147567160598001</v>
      </c>
      <c r="D83" s="819"/>
      <c r="E83" s="819"/>
    </row>
    <row r="84" spans="2:5" ht="16.8">
      <c r="B84" s="807">
        <v>42948</v>
      </c>
      <c r="C84" s="818">
        <v>44.080572996262248</v>
      </c>
      <c r="D84" s="819"/>
      <c r="E84" s="819"/>
    </row>
    <row r="85" spans="2:5" ht="16.8">
      <c r="B85" s="807">
        <v>42979</v>
      </c>
      <c r="C85" s="818">
        <v>47.840979033276582</v>
      </c>
      <c r="D85" s="819"/>
      <c r="E85" s="819"/>
    </row>
    <row r="86" spans="2:5" ht="16.8">
      <c r="B86" s="807">
        <v>43009</v>
      </c>
      <c r="C86" s="818">
        <v>48.938440778102986</v>
      </c>
      <c r="D86" s="819"/>
      <c r="E86" s="819"/>
    </row>
    <row r="87" spans="2:5" ht="16.8">
      <c r="B87" s="807">
        <v>43040</v>
      </c>
      <c r="C87" s="818">
        <v>53.767871249554666</v>
      </c>
      <c r="D87" s="819"/>
      <c r="E87" s="819"/>
    </row>
    <row r="88" spans="2:5" ht="16.8">
      <c r="B88" s="807">
        <v>43070</v>
      </c>
      <c r="C88" s="818">
        <v>54.878235194735197</v>
      </c>
      <c r="D88" s="819"/>
      <c r="E88" s="819"/>
    </row>
    <row r="89" spans="2:5" ht="16.8">
      <c r="B89" s="807">
        <v>43101</v>
      </c>
      <c r="C89" s="818">
        <v>56.851367063506217</v>
      </c>
      <c r="D89" s="819"/>
      <c r="E89" s="819"/>
    </row>
    <row r="90" spans="2:5" ht="16.8">
      <c r="B90" s="807">
        <v>43132</v>
      </c>
      <c r="C90" s="818">
        <v>52.740569170216574</v>
      </c>
      <c r="D90" s="819"/>
      <c r="E90" s="819"/>
    </row>
    <row r="91" spans="2:5" ht="16.8">
      <c r="B91" s="807">
        <v>43160</v>
      </c>
      <c r="C91" s="818">
        <v>53.51774811058992</v>
      </c>
      <c r="D91" s="819"/>
      <c r="E91" s="819"/>
    </row>
    <row r="92" spans="2:5" ht="16.8">
      <c r="B92" s="807">
        <v>43191</v>
      </c>
      <c r="C92" s="818">
        <v>58.639813532831518</v>
      </c>
      <c r="D92" s="819"/>
      <c r="E92" s="819"/>
    </row>
    <row r="93" spans="2:5" ht="16.8">
      <c r="B93" s="807">
        <v>43221</v>
      </c>
      <c r="C93" s="818">
        <v>65.734258019915572</v>
      </c>
      <c r="D93" s="819"/>
      <c r="E93" s="819"/>
    </row>
    <row r="94" spans="2:5" ht="16.8">
      <c r="B94" s="807">
        <v>43252</v>
      </c>
      <c r="C94" s="818">
        <v>63.197077554082362</v>
      </c>
      <c r="D94" s="819"/>
      <c r="E94" s="819"/>
    </row>
    <row r="95" spans="2:5" ht="16.8">
      <c r="B95" s="807">
        <v>43282</v>
      </c>
      <c r="C95" s="818">
        <v>63.421189796410545</v>
      </c>
      <c r="D95" s="819"/>
      <c r="E95" s="819"/>
    </row>
    <row r="96" spans="2:5" ht="16.8">
      <c r="B96" s="807">
        <v>43313</v>
      </c>
      <c r="C96" s="818">
        <v>62.426870863545005</v>
      </c>
      <c r="D96" s="819"/>
      <c r="E96" s="819"/>
    </row>
    <row r="97" spans="2:5" ht="16.8">
      <c r="B97" s="807">
        <v>43344</v>
      </c>
      <c r="C97" s="818">
        <v>67.830032507912549</v>
      </c>
      <c r="D97" s="819"/>
      <c r="E97" s="819"/>
    </row>
    <row r="98" spans="2:5" ht="16.8">
      <c r="B98" s="807">
        <v>43374</v>
      </c>
      <c r="C98" s="818">
        <v>71.023688823433659</v>
      </c>
      <c r="D98" s="819"/>
      <c r="E98" s="819"/>
    </row>
    <row r="99" spans="2:5" ht="16.8">
      <c r="B99" s="807">
        <v>43405</v>
      </c>
      <c r="C99" s="818">
        <v>56.268419768785677</v>
      </c>
      <c r="D99" s="819"/>
      <c r="E99" s="819"/>
    </row>
    <row r="100" spans="2:5" ht="16.8">
      <c r="B100" s="807">
        <v>43435</v>
      </c>
      <c r="C100" s="818">
        <v>49.387326653172522</v>
      </c>
      <c r="D100" s="819"/>
      <c r="E100" s="819"/>
    </row>
    <row r="101" spans="2:5" ht="16.8">
      <c r="B101" s="807">
        <v>43466</v>
      </c>
      <c r="C101" s="818">
        <v>51.705754899832847</v>
      </c>
      <c r="D101" s="819"/>
      <c r="E101" s="819"/>
    </row>
    <row r="102" spans="2:5" ht="16.8">
      <c r="B102" s="807">
        <v>43497</v>
      </c>
      <c r="C102" s="818">
        <v>56.62598062751352</v>
      </c>
      <c r="D102" s="819"/>
      <c r="E102" s="819"/>
    </row>
    <row r="103" spans="2:5" ht="16.8">
      <c r="B103" s="807">
        <v>43525</v>
      </c>
      <c r="C103" s="818">
        <v>58.393440965317339</v>
      </c>
      <c r="D103" s="819"/>
      <c r="E103" s="819"/>
    </row>
    <row r="104" spans="2:5" ht="16.8">
      <c r="B104" s="807">
        <v>43556</v>
      </c>
      <c r="C104" s="818">
        <v>63.509190544557462</v>
      </c>
      <c r="D104" s="819"/>
      <c r="E104" s="819"/>
    </row>
    <row r="105" spans="2:5" ht="16.8">
      <c r="B105" s="807">
        <v>43586</v>
      </c>
      <c r="C105" s="818">
        <v>64.293238080060945</v>
      </c>
      <c r="D105" s="819"/>
      <c r="E105" s="819"/>
    </row>
    <row r="106" spans="2:5" ht="16.8">
      <c r="B106" s="807">
        <v>43617</v>
      </c>
      <c r="C106" s="818">
        <v>58.142809074326593</v>
      </c>
      <c r="D106" s="819"/>
      <c r="E106" s="819"/>
    </row>
    <row r="107" spans="2:5" ht="16.8">
      <c r="B107" s="807">
        <v>43647</v>
      </c>
      <c r="C107" s="818">
        <v>57.112350449378539</v>
      </c>
      <c r="D107" s="819"/>
      <c r="E107" s="819"/>
    </row>
    <row r="108" spans="2:5" ht="16.8">
      <c r="B108" s="807">
        <v>43678</v>
      </c>
      <c r="C108" s="818">
        <v>52.832578224261248</v>
      </c>
      <c r="D108" s="819"/>
      <c r="E108" s="819"/>
    </row>
    <row r="109" spans="2:5" ht="16.8">
      <c r="B109" s="807">
        <v>43709</v>
      </c>
      <c r="C109" s="818">
        <v>57.635384841744496</v>
      </c>
      <c r="D109" s="819"/>
      <c r="E109" s="819"/>
    </row>
    <row r="110" spans="2:5" ht="16.8">
      <c r="B110" s="807">
        <v>43739</v>
      </c>
      <c r="C110" s="818">
        <v>54.587367087711293</v>
      </c>
      <c r="D110" s="819"/>
      <c r="E110" s="819"/>
    </row>
    <row r="111" spans="2:5" ht="16.8">
      <c r="B111" s="807">
        <v>43770</v>
      </c>
      <c r="C111" s="818">
        <v>57.848924893351132</v>
      </c>
      <c r="D111" s="819"/>
      <c r="E111" s="819"/>
    </row>
    <row r="112" spans="2:5" ht="16.8">
      <c r="B112" s="807">
        <v>43800</v>
      </c>
      <c r="C112" s="818">
        <v>62.190656591484633</v>
      </c>
      <c r="D112" s="819"/>
      <c r="E112" s="819"/>
    </row>
    <row r="113" spans="2:5" ht="16.8">
      <c r="B113" s="807">
        <v>43831</v>
      </c>
      <c r="C113" s="818">
        <v>57.999467589511518</v>
      </c>
      <c r="D113" s="819"/>
      <c r="E113" s="819"/>
    </row>
    <row r="114" spans="2:5" ht="16.8">
      <c r="B114" s="807">
        <v>43862</v>
      </c>
      <c r="C114" s="818">
        <v>51.77074736359468</v>
      </c>
      <c r="D114" s="819"/>
      <c r="E114" s="819"/>
    </row>
    <row r="115" spans="2:5" ht="16.8">
      <c r="B115" s="807">
        <v>43891</v>
      </c>
      <c r="C115" s="818">
        <v>29.012921382937197</v>
      </c>
      <c r="D115" s="819"/>
      <c r="E115" s="819"/>
    </row>
    <row r="116" spans="2:5" ht="16.8">
      <c r="B116" s="807">
        <v>43922</v>
      </c>
      <c r="C116" s="818">
        <v>14.015031049662722</v>
      </c>
      <c r="D116" s="819"/>
      <c r="E116" s="819"/>
    </row>
    <row r="117" spans="2:5" ht="16.8">
      <c r="B117" s="807">
        <v>43952</v>
      </c>
      <c r="C117" s="818">
        <v>25.547697160056451</v>
      </c>
      <c r="D117" s="819"/>
      <c r="E117" s="819"/>
    </row>
    <row r="118" spans="2:5" ht="16.8">
      <c r="B118" s="807">
        <v>43983</v>
      </c>
      <c r="C118" s="818">
        <v>35.943715897754856</v>
      </c>
      <c r="D118" s="819"/>
      <c r="E118" s="819"/>
    </row>
    <row r="119" spans="2:5" ht="16.8">
      <c r="B119" s="807">
        <v>44013</v>
      </c>
      <c r="C119" s="818">
        <v>38.314407300366383</v>
      </c>
      <c r="D119" s="819"/>
      <c r="E119" s="819"/>
    </row>
    <row r="120" spans="2:5" ht="16.8">
      <c r="B120" s="807">
        <v>44044</v>
      </c>
      <c r="C120" s="818">
        <v>38.342123273883814</v>
      </c>
      <c r="D120" s="819"/>
      <c r="E120" s="819"/>
    </row>
    <row r="121" spans="2:5" ht="16.8">
      <c r="B121" s="807">
        <v>44075</v>
      </c>
      <c r="C121" s="818">
        <v>34.55111724414396</v>
      </c>
      <c r="D121" s="819"/>
      <c r="E121" s="819"/>
    </row>
    <row r="122" spans="2:5" ht="16.8">
      <c r="B122" s="807">
        <v>44105</v>
      </c>
      <c r="C122" s="818">
        <v>33.803376902113072</v>
      </c>
      <c r="D122" s="819"/>
      <c r="E122" s="819"/>
    </row>
    <row r="123" spans="2:5" ht="16.8">
      <c r="B123" s="807">
        <v>44136</v>
      </c>
      <c r="C123" s="818">
        <v>35.497755394294359</v>
      </c>
      <c r="D123" s="819"/>
      <c r="E123" s="819"/>
    </row>
    <row r="124" spans="2:5" ht="16.8">
      <c r="B124" s="807">
        <v>44166</v>
      </c>
      <c r="C124" s="818">
        <v>41.25825661690368</v>
      </c>
      <c r="D124" s="819"/>
      <c r="E124" s="819"/>
    </row>
    <row r="125" spans="2:5" ht="16.8">
      <c r="B125" s="807">
        <v>44197</v>
      </c>
      <c r="C125" s="818">
        <v>44.849191201777153</v>
      </c>
      <c r="D125" s="819"/>
      <c r="E125" s="819"/>
    </row>
    <row r="126" spans="2:5" ht="16.8">
      <c r="B126" s="807">
        <v>44228</v>
      </c>
      <c r="C126" s="818">
        <v>51.888757552963753</v>
      </c>
      <c r="D126" s="819"/>
      <c r="E126" s="819"/>
    </row>
    <row r="127" spans="2:5" ht="16.8">
      <c r="B127" s="807">
        <v>44256</v>
      </c>
      <c r="C127" s="818">
        <v>55.402862477574097</v>
      </c>
      <c r="D127" s="819"/>
      <c r="E127" s="819"/>
    </row>
    <row r="128" spans="2:5" ht="16.8">
      <c r="B128" s="807">
        <v>44287</v>
      </c>
      <c r="C128" s="818">
        <v>53.841504671689322</v>
      </c>
      <c r="D128" s="819"/>
      <c r="E128" s="819"/>
    </row>
    <row r="129" spans="2:5" ht="16.8">
      <c r="B129" s="807">
        <v>44317</v>
      </c>
      <c r="C129" s="818">
        <v>57.184863406831234</v>
      </c>
      <c r="D129" s="819"/>
      <c r="E129" s="819"/>
    </row>
    <row r="130" spans="2:5" ht="16.8">
      <c r="B130" s="807">
        <v>44348</v>
      </c>
      <c r="C130" s="818">
        <v>60.835509138381205</v>
      </c>
      <c r="D130" s="819"/>
      <c r="E130" s="819"/>
    </row>
    <row r="131" spans="2:5" ht="16.8">
      <c r="B131" s="807">
        <v>44378</v>
      </c>
      <c r="C131" s="818">
        <v>64.341741002768359</v>
      </c>
      <c r="D131" s="819"/>
      <c r="E131" s="819"/>
    </row>
    <row r="132" spans="2:5" ht="16.8">
      <c r="B132" s="807">
        <v>44409</v>
      </c>
      <c r="C132" s="818">
        <v>60.954899992277412</v>
      </c>
      <c r="D132" s="819"/>
      <c r="E132" s="819"/>
    </row>
    <row r="133" spans="2:5" ht="16.8">
      <c r="B133" s="807">
        <v>44440</v>
      </c>
      <c r="C133" s="818">
        <v>63.238423306699815</v>
      </c>
      <c r="D133" s="819"/>
      <c r="E133" s="819"/>
    </row>
    <row r="134" spans="2:5" ht="16.8">
      <c r="B134" s="807">
        <v>44470</v>
      </c>
      <c r="C134" s="818">
        <v>72.274464251265243</v>
      </c>
      <c r="D134" s="819"/>
      <c r="E134" s="819"/>
    </row>
    <row r="135" spans="2:5" ht="16.8">
      <c r="B135" s="807">
        <v>44501</v>
      </c>
      <c r="C135" s="818">
        <v>71.759275852319107</v>
      </c>
      <c r="D135" s="819"/>
      <c r="E135" s="819"/>
    </row>
    <row r="136" spans="2:5" ht="16.8">
      <c r="B136" s="807">
        <v>44531</v>
      </c>
      <c r="C136" s="818">
        <v>66.082534895975584</v>
      </c>
      <c r="D136" s="819"/>
      <c r="E136" s="819"/>
    </row>
    <row r="137" spans="2:5" ht="16.8">
      <c r="B137" s="807">
        <v>44562</v>
      </c>
      <c r="C137" s="818">
        <v>77.790777933031436</v>
      </c>
      <c r="D137" s="819"/>
      <c r="E137" s="819"/>
    </row>
    <row r="138" spans="2:5" ht="16.8">
      <c r="B138" s="807">
        <v>44593</v>
      </c>
      <c r="C138" s="818">
        <v>87.987021574868379</v>
      </c>
      <c r="D138" s="819"/>
      <c r="E138" s="819"/>
    </row>
    <row r="139" spans="2:5" ht="16.8">
      <c r="B139" s="807">
        <v>44621</v>
      </c>
      <c r="C139" s="818">
        <v>111.32712006186962</v>
      </c>
      <c r="D139" s="819"/>
      <c r="E139" s="819"/>
    </row>
    <row r="140" spans="2:5" ht="16.8">
      <c r="B140" s="807">
        <v>44652</v>
      </c>
      <c r="C140" s="818">
        <v>96.713767860913649</v>
      </c>
      <c r="D140" s="819"/>
      <c r="E140" s="819"/>
    </row>
    <row r="141" spans="2:5" ht="16.8">
      <c r="B141" s="807">
        <v>44682</v>
      </c>
      <c r="C141" s="818">
        <v>107.76961848002168</v>
      </c>
      <c r="D141" s="819"/>
      <c r="E141" s="819"/>
    </row>
    <row r="142" spans="2:5" ht="16.8">
      <c r="B142" s="807">
        <v>44713</v>
      </c>
      <c r="C142" s="818">
        <v>120.58783039647574</v>
      </c>
      <c r="D142" s="819"/>
      <c r="E142" s="819"/>
    </row>
    <row r="143" spans="2:5" ht="16.8">
      <c r="B143" s="807">
        <v>44743</v>
      </c>
      <c r="C143" s="818">
        <v>115.0624307040237</v>
      </c>
      <c r="D143" s="819"/>
      <c r="E143" s="819"/>
    </row>
    <row r="144" spans="2:5" ht="16.8">
      <c r="B144" s="807">
        <v>44774</v>
      </c>
      <c r="C144" s="818">
        <v>103.53116924371335</v>
      </c>
      <c r="D144" s="819"/>
      <c r="E144" s="819"/>
    </row>
    <row r="145" spans="2:5" ht="16.8">
      <c r="B145" s="807">
        <v>44805</v>
      </c>
      <c r="C145" s="818">
        <v>95.382384123589262</v>
      </c>
      <c r="D145" s="819"/>
      <c r="E145" s="819"/>
    </row>
    <row r="146" spans="2:5" ht="16.8">
      <c r="B146" s="807">
        <v>44835</v>
      </c>
      <c r="C146" s="818">
        <v>96.754370235389331</v>
      </c>
      <c r="D146" s="819"/>
      <c r="E146" s="819"/>
    </row>
    <row r="147" spans="2:5" ht="16.8">
      <c r="B147" s="807">
        <v>44866</v>
      </c>
      <c r="C147" s="818">
        <v>91.06929616625375</v>
      </c>
      <c r="D147" s="819"/>
      <c r="E147" s="819"/>
    </row>
    <row r="148" spans="2:5" ht="16.8">
      <c r="B148" s="807">
        <v>44896</v>
      </c>
      <c r="C148" s="818">
        <v>78.621983200779454</v>
      </c>
      <c r="D148" s="819"/>
      <c r="E148" s="819"/>
    </row>
    <row r="149" spans="2:5" ht="16.8">
      <c r="B149" s="807">
        <v>44927</v>
      </c>
      <c r="C149" s="818">
        <v>78.20342903451828</v>
      </c>
      <c r="D149" s="819"/>
      <c r="E149" s="819"/>
    </row>
    <row r="150" spans="2:5" ht="16.8">
      <c r="B150" s="807">
        <v>44958</v>
      </c>
      <c r="C150" s="818">
        <v>77.265727804686847</v>
      </c>
      <c r="D150" s="819"/>
      <c r="E150" s="819"/>
    </row>
    <row r="151" spans="2:5" ht="16.8">
      <c r="B151" s="807">
        <v>44986</v>
      </c>
      <c r="C151" s="818">
        <v>73.485789939650914</v>
      </c>
      <c r="D151" s="819"/>
      <c r="E151" s="819"/>
    </row>
    <row r="152" spans="2:5" ht="16.8">
      <c r="B152" s="807">
        <v>45017</v>
      </c>
      <c r="C152" s="818">
        <v>78.484280430013371</v>
      </c>
      <c r="D152" s="819"/>
      <c r="E152" s="819"/>
    </row>
    <row r="153" spans="2:5" ht="16.8">
      <c r="B153" s="807">
        <v>45047</v>
      </c>
      <c r="C153" s="818">
        <v>70.916877944222719</v>
      </c>
      <c r="D153" s="819"/>
      <c r="E153" s="819"/>
    </row>
    <row r="154" spans="2:5" ht="16.8">
      <c r="B154" s="807">
        <v>45078</v>
      </c>
      <c r="C154" s="818">
        <v>69.637742843125324</v>
      </c>
      <c r="D154" s="819"/>
      <c r="E154" s="819"/>
    </row>
    <row r="155" spans="2:5" ht="16.8">
      <c r="B155" s="807">
        <v>45108</v>
      </c>
      <c r="C155" s="818">
        <v>72.552439271211469</v>
      </c>
      <c r="D155" s="819"/>
      <c r="E155" s="819"/>
    </row>
    <row r="156" spans="2:5" ht="16.8">
      <c r="B156" s="807">
        <v>45139</v>
      </c>
      <c r="C156" s="818">
        <v>79.679080445110486</v>
      </c>
      <c r="D156" s="819"/>
      <c r="E156" s="819"/>
    </row>
    <row r="157" spans="2:5" ht="16.8">
      <c r="B157" s="807">
        <v>45170</v>
      </c>
      <c r="C157" s="818">
        <v>88.724371545730065</v>
      </c>
      <c r="D157" s="819"/>
      <c r="E157" s="819"/>
    </row>
    <row r="158" spans="2:5" ht="16.8">
      <c r="B158" s="807">
        <v>45200</v>
      </c>
      <c r="C158" s="818">
        <v>88.010810066444009</v>
      </c>
      <c r="D158" s="819"/>
      <c r="E158" s="819"/>
    </row>
    <row r="159" spans="2:5" ht="16.8">
      <c r="B159" s="807">
        <v>45231</v>
      </c>
      <c r="C159" s="818">
        <v>79.332242693907446</v>
      </c>
      <c r="D159" s="819"/>
      <c r="E159" s="819"/>
    </row>
    <row r="160" spans="2:5" ht="16.8">
      <c r="B160" s="807">
        <v>45261</v>
      </c>
      <c r="C160" s="818">
        <v>73.93108322716877</v>
      </c>
      <c r="D160" s="819"/>
      <c r="E160" s="819"/>
    </row>
    <row r="161" spans="2:5" ht="16.8">
      <c r="B161" s="807">
        <v>45292</v>
      </c>
      <c r="C161" s="818">
        <v>75.715145260456694</v>
      </c>
      <c r="D161" s="819"/>
      <c r="E161" s="819"/>
    </row>
    <row r="162" spans="2:5" ht="16.8">
      <c r="B162" s="807">
        <v>45323</v>
      </c>
      <c r="C162" s="818">
        <v>79.594510540873173</v>
      </c>
      <c r="D162" s="819"/>
      <c r="E162" s="819"/>
    </row>
    <row r="163" spans="2:5" ht="16.8">
      <c r="B163" s="807">
        <v>45352</v>
      </c>
      <c r="C163" s="818">
        <v>79.416004030579856</v>
      </c>
      <c r="D163" s="819"/>
      <c r="E163" s="819"/>
    </row>
    <row r="164" spans="2:5" ht="16.8">
      <c r="B164" s="807">
        <v>45383</v>
      </c>
      <c r="C164" s="818" t="e">
        <v>#N/A</v>
      </c>
      <c r="D164" s="819"/>
      <c r="E164" s="819"/>
    </row>
    <row r="165" spans="2:5" ht="16.8">
      <c r="B165" s="807">
        <v>45413</v>
      </c>
      <c r="C165" s="818" t="e">
        <v>#N/A</v>
      </c>
      <c r="D165" s="819"/>
      <c r="E165" s="819"/>
    </row>
    <row r="166" spans="2:5" ht="16.8">
      <c r="B166" s="807">
        <v>45444</v>
      </c>
      <c r="C166" s="818" t="e">
        <v>#N/A</v>
      </c>
      <c r="D166" s="819"/>
      <c r="E166" s="819"/>
    </row>
    <row r="167" spans="2:5" ht="16.8">
      <c r="B167" s="807">
        <v>45474</v>
      </c>
      <c r="C167" s="818" t="e">
        <v>#N/A</v>
      </c>
      <c r="D167" s="819"/>
      <c r="E167" s="819"/>
    </row>
    <row r="168" spans="2:5" ht="16.8">
      <c r="B168" s="807">
        <v>45505</v>
      </c>
      <c r="C168" s="818" t="e">
        <v>#N/A</v>
      </c>
      <c r="D168" s="819"/>
      <c r="E168" s="819"/>
    </row>
    <row r="169" spans="2:5" ht="16.8">
      <c r="B169" s="807">
        <v>45536</v>
      </c>
      <c r="C169" s="818" t="e">
        <v>#N/A</v>
      </c>
      <c r="D169" s="819"/>
      <c r="E169" s="819"/>
    </row>
    <row r="170" spans="2:5">
      <c r="B170" s="820"/>
      <c r="C170" s="821"/>
      <c r="D170" s="819"/>
      <c r="E170" s="819"/>
    </row>
    <row r="171" spans="2:5">
      <c r="B171" s="820"/>
      <c r="C171" s="821"/>
    </row>
    <row r="172" spans="2:5">
      <c r="B172" s="820"/>
      <c r="C172" s="821"/>
    </row>
    <row r="173" spans="2:5">
      <c r="B173" s="820"/>
      <c r="C173" s="821"/>
    </row>
    <row r="174" spans="2:5">
      <c r="B174" s="820"/>
      <c r="C174" s="821"/>
    </row>
    <row r="175" spans="2:5">
      <c r="B175" s="820"/>
      <c r="C175" s="821"/>
    </row>
    <row r="176" spans="2:5">
      <c r="B176" s="820"/>
      <c r="C176" s="821"/>
    </row>
    <row r="177" spans="2:3">
      <c r="B177" s="820"/>
      <c r="C177" s="821"/>
    </row>
    <row r="178" spans="2:3">
      <c r="B178" s="820"/>
      <c r="C178" s="821"/>
    </row>
    <row r="179" spans="2:3">
      <c r="B179" s="820"/>
      <c r="C179" s="821"/>
    </row>
    <row r="180" spans="2:3">
      <c r="B180" s="820"/>
      <c r="C180" s="821"/>
    </row>
  </sheetData>
  <hyperlinks>
    <hyperlink ref="A1" location="'Índice de gráficos'!A1" display="Índice de gráficos" xr:uid="{21873372-E7B6-4845-9655-6A8BBC63C1E8}"/>
  </hyperlinks>
  <pageMargins left="0.70866141732283472" right="0.70866141732283472" top="0.74803149606299213" bottom="0.74803149606299213" header="0.31496062992125984" footer="0.31496062992125984"/>
  <pageSetup paperSize="9" scale="25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105F-5D24-44CE-834A-BEA9B82DA8A2}">
  <sheetPr codeName="Hoja74">
    <tabColor theme="4"/>
    <pageSetUpPr fitToPage="1"/>
  </sheetPr>
  <dimension ref="A1:G180"/>
  <sheetViews>
    <sheetView showGridLines="0" workbookViewId="0"/>
  </sheetViews>
  <sheetFormatPr baseColWidth="10" defaultColWidth="11.5546875" defaultRowHeight="13.8"/>
  <cols>
    <col min="1" max="3" width="11.5546875" style="816"/>
    <col min="4" max="5" width="13.5546875" style="816" customWidth="1"/>
    <col min="6" max="16384" width="11.5546875" style="816"/>
  </cols>
  <sheetData>
    <row r="1" spans="1:6" ht="14.4">
      <c r="A1" s="112" t="s">
        <v>576</v>
      </c>
      <c r="B1" s="815"/>
    </row>
    <row r="2" spans="1:6">
      <c r="B2" s="815"/>
    </row>
    <row r="3" spans="1:6" ht="14.4">
      <c r="B3" s="815"/>
      <c r="E3" s="597" t="s">
        <v>836</v>
      </c>
      <c r="F3" s="597" t="s">
        <v>837</v>
      </c>
    </row>
    <row r="4" spans="1:6" ht="33.6">
      <c r="C4" s="809" t="s">
        <v>841</v>
      </c>
      <c r="D4" s="817"/>
      <c r="E4" s="597" t="str">
        <f ca="1">MID(CELL("nombrearchivo",F3),FIND("]",CELL("nombrearchivo",F3))+1,31)</f>
        <v>Gráfico 3B</v>
      </c>
      <c r="F4" s="597" t="s">
        <v>842</v>
      </c>
    </row>
    <row r="5" spans="1:6" ht="16.8">
      <c r="B5" s="807">
        <v>40544</v>
      </c>
      <c r="C5" s="821"/>
    </row>
    <row r="6" spans="1:6" ht="16.8">
      <c r="B6" s="807">
        <v>40575</v>
      </c>
      <c r="C6" s="821"/>
      <c r="D6" s="819"/>
      <c r="E6" s="819"/>
    </row>
    <row r="7" spans="1:6" ht="16.8">
      <c r="B7" s="807">
        <v>40603</v>
      </c>
      <c r="C7" s="822">
        <v>24.039565217391303</v>
      </c>
      <c r="D7" s="819"/>
      <c r="E7" s="819"/>
    </row>
    <row r="8" spans="1:6" ht="16.8">
      <c r="B8" s="807">
        <v>40634</v>
      </c>
      <c r="C8" s="822">
        <v>23.299999999999994</v>
      </c>
      <c r="D8" s="822"/>
      <c r="E8" s="819"/>
    </row>
    <row r="9" spans="1:6" ht="16.8">
      <c r="B9" s="807">
        <v>40664</v>
      </c>
      <c r="C9" s="822">
        <v>22.957727272727276</v>
      </c>
      <c r="D9" s="822"/>
      <c r="E9" s="819"/>
    </row>
    <row r="10" spans="1:6" ht="16.8">
      <c r="B10" s="807">
        <v>40695</v>
      </c>
      <c r="C10" s="822">
        <v>22.783636363636361</v>
      </c>
      <c r="D10" s="822"/>
      <c r="E10" s="819"/>
    </row>
    <row r="11" spans="1:6" ht="16.8">
      <c r="B11" s="807">
        <v>40725</v>
      </c>
      <c r="C11" s="822">
        <v>21.82238095238095</v>
      </c>
      <c r="D11" s="822"/>
      <c r="E11" s="819"/>
    </row>
    <row r="12" spans="1:6" ht="16.8">
      <c r="B12" s="807">
        <v>40756</v>
      </c>
      <c r="C12" s="822">
        <v>22.547391304347826</v>
      </c>
      <c r="D12" s="822"/>
      <c r="E12" s="819"/>
    </row>
    <row r="13" spans="1:6" ht="16.8">
      <c r="B13" s="807">
        <v>40787</v>
      </c>
      <c r="C13" s="822">
        <v>25.670000000000005</v>
      </c>
      <c r="D13" s="822"/>
      <c r="E13" s="819"/>
    </row>
    <row r="14" spans="1:6" ht="16.8">
      <c r="B14" s="807">
        <v>40817</v>
      </c>
      <c r="C14" s="822">
        <v>25.643333333333334</v>
      </c>
      <c r="D14" s="822"/>
      <c r="E14" s="819"/>
    </row>
    <row r="15" spans="1:6" ht="16.8">
      <c r="B15" s="807">
        <v>40848</v>
      </c>
      <c r="C15" s="822">
        <v>24.688181818181821</v>
      </c>
      <c r="D15" s="822"/>
      <c r="E15" s="819"/>
    </row>
    <row r="16" spans="1:6" ht="16.8">
      <c r="B16" s="807">
        <v>40878</v>
      </c>
      <c r="C16" s="822">
        <v>23.090454545454545</v>
      </c>
      <c r="D16" s="822"/>
      <c r="E16" s="819"/>
    </row>
    <row r="17" spans="2:7" ht="16.8">
      <c r="B17" s="807">
        <v>40909</v>
      </c>
      <c r="C17" s="822">
        <v>22.118181818181821</v>
      </c>
      <c r="D17" s="822"/>
      <c r="E17" s="819"/>
    </row>
    <row r="18" spans="2:7" ht="16.8">
      <c r="B18" s="807">
        <v>40940</v>
      </c>
      <c r="C18" s="822">
        <v>23.895238095238092</v>
      </c>
      <c r="D18" s="822"/>
      <c r="E18" s="819"/>
    </row>
    <row r="19" spans="2:7" ht="16.8">
      <c r="B19" s="807">
        <v>40969</v>
      </c>
      <c r="C19" s="822">
        <v>24.491363636363641</v>
      </c>
      <c r="D19" s="822"/>
      <c r="E19" s="819"/>
    </row>
    <row r="20" spans="2:7" ht="16.8">
      <c r="B20" s="807">
        <v>41000</v>
      </c>
      <c r="C20" s="822">
        <v>24.468095238095241</v>
      </c>
      <c r="D20" s="822"/>
      <c r="E20" s="819"/>
      <c r="F20" s="663" t="s">
        <v>185</v>
      </c>
      <c r="G20" s="663" t="s">
        <v>840</v>
      </c>
    </row>
    <row r="21" spans="2:7" ht="16.8">
      <c r="B21" s="807">
        <v>41030</v>
      </c>
      <c r="C21" s="822">
        <v>24.165652173913042</v>
      </c>
      <c r="D21" s="822"/>
      <c r="E21" s="819"/>
    </row>
    <row r="22" spans="2:7" ht="16.8">
      <c r="B22" s="807">
        <v>41061</v>
      </c>
      <c r="C22" s="822">
        <v>23.539523809523807</v>
      </c>
      <c r="D22" s="822"/>
      <c r="E22" s="819"/>
    </row>
    <row r="23" spans="2:7" ht="16.8">
      <c r="B23" s="807">
        <v>41091</v>
      </c>
      <c r="C23" s="822">
        <v>24.134090909090911</v>
      </c>
      <c r="D23" s="822"/>
      <c r="E23" s="819"/>
    </row>
    <row r="24" spans="2:7" ht="16.8">
      <c r="B24" s="807">
        <v>41122</v>
      </c>
      <c r="C24" s="822">
        <v>24.69173913043478</v>
      </c>
      <c r="D24" s="822"/>
      <c r="E24" s="819"/>
    </row>
    <row r="25" spans="2:7" ht="16.8">
      <c r="B25" s="807">
        <v>41153</v>
      </c>
      <c r="C25" s="822">
        <v>25.589500000000001</v>
      </c>
      <c r="D25" s="822"/>
      <c r="E25" s="819"/>
    </row>
    <row r="26" spans="2:7" ht="16.8">
      <c r="B26" s="807">
        <v>41183</v>
      </c>
      <c r="C26" s="822">
        <v>26.941739130434787</v>
      </c>
      <c r="D26" s="822"/>
      <c r="E26" s="819"/>
    </row>
    <row r="27" spans="2:7" ht="16.8">
      <c r="B27" s="807">
        <v>41214</v>
      </c>
      <c r="C27" s="822">
        <v>27.370454545454539</v>
      </c>
      <c r="D27" s="822"/>
      <c r="E27" s="819"/>
    </row>
    <row r="28" spans="2:7" ht="16.8">
      <c r="B28" s="807">
        <v>41244</v>
      </c>
      <c r="C28" s="822">
        <v>27.342857142857145</v>
      </c>
      <c r="D28" s="822"/>
      <c r="E28" s="819"/>
    </row>
    <row r="29" spans="2:7" ht="16.8">
      <c r="B29" s="807">
        <v>41275</v>
      </c>
      <c r="C29" s="822">
        <v>26.608695652173914</v>
      </c>
      <c r="D29" s="822"/>
      <c r="E29" s="819"/>
    </row>
    <row r="30" spans="2:7" ht="16.8">
      <c r="B30" s="807">
        <v>41306</v>
      </c>
      <c r="C30" s="822">
        <v>25.744999999999994</v>
      </c>
      <c r="D30" s="822"/>
      <c r="E30" s="819"/>
    </row>
    <row r="31" spans="2:7" ht="16.8">
      <c r="B31" s="807">
        <v>41334</v>
      </c>
      <c r="C31" s="822">
        <v>26.845238095238095</v>
      </c>
      <c r="D31" s="822"/>
      <c r="E31" s="819"/>
    </row>
    <row r="32" spans="2:7" ht="16.8">
      <c r="B32" s="807">
        <v>41365</v>
      </c>
      <c r="C32" s="822">
        <v>26.866363636363641</v>
      </c>
      <c r="D32" s="822"/>
      <c r="E32" s="819"/>
    </row>
    <row r="33" spans="2:5" ht="16.8">
      <c r="B33" s="807">
        <v>41395</v>
      </c>
      <c r="C33" s="822">
        <v>26.458260869565216</v>
      </c>
      <c r="D33" s="822"/>
      <c r="E33" s="819"/>
    </row>
    <row r="34" spans="2:5" ht="16.8">
      <c r="B34" s="807">
        <v>41426</v>
      </c>
      <c r="C34" s="822">
        <v>26.013500000000001</v>
      </c>
      <c r="D34" s="822"/>
      <c r="E34" s="819"/>
    </row>
    <row r="35" spans="2:5" ht="16.8">
      <c r="B35" s="807">
        <v>41456</v>
      </c>
      <c r="C35" s="822">
        <v>26.160434782608693</v>
      </c>
      <c r="D35" s="822"/>
      <c r="E35" s="819"/>
    </row>
    <row r="36" spans="2:5" ht="16.8">
      <c r="B36" s="807">
        <v>41487</v>
      </c>
      <c r="C36" s="822">
        <v>25.70363636363637</v>
      </c>
      <c r="D36" s="822"/>
      <c r="E36" s="819"/>
    </row>
    <row r="37" spans="2:5" ht="16.8">
      <c r="B37" s="807">
        <v>41518</v>
      </c>
      <c r="C37" s="822">
        <v>26.572619047619042</v>
      </c>
      <c r="D37" s="822"/>
      <c r="E37" s="819"/>
    </row>
    <row r="38" spans="2:5" ht="16.8">
      <c r="B38" s="807">
        <v>41548</v>
      </c>
      <c r="C38" s="822">
        <v>26.973130434782615</v>
      </c>
      <c r="D38" s="822"/>
      <c r="E38" s="819"/>
    </row>
    <row r="39" spans="2:5" ht="16.8">
      <c r="B39" s="807">
        <v>41579</v>
      </c>
      <c r="C39" s="822">
        <v>27.731428571428566</v>
      </c>
      <c r="D39" s="822"/>
      <c r="E39" s="819"/>
    </row>
    <row r="40" spans="2:5" ht="16.8">
      <c r="B40" s="807">
        <v>41609</v>
      </c>
      <c r="C40" s="822">
        <v>27.964181818181824</v>
      </c>
      <c r="D40" s="822"/>
      <c r="E40" s="819"/>
    </row>
    <row r="41" spans="2:5" ht="16.8">
      <c r="B41" s="807">
        <v>41640</v>
      </c>
      <c r="C41" s="822">
        <v>26.578434782608689</v>
      </c>
      <c r="D41" s="822"/>
      <c r="E41" s="819"/>
    </row>
    <row r="42" spans="2:5" ht="16.8">
      <c r="B42" s="807">
        <v>41671</v>
      </c>
      <c r="C42" s="822">
        <v>24.007649999999995</v>
      </c>
      <c r="D42" s="822"/>
      <c r="E42" s="819"/>
    </row>
    <row r="43" spans="2:5" ht="16.8">
      <c r="B43" s="807">
        <v>41699</v>
      </c>
      <c r="C43" s="822">
        <v>23.137285714285714</v>
      </c>
      <c r="D43" s="822"/>
      <c r="E43" s="819"/>
    </row>
    <row r="44" spans="2:5" ht="16.8">
      <c r="B44" s="807">
        <v>41730</v>
      </c>
      <c r="C44" s="822">
        <v>20.639454545454548</v>
      </c>
      <c r="D44" s="822"/>
      <c r="E44" s="819"/>
    </row>
    <row r="45" spans="2:5" ht="16.8">
      <c r="B45" s="807">
        <v>41760</v>
      </c>
      <c r="C45" s="822">
        <v>19.489272727272727</v>
      </c>
      <c r="D45" s="822"/>
      <c r="E45" s="819"/>
    </row>
    <row r="46" spans="2:5" ht="16.8">
      <c r="B46" s="807">
        <v>41791</v>
      </c>
      <c r="C46" s="822">
        <v>17.537380952380953</v>
      </c>
      <c r="D46" s="822"/>
      <c r="E46" s="819"/>
    </row>
    <row r="47" spans="2:5" ht="16.8">
      <c r="B47" s="807">
        <v>41821</v>
      </c>
      <c r="C47" s="822">
        <v>16.619478260869563</v>
      </c>
      <c r="D47" s="822"/>
      <c r="E47" s="819"/>
    </row>
    <row r="48" spans="2:5" ht="16.8">
      <c r="B48" s="807">
        <v>41852</v>
      </c>
      <c r="C48" s="822">
        <v>18.256</v>
      </c>
      <c r="D48" s="822"/>
      <c r="E48" s="819"/>
    </row>
    <row r="49" spans="2:5" ht="16.8">
      <c r="B49" s="807">
        <v>41883</v>
      </c>
      <c r="C49" s="822">
        <v>22.009136363636369</v>
      </c>
      <c r="D49" s="822"/>
      <c r="E49" s="819"/>
    </row>
    <row r="50" spans="2:5" ht="16.8">
      <c r="B50" s="807">
        <v>41913</v>
      </c>
      <c r="C50" s="822">
        <v>22.96269565217392</v>
      </c>
      <c r="D50" s="822"/>
      <c r="E50" s="819"/>
    </row>
    <row r="51" spans="2:5" ht="16.8">
      <c r="B51" s="807">
        <v>41944</v>
      </c>
      <c r="C51" s="822">
        <v>23.268999999999995</v>
      </c>
      <c r="D51" s="822"/>
      <c r="E51" s="819"/>
    </row>
    <row r="52" spans="2:5" ht="16.8">
      <c r="B52" s="807">
        <v>41974</v>
      </c>
      <c r="C52" s="822">
        <v>22.686391304347829</v>
      </c>
      <c r="D52" s="822"/>
      <c r="E52" s="819"/>
    </row>
    <row r="53" spans="2:5" ht="16.8">
      <c r="B53" s="807">
        <v>42005</v>
      </c>
      <c r="C53" s="822">
        <v>19.946363636363635</v>
      </c>
      <c r="D53" s="822"/>
      <c r="E53" s="819"/>
    </row>
    <row r="54" spans="2:5" ht="16.8">
      <c r="B54" s="807">
        <v>42036</v>
      </c>
      <c r="C54" s="822">
        <v>22.195050000000002</v>
      </c>
      <c r="D54" s="822"/>
      <c r="E54" s="819"/>
    </row>
    <row r="55" spans="2:5" ht="16.8">
      <c r="B55" s="807">
        <v>42064</v>
      </c>
      <c r="C55" s="822">
        <v>21.543227272727272</v>
      </c>
      <c r="D55" s="822"/>
      <c r="E55" s="819"/>
    </row>
    <row r="56" spans="2:5" ht="16.8">
      <c r="B56" s="807">
        <v>42095</v>
      </c>
      <c r="C56" s="822">
        <v>21.438000000000002</v>
      </c>
      <c r="D56" s="822"/>
      <c r="E56" s="819"/>
    </row>
    <row r="57" spans="2:5" ht="16.8">
      <c r="B57" s="807">
        <v>42125</v>
      </c>
      <c r="C57" s="822">
        <v>20.427142857142854</v>
      </c>
      <c r="D57" s="822"/>
      <c r="E57" s="819"/>
    </row>
    <row r="58" spans="2:5" ht="16.8">
      <c r="B58" s="807">
        <v>42156</v>
      </c>
      <c r="C58" s="822">
        <v>20.287000000000003</v>
      </c>
      <c r="D58" s="822"/>
      <c r="E58" s="819"/>
    </row>
    <row r="59" spans="2:5" ht="16.8">
      <c r="B59" s="807">
        <v>42186</v>
      </c>
      <c r="C59" s="822">
        <v>20.757478260869565</v>
      </c>
      <c r="D59" s="822"/>
      <c r="E59" s="819"/>
    </row>
    <row r="60" spans="2:5" ht="16.8">
      <c r="B60" s="807">
        <v>42217</v>
      </c>
      <c r="C60" s="822">
        <v>19.442476190476192</v>
      </c>
      <c r="D60" s="822"/>
      <c r="E60" s="819"/>
    </row>
    <row r="61" spans="2:5" ht="16.8">
      <c r="B61" s="807">
        <v>42248</v>
      </c>
      <c r="C61" s="822">
        <v>19.079363636363635</v>
      </c>
      <c r="D61" s="822"/>
      <c r="E61" s="819"/>
    </row>
    <row r="62" spans="2:5" ht="16.8">
      <c r="B62" s="807">
        <v>42278</v>
      </c>
      <c r="C62" s="822">
        <v>18.301090909090906</v>
      </c>
      <c r="D62" s="822"/>
      <c r="E62" s="819"/>
    </row>
    <row r="63" spans="2:5" ht="16.8">
      <c r="B63" s="807">
        <v>42309</v>
      </c>
      <c r="C63" s="822">
        <v>17.478190476190473</v>
      </c>
      <c r="D63" s="822"/>
      <c r="E63" s="819"/>
    </row>
    <row r="64" spans="2:5" ht="16.8">
      <c r="B64" s="807">
        <v>42339</v>
      </c>
      <c r="C64" s="822">
        <v>15.915434782608694</v>
      </c>
      <c r="D64" s="822"/>
      <c r="E64" s="819"/>
    </row>
    <row r="65" spans="2:5" ht="16.8">
      <c r="B65" s="807">
        <v>42370</v>
      </c>
      <c r="C65" s="822">
        <v>13.861190476190478</v>
      </c>
      <c r="D65" s="822"/>
      <c r="E65" s="819"/>
    </row>
    <row r="66" spans="2:5" ht="16.8">
      <c r="B66" s="807">
        <v>42401</v>
      </c>
      <c r="C66" s="822">
        <v>12.200761904761904</v>
      </c>
      <c r="D66" s="822"/>
      <c r="E66" s="819"/>
    </row>
    <row r="67" spans="2:5" ht="16.8">
      <c r="B67" s="807">
        <v>42430</v>
      </c>
      <c r="C67" s="822">
        <v>12.00930434782609</v>
      </c>
      <c r="D67" s="822"/>
      <c r="E67" s="819"/>
    </row>
    <row r="68" spans="2:5" ht="16.8">
      <c r="B68" s="807">
        <v>42461</v>
      </c>
      <c r="C68" s="822">
        <v>11.950857142857142</v>
      </c>
      <c r="D68" s="822"/>
      <c r="E68" s="819"/>
    </row>
    <row r="69" spans="2:5" ht="16.8">
      <c r="B69" s="807">
        <v>42491</v>
      </c>
      <c r="C69" s="822">
        <v>13.06159090909091</v>
      </c>
      <c r="D69" s="822"/>
      <c r="E69" s="819"/>
    </row>
    <row r="70" spans="2:5" ht="16.8">
      <c r="B70" s="807">
        <v>42522</v>
      </c>
      <c r="C70" s="822">
        <v>14.445954545454548</v>
      </c>
      <c r="D70" s="822"/>
      <c r="E70" s="819"/>
    </row>
    <row r="71" spans="2:5" ht="16.8">
      <c r="B71" s="807">
        <v>42552</v>
      </c>
      <c r="C71" s="822">
        <v>14.412761904761902</v>
      </c>
      <c r="D71" s="822"/>
      <c r="E71" s="819"/>
    </row>
    <row r="72" spans="2:5" ht="16.8">
      <c r="B72" s="807">
        <v>42583</v>
      </c>
      <c r="C72" s="822">
        <v>12.321478260869569</v>
      </c>
      <c r="D72" s="822"/>
      <c r="E72" s="819"/>
    </row>
    <row r="73" spans="2:5" ht="16.8">
      <c r="B73" s="807">
        <v>42614</v>
      </c>
      <c r="C73" s="822">
        <v>12.944681818181818</v>
      </c>
      <c r="D73" s="822"/>
      <c r="E73" s="819"/>
    </row>
    <row r="74" spans="2:5" ht="16.8">
      <c r="B74" s="807">
        <v>42644</v>
      </c>
      <c r="C74" s="822">
        <v>16.510571428571428</v>
      </c>
      <c r="D74" s="822"/>
      <c r="E74" s="819"/>
    </row>
    <row r="75" spans="2:5" ht="16.8">
      <c r="B75" s="807">
        <v>42675</v>
      </c>
      <c r="C75" s="822">
        <v>17.972272727272728</v>
      </c>
      <c r="D75" s="822"/>
      <c r="E75" s="819"/>
    </row>
    <row r="76" spans="2:5" ht="16.8">
      <c r="B76" s="807">
        <v>42705</v>
      </c>
      <c r="C76" s="822">
        <v>17.565090909090909</v>
      </c>
      <c r="D76" s="822"/>
      <c r="E76" s="819"/>
    </row>
    <row r="77" spans="2:5" ht="16.8">
      <c r="B77" s="807">
        <v>42736</v>
      </c>
      <c r="C77" s="822">
        <v>19.74731818181818</v>
      </c>
      <c r="D77" s="822"/>
      <c r="E77" s="819"/>
    </row>
    <row r="78" spans="2:5" ht="16.8">
      <c r="B78" s="807">
        <v>42767</v>
      </c>
      <c r="C78" s="822">
        <v>19.405049999999996</v>
      </c>
      <c r="D78" s="822"/>
      <c r="E78" s="819"/>
    </row>
    <row r="79" spans="2:5" ht="16.8">
      <c r="B79" s="807">
        <v>42795</v>
      </c>
      <c r="C79" s="822">
        <v>15.966956521739132</v>
      </c>
      <c r="D79" s="822"/>
      <c r="E79" s="819"/>
    </row>
    <row r="80" spans="2:5" ht="16.8">
      <c r="B80" s="807">
        <v>42826</v>
      </c>
      <c r="C80" s="822">
        <v>15.94425</v>
      </c>
      <c r="D80" s="822"/>
      <c r="E80" s="819"/>
    </row>
    <row r="81" spans="2:5" ht="16.8">
      <c r="B81" s="807">
        <v>42856</v>
      </c>
      <c r="C81" s="822">
        <v>15.619869565217391</v>
      </c>
      <c r="D81" s="822"/>
      <c r="E81" s="819"/>
    </row>
    <row r="82" spans="2:5" ht="16.8">
      <c r="B82" s="807">
        <v>42887</v>
      </c>
      <c r="C82" s="822">
        <v>14.85231818181818</v>
      </c>
      <c r="D82" s="822"/>
      <c r="E82" s="819"/>
    </row>
    <row r="83" spans="2:5" ht="16.8">
      <c r="B83" s="807">
        <v>42917</v>
      </c>
      <c r="C83" s="822">
        <v>14.83771428571429</v>
      </c>
      <c r="D83" s="822"/>
      <c r="E83" s="819"/>
    </row>
    <row r="84" spans="2:5" ht="16.8">
      <c r="B84" s="807">
        <v>42948</v>
      </c>
      <c r="C84" s="822">
        <v>15.827260869565219</v>
      </c>
      <c r="D84" s="822"/>
      <c r="E84" s="819"/>
    </row>
    <row r="85" spans="2:5" ht="16.8">
      <c r="B85" s="807">
        <v>42979</v>
      </c>
      <c r="C85" s="822">
        <v>17.064047619047617</v>
      </c>
      <c r="D85" s="822"/>
      <c r="E85" s="819"/>
    </row>
    <row r="86" spans="2:5" ht="16.8">
      <c r="B86" s="807">
        <v>43009</v>
      </c>
      <c r="C86" s="822">
        <v>17.921772727272725</v>
      </c>
      <c r="D86" s="822"/>
      <c r="E86" s="819"/>
    </row>
    <row r="87" spans="2:5" ht="16.8">
      <c r="B87" s="807">
        <v>43040</v>
      </c>
      <c r="C87" s="822">
        <v>19.458545454545451</v>
      </c>
      <c r="D87" s="822"/>
      <c r="E87" s="819"/>
    </row>
    <row r="88" spans="2:5" ht="16.8">
      <c r="B88" s="807">
        <v>43070</v>
      </c>
      <c r="C88" s="822">
        <v>20.53442857142857</v>
      </c>
      <c r="D88" s="822"/>
      <c r="E88" s="819"/>
    </row>
    <row r="89" spans="2:5" ht="16.8">
      <c r="B89" s="807">
        <v>43101</v>
      </c>
      <c r="C89" s="822">
        <v>18.689782608695658</v>
      </c>
      <c r="D89" s="822"/>
      <c r="E89" s="819"/>
    </row>
    <row r="90" spans="2:5" ht="16.8">
      <c r="B90" s="807">
        <v>43132</v>
      </c>
      <c r="C90" s="822">
        <v>18.551200000000001</v>
      </c>
      <c r="D90" s="822"/>
      <c r="E90" s="819"/>
    </row>
    <row r="91" spans="2:5" ht="16.8">
      <c r="B91" s="807">
        <v>43160</v>
      </c>
      <c r="C91" s="822">
        <v>18.513272727272728</v>
      </c>
      <c r="D91" s="822"/>
      <c r="E91" s="819"/>
    </row>
    <row r="92" spans="2:5" ht="16.8">
      <c r="B92" s="807">
        <v>43191</v>
      </c>
      <c r="C92" s="822">
        <v>19.252523809523812</v>
      </c>
      <c r="D92" s="822"/>
      <c r="E92" s="819"/>
    </row>
    <row r="93" spans="2:5" ht="16.8">
      <c r="B93" s="807">
        <v>43221</v>
      </c>
      <c r="C93" s="822">
        <v>21.605173913043476</v>
      </c>
      <c r="D93" s="822"/>
      <c r="E93" s="819"/>
    </row>
    <row r="94" spans="2:5" ht="16.8">
      <c r="B94" s="807">
        <v>43252</v>
      </c>
      <c r="C94" s="822">
        <v>21.761285714285712</v>
      </c>
      <c r="D94" s="822"/>
      <c r="E94" s="819"/>
    </row>
    <row r="95" spans="2:5" ht="16.8">
      <c r="B95" s="807">
        <v>43282</v>
      </c>
      <c r="C95" s="822">
        <v>22.197409090909087</v>
      </c>
      <c r="D95" s="822"/>
      <c r="E95" s="819"/>
    </row>
    <row r="96" spans="2:5" ht="16.8">
      <c r="B96" s="807">
        <v>43313</v>
      </c>
      <c r="C96" s="822">
        <v>23.892869565217392</v>
      </c>
      <c r="D96" s="822"/>
      <c r="E96" s="819"/>
    </row>
    <row r="97" spans="2:5" ht="16.8">
      <c r="B97" s="807">
        <v>43344</v>
      </c>
      <c r="C97" s="822">
        <v>27.865950000000005</v>
      </c>
      <c r="D97" s="822"/>
      <c r="E97" s="819"/>
    </row>
    <row r="98" spans="2:5" ht="16.8">
      <c r="B98" s="807">
        <v>43374</v>
      </c>
      <c r="C98" s="822">
        <v>26.112956521739125</v>
      </c>
      <c r="D98" s="822"/>
      <c r="E98" s="819"/>
    </row>
    <row r="99" spans="2:5" ht="16.8">
      <c r="B99" s="807">
        <v>43405</v>
      </c>
      <c r="C99" s="822">
        <v>24.820772727272729</v>
      </c>
      <c r="D99" s="822"/>
      <c r="E99" s="819"/>
    </row>
    <row r="100" spans="2:5" ht="16.8">
      <c r="B100" s="807">
        <v>43435</v>
      </c>
      <c r="C100" s="822">
        <v>23.917857142857141</v>
      </c>
      <c r="D100" s="822"/>
      <c r="E100" s="819"/>
    </row>
    <row r="101" spans="2:5" ht="16.8">
      <c r="B101" s="807">
        <v>43466</v>
      </c>
      <c r="C101" s="822">
        <v>21.707695652173914</v>
      </c>
      <c r="D101" s="822"/>
      <c r="E101" s="819"/>
    </row>
    <row r="102" spans="2:5" ht="16.8">
      <c r="B102" s="807">
        <v>43497</v>
      </c>
      <c r="C102" s="822">
        <v>18.055849999999996</v>
      </c>
      <c r="D102" s="822"/>
      <c r="E102" s="819"/>
    </row>
    <row r="103" spans="2:5" ht="16.8">
      <c r="B103" s="807">
        <v>43525</v>
      </c>
      <c r="C103" s="822">
        <v>15.626380952380952</v>
      </c>
      <c r="D103" s="822"/>
      <c r="E103" s="819"/>
    </row>
    <row r="104" spans="2:5" ht="16.8">
      <c r="B104" s="807">
        <v>43556</v>
      </c>
      <c r="C104" s="822">
        <v>14.917136363636365</v>
      </c>
      <c r="D104" s="822"/>
      <c r="E104" s="819"/>
    </row>
    <row r="105" spans="2:5" ht="16.8">
      <c r="B105" s="807">
        <v>43586</v>
      </c>
      <c r="C105" s="822">
        <v>13.255608695652169</v>
      </c>
      <c r="D105" s="822"/>
      <c r="E105" s="819"/>
    </row>
    <row r="106" spans="2:5" ht="16.8">
      <c r="B106" s="807">
        <v>43617</v>
      </c>
      <c r="C106" s="822">
        <v>10.877800000000001</v>
      </c>
      <c r="D106" s="822"/>
      <c r="E106" s="819"/>
    </row>
    <row r="107" spans="2:5" ht="16.8">
      <c r="B107" s="807">
        <v>43647</v>
      </c>
      <c r="C107" s="822">
        <v>11.044043478260871</v>
      </c>
      <c r="D107" s="822"/>
      <c r="E107" s="819"/>
    </row>
    <row r="108" spans="2:5" ht="16.8">
      <c r="B108" s="807">
        <v>43678</v>
      </c>
      <c r="C108" s="822">
        <v>11.381045454545456</v>
      </c>
      <c r="D108" s="822"/>
      <c r="E108" s="819"/>
    </row>
    <row r="109" spans="2:5" ht="16.8">
      <c r="B109" s="807">
        <v>43709</v>
      </c>
      <c r="C109" s="822">
        <v>13.261571428571425</v>
      </c>
      <c r="D109" s="822"/>
      <c r="E109" s="819"/>
    </row>
    <row r="110" spans="2:5" ht="16.8">
      <c r="B110" s="807">
        <v>43739</v>
      </c>
      <c r="C110" s="822">
        <v>15.714217391304347</v>
      </c>
      <c r="D110" s="822"/>
      <c r="E110" s="819"/>
    </row>
    <row r="111" spans="2:5" ht="16.8">
      <c r="B111" s="807">
        <v>43770</v>
      </c>
      <c r="C111" s="822">
        <v>15.935095238095238</v>
      </c>
      <c r="D111" s="822"/>
      <c r="E111" s="819"/>
    </row>
    <row r="112" spans="2:5" ht="16.8">
      <c r="B112" s="807">
        <v>43800</v>
      </c>
      <c r="C112" s="822">
        <v>14.131181818181823</v>
      </c>
      <c r="D112" s="822"/>
      <c r="E112" s="819"/>
    </row>
    <row r="113" spans="2:5" ht="16.8">
      <c r="B113" s="807">
        <v>43831</v>
      </c>
      <c r="C113" s="822">
        <v>11.205391304347827</v>
      </c>
      <c r="D113" s="822"/>
      <c r="E113" s="819"/>
    </row>
    <row r="114" spans="2:5" ht="16.8">
      <c r="B114" s="807">
        <v>43862</v>
      </c>
      <c r="C114" s="822">
        <v>9.0919000000000008</v>
      </c>
      <c r="D114" s="822"/>
      <c r="E114" s="819"/>
    </row>
    <row r="115" spans="2:5" ht="16.8">
      <c r="B115" s="807">
        <v>43891</v>
      </c>
      <c r="C115" s="822">
        <v>8.3846363636363641</v>
      </c>
      <c r="D115" s="822"/>
      <c r="E115" s="819"/>
    </row>
    <row r="116" spans="2:5" ht="16.8">
      <c r="B116" s="807">
        <v>43922</v>
      </c>
      <c r="C116" s="822">
        <v>6.6989545454545461</v>
      </c>
      <c r="D116" s="822"/>
      <c r="E116" s="819"/>
    </row>
    <row r="117" spans="2:5" ht="16.8">
      <c r="B117" s="807">
        <v>43952</v>
      </c>
      <c r="C117" s="822">
        <v>4.9563809523809521</v>
      </c>
      <c r="D117" s="822"/>
      <c r="E117" s="819"/>
    </row>
    <row r="118" spans="2:5" ht="16.8">
      <c r="B118" s="807">
        <v>43983</v>
      </c>
      <c r="C118" s="822">
        <v>5.3223181818181811</v>
      </c>
      <c r="D118" s="822"/>
      <c r="E118" s="819"/>
    </row>
    <row r="119" spans="2:5" ht="16.8">
      <c r="B119" s="807">
        <v>44013</v>
      </c>
      <c r="C119" s="822">
        <v>5.3956521739130432</v>
      </c>
      <c r="D119" s="822"/>
      <c r="E119" s="819"/>
    </row>
    <row r="120" spans="2:5" ht="16.8">
      <c r="B120" s="807">
        <v>44044</v>
      </c>
      <c r="C120" s="822">
        <v>8.3216190476190466</v>
      </c>
      <c r="D120" s="822"/>
      <c r="E120" s="819"/>
    </row>
    <row r="121" spans="2:5" ht="16.8">
      <c r="B121" s="807">
        <v>44075</v>
      </c>
      <c r="C121" s="822">
        <v>11.495636363636363</v>
      </c>
      <c r="D121" s="822"/>
      <c r="E121" s="819"/>
    </row>
    <row r="122" spans="2:5" ht="16.8">
      <c r="B122" s="807">
        <v>44105</v>
      </c>
      <c r="C122" s="822">
        <v>14.181090909090909</v>
      </c>
      <c r="D122" s="822"/>
      <c r="E122" s="819"/>
    </row>
    <row r="123" spans="2:5" ht="16.8">
      <c r="B123" s="807">
        <v>44136</v>
      </c>
      <c r="C123" s="822">
        <v>13.946333333333335</v>
      </c>
      <c r="D123" s="822"/>
      <c r="E123" s="819"/>
    </row>
    <row r="124" spans="2:5" ht="16.8">
      <c r="B124" s="807">
        <v>44166</v>
      </c>
      <c r="C124" s="822">
        <v>16.475565217391303</v>
      </c>
      <c r="D124" s="822"/>
      <c r="E124" s="819"/>
    </row>
    <row r="125" spans="2:5" ht="16.8">
      <c r="B125" s="807">
        <v>44197</v>
      </c>
      <c r="C125" s="822">
        <v>20.286619047619045</v>
      </c>
      <c r="D125" s="822"/>
      <c r="E125" s="819"/>
    </row>
    <row r="126" spans="2:5" ht="16.8">
      <c r="B126" s="807">
        <v>44228</v>
      </c>
      <c r="C126" s="822">
        <v>17.365149999999996</v>
      </c>
      <c r="D126" s="822"/>
      <c r="E126" s="819"/>
    </row>
    <row r="127" spans="2:5" ht="16.8">
      <c r="B127" s="807">
        <v>44256</v>
      </c>
      <c r="C127" s="822">
        <v>17.556913043478264</v>
      </c>
      <c r="D127" s="822"/>
      <c r="E127" s="819"/>
    </row>
    <row r="128" spans="2:5" ht="16.8">
      <c r="B128" s="807">
        <v>44287</v>
      </c>
      <c r="C128" s="822">
        <v>20.336909090909092</v>
      </c>
      <c r="D128" s="822"/>
      <c r="E128" s="819"/>
    </row>
    <row r="129" spans="2:5" ht="16.8">
      <c r="B129" s="807">
        <v>44317</v>
      </c>
      <c r="C129" s="822">
        <v>25.015095238095238</v>
      </c>
      <c r="D129" s="822"/>
      <c r="E129" s="819"/>
    </row>
    <row r="130" spans="2:5" ht="16.8">
      <c r="B130" s="807">
        <v>44348</v>
      </c>
      <c r="C130" s="822">
        <v>29.157318181818177</v>
      </c>
      <c r="D130" s="822"/>
      <c r="E130" s="819"/>
    </row>
    <row r="131" spans="2:5" ht="16.8">
      <c r="B131" s="807">
        <v>44378</v>
      </c>
      <c r="C131" s="822">
        <v>36.105590909090907</v>
      </c>
      <c r="D131" s="822"/>
      <c r="E131" s="819"/>
    </row>
    <row r="132" spans="2:5" ht="16.8">
      <c r="B132" s="807">
        <v>44409</v>
      </c>
      <c r="C132" s="822">
        <v>44.722909090909091</v>
      </c>
      <c r="D132" s="822"/>
      <c r="E132" s="819"/>
    </row>
    <row r="133" spans="2:5" ht="16.8">
      <c r="B133" s="807">
        <v>44440</v>
      </c>
      <c r="C133" s="822">
        <v>66.231909090909085</v>
      </c>
      <c r="D133" s="822"/>
      <c r="E133" s="819"/>
    </row>
    <row r="134" spans="2:5" ht="16.8">
      <c r="B134" s="807">
        <v>44470</v>
      </c>
      <c r="C134" s="822">
        <v>91.348476190476191</v>
      </c>
      <c r="D134" s="822"/>
      <c r="E134" s="819"/>
    </row>
    <row r="135" spans="2:5" ht="16.8">
      <c r="B135" s="807">
        <v>44501</v>
      </c>
      <c r="C135" s="822">
        <v>82.577409090909086</v>
      </c>
      <c r="D135" s="822"/>
      <c r="E135" s="819"/>
    </row>
    <row r="136" spans="2:5" ht="16.8">
      <c r="B136" s="807">
        <v>44531</v>
      </c>
      <c r="C136" s="822">
        <v>114.81039130434783</v>
      </c>
      <c r="D136" s="822"/>
      <c r="E136" s="819"/>
    </row>
    <row r="137" spans="2:5" ht="16.8">
      <c r="B137" s="807">
        <v>44562</v>
      </c>
      <c r="C137" s="822">
        <v>85.1705238095238</v>
      </c>
      <c r="D137" s="822"/>
      <c r="E137" s="819"/>
    </row>
    <row r="138" spans="2:5" ht="16.8">
      <c r="B138" s="807">
        <v>44593</v>
      </c>
      <c r="C138" s="822">
        <v>81.847349999999977</v>
      </c>
      <c r="D138" s="822"/>
      <c r="E138" s="819"/>
    </row>
    <row r="139" spans="2:5" ht="16.8">
      <c r="B139" s="807">
        <v>44621</v>
      </c>
      <c r="C139" s="822">
        <v>131.31126086956525</v>
      </c>
      <c r="D139" s="822"/>
      <c r="E139" s="819"/>
    </row>
    <row r="140" spans="2:5" ht="16.8">
      <c r="B140" s="807">
        <v>44652</v>
      </c>
      <c r="C140" s="822">
        <v>101.22447619047618</v>
      </c>
      <c r="D140" s="822"/>
      <c r="E140" s="819"/>
    </row>
    <row r="141" spans="2:5" ht="16.8">
      <c r="B141" s="807">
        <v>44682</v>
      </c>
      <c r="C141" s="822">
        <v>94.236909090909094</v>
      </c>
      <c r="D141" s="822"/>
      <c r="E141" s="819"/>
    </row>
    <row r="142" spans="2:5" ht="16.8">
      <c r="B142" s="807">
        <v>44713</v>
      </c>
      <c r="C142" s="822">
        <v>108.31477272727274</v>
      </c>
      <c r="D142" s="822"/>
      <c r="E142" s="819"/>
    </row>
    <row r="143" spans="2:5" ht="16.8">
      <c r="B143" s="807">
        <v>44743</v>
      </c>
      <c r="C143" s="822">
        <v>171.95842857142856</v>
      </c>
      <c r="D143" s="822"/>
      <c r="E143" s="819"/>
    </row>
    <row r="144" spans="2:5" ht="16.8">
      <c r="B144" s="807">
        <v>44774</v>
      </c>
      <c r="C144" s="822">
        <v>236.49404347826089</v>
      </c>
      <c r="D144" s="822"/>
      <c r="E144" s="819"/>
    </row>
    <row r="145" spans="2:5" ht="16.8">
      <c r="B145" s="807">
        <v>44805</v>
      </c>
      <c r="C145" s="822">
        <v>204.22922727272729</v>
      </c>
      <c r="D145" s="822"/>
      <c r="E145" s="819"/>
    </row>
    <row r="146" spans="2:5" ht="16.8">
      <c r="B146" s="807">
        <v>44835</v>
      </c>
      <c r="C146" s="822">
        <v>136.76823809523808</v>
      </c>
      <c r="D146" s="822"/>
      <c r="E146" s="819"/>
    </row>
    <row r="147" spans="2:5" ht="16.8">
      <c r="B147" s="807">
        <v>44866</v>
      </c>
      <c r="C147" s="822">
        <v>119.71477272727275</v>
      </c>
      <c r="D147" s="822"/>
      <c r="E147" s="819"/>
    </row>
    <row r="148" spans="2:5" ht="16.8">
      <c r="B148" s="807">
        <v>44896</v>
      </c>
      <c r="C148" s="822">
        <v>114.74381818181816</v>
      </c>
      <c r="D148" s="822"/>
      <c r="E148" s="819"/>
    </row>
    <row r="149" spans="2:5" ht="16.8">
      <c r="B149" s="807">
        <v>44927</v>
      </c>
      <c r="C149" s="822">
        <v>63.914772727272741</v>
      </c>
      <c r="D149" s="822"/>
      <c r="E149" s="819"/>
    </row>
    <row r="150" spans="2:5" ht="16.8">
      <c r="B150" s="807">
        <v>44958</v>
      </c>
      <c r="C150" s="822">
        <v>52.653200000000005</v>
      </c>
      <c r="D150" s="822"/>
      <c r="E150" s="819"/>
    </row>
    <row r="151" spans="2:5" ht="16.8">
      <c r="B151" s="807">
        <v>44986</v>
      </c>
      <c r="C151" s="822">
        <v>44.023695652173927</v>
      </c>
      <c r="D151" s="822"/>
      <c r="E151" s="819"/>
    </row>
    <row r="152" spans="2:5" ht="16.8">
      <c r="B152" s="807">
        <v>45017</v>
      </c>
      <c r="C152" s="822">
        <v>42.130900000000004</v>
      </c>
      <c r="D152" s="822"/>
      <c r="E152" s="819"/>
    </row>
    <row r="153" spans="2:5" ht="16.8">
      <c r="B153" s="807">
        <v>45047</v>
      </c>
      <c r="C153" s="822">
        <v>31.749782608695657</v>
      </c>
      <c r="D153" s="822"/>
      <c r="E153" s="819"/>
    </row>
    <row r="154" spans="2:5" ht="16.8">
      <c r="B154" s="807">
        <v>45078</v>
      </c>
      <c r="C154" s="822">
        <v>32.591090909090902</v>
      </c>
      <c r="D154" s="822"/>
      <c r="E154" s="819"/>
    </row>
    <row r="155" spans="2:5" ht="16.8">
      <c r="B155" s="807">
        <v>45108</v>
      </c>
      <c r="C155" s="822">
        <v>29.500142857142855</v>
      </c>
      <c r="D155" s="822"/>
      <c r="E155" s="819"/>
    </row>
    <row r="156" spans="2:5" ht="16.8">
      <c r="B156" s="807">
        <v>45139</v>
      </c>
      <c r="C156" s="822">
        <v>35.147652173913038</v>
      </c>
      <c r="D156" s="822"/>
      <c r="E156" s="819"/>
    </row>
    <row r="157" spans="2:5" ht="16.8">
      <c r="B157" s="807">
        <v>45170</v>
      </c>
      <c r="C157" s="822">
        <v>37.037619047619046</v>
      </c>
      <c r="D157" s="822"/>
      <c r="E157" s="819"/>
    </row>
    <row r="158" spans="2:5" ht="16.8">
      <c r="B158" s="807">
        <v>45200</v>
      </c>
      <c r="C158" s="822">
        <v>47.181136363636362</v>
      </c>
      <c r="D158" s="822"/>
      <c r="E158" s="819"/>
    </row>
    <row r="159" spans="2:5" ht="16.8">
      <c r="B159" s="807">
        <v>45231</v>
      </c>
      <c r="C159" s="822">
        <v>45.790363636363637</v>
      </c>
      <c r="D159" s="822"/>
      <c r="E159" s="819"/>
    </row>
    <row r="160" spans="2:5" ht="16.8">
      <c r="B160" s="807">
        <v>45261</v>
      </c>
      <c r="C160" s="822">
        <v>35.910714285714292</v>
      </c>
      <c r="D160" s="822"/>
      <c r="E160" s="819"/>
    </row>
    <row r="161" spans="2:5" ht="16.8">
      <c r="B161" s="807">
        <v>45292</v>
      </c>
      <c r="C161" s="822">
        <v>30.023086956521741</v>
      </c>
      <c r="D161" s="822"/>
      <c r="E161" s="819"/>
    </row>
    <row r="162" spans="2:5" ht="16.8">
      <c r="B162" s="807">
        <v>45323</v>
      </c>
      <c r="C162" s="822">
        <v>25.762333333333327</v>
      </c>
      <c r="D162" s="822"/>
      <c r="E162" s="819"/>
    </row>
    <row r="163" spans="2:5" ht="16.8">
      <c r="B163" s="807">
        <v>45352</v>
      </c>
      <c r="C163" s="822">
        <v>26.879666666666669</v>
      </c>
      <c r="D163" s="822"/>
      <c r="E163" s="819"/>
    </row>
    <row r="164" spans="2:5" ht="16.8">
      <c r="B164" s="807">
        <v>45383</v>
      </c>
      <c r="C164" s="822" t="e">
        <v>#N/A</v>
      </c>
      <c r="D164" s="822"/>
      <c r="E164" s="819"/>
    </row>
    <row r="165" spans="2:5" ht="16.8">
      <c r="B165" s="807">
        <v>45413</v>
      </c>
      <c r="C165" s="822" t="e">
        <v>#N/A</v>
      </c>
      <c r="D165" s="822"/>
      <c r="E165" s="819"/>
    </row>
    <row r="166" spans="2:5" ht="16.8">
      <c r="B166" s="807">
        <v>45444</v>
      </c>
      <c r="C166" s="822" t="e">
        <v>#N/A</v>
      </c>
      <c r="D166" s="822"/>
      <c r="E166" s="819"/>
    </row>
    <row r="167" spans="2:5" ht="16.8">
      <c r="B167" s="807">
        <v>45474</v>
      </c>
      <c r="C167" s="822" t="e">
        <v>#N/A</v>
      </c>
      <c r="D167" s="822"/>
      <c r="E167" s="819"/>
    </row>
    <row r="168" spans="2:5" ht="16.8">
      <c r="B168" s="807">
        <v>45505</v>
      </c>
      <c r="C168" s="822" t="e">
        <v>#N/A</v>
      </c>
      <c r="D168" s="822"/>
      <c r="E168" s="819"/>
    </row>
    <row r="169" spans="2:5" ht="16.8">
      <c r="B169" s="807">
        <v>45536</v>
      </c>
      <c r="C169" s="822" t="e">
        <v>#N/A</v>
      </c>
      <c r="D169" s="822"/>
      <c r="E169" s="819"/>
    </row>
    <row r="170" spans="2:5">
      <c r="B170" s="820"/>
      <c r="C170" s="821"/>
      <c r="D170" s="822"/>
      <c r="E170" s="819"/>
    </row>
    <row r="171" spans="2:5">
      <c r="B171" s="820"/>
      <c r="C171" s="821"/>
    </row>
    <row r="172" spans="2:5">
      <c r="B172" s="820"/>
      <c r="C172" s="821"/>
    </row>
    <row r="173" spans="2:5">
      <c r="B173" s="820"/>
      <c r="C173" s="821"/>
    </row>
    <row r="174" spans="2:5">
      <c r="B174" s="820"/>
      <c r="C174" s="821"/>
    </row>
    <row r="175" spans="2:5">
      <c r="B175" s="820"/>
      <c r="C175" s="821"/>
    </row>
    <row r="176" spans="2:5">
      <c r="B176" s="820"/>
      <c r="C176" s="821"/>
    </row>
    <row r="177" spans="2:3">
      <c r="B177" s="820"/>
      <c r="C177" s="821"/>
    </row>
    <row r="178" spans="2:3">
      <c r="B178" s="820"/>
      <c r="C178" s="821"/>
    </row>
    <row r="179" spans="2:3">
      <c r="B179" s="820"/>
      <c r="C179" s="821"/>
    </row>
    <row r="180" spans="2:3">
      <c r="B180" s="820"/>
      <c r="C180" s="821"/>
    </row>
  </sheetData>
  <hyperlinks>
    <hyperlink ref="A1" location="'Índice de gráficos'!A1" display="Índice de gráficos" xr:uid="{9AEAA094-A0A6-4C6C-9EE9-38E72BE30490}"/>
  </hyperlinks>
  <pageMargins left="0.70866141732283472" right="0.70866141732283472" top="0.74803149606299213" bottom="0.74803149606299213" header="0.31496062992125984" footer="0.31496062992125984"/>
  <pageSetup paperSize="9" scale="25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C42DE-725F-4D28-A6FB-2BBA42028AF4}">
  <sheetPr codeName="Hoja75">
    <tabColor theme="4"/>
  </sheetPr>
  <dimension ref="A1:H5829"/>
  <sheetViews>
    <sheetView showGridLines="0" workbookViewId="0"/>
  </sheetViews>
  <sheetFormatPr baseColWidth="10" defaultRowHeight="14.4"/>
  <sheetData>
    <row r="1" spans="1:8">
      <c r="A1" s="112" t="s">
        <v>576</v>
      </c>
    </row>
    <row r="2" spans="1:8">
      <c r="G2" s="597" t="s">
        <v>843</v>
      </c>
      <c r="H2" s="597" t="s">
        <v>844</v>
      </c>
    </row>
    <row r="3" spans="1:8">
      <c r="G3" s="597" t="str">
        <f ca="1">MID(CELL("nombrearchivo",H1),FIND("]",CELL("nombrearchivo",H1))+1,31)</f>
        <v>Gráfico 4A</v>
      </c>
      <c r="H3" s="597" t="s">
        <v>845</v>
      </c>
    </row>
    <row r="4" spans="1:8">
      <c r="B4" s="823"/>
      <c r="C4" s="824" t="s">
        <v>495</v>
      </c>
      <c r="D4" s="824" t="s">
        <v>826</v>
      </c>
      <c r="E4" s="824" t="s">
        <v>828</v>
      </c>
    </row>
    <row r="5" spans="1:8">
      <c r="B5" s="825">
        <v>44564</v>
      </c>
      <c r="C5" s="826">
        <v>0.59099999999999997</v>
      </c>
      <c r="D5" s="826">
        <v>-0.124</v>
      </c>
      <c r="E5" s="826">
        <v>1.196</v>
      </c>
    </row>
    <row r="6" spans="1:8">
      <c r="B6" s="825">
        <v>44565</v>
      </c>
      <c r="C6" s="826">
        <v>0.58799999999999997</v>
      </c>
      <c r="D6" s="826">
        <v>-0.13100000000000001</v>
      </c>
      <c r="E6" s="826">
        <v>1.2150000000000001</v>
      </c>
    </row>
    <row r="7" spans="1:8">
      <c r="B7" s="825">
        <v>44566</v>
      </c>
      <c r="C7" s="826">
        <v>0.60399999999999998</v>
      </c>
      <c r="D7" s="826">
        <v>-0.126</v>
      </c>
      <c r="E7" s="826">
        <v>1.2410000000000001</v>
      </c>
    </row>
    <row r="8" spans="1:8">
      <c r="B8" s="825">
        <v>44567</v>
      </c>
      <c r="C8" s="826">
        <v>0.627</v>
      </c>
      <c r="D8" s="826">
        <v>-6.8000000000000005E-2</v>
      </c>
      <c r="E8" s="826">
        <v>1.2709999999999999</v>
      </c>
    </row>
    <row r="9" spans="1:8">
      <c r="B9" s="825">
        <v>44568</v>
      </c>
      <c r="C9" s="826">
        <v>0.65900000000000003</v>
      </c>
      <c r="D9" s="826">
        <v>-3.1E-2</v>
      </c>
      <c r="E9" s="826">
        <v>1.321</v>
      </c>
    </row>
    <row r="10" spans="1:8">
      <c r="B10" s="825">
        <v>44571</v>
      </c>
      <c r="C10" s="826">
        <v>0.65200000000000002</v>
      </c>
      <c r="D10" s="826">
        <v>-3.5999999999999997E-2</v>
      </c>
      <c r="E10" s="826">
        <v>1.2829999999999999</v>
      </c>
    </row>
    <row r="11" spans="1:8">
      <c r="B11" s="825">
        <v>44572</v>
      </c>
      <c r="C11" s="826">
        <v>0.66400000000000003</v>
      </c>
      <c r="D11" s="826">
        <v>-3.3000000000000002E-2</v>
      </c>
      <c r="E11" s="826">
        <v>1.3740000000000001</v>
      </c>
    </row>
    <row r="12" spans="1:8">
      <c r="B12" s="825">
        <v>44573</v>
      </c>
      <c r="C12" s="826">
        <v>0.63400000000000001</v>
      </c>
      <c r="D12" s="826">
        <v>-5.6000000000000001E-2</v>
      </c>
      <c r="E12" s="826">
        <v>1.327</v>
      </c>
    </row>
    <row r="13" spans="1:8">
      <c r="B13" s="825">
        <v>44574</v>
      </c>
      <c r="C13" s="826">
        <v>0.60499999999999998</v>
      </c>
      <c r="D13" s="826">
        <v>-8.6999999999999994E-2</v>
      </c>
      <c r="E13" s="826">
        <v>1.2909999999999999</v>
      </c>
    </row>
    <row r="14" spans="1:8">
      <c r="B14" s="825">
        <v>44575</v>
      </c>
      <c r="C14" s="826">
        <v>0.63500000000000001</v>
      </c>
      <c r="D14" s="826">
        <v>-4.7E-2</v>
      </c>
      <c r="E14" s="826">
        <v>1.3340000000000001</v>
      </c>
    </row>
    <row r="15" spans="1:8">
      <c r="B15" s="825">
        <v>44578</v>
      </c>
      <c r="C15" s="826">
        <v>0.66500000000000004</v>
      </c>
      <c r="D15" s="826">
        <v>-2.4E-2</v>
      </c>
      <c r="E15" s="826">
        <v>1.3660000000000001</v>
      </c>
    </row>
    <row r="16" spans="1:8">
      <c r="B16" s="825">
        <v>44579</v>
      </c>
      <c r="C16" s="826">
        <v>0.67500000000000004</v>
      </c>
      <c r="D16" s="826">
        <v>-1.7000000000000001E-2</v>
      </c>
      <c r="E16" s="826">
        <v>1.39</v>
      </c>
    </row>
    <row r="17" spans="2:8">
      <c r="B17" s="825">
        <v>44580</v>
      </c>
      <c r="C17" s="826">
        <v>0.69099999999999995</v>
      </c>
      <c r="D17" s="826">
        <v>-8.9999999999999993E-3</v>
      </c>
      <c r="E17" s="826">
        <v>1.411</v>
      </c>
    </row>
    <row r="18" spans="2:8">
      <c r="B18" s="825">
        <v>44581</v>
      </c>
      <c r="C18" s="826">
        <v>0.67200000000000004</v>
      </c>
      <c r="D18" s="826">
        <v>-2.5000000000000001E-2</v>
      </c>
      <c r="E18" s="826">
        <v>1.37</v>
      </c>
    </row>
    <row r="19" spans="2:8">
      <c r="B19" s="825">
        <v>44582</v>
      </c>
      <c r="C19" s="826">
        <v>0.64800000000000002</v>
      </c>
      <c r="D19" s="826">
        <v>-6.0999999999999999E-2</v>
      </c>
      <c r="E19" s="826">
        <v>1.3560000000000001</v>
      </c>
      <c r="G19" t="s">
        <v>185</v>
      </c>
      <c r="H19" t="s">
        <v>840</v>
      </c>
    </row>
    <row r="20" spans="2:8">
      <c r="B20" s="825">
        <v>44585</v>
      </c>
      <c r="C20" s="826">
        <v>0.63500000000000001</v>
      </c>
      <c r="D20" s="826">
        <v>-0.1</v>
      </c>
      <c r="E20" s="826">
        <v>1.3480000000000001</v>
      </c>
    </row>
    <row r="21" spans="2:8">
      <c r="B21" s="825">
        <v>44586</v>
      </c>
      <c r="C21" s="826">
        <v>0.64700000000000002</v>
      </c>
      <c r="D21" s="826">
        <v>-8.1000000000000003E-2</v>
      </c>
      <c r="E21" s="826">
        <v>1.36</v>
      </c>
    </row>
    <row r="22" spans="2:8">
      <c r="B22" s="825">
        <v>44587</v>
      </c>
      <c r="C22" s="826">
        <v>0.68</v>
      </c>
      <c r="D22" s="826">
        <v>-7.0000000000000007E-2</v>
      </c>
      <c r="E22" s="826">
        <v>1.397</v>
      </c>
    </row>
    <row r="23" spans="2:8">
      <c r="B23" s="825">
        <v>44588</v>
      </c>
      <c r="C23" s="826">
        <v>0.67900000000000005</v>
      </c>
      <c r="D23" s="826">
        <v>-5.7000000000000002E-2</v>
      </c>
      <c r="E23" s="826">
        <v>1.36</v>
      </c>
    </row>
    <row r="24" spans="2:8">
      <c r="B24" s="825">
        <v>44589</v>
      </c>
      <c r="C24" s="826">
        <v>0.70099999999999996</v>
      </c>
      <c r="D24" s="826">
        <v>-4.3999999999999997E-2</v>
      </c>
      <c r="E24" s="826">
        <v>1.349</v>
      </c>
    </row>
    <row r="25" spans="2:8">
      <c r="B25" s="825">
        <v>44592</v>
      </c>
      <c r="C25" s="826">
        <v>0.75700000000000001</v>
      </c>
      <c r="D25" s="826">
        <v>1.4E-2</v>
      </c>
      <c r="E25" s="826">
        <v>1.3680000000000001</v>
      </c>
    </row>
    <row r="26" spans="2:8">
      <c r="B26" s="825">
        <v>44593</v>
      </c>
      <c r="C26" s="826">
        <v>0.78300000000000003</v>
      </c>
      <c r="D26" s="826">
        <v>3.4000000000000002E-2</v>
      </c>
      <c r="E26" s="826">
        <v>1.419</v>
      </c>
    </row>
    <row r="27" spans="2:8">
      <c r="B27" s="825">
        <v>44594</v>
      </c>
      <c r="C27" s="826">
        <v>0.78800000000000003</v>
      </c>
      <c r="D27" s="826">
        <v>3.5000000000000003E-2</v>
      </c>
      <c r="E27" s="826">
        <v>1.4179999999999999</v>
      </c>
    </row>
    <row r="28" spans="2:8">
      <c r="B28" s="825">
        <v>44595</v>
      </c>
      <c r="C28" s="826">
        <v>0.95</v>
      </c>
      <c r="D28" s="826">
        <v>0.14899999999999999</v>
      </c>
      <c r="E28" s="826">
        <v>1.6439999999999999</v>
      </c>
    </row>
    <row r="29" spans="2:8">
      <c r="B29" s="825">
        <v>44596</v>
      </c>
      <c r="C29" s="826">
        <v>1.0489999999999999</v>
      </c>
      <c r="D29" s="826">
        <v>0.20699999999999999</v>
      </c>
      <c r="E29" s="826">
        <v>1.75</v>
      </c>
    </row>
    <row r="30" spans="2:8">
      <c r="B30" s="825">
        <v>44599</v>
      </c>
      <c r="C30" s="826">
        <v>1.087</v>
      </c>
      <c r="D30" s="826">
        <v>0.222</v>
      </c>
      <c r="E30" s="826">
        <v>1.81</v>
      </c>
    </row>
    <row r="31" spans="2:8">
      <c r="B31" s="825">
        <v>44600</v>
      </c>
      <c r="C31" s="826">
        <v>1.131</v>
      </c>
      <c r="D31" s="826">
        <v>0.26400000000000001</v>
      </c>
      <c r="E31" s="826">
        <v>1.849</v>
      </c>
    </row>
    <row r="32" spans="2:8">
      <c r="B32" s="825">
        <v>44601</v>
      </c>
      <c r="C32" s="826">
        <v>1.087</v>
      </c>
      <c r="D32" s="826">
        <v>0.22</v>
      </c>
      <c r="E32" s="826">
        <v>1.772</v>
      </c>
    </row>
    <row r="33" spans="2:5">
      <c r="B33" s="825">
        <v>44602</v>
      </c>
      <c r="C33" s="826">
        <v>1.196</v>
      </c>
      <c r="D33" s="826">
        <v>0.29199999999999998</v>
      </c>
      <c r="E33" s="826">
        <v>1.9239999999999999</v>
      </c>
    </row>
    <row r="34" spans="2:5">
      <c r="B34" s="825">
        <v>44603</v>
      </c>
      <c r="C34" s="826">
        <v>1.2190000000000001</v>
      </c>
      <c r="D34" s="826">
        <v>0.28999999999999998</v>
      </c>
      <c r="E34" s="826">
        <v>1.954</v>
      </c>
    </row>
    <row r="35" spans="2:5">
      <c r="B35" s="825">
        <v>44606</v>
      </c>
      <c r="C35" s="826">
        <v>1.296</v>
      </c>
      <c r="D35" s="826">
        <v>0.27400000000000002</v>
      </c>
      <c r="E35" s="826">
        <v>1.968</v>
      </c>
    </row>
    <row r="36" spans="2:5">
      <c r="B36" s="825">
        <v>44607</v>
      </c>
      <c r="C36" s="826">
        <v>1.3169999999999999</v>
      </c>
      <c r="D36" s="826">
        <v>0.311</v>
      </c>
      <c r="E36" s="826">
        <v>1.976</v>
      </c>
    </row>
    <row r="37" spans="2:5">
      <c r="B37" s="825">
        <v>44608</v>
      </c>
      <c r="C37" s="826">
        <v>1.278</v>
      </c>
      <c r="D37" s="826">
        <v>0.27400000000000002</v>
      </c>
      <c r="E37" s="826">
        <v>1.907</v>
      </c>
    </row>
    <row r="38" spans="2:5">
      <c r="B38" s="825">
        <v>44609</v>
      </c>
      <c r="C38" s="826">
        <v>1.2230000000000001</v>
      </c>
      <c r="D38" s="826">
        <v>0.23100000000000001</v>
      </c>
      <c r="E38" s="826">
        <v>1.847</v>
      </c>
    </row>
    <row r="39" spans="2:5">
      <c r="B39" s="825">
        <v>44610</v>
      </c>
      <c r="C39" s="826">
        <v>1.2150000000000001</v>
      </c>
      <c r="D39" s="826">
        <v>0.20599999999999999</v>
      </c>
      <c r="E39" s="826">
        <v>1.85</v>
      </c>
    </row>
    <row r="40" spans="2:5">
      <c r="B40" s="825">
        <v>44613</v>
      </c>
      <c r="C40" s="826">
        <v>1.248</v>
      </c>
      <c r="D40" s="826">
        <v>0.20100000000000001</v>
      </c>
      <c r="E40" s="826">
        <v>1.919</v>
      </c>
    </row>
    <row r="41" spans="2:5">
      <c r="B41" s="825">
        <v>44614</v>
      </c>
      <c r="C41" s="826">
        <v>1.2689999999999999</v>
      </c>
      <c r="D41" s="826">
        <v>0.24099999999999999</v>
      </c>
      <c r="E41" s="826">
        <v>1.9319999999999999</v>
      </c>
    </row>
    <row r="42" spans="2:5">
      <c r="B42" s="825">
        <v>44615</v>
      </c>
      <c r="C42" s="826">
        <v>1.2649999999999999</v>
      </c>
      <c r="D42" s="826">
        <v>0.224</v>
      </c>
      <c r="E42" s="826">
        <v>1.94</v>
      </c>
    </row>
    <row r="43" spans="2:5">
      <c r="B43" s="825">
        <v>44616</v>
      </c>
      <c r="C43" s="826">
        <v>1.1819999999999999</v>
      </c>
      <c r="D43" s="826">
        <v>0.16900000000000001</v>
      </c>
      <c r="E43" s="826">
        <v>1.8140000000000001</v>
      </c>
    </row>
    <row r="44" spans="2:5">
      <c r="B44" s="825">
        <v>44617</v>
      </c>
      <c r="C44" s="826">
        <v>1.22</v>
      </c>
      <c r="D44" s="826">
        <v>0.224</v>
      </c>
      <c r="E44" s="826">
        <v>1.847</v>
      </c>
    </row>
    <row r="45" spans="2:5">
      <c r="B45" s="825">
        <v>44620</v>
      </c>
      <c r="C45" s="826">
        <v>1.153</v>
      </c>
      <c r="D45" s="826">
        <v>0.156</v>
      </c>
      <c r="E45" s="826">
        <v>1.758</v>
      </c>
    </row>
    <row r="46" spans="2:5">
      <c r="B46" s="825">
        <v>44621</v>
      </c>
      <c r="C46" s="826">
        <v>0.87</v>
      </c>
      <c r="D46" s="826">
        <v>-6.9000000000000006E-2</v>
      </c>
      <c r="E46" s="826">
        <v>1.4159999999999999</v>
      </c>
    </row>
    <row r="47" spans="2:5">
      <c r="B47" s="825">
        <v>44622</v>
      </c>
      <c r="C47" s="826">
        <v>0.98899999999999999</v>
      </c>
      <c r="D47" s="826">
        <v>0.01</v>
      </c>
      <c r="E47" s="826">
        <v>1.5329999999999999</v>
      </c>
    </row>
    <row r="48" spans="2:5">
      <c r="B48" s="825">
        <v>44623</v>
      </c>
      <c r="C48" s="826">
        <v>1.012</v>
      </c>
      <c r="D48" s="826">
        <v>1.9E-2</v>
      </c>
      <c r="E48" s="826">
        <v>1.589</v>
      </c>
    </row>
    <row r="49" spans="2:5">
      <c r="B49" s="825">
        <v>44624</v>
      </c>
      <c r="C49" s="826">
        <v>0.95299999999999996</v>
      </c>
      <c r="D49" s="826">
        <v>-0.10100000000000001</v>
      </c>
      <c r="E49" s="826">
        <v>1.5229999999999999</v>
      </c>
    </row>
    <row r="50" spans="2:5">
      <c r="B50" s="825">
        <v>44627</v>
      </c>
      <c r="C50" s="826">
        <v>1.014</v>
      </c>
      <c r="D50" s="826">
        <v>-0.01</v>
      </c>
      <c r="E50" s="826">
        <v>1.601</v>
      </c>
    </row>
    <row r="51" spans="2:5">
      <c r="B51" s="825">
        <v>44628</v>
      </c>
      <c r="C51" s="826">
        <v>1.0589999999999999</v>
      </c>
      <c r="D51" s="826">
        <v>0.11</v>
      </c>
      <c r="E51" s="826">
        <v>1.6</v>
      </c>
    </row>
    <row r="52" spans="2:5">
      <c r="B52" s="825">
        <v>44629</v>
      </c>
      <c r="C52" s="826">
        <v>1.125</v>
      </c>
      <c r="D52" s="826">
        <v>0.19</v>
      </c>
      <c r="E52" s="826">
        <v>1.6679999999999999</v>
      </c>
    </row>
    <row r="53" spans="2:5">
      <c r="B53" s="825">
        <v>44630</v>
      </c>
      <c r="C53" s="826">
        <v>1.2789999999999999</v>
      </c>
      <c r="D53" s="826">
        <v>0.27300000000000002</v>
      </c>
      <c r="E53" s="826">
        <v>1.919</v>
      </c>
    </row>
    <row r="54" spans="2:5">
      <c r="B54" s="825">
        <v>44631</v>
      </c>
      <c r="C54" s="826">
        <v>1.258</v>
      </c>
      <c r="D54" s="826">
        <v>0.27</v>
      </c>
      <c r="E54" s="826">
        <v>1.867</v>
      </c>
    </row>
    <row r="55" spans="2:5">
      <c r="B55" s="825">
        <v>44634</v>
      </c>
      <c r="C55" s="826">
        <v>1.3580000000000001</v>
      </c>
      <c r="D55" s="826">
        <v>0.375</v>
      </c>
      <c r="E55" s="826">
        <v>1.966</v>
      </c>
    </row>
    <row r="56" spans="2:5">
      <c r="B56" s="825">
        <v>44635</v>
      </c>
      <c r="C56" s="826">
        <v>1.3169999999999999</v>
      </c>
      <c r="D56" s="826">
        <v>0.32900000000000001</v>
      </c>
      <c r="E56" s="826">
        <v>1.9079999999999999</v>
      </c>
    </row>
    <row r="57" spans="2:5">
      <c r="B57" s="825">
        <v>44636</v>
      </c>
      <c r="C57" s="826">
        <v>1.3420000000000001</v>
      </c>
      <c r="D57" s="826">
        <v>0.39700000000000002</v>
      </c>
      <c r="E57" s="826">
        <v>1.9019999999999999</v>
      </c>
    </row>
    <row r="58" spans="2:5">
      <c r="B58" s="825">
        <v>44637</v>
      </c>
      <c r="C58" s="826">
        <v>1.3380000000000001</v>
      </c>
      <c r="D58" s="826">
        <v>0.39100000000000001</v>
      </c>
      <c r="E58" s="826">
        <v>1.91</v>
      </c>
    </row>
    <row r="59" spans="2:5">
      <c r="B59" s="825">
        <v>44638</v>
      </c>
      <c r="C59" s="826">
        <v>1.319</v>
      </c>
      <c r="D59" s="826">
        <v>0.37</v>
      </c>
      <c r="E59" s="826">
        <v>1.8839999999999999</v>
      </c>
    </row>
    <row r="60" spans="2:5">
      <c r="B60" s="825">
        <v>44641</v>
      </c>
      <c r="C60" s="826">
        <v>1.39</v>
      </c>
      <c r="D60" s="826">
        <v>0.44600000000000001</v>
      </c>
      <c r="E60" s="826">
        <v>1.974</v>
      </c>
    </row>
    <row r="61" spans="2:5">
      <c r="B61" s="825">
        <v>44642</v>
      </c>
      <c r="C61" s="826">
        <v>1.431</v>
      </c>
      <c r="D61" s="826">
        <v>0.50600000000000001</v>
      </c>
      <c r="E61" s="826">
        <v>2.0369999999999999</v>
      </c>
    </row>
    <row r="62" spans="2:5">
      <c r="B62" s="825">
        <v>44643</v>
      </c>
      <c r="C62" s="826">
        <v>1.3879999999999999</v>
      </c>
      <c r="D62" s="826">
        <v>0.47899999999999998</v>
      </c>
      <c r="E62" s="826">
        <v>1.9970000000000001</v>
      </c>
    </row>
    <row r="63" spans="2:5">
      <c r="B63" s="825">
        <v>44644</v>
      </c>
      <c r="C63" s="826">
        <v>1.4139999999999999</v>
      </c>
      <c r="D63" s="826">
        <v>0.52700000000000002</v>
      </c>
      <c r="E63" s="826">
        <v>2.052</v>
      </c>
    </row>
    <row r="64" spans="2:5">
      <c r="B64" s="825">
        <v>44645</v>
      </c>
      <c r="C64" s="826">
        <v>1.4370000000000001</v>
      </c>
      <c r="D64" s="826">
        <v>0.56899999999999995</v>
      </c>
      <c r="E64" s="826">
        <v>2.0739999999999998</v>
      </c>
    </row>
    <row r="65" spans="2:5">
      <c r="B65" s="825">
        <v>44648</v>
      </c>
      <c r="C65" s="826">
        <v>1.4590000000000001</v>
      </c>
      <c r="D65" s="826">
        <v>0.58399999999999996</v>
      </c>
      <c r="E65" s="826">
        <v>2.1070000000000002</v>
      </c>
    </row>
    <row r="66" spans="2:5">
      <c r="B66" s="825">
        <v>44649</v>
      </c>
      <c r="C66" s="826">
        <v>1.514</v>
      </c>
      <c r="D66" s="826">
        <v>0.64100000000000001</v>
      </c>
      <c r="E66" s="826">
        <v>2.1280000000000001</v>
      </c>
    </row>
    <row r="67" spans="2:5">
      <c r="B67" s="825">
        <v>44650</v>
      </c>
      <c r="C67" s="826">
        <v>1.5589999999999999</v>
      </c>
      <c r="D67" s="826">
        <v>0.65700000000000003</v>
      </c>
      <c r="E67" s="826">
        <v>2.1440000000000001</v>
      </c>
    </row>
    <row r="68" spans="2:5">
      <c r="B68" s="825">
        <v>44651</v>
      </c>
      <c r="C68" s="826">
        <v>1.4470000000000001</v>
      </c>
      <c r="D68" s="826">
        <v>0.55400000000000005</v>
      </c>
      <c r="E68" s="826">
        <v>2.044</v>
      </c>
    </row>
    <row r="69" spans="2:5">
      <c r="B69" s="825">
        <v>44652</v>
      </c>
      <c r="C69" s="826">
        <v>1.4870000000000001</v>
      </c>
      <c r="D69" s="826">
        <v>0.56399999999999995</v>
      </c>
      <c r="E69" s="826">
        <v>2.109</v>
      </c>
    </row>
    <row r="70" spans="2:5">
      <c r="B70" s="825">
        <v>44655</v>
      </c>
      <c r="C70" s="826">
        <v>1.4630000000000001</v>
      </c>
      <c r="D70" s="826">
        <v>0.51900000000000002</v>
      </c>
      <c r="E70" s="826">
        <v>2.0779999999999998</v>
      </c>
    </row>
    <row r="71" spans="2:5">
      <c r="B71" s="825">
        <v>44656</v>
      </c>
      <c r="C71" s="826">
        <v>1.5960000000000001</v>
      </c>
      <c r="D71" s="826">
        <v>0.61299999999999999</v>
      </c>
      <c r="E71" s="826">
        <v>2.2429999999999999</v>
      </c>
    </row>
    <row r="72" spans="2:5">
      <c r="B72" s="825">
        <v>44657</v>
      </c>
      <c r="C72" s="826">
        <v>1.6479999999999999</v>
      </c>
      <c r="D72" s="826">
        <v>0.64700000000000002</v>
      </c>
      <c r="E72" s="826">
        <v>2.3210000000000002</v>
      </c>
    </row>
    <row r="73" spans="2:5">
      <c r="B73" s="825">
        <v>44658</v>
      </c>
      <c r="C73" s="826">
        <v>1.6679999999999999</v>
      </c>
      <c r="D73" s="826">
        <v>0.68</v>
      </c>
      <c r="E73" s="826">
        <v>2.339</v>
      </c>
    </row>
    <row r="74" spans="2:5">
      <c r="B74" s="825">
        <v>44659</v>
      </c>
      <c r="C74" s="826">
        <v>1.6930000000000001</v>
      </c>
      <c r="D74" s="826">
        <v>0.71199999999999997</v>
      </c>
      <c r="E74" s="826">
        <v>2.3639999999999999</v>
      </c>
    </row>
    <row r="75" spans="2:5">
      <c r="B75" s="825">
        <v>44662</v>
      </c>
      <c r="C75" s="826">
        <v>1.7509999999999999</v>
      </c>
      <c r="D75" s="826">
        <v>0.81299999999999994</v>
      </c>
      <c r="E75" s="826">
        <v>2.46</v>
      </c>
    </row>
    <row r="76" spans="2:5">
      <c r="B76" s="825">
        <v>44663</v>
      </c>
      <c r="C76" s="826">
        <v>1.712</v>
      </c>
      <c r="D76" s="826">
        <v>0.79</v>
      </c>
      <c r="E76" s="826">
        <v>2.4079999999999999</v>
      </c>
    </row>
    <row r="77" spans="2:5">
      <c r="B77" s="825">
        <v>44664</v>
      </c>
      <c r="C77" s="826">
        <v>1.7070000000000001</v>
      </c>
      <c r="D77" s="826">
        <v>0.77500000000000002</v>
      </c>
      <c r="E77" s="826">
        <v>2.3690000000000002</v>
      </c>
    </row>
    <row r="78" spans="2:5">
      <c r="B78" s="825">
        <v>44665</v>
      </c>
      <c r="C78" s="826">
        <v>1.788</v>
      </c>
      <c r="D78" s="826">
        <v>0.84</v>
      </c>
      <c r="E78" s="826">
        <v>2.4929999999999999</v>
      </c>
    </row>
    <row r="79" spans="2:5">
      <c r="B79" s="825">
        <v>44666</v>
      </c>
      <c r="C79" s="826">
        <v>1.788</v>
      </c>
      <c r="D79" s="826">
        <v>0.84</v>
      </c>
      <c r="E79" s="826">
        <v>2.4929999999999999</v>
      </c>
    </row>
    <row r="80" spans="2:5">
      <c r="B80" s="825">
        <v>44669</v>
      </c>
      <c r="C80" s="826">
        <v>1.788</v>
      </c>
      <c r="D80" s="826">
        <v>0.84</v>
      </c>
      <c r="E80" s="826">
        <v>2.4929999999999999</v>
      </c>
    </row>
    <row r="81" spans="2:5">
      <c r="B81" s="825">
        <v>44670</v>
      </c>
      <c r="C81" s="826">
        <v>1.85</v>
      </c>
      <c r="D81" s="826">
        <v>0.91800000000000004</v>
      </c>
      <c r="E81" s="826">
        <v>2.5579999999999998</v>
      </c>
    </row>
    <row r="82" spans="2:5">
      <c r="B82" s="825">
        <v>44671</v>
      </c>
      <c r="C82" s="826">
        <v>1.8140000000000001</v>
      </c>
      <c r="D82" s="826">
        <v>0.86299999999999999</v>
      </c>
      <c r="E82" s="826">
        <v>2.5179999999999998</v>
      </c>
    </row>
    <row r="83" spans="2:5">
      <c r="B83" s="825">
        <v>44672</v>
      </c>
      <c r="C83" s="826">
        <v>1.879</v>
      </c>
      <c r="D83" s="826">
        <v>0.92300000000000004</v>
      </c>
      <c r="E83" s="826">
        <v>2.5779999999999998</v>
      </c>
    </row>
    <row r="84" spans="2:5">
      <c r="B84" s="825">
        <v>44673</v>
      </c>
      <c r="C84" s="826">
        <v>1.931</v>
      </c>
      <c r="D84" s="826">
        <v>0.92300000000000004</v>
      </c>
      <c r="E84" s="826">
        <v>2.665</v>
      </c>
    </row>
    <row r="85" spans="2:5">
      <c r="B85" s="825">
        <v>44676</v>
      </c>
      <c r="C85" s="826">
        <v>1.8340000000000001</v>
      </c>
      <c r="D85" s="826">
        <v>0.84399999999999997</v>
      </c>
      <c r="E85" s="826">
        <v>2.5840000000000001</v>
      </c>
    </row>
    <row r="86" spans="2:5">
      <c r="B86" s="825">
        <v>44677</v>
      </c>
      <c r="C86" s="826">
        <v>1.7889999999999999</v>
      </c>
      <c r="D86" s="826">
        <v>0.80100000000000005</v>
      </c>
      <c r="E86" s="826">
        <v>2.5390000000000001</v>
      </c>
    </row>
    <row r="87" spans="2:5">
      <c r="B87" s="825">
        <v>44678</v>
      </c>
      <c r="C87" s="826">
        <v>1.7989999999999999</v>
      </c>
      <c r="D87" s="826">
        <v>0.80900000000000005</v>
      </c>
      <c r="E87" s="826">
        <v>2.5739999999999998</v>
      </c>
    </row>
    <row r="88" spans="2:5">
      <c r="B88" s="825">
        <v>44679</v>
      </c>
      <c r="C88" s="826">
        <v>1.9039999999999999</v>
      </c>
      <c r="D88" s="826">
        <v>0.89900000000000002</v>
      </c>
      <c r="E88" s="826">
        <v>2.7269999999999999</v>
      </c>
    </row>
    <row r="89" spans="2:5">
      <c r="B89" s="825">
        <v>44680</v>
      </c>
      <c r="C89" s="826">
        <v>1.9770000000000001</v>
      </c>
      <c r="D89" s="826">
        <v>0.93799999999999994</v>
      </c>
      <c r="E89" s="826">
        <v>2.78</v>
      </c>
    </row>
    <row r="90" spans="2:5">
      <c r="B90" s="825">
        <v>44683</v>
      </c>
      <c r="C90" s="826">
        <v>2.0169999999999999</v>
      </c>
      <c r="D90" s="826">
        <v>0.95899999999999996</v>
      </c>
      <c r="E90" s="826">
        <v>2.8479999999999999</v>
      </c>
    </row>
    <row r="91" spans="2:5">
      <c r="B91" s="825">
        <v>44684</v>
      </c>
      <c r="C91" s="826">
        <v>2.0059999999999998</v>
      </c>
      <c r="D91" s="826">
        <v>0.95199999999999996</v>
      </c>
      <c r="E91" s="826">
        <v>2.85</v>
      </c>
    </row>
    <row r="92" spans="2:5">
      <c r="B92" s="825">
        <v>44685</v>
      </c>
      <c r="C92" s="826">
        <v>2.0760000000000001</v>
      </c>
      <c r="D92" s="826">
        <v>0.98099999999999998</v>
      </c>
      <c r="E92" s="826">
        <v>2.9630000000000001</v>
      </c>
    </row>
    <row r="93" spans="2:5">
      <c r="B93" s="825">
        <v>44686</v>
      </c>
      <c r="C93" s="826">
        <v>2.1419999999999999</v>
      </c>
      <c r="D93" s="826">
        <v>1.0429999999999999</v>
      </c>
      <c r="E93" s="826">
        <v>3.0219999999999998</v>
      </c>
    </row>
    <row r="94" spans="2:5">
      <c r="B94" s="825">
        <v>44687</v>
      </c>
      <c r="C94" s="826">
        <v>2.2509999999999999</v>
      </c>
      <c r="D94" s="826">
        <v>1.1419999999999999</v>
      </c>
      <c r="E94" s="826">
        <v>3.15</v>
      </c>
    </row>
    <row r="95" spans="2:5">
      <c r="B95" s="825">
        <v>44690</v>
      </c>
      <c r="C95" s="826">
        <v>2.2069999999999999</v>
      </c>
      <c r="D95" s="826">
        <v>1.0920000000000001</v>
      </c>
      <c r="E95" s="826">
        <v>3.1379999999999999</v>
      </c>
    </row>
    <row r="96" spans="2:5">
      <c r="B96" s="825">
        <v>44691</v>
      </c>
      <c r="C96" s="826">
        <v>2.1080000000000001</v>
      </c>
      <c r="D96" s="826">
        <v>1.0029999999999999</v>
      </c>
      <c r="E96" s="826">
        <v>3.0169999999999999</v>
      </c>
    </row>
    <row r="97" spans="2:5">
      <c r="B97" s="825">
        <v>44692</v>
      </c>
      <c r="C97" s="826">
        <v>2.048</v>
      </c>
      <c r="D97" s="826">
        <v>1.0009999999999999</v>
      </c>
      <c r="E97" s="826">
        <v>2.9140000000000001</v>
      </c>
    </row>
    <row r="98" spans="2:5">
      <c r="B98" s="825">
        <v>44693</v>
      </c>
      <c r="C98" s="826">
        <v>1.8979999999999999</v>
      </c>
      <c r="D98" s="826">
        <v>0.871</v>
      </c>
      <c r="E98" s="826">
        <v>2.718</v>
      </c>
    </row>
    <row r="99" spans="2:5">
      <c r="B99" s="825">
        <v>44694</v>
      </c>
      <c r="C99" s="826">
        <v>2.004</v>
      </c>
      <c r="D99" s="826">
        <v>0.95099999999999996</v>
      </c>
      <c r="E99" s="826">
        <v>2.85</v>
      </c>
    </row>
    <row r="100" spans="2:5">
      <c r="B100" s="825">
        <v>44697</v>
      </c>
      <c r="C100" s="826">
        <v>2.0049999999999999</v>
      </c>
      <c r="D100" s="826">
        <v>0.93400000000000005</v>
      </c>
      <c r="E100" s="826">
        <v>2.8410000000000002</v>
      </c>
    </row>
    <row r="101" spans="2:5">
      <c r="B101" s="825">
        <v>44698</v>
      </c>
      <c r="C101" s="826">
        <v>2.1240000000000001</v>
      </c>
      <c r="D101" s="826">
        <v>1.05</v>
      </c>
      <c r="E101" s="826">
        <v>2.97</v>
      </c>
    </row>
    <row r="102" spans="2:5">
      <c r="B102" s="825">
        <v>44699</v>
      </c>
      <c r="C102" s="826">
        <v>2.09</v>
      </c>
      <c r="D102" s="826">
        <v>1.014</v>
      </c>
      <c r="E102" s="826">
        <v>2.9409999999999998</v>
      </c>
    </row>
    <row r="103" spans="2:5">
      <c r="B103" s="825">
        <v>44700</v>
      </c>
      <c r="C103" s="826">
        <v>2.0299999999999998</v>
      </c>
      <c r="D103" s="826">
        <v>0.93899999999999995</v>
      </c>
      <c r="E103" s="826">
        <v>2.8919999999999999</v>
      </c>
    </row>
    <row r="104" spans="2:5">
      <c r="B104" s="825">
        <v>44701</v>
      </c>
      <c r="C104" s="826">
        <v>2.0760000000000001</v>
      </c>
      <c r="D104" s="826">
        <v>0.94399999999999995</v>
      </c>
      <c r="E104" s="826">
        <v>2.98</v>
      </c>
    </row>
    <row r="105" spans="2:5">
      <c r="B105" s="825">
        <v>44704</v>
      </c>
      <c r="C105" s="826">
        <v>2.1379999999999999</v>
      </c>
      <c r="D105" s="826">
        <v>1.0229999999999999</v>
      </c>
      <c r="E105" s="826">
        <v>3.032</v>
      </c>
    </row>
    <row r="106" spans="2:5">
      <c r="B106" s="825">
        <v>44705</v>
      </c>
      <c r="C106" s="826">
        <v>2.0830000000000002</v>
      </c>
      <c r="D106" s="826">
        <v>0.95</v>
      </c>
      <c r="E106" s="826">
        <v>2.9729999999999999</v>
      </c>
    </row>
    <row r="107" spans="2:5">
      <c r="B107" s="825">
        <v>44706</v>
      </c>
      <c r="C107" s="826">
        <v>2.0569999999999999</v>
      </c>
      <c r="D107" s="826">
        <v>0.94699999999999995</v>
      </c>
      <c r="E107" s="826">
        <v>2.9409999999999998</v>
      </c>
    </row>
    <row r="108" spans="2:5">
      <c r="B108" s="825">
        <v>44707</v>
      </c>
      <c r="C108" s="826">
        <v>2.0670000000000002</v>
      </c>
      <c r="D108" s="826">
        <v>0.99399999999999999</v>
      </c>
      <c r="E108" s="826">
        <v>2.9089999999999998</v>
      </c>
    </row>
    <row r="109" spans="2:5">
      <c r="B109" s="825">
        <v>44708</v>
      </c>
      <c r="C109" s="826">
        <v>2.0369999999999999</v>
      </c>
      <c r="D109" s="826">
        <v>0.96099999999999997</v>
      </c>
      <c r="E109" s="826">
        <v>2.9</v>
      </c>
    </row>
    <row r="110" spans="2:5">
      <c r="B110" s="825">
        <v>44711</v>
      </c>
      <c r="C110" s="826">
        <v>2.1190000000000002</v>
      </c>
      <c r="D110" s="826">
        <v>1.0449999999999999</v>
      </c>
      <c r="E110" s="826">
        <v>2.9889999999999999</v>
      </c>
    </row>
    <row r="111" spans="2:5">
      <c r="B111" s="825">
        <v>44712</v>
      </c>
      <c r="C111" s="826">
        <v>2.2320000000000002</v>
      </c>
      <c r="D111" s="826">
        <v>1.125</v>
      </c>
      <c r="E111" s="826">
        <v>3.1349999999999998</v>
      </c>
    </row>
    <row r="112" spans="2:5">
      <c r="B112" s="825">
        <v>44713</v>
      </c>
      <c r="C112" s="826">
        <v>2.2890000000000001</v>
      </c>
      <c r="D112" s="826">
        <v>1.179</v>
      </c>
      <c r="E112" s="826">
        <v>3.1829999999999998</v>
      </c>
    </row>
    <row r="113" spans="2:5">
      <c r="B113" s="825">
        <v>44714</v>
      </c>
      <c r="C113" s="826">
        <v>2.363</v>
      </c>
      <c r="D113" s="826">
        <v>1.2290000000000001</v>
      </c>
      <c r="E113" s="826">
        <v>3.29</v>
      </c>
    </row>
    <row r="114" spans="2:5">
      <c r="B114" s="825">
        <v>44715</v>
      </c>
      <c r="C114" s="826">
        <v>2.4279999999999999</v>
      </c>
      <c r="D114" s="826">
        <v>1.272</v>
      </c>
      <c r="E114" s="826">
        <v>3.4020000000000001</v>
      </c>
    </row>
    <row r="115" spans="2:5">
      <c r="B115" s="825">
        <v>44718</v>
      </c>
      <c r="C115" s="826">
        <v>2.48</v>
      </c>
      <c r="D115" s="826">
        <v>1.329</v>
      </c>
      <c r="E115" s="826">
        <v>3.4260000000000002</v>
      </c>
    </row>
    <row r="116" spans="2:5">
      <c r="B116" s="825">
        <v>44719</v>
      </c>
      <c r="C116" s="826">
        <v>2.4079999999999999</v>
      </c>
      <c r="D116" s="826">
        <v>1.2869999999999999</v>
      </c>
      <c r="E116" s="826">
        <v>3.391</v>
      </c>
    </row>
    <row r="117" spans="2:5">
      <c r="B117" s="825">
        <v>44720</v>
      </c>
      <c r="C117" s="826">
        <v>2.4769999999999999</v>
      </c>
      <c r="D117" s="826">
        <v>1.349</v>
      </c>
      <c r="E117" s="826">
        <v>3.4620000000000002</v>
      </c>
    </row>
    <row r="118" spans="2:5">
      <c r="B118" s="825">
        <v>44721</v>
      </c>
      <c r="C118" s="826">
        <v>2.625</v>
      </c>
      <c r="D118" s="826">
        <v>1.4350000000000001</v>
      </c>
      <c r="E118" s="826">
        <v>3.7120000000000002</v>
      </c>
    </row>
    <row r="119" spans="2:5">
      <c r="B119" s="825">
        <v>44722</v>
      </c>
      <c r="C119" s="826">
        <v>2.7679999999999998</v>
      </c>
      <c r="D119" s="826">
        <v>1.498</v>
      </c>
      <c r="E119" s="826">
        <v>3.8450000000000002</v>
      </c>
    </row>
    <row r="120" spans="2:5">
      <c r="B120" s="825">
        <v>44725</v>
      </c>
      <c r="C120" s="826">
        <v>2.984</v>
      </c>
      <c r="D120" s="826">
        <v>1.6259999999999999</v>
      </c>
      <c r="E120" s="826">
        <v>4.0990000000000002</v>
      </c>
    </row>
    <row r="121" spans="2:5">
      <c r="B121" s="825">
        <v>44726</v>
      </c>
      <c r="C121" s="826">
        <v>3.0979999999999999</v>
      </c>
      <c r="D121" s="826">
        <v>1.738</v>
      </c>
      <c r="E121" s="826">
        <v>4.2190000000000003</v>
      </c>
    </row>
    <row r="122" spans="2:5">
      <c r="B122" s="825">
        <v>44727</v>
      </c>
      <c r="C122" s="826">
        <v>2.8839999999999999</v>
      </c>
      <c r="D122" s="826">
        <v>1.645</v>
      </c>
      <c r="E122" s="826">
        <v>3.9119999999999999</v>
      </c>
    </row>
    <row r="123" spans="2:5">
      <c r="B123" s="825">
        <v>44728</v>
      </c>
      <c r="C123" s="826">
        <v>2.8849999999999998</v>
      </c>
      <c r="D123" s="826">
        <v>1.696</v>
      </c>
      <c r="E123" s="826">
        <v>3.859</v>
      </c>
    </row>
    <row r="124" spans="2:5">
      <c r="B124" s="825">
        <v>44729</v>
      </c>
      <c r="C124" s="826">
        <v>2.7570000000000001</v>
      </c>
      <c r="D124" s="826">
        <v>1.6619999999999999</v>
      </c>
      <c r="E124" s="826">
        <v>3.6749999999999998</v>
      </c>
    </row>
    <row r="125" spans="2:5">
      <c r="B125" s="825">
        <v>44732</v>
      </c>
      <c r="C125" s="826">
        <v>2.8820000000000001</v>
      </c>
      <c r="D125" s="826">
        <v>1.7529999999999999</v>
      </c>
      <c r="E125" s="826">
        <v>3.82</v>
      </c>
    </row>
    <row r="126" spans="2:5">
      <c r="B126" s="825">
        <v>44733</v>
      </c>
      <c r="C126" s="826">
        <v>2.8490000000000002</v>
      </c>
      <c r="D126" s="826">
        <v>1.7629999999999999</v>
      </c>
      <c r="E126" s="826">
        <v>3.79</v>
      </c>
    </row>
    <row r="127" spans="2:5">
      <c r="B127" s="825">
        <v>44734</v>
      </c>
      <c r="C127" s="826">
        <v>2.6949999999999998</v>
      </c>
      <c r="D127" s="826">
        <v>1.6240000000000001</v>
      </c>
      <c r="E127" s="826">
        <v>3.637</v>
      </c>
    </row>
    <row r="128" spans="2:5">
      <c r="B128" s="825">
        <v>44735</v>
      </c>
      <c r="C128" s="826">
        <v>2.524</v>
      </c>
      <c r="D128" s="826">
        <v>1.4359999999999999</v>
      </c>
      <c r="E128" s="826">
        <v>3.4849999999999999</v>
      </c>
    </row>
    <row r="129" spans="2:5">
      <c r="B129" s="825">
        <v>44736</v>
      </c>
      <c r="C129" s="826">
        <v>2.556</v>
      </c>
      <c r="D129" s="826">
        <v>1.4419999999999999</v>
      </c>
      <c r="E129" s="826">
        <v>3.4849999999999999</v>
      </c>
    </row>
    <row r="130" spans="2:5">
      <c r="B130" s="825">
        <v>44739</v>
      </c>
      <c r="C130" s="826">
        <v>2.6589999999999998</v>
      </c>
      <c r="D130" s="826">
        <v>1.542</v>
      </c>
      <c r="E130" s="826">
        <v>3.63</v>
      </c>
    </row>
    <row r="131" spans="2:5">
      <c r="B131" s="825">
        <v>44740</v>
      </c>
      <c r="C131" s="826">
        <v>2.7370000000000001</v>
      </c>
      <c r="D131" s="826">
        <v>1.639</v>
      </c>
      <c r="E131" s="826">
        <v>3.669</v>
      </c>
    </row>
    <row r="132" spans="2:5">
      <c r="B132" s="825">
        <v>44741</v>
      </c>
      <c r="C132" s="826">
        <v>2.5880000000000001</v>
      </c>
      <c r="D132" s="826">
        <v>1.506</v>
      </c>
      <c r="E132" s="826">
        <v>3.4929999999999999</v>
      </c>
    </row>
    <row r="133" spans="2:5">
      <c r="B133" s="825">
        <v>44742</v>
      </c>
      <c r="C133" s="826">
        <v>2.4609999999999999</v>
      </c>
      <c r="D133" s="826">
        <v>1.367</v>
      </c>
      <c r="E133" s="826">
        <v>3.3919999999999999</v>
      </c>
    </row>
    <row r="134" spans="2:5">
      <c r="B134" s="825">
        <v>44743</v>
      </c>
      <c r="C134" s="826">
        <v>2.2810000000000001</v>
      </c>
      <c r="D134" s="826">
        <v>1.2310000000000001</v>
      </c>
      <c r="E134" s="826">
        <v>3.2050000000000001</v>
      </c>
    </row>
    <row r="135" spans="2:5">
      <c r="B135" s="825">
        <v>44746</v>
      </c>
      <c r="C135" s="826">
        <v>2.4209999999999998</v>
      </c>
      <c r="D135" s="826">
        <v>1.34</v>
      </c>
      <c r="E135" s="826">
        <v>3.3479999999999999</v>
      </c>
    </row>
    <row r="136" spans="2:5">
      <c r="B136" s="825">
        <v>44747</v>
      </c>
      <c r="C136" s="826">
        <v>2.3039999999999998</v>
      </c>
      <c r="D136" s="826">
        <v>1.1839999999999999</v>
      </c>
      <c r="E136" s="826">
        <v>3.2770000000000001</v>
      </c>
    </row>
    <row r="137" spans="2:5">
      <c r="B137" s="825">
        <v>44748</v>
      </c>
      <c r="C137" s="826">
        <v>2.2810000000000001</v>
      </c>
      <c r="D137" s="826">
        <v>1.159</v>
      </c>
      <c r="E137" s="826">
        <v>3.2440000000000002</v>
      </c>
    </row>
    <row r="138" spans="2:5">
      <c r="B138" s="825">
        <v>44749</v>
      </c>
      <c r="C138" s="826">
        <v>2.387</v>
      </c>
      <c r="D138" s="826">
        <v>1.288</v>
      </c>
      <c r="E138" s="826">
        <v>3.36</v>
      </c>
    </row>
    <row r="139" spans="2:5">
      <c r="B139" s="825">
        <v>44750</v>
      </c>
      <c r="C139" s="826">
        <v>2.419</v>
      </c>
      <c r="D139" s="826">
        <v>1.341</v>
      </c>
      <c r="E139" s="826">
        <v>3.3620000000000001</v>
      </c>
    </row>
    <row r="140" spans="2:5">
      <c r="B140" s="825">
        <v>44753</v>
      </c>
      <c r="C140" s="826">
        <v>2.339</v>
      </c>
      <c r="D140" s="826">
        <v>1.25</v>
      </c>
      <c r="E140" s="826">
        <v>3.2959999999999998</v>
      </c>
    </row>
    <row r="141" spans="2:5">
      <c r="B141" s="825">
        <v>44754</v>
      </c>
      <c r="C141" s="826">
        <v>2.2240000000000002</v>
      </c>
      <c r="D141" s="826">
        <v>1.133</v>
      </c>
      <c r="E141" s="826">
        <v>3.2</v>
      </c>
    </row>
    <row r="142" spans="2:5">
      <c r="B142" s="825">
        <v>44755</v>
      </c>
      <c r="C142" s="826">
        <v>2.2589999999999999</v>
      </c>
      <c r="D142" s="826">
        <v>1.1479999999999999</v>
      </c>
      <c r="E142" s="826">
        <v>3.2330000000000001</v>
      </c>
    </row>
    <row r="143" spans="2:5">
      <c r="B143" s="825">
        <v>44756</v>
      </c>
      <c r="C143" s="826">
        <v>2.3490000000000002</v>
      </c>
      <c r="D143" s="826">
        <v>1.1839999999999999</v>
      </c>
      <c r="E143" s="826">
        <v>3.407</v>
      </c>
    </row>
    <row r="144" spans="2:5">
      <c r="B144" s="825">
        <v>44757</v>
      </c>
      <c r="C144" s="826">
        <v>2.2829999999999999</v>
      </c>
      <c r="D144" s="826">
        <v>1.125</v>
      </c>
      <c r="E144" s="826">
        <v>3.355</v>
      </c>
    </row>
    <row r="145" spans="2:5">
      <c r="B145" s="825">
        <v>44760</v>
      </c>
      <c r="C145" s="826">
        <v>2.4510000000000001</v>
      </c>
      <c r="D145" s="826">
        <v>1.2150000000000001</v>
      </c>
      <c r="E145" s="826">
        <v>3.383</v>
      </c>
    </row>
    <row r="146" spans="2:5">
      <c r="B146" s="825">
        <v>44761</v>
      </c>
      <c r="C146" s="826">
        <v>2.4820000000000002</v>
      </c>
      <c r="D146" s="826">
        <v>1.2789999999999999</v>
      </c>
      <c r="E146" s="826">
        <v>3.4239999999999999</v>
      </c>
    </row>
    <row r="147" spans="2:5">
      <c r="B147" s="825">
        <v>44762</v>
      </c>
      <c r="C147" s="826">
        <v>2.484</v>
      </c>
      <c r="D147" s="826">
        <v>1.262</v>
      </c>
      <c r="E147" s="826">
        <v>3.468</v>
      </c>
    </row>
    <row r="148" spans="2:5">
      <c r="B148" s="825">
        <v>44763</v>
      </c>
      <c r="C148" s="826">
        <v>2.4769999999999999</v>
      </c>
      <c r="D148" s="826">
        <v>1.2250000000000001</v>
      </c>
      <c r="E148" s="826">
        <v>3.57</v>
      </c>
    </row>
    <row r="149" spans="2:5">
      <c r="B149" s="825">
        <v>44764</v>
      </c>
      <c r="C149" s="826">
        <v>2.2509999999999999</v>
      </c>
      <c r="D149" s="826">
        <v>1.02</v>
      </c>
      <c r="E149" s="826">
        <v>3.42</v>
      </c>
    </row>
    <row r="150" spans="2:5">
      <c r="B150" s="825">
        <v>44767</v>
      </c>
      <c r="C150" s="826">
        <v>2.234</v>
      </c>
      <c r="D150" s="826">
        <v>1.024</v>
      </c>
      <c r="E150" s="826">
        <v>3.3940000000000001</v>
      </c>
    </row>
    <row r="151" spans="2:5">
      <c r="B151" s="825">
        <v>44768</v>
      </c>
      <c r="C151" s="826">
        <v>2.1139999999999999</v>
      </c>
      <c r="D151" s="826">
        <v>0.92900000000000005</v>
      </c>
      <c r="E151" s="826">
        <v>3.34</v>
      </c>
    </row>
    <row r="152" spans="2:5">
      <c r="B152" s="825">
        <v>44769</v>
      </c>
      <c r="C152" s="826">
        <v>2.137</v>
      </c>
      <c r="D152" s="826">
        <v>0.93799999999999994</v>
      </c>
      <c r="E152" s="826">
        <v>3.4180000000000001</v>
      </c>
    </row>
    <row r="153" spans="2:5">
      <c r="B153" s="825">
        <v>44770</v>
      </c>
      <c r="C153" s="826">
        <v>1.9690000000000001</v>
      </c>
      <c r="D153" s="826">
        <v>0.80200000000000005</v>
      </c>
      <c r="E153" s="826">
        <v>3.254</v>
      </c>
    </row>
    <row r="154" spans="2:5">
      <c r="B154" s="825">
        <v>44771</v>
      </c>
      <c r="C154" s="826">
        <v>1.9330000000000001</v>
      </c>
      <c r="D154" s="826">
        <v>0.82699999999999996</v>
      </c>
      <c r="E154" s="826">
        <v>3.1520000000000001</v>
      </c>
    </row>
    <row r="155" spans="2:5">
      <c r="B155" s="825">
        <v>44774</v>
      </c>
      <c r="C155" s="826">
        <v>1.849</v>
      </c>
      <c r="D155" s="826">
        <v>0.76300000000000001</v>
      </c>
      <c r="E155" s="826">
        <v>2.9740000000000002</v>
      </c>
    </row>
    <row r="156" spans="2:5">
      <c r="B156" s="825">
        <v>44775</v>
      </c>
      <c r="C156" s="826">
        <v>1.927</v>
      </c>
      <c r="D156" s="826">
        <v>0.78200000000000003</v>
      </c>
      <c r="E156" s="826">
        <v>3.0379999999999998</v>
      </c>
    </row>
    <row r="157" spans="2:5">
      <c r="B157" s="825">
        <v>44776</v>
      </c>
      <c r="C157" s="826">
        <v>1.9830000000000001</v>
      </c>
      <c r="D157" s="826">
        <v>0.86399999999999999</v>
      </c>
      <c r="E157" s="826">
        <v>3.032</v>
      </c>
    </row>
    <row r="158" spans="2:5">
      <c r="B158" s="825">
        <v>44777</v>
      </c>
      <c r="C158" s="826">
        <v>1.905</v>
      </c>
      <c r="D158" s="826">
        <v>0.80400000000000005</v>
      </c>
      <c r="E158" s="826">
        <v>2.9390000000000001</v>
      </c>
    </row>
    <row r="159" spans="2:5">
      <c r="B159" s="825">
        <v>44778</v>
      </c>
      <c r="C159" s="826">
        <v>2.0390000000000001</v>
      </c>
      <c r="D159" s="826">
        <v>0.95499999999999996</v>
      </c>
      <c r="E159" s="826">
        <v>3.0259999999999998</v>
      </c>
    </row>
    <row r="160" spans="2:5">
      <c r="B160" s="825">
        <v>44781</v>
      </c>
      <c r="C160" s="826">
        <v>2.0009999999999999</v>
      </c>
      <c r="D160" s="826">
        <v>0.89900000000000002</v>
      </c>
      <c r="E160" s="826">
        <v>3.0390000000000001</v>
      </c>
    </row>
    <row r="161" spans="2:5">
      <c r="B161" s="825">
        <v>44782</v>
      </c>
      <c r="C161" s="826">
        <v>2.0329999999999999</v>
      </c>
      <c r="D161" s="826">
        <v>0.92400000000000004</v>
      </c>
      <c r="E161" s="826">
        <v>3.0579999999999998</v>
      </c>
    </row>
    <row r="162" spans="2:5">
      <c r="B162" s="825">
        <v>44783</v>
      </c>
      <c r="C162" s="826">
        <v>1.9950000000000001</v>
      </c>
      <c r="D162" s="826">
        <v>0.88500000000000001</v>
      </c>
      <c r="E162" s="826">
        <v>2.9860000000000002</v>
      </c>
    </row>
    <row r="163" spans="2:5">
      <c r="B163" s="825">
        <v>44784</v>
      </c>
      <c r="C163" s="826">
        <v>2.0640000000000001</v>
      </c>
      <c r="D163" s="826">
        <v>0.97299999999999998</v>
      </c>
      <c r="E163" s="826">
        <v>3.016</v>
      </c>
    </row>
    <row r="164" spans="2:5">
      <c r="B164" s="825">
        <v>44785</v>
      </c>
      <c r="C164" s="826">
        <v>2.105</v>
      </c>
      <c r="D164" s="826">
        <v>0.99399999999999999</v>
      </c>
      <c r="E164" s="826">
        <v>3.0720000000000001</v>
      </c>
    </row>
    <row r="165" spans="2:5">
      <c r="B165" s="825">
        <v>44788</v>
      </c>
      <c r="C165" s="826">
        <v>2.0089999999999999</v>
      </c>
      <c r="D165" s="826">
        <v>0.89600000000000002</v>
      </c>
      <c r="E165" s="826">
        <v>2.972</v>
      </c>
    </row>
    <row r="166" spans="2:5">
      <c r="B166" s="825">
        <v>44789</v>
      </c>
      <c r="C166" s="826">
        <v>2.0979999999999999</v>
      </c>
      <c r="D166" s="826">
        <v>0.97799999999999998</v>
      </c>
      <c r="E166" s="826">
        <v>2.972</v>
      </c>
    </row>
    <row r="167" spans="2:5">
      <c r="B167" s="825">
        <v>44790</v>
      </c>
      <c r="C167" s="826">
        <v>2.218</v>
      </c>
      <c r="D167" s="826">
        <v>1.081</v>
      </c>
      <c r="E167" s="826">
        <v>3.302</v>
      </c>
    </row>
    <row r="168" spans="2:5">
      <c r="B168" s="825">
        <v>44791</v>
      </c>
      <c r="C168" s="826">
        <v>2.2410000000000001</v>
      </c>
      <c r="D168" s="826">
        <v>1.0940000000000001</v>
      </c>
      <c r="E168" s="826">
        <v>3.3220000000000001</v>
      </c>
    </row>
    <row r="169" spans="2:5">
      <c r="B169" s="825">
        <v>44792</v>
      </c>
      <c r="C169" s="826">
        <v>2.3780000000000001</v>
      </c>
      <c r="D169" s="826">
        <v>1.228</v>
      </c>
      <c r="E169" s="826">
        <v>3.4910000000000001</v>
      </c>
    </row>
    <row r="170" spans="2:5">
      <c r="B170" s="825">
        <v>44795</v>
      </c>
      <c r="C170" s="826">
        <v>2.4780000000000002</v>
      </c>
      <c r="D170" s="826">
        <v>1.2929999999999999</v>
      </c>
      <c r="E170" s="826">
        <v>3.6</v>
      </c>
    </row>
    <row r="171" spans="2:5">
      <c r="B171" s="825">
        <v>44796</v>
      </c>
      <c r="C171" s="826">
        <v>2.5089999999999999</v>
      </c>
      <c r="D171" s="826">
        <v>1.3169999999999999</v>
      </c>
      <c r="E171" s="826">
        <v>3.6349999999999998</v>
      </c>
    </row>
    <row r="172" spans="2:5">
      <c r="B172" s="825">
        <v>44797</v>
      </c>
      <c r="C172" s="826">
        <v>2.5569999999999999</v>
      </c>
      <c r="D172" s="826">
        <v>1.359</v>
      </c>
      <c r="E172" s="826">
        <v>3.6709999999999998</v>
      </c>
    </row>
    <row r="173" spans="2:5">
      <c r="B173" s="825">
        <v>44798</v>
      </c>
      <c r="C173" s="826">
        <v>2.4969999999999999</v>
      </c>
      <c r="D173" s="826">
        <v>1.3240000000000001</v>
      </c>
      <c r="E173" s="826">
        <v>3.5529999999999999</v>
      </c>
    </row>
    <row r="174" spans="2:5">
      <c r="B174" s="825">
        <v>44799</v>
      </c>
      <c r="C174" s="826">
        <v>2.589</v>
      </c>
      <c r="D174" s="826">
        <v>1.3979999999999999</v>
      </c>
      <c r="E174" s="826">
        <v>3.681</v>
      </c>
    </row>
    <row r="175" spans="2:5">
      <c r="B175" s="825">
        <v>44802</v>
      </c>
      <c r="C175" s="826">
        <v>2.6930000000000001</v>
      </c>
      <c r="D175" s="826">
        <v>1.5009999999999999</v>
      </c>
      <c r="E175" s="826">
        <v>3.7909999999999999</v>
      </c>
    </row>
    <row r="176" spans="2:5">
      <c r="B176" s="825">
        <v>44803</v>
      </c>
      <c r="C176" s="826">
        <v>2.702</v>
      </c>
      <c r="D176" s="826">
        <v>1.5069999999999999</v>
      </c>
      <c r="E176" s="826">
        <v>3.8239999999999998</v>
      </c>
    </row>
    <row r="177" spans="2:5">
      <c r="B177" s="825">
        <v>44804</v>
      </c>
      <c r="C177" s="826">
        <v>2.7330000000000001</v>
      </c>
      <c r="D177" s="826">
        <v>1.5349999999999999</v>
      </c>
      <c r="E177" s="826">
        <v>3.883</v>
      </c>
    </row>
    <row r="178" spans="2:5">
      <c r="B178" s="825">
        <v>44805</v>
      </c>
      <c r="C178" s="826">
        <v>2.7759999999999998</v>
      </c>
      <c r="D178" s="826">
        <v>1.5640000000000001</v>
      </c>
      <c r="E178" s="826">
        <v>3.9489999999999998</v>
      </c>
    </row>
    <row r="179" spans="2:5">
      <c r="B179" s="825">
        <v>44806</v>
      </c>
      <c r="C179" s="826">
        <v>2.7250000000000001</v>
      </c>
      <c r="D179" s="826">
        <v>1.5209999999999999</v>
      </c>
      <c r="E179" s="826">
        <v>3.8370000000000002</v>
      </c>
    </row>
    <row r="180" spans="2:5">
      <c r="B180" s="825">
        <v>44809</v>
      </c>
      <c r="C180" s="826">
        <v>2.778</v>
      </c>
      <c r="D180" s="826">
        <v>1.5669999999999999</v>
      </c>
      <c r="E180" s="826">
        <v>3.94</v>
      </c>
    </row>
    <row r="181" spans="2:5">
      <c r="B181" s="825">
        <v>44810</v>
      </c>
      <c r="C181" s="826">
        <v>2.7919999999999998</v>
      </c>
      <c r="D181" s="826">
        <v>1.605</v>
      </c>
      <c r="E181" s="826">
        <v>3.9489999999999998</v>
      </c>
    </row>
    <row r="182" spans="2:5">
      <c r="B182" s="825">
        <v>44811</v>
      </c>
      <c r="C182" s="826">
        <v>2.7370000000000001</v>
      </c>
      <c r="D182" s="826">
        <v>1.5740000000000001</v>
      </c>
      <c r="E182" s="826">
        <v>3.859</v>
      </c>
    </row>
    <row r="183" spans="2:5">
      <c r="B183" s="825">
        <v>44812</v>
      </c>
      <c r="C183" s="826">
        <v>2.8319999999999999</v>
      </c>
      <c r="D183" s="826">
        <v>1.712</v>
      </c>
      <c r="E183" s="826">
        <v>3.94</v>
      </c>
    </row>
    <row r="184" spans="2:5">
      <c r="B184" s="825">
        <v>44813</v>
      </c>
      <c r="C184" s="826">
        <v>2.86</v>
      </c>
      <c r="D184" s="826">
        <v>1.7030000000000001</v>
      </c>
      <c r="E184" s="826">
        <v>4.0140000000000002</v>
      </c>
    </row>
    <row r="185" spans="2:5">
      <c r="B185" s="825">
        <v>44816</v>
      </c>
      <c r="C185" s="826">
        <v>2.7959999999999998</v>
      </c>
      <c r="D185" s="826">
        <v>1.6439999999999999</v>
      </c>
      <c r="E185" s="826">
        <v>3.94</v>
      </c>
    </row>
    <row r="186" spans="2:5">
      <c r="B186" s="825">
        <v>44817</v>
      </c>
      <c r="C186" s="826">
        <v>2.8559999999999999</v>
      </c>
      <c r="D186" s="826">
        <v>1.7250000000000001</v>
      </c>
      <c r="E186" s="826">
        <v>3.984</v>
      </c>
    </row>
    <row r="187" spans="2:5">
      <c r="B187" s="825">
        <v>44818</v>
      </c>
      <c r="C187" s="826">
        <v>2.8410000000000002</v>
      </c>
      <c r="D187" s="826">
        <v>1.6890000000000001</v>
      </c>
      <c r="E187" s="826">
        <v>3.9649999999999999</v>
      </c>
    </row>
    <row r="188" spans="2:5">
      <c r="B188" s="825">
        <v>44819</v>
      </c>
      <c r="C188" s="826">
        <v>2.8879999999999999</v>
      </c>
      <c r="D188" s="826">
        <v>1.7330000000000001</v>
      </c>
      <c r="E188" s="826">
        <v>4.0190000000000001</v>
      </c>
    </row>
    <row r="189" spans="2:5">
      <c r="B189" s="825">
        <v>44820</v>
      </c>
      <c r="C189" s="826">
        <v>2.9289999999999998</v>
      </c>
      <c r="D189" s="826">
        <v>1.764</v>
      </c>
      <c r="E189" s="826">
        <v>4.0430000000000001</v>
      </c>
    </row>
    <row r="190" spans="2:5">
      <c r="B190" s="825">
        <v>44823</v>
      </c>
      <c r="C190" s="826">
        <v>2.9340000000000002</v>
      </c>
      <c r="D190" s="826">
        <v>1.7889999999999999</v>
      </c>
      <c r="E190" s="826">
        <v>4.048</v>
      </c>
    </row>
    <row r="191" spans="2:5">
      <c r="B191" s="825">
        <v>44824</v>
      </c>
      <c r="C191" s="826">
        <v>3.0880000000000001</v>
      </c>
      <c r="D191" s="826">
        <v>1.9450000000000001</v>
      </c>
      <c r="E191" s="826">
        <v>4.1900000000000004</v>
      </c>
    </row>
    <row r="192" spans="2:5">
      <c r="B192" s="825">
        <v>44825</v>
      </c>
      <c r="C192" s="826">
        <v>3.0289999999999999</v>
      </c>
      <c r="D192" s="826">
        <v>1.89</v>
      </c>
      <c r="E192" s="826">
        <v>4.13</v>
      </c>
    </row>
    <row r="193" spans="2:5">
      <c r="B193" s="825">
        <v>44826</v>
      </c>
      <c r="C193" s="826">
        <v>3.1070000000000002</v>
      </c>
      <c r="D193" s="826">
        <v>1.9830000000000001</v>
      </c>
      <c r="E193" s="826">
        <v>4.1909999999999998</v>
      </c>
    </row>
    <row r="194" spans="2:5">
      <c r="B194" s="825">
        <v>44827</v>
      </c>
      <c r="C194" s="826">
        <v>3.1949999999999998</v>
      </c>
      <c r="D194" s="826">
        <v>2.0350000000000001</v>
      </c>
      <c r="E194" s="826">
        <v>4.3620000000000001</v>
      </c>
    </row>
    <row r="195" spans="2:5">
      <c r="B195" s="825">
        <v>44830</v>
      </c>
      <c r="C195" s="826">
        <v>3.2749999999999999</v>
      </c>
      <c r="D195" s="826">
        <v>2.0920000000000001</v>
      </c>
      <c r="E195" s="826">
        <v>4.5149999999999997</v>
      </c>
    </row>
    <row r="196" spans="2:5">
      <c r="B196" s="825">
        <v>44831</v>
      </c>
      <c r="C196" s="826">
        <v>3.4489999999999998</v>
      </c>
      <c r="D196" s="826">
        <v>2.2509999999999999</v>
      </c>
      <c r="E196" s="826">
        <v>4.7640000000000002</v>
      </c>
    </row>
    <row r="197" spans="2:5">
      <c r="B197" s="825">
        <v>44832</v>
      </c>
      <c r="C197" s="826">
        <v>3.327</v>
      </c>
      <c r="D197" s="826">
        <v>2.14</v>
      </c>
      <c r="E197" s="826">
        <v>4.5750000000000002</v>
      </c>
    </row>
    <row r="198" spans="2:5">
      <c r="B198" s="825">
        <v>44833</v>
      </c>
      <c r="C198" s="826">
        <v>3.3940000000000001</v>
      </c>
      <c r="D198" s="826">
        <v>2.21</v>
      </c>
      <c r="E198" s="826">
        <v>4.6529999999999996</v>
      </c>
    </row>
    <row r="199" spans="2:5">
      <c r="B199" s="825">
        <v>44834</v>
      </c>
      <c r="C199" s="826">
        <v>3.2949999999999999</v>
      </c>
      <c r="D199" s="826">
        <v>2.1110000000000002</v>
      </c>
      <c r="E199" s="826">
        <v>4.508</v>
      </c>
    </row>
    <row r="200" spans="2:5">
      <c r="B200" s="825">
        <v>44837</v>
      </c>
      <c r="C200" s="826">
        <v>3.0670000000000002</v>
      </c>
      <c r="D200" s="826">
        <v>1.8939999999999999</v>
      </c>
      <c r="E200" s="826">
        <v>4.2030000000000003</v>
      </c>
    </row>
    <row r="201" spans="2:5">
      <c r="B201" s="825">
        <v>44838</v>
      </c>
      <c r="C201" s="826">
        <v>3.048</v>
      </c>
      <c r="D201" s="826">
        <v>1.8879999999999999</v>
      </c>
      <c r="E201" s="826">
        <v>4.2089999999999996</v>
      </c>
    </row>
    <row r="202" spans="2:5">
      <c r="B202" s="825">
        <v>44839</v>
      </c>
      <c r="C202" s="826">
        <v>3.2290000000000001</v>
      </c>
      <c r="D202" s="826">
        <v>2.02</v>
      </c>
      <c r="E202" s="826">
        <v>4.4459999999999997</v>
      </c>
    </row>
    <row r="203" spans="2:5">
      <c r="B203" s="825">
        <v>44840</v>
      </c>
      <c r="C203" s="826">
        <v>3.2829999999999999</v>
      </c>
      <c r="D203" s="826">
        <v>2.08</v>
      </c>
      <c r="E203" s="826">
        <v>4.5019999999999998</v>
      </c>
    </row>
    <row r="204" spans="2:5">
      <c r="B204" s="825">
        <v>44841</v>
      </c>
      <c r="C204" s="826">
        <v>3.4089999999999998</v>
      </c>
      <c r="D204" s="826">
        <v>2.194</v>
      </c>
      <c r="E204" s="826">
        <v>4.7</v>
      </c>
    </row>
    <row r="205" spans="2:5">
      <c r="B205" s="825">
        <v>44844</v>
      </c>
      <c r="C205" s="826">
        <v>3.48</v>
      </c>
      <c r="D205" s="826">
        <v>2.3220000000000001</v>
      </c>
      <c r="E205" s="826">
        <v>4.633</v>
      </c>
    </row>
    <row r="206" spans="2:5">
      <c r="B206" s="825">
        <v>44845</v>
      </c>
      <c r="C206" s="826">
        <v>3.4740000000000002</v>
      </c>
      <c r="D206" s="826">
        <v>2.3090000000000002</v>
      </c>
      <c r="E206" s="826">
        <v>4.6989999999999998</v>
      </c>
    </row>
    <row r="207" spans="2:5">
      <c r="B207" s="825">
        <v>44846</v>
      </c>
      <c r="C207" s="826">
        <v>3.5230000000000001</v>
      </c>
      <c r="D207" s="826">
        <v>2.343</v>
      </c>
      <c r="E207" s="826">
        <v>4.7969999999999997</v>
      </c>
    </row>
    <row r="208" spans="2:5">
      <c r="B208" s="825">
        <v>44847</v>
      </c>
      <c r="C208" s="826">
        <v>3.456</v>
      </c>
      <c r="D208" s="826">
        <v>2.2959999999999998</v>
      </c>
      <c r="E208" s="826">
        <v>4.7119999999999997</v>
      </c>
    </row>
    <row r="209" spans="2:5">
      <c r="B209" s="825">
        <v>44848</v>
      </c>
      <c r="C209" s="826">
        <v>3.5369999999999999</v>
      </c>
      <c r="D209" s="826">
        <v>2.3570000000000002</v>
      </c>
      <c r="E209" s="826">
        <v>4.8029999999999999</v>
      </c>
    </row>
    <row r="210" spans="2:5">
      <c r="B210" s="825">
        <v>44851</v>
      </c>
      <c r="C210" s="826">
        <v>3.4359999999999999</v>
      </c>
      <c r="D210" s="826">
        <v>2.27</v>
      </c>
      <c r="E210" s="826">
        <v>4.6760000000000002</v>
      </c>
    </row>
    <row r="211" spans="2:5">
      <c r="B211" s="825">
        <v>44852</v>
      </c>
      <c r="C211" s="826">
        <v>3.4239999999999999</v>
      </c>
      <c r="D211" s="826">
        <v>2.2719999999999998</v>
      </c>
      <c r="E211" s="826">
        <v>4.6900000000000004</v>
      </c>
    </row>
    <row r="212" spans="2:5">
      <c r="B212" s="825">
        <v>44853</v>
      </c>
      <c r="C212" s="826">
        <v>3.5129999999999999</v>
      </c>
      <c r="D212" s="826">
        <v>2.3660000000000001</v>
      </c>
      <c r="E212" s="826">
        <v>4.758</v>
      </c>
    </row>
    <row r="213" spans="2:5">
      <c r="B213" s="825">
        <v>44854</v>
      </c>
      <c r="C213" s="826">
        <v>3.5289999999999999</v>
      </c>
      <c r="D213" s="826">
        <v>2.4009999999999998</v>
      </c>
      <c r="E213" s="826">
        <v>4.7350000000000003</v>
      </c>
    </row>
    <row r="214" spans="2:5">
      <c r="B214" s="825">
        <v>44855</v>
      </c>
      <c r="C214" s="826">
        <v>3.5579999999999998</v>
      </c>
      <c r="D214" s="826">
        <v>2.44</v>
      </c>
      <c r="E214" s="826">
        <v>4.774</v>
      </c>
    </row>
    <row r="215" spans="2:5">
      <c r="B215" s="825">
        <v>44858</v>
      </c>
      <c r="C215" s="826">
        <v>3.4529999999999998</v>
      </c>
      <c r="D215" s="826">
        <v>2.347</v>
      </c>
      <c r="E215" s="826">
        <v>4.593</v>
      </c>
    </row>
    <row r="216" spans="2:5">
      <c r="B216" s="825">
        <v>44859</v>
      </c>
      <c r="C216" s="826">
        <v>3.2490000000000001</v>
      </c>
      <c r="D216" s="826">
        <v>2.1669999999999998</v>
      </c>
      <c r="E216" s="826">
        <v>4.3579999999999997</v>
      </c>
    </row>
    <row r="217" spans="2:5">
      <c r="B217" s="825">
        <v>44860</v>
      </c>
      <c r="C217" s="826">
        <v>3.21</v>
      </c>
      <c r="D217" s="826">
        <v>2.1160000000000001</v>
      </c>
      <c r="E217" s="826">
        <v>4.3289999999999997</v>
      </c>
    </row>
    <row r="218" spans="2:5">
      <c r="B218" s="825">
        <v>44861</v>
      </c>
      <c r="C218" s="826">
        <v>3.024</v>
      </c>
      <c r="D218" s="826">
        <v>1.982</v>
      </c>
      <c r="E218" s="826">
        <v>4.0410000000000004</v>
      </c>
    </row>
    <row r="219" spans="2:5">
      <c r="B219" s="825">
        <v>44862</v>
      </c>
      <c r="C219" s="826">
        <v>3.1459999999999999</v>
      </c>
      <c r="D219" s="826">
        <v>2.0880000000000001</v>
      </c>
      <c r="E219" s="826">
        <v>4.1529999999999996</v>
      </c>
    </row>
    <row r="220" spans="2:5">
      <c r="B220" s="825">
        <v>44865</v>
      </c>
      <c r="C220" s="826">
        <v>3.238</v>
      </c>
      <c r="D220" s="826">
        <v>2.157</v>
      </c>
      <c r="E220" s="826">
        <v>4.3250000000000002</v>
      </c>
    </row>
    <row r="221" spans="2:5">
      <c r="B221" s="825">
        <v>44866</v>
      </c>
      <c r="C221" s="826">
        <v>3.2130000000000001</v>
      </c>
      <c r="D221" s="826">
        <v>2.125</v>
      </c>
      <c r="E221" s="826">
        <v>4.2629999999999999</v>
      </c>
    </row>
    <row r="222" spans="2:5">
      <c r="B222" s="825">
        <v>44867</v>
      </c>
      <c r="C222" s="826">
        <v>3.2519999999999998</v>
      </c>
      <c r="D222" s="826">
        <v>2.1389999999999998</v>
      </c>
      <c r="E222" s="826">
        <v>4.3019999999999996</v>
      </c>
    </row>
    <row r="223" spans="2:5">
      <c r="B223" s="825">
        <v>44868</v>
      </c>
      <c r="C223" s="826">
        <v>3.3260000000000001</v>
      </c>
      <c r="D223" s="826">
        <v>2.2469999999999999</v>
      </c>
      <c r="E223" s="826">
        <v>4.4240000000000004</v>
      </c>
    </row>
    <row r="224" spans="2:5">
      <c r="B224" s="825">
        <v>44869</v>
      </c>
      <c r="C224" s="826">
        <v>3.3540000000000001</v>
      </c>
      <c r="D224" s="826">
        <v>2.29</v>
      </c>
      <c r="E224" s="826">
        <v>4.4560000000000004</v>
      </c>
    </row>
    <row r="225" spans="2:5">
      <c r="B225" s="825">
        <v>44872</v>
      </c>
      <c r="C225" s="826">
        <v>3.3730000000000002</v>
      </c>
      <c r="D225" s="826">
        <v>2.3220000000000001</v>
      </c>
      <c r="E225" s="826">
        <v>4.4669999999999996</v>
      </c>
    </row>
    <row r="226" spans="2:5">
      <c r="B226" s="825">
        <v>44873</v>
      </c>
      <c r="C226" s="826">
        <v>3.3109999999999999</v>
      </c>
      <c r="D226" s="826">
        <v>2.27</v>
      </c>
      <c r="E226" s="826">
        <v>4.3789999999999996</v>
      </c>
    </row>
    <row r="227" spans="2:5">
      <c r="B227" s="825">
        <v>44874</v>
      </c>
      <c r="C227" s="826">
        <v>3.22</v>
      </c>
      <c r="D227" s="826">
        <v>2.1779999999999999</v>
      </c>
      <c r="E227" s="826">
        <v>4.2789999999999999</v>
      </c>
    </row>
    <row r="228" spans="2:5">
      <c r="B228" s="825">
        <v>44875</v>
      </c>
      <c r="C228" s="826">
        <v>3.032</v>
      </c>
      <c r="D228" s="826">
        <v>2.004</v>
      </c>
      <c r="E228" s="826">
        <v>4.0030000000000001</v>
      </c>
    </row>
    <row r="229" spans="2:5">
      <c r="B229" s="825">
        <v>44876</v>
      </c>
      <c r="C229" s="826">
        <v>3.2069999999999999</v>
      </c>
      <c r="D229" s="826">
        <v>2.1589999999999998</v>
      </c>
      <c r="E229" s="826">
        <v>4.2060000000000004</v>
      </c>
    </row>
    <row r="230" spans="2:5">
      <c r="B230" s="825">
        <v>44879</v>
      </c>
      <c r="C230" s="826">
        <v>3.2109999999999999</v>
      </c>
      <c r="D230" s="826">
        <v>2.1560000000000001</v>
      </c>
      <c r="E230" s="826">
        <v>4.1900000000000004</v>
      </c>
    </row>
    <row r="231" spans="2:5">
      <c r="B231" s="825">
        <v>44880</v>
      </c>
      <c r="C231" s="826">
        <v>3.1259999999999999</v>
      </c>
      <c r="D231" s="826">
        <v>2.097</v>
      </c>
      <c r="E231" s="826">
        <v>4.0469999999999997</v>
      </c>
    </row>
    <row r="232" spans="2:5">
      <c r="B232" s="825">
        <v>44881</v>
      </c>
      <c r="C232" s="826">
        <v>3.032</v>
      </c>
      <c r="D232" s="826">
        <v>2.0059999999999998</v>
      </c>
      <c r="E232" s="826">
        <v>3.9340000000000002</v>
      </c>
    </row>
    <row r="233" spans="2:5">
      <c r="B233" s="825">
        <v>44882</v>
      </c>
      <c r="C233" s="826">
        <v>3.0529999999999999</v>
      </c>
      <c r="D233" s="826">
        <v>2.0230000000000001</v>
      </c>
      <c r="E233" s="826">
        <v>3.95</v>
      </c>
    </row>
    <row r="234" spans="2:5">
      <c r="B234" s="825">
        <v>44883</v>
      </c>
      <c r="C234" s="826">
        <v>3.0310000000000001</v>
      </c>
      <c r="D234" s="826">
        <v>2.0179999999999998</v>
      </c>
      <c r="E234" s="826">
        <v>3.8860000000000001</v>
      </c>
    </row>
    <row r="235" spans="2:5">
      <c r="B235" s="825">
        <v>44886</v>
      </c>
      <c r="C235" s="826">
        <v>2.984</v>
      </c>
      <c r="D235" s="826">
        <v>1.98</v>
      </c>
      <c r="E235" s="826">
        <v>3.9220000000000002</v>
      </c>
    </row>
    <row r="236" spans="2:5">
      <c r="B236" s="825">
        <v>44887</v>
      </c>
      <c r="C236" s="826">
        <v>2.9820000000000002</v>
      </c>
      <c r="D236" s="826">
        <v>1.9810000000000001</v>
      </c>
      <c r="E236" s="826">
        <v>3.9180000000000001</v>
      </c>
    </row>
    <row r="237" spans="2:5">
      <c r="B237" s="825">
        <v>44888</v>
      </c>
      <c r="C237" s="826">
        <v>2.8879999999999999</v>
      </c>
      <c r="D237" s="826">
        <v>1.921</v>
      </c>
      <c r="E237" s="826">
        <v>3.786</v>
      </c>
    </row>
    <row r="238" spans="2:5">
      <c r="B238" s="825">
        <v>44889</v>
      </c>
      <c r="C238" s="826">
        <v>2.794</v>
      </c>
      <c r="D238" s="826">
        <v>1.845</v>
      </c>
      <c r="E238" s="826">
        <v>3.6720000000000002</v>
      </c>
    </row>
    <row r="239" spans="2:5">
      <c r="B239" s="825">
        <v>44890</v>
      </c>
      <c r="C239" s="826">
        <v>2.9540000000000002</v>
      </c>
      <c r="D239" s="826">
        <v>1.97</v>
      </c>
      <c r="E239" s="826">
        <v>3.859</v>
      </c>
    </row>
    <row r="240" spans="2:5">
      <c r="B240" s="825">
        <v>44893</v>
      </c>
      <c r="C240" s="826">
        <v>2.992</v>
      </c>
      <c r="D240" s="826">
        <v>1.9930000000000001</v>
      </c>
      <c r="E240" s="826">
        <v>3.9159999999999999</v>
      </c>
    </row>
    <row r="241" spans="2:5">
      <c r="B241" s="825">
        <v>44894</v>
      </c>
      <c r="C241" s="826">
        <v>2.9140000000000001</v>
      </c>
      <c r="D241" s="826">
        <v>1.913</v>
      </c>
      <c r="E241" s="826">
        <v>3.8210000000000002</v>
      </c>
    </row>
    <row r="242" spans="2:5">
      <c r="B242" s="825">
        <v>44895</v>
      </c>
      <c r="C242" s="826">
        <v>2.9630000000000001</v>
      </c>
      <c r="D242" s="826">
        <v>1.946</v>
      </c>
      <c r="E242" s="826">
        <v>3.887</v>
      </c>
    </row>
    <row r="243" spans="2:5">
      <c r="B243" s="825">
        <v>44896</v>
      </c>
      <c r="C243" s="826">
        <v>2.8290000000000002</v>
      </c>
      <c r="D243" s="826">
        <v>1.8240000000000001</v>
      </c>
      <c r="E243" s="826">
        <v>3.73</v>
      </c>
    </row>
    <row r="244" spans="2:5">
      <c r="B244" s="825">
        <v>44897</v>
      </c>
      <c r="C244" s="826">
        <v>2.8690000000000002</v>
      </c>
      <c r="D244" s="826">
        <v>1.855</v>
      </c>
      <c r="E244" s="826">
        <v>3.7690000000000001</v>
      </c>
    </row>
    <row r="245" spans="2:5">
      <c r="B245" s="825">
        <v>44900</v>
      </c>
      <c r="C245" s="826">
        <v>2.8759999999999999</v>
      </c>
      <c r="D245" s="826">
        <v>1.8759999999999999</v>
      </c>
      <c r="E245" s="826">
        <v>3.7469999999999999</v>
      </c>
    </row>
    <row r="246" spans="2:5">
      <c r="B246" s="825">
        <v>44901</v>
      </c>
      <c r="C246" s="826">
        <v>2.8010000000000002</v>
      </c>
      <c r="D246" s="826">
        <v>1.7989999999999999</v>
      </c>
      <c r="E246" s="826">
        <v>3.661</v>
      </c>
    </row>
    <row r="247" spans="2:5">
      <c r="B247" s="825">
        <v>44902</v>
      </c>
      <c r="C247" s="826">
        <v>2.7759999999999998</v>
      </c>
      <c r="D247" s="826">
        <v>1.7869999999999999</v>
      </c>
      <c r="E247" s="826">
        <v>3.6139999999999999</v>
      </c>
    </row>
    <row r="248" spans="2:5">
      <c r="B248" s="825">
        <v>44903</v>
      </c>
      <c r="C248" s="826">
        <v>2.8290000000000002</v>
      </c>
      <c r="D248" s="826">
        <v>1.819</v>
      </c>
      <c r="E248" s="826">
        <v>3.694</v>
      </c>
    </row>
    <row r="249" spans="2:5">
      <c r="B249" s="825">
        <v>44904</v>
      </c>
      <c r="C249" s="826">
        <v>2.944</v>
      </c>
      <c r="D249" s="826">
        <v>1.925</v>
      </c>
      <c r="E249" s="826">
        <v>3.8029999999999999</v>
      </c>
    </row>
    <row r="250" spans="2:5">
      <c r="B250" s="825">
        <v>44907</v>
      </c>
      <c r="C250" s="826">
        <v>2.9620000000000002</v>
      </c>
      <c r="D250" s="826">
        <v>1.9339999999999999</v>
      </c>
      <c r="E250" s="826">
        <v>3.8210000000000002</v>
      </c>
    </row>
    <row r="251" spans="2:5">
      <c r="B251" s="825">
        <v>44908</v>
      </c>
      <c r="C251" s="826">
        <v>2.923</v>
      </c>
      <c r="D251" s="826">
        <v>1.9039999999999999</v>
      </c>
      <c r="E251" s="826">
        <v>3.782</v>
      </c>
    </row>
    <row r="252" spans="2:5">
      <c r="B252" s="825">
        <v>44909</v>
      </c>
      <c r="C252" s="826">
        <v>2.968</v>
      </c>
      <c r="D252" s="826">
        <v>1.9319999999999999</v>
      </c>
      <c r="E252" s="826">
        <v>3.855</v>
      </c>
    </row>
    <row r="253" spans="2:5">
      <c r="B253" s="825">
        <v>44910</v>
      </c>
      <c r="C253" s="826">
        <v>3.161</v>
      </c>
      <c r="D253" s="826">
        <v>2.0830000000000002</v>
      </c>
      <c r="E253" s="826">
        <v>4.1539999999999999</v>
      </c>
    </row>
    <row r="254" spans="2:5">
      <c r="B254" s="825">
        <v>44911</v>
      </c>
      <c r="C254" s="826">
        <v>3.2629999999999999</v>
      </c>
      <c r="D254" s="826">
        <v>2.165</v>
      </c>
      <c r="E254" s="826">
        <v>4.2990000000000004</v>
      </c>
    </row>
    <row r="255" spans="2:5">
      <c r="B255" s="825">
        <v>44914</v>
      </c>
      <c r="C255" s="826">
        <v>3.2869999999999999</v>
      </c>
      <c r="D255" s="826">
        <v>2.1970000000000001</v>
      </c>
      <c r="E255" s="826">
        <v>4.3739999999999997</v>
      </c>
    </row>
    <row r="256" spans="2:5">
      <c r="B256" s="825">
        <v>44915</v>
      </c>
      <c r="C256" s="826">
        <v>3.4039999999999999</v>
      </c>
      <c r="D256" s="826">
        <v>2.2989999999999999</v>
      </c>
      <c r="E256" s="826">
        <v>4.47</v>
      </c>
    </row>
    <row r="257" spans="2:5">
      <c r="B257" s="825">
        <v>44916</v>
      </c>
      <c r="C257" s="826">
        <v>3.3849999999999998</v>
      </c>
      <c r="D257" s="826">
        <v>2.2970000000000002</v>
      </c>
      <c r="E257" s="826">
        <v>4.4210000000000003</v>
      </c>
    </row>
    <row r="258" spans="2:5">
      <c r="B258" s="825">
        <v>44917</v>
      </c>
      <c r="C258" s="826">
        <v>3.4340000000000002</v>
      </c>
      <c r="D258" s="826">
        <v>2.3650000000000002</v>
      </c>
      <c r="E258" s="826">
        <v>4.4749999999999996</v>
      </c>
    </row>
    <row r="259" spans="2:5">
      <c r="B259" s="825">
        <v>44918</v>
      </c>
      <c r="C259" s="826">
        <v>3.472</v>
      </c>
      <c r="D259" s="826">
        <v>2.3919999999999999</v>
      </c>
      <c r="E259" s="826">
        <v>4.508</v>
      </c>
    </row>
    <row r="260" spans="2:5">
      <c r="B260" s="825">
        <v>44921</v>
      </c>
      <c r="C260" s="826">
        <v>3.472</v>
      </c>
      <c r="D260" s="826">
        <v>2.3919999999999999</v>
      </c>
      <c r="E260" s="826">
        <v>4.508</v>
      </c>
    </row>
    <row r="261" spans="2:5">
      <c r="B261" s="825">
        <v>44922</v>
      </c>
      <c r="C261" s="826">
        <v>3.5720000000000001</v>
      </c>
      <c r="D261" s="826">
        <v>2.5129999999999999</v>
      </c>
      <c r="E261" s="826">
        <v>4.6219999999999999</v>
      </c>
    </row>
    <row r="262" spans="2:5">
      <c r="B262" s="825">
        <v>44923</v>
      </c>
      <c r="C262" s="826">
        <v>3.5859999999999999</v>
      </c>
      <c r="D262" s="826">
        <v>2.5070000000000001</v>
      </c>
      <c r="E262" s="826">
        <v>4.6500000000000004</v>
      </c>
    </row>
    <row r="263" spans="2:5">
      <c r="B263" s="825">
        <v>44924</v>
      </c>
      <c r="C263" s="826">
        <v>3.5329999999999999</v>
      </c>
      <c r="D263" s="826">
        <v>2.464</v>
      </c>
      <c r="E263" s="826">
        <v>4.5469999999999997</v>
      </c>
    </row>
    <row r="264" spans="2:5">
      <c r="B264" s="825">
        <v>44925</v>
      </c>
      <c r="C264" s="826">
        <v>3.6480000000000001</v>
      </c>
      <c r="D264" s="826">
        <v>2.5619999999999998</v>
      </c>
      <c r="E264" s="826">
        <v>4.6920000000000002</v>
      </c>
    </row>
    <row r="265" spans="2:5">
      <c r="B265" s="825">
        <v>44928</v>
      </c>
      <c r="C265" s="826">
        <v>3.5259999999999998</v>
      </c>
      <c r="D265" s="826">
        <v>2.4470000000000001</v>
      </c>
      <c r="E265" s="826">
        <v>4.5620000000000003</v>
      </c>
    </row>
    <row r="266" spans="2:5">
      <c r="B266" s="825">
        <v>44929</v>
      </c>
      <c r="C266" s="826">
        <v>3.4430000000000001</v>
      </c>
      <c r="D266" s="826">
        <v>2.3759999999999999</v>
      </c>
      <c r="E266" s="826">
        <v>4.4800000000000004</v>
      </c>
    </row>
    <row r="267" spans="2:5">
      <c r="B267" s="825">
        <v>44930</v>
      </c>
      <c r="C267" s="826">
        <v>3.3210000000000002</v>
      </c>
      <c r="D267" s="826">
        <v>2.2789999999999999</v>
      </c>
      <c r="E267" s="826">
        <v>4.2939999999999996</v>
      </c>
    </row>
    <row r="268" spans="2:5">
      <c r="B268" s="825">
        <v>44931</v>
      </c>
      <c r="C268" s="826">
        <v>3.3660000000000001</v>
      </c>
      <c r="D268" s="826">
        <v>2.3079999999999998</v>
      </c>
      <c r="E268" s="826">
        <v>4.3289999999999997</v>
      </c>
    </row>
    <row r="269" spans="2:5">
      <c r="B269" s="825">
        <v>44932</v>
      </c>
      <c r="C269" s="826">
        <v>3.26</v>
      </c>
      <c r="D269" s="826">
        <v>2.2090000000000001</v>
      </c>
      <c r="E269" s="826">
        <v>4.2140000000000004</v>
      </c>
    </row>
    <row r="270" spans="2:5">
      <c r="B270" s="825">
        <v>44935</v>
      </c>
      <c r="C270" s="826">
        <v>3.258</v>
      </c>
      <c r="D270" s="826">
        <v>2.214</v>
      </c>
      <c r="E270" s="826">
        <v>4.1669999999999998</v>
      </c>
    </row>
    <row r="271" spans="2:5">
      <c r="B271" s="825">
        <v>44936</v>
      </c>
      <c r="C271" s="826">
        <v>3.3290000000000002</v>
      </c>
      <c r="D271" s="826">
        <v>2.3010000000000002</v>
      </c>
      <c r="E271" s="826">
        <v>4.21</v>
      </c>
    </row>
    <row r="272" spans="2:5">
      <c r="B272" s="825">
        <v>44937</v>
      </c>
      <c r="C272" s="826">
        <v>3.198</v>
      </c>
      <c r="D272" s="826">
        <v>2.1850000000000001</v>
      </c>
      <c r="E272" s="826">
        <v>4.0449999999999999</v>
      </c>
    </row>
    <row r="273" spans="2:5">
      <c r="B273" s="825">
        <v>44938</v>
      </c>
      <c r="C273" s="826">
        <v>3.149</v>
      </c>
      <c r="D273" s="826">
        <v>2.1320000000000001</v>
      </c>
      <c r="E273" s="826">
        <v>3.9929999999999999</v>
      </c>
    </row>
    <row r="274" spans="2:5">
      <c r="B274" s="825">
        <v>44939</v>
      </c>
      <c r="C274" s="826">
        <v>3.149</v>
      </c>
      <c r="D274" s="826">
        <v>2.1429999999999998</v>
      </c>
      <c r="E274" s="826">
        <v>3.9860000000000002</v>
      </c>
    </row>
    <row r="275" spans="2:5">
      <c r="B275" s="825">
        <v>44942</v>
      </c>
      <c r="C275" s="826">
        <v>3.1589999999999998</v>
      </c>
      <c r="D275" s="826">
        <v>2.1949999999999998</v>
      </c>
      <c r="E275" s="826">
        <v>4.0140000000000002</v>
      </c>
    </row>
    <row r="276" spans="2:5">
      <c r="B276" s="825">
        <v>44943</v>
      </c>
      <c r="C276" s="826">
        <v>3.0619999999999998</v>
      </c>
      <c r="D276" s="826">
        <v>2.089</v>
      </c>
      <c r="E276" s="826">
        <v>3.89</v>
      </c>
    </row>
    <row r="277" spans="2:5">
      <c r="B277" s="825">
        <v>44944</v>
      </c>
      <c r="C277" s="826">
        <v>2.9449999999999998</v>
      </c>
      <c r="D277" s="826">
        <v>2.008</v>
      </c>
      <c r="E277" s="826">
        <v>3.7360000000000002</v>
      </c>
    </row>
    <row r="278" spans="2:5">
      <c r="B278" s="825">
        <v>44945</v>
      </c>
      <c r="C278" s="826">
        <v>3.0169999999999999</v>
      </c>
      <c r="D278" s="826">
        <v>2.0529999999999999</v>
      </c>
      <c r="E278" s="826">
        <v>3.7719999999999998</v>
      </c>
    </row>
    <row r="279" spans="2:5">
      <c r="B279" s="825">
        <v>44946</v>
      </c>
      <c r="C279" s="826">
        <v>3.1549999999999998</v>
      </c>
      <c r="D279" s="826">
        <v>2.1709999999999998</v>
      </c>
      <c r="E279" s="826">
        <v>3.9740000000000002</v>
      </c>
    </row>
    <row r="280" spans="2:5">
      <c r="B280" s="825">
        <v>44949</v>
      </c>
      <c r="C280" s="826">
        <v>3.1970000000000001</v>
      </c>
      <c r="D280" s="826">
        <v>2.2010000000000001</v>
      </c>
      <c r="E280" s="826">
        <v>4.0170000000000003</v>
      </c>
    </row>
    <row r="281" spans="2:5">
      <c r="B281" s="825">
        <v>44950</v>
      </c>
      <c r="C281" s="826">
        <v>3.129</v>
      </c>
      <c r="D281" s="826">
        <v>2.1589999999999998</v>
      </c>
      <c r="E281" s="826">
        <v>3.92</v>
      </c>
    </row>
    <row r="282" spans="2:5">
      <c r="B282" s="825">
        <v>44951</v>
      </c>
      <c r="C282" s="826">
        <v>3.1459999999999999</v>
      </c>
      <c r="D282" s="826">
        <v>2.1579999999999999</v>
      </c>
      <c r="E282" s="826">
        <v>4.0880000000000001</v>
      </c>
    </row>
    <row r="283" spans="2:5">
      <c r="B283" s="825">
        <v>44952</v>
      </c>
      <c r="C283" s="826">
        <v>3.2149999999999999</v>
      </c>
      <c r="D283" s="826">
        <v>2.214</v>
      </c>
      <c r="E283" s="826">
        <v>4.1630000000000003</v>
      </c>
    </row>
    <row r="284" spans="2:5">
      <c r="B284" s="825">
        <v>44953</v>
      </c>
      <c r="C284" s="826">
        <v>3.2679999999999998</v>
      </c>
      <c r="D284" s="826">
        <v>2.2450000000000001</v>
      </c>
      <c r="E284" s="826">
        <v>4.2309999999999999</v>
      </c>
    </row>
    <row r="285" spans="2:5">
      <c r="B285" s="825">
        <v>44956</v>
      </c>
      <c r="C285" s="826">
        <v>3.3460000000000001</v>
      </c>
      <c r="D285" s="826">
        <v>2.306</v>
      </c>
      <c r="E285" s="826">
        <v>4.3120000000000003</v>
      </c>
    </row>
    <row r="286" spans="2:5">
      <c r="B286" s="825">
        <v>44957</v>
      </c>
      <c r="C286" s="826">
        <v>3.319</v>
      </c>
      <c r="D286" s="826">
        <v>2.2759999999999998</v>
      </c>
      <c r="E286" s="826">
        <v>4.266</v>
      </c>
    </row>
    <row r="287" spans="2:5">
      <c r="B287" s="825">
        <v>44958</v>
      </c>
      <c r="C287" s="826">
        <v>3.3370000000000002</v>
      </c>
      <c r="D287" s="826">
        <v>2.2909999999999999</v>
      </c>
      <c r="E287" s="826">
        <v>4.2910000000000004</v>
      </c>
    </row>
    <row r="288" spans="2:5">
      <c r="B288" s="825">
        <v>44959</v>
      </c>
      <c r="C288" s="826">
        <v>3.0390000000000001</v>
      </c>
      <c r="D288" s="826">
        <v>2.0649999999999999</v>
      </c>
      <c r="E288" s="826">
        <v>3.8889999999999998</v>
      </c>
    </row>
    <row r="289" spans="2:5">
      <c r="B289" s="825">
        <v>44960</v>
      </c>
      <c r="C289" s="826">
        <v>3.1659999999999999</v>
      </c>
      <c r="D289" s="826">
        <v>2.1949999999999998</v>
      </c>
      <c r="E289" s="826">
        <v>4.0229999999999997</v>
      </c>
    </row>
    <row r="290" spans="2:5">
      <c r="B290" s="825">
        <v>44963</v>
      </c>
      <c r="C290" s="826">
        <v>3.2970000000000002</v>
      </c>
      <c r="D290" s="826">
        <v>2.2839999999999998</v>
      </c>
      <c r="E290" s="826">
        <v>4.1470000000000002</v>
      </c>
    </row>
    <row r="291" spans="2:5">
      <c r="B291" s="825">
        <v>44964</v>
      </c>
      <c r="C291" s="826">
        <v>3.331</v>
      </c>
      <c r="D291" s="826">
        <v>2.3109999999999999</v>
      </c>
      <c r="E291" s="826">
        <v>4.1870000000000003</v>
      </c>
    </row>
    <row r="292" spans="2:5">
      <c r="B292" s="825">
        <v>44965</v>
      </c>
      <c r="C292" s="826">
        <v>3.3929999999999998</v>
      </c>
      <c r="D292" s="826">
        <v>2.367</v>
      </c>
      <c r="E292" s="826">
        <v>4.2409999999999997</v>
      </c>
    </row>
    <row r="293" spans="2:5">
      <c r="B293" s="825">
        <v>44966</v>
      </c>
      <c r="C293" s="826">
        <v>3.3290000000000002</v>
      </c>
      <c r="D293" s="826">
        <v>2.3109999999999999</v>
      </c>
      <c r="E293" s="826">
        <v>4.1340000000000003</v>
      </c>
    </row>
    <row r="294" spans="2:5">
      <c r="B294" s="825">
        <v>44967</v>
      </c>
      <c r="C294" s="826">
        <v>3.403</v>
      </c>
      <c r="D294" s="826">
        <v>2.367</v>
      </c>
      <c r="E294" s="826">
        <v>4.2149999999999999</v>
      </c>
    </row>
    <row r="295" spans="2:5">
      <c r="B295" s="825">
        <v>44970</v>
      </c>
      <c r="C295" s="826">
        <v>3.3969999999999998</v>
      </c>
      <c r="D295" s="826">
        <v>2.3740000000000001</v>
      </c>
      <c r="E295" s="826">
        <v>4.1829999999999998</v>
      </c>
    </row>
    <row r="296" spans="2:5">
      <c r="B296" s="825">
        <v>44971</v>
      </c>
      <c r="C296" s="826">
        <v>3.456</v>
      </c>
      <c r="D296" s="826">
        <v>2.4460000000000002</v>
      </c>
      <c r="E296" s="826">
        <v>4.2329999999999997</v>
      </c>
    </row>
    <row r="297" spans="2:5">
      <c r="B297" s="825">
        <v>44972</v>
      </c>
      <c r="C297" s="826">
        <v>3.5219999999999998</v>
      </c>
      <c r="D297" s="826">
        <v>2.4740000000000002</v>
      </c>
      <c r="E297" s="826">
        <v>4.33</v>
      </c>
    </row>
    <row r="298" spans="2:5">
      <c r="B298" s="825">
        <v>44973</v>
      </c>
      <c r="C298" s="826">
        <v>3.5289999999999999</v>
      </c>
      <c r="D298" s="826">
        <v>2.4830000000000001</v>
      </c>
      <c r="E298" s="826">
        <v>4.335</v>
      </c>
    </row>
    <row r="299" spans="2:5">
      <c r="B299" s="825">
        <v>44974</v>
      </c>
      <c r="C299" s="826">
        <v>3.5059999999999998</v>
      </c>
      <c r="D299" s="826">
        <v>2.46</v>
      </c>
      <c r="E299" s="826">
        <v>4.3109999999999999</v>
      </c>
    </row>
    <row r="300" spans="2:5">
      <c r="B300" s="825">
        <v>44977</v>
      </c>
      <c r="C300" s="826">
        <v>3.51</v>
      </c>
      <c r="D300" s="826">
        <v>2.4590000000000001</v>
      </c>
      <c r="E300" s="826">
        <v>4.3380000000000001</v>
      </c>
    </row>
    <row r="301" spans="2:5">
      <c r="B301" s="825">
        <v>44978</v>
      </c>
      <c r="C301" s="826">
        <v>3.6070000000000002</v>
      </c>
      <c r="D301" s="826">
        <v>2.5379999999999998</v>
      </c>
      <c r="E301" s="826">
        <v>4.4720000000000004</v>
      </c>
    </row>
    <row r="302" spans="2:5">
      <c r="B302" s="825">
        <v>44979</v>
      </c>
      <c r="C302" s="826">
        <v>3.5840000000000001</v>
      </c>
      <c r="D302" s="826">
        <v>2.5139999999999998</v>
      </c>
      <c r="E302" s="826">
        <v>4.4619999999999997</v>
      </c>
    </row>
    <row r="303" spans="2:5">
      <c r="B303" s="825">
        <v>44980</v>
      </c>
      <c r="C303" s="826">
        <v>3.5179999999999998</v>
      </c>
      <c r="D303" s="826">
        <v>2.4750000000000001</v>
      </c>
      <c r="E303" s="826">
        <v>4.3689999999999998</v>
      </c>
    </row>
    <row r="304" spans="2:5">
      <c r="B304" s="825">
        <v>44981</v>
      </c>
      <c r="C304" s="826">
        <v>3.5819999999999999</v>
      </c>
      <c r="D304" s="826">
        <v>2.5289999999999999</v>
      </c>
      <c r="E304" s="826">
        <v>4.4329999999999998</v>
      </c>
    </row>
    <row r="305" spans="2:5">
      <c r="B305" s="825">
        <v>44984</v>
      </c>
      <c r="C305" s="826">
        <v>3.6259999999999999</v>
      </c>
      <c r="D305" s="826">
        <v>2.5870000000000002</v>
      </c>
      <c r="E305" s="826">
        <v>4.4320000000000004</v>
      </c>
    </row>
    <row r="306" spans="2:5">
      <c r="B306" s="825">
        <v>44985</v>
      </c>
      <c r="C306" s="826">
        <v>3.673</v>
      </c>
      <c r="D306" s="826">
        <v>2.6339999999999999</v>
      </c>
      <c r="E306" s="826">
        <v>4.4690000000000003</v>
      </c>
    </row>
    <row r="307" spans="2:5">
      <c r="B307" s="825">
        <v>44986</v>
      </c>
      <c r="C307" s="826">
        <v>3.7480000000000002</v>
      </c>
      <c r="D307" s="826">
        <v>2.714</v>
      </c>
      <c r="E307" s="826">
        <v>4.5640000000000001</v>
      </c>
    </row>
    <row r="308" spans="2:5">
      <c r="B308" s="825">
        <v>44987</v>
      </c>
      <c r="C308" s="826">
        <v>3.7959999999999998</v>
      </c>
      <c r="D308" s="826">
        <v>2.754</v>
      </c>
      <c r="E308" s="826">
        <v>4.6310000000000002</v>
      </c>
    </row>
    <row r="309" spans="2:5">
      <c r="B309" s="825">
        <v>44988</v>
      </c>
      <c r="C309" s="826">
        <v>3.7410000000000001</v>
      </c>
      <c r="D309" s="826">
        <v>2.714</v>
      </c>
      <c r="E309" s="826">
        <v>4.5380000000000003</v>
      </c>
    </row>
    <row r="310" spans="2:5">
      <c r="B310" s="825">
        <v>44991</v>
      </c>
      <c r="C310" s="826">
        <v>3.7509999999999999</v>
      </c>
      <c r="D310" s="826">
        <v>2.7269999999999999</v>
      </c>
      <c r="E310" s="826">
        <v>4.55</v>
      </c>
    </row>
    <row r="311" spans="2:5">
      <c r="B311" s="825">
        <v>44992</v>
      </c>
      <c r="C311" s="826">
        <v>3.7280000000000002</v>
      </c>
      <c r="D311" s="826">
        <v>2.6949999999999998</v>
      </c>
      <c r="E311" s="826">
        <v>4.5369999999999999</v>
      </c>
    </row>
    <row r="312" spans="2:5">
      <c r="B312" s="825">
        <v>44993</v>
      </c>
      <c r="C312" s="826">
        <v>3.6539999999999999</v>
      </c>
      <c r="D312" s="826">
        <v>2.645</v>
      </c>
      <c r="E312" s="826">
        <v>4.42</v>
      </c>
    </row>
    <row r="313" spans="2:5">
      <c r="B313" s="825">
        <v>44994</v>
      </c>
      <c r="C313" s="826">
        <v>3.6480000000000001</v>
      </c>
      <c r="D313" s="826">
        <v>2.641</v>
      </c>
      <c r="E313" s="826">
        <v>4.3899999999999997</v>
      </c>
    </row>
    <row r="314" spans="2:5">
      <c r="B314" s="825">
        <v>44995</v>
      </c>
      <c r="C314" s="826">
        <v>3.5289999999999999</v>
      </c>
      <c r="D314" s="826">
        <v>2.496</v>
      </c>
      <c r="E314" s="826">
        <v>4.32</v>
      </c>
    </row>
    <row r="315" spans="2:5">
      <c r="B315" s="825">
        <v>44998</v>
      </c>
      <c r="C315" s="826">
        <v>3.379</v>
      </c>
      <c r="D315" s="826">
        <v>2.282</v>
      </c>
      <c r="E315" s="826">
        <v>4.2039999999999997</v>
      </c>
    </row>
    <row r="316" spans="2:5">
      <c r="B316" s="825">
        <v>44999</v>
      </c>
      <c r="C316" s="826">
        <v>3.52</v>
      </c>
      <c r="D316" s="826">
        <v>2.4540000000000002</v>
      </c>
      <c r="E316" s="826">
        <v>4.306</v>
      </c>
    </row>
    <row r="317" spans="2:5">
      <c r="B317" s="825">
        <v>45000</v>
      </c>
      <c r="C317" s="826">
        <v>3.246</v>
      </c>
      <c r="D317" s="826">
        <v>2.1179999999999999</v>
      </c>
      <c r="E317" s="826">
        <v>4.093</v>
      </c>
    </row>
    <row r="318" spans="2:5">
      <c r="B318" s="825">
        <v>45001</v>
      </c>
      <c r="C318" s="826">
        <v>3.34</v>
      </c>
      <c r="D318" s="826">
        <v>2.2429999999999999</v>
      </c>
      <c r="E318" s="826">
        <v>4.1559999999999997</v>
      </c>
    </row>
    <row r="319" spans="2:5">
      <c r="B319" s="825">
        <v>45002</v>
      </c>
      <c r="C319" s="826">
        <v>3.2280000000000002</v>
      </c>
      <c r="D319" s="826">
        <v>2.1230000000000002</v>
      </c>
      <c r="E319" s="826">
        <v>4.0549999999999997</v>
      </c>
    </row>
    <row r="320" spans="2:5">
      <c r="B320" s="825">
        <v>45005</v>
      </c>
      <c r="C320" s="826">
        <v>3.181</v>
      </c>
      <c r="D320" s="826">
        <v>2.0990000000000002</v>
      </c>
      <c r="E320" s="826">
        <v>3.9870000000000001</v>
      </c>
    </row>
    <row r="321" spans="2:5">
      <c r="B321" s="825">
        <v>45006</v>
      </c>
      <c r="C321" s="826">
        <v>3.3250000000000002</v>
      </c>
      <c r="D321" s="826">
        <v>2.278</v>
      </c>
      <c r="E321" s="826">
        <v>4.1059999999999999</v>
      </c>
    </row>
    <row r="322" spans="2:5">
      <c r="B322" s="825">
        <v>45007</v>
      </c>
      <c r="C322" s="826">
        <v>3.3719999999999999</v>
      </c>
      <c r="D322" s="826">
        <v>2.3290000000000002</v>
      </c>
      <c r="E322" s="826">
        <v>4.1790000000000003</v>
      </c>
    </row>
    <row r="323" spans="2:5">
      <c r="B323" s="825">
        <v>45008</v>
      </c>
      <c r="C323" s="826">
        <v>3.2360000000000002</v>
      </c>
      <c r="D323" s="826">
        <v>2.1859999999999999</v>
      </c>
      <c r="E323" s="826">
        <v>4.0490000000000004</v>
      </c>
    </row>
    <row r="324" spans="2:5">
      <c r="B324" s="825">
        <v>45009</v>
      </c>
      <c r="C324" s="826">
        <v>3.1840000000000002</v>
      </c>
      <c r="D324" s="826">
        <v>2.125</v>
      </c>
      <c r="E324" s="826">
        <v>4.0129999999999999</v>
      </c>
    </row>
    <row r="325" spans="2:5">
      <c r="B325" s="825">
        <v>45012</v>
      </c>
      <c r="C325" s="826">
        <v>3.2589999999999999</v>
      </c>
      <c r="D325" s="826">
        <v>2.2269999999999999</v>
      </c>
      <c r="E325" s="826">
        <v>4.0640000000000001</v>
      </c>
    </row>
    <row r="326" spans="2:5">
      <c r="B326" s="825">
        <v>45013</v>
      </c>
      <c r="C326" s="826">
        <v>3.327</v>
      </c>
      <c r="D326" s="826">
        <v>2.2839999999999998</v>
      </c>
      <c r="E326" s="826">
        <v>4.1340000000000003</v>
      </c>
    </row>
    <row r="327" spans="2:5">
      <c r="B327" s="825">
        <v>45014</v>
      </c>
      <c r="C327" s="826">
        <v>3.3290000000000002</v>
      </c>
      <c r="D327" s="826">
        <v>2.3050000000000002</v>
      </c>
      <c r="E327" s="826">
        <v>4.1379999999999999</v>
      </c>
    </row>
    <row r="328" spans="2:5">
      <c r="B328" s="825">
        <v>45015</v>
      </c>
      <c r="C328" s="826">
        <v>3.395</v>
      </c>
      <c r="D328" s="826">
        <v>2.3660000000000001</v>
      </c>
      <c r="E328" s="826">
        <v>4.2220000000000004</v>
      </c>
    </row>
    <row r="329" spans="2:5">
      <c r="B329" s="825">
        <v>45016</v>
      </c>
      <c r="C329" s="826">
        <v>3.3250000000000002</v>
      </c>
      <c r="D329" s="826">
        <v>2.31</v>
      </c>
      <c r="E329" s="826">
        <v>4.1230000000000002</v>
      </c>
    </row>
    <row r="330" spans="2:5">
      <c r="B330" s="825">
        <v>45019</v>
      </c>
      <c r="C330" s="826">
        <v>3.2679999999999998</v>
      </c>
      <c r="D330" s="826">
        <v>2.2410000000000001</v>
      </c>
      <c r="E330" s="826">
        <v>4.0919999999999996</v>
      </c>
    </row>
    <row r="331" spans="2:5">
      <c r="B331" s="825">
        <v>45020</v>
      </c>
      <c r="C331" s="826">
        <v>3.298</v>
      </c>
      <c r="D331" s="826">
        <v>2.266</v>
      </c>
      <c r="E331" s="826">
        <v>4.1269999999999998</v>
      </c>
    </row>
    <row r="332" spans="2:5">
      <c r="B332" s="825">
        <v>45021</v>
      </c>
      <c r="C332" s="826">
        <v>3.2149999999999999</v>
      </c>
      <c r="D332" s="826">
        <v>2.1789999999999998</v>
      </c>
      <c r="E332" s="826">
        <v>4.0209999999999999</v>
      </c>
    </row>
    <row r="333" spans="2:5">
      <c r="B333" s="825">
        <v>45022</v>
      </c>
      <c r="C333" s="826">
        <v>3.2250000000000001</v>
      </c>
      <c r="D333" s="826">
        <v>2.181</v>
      </c>
      <c r="E333" s="826">
        <v>4.024</v>
      </c>
    </row>
    <row r="334" spans="2:5">
      <c r="B334" s="825">
        <v>45023</v>
      </c>
      <c r="C334" s="826">
        <v>3.2250000000000001</v>
      </c>
      <c r="D334" s="826">
        <v>2.181</v>
      </c>
      <c r="E334" s="826">
        <v>4.024</v>
      </c>
    </row>
    <row r="335" spans="2:5">
      <c r="B335" s="825">
        <v>45026</v>
      </c>
      <c r="C335" s="826">
        <v>3.2250000000000001</v>
      </c>
      <c r="D335" s="826">
        <v>2.181</v>
      </c>
      <c r="E335" s="826">
        <v>4.024</v>
      </c>
    </row>
    <row r="336" spans="2:5">
      <c r="B336" s="825">
        <v>45027</v>
      </c>
      <c r="C336" s="826">
        <v>3.3559999999999999</v>
      </c>
      <c r="D336" s="826">
        <v>2.3039999999999998</v>
      </c>
      <c r="E336" s="826">
        <v>4.1619999999999999</v>
      </c>
    </row>
    <row r="337" spans="2:5">
      <c r="B337" s="825">
        <v>45028</v>
      </c>
      <c r="C337" s="826">
        <v>3.4049999999999998</v>
      </c>
      <c r="D337" s="826">
        <v>2.36</v>
      </c>
      <c r="E337" s="826">
        <v>4.2110000000000003</v>
      </c>
    </row>
    <row r="338" spans="2:5">
      <c r="B338" s="825">
        <v>45029</v>
      </c>
      <c r="C338" s="826">
        <v>3.4159999999999999</v>
      </c>
      <c r="D338" s="826">
        <v>2.371</v>
      </c>
      <c r="E338" s="826">
        <v>4.2249999999999996</v>
      </c>
    </row>
    <row r="339" spans="2:5">
      <c r="B339" s="825">
        <v>45030</v>
      </c>
      <c r="C339" s="826">
        <v>3.472</v>
      </c>
      <c r="D339" s="826">
        <v>2.431</v>
      </c>
      <c r="E339" s="826">
        <v>4.2859999999999996</v>
      </c>
    </row>
    <row r="340" spans="2:5">
      <c r="B340" s="825">
        <v>45033</v>
      </c>
      <c r="C340" s="826">
        <v>3.51</v>
      </c>
      <c r="D340" s="826">
        <v>2.48</v>
      </c>
      <c r="E340" s="826">
        <v>4.3230000000000004</v>
      </c>
    </row>
    <row r="341" spans="2:5">
      <c r="B341" s="825">
        <v>45034</v>
      </c>
      <c r="C341" s="826">
        <v>3.4860000000000002</v>
      </c>
      <c r="D341" s="826">
        <v>2.4700000000000002</v>
      </c>
      <c r="E341" s="826">
        <v>4.2880000000000003</v>
      </c>
    </row>
    <row r="342" spans="2:5">
      <c r="B342" s="825">
        <v>45035</v>
      </c>
      <c r="C342" s="826">
        <v>3.5350000000000001</v>
      </c>
      <c r="D342" s="826">
        <v>2.504</v>
      </c>
      <c r="E342" s="826">
        <v>4.3540000000000001</v>
      </c>
    </row>
    <row r="343" spans="2:5">
      <c r="B343" s="825">
        <v>45036</v>
      </c>
      <c r="C343" s="826">
        <v>3.4860000000000002</v>
      </c>
      <c r="D343" s="826">
        <v>2.444</v>
      </c>
      <c r="E343" s="826">
        <v>4.3150000000000004</v>
      </c>
    </row>
    <row r="344" spans="2:5">
      <c r="B344" s="825">
        <v>45037</v>
      </c>
      <c r="C344" s="826">
        <v>3.5249999999999999</v>
      </c>
      <c r="D344" s="826">
        <v>2.4860000000000002</v>
      </c>
      <c r="E344" s="826">
        <v>4.359</v>
      </c>
    </row>
    <row r="345" spans="2:5">
      <c r="B345" s="825">
        <v>45040</v>
      </c>
      <c r="C345" s="826">
        <v>3.5259999999999998</v>
      </c>
      <c r="D345" s="826">
        <v>2.4900000000000002</v>
      </c>
      <c r="E345" s="826">
        <v>4.3630000000000004</v>
      </c>
    </row>
    <row r="346" spans="2:5">
      <c r="B346" s="825">
        <v>45041</v>
      </c>
      <c r="C346" s="826">
        <v>3.4279999999999999</v>
      </c>
      <c r="D346" s="826">
        <v>2.3780000000000001</v>
      </c>
      <c r="E346" s="826">
        <v>4.2679999999999998</v>
      </c>
    </row>
    <row r="347" spans="2:5">
      <c r="B347" s="825">
        <v>45042</v>
      </c>
      <c r="C347" s="826">
        <v>3.4340000000000002</v>
      </c>
      <c r="D347" s="826">
        <v>2.3849999999999998</v>
      </c>
      <c r="E347" s="826">
        <v>4.2610000000000001</v>
      </c>
    </row>
    <row r="348" spans="2:5">
      <c r="B348" s="825">
        <v>45043</v>
      </c>
      <c r="C348" s="826">
        <v>3.504</v>
      </c>
      <c r="D348" s="826">
        <v>2.4529999999999998</v>
      </c>
      <c r="E348" s="826">
        <v>4.3499999999999996</v>
      </c>
    </row>
    <row r="349" spans="2:5">
      <c r="B349" s="825">
        <v>45044</v>
      </c>
      <c r="C349" s="826">
        <v>3.3650000000000002</v>
      </c>
      <c r="D349" s="826">
        <v>2.3199999999999998</v>
      </c>
      <c r="E349" s="826">
        <v>4.181</v>
      </c>
    </row>
    <row r="350" spans="2:5">
      <c r="B350" s="825">
        <v>45047</v>
      </c>
      <c r="C350" s="826">
        <v>3.3650000000000002</v>
      </c>
      <c r="D350" s="826">
        <v>2.3199999999999998</v>
      </c>
      <c r="E350" s="826">
        <v>4.181</v>
      </c>
    </row>
    <row r="351" spans="2:5">
      <c r="B351" s="825">
        <v>45048</v>
      </c>
      <c r="C351" s="826">
        <v>3.3210000000000002</v>
      </c>
      <c r="D351" s="826">
        <v>2.2519999999999998</v>
      </c>
      <c r="E351" s="826">
        <v>4.1609999999999996</v>
      </c>
    </row>
    <row r="352" spans="2:5">
      <c r="B352" s="825">
        <v>45049</v>
      </c>
      <c r="C352" s="826">
        <v>3.3220000000000001</v>
      </c>
      <c r="D352" s="826">
        <v>2.25</v>
      </c>
      <c r="E352" s="826">
        <v>4.13</v>
      </c>
    </row>
    <row r="353" spans="2:5">
      <c r="B353" s="825">
        <v>45050</v>
      </c>
      <c r="C353" s="826">
        <v>3.2959999999999998</v>
      </c>
      <c r="D353" s="826">
        <v>2.1970000000000001</v>
      </c>
      <c r="E353" s="826">
        <v>4.1239999999999997</v>
      </c>
    </row>
    <row r="354" spans="2:5">
      <c r="B354" s="825">
        <v>45051</v>
      </c>
      <c r="C354" s="826">
        <v>3.38</v>
      </c>
      <c r="D354" s="826">
        <v>2.2930000000000001</v>
      </c>
      <c r="E354" s="826">
        <v>4.2</v>
      </c>
    </row>
    <row r="355" spans="2:5">
      <c r="B355" s="825">
        <v>45054</v>
      </c>
      <c r="C355" s="826">
        <v>3.4039999999999999</v>
      </c>
      <c r="D355" s="826">
        <v>2.319</v>
      </c>
      <c r="E355" s="826">
        <v>4.2359999999999998</v>
      </c>
    </row>
    <row r="356" spans="2:5">
      <c r="B356" s="825">
        <v>45055</v>
      </c>
      <c r="C356" s="826">
        <v>3.4350000000000001</v>
      </c>
      <c r="D356" s="826">
        <v>2.3370000000000002</v>
      </c>
      <c r="E356" s="826">
        <v>4.2679999999999998</v>
      </c>
    </row>
    <row r="357" spans="2:5">
      <c r="B357" s="825">
        <v>45056</v>
      </c>
      <c r="C357" s="826">
        <v>3.38</v>
      </c>
      <c r="D357" s="826">
        <v>2.2949999999999999</v>
      </c>
      <c r="E357" s="826">
        <v>4.2119999999999997</v>
      </c>
    </row>
    <row r="358" spans="2:5">
      <c r="B358" s="825">
        <v>45057</v>
      </c>
      <c r="C358" s="826">
        <v>3.3039999999999998</v>
      </c>
      <c r="D358" s="826">
        <v>2.2170000000000001</v>
      </c>
      <c r="E358" s="826">
        <v>4.117</v>
      </c>
    </row>
    <row r="359" spans="2:5">
      <c r="B359" s="825">
        <v>45058</v>
      </c>
      <c r="C359" s="826">
        <v>3.3519999999999999</v>
      </c>
      <c r="D359" s="826">
        <v>2.266</v>
      </c>
      <c r="E359" s="826">
        <v>4.17</v>
      </c>
    </row>
    <row r="360" spans="2:5">
      <c r="B360" s="825">
        <v>45061</v>
      </c>
      <c r="C360" s="826">
        <v>3.38</v>
      </c>
      <c r="D360" s="826">
        <v>2.31</v>
      </c>
      <c r="E360" s="826">
        <v>4.1890000000000001</v>
      </c>
    </row>
    <row r="361" spans="2:5">
      <c r="B361" s="825">
        <v>45062</v>
      </c>
      <c r="C361" s="826">
        <v>3.4140000000000001</v>
      </c>
      <c r="D361" s="826">
        <v>2.34</v>
      </c>
      <c r="E361" s="826">
        <v>4.2169999999999996</v>
      </c>
    </row>
    <row r="362" spans="2:5">
      <c r="B362" s="825">
        <v>45063</v>
      </c>
      <c r="C362" s="826">
        <v>3.395</v>
      </c>
      <c r="D362" s="826">
        <v>2.3380000000000001</v>
      </c>
      <c r="E362" s="826">
        <v>4.1879999999999997</v>
      </c>
    </row>
    <row r="363" spans="2:5">
      <c r="B363" s="825">
        <v>45064</v>
      </c>
      <c r="C363" s="826">
        <v>3.5139999999999998</v>
      </c>
      <c r="D363" s="826">
        <v>2.4129999999999998</v>
      </c>
      <c r="E363" s="826">
        <v>4.3079999999999998</v>
      </c>
    </row>
    <row r="364" spans="2:5">
      <c r="B364" s="825">
        <v>45065</v>
      </c>
      <c r="C364" s="826">
        <v>3.468</v>
      </c>
      <c r="D364" s="826">
        <v>2.423</v>
      </c>
      <c r="E364" s="826">
        <v>4.2569999999999997</v>
      </c>
    </row>
    <row r="365" spans="2:5">
      <c r="B365" s="825">
        <v>45068</v>
      </c>
      <c r="C365" s="826">
        <v>3.5009999999999999</v>
      </c>
      <c r="D365" s="826">
        <v>2.4510000000000001</v>
      </c>
      <c r="E365" s="826">
        <v>4.3019999999999996</v>
      </c>
    </row>
    <row r="366" spans="2:5">
      <c r="B366" s="825">
        <v>45069</v>
      </c>
      <c r="C366" s="826">
        <v>3.5150000000000001</v>
      </c>
      <c r="D366" s="826">
        <v>2.4630000000000001</v>
      </c>
      <c r="E366" s="826">
        <v>4.319</v>
      </c>
    </row>
    <row r="367" spans="2:5">
      <c r="B367" s="825">
        <v>45070</v>
      </c>
      <c r="C367" s="826">
        <v>3.5190000000000001</v>
      </c>
      <c r="D367" s="826">
        <v>2.452</v>
      </c>
      <c r="E367" s="826">
        <v>4.3220000000000001</v>
      </c>
    </row>
    <row r="368" spans="2:5">
      <c r="B368" s="825">
        <v>45071</v>
      </c>
      <c r="C368" s="826">
        <v>3.5550000000000002</v>
      </c>
      <c r="D368" s="826">
        <v>2.4889999999999999</v>
      </c>
      <c r="E368" s="826">
        <v>4.3460000000000001</v>
      </c>
    </row>
    <row r="369" spans="2:5">
      <c r="B369" s="825">
        <v>45072</v>
      </c>
      <c r="C369" s="826">
        <v>3.6040000000000001</v>
      </c>
      <c r="D369" s="826">
        <v>2.5390000000000001</v>
      </c>
      <c r="E369" s="826">
        <v>4.3970000000000002</v>
      </c>
    </row>
    <row r="370" spans="2:5">
      <c r="B370" s="825">
        <v>45075</v>
      </c>
      <c r="C370" s="826">
        <v>3.4969999999999999</v>
      </c>
      <c r="D370" s="826">
        <v>2.4329999999999998</v>
      </c>
      <c r="E370" s="826">
        <v>4.2779999999999996</v>
      </c>
    </row>
    <row r="371" spans="2:5">
      <c r="B371" s="825">
        <v>45076</v>
      </c>
      <c r="C371" s="826">
        <v>3.4089999999999998</v>
      </c>
      <c r="D371" s="826">
        <v>2.34</v>
      </c>
      <c r="E371" s="826">
        <v>4.1749999999999998</v>
      </c>
    </row>
    <row r="372" spans="2:5">
      <c r="B372" s="825">
        <v>45077</v>
      </c>
      <c r="C372" s="826">
        <v>3.3340000000000001</v>
      </c>
      <c r="D372" s="826">
        <v>2.2690000000000001</v>
      </c>
      <c r="E372" s="826">
        <v>4.093</v>
      </c>
    </row>
    <row r="373" spans="2:5">
      <c r="B373" s="825">
        <v>45078</v>
      </c>
      <c r="C373" s="826">
        <v>3.3</v>
      </c>
      <c r="D373" s="826">
        <v>2.2599999999999998</v>
      </c>
      <c r="E373" s="826">
        <v>4.0090000000000003</v>
      </c>
    </row>
    <row r="374" spans="2:5">
      <c r="B374" s="825">
        <v>45079</v>
      </c>
      <c r="C374" s="826">
        <v>3.3119999999999998</v>
      </c>
      <c r="D374" s="826">
        <v>2.3079999999999998</v>
      </c>
      <c r="E374" s="826">
        <v>3.9750000000000001</v>
      </c>
    </row>
    <row r="375" spans="2:5">
      <c r="B375" s="825">
        <v>45082</v>
      </c>
      <c r="C375" s="826">
        <v>3.3740000000000001</v>
      </c>
      <c r="D375" s="826">
        <v>2.3740000000000001</v>
      </c>
      <c r="E375" s="826">
        <v>4.0490000000000004</v>
      </c>
    </row>
    <row r="376" spans="2:5">
      <c r="B376" s="825">
        <v>45083</v>
      </c>
      <c r="C376" s="826">
        <v>3.3719999999999999</v>
      </c>
      <c r="D376" s="826">
        <v>2.37</v>
      </c>
      <c r="E376" s="826">
        <v>4.1749999999999998</v>
      </c>
    </row>
    <row r="377" spans="2:5">
      <c r="B377" s="825">
        <v>45084</v>
      </c>
      <c r="C377" s="826">
        <v>3.4540000000000002</v>
      </c>
      <c r="D377" s="826">
        <v>2.4430000000000001</v>
      </c>
      <c r="E377" s="826">
        <v>4.2519999999999998</v>
      </c>
    </row>
    <row r="378" spans="2:5">
      <c r="B378" s="825">
        <v>45085</v>
      </c>
      <c r="C378" s="826">
        <v>3.4249999999999998</v>
      </c>
      <c r="D378" s="826">
        <v>2.4220000000000002</v>
      </c>
      <c r="E378" s="826">
        <v>4.2160000000000002</v>
      </c>
    </row>
    <row r="379" spans="2:5">
      <c r="B379" s="825">
        <v>45086</v>
      </c>
      <c r="C379" s="826">
        <v>3.3610000000000002</v>
      </c>
      <c r="D379" s="826">
        <v>2.38</v>
      </c>
      <c r="E379" s="826">
        <v>4.1189999999999998</v>
      </c>
    </row>
    <row r="380" spans="2:5">
      <c r="B380" s="825">
        <v>45089</v>
      </c>
      <c r="C380" s="826">
        <v>3.3340000000000001</v>
      </c>
      <c r="D380" s="826">
        <v>2.3820000000000001</v>
      </c>
      <c r="E380" s="826">
        <v>4.0590000000000002</v>
      </c>
    </row>
    <row r="381" spans="2:5">
      <c r="B381" s="825">
        <v>45090</v>
      </c>
      <c r="C381" s="826">
        <v>3.375</v>
      </c>
      <c r="D381" s="826">
        <v>2.4260000000000002</v>
      </c>
      <c r="E381" s="826">
        <v>4.0670000000000002</v>
      </c>
    </row>
    <row r="382" spans="2:5">
      <c r="B382" s="825">
        <v>45091</v>
      </c>
      <c r="C382" s="826">
        <v>3.407</v>
      </c>
      <c r="D382" s="826">
        <v>2.4449999999999998</v>
      </c>
      <c r="E382" s="826">
        <v>4.0960000000000001</v>
      </c>
    </row>
    <row r="383" spans="2:5">
      <c r="B383" s="825">
        <v>45092</v>
      </c>
      <c r="C383" s="826">
        <v>3.4460000000000002</v>
      </c>
      <c r="D383" s="826">
        <v>2.5049999999999999</v>
      </c>
      <c r="E383" s="826">
        <v>4.141</v>
      </c>
    </row>
    <row r="384" spans="2:5">
      <c r="B384" s="825">
        <v>45093</v>
      </c>
      <c r="C384" s="826">
        <v>3.3780000000000001</v>
      </c>
      <c r="D384" s="826">
        <v>2.464</v>
      </c>
      <c r="E384" s="826">
        <v>4.0359999999999996</v>
      </c>
    </row>
    <row r="385" spans="2:5">
      <c r="B385" s="825">
        <v>45096</v>
      </c>
      <c r="C385" s="826">
        <v>3.44</v>
      </c>
      <c r="D385" s="826">
        <v>2.5169999999999999</v>
      </c>
      <c r="E385" s="826">
        <v>4.1289999999999996</v>
      </c>
    </row>
    <row r="386" spans="2:5">
      <c r="B386" s="825">
        <v>45097</v>
      </c>
      <c r="C386" s="826">
        <v>3.3439999999999999</v>
      </c>
      <c r="D386" s="826">
        <v>2.4060000000000001</v>
      </c>
      <c r="E386" s="826">
        <v>4.0279999999999996</v>
      </c>
    </row>
    <row r="387" spans="2:5">
      <c r="B387" s="825">
        <v>45098</v>
      </c>
      <c r="C387" s="826">
        <v>3.37</v>
      </c>
      <c r="D387" s="826">
        <v>2.4289999999999998</v>
      </c>
      <c r="E387" s="826">
        <v>4.0519999999999996</v>
      </c>
    </row>
    <row r="388" spans="2:5">
      <c r="B388" s="825">
        <v>45099</v>
      </c>
      <c r="C388" s="826">
        <v>3.444</v>
      </c>
      <c r="D388" s="826">
        <v>2.4860000000000002</v>
      </c>
      <c r="E388" s="826">
        <v>4.1260000000000003</v>
      </c>
    </row>
    <row r="389" spans="2:5">
      <c r="B389" s="825">
        <v>45100</v>
      </c>
      <c r="C389" s="826">
        <v>3.3220000000000001</v>
      </c>
      <c r="D389" s="826">
        <v>2.359</v>
      </c>
      <c r="E389" s="826">
        <v>3.9990000000000001</v>
      </c>
    </row>
    <row r="390" spans="2:5">
      <c r="B390" s="825">
        <v>45103</v>
      </c>
      <c r="C390" s="826">
        <v>3.2690000000000001</v>
      </c>
      <c r="D390" s="826">
        <v>2.2999999999999998</v>
      </c>
      <c r="E390" s="826">
        <v>3.94</v>
      </c>
    </row>
    <row r="391" spans="2:5">
      <c r="B391" s="825">
        <v>45104</v>
      </c>
      <c r="C391" s="826">
        <v>3.3279999999999998</v>
      </c>
      <c r="D391" s="826">
        <v>2.3650000000000002</v>
      </c>
      <c r="E391" s="826">
        <v>4.0030000000000001</v>
      </c>
    </row>
    <row r="392" spans="2:5">
      <c r="B392" s="825">
        <v>45105</v>
      </c>
      <c r="C392" s="826">
        <v>3.2930000000000001</v>
      </c>
      <c r="D392" s="826">
        <v>2.3140000000000001</v>
      </c>
      <c r="E392" s="826">
        <v>3.9769999999999999</v>
      </c>
    </row>
    <row r="393" spans="2:5">
      <c r="B393" s="825">
        <v>45106</v>
      </c>
      <c r="C393" s="826">
        <v>3.4039999999999999</v>
      </c>
      <c r="D393" s="826">
        <v>2.4129999999999998</v>
      </c>
      <c r="E393" s="826">
        <v>4.0910000000000002</v>
      </c>
    </row>
    <row r="394" spans="2:5">
      <c r="B394" s="825">
        <v>45107</v>
      </c>
      <c r="C394" s="826">
        <v>3.3849999999999998</v>
      </c>
      <c r="D394" s="826">
        <v>2.3940000000000001</v>
      </c>
      <c r="E394" s="826">
        <v>4.0720000000000001</v>
      </c>
    </row>
    <row r="395" spans="2:5">
      <c r="B395" s="825">
        <v>45110</v>
      </c>
      <c r="C395" s="826">
        <v>3.4409999999999998</v>
      </c>
      <c r="D395" s="826">
        <v>2.4319999999999999</v>
      </c>
      <c r="E395" s="826">
        <v>4.1479999999999997</v>
      </c>
    </row>
    <row r="396" spans="2:5">
      <c r="B396" s="825">
        <v>45111</v>
      </c>
      <c r="C396" s="826">
        <v>3.4710000000000001</v>
      </c>
      <c r="D396" s="826">
        <v>2.4550000000000001</v>
      </c>
      <c r="E396" s="826">
        <v>4.2030000000000003</v>
      </c>
    </row>
    <row r="397" spans="2:5">
      <c r="B397" s="825">
        <v>45112</v>
      </c>
      <c r="C397" s="826">
        <v>3.532</v>
      </c>
      <c r="D397" s="826">
        <v>2.4790000000000001</v>
      </c>
      <c r="E397" s="826">
        <v>4.17</v>
      </c>
    </row>
    <row r="398" spans="2:5">
      <c r="B398" s="825">
        <v>45113</v>
      </c>
      <c r="C398" s="826">
        <v>3.6989999999999998</v>
      </c>
      <c r="D398" s="826">
        <v>2.6280000000000001</v>
      </c>
      <c r="E398" s="826">
        <v>4.383</v>
      </c>
    </row>
    <row r="399" spans="2:5">
      <c r="B399" s="825">
        <v>45114</v>
      </c>
      <c r="C399" s="826">
        <v>3.6859999999999999</v>
      </c>
      <c r="D399" s="826">
        <v>2.6360000000000001</v>
      </c>
      <c r="E399" s="826">
        <v>4.3579999999999997</v>
      </c>
    </row>
    <row r="400" spans="2:5">
      <c r="B400" s="825">
        <v>45117</v>
      </c>
      <c r="C400" s="826">
        <v>3.68</v>
      </c>
      <c r="D400" s="826">
        <v>2.6320000000000001</v>
      </c>
      <c r="E400" s="826">
        <v>4.3639999999999999</v>
      </c>
    </row>
    <row r="401" spans="2:5">
      <c r="B401" s="825">
        <v>45118</v>
      </c>
      <c r="C401" s="826">
        <v>3.7149999999999999</v>
      </c>
      <c r="D401" s="826">
        <v>2.649</v>
      </c>
      <c r="E401" s="826">
        <v>4.4189999999999996</v>
      </c>
    </row>
    <row r="402" spans="2:5">
      <c r="B402" s="825">
        <v>45119</v>
      </c>
      <c r="C402" s="826">
        <v>3.6019999999999999</v>
      </c>
      <c r="D402" s="826">
        <v>2.548</v>
      </c>
      <c r="E402" s="826">
        <v>4.2770000000000001</v>
      </c>
    </row>
    <row r="403" spans="2:5">
      <c r="B403" s="825">
        <v>45120</v>
      </c>
      <c r="C403" s="826">
        <v>3.5070000000000001</v>
      </c>
      <c r="D403" s="826">
        <v>2.4649999999999999</v>
      </c>
      <c r="E403" s="826">
        <v>4.1550000000000002</v>
      </c>
    </row>
    <row r="404" spans="2:5">
      <c r="B404" s="825">
        <v>45121</v>
      </c>
      <c r="C404" s="826">
        <v>3.5289999999999999</v>
      </c>
      <c r="D404" s="826">
        <v>2.4750000000000001</v>
      </c>
      <c r="E404" s="826">
        <v>4.173</v>
      </c>
    </row>
    <row r="405" spans="2:5">
      <c r="B405" s="825">
        <v>45124</v>
      </c>
      <c r="C405" s="826">
        <v>3.5179999999999998</v>
      </c>
      <c r="D405" s="826">
        <v>2.4529999999999998</v>
      </c>
      <c r="E405" s="826">
        <v>4.1710000000000003</v>
      </c>
    </row>
    <row r="406" spans="2:5">
      <c r="B406" s="825">
        <v>45125</v>
      </c>
      <c r="C406" s="826">
        <v>3.3860000000000001</v>
      </c>
      <c r="D406" s="826">
        <v>2.3479999999999999</v>
      </c>
      <c r="E406" s="826">
        <v>4.0129999999999999</v>
      </c>
    </row>
    <row r="407" spans="2:5">
      <c r="B407" s="825">
        <v>45126</v>
      </c>
      <c r="C407" s="826">
        <v>3.4390000000000001</v>
      </c>
      <c r="D407" s="826">
        <v>2.3969999999999998</v>
      </c>
      <c r="E407" s="826">
        <v>4.0739999999999998</v>
      </c>
    </row>
    <row r="408" spans="2:5">
      <c r="B408" s="825">
        <v>45127</v>
      </c>
      <c r="C408" s="826">
        <v>3.484</v>
      </c>
      <c r="D408" s="826">
        <v>2.4500000000000002</v>
      </c>
      <c r="E408" s="826">
        <v>4.1120000000000001</v>
      </c>
    </row>
    <row r="409" spans="2:5">
      <c r="B409" s="825">
        <v>45128</v>
      </c>
      <c r="C409" s="826">
        <v>3.4630000000000001</v>
      </c>
      <c r="D409" s="826">
        <v>2.4279999999999999</v>
      </c>
      <c r="E409" s="826">
        <v>4.069</v>
      </c>
    </row>
    <row r="410" spans="2:5">
      <c r="B410" s="825">
        <v>45131</v>
      </c>
      <c r="C410" s="826">
        <v>3.4340000000000002</v>
      </c>
      <c r="D410" s="826">
        <v>2.3889999999999998</v>
      </c>
      <c r="E410" s="826">
        <v>4.024</v>
      </c>
    </row>
    <row r="411" spans="2:5">
      <c r="B411" s="825">
        <v>45132</v>
      </c>
      <c r="C411" s="826">
        <v>3.4540000000000002</v>
      </c>
      <c r="D411" s="826">
        <v>2.4009999999999998</v>
      </c>
      <c r="E411" s="826">
        <v>4.0730000000000004</v>
      </c>
    </row>
    <row r="412" spans="2:5">
      <c r="B412" s="825">
        <v>45133</v>
      </c>
      <c r="C412" s="826">
        <v>3.5089999999999999</v>
      </c>
      <c r="D412" s="826">
        <v>2.4550000000000001</v>
      </c>
      <c r="E412" s="826">
        <v>4.1109999999999998</v>
      </c>
    </row>
    <row r="413" spans="2:5">
      <c r="B413" s="825">
        <v>45134</v>
      </c>
      <c r="C413" s="826">
        <v>3.472</v>
      </c>
      <c r="D413" s="826">
        <v>2.4350000000000001</v>
      </c>
      <c r="E413" s="826">
        <v>4.0650000000000004</v>
      </c>
    </row>
    <row r="414" spans="2:5">
      <c r="B414" s="825">
        <v>45135</v>
      </c>
      <c r="C414" s="826">
        <v>3.5059999999999998</v>
      </c>
      <c r="D414" s="826">
        <v>2.4550000000000001</v>
      </c>
      <c r="E414" s="826">
        <v>4.1050000000000004</v>
      </c>
    </row>
    <row r="415" spans="2:5">
      <c r="B415" s="825">
        <v>45138</v>
      </c>
      <c r="C415" s="826">
        <v>3.516</v>
      </c>
      <c r="D415" s="826">
        <v>2.4670000000000001</v>
      </c>
      <c r="E415" s="826">
        <v>4.1100000000000003</v>
      </c>
    </row>
    <row r="416" spans="2:5">
      <c r="B416" s="825">
        <v>45139</v>
      </c>
      <c r="C416" s="826">
        <v>3.5779999999999998</v>
      </c>
      <c r="D416" s="826">
        <v>2.5230000000000001</v>
      </c>
      <c r="E416" s="826">
        <v>4.1870000000000003</v>
      </c>
    </row>
    <row r="417" spans="2:5">
      <c r="B417" s="825">
        <v>45140</v>
      </c>
      <c r="C417" s="826">
        <v>3.5790000000000002</v>
      </c>
      <c r="D417" s="826">
        <v>2.5070000000000001</v>
      </c>
      <c r="E417" s="826">
        <v>4.1920000000000002</v>
      </c>
    </row>
    <row r="418" spans="2:5">
      <c r="B418" s="825">
        <v>45141</v>
      </c>
      <c r="C418" s="826">
        <v>3.62</v>
      </c>
      <c r="D418" s="826">
        <v>2.5539999999999998</v>
      </c>
      <c r="E418" s="826">
        <v>4.2489999999999997</v>
      </c>
    </row>
    <row r="419" spans="2:5">
      <c r="B419" s="825">
        <v>45142</v>
      </c>
      <c r="C419" s="826">
        <v>3.5990000000000002</v>
      </c>
      <c r="D419" s="826">
        <v>2.5379999999999998</v>
      </c>
      <c r="E419" s="826">
        <v>4.226</v>
      </c>
    </row>
    <row r="420" spans="2:5">
      <c r="B420" s="825">
        <v>45145</v>
      </c>
      <c r="C420" s="826">
        <v>3.629</v>
      </c>
      <c r="D420" s="826">
        <v>2.5609999999999999</v>
      </c>
      <c r="E420" s="826">
        <v>4.2539999999999996</v>
      </c>
    </row>
    <row r="421" spans="2:5">
      <c r="B421" s="825">
        <v>45146</v>
      </c>
      <c r="C421" s="826">
        <v>3.5089999999999999</v>
      </c>
      <c r="D421" s="826">
        <v>2.4420000000000002</v>
      </c>
      <c r="E421" s="826">
        <v>4.1349999999999998</v>
      </c>
    </row>
    <row r="422" spans="2:5">
      <c r="B422" s="825">
        <v>45147</v>
      </c>
      <c r="C422" s="826">
        <v>3.5230000000000001</v>
      </c>
      <c r="D422" s="826">
        <v>2.4660000000000002</v>
      </c>
      <c r="E422" s="826">
        <v>4.1459999999999999</v>
      </c>
    </row>
    <row r="423" spans="2:5">
      <c r="B423" s="825">
        <v>45148</v>
      </c>
      <c r="C423" s="826">
        <v>3.548</v>
      </c>
      <c r="D423" s="826">
        <v>2.5030000000000001</v>
      </c>
      <c r="E423" s="826">
        <v>4.1470000000000002</v>
      </c>
    </row>
    <row r="424" spans="2:5">
      <c r="B424" s="825">
        <v>45149</v>
      </c>
      <c r="C424" s="826">
        <v>3.6349999999999998</v>
      </c>
      <c r="D424" s="826">
        <v>2.621</v>
      </c>
      <c r="E424" s="826">
        <v>4.2530000000000001</v>
      </c>
    </row>
    <row r="425" spans="2:5">
      <c r="B425" s="825">
        <v>45152</v>
      </c>
      <c r="C425" s="826">
        <v>3.6509999999999998</v>
      </c>
      <c r="D425" s="826">
        <v>2.637</v>
      </c>
      <c r="E425" s="826">
        <v>4.2779999999999996</v>
      </c>
    </row>
    <row r="426" spans="2:5">
      <c r="B426" s="825">
        <v>45153</v>
      </c>
      <c r="C426" s="826">
        <v>3.7120000000000002</v>
      </c>
      <c r="D426" s="826">
        <v>2.677</v>
      </c>
      <c r="E426" s="826">
        <v>4.3570000000000002</v>
      </c>
    </row>
    <row r="427" spans="2:5">
      <c r="B427" s="825">
        <v>45154</v>
      </c>
      <c r="C427" s="826">
        <v>3.694</v>
      </c>
      <c r="D427" s="826">
        <v>2.6429999999999998</v>
      </c>
      <c r="E427" s="826">
        <v>4.3479999999999999</v>
      </c>
    </row>
    <row r="428" spans="2:5">
      <c r="B428" s="825">
        <v>45155</v>
      </c>
      <c r="C428" s="826">
        <v>3.754</v>
      </c>
      <c r="D428" s="826">
        <v>2.6989999999999998</v>
      </c>
      <c r="E428" s="826">
        <v>4.4109999999999996</v>
      </c>
    </row>
    <row r="429" spans="2:5">
      <c r="B429" s="825">
        <v>45156</v>
      </c>
      <c r="C429" s="826">
        <v>3.6779999999999999</v>
      </c>
      <c r="D429" s="826">
        <v>2.62</v>
      </c>
      <c r="E429" s="826">
        <v>4.3259999999999996</v>
      </c>
    </row>
    <row r="430" spans="2:5">
      <c r="B430" s="825">
        <v>45159</v>
      </c>
      <c r="C430" s="826">
        <v>3.7559999999999998</v>
      </c>
      <c r="D430" s="826">
        <v>2.706</v>
      </c>
      <c r="E430" s="826">
        <v>4.4059999999999997</v>
      </c>
    </row>
    <row r="431" spans="2:5">
      <c r="B431" s="825">
        <v>45160</v>
      </c>
      <c r="C431" s="826">
        <v>3.6890000000000001</v>
      </c>
      <c r="D431" s="826">
        <v>2.6549999999999998</v>
      </c>
      <c r="E431" s="826">
        <v>4.32</v>
      </c>
    </row>
    <row r="432" spans="2:5">
      <c r="B432" s="825">
        <v>45161</v>
      </c>
      <c r="C432" s="826">
        <v>3.5459999999999998</v>
      </c>
      <c r="D432" s="826">
        <v>2.52</v>
      </c>
      <c r="E432" s="826">
        <v>4.1740000000000004</v>
      </c>
    </row>
    <row r="433" spans="2:5">
      <c r="B433" s="825">
        <v>45162</v>
      </c>
      <c r="C433" s="826">
        <v>3.55</v>
      </c>
      <c r="D433" s="826">
        <v>2.5230000000000001</v>
      </c>
      <c r="E433" s="826">
        <v>4.1870000000000003</v>
      </c>
    </row>
    <row r="434" spans="2:5">
      <c r="B434" s="825">
        <v>45163</v>
      </c>
      <c r="C434" s="826">
        <v>3.5830000000000002</v>
      </c>
      <c r="D434" s="826">
        <v>2.556</v>
      </c>
      <c r="E434" s="826">
        <v>4.2320000000000002</v>
      </c>
    </row>
    <row r="435" spans="2:5">
      <c r="B435" s="825">
        <v>45166</v>
      </c>
      <c r="C435" s="826">
        <v>3.5870000000000002</v>
      </c>
      <c r="D435" s="826">
        <v>2.5659999999999998</v>
      </c>
      <c r="E435" s="826">
        <v>4.2320000000000002</v>
      </c>
    </row>
    <row r="436" spans="2:5">
      <c r="B436" s="825">
        <v>45167</v>
      </c>
      <c r="C436" s="826">
        <v>3.5270000000000001</v>
      </c>
      <c r="D436" s="826">
        <v>2.5099999999999998</v>
      </c>
      <c r="E436" s="826">
        <v>4.1550000000000002</v>
      </c>
    </row>
    <row r="437" spans="2:5">
      <c r="B437" s="825">
        <v>45168</v>
      </c>
      <c r="C437" s="826">
        <v>3.5489999999999999</v>
      </c>
      <c r="D437" s="826">
        <v>2.536</v>
      </c>
      <c r="E437" s="826">
        <v>4.1849999999999996</v>
      </c>
    </row>
    <row r="438" spans="2:5">
      <c r="B438" s="825">
        <v>45169</v>
      </c>
      <c r="C438" s="826">
        <v>3.488</v>
      </c>
      <c r="D438" s="826">
        <v>2.4710000000000001</v>
      </c>
      <c r="E438" s="826">
        <v>4.1269999999999998</v>
      </c>
    </row>
    <row r="439" spans="2:5">
      <c r="B439" s="825">
        <v>45170</v>
      </c>
      <c r="C439" s="826">
        <v>3.569</v>
      </c>
      <c r="D439" s="826">
        <v>2.5449999999999999</v>
      </c>
      <c r="E439" s="826">
        <v>4.234</v>
      </c>
    </row>
    <row r="440" spans="2:5">
      <c r="B440" s="825">
        <v>45173</v>
      </c>
      <c r="C440" s="826">
        <v>3.613</v>
      </c>
      <c r="D440" s="826">
        <v>2.577</v>
      </c>
      <c r="E440" s="826">
        <v>4.2949999999999999</v>
      </c>
    </row>
    <row r="441" spans="2:5">
      <c r="B441" s="825">
        <v>45174</v>
      </c>
      <c r="C441" s="826">
        <v>3.6539999999999999</v>
      </c>
      <c r="D441" s="826">
        <v>2.6080000000000001</v>
      </c>
      <c r="E441" s="826">
        <v>4.343</v>
      </c>
    </row>
    <row r="442" spans="2:5">
      <c r="B442" s="825">
        <v>45175</v>
      </c>
      <c r="C442" s="826">
        <v>3.7090000000000001</v>
      </c>
      <c r="D442" s="826">
        <v>2.6560000000000001</v>
      </c>
      <c r="E442" s="826">
        <v>4.41</v>
      </c>
    </row>
    <row r="443" spans="2:5">
      <c r="B443" s="825">
        <v>45176</v>
      </c>
      <c r="C443" s="826">
        <v>3.6549999999999998</v>
      </c>
      <c r="D443" s="826">
        <v>2.6179999999999999</v>
      </c>
      <c r="E443" s="826">
        <v>4.351</v>
      </c>
    </row>
    <row r="444" spans="2:5">
      <c r="B444" s="825">
        <v>45177</v>
      </c>
      <c r="C444" s="826">
        <v>3.6379999999999999</v>
      </c>
      <c r="D444" s="826">
        <v>2.5979999999999999</v>
      </c>
      <c r="E444" s="826">
        <v>4.3390000000000004</v>
      </c>
    </row>
    <row r="445" spans="2:5">
      <c r="B445" s="825">
        <v>45180</v>
      </c>
      <c r="C445" s="826">
        <v>3.6890000000000001</v>
      </c>
      <c r="D445" s="826">
        <v>2.6349999999999998</v>
      </c>
      <c r="E445" s="826">
        <v>4.3920000000000003</v>
      </c>
    </row>
    <row r="446" spans="2:5">
      <c r="B446" s="825">
        <v>45181</v>
      </c>
      <c r="C446" s="826">
        <v>3.6960000000000002</v>
      </c>
      <c r="D446" s="826">
        <v>2.641</v>
      </c>
      <c r="E446" s="826">
        <v>4.4009999999999998</v>
      </c>
    </row>
    <row r="447" spans="2:5">
      <c r="B447" s="825">
        <v>45182</v>
      </c>
      <c r="C447" s="826">
        <v>3.7229999999999999</v>
      </c>
      <c r="D447" s="826">
        <v>2.653</v>
      </c>
      <c r="E447" s="826">
        <v>4.4569999999999999</v>
      </c>
    </row>
    <row r="448" spans="2:5">
      <c r="B448" s="825">
        <v>45183</v>
      </c>
      <c r="C448" s="826">
        <v>3.6419999999999999</v>
      </c>
      <c r="D448" s="826">
        <v>2.5950000000000002</v>
      </c>
      <c r="E448" s="826">
        <v>4.3540000000000001</v>
      </c>
    </row>
    <row r="449" spans="2:5">
      <c r="B449" s="825">
        <v>45184</v>
      </c>
      <c r="C449" s="826">
        <v>3.7370000000000001</v>
      </c>
      <c r="D449" s="826">
        <v>2.669</v>
      </c>
      <c r="E449" s="826">
        <v>4.4610000000000003</v>
      </c>
    </row>
    <row r="450" spans="2:5">
      <c r="B450" s="825">
        <v>45187</v>
      </c>
      <c r="C450" s="826">
        <v>3.7890000000000001</v>
      </c>
      <c r="D450" s="826">
        <v>2.7170000000000001</v>
      </c>
      <c r="E450" s="826">
        <v>4.5179999999999998</v>
      </c>
    </row>
    <row r="451" spans="2:5">
      <c r="B451" s="825">
        <v>45188</v>
      </c>
      <c r="C451" s="826">
        <v>3.8010000000000002</v>
      </c>
      <c r="D451" s="826">
        <v>2.738</v>
      </c>
      <c r="E451" s="826">
        <v>4.524</v>
      </c>
    </row>
    <row r="452" spans="2:5">
      <c r="B452" s="825">
        <v>45189</v>
      </c>
      <c r="C452" s="826">
        <v>3.7519999999999998</v>
      </c>
      <c r="D452" s="826">
        <v>2.7029999999999998</v>
      </c>
      <c r="E452" s="826">
        <v>4.4539999999999997</v>
      </c>
    </row>
    <row r="453" spans="2:5">
      <c r="B453" s="825">
        <v>45190</v>
      </c>
      <c r="C453" s="826">
        <v>3.8079999999999998</v>
      </c>
      <c r="D453" s="826">
        <v>2.7469999999999999</v>
      </c>
      <c r="E453" s="826">
        <v>4.5529999999999999</v>
      </c>
    </row>
    <row r="454" spans="2:5">
      <c r="B454" s="825">
        <v>45191</v>
      </c>
      <c r="C454" s="826">
        <v>3.81</v>
      </c>
      <c r="D454" s="826">
        <v>2.7360000000000002</v>
      </c>
      <c r="E454" s="826">
        <v>4.5819999999999999</v>
      </c>
    </row>
    <row r="455" spans="2:5">
      <c r="B455" s="825">
        <v>45194</v>
      </c>
      <c r="C455" s="826">
        <v>3.863</v>
      </c>
      <c r="D455" s="826">
        <v>2.7890000000000001</v>
      </c>
      <c r="E455" s="826">
        <v>4.6529999999999996</v>
      </c>
    </row>
    <row r="456" spans="2:5">
      <c r="B456" s="825">
        <v>45195</v>
      </c>
      <c r="C456" s="826">
        <v>3.895</v>
      </c>
      <c r="D456" s="826">
        <v>2.7989999999999999</v>
      </c>
      <c r="E456" s="826">
        <v>4.7300000000000004</v>
      </c>
    </row>
    <row r="457" spans="2:5">
      <c r="B457" s="825">
        <v>45196</v>
      </c>
      <c r="C457" s="826">
        <v>3.9319999999999999</v>
      </c>
      <c r="D457" s="826">
        <v>2.8319999999999999</v>
      </c>
      <c r="E457" s="826">
        <v>4.7770000000000001</v>
      </c>
    </row>
    <row r="458" spans="2:5">
      <c r="B458" s="825">
        <v>45197</v>
      </c>
      <c r="C458" s="826">
        <v>4.0629999999999997</v>
      </c>
      <c r="D458" s="826">
        <v>2.968</v>
      </c>
      <c r="E458" s="826">
        <v>4.92</v>
      </c>
    </row>
    <row r="459" spans="2:5">
      <c r="B459" s="825">
        <v>45198</v>
      </c>
      <c r="C459" s="826">
        <v>3.931</v>
      </c>
      <c r="D459" s="826">
        <v>2.8380000000000001</v>
      </c>
      <c r="E459" s="826">
        <v>4.7859999999999996</v>
      </c>
    </row>
    <row r="460" spans="2:5">
      <c r="B460" s="825">
        <v>45201</v>
      </c>
      <c r="C460" s="826">
        <v>3.99</v>
      </c>
      <c r="D460" s="826">
        <v>2.911</v>
      </c>
      <c r="E460" s="826">
        <v>4.8010000000000002</v>
      </c>
    </row>
    <row r="461" spans="2:5">
      <c r="B461" s="825">
        <v>45202</v>
      </c>
      <c r="C461" s="826">
        <v>4.056</v>
      </c>
      <c r="D461" s="826">
        <v>2.956</v>
      </c>
      <c r="E461" s="826">
        <v>4.9219999999999997</v>
      </c>
    </row>
    <row r="462" spans="2:5">
      <c r="B462" s="825">
        <v>45203</v>
      </c>
      <c r="C462" s="826">
        <v>4.032</v>
      </c>
      <c r="D462" s="826">
        <v>2.9409999999999998</v>
      </c>
      <c r="E462" s="826">
        <v>4.8890000000000002</v>
      </c>
    </row>
    <row r="463" spans="2:5">
      <c r="B463" s="825">
        <v>45204</v>
      </c>
      <c r="C463" s="826">
        <v>4.0030000000000001</v>
      </c>
      <c r="D463" s="826">
        <v>2.8849999999999998</v>
      </c>
      <c r="E463" s="826">
        <v>4.9000000000000004</v>
      </c>
    </row>
    <row r="464" spans="2:5">
      <c r="B464" s="825">
        <v>45205</v>
      </c>
      <c r="C464" s="826">
        <v>4.01</v>
      </c>
      <c r="D464" s="826">
        <v>2.891</v>
      </c>
      <c r="E464" s="826">
        <v>4.9219999999999997</v>
      </c>
    </row>
    <row r="465" spans="2:5">
      <c r="B465" s="825">
        <v>45208</v>
      </c>
      <c r="C465" s="826">
        <v>3.9209999999999998</v>
      </c>
      <c r="D465" s="826">
        <v>2.7650000000000001</v>
      </c>
      <c r="E465" s="826">
        <v>4.8369999999999997</v>
      </c>
    </row>
    <row r="466" spans="2:5">
      <c r="B466" s="825">
        <v>45209</v>
      </c>
      <c r="C466" s="826">
        <v>3.8980000000000001</v>
      </c>
      <c r="D466" s="826">
        <v>2.7829999999999999</v>
      </c>
      <c r="E466" s="826">
        <v>4.7510000000000003</v>
      </c>
    </row>
    <row r="467" spans="2:5">
      <c r="B467" s="825">
        <v>45210</v>
      </c>
      <c r="C467" s="826">
        <v>3.8149999999999999</v>
      </c>
      <c r="D467" s="826">
        <v>2.718</v>
      </c>
      <c r="E467" s="826">
        <v>4.665</v>
      </c>
    </row>
    <row r="468" spans="2:5">
      <c r="B468" s="825">
        <v>45211</v>
      </c>
      <c r="C468" s="826">
        <v>3.8940000000000001</v>
      </c>
      <c r="D468" s="826">
        <v>2.7829999999999999</v>
      </c>
      <c r="E468" s="826">
        <v>4.7530000000000001</v>
      </c>
    </row>
    <row r="469" spans="2:5">
      <c r="B469" s="825">
        <v>45212</v>
      </c>
      <c r="C469" s="826">
        <v>3.8719999999999999</v>
      </c>
      <c r="D469" s="826">
        <v>2.7320000000000002</v>
      </c>
      <c r="E469" s="826">
        <v>4.758</v>
      </c>
    </row>
    <row r="470" spans="2:5">
      <c r="B470" s="825">
        <v>45215</v>
      </c>
      <c r="C470" s="826">
        <v>3.9060000000000001</v>
      </c>
      <c r="D470" s="826">
        <v>2.7810000000000001</v>
      </c>
      <c r="E470" s="826">
        <v>4.7640000000000002</v>
      </c>
    </row>
    <row r="471" spans="2:5">
      <c r="B471" s="825">
        <v>45216</v>
      </c>
      <c r="C471" s="826">
        <v>4.0090000000000003</v>
      </c>
      <c r="D471" s="826">
        <v>2.8820000000000001</v>
      </c>
      <c r="E471" s="826">
        <v>4.9000000000000004</v>
      </c>
    </row>
    <row r="472" spans="2:5">
      <c r="B472" s="825">
        <v>45217</v>
      </c>
      <c r="C472" s="826">
        <v>4.0579999999999998</v>
      </c>
      <c r="D472" s="826">
        <v>2.9209999999999998</v>
      </c>
      <c r="E472" s="826">
        <v>4.9880000000000004</v>
      </c>
    </row>
    <row r="473" spans="2:5">
      <c r="B473" s="825">
        <v>45218</v>
      </c>
      <c r="C473" s="826">
        <v>4.0380000000000003</v>
      </c>
      <c r="D473" s="826">
        <v>2.927</v>
      </c>
      <c r="E473" s="826">
        <v>4.9589999999999996</v>
      </c>
    </row>
    <row r="474" spans="2:5">
      <c r="B474" s="825">
        <v>45219</v>
      </c>
      <c r="C474" s="826">
        <v>3.9980000000000002</v>
      </c>
      <c r="D474" s="826">
        <v>2.8820000000000001</v>
      </c>
      <c r="E474" s="826">
        <v>4.9269999999999996</v>
      </c>
    </row>
    <row r="475" spans="2:5">
      <c r="B475" s="825">
        <v>45222</v>
      </c>
      <c r="C475" s="826">
        <v>3.9630000000000001</v>
      </c>
      <c r="D475" s="826">
        <v>2.8660000000000001</v>
      </c>
      <c r="E475" s="826">
        <v>4.835</v>
      </c>
    </row>
    <row r="476" spans="2:5">
      <c r="B476" s="825">
        <v>45223</v>
      </c>
      <c r="C476" s="826">
        <v>3.9470000000000001</v>
      </c>
      <c r="D476" s="826">
        <v>2.8340000000000001</v>
      </c>
      <c r="E476" s="826">
        <v>4.843</v>
      </c>
    </row>
    <row r="477" spans="2:5">
      <c r="B477" s="825">
        <v>45224</v>
      </c>
      <c r="C477" s="826">
        <v>4.0039999999999996</v>
      </c>
      <c r="D477" s="826">
        <v>2.887</v>
      </c>
      <c r="E477" s="826">
        <v>4.9169999999999998</v>
      </c>
    </row>
    <row r="478" spans="2:5">
      <c r="B478" s="825">
        <v>45225</v>
      </c>
      <c r="C478" s="826">
        <v>3.9609999999999999</v>
      </c>
      <c r="D478" s="826">
        <v>2.851</v>
      </c>
      <c r="E478" s="826">
        <v>4.8570000000000002</v>
      </c>
    </row>
    <row r="479" spans="2:5">
      <c r="B479" s="825">
        <v>45226</v>
      </c>
      <c r="C479" s="826">
        <v>3.931</v>
      </c>
      <c r="D479" s="826">
        <v>2.835</v>
      </c>
      <c r="E479" s="826">
        <v>4.8079999999999998</v>
      </c>
    </row>
    <row r="480" spans="2:5">
      <c r="B480" s="825">
        <v>45229</v>
      </c>
      <c r="C480" s="826">
        <v>3.9039999999999999</v>
      </c>
      <c r="D480" s="826">
        <v>2.827</v>
      </c>
      <c r="E480" s="826">
        <v>4.7469999999999999</v>
      </c>
    </row>
    <row r="481" spans="2:5">
      <c r="B481" s="825">
        <v>45230</v>
      </c>
      <c r="C481" s="826">
        <v>3.8860000000000001</v>
      </c>
      <c r="D481" s="826">
        <v>2.8069999999999999</v>
      </c>
      <c r="E481" s="826">
        <v>4.7279999999999998</v>
      </c>
    </row>
    <row r="482" spans="2:5">
      <c r="B482" s="825">
        <v>45231</v>
      </c>
      <c r="C482" s="826">
        <v>3.8340000000000001</v>
      </c>
      <c r="D482" s="826">
        <v>2.758</v>
      </c>
      <c r="E482" s="826">
        <v>4.657</v>
      </c>
    </row>
    <row r="483" spans="2:5">
      <c r="B483" s="825">
        <v>45232</v>
      </c>
      <c r="C483" s="826">
        <v>3.7669999999999999</v>
      </c>
      <c r="D483" s="826">
        <v>2.7120000000000002</v>
      </c>
      <c r="E483" s="826">
        <v>4.5679999999999996</v>
      </c>
    </row>
    <row r="484" spans="2:5">
      <c r="B484" s="825">
        <v>45233</v>
      </c>
      <c r="C484" s="826">
        <v>3.68</v>
      </c>
      <c r="D484" s="826">
        <v>2.637</v>
      </c>
      <c r="E484" s="826">
        <v>4.4450000000000003</v>
      </c>
    </row>
    <row r="485" spans="2:5">
      <c r="B485" s="825">
        <v>45236</v>
      </c>
      <c r="C485" s="826">
        <v>3.7989999999999999</v>
      </c>
      <c r="D485" s="826">
        <v>2.738</v>
      </c>
      <c r="E485" s="826">
        <v>4.585</v>
      </c>
    </row>
    <row r="486" spans="2:5">
      <c r="B486" s="825">
        <v>45237</v>
      </c>
      <c r="C486" s="826">
        <v>3.726</v>
      </c>
      <c r="D486" s="826">
        <v>2.6669999999999998</v>
      </c>
      <c r="E486" s="826">
        <v>4.492</v>
      </c>
    </row>
    <row r="487" spans="2:5">
      <c r="B487" s="825">
        <v>45238</v>
      </c>
      <c r="C487" s="826">
        <v>3.6629999999999998</v>
      </c>
      <c r="D487" s="826">
        <v>2.613</v>
      </c>
      <c r="E487" s="826">
        <v>4.4790000000000001</v>
      </c>
    </row>
    <row r="488" spans="2:5">
      <c r="B488" s="825">
        <v>45239</v>
      </c>
      <c r="C488" s="826">
        <v>3.7029999999999998</v>
      </c>
      <c r="D488" s="826">
        <v>2.6539999999999999</v>
      </c>
      <c r="E488" s="826">
        <v>4.5190000000000001</v>
      </c>
    </row>
    <row r="489" spans="2:5">
      <c r="B489" s="825">
        <v>45240</v>
      </c>
      <c r="C489" s="826">
        <v>3.7610000000000001</v>
      </c>
      <c r="D489" s="826">
        <v>2.7090000000000001</v>
      </c>
      <c r="E489" s="826">
        <v>4.57</v>
      </c>
    </row>
    <row r="490" spans="2:5">
      <c r="B490" s="825">
        <v>45243</v>
      </c>
      <c r="C490" s="826">
        <v>3.7719999999999998</v>
      </c>
      <c r="D490" s="826">
        <v>2.7170000000000001</v>
      </c>
      <c r="E490" s="826">
        <v>4.5659999999999998</v>
      </c>
    </row>
    <row r="491" spans="2:5">
      <c r="B491" s="825">
        <v>45244</v>
      </c>
      <c r="C491" s="826">
        <v>3.6320000000000001</v>
      </c>
      <c r="D491" s="826">
        <v>2.601</v>
      </c>
      <c r="E491" s="826">
        <v>4.4130000000000003</v>
      </c>
    </row>
    <row r="492" spans="2:5">
      <c r="B492" s="825">
        <v>45245</v>
      </c>
      <c r="C492" s="826">
        <v>3.66</v>
      </c>
      <c r="D492" s="826">
        <v>2.6309999999999998</v>
      </c>
      <c r="E492" s="826">
        <v>4.4359999999999999</v>
      </c>
    </row>
    <row r="493" spans="2:5">
      <c r="B493" s="825">
        <v>45246</v>
      </c>
      <c r="C493" s="826">
        <v>3.5870000000000002</v>
      </c>
      <c r="D493" s="826">
        <v>2.5880000000000001</v>
      </c>
      <c r="E493" s="826">
        <v>4.3479999999999999</v>
      </c>
    </row>
    <row r="494" spans="2:5">
      <c r="B494" s="825">
        <v>45247</v>
      </c>
      <c r="C494" s="826">
        <v>3.597</v>
      </c>
      <c r="D494" s="826">
        <v>2.589</v>
      </c>
      <c r="E494" s="826">
        <v>4.3620000000000001</v>
      </c>
    </row>
    <row r="495" spans="2:5">
      <c r="B495" s="825">
        <v>45250</v>
      </c>
      <c r="C495" s="826">
        <v>3.6070000000000002</v>
      </c>
      <c r="D495" s="826">
        <v>2.617</v>
      </c>
      <c r="E495" s="826">
        <v>4.3529999999999998</v>
      </c>
    </row>
    <row r="496" spans="2:5">
      <c r="B496" s="825">
        <v>45251</v>
      </c>
      <c r="C496" s="826">
        <v>3.5539999999999998</v>
      </c>
      <c r="D496" s="826">
        <v>2.5569999999999999</v>
      </c>
      <c r="E496" s="826">
        <v>4.32</v>
      </c>
    </row>
    <row r="497" spans="2:5">
      <c r="B497" s="825">
        <v>45252</v>
      </c>
      <c r="C497" s="826">
        <v>3.5510000000000002</v>
      </c>
      <c r="D497" s="826">
        <v>2.5640000000000001</v>
      </c>
      <c r="E497" s="826">
        <v>4.3220000000000001</v>
      </c>
    </row>
    <row r="498" spans="2:5">
      <c r="B498" s="825">
        <v>45253</v>
      </c>
      <c r="C498" s="826">
        <v>3.625</v>
      </c>
      <c r="D498" s="826">
        <v>2.6230000000000002</v>
      </c>
      <c r="E498" s="826">
        <v>4.3940000000000001</v>
      </c>
    </row>
    <row r="499" spans="2:5">
      <c r="B499" s="825">
        <v>45254</v>
      </c>
      <c r="C499" s="826">
        <v>3.6389999999999998</v>
      </c>
      <c r="D499" s="826">
        <v>2.6459999999999999</v>
      </c>
      <c r="E499" s="826">
        <v>4.4020000000000001</v>
      </c>
    </row>
    <row r="500" spans="2:5">
      <c r="B500" s="825">
        <v>45257</v>
      </c>
      <c r="C500" s="826">
        <v>3.5470000000000002</v>
      </c>
      <c r="D500" s="826">
        <v>2.5529999999999999</v>
      </c>
      <c r="E500" s="826">
        <v>4.2990000000000004</v>
      </c>
    </row>
    <row r="501" spans="2:5">
      <c r="B501" s="825">
        <v>45258</v>
      </c>
      <c r="C501" s="826">
        <v>3.496</v>
      </c>
      <c r="D501" s="826">
        <v>2.4929999999999999</v>
      </c>
      <c r="E501" s="826">
        <v>4.2569999999999997</v>
      </c>
    </row>
    <row r="502" spans="2:5">
      <c r="B502" s="825">
        <v>45259</v>
      </c>
      <c r="C502" s="826">
        <v>3.4319999999999999</v>
      </c>
      <c r="D502" s="826">
        <v>2.4249999999999998</v>
      </c>
      <c r="E502" s="826">
        <v>4.1820000000000004</v>
      </c>
    </row>
    <row r="503" spans="2:5">
      <c r="B503" s="825">
        <v>45260</v>
      </c>
      <c r="C503" s="826">
        <v>3.47</v>
      </c>
      <c r="D503" s="826">
        <v>2.448</v>
      </c>
      <c r="E503" s="826">
        <v>4.2290000000000001</v>
      </c>
    </row>
    <row r="504" spans="2:5">
      <c r="B504" s="825">
        <v>45261</v>
      </c>
      <c r="C504" s="826">
        <v>3.3620000000000001</v>
      </c>
      <c r="D504" s="826">
        <v>2.363</v>
      </c>
      <c r="E504" s="826">
        <v>4.1050000000000004</v>
      </c>
    </row>
    <row r="505" spans="2:5">
      <c r="B505" s="825">
        <v>45264</v>
      </c>
      <c r="C505" s="826">
        <v>3.3620000000000001</v>
      </c>
      <c r="D505" s="826">
        <v>2.35</v>
      </c>
      <c r="E505" s="826">
        <v>4.1150000000000002</v>
      </c>
    </row>
    <row r="506" spans="2:5">
      <c r="B506" s="825">
        <v>45265</v>
      </c>
      <c r="C506" s="826">
        <v>3.25</v>
      </c>
      <c r="D506" s="826">
        <v>2.238</v>
      </c>
      <c r="E506" s="826">
        <v>3.9910000000000001</v>
      </c>
    </row>
    <row r="507" spans="2:5">
      <c r="B507" s="825">
        <v>45266</v>
      </c>
      <c r="C507" s="826">
        <v>3.2120000000000002</v>
      </c>
      <c r="D507" s="826">
        <v>2.2130000000000001</v>
      </c>
      <c r="E507" s="826">
        <v>3.9550000000000001</v>
      </c>
    </row>
    <row r="508" spans="2:5">
      <c r="B508" s="825">
        <v>45267</v>
      </c>
      <c r="C508" s="826">
        <v>3.202</v>
      </c>
      <c r="D508" s="826">
        <v>2.1949999999999998</v>
      </c>
      <c r="E508" s="826">
        <v>3.9510000000000001</v>
      </c>
    </row>
    <row r="509" spans="2:5">
      <c r="B509" s="825">
        <v>45268</v>
      </c>
      <c r="C509" s="826">
        <v>3.2879999999999998</v>
      </c>
      <c r="D509" s="826">
        <v>2.2679999999999998</v>
      </c>
      <c r="E509" s="826">
        <v>4.0549999999999997</v>
      </c>
    </row>
    <row r="510" spans="2:5">
      <c r="B510" s="825">
        <v>45271</v>
      </c>
      <c r="C510" s="826">
        <v>3.2930000000000001</v>
      </c>
      <c r="D510" s="826">
        <v>2.2639999999999998</v>
      </c>
      <c r="E510" s="826">
        <v>4.0570000000000004</v>
      </c>
    </row>
    <row r="511" spans="2:5">
      <c r="B511" s="825">
        <v>45272</v>
      </c>
      <c r="C511" s="826">
        <v>3.2480000000000002</v>
      </c>
      <c r="D511" s="826">
        <v>2.2309999999999999</v>
      </c>
      <c r="E511" s="826">
        <v>4.01</v>
      </c>
    </row>
    <row r="512" spans="2:5">
      <c r="B512" s="825">
        <v>45273</v>
      </c>
      <c r="C512" s="826">
        <v>3.173</v>
      </c>
      <c r="D512" s="826">
        <v>2.1680000000000001</v>
      </c>
      <c r="E512" s="826">
        <v>3.9369999999999998</v>
      </c>
    </row>
    <row r="513" spans="2:5">
      <c r="B513" s="825">
        <v>45274</v>
      </c>
      <c r="C513" s="826">
        <v>3.0950000000000002</v>
      </c>
      <c r="D513" s="826">
        <v>2.125</v>
      </c>
      <c r="E513" s="826">
        <v>3.8119999999999998</v>
      </c>
    </row>
    <row r="514" spans="2:5">
      <c r="B514" s="825">
        <v>45275</v>
      </c>
      <c r="C514" s="826">
        <v>2.996</v>
      </c>
      <c r="D514" s="826">
        <v>2.0129999999999999</v>
      </c>
      <c r="E514" s="826">
        <v>3.7269999999999999</v>
      </c>
    </row>
    <row r="515" spans="2:5">
      <c r="B515" s="825">
        <v>45278</v>
      </c>
      <c r="C515" s="826">
        <v>3.052</v>
      </c>
      <c r="D515" s="826">
        <v>2.0739999999999998</v>
      </c>
      <c r="E515" s="826">
        <v>3.7669999999999999</v>
      </c>
    </row>
    <row r="516" spans="2:5">
      <c r="B516" s="825">
        <v>45279</v>
      </c>
      <c r="C516" s="826">
        <v>2.968</v>
      </c>
      <c r="D516" s="826">
        <v>2.0179999999999998</v>
      </c>
      <c r="E516" s="826">
        <v>3.6509999999999998</v>
      </c>
    </row>
    <row r="517" spans="2:5">
      <c r="B517" s="825">
        <v>45280</v>
      </c>
      <c r="C517" s="826">
        <v>2.9239999999999999</v>
      </c>
      <c r="D517" s="826">
        <v>1.978</v>
      </c>
      <c r="E517" s="826">
        <v>3.6110000000000002</v>
      </c>
    </row>
    <row r="518" spans="2:5">
      <c r="B518" s="825">
        <v>45281</v>
      </c>
      <c r="C518" s="826">
        <v>2.89</v>
      </c>
      <c r="D518" s="826">
        <v>1.954</v>
      </c>
      <c r="E518" s="826">
        <v>3.5760000000000001</v>
      </c>
    </row>
    <row r="519" spans="2:5">
      <c r="B519" s="825">
        <v>45282</v>
      </c>
      <c r="C519" s="826">
        <v>2.891</v>
      </c>
      <c r="D519" s="826">
        <v>1.968</v>
      </c>
      <c r="E519" s="826">
        <v>3.548</v>
      </c>
    </row>
    <row r="520" spans="2:5">
      <c r="B520" s="825">
        <v>45285</v>
      </c>
      <c r="C520" s="826">
        <v>2.891</v>
      </c>
      <c r="D520" s="826">
        <v>1.968</v>
      </c>
      <c r="E520" s="826">
        <v>3.548</v>
      </c>
    </row>
    <row r="521" spans="2:5">
      <c r="B521" s="825">
        <v>45286</v>
      </c>
      <c r="C521" s="826">
        <v>2.891</v>
      </c>
      <c r="D521" s="826">
        <v>1.968</v>
      </c>
      <c r="E521" s="826">
        <v>3.548</v>
      </c>
    </row>
    <row r="522" spans="2:5">
      <c r="B522" s="825">
        <v>45287</v>
      </c>
      <c r="C522" s="826">
        <v>2.831</v>
      </c>
      <c r="D522" s="826">
        <v>1.899</v>
      </c>
      <c r="E522" s="826">
        <v>3.4910000000000001</v>
      </c>
    </row>
    <row r="523" spans="2:5">
      <c r="B523" s="825">
        <v>45288</v>
      </c>
      <c r="C523" s="826">
        <v>2.9039999999999999</v>
      </c>
      <c r="D523" s="826">
        <v>1.94</v>
      </c>
      <c r="E523" s="826">
        <v>3.6030000000000002</v>
      </c>
    </row>
    <row r="524" spans="2:5">
      <c r="B524" s="825">
        <v>45289</v>
      </c>
      <c r="C524" s="826">
        <v>3</v>
      </c>
      <c r="D524" s="826">
        <v>2.0289999999999999</v>
      </c>
      <c r="E524" s="826">
        <v>3.7120000000000002</v>
      </c>
    </row>
    <row r="525" spans="2:5">
      <c r="B525" s="825">
        <v>45292</v>
      </c>
      <c r="C525" s="826">
        <v>3</v>
      </c>
      <c r="D525" s="826">
        <v>2.0289999999999999</v>
      </c>
      <c r="E525" s="826">
        <v>3.7120000000000002</v>
      </c>
    </row>
    <row r="526" spans="2:5">
      <c r="B526" s="825">
        <v>45293</v>
      </c>
      <c r="C526" s="826">
        <v>3.0230000000000001</v>
      </c>
      <c r="D526" s="826">
        <v>2.0640000000000001</v>
      </c>
      <c r="E526" s="826">
        <v>3.714</v>
      </c>
    </row>
    <row r="527" spans="2:5">
      <c r="B527" s="825">
        <v>45294</v>
      </c>
      <c r="C527" s="826">
        <v>2.9990000000000001</v>
      </c>
      <c r="D527" s="826">
        <v>2.016</v>
      </c>
      <c r="E527" s="826">
        <v>3.702</v>
      </c>
    </row>
    <row r="528" spans="2:5">
      <c r="B528" s="825">
        <v>45295</v>
      </c>
      <c r="C528" s="826">
        <v>3.1030000000000002</v>
      </c>
      <c r="D528" s="826">
        <v>2.105</v>
      </c>
      <c r="E528" s="826">
        <v>3.7890000000000001</v>
      </c>
    </row>
    <row r="529" spans="2:5">
      <c r="B529" s="825">
        <v>45296</v>
      </c>
      <c r="C529" s="826">
        <v>3.1349999999999998</v>
      </c>
      <c r="D529" s="826">
        <v>2.1429999999999998</v>
      </c>
      <c r="E529" s="826">
        <v>3.83</v>
      </c>
    </row>
    <row r="530" spans="2:5">
      <c r="B530" s="825">
        <v>45299</v>
      </c>
      <c r="C530" s="826">
        <v>3.1059999999999999</v>
      </c>
      <c r="D530" s="826">
        <v>2.1230000000000002</v>
      </c>
      <c r="E530" s="826">
        <v>3.8039999999999998</v>
      </c>
    </row>
    <row r="531" spans="2:5">
      <c r="B531" s="825">
        <v>45300</v>
      </c>
      <c r="C531" s="826">
        <v>3.1629999999999998</v>
      </c>
      <c r="D531" s="826">
        <v>2.1890000000000001</v>
      </c>
      <c r="E531" s="826">
        <v>3.8519999999999999</v>
      </c>
    </row>
    <row r="532" spans="2:5">
      <c r="B532" s="825">
        <v>45301</v>
      </c>
      <c r="C532" s="826">
        <v>3.1779999999999999</v>
      </c>
      <c r="D532" s="826">
        <v>2.2130000000000001</v>
      </c>
      <c r="E532" s="826">
        <v>3.8479999999999999</v>
      </c>
    </row>
    <row r="533" spans="2:5">
      <c r="B533" s="825">
        <v>45302</v>
      </c>
      <c r="C533" s="826">
        <v>3.1629999999999998</v>
      </c>
      <c r="D533" s="826">
        <v>2.2069999999999999</v>
      </c>
      <c r="E533" s="826">
        <v>3.8220000000000001</v>
      </c>
    </row>
    <row r="534" spans="2:5">
      <c r="B534" s="825">
        <v>45303</v>
      </c>
      <c r="C534" s="826">
        <v>3.0859999999999999</v>
      </c>
      <c r="D534" s="826">
        <v>2.1440000000000001</v>
      </c>
      <c r="E534" s="826">
        <v>3.726</v>
      </c>
    </row>
    <row r="535" spans="2:5">
      <c r="B535" s="825">
        <v>45306</v>
      </c>
      <c r="C535" s="826">
        <v>3.145</v>
      </c>
      <c r="D535" s="826">
        <v>2.198</v>
      </c>
      <c r="E535" s="826">
        <v>3.7829999999999999</v>
      </c>
    </row>
    <row r="536" spans="2:5">
      <c r="B536" s="825">
        <v>45307</v>
      </c>
      <c r="C536" s="826">
        <v>3.1619999999999999</v>
      </c>
      <c r="D536" s="826">
        <v>2.214</v>
      </c>
      <c r="E536" s="826">
        <v>3.819</v>
      </c>
    </row>
    <row r="537" spans="2:5">
      <c r="B537" s="825">
        <v>45308</v>
      </c>
      <c r="C537" s="826">
        <v>3.242</v>
      </c>
      <c r="D537" s="826">
        <v>2.2730000000000001</v>
      </c>
      <c r="E537" s="826">
        <v>3.9079999999999999</v>
      </c>
    </row>
    <row r="538" spans="2:5">
      <c r="B538" s="825">
        <v>45309</v>
      </c>
      <c r="C538" s="826">
        <v>3.2589999999999999</v>
      </c>
      <c r="D538" s="826">
        <v>2.3090000000000002</v>
      </c>
      <c r="E538" s="826">
        <v>3.91</v>
      </c>
    </row>
    <row r="539" spans="2:5">
      <c r="B539" s="825">
        <v>45310</v>
      </c>
      <c r="C539" s="826">
        <v>3.2410000000000001</v>
      </c>
      <c r="D539" s="826">
        <v>2.3050000000000002</v>
      </c>
      <c r="E539" s="826">
        <v>3.8730000000000002</v>
      </c>
    </row>
    <row r="540" spans="2:5">
      <c r="B540" s="825">
        <v>45313</v>
      </c>
      <c r="C540" s="826">
        <v>3.202</v>
      </c>
      <c r="D540" s="826">
        <v>2.258</v>
      </c>
      <c r="E540" s="826">
        <v>3.84</v>
      </c>
    </row>
    <row r="541" spans="2:5">
      <c r="B541" s="825">
        <v>45314</v>
      </c>
      <c r="C541" s="826">
        <v>3.2709999999999999</v>
      </c>
      <c r="D541" s="826">
        <v>2.3490000000000002</v>
      </c>
      <c r="E541" s="826">
        <v>3.9239999999999999</v>
      </c>
    </row>
    <row r="542" spans="2:5">
      <c r="B542" s="825">
        <v>45315</v>
      </c>
      <c r="C542" s="826">
        <v>3.258</v>
      </c>
      <c r="D542" s="826">
        <v>2.335</v>
      </c>
      <c r="E542" s="826">
        <v>3.8940000000000001</v>
      </c>
    </row>
    <row r="543" spans="2:5">
      <c r="B543" s="825">
        <v>45316</v>
      </c>
      <c r="C543" s="826">
        <v>3.1930000000000001</v>
      </c>
      <c r="D543" s="826">
        <v>2.2829999999999999</v>
      </c>
      <c r="E543" s="826">
        <v>3.823</v>
      </c>
    </row>
    <row r="544" spans="2:5">
      <c r="B544" s="825">
        <v>45317</v>
      </c>
      <c r="C544" s="826">
        <v>3.2</v>
      </c>
      <c r="D544" s="826">
        <v>2.2970000000000002</v>
      </c>
      <c r="E544" s="826">
        <v>3.823</v>
      </c>
    </row>
    <row r="545" spans="2:5">
      <c r="B545" s="825">
        <v>45320</v>
      </c>
      <c r="C545" s="826">
        <v>3.1349999999999998</v>
      </c>
      <c r="D545" s="826">
        <v>2.238</v>
      </c>
      <c r="E545" s="826">
        <v>3.7440000000000002</v>
      </c>
    </row>
    <row r="546" spans="2:5">
      <c r="B546" s="825">
        <v>45321</v>
      </c>
      <c r="C546" s="826">
        <v>3.181</v>
      </c>
      <c r="D546" s="826">
        <v>2.2730000000000001</v>
      </c>
      <c r="E546" s="826">
        <v>3.8090000000000002</v>
      </c>
    </row>
    <row r="547" spans="2:5">
      <c r="B547" s="825">
        <v>45322</v>
      </c>
      <c r="C547" s="826">
        <v>3.089</v>
      </c>
      <c r="D547" s="826">
        <v>2.161</v>
      </c>
      <c r="E547" s="826">
        <v>3.7269999999999999</v>
      </c>
    </row>
    <row r="548" spans="2:5">
      <c r="B548" s="825">
        <v>45323</v>
      </c>
      <c r="C548" s="826">
        <v>3.081</v>
      </c>
      <c r="D548" s="826">
        <v>2.14</v>
      </c>
      <c r="E548" s="826">
        <v>3.726</v>
      </c>
    </row>
    <row r="549" spans="2:5">
      <c r="B549" s="825">
        <v>45324</v>
      </c>
      <c r="C549" s="826">
        <v>3.1589999999999998</v>
      </c>
      <c r="D549" s="826">
        <v>2.2290000000000001</v>
      </c>
      <c r="E549" s="826">
        <v>3.81</v>
      </c>
    </row>
    <row r="550" spans="2:5">
      <c r="B550" s="825">
        <v>45327</v>
      </c>
      <c r="C550" s="826">
        <v>3.24</v>
      </c>
      <c r="D550" s="826">
        <v>2.3239999999999998</v>
      </c>
      <c r="E550" s="826">
        <v>3.895</v>
      </c>
    </row>
    <row r="551" spans="2:5">
      <c r="B551" s="825">
        <v>45328</v>
      </c>
      <c r="C551" s="826">
        <v>3.2170000000000001</v>
      </c>
      <c r="D551" s="826">
        <v>2.298</v>
      </c>
      <c r="E551" s="826">
        <v>3.859</v>
      </c>
    </row>
    <row r="552" spans="2:5">
      <c r="B552" s="825">
        <v>45329</v>
      </c>
      <c r="C552" s="826">
        <v>3.23</v>
      </c>
      <c r="D552" s="826">
        <v>2.3010000000000002</v>
      </c>
      <c r="E552" s="826">
        <v>3.8940000000000001</v>
      </c>
    </row>
    <row r="553" spans="2:5">
      <c r="B553" s="825">
        <v>45330</v>
      </c>
      <c r="C553" s="826">
        <v>3.3039999999999998</v>
      </c>
      <c r="D553" s="826">
        <v>2.3559999999999999</v>
      </c>
      <c r="E553" s="826">
        <v>3.9430000000000001</v>
      </c>
    </row>
    <row r="554" spans="2:5">
      <c r="B554" s="825">
        <v>45331</v>
      </c>
      <c r="C554" s="826">
        <v>3.3660000000000001</v>
      </c>
      <c r="D554" s="826">
        <v>2.38</v>
      </c>
      <c r="E554" s="826">
        <v>3.9649999999999999</v>
      </c>
    </row>
    <row r="555" spans="2:5">
      <c r="B555" s="825">
        <v>45334</v>
      </c>
      <c r="C555" s="826">
        <v>3.327</v>
      </c>
      <c r="D555" s="826">
        <v>2.3660000000000001</v>
      </c>
      <c r="E555" s="826">
        <v>3.9159999999999999</v>
      </c>
    </row>
    <row r="556" spans="2:5">
      <c r="B556" s="825">
        <v>45335</v>
      </c>
      <c r="C556" s="826">
        <v>3.34</v>
      </c>
      <c r="D556" s="826">
        <v>2.3919999999999999</v>
      </c>
      <c r="E556" s="826">
        <v>3.9409999999999998</v>
      </c>
    </row>
    <row r="557" spans="2:5">
      <c r="B557" s="825">
        <v>45336</v>
      </c>
      <c r="C557" s="826">
        <v>3.2759999999999998</v>
      </c>
      <c r="D557" s="826">
        <v>2.3490000000000002</v>
      </c>
      <c r="E557" s="826">
        <v>3.8660000000000001</v>
      </c>
    </row>
    <row r="558" spans="2:5">
      <c r="B558" s="825">
        <v>45337</v>
      </c>
      <c r="C558" s="826">
        <v>3.266</v>
      </c>
      <c r="D558" s="826">
        <v>2.3519999999999999</v>
      </c>
      <c r="E558" s="826">
        <v>3.855</v>
      </c>
    </row>
    <row r="559" spans="2:5">
      <c r="B559" s="825">
        <v>45338</v>
      </c>
      <c r="C559" s="826">
        <v>3.298</v>
      </c>
      <c r="D559" s="826">
        <v>2.4</v>
      </c>
      <c r="E559" s="826">
        <v>3.8860000000000001</v>
      </c>
    </row>
    <row r="560" spans="2:5">
      <c r="B560" s="825">
        <v>45341</v>
      </c>
      <c r="C560" s="826">
        <v>3.3140000000000001</v>
      </c>
      <c r="D560" s="826">
        <v>2.411</v>
      </c>
      <c r="E560" s="826">
        <v>3.903</v>
      </c>
    </row>
    <row r="561" spans="2:5">
      <c r="B561" s="825">
        <v>45342</v>
      </c>
      <c r="C561" s="826">
        <v>3.2810000000000001</v>
      </c>
      <c r="D561" s="826">
        <v>2.37</v>
      </c>
      <c r="E561" s="826">
        <v>3.8620000000000001</v>
      </c>
    </row>
    <row r="562" spans="2:5">
      <c r="B562" s="825">
        <v>45343</v>
      </c>
      <c r="C562" s="826">
        <v>3.3580000000000001</v>
      </c>
      <c r="D562" s="826">
        <v>2.44</v>
      </c>
      <c r="E562" s="826">
        <v>3.9489999999999998</v>
      </c>
    </row>
    <row r="563" spans="2:5">
      <c r="B563" s="825">
        <v>45344</v>
      </c>
      <c r="C563" s="826">
        <v>3.339</v>
      </c>
      <c r="D563" s="826">
        <v>2.4350000000000001</v>
      </c>
      <c r="E563" s="826">
        <v>3.9169999999999998</v>
      </c>
    </row>
    <row r="564" spans="2:5">
      <c r="B564" s="825">
        <v>45345</v>
      </c>
      <c r="C564" s="826">
        <v>3.2509999999999999</v>
      </c>
      <c r="D564" s="826">
        <v>2.3620000000000001</v>
      </c>
      <c r="E564" s="826">
        <v>3.8090000000000002</v>
      </c>
    </row>
    <row r="565" spans="2:5">
      <c r="B565" s="825">
        <v>45348</v>
      </c>
      <c r="C565" s="826">
        <v>3.32</v>
      </c>
      <c r="D565" s="826">
        <v>2.4300000000000002</v>
      </c>
      <c r="E565" s="826">
        <v>3.8860000000000001</v>
      </c>
    </row>
    <row r="566" spans="2:5">
      <c r="B566" s="825">
        <v>45349</v>
      </c>
      <c r="C566" s="826">
        <v>3.347</v>
      </c>
      <c r="D566" s="826">
        <v>2.4550000000000001</v>
      </c>
      <c r="E566" s="826">
        <v>3.8980000000000001</v>
      </c>
    </row>
    <row r="567" spans="2:5">
      <c r="B567" s="825">
        <v>45350</v>
      </c>
      <c r="C567" s="826">
        <v>3.3420000000000001</v>
      </c>
      <c r="D567" s="826">
        <v>2.4609999999999999</v>
      </c>
      <c r="E567" s="826">
        <v>3.8940000000000001</v>
      </c>
    </row>
    <row r="568" spans="2:5">
      <c r="B568" s="825">
        <v>45351</v>
      </c>
      <c r="C568" s="826">
        <v>3.28</v>
      </c>
      <c r="D568" s="826">
        <v>2.4039999999999999</v>
      </c>
      <c r="E568" s="826">
        <v>3.835</v>
      </c>
    </row>
    <row r="569" spans="2:5">
      <c r="B569" s="825">
        <v>45352</v>
      </c>
      <c r="C569" s="826">
        <v>3.3029999999999999</v>
      </c>
      <c r="D569" s="826">
        <v>2.4119999999999999</v>
      </c>
      <c r="E569" s="826">
        <v>3.8839999999999999</v>
      </c>
    </row>
    <row r="570" spans="2:5">
      <c r="B570" s="825">
        <v>45355</v>
      </c>
      <c r="C570" s="826">
        <v>3.2679999999999998</v>
      </c>
      <c r="D570" s="826">
        <v>2.3969999999999998</v>
      </c>
      <c r="E570" s="826">
        <v>3.823</v>
      </c>
    </row>
    <row r="571" spans="2:5">
      <c r="B571" s="825">
        <v>45356</v>
      </c>
      <c r="C571" s="826">
        <v>3.1749999999999998</v>
      </c>
      <c r="D571" s="826">
        <v>2.3199999999999998</v>
      </c>
      <c r="E571" s="826">
        <v>3.7130000000000001</v>
      </c>
    </row>
    <row r="572" spans="2:5">
      <c r="B572" s="825">
        <v>45357</v>
      </c>
      <c r="C572" s="826">
        <v>3.157</v>
      </c>
      <c r="D572" s="826">
        <v>2.33</v>
      </c>
      <c r="E572" s="826">
        <v>3.661</v>
      </c>
    </row>
    <row r="573" spans="2:5">
      <c r="B573" s="825">
        <v>45358</v>
      </c>
      <c r="C573" s="826">
        <v>3.1059999999999999</v>
      </c>
      <c r="D573" s="826">
        <v>2.2949999999999999</v>
      </c>
      <c r="E573" s="826">
        <v>3.6030000000000002</v>
      </c>
    </row>
    <row r="574" spans="2:5">
      <c r="B574" s="825">
        <v>45359</v>
      </c>
      <c r="C574" s="826">
        <v>3.077</v>
      </c>
      <c r="D574" s="826">
        <v>2.2679999999999998</v>
      </c>
      <c r="E574" s="826">
        <v>3.577</v>
      </c>
    </row>
    <row r="575" spans="2:5">
      <c r="B575" s="825">
        <v>45362</v>
      </c>
      <c r="C575" s="826">
        <v>3.1240000000000001</v>
      </c>
      <c r="D575" s="826">
        <v>2.298</v>
      </c>
      <c r="E575" s="826">
        <v>3.625</v>
      </c>
    </row>
    <row r="576" spans="2:5">
      <c r="B576" s="825">
        <v>45363</v>
      </c>
      <c r="C576" s="826">
        <v>3.1349999999999998</v>
      </c>
      <c r="D576" s="826">
        <v>2.3260000000000001</v>
      </c>
      <c r="E576" s="826">
        <v>3.6040000000000001</v>
      </c>
    </row>
    <row r="577" spans="2:5">
      <c r="B577" s="825">
        <v>45364</v>
      </c>
      <c r="C577" s="826">
        <v>3.1480000000000001</v>
      </c>
      <c r="D577" s="826">
        <v>2.355</v>
      </c>
      <c r="E577" s="826">
        <v>3.5880000000000001</v>
      </c>
    </row>
    <row r="578" spans="2:5">
      <c r="B578" s="825">
        <v>45365</v>
      </c>
      <c r="C578" s="826">
        <v>3.22</v>
      </c>
      <c r="D578" s="826">
        <v>2.4180000000000001</v>
      </c>
      <c r="E578" s="826">
        <v>3.677</v>
      </c>
    </row>
    <row r="579" spans="2:5">
      <c r="B579" s="825">
        <v>45366</v>
      </c>
      <c r="C579" s="826">
        <v>3.2389999999999999</v>
      </c>
      <c r="D579" s="826">
        <v>2.4359999999999999</v>
      </c>
      <c r="E579" s="826">
        <v>3.7010000000000001</v>
      </c>
    </row>
    <row r="580" spans="2:5">
      <c r="B580" s="825">
        <v>45369</v>
      </c>
      <c r="C580" s="826">
        <v>3.2429999999999999</v>
      </c>
      <c r="D580" s="826">
        <v>2.4569999999999999</v>
      </c>
      <c r="E580" s="826">
        <v>3.6840000000000002</v>
      </c>
    </row>
    <row r="581" spans="2:5">
      <c r="B581" s="825">
        <v>45370</v>
      </c>
      <c r="C581" s="826">
        <v>3.25</v>
      </c>
      <c r="D581" s="826">
        <v>2.4489999999999998</v>
      </c>
      <c r="E581" s="826">
        <v>3.7069999999999999</v>
      </c>
    </row>
    <row r="582" spans="2:5">
      <c r="B582" s="825">
        <v>45371</v>
      </c>
      <c r="C582" s="826">
        <v>3.2480000000000002</v>
      </c>
      <c r="D582" s="826">
        <v>2.4350000000000001</v>
      </c>
      <c r="E582" s="826">
        <v>3.714</v>
      </c>
    </row>
    <row r="583" spans="2:5">
      <c r="B583" s="825">
        <v>45372</v>
      </c>
      <c r="C583" s="826">
        <v>3.2010000000000001</v>
      </c>
      <c r="D583" s="826">
        <v>2.3969999999999998</v>
      </c>
      <c r="E583" s="826">
        <v>3.6709999999999998</v>
      </c>
    </row>
    <row r="584" spans="2:5">
      <c r="B584" s="825">
        <v>45373</v>
      </c>
      <c r="C584" s="826">
        <v>3.1509999999999998</v>
      </c>
      <c r="D584" s="826">
        <v>2.3210000000000002</v>
      </c>
      <c r="E584" s="826">
        <v>3.637</v>
      </c>
    </row>
    <row r="585" spans="2:5">
      <c r="B585" s="825">
        <v>45376</v>
      </c>
      <c r="C585" s="826">
        <v>3.21</v>
      </c>
      <c r="D585" s="826">
        <v>2.3740000000000001</v>
      </c>
      <c r="E585" s="826">
        <v>3.6949999999999998</v>
      </c>
    </row>
    <row r="586" spans="2:5">
      <c r="B586" s="825">
        <v>45377</v>
      </c>
      <c r="C586" s="826">
        <v>3.1779999999999999</v>
      </c>
      <c r="D586" s="826">
        <v>2.3490000000000002</v>
      </c>
      <c r="E586" s="826">
        <v>3.653</v>
      </c>
    </row>
    <row r="587" spans="2:5">
      <c r="B587" s="825">
        <v>45378</v>
      </c>
      <c r="C587" s="826">
        <v>3.129</v>
      </c>
      <c r="D587" s="826">
        <v>2.2919999999999998</v>
      </c>
      <c r="E587" s="826">
        <v>3.613</v>
      </c>
    </row>
    <row r="588" spans="2:5">
      <c r="B588" s="825">
        <v>45379</v>
      </c>
      <c r="C588" s="826">
        <v>3.1509999999999998</v>
      </c>
      <c r="D588" s="826">
        <v>2.2919999999999998</v>
      </c>
      <c r="E588" s="826">
        <v>3.6709999999999998</v>
      </c>
    </row>
    <row r="589" spans="2:5">
      <c r="B589" s="825">
        <v>45380</v>
      </c>
      <c r="C589" s="826">
        <v>3.1509999999999998</v>
      </c>
      <c r="D589" s="826">
        <v>2.2919999999999998</v>
      </c>
      <c r="E589" s="826">
        <v>3.6709999999999998</v>
      </c>
    </row>
    <row r="590" spans="2:5">
      <c r="B590" s="825">
        <v>45383</v>
      </c>
      <c r="C590" s="826">
        <v>3.1509999999999998</v>
      </c>
      <c r="D590" s="826">
        <v>2.2919999999999998</v>
      </c>
      <c r="E590" s="826">
        <v>3.6709999999999998</v>
      </c>
    </row>
    <row r="591" spans="2:5">
      <c r="B591" s="825">
        <v>45384</v>
      </c>
      <c r="C591" s="826">
        <v>3.262</v>
      </c>
      <c r="D591" s="826">
        <v>2.411</v>
      </c>
      <c r="E591" s="826">
        <v>3.802</v>
      </c>
    </row>
    <row r="592" spans="2:5">
      <c r="B592" s="825">
        <v>45385</v>
      </c>
      <c r="C592" s="826">
        <v>3.2629999999999999</v>
      </c>
      <c r="D592" s="826">
        <v>2.4</v>
      </c>
      <c r="E592" s="826">
        <v>3.8330000000000002</v>
      </c>
    </row>
    <row r="593" spans="2:5">
      <c r="B593" s="825">
        <v>45386</v>
      </c>
      <c r="C593" s="826">
        <v>3.1890000000000001</v>
      </c>
      <c r="D593" s="826">
        <v>2.3580000000000001</v>
      </c>
      <c r="E593" s="826">
        <v>3.7149999999999999</v>
      </c>
    </row>
    <row r="594" spans="2:5">
      <c r="B594" s="825">
        <v>45387</v>
      </c>
      <c r="C594" s="826">
        <v>3.238</v>
      </c>
      <c r="D594" s="826">
        <v>2.399</v>
      </c>
      <c r="E594" s="826">
        <v>3.7909999999999999</v>
      </c>
    </row>
    <row r="595" spans="2:5">
      <c r="B595" s="825">
        <v>45390</v>
      </c>
      <c r="C595" s="826">
        <v>3.258</v>
      </c>
      <c r="D595" s="826">
        <v>2.44</v>
      </c>
      <c r="E595" s="826">
        <v>3.806</v>
      </c>
    </row>
    <row r="596" spans="2:5">
      <c r="B596" s="825">
        <v>45391</v>
      </c>
      <c r="C596" s="826">
        <v>3.22</v>
      </c>
      <c r="D596" s="826">
        <v>2.4079999999999999</v>
      </c>
      <c r="E596" s="826">
        <v>3.7510000000000003</v>
      </c>
    </row>
    <row r="597" spans="2:5">
      <c r="B597" s="827"/>
    </row>
    <row r="598" spans="2:5">
      <c r="B598" s="827"/>
    </row>
    <row r="599" spans="2:5">
      <c r="B599" s="827"/>
    </row>
    <row r="600" spans="2:5">
      <c r="B600" s="827"/>
    </row>
    <row r="601" spans="2:5">
      <c r="B601" s="827"/>
    </row>
    <row r="602" spans="2:5">
      <c r="B602" s="827"/>
    </row>
    <row r="603" spans="2:5">
      <c r="B603" s="827"/>
    </row>
    <row r="604" spans="2:5">
      <c r="B604" s="827"/>
    </row>
    <row r="605" spans="2:5">
      <c r="B605" s="827"/>
    </row>
    <row r="606" spans="2:5">
      <c r="B606" s="827"/>
    </row>
    <row r="607" spans="2:5">
      <c r="B607" s="827"/>
    </row>
    <row r="608" spans="2:5">
      <c r="B608" s="827"/>
    </row>
    <row r="609" spans="2:2">
      <c r="B609" s="827"/>
    </row>
    <row r="610" spans="2:2">
      <c r="B610" s="827"/>
    </row>
    <row r="611" spans="2:2">
      <c r="B611" s="827"/>
    </row>
    <row r="612" spans="2:2">
      <c r="B612" s="827"/>
    </row>
    <row r="613" spans="2:2">
      <c r="B613" s="827"/>
    </row>
    <row r="614" spans="2:2">
      <c r="B614" s="827"/>
    </row>
    <row r="615" spans="2:2">
      <c r="B615" s="827"/>
    </row>
    <row r="616" spans="2:2">
      <c r="B616" s="827"/>
    </row>
    <row r="617" spans="2:2">
      <c r="B617" s="827"/>
    </row>
    <row r="618" spans="2:2">
      <c r="B618" s="827"/>
    </row>
    <row r="619" spans="2:2">
      <c r="B619" s="827"/>
    </row>
    <row r="620" spans="2:2">
      <c r="B620" s="827"/>
    </row>
    <row r="621" spans="2:2">
      <c r="B621" s="827"/>
    </row>
    <row r="622" spans="2:2">
      <c r="B622" s="827"/>
    </row>
    <row r="623" spans="2:2">
      <c r="B623" s="827"/>
    </row>
    <row r="624" spans="2:2">
      <c r="B624" s="827"/>
    </row>
    <row r="625" spans="2:2">
      <c r="B625" s="827"/>
    </row>
    <row r="626" spans="2:2">
      <c r="B626" s="827"/>
    </row>
    <row r="627" spans="2:2">
      <c r="B627" s="827"/>
    </row>
    <row r="628" spans="2:2">
      <c r="B628" s="827"/>
    </row>
    <row r="629" spans="2:2">
      <c r="B629" s="827"/>
    </row>
    <row r="630" spans="2:2">
      <c r="B630" s="827"/>
    </row>
    <row r="631" spans="2:2">
      <c r="B631" s="827"/>
    </row>
    <row r="632" spans="2:2">
      <c r="B632" s="827"/>
    </row>
    <row r="633" spans="2:2">
      <c r="B633" s="827"/>
    </row>
    <row r="634" spans="2:2">
      <c r="B634" s="827"/>
    </row>
    <row r="635" spans="2:2">
      <c r="B635" s="827"/>
    </row>
    <row r="636" spans="2:2">
      <c r="B636" s="827"/>
    </row>
    <row r="637" spans="2:2">
      <c r="B637" s="827"/>
    </row>
    <row r="638" spans="2:2">
      <c r="B638" s="827"/>
    </row>
    <row r="639" spans="2:2">
      <c r="B639" s="827"/>
    </row>
    <row r="640" spans="2:2">
      <c r="B640" s="827"/>
    </row>
    <row r="641" spans="2:2">
      <c r="B641" s="827"/>
    </row>
    <row r="642" spans="2:2">
      <c r="B642" s="827"/>
    </row>
    <row r="643" spans="2:2">
      <c r="B643" s="827"/>
    </row>
    <row r="644" spans="2:2">
      <c r="B644" s="827"/>
    </row>
    <row r="645" spans="2:2">
      <c r="B645" s="827"/>
    </row>
    <row r="646" spans="2:2">
      <c r="B646" s="827"/>
    </row>
    <row r="647" spans="2:2">
      <c r="B647" s="827"/>
    </row>
    <row r="648" spans="2:2">
      <c r="B648" s="827"/>
    </row>
    <row r="649" spans="2:2">
      <c r="B649" s="827"/>
    </row>
    <row r="650" spans="2:2">
      <c r="B650" s="827"/>
    </row>
    <row r="651" spans="2:2">
      <c r="B651" s="827"/>
    </row>
    <row r="652" spans="2:2">
      <c r="B652" s="827"/>
    </row>
    <row r="653" spans="2:2">
      <c r="B653" s="827"/>
    </row>
    <row r="654" spans="2:2">
      <c r="B654" s="827"/>
    </row>
    <row r="655" spans="2:2">
      <c r="B655" s="827"/>
    </row>
    <row r="656" spans="2:2">
      <c r="B656" s="827"/>
    </row>
    <row r="657" spans="2:2">
      <c r="B657" s="827"/>
    </row>
    <row r="658" spans="2:2">
      <c r="B658" s="827"/>
    </row>
    <row r="659" spans="2:2">
      <c r="B659" s="827"/>
    </row>
    <row r="660" spans="2:2">
      <c r="B660" s="827"/>
    </row>
    <row r="661" spans="2:2">
      <c r="B661" s="827"/>
    </row>
    <row r="662" spans="2:2">
      <c r="B662" s="827"/>
    </row>
    <row r="663" spans="2:2">
      <c r="B663" s="827"/>
    </row>
    <row r="664" spans="2:2">
      <c r="B664" s="827"/>
    </row>
    <row r="665" spans="2:2">
      <c r="B665" s="827"/>
    </row>
    <row r="666" spans="2:2">
      <c r="B666" s="827"/>
    </row>
    <row r="667" spans="2:2">
      <c r="B667" s="827"/>
    </row>
    <row r="668" spans="2:2">
      <c r="B668" s="827"/>
    </row>
    <row r="669" spans="2:2">
      <c r="B669" s="827"/>
    </row>
    <row r="670" spans="2:2">
      <c r="B670" s="827"/>
    </row>
    <row r="671" spans="2:2">
      <c r="B671" s="827"/>
    </row>
    <row r="672" spans="2:2">
      <c r="B672" s="827"/>
    </row>
    <row r="673" spans="2:2">
      <c r="B673" s="827"/>
    </row>
    <row r="674" spans="2:2">
      <c r="B674" s="827"/>
    </row>
    <row r="675" spans="2:2">
      <c r="B675" s="827"/>
    </row>
    <row r="676" spans="2:2">
      <c r="B676" s="827"/>
    </row>
    <row r="677" spans="2:2">
      <c r="B677" s="827"/>
    </row>
    <row r="678" spans="2:2">
      <c r="B678" s="827"/>
    </row>
    <row r="679" spans="2:2">
      <c r="B679" s="827"/>
    </row>
    <row r="680" spans="2:2">
      <c r="B680" s="827"/>
    </row>
    <row r="681" spans="2:2">
      <c r="B681" s="827"/>
    </row>
    <row r="682" spans="2:2">
      <c r="B682" s="827"/>
    </row>
    <row r="683" spans="2:2">
      <c r="B683" s="827"/>
    </row>
    <row r="684" spans="2:2">
      <c r="B684" s="827"/>
    </row>
    <row r="685" spans="2:2">
      <c r="B685" s="827"/>
    </row>
    <row r="686" spans="2:2">
      <c r="B686" s="827"/>
    </row>
    <row r="687" spans="2:2">
      <c r="B687" s="827"/>
    </row>
    <row r="688" spans="2:2">
      <c r="B688" s="827"/>
    </row>
    <row r="689" spans="2:2">
      <c r="B689" s="827"/>
    </row>
    <row r="690" spans="2:2">
      <c r="B690" s="827"/>
    </row>
    <row r="691" spans="2:2">
      <c r="B691" s="827"/>
    </row>
    <row r="692" spans="2:2">
      <c r="B692" s="827"/>
    </row>
    <row r="693" spans="2:2">
      <c r="B693" s="827"/>
    </row>
    <row r="694" spans="2:2">
      <c r="B694" s="827"/>
    </row>
    <row r="695" spans="2:2">
      <c r="B695" s="827"/>
    </row>
    <row r="696" spans="2:2">
      <c r="B696" s="827"/>
    </row>
    <row r="697" spans="2:2">
      <c r="B697" s="827"/>
    </row>
    <row r="698" spans="2:2">
      <c r="B698" s="827"/>
    </row>
    <row r="699" spans="2:2">
      <c r="B699" s="827"/>
    </row>
    <row r="700" spans="2:2">
      <c r="B700" s="827"/>
    </row>
    <row r="701" spans="2:2">
      <c r="B701" s="827"/>
    </row>
    <row r="702" spans="2:2">
      <c r="B702" s="827"/>
    </row>
    <row r="703" spans="2:2">
      <c r="B703" s="827"/>
    </row>
    <row r="704" spans="2:2">
      <c r="B704" s="827"/>
    </row>
    <row r="705" spans="2:2">
      <c r="B705" s="827"/>
    </row>
    <row r="706" spans="2:2">
      <c r="B706" s="827"/>
    </row>
    <row r="707" spans="2:2">
      <c r="B707" s="827"/>
    </row>
    <row r="708" spans="2:2">
      <c r="B708" s="827"/>
    </row>
    <row r="709" spans="2:2">
      <c r="B709" s="827"/>
    </row>
    <row r="710" spans="2:2">
      <c r="B710" s="827"/>
    </row>
    <row r="711" spans="2:2">
      <c r="B711" s="827"/>
    </row>
    <row r="712" spans="2:2">
      <c r="B712" s="827"/>
    </row>
    <row r="713" spans="2:2">
      <c r="B713" s="827"/>
    </row>
    <row r="714" spans="2:2">
      <c r="B714" s="827"/>
    </row>
    <row r="715" spans="2:2">
      <c r="B715" s="827"/>
    </row>
    <row r="716" spans="2:2">
      <c r="B716" s="827"/>
    </row>
    <row r="717" spans="2:2">
      <c r="B717" s="827"/>
    </row>
    <row r="718" spans="2:2">
      <c r="B718" s="827"/>
    </row>
    <row r="719" spans="2:2">
      <c r="B719" s="827"/>
    </row>
    <row r="720" spans="2:2">
      <c r="B720" s="827"/>
    </row>
    <row r="721" spans="2:2">
      <c r="B721" s="827"/>
    </row>
    <row r="722" spans="2:2">
      <c r="B722" s="827"/>
    </row>
    <row r="723" spans="2:2">
      <c r="B723" s="827"/>
    </row>
    <row r="724" spans="2:2">
      <c r="B724" s="827"/>
    </row>
    <row r="725" spans="2:2">
      <c r="B725" s="827"/>
    </row>
    <row r="726" spans="2:2">
      <c r="B726" s="827"/>
    </row>
    <row r="727" spans="2:2">
      <c r="B727" s="827"/>
    </row>
    <row r="728" spans="2:2">
      <c r="B728" s="827"/>
    </row>
    <row r="729" spans="2:2">
      <c r="B729" s="827"/>
    </row>
    <row r="730" spans="2:2">
      <c r="B730" s="827"/>
    </row>
    <row r="731" spans="2:2">
      <c r="B731" s="827"/>
    </row>
    <row r="732" spans="2:2">
      <c r="B732" s="827"/>
    </row>
    <row r="733" spans="2:2">
      <c r="B733" s="827"/>
    </row>
    <row r="734" spans="2:2">
      <c r="B734" s="827"/>
    </row>
    <row r="735" spans="2:2">
      <c r="B735" s="827"/>
    </row>
    <row r="736" spans="2:2">
      <c r="B736" s="827"/>
    </row>
    <row r="737" spans="2:2">
      <c r="B737" s="827"/>
    </row>
    <row r="738" spans="2:2">
      <c r="B738" s="827"/>
    </row>
    <row r="739" spans="2:2">
      <c r="B739" s="827"/>
    </row>
    <row r="740" spans="2:2">
      <c r="B740" s="827"/>
    </row>
    <row r="741" spans="2:2">
      <c r="B741" s="827"/>
    </row>
    <row r="742" spans="2:2">
      <c r="B742" s="827"/>
    </row>
    <row r="743" spans="2:2">
      <c r="B743" s="827"/>
    </row>
    <row r="744" spans="2:2">
      <c r="B744" s="827"/>
    </row>
    <row r="745" spans="2:2">
      <c r="B745" s="827"/>
    </row>
    <row r="746" spans="2:2">
      <c r="B746" s="827"/>
    </row>
    <row r="747" spans="2:2">
      <c r="B747" s="827"/>
    </row>
    <row r="748" spans="2:2">
      <c r="B748" s="827"/>
    </row>
    <row r="749" spans="2:2">
      <c r="B749" s="827"/>
    </row>
    <row r="750" spans="2:2">
      <c r="B750" s="827"/>
    </row>
    <row r="751" spans="2:2">
      <c r="B751" s="827"/>
    </row>
    <row r="752" spans="2:2">
      <c r="B752" s="827"/>
    </row>
    <row r="753" spans="2:2">
      <c r="B753" s="827"/>
    </row>
    <row r="754" spans="2:2">
      <c r="B754" s="827"/>
    </row>
    <row r="755" spans="2:2">
      <c r="B755" s="827"/>
    </row>
    <row r="756" spans="2:2">
      <c r="B756" s="827"/>
    </row>
    <row r="757" spans="2:2">
      <c r="B757" s="827"/>
    </row>
    <row r="758" spans="2:2">
      <c r="B758" s="827"/>
    </row>
    <row r="759" spans="2:2">
      <c r="B759" s="827"/>
    </row>
    <row r="760" spans="2:2">
      <c r="B760" s="827"/>
    </row>
    <row r="761" spans="2:2">
      <c r="B761" s="827"/>
    </row>
    <row r="762" spans="2:2">
      <c r="B762" s="827"/>
    </row>
    <row r="763" spans="2:2">
      <c r="B763" s="827"/>
    </row>
    <row r="764" spans="2:2">
      <c r="B764" s="827"/>
    </row>
    <row r="765" spans="2:2">
      <c r="B765" s="827"/>
    </row>
    <row r="766" spans="2:2">
      <c r="B766" s="827"/>
    </row>
    <row r="767" spans="2:2">
      <c r="B767" s="827"/>
    </row>
    <row r="768" spans="2:2">
      <c r="B768" s="827"/>
    </row>
    <row r="769" spans="2:2">
      <c r="B769" s="827"/>
    </row>
    <row r="770" spans="2:2">
      <c r="B770" s="827"/>
    </row>
    <row r="771" spans="2:2">
      <c r="B771" s="827"/>
    </row>
    <row r="772" spans="2:2">
      <c r="B772" s="827"/>
    </row>
    <row r="773" spans="2:2">
      <c r="B773" s="827"/>
    </row>
    <row r="774" spans="2:2">
      <c r="B774" s="827"/>
    </row>
    <row r="775" spans="2:2">
      <c r="B775" s="827"/>
    </row>
    <row r="776" spans="2:2">
      <c r="B776" s="827"/>
    </row>
    <row r="777" spans="2:2">
      <c r="B777" s="827"/>
    </row>
    <row r="778" spans="2:2">
      <c r="B778" s="827"/>
    </row>
    <row r="779" spans="2:2">
      <c r="B779" s="827"/>
    </row>
    <row r="780" spans="2:2">
      <c r="B780" s="827"/>
    </row>
    <row r="781" spans="2:2">
      <c r="B781" s="827"/>
    </row>
    <row r="782" spans="2:2">
      <c r="B782" s="827"/>
    </row>
    <row r="783" spans="2:2">
      <c r="B783" s="827"/>
    </row>
    <row r="784" spans="2:2">
      <c r="B784" s="827"/>
    </row>
    <row r="785" spans="2:2">
      <c r="B785" s="827"/>
    </row>
    <row r="786" spans="2:2">
      <c r="B786" s="827"/>
    </row>
    <row r="787" spans="2:2">
      <c r="B787" s="827"/>
    </row>
    <row r="788" spans="2:2">
      <c r="B788" s="827"/>
    </row>
    <row r="789" spans="2:2">
      <c r="B789" s="827"/>
    </row>
    <row r="790" spans="2:2">
      <c r="B790" s="827"/>
    </row>
    <row r="791" spans="2:2">
      <c r="B791" s="827"/>
    </row>
    <row r="792" spans="2:2">
      <c r="B792" s="827"/>
    </row>
    <row r="793" spans="2:2">
      <c r="B793" s="827"/>
    </row>
    <row r="794" spans="2:2">
      <c r="B794" s="827"/>
    </row>
    <row r="795" spans="2:2">
      <c r="B795" s="827"/>
    </row>
    <row r="796" spans="2:2">
      <c r="B796" s="827"/>
    </row>
    <row r="797" spans="2:2">
      <c r="B797" s="827"/>
    </row>
    <row r="798" spans="2:2">
      <c r="B798" s="827"/>
    </row>
    <row r="799" spans="2:2">
      <c r="B799" s="827"/>
    </row>
    <row r="800" spans="2:2">
      <c r="B800" s="827"/>
    </row>
    <row r="801" spans="2:2">
      <c r="B801" s="827"/>
    </row>
    <row r="802" spans="2:2">
      <c r="B802" s="827"/>
    </row>
    <row r="803" spans="2:2">
      <c r="B803" s="827"/>
    </row>
    <row r="804" spans="2:2">
      <c r="B804" s="827"/>
    </row>
    <row r="805" spans="2:2">
      <c r="B805" s="827"/>
    </row>
    <row r="806" spans="2:2">
      <c r="B806" s="827"/>
    </row>
    <row r="807" spans="2:2">
      <c r="B807" s="827"/>
    </row>
    <row r="808" spans="2:2">
      <c r="B808" s="827"/>
    </row>
    <row r="809" spans="2:2">
      <c r="B809" s="827"/>
    </row>
    <row r="810" spans="2:2">
      <c r="B810" s="827"/>
    </row>
    <row r="811" spans="2:2">
      <c r="B811" s="827"/>
    </row>
    <row r="812" spans="2:2">
      <c r="B812" s="827"/>
    </row>
    <row r="813" spans="2:2">
      <c r="B813" s="827"/>
    </row>
    <row r="814" spans="2:2">
      <c r="B814" s="827"/>
    </row>
    <row r="815" spans="2:2">
      <c r="B815" s="827"/>
    </row>
    <row r="816" spans="2:2">
      <c r="B816" s="827"/>
    </row>
    <row r="817" spans="2:2">
      <c r="B817" s="827"/>
    </row>
    <row r="818" spans="2:2">
      <c r="B818" s="827"/>
    </row>
    <row r="819" spans="2:2">
      <c r="B819" s="827"/>
    </row>
    <row r="820" spans="2:2">
      <c r="B820" s="827"/>
    </row>
    <row r="821" spans="2:2">
      <c r="B821" s="827"/>
    </row>
    <row r="822" spans="2:2">
      <c r="B822" s="827"/>
    </row>
    <row r="823" spans="2:2">
      <c r="B823" s="827"/>
    </row>
    <row r="824" spans="2:2">
      <c r="B824" s="827"/>
    </row>
    <row r="825" spans="2:2">
      <c r="B825" s="827"/>
    </row>
    <row r="826" spans="2:2">
      <c r="B826" s="827"/>
    </row>
    <row r="827" spans="2:2">
      <c r="B827" s="827"/>
    </row>
    <row r="828" spans="2:2">
      <c r="B828" s="827"/>
    </row>
    <row r="829" spans="2:2">
      <c r="B829" s="827"/>
    </row>
    <row r="830" spans="2:2">
      <c r="B830" s="827"/>
    </row>
    <row r="831" spans="2:2">
      <c r="B831" s="827"/>
    </row>
    <row r="832" spans="2:2">
      <c r="B832" s="827"/>
    </row>
    <row r="833" spans="2:2">
      <c r="B833" s="827"/>
    </row>
    <row r="834" spans="2:2">
      <c r="B834" s="827"/>
    </row>
    <row r="835" spans="2:2">
      <c r="B835" s="827"/>
    </row>
    <row r="836" spans="2:2">
      <c r="B836" s="827"/>
    </row>
    <row r="837" spans="2:2">
      <c r="B837" s="827"/>
    </row>
    <row r="838" spans="2:2">
      <c r="B838" s="827"/>
    </row>
    <row r="839" spans="2:2">
      <c r="B839" s="827"/>
    </row>
    <row r="840" spans="2:2">
      <c r="B840" s="827"/>
    </row>
    <row r="841" spans="2:2">
      <c r="B841" s="827"/>
    </row>
    <row r="842" spans="2:2">
      <c r="B842" s="827"/>
    </row>
    <row r="843" spans="2:2">
      <c r="B843" s="827"/>
    </row>
    <row r="844" spans="2:2">
      <c r="B844" s="827"/>
    </row>
    <row r="845" spans="2:2">
      <c r="B845" s="827"/>
    </row>
    <row r="846" spans="2:2">
      <c r="B846" s="827"/>
    </row>
    <row r="847" spans="2:2">
      <c r="B847" s="827"/>
    </row>
    <row r="848" spans="2:2">
      <c r="B848" s="827"/>
    </row>
    <row r="849" spans="2:2">
      <c r="B849" s="827"/>
    </row>
    <row r="850" spans="2:2">
      <c r="B850" s="827"/>
    </row>
    <row r="851" spans="2:2">
      <c r="B851" s="827"/>
    </row>
    <row r="852" spans="2:2">
      <c r="B852" s="827"/>
    </row>
    <row r="853" spans="2:2">
      <c r="B853" s="827"/>
    </row>
    <row r="854" spans="2:2">
      <c r="B854" s="827"/>
    </row>
    <row r="855" spans="2:2">
      <c r="B855" s="827"/>
    </row>
    <row r="856" spans="2:2">
      <c r="B856" s="827"/>
    </row>
    <row r="857" spans="2:2">
      <c r="B857" s="827"/>
    </row>
    <row r="858" spans="2:2">
      <c r="B858" s="827"/>
    </row>
    <row r="859" spans="2:2">
      <c r="B859" s="827"/>
    </row>
    <row r="860" spans="2:2">
      <c r="B860" s="827"/>
    </row>
    <row r="861" spans="2:2">
      <c r="B861" s="827"/>
    </row>
    <row r="862" spans="2:2">
      <c r="B862" s="827"/>
    </row>
    <row r="863" spans="2:2">
      <c r="B863" s="827"/>
    </row>
    <row r="864" spans="2:2">
      <c r="B864" s="827"/>
    </row>
    <row r="865" spans="2:2">
      <c r="B865" s="827"/>
    </row>
    <row r="866" spans="2:2">
      <c r="B866" s="827"/>
    </row>
    <row r="867" spans="2:2">
      <c r="B867" s="827"/>
    </row>
    <row r="868" spans="2:2">
      <c r="B868" s="827"/>
    </row>
    <row r="869" spans="2:2">
      <c r="B869" s="827"/>
    </row>
    <row r="870" spans="2:2">
      <c r="B870" s="827"/>
    </row>
    <row r="871" spans="2:2">
      <c r="B871" s="827"/>
    </row>
    <row r="872" spans="2:2">
      <c r="B872" s="827"/>
    </row>
    <row r="873" spans="2:2">
      <c r="B873" s="827"/>
    </row>
    <row r="874" spans="2:2">
      <c r="B874" s="827"/>
    </row>
    <row r="875" spans="2:2">
      <c r="B875" s="827"/>
    </row>
    <row r="876" spans="2:2">
      <c r="B876" s="827"/>
    </row>
    <row r="877" spans="2:2">
      <c r="B877" s="827"/>
    </row>
    <row r="878" spans="2:2">
      <c r="B878" s="827"/>
    </row>
    <row r="879" spans="2:2">
      <c r="B879" s="827"/>
    </row>
    <row r="880" spans="2:2">
      <c r="B880" s="827"/>
    </row>
    <row r="881" spans="2:2">
      <c r="B881" s="827"/>
    </row>
    <row r="882" spans="2:2">
      <c r="B882" s="827"/>
    </row>
    <row r="883" spans="2:2">
      <c r="B883" s="827"/>
    </row>
    <row r="884" spans="2:2">
      <c r="B884" s="827"/>
    </row>
    <row r="885" spans="2:2">
      <c r="B885" s="827"/>
    </row>
    <row r="886" spans="2:2">
      <c r="B886" s="827"/>
    </row>
    <row r="887" spans="2:2">
      <c r="B887" s="827"/>
    </row>
    <row r="888" spans="2:2">
      <c r="B888" s="827"/>
    </row>
    <row r="889" spans="2:2">
      <c r="B889" s="827"/>
    </row>
    <row r="890" spans="2:2">
      <c r="B890" s="827"/>
    </row>
    <row r="891" spans="2:2">
      <c r="B891" s="827"/>
    </row>
    <row r="892" spans="2:2">
      <c r="B892" s="827"/>
    </row>
    <row r="893" spans="2:2">
      <c r="B893" s="827"/>
    </row>
    <row r="894" spans="2:2">
      <c r="B894" s="827"/>
    </row>
    <row r="895" spans="2:2">
      <c r="B895" s="827"/>
    </row>
    <row r="896" spans="2:2">
      <c r="B896" s="827"/>
    </row>
    <row r="897" spans="2:2">
      <c r="B897" s="827"/>
    </row>
    <row r="898" spans="2:2">
      <c r="B898" s="827"/>
    </row>
    <row r="899" spans="2:2">
      <c r="B899" s="827"/>
    </row>
    <row r="900" spans="2:2">
      <c r="B900" s="827"/>
    </row>
    <row r="901" spans="2:2">
      <c r="B901" s="827"/>
    </row>
    <row r="902" spans="2:2">
      <c r="B902" s="827"/>
    </row>
    <row r="903" spans="2:2">
      <c r="B903" s="827"/>
    </row>
    <row r="904" spans="2:2">
      <c r="B904" s="827"/>
    </row>
    <row r="905" spans="2:2">
      <c r="B905" s="827"/>
    </row>
    <row r="906" spans="2:2">
      <c r="B906" s="827"/>
    </row>
    <row r="907" spans="2:2">
      <c r="B907" s="827"/>
    </row>
    <row r="908" spans="2:2">
      <c r="B908" s="827"/>
    </row>
    <row r="909" spans="2:2">
      <c r="B909" s="827"/>
    </row>
    <row r="910" spans="2:2">
      <c r="B910" s="827"/>
    </row>
    <row r="911" spans="2:2">
      <c r="B911" s="827"/>
    </row>
    <row r="912" spans="2:2">
      <c r="B912" s="827"/>
    </row>
    <row r="913" spans="2:2">
      <c r="B913" s="827"/>
    </row>
    <row r="914" spans="2:2">
      <c r="B914" s="827"/>
    </row>
    <row r="915" spans="2:2">
      <c r="B915" s="827"/>
    </row>
    <row r="916" spans="2:2">
      <c r="B916" s="827"/>
    </row>
    <row r="917" spans="2:2">
      <c r="B917" s="827"/>
    </row>
    <row r="918" spans="2:2">
      <c r="B918" s="827"/>
    </row>
    <row r="919" spans="2:2">
      <c r="B919" s="827"/>
    </row>
    <row r="920" spans="2:2">
      <c r="B920" s="827"/>
    </row>
    <row r="921" spans="2:2">
      <c r="B921" s="827"/>
    </row>
    <row r="922" spans="2:2">
      <c r="B922" s="827"/>
    </row>
    <row r="923" spans="2:2">
      <c r="B923" s="827"/>
    </row>
    <row r="924" spans="2:2">
      <c r="B924" s="827"/>
    </row>
    <row r="925" spans="2:2">
      <c r="B925" s="827"/>
    </row>
    <row r="926" spans="2:2">
      <c r="B926" s="827"/>
    </row>
    <row r="927" spans="2:2">
      <c r="B927" s="827"/>
    </row>
    <row r="928" spans="2:2">
      <c r="B928" s="827"/>
    </row>
    <row r="929" spans="2:2">
      <c r="B929" s="827"/>
    </row>
    <row r="930" spans="2:2">
      <c r="B930" s="827"/>
    </row>
    <row r="931" spans="2:2">
      <c r="B931" s="827"/>
    </row>
    <row r="932" spans="2:2">
      <c r="B932" s="827"/>
    </row>
    <row r="933" spans="2:2">
      <c r="B933" s="827"/>
    </row>
    <row r="934" spans="2:2">
      <c r="B934" s="827"/>
    </row>
    <row r="935" spans="2:2">
      <c r="B935" s="827"/>
    </row>
    <row r="936" spans="2:2">
      <c r="B936" s="827"/>
    </row>
    <row r="937" spans="2:2">
      <c r="B937" s="827"/>
    </row>
    <row r="938" spans="2:2">
      <c r="B938" s="827"/>
    </row>
    <row r="939" spans="2:2">
      <c r="B939" s="827"/>
    </row>
    <row r="940" spans="2:2">
      <c r="B940" s="827"/>
    </row>
    <row r="941" spans="2:2">
      <c r="B941" s="827"/>
    </row>
    <row r="942" spans="2:2">
      <c r="B942" s="827"/>
    </row>
    <row r="943" spans="2:2">
      <c r="B943" s="827"/>
    </row>
    <row r="944" spans="2:2">
      <c r="B944" s="827"/>
    </row>
    <row r="945" spans="2:2">
      <c r="B945" s="827"/>
    </row>
    <row r="946" spans="2:2">
      <c r="B946" s="827"/>
    </row>
    <row r="947" spans="2:2">
      <c r="B947" s="827"/>
    </row>
    <row r="948" spans="2:2">
      <c r="B948" s="827"/>
    </row>
    <row r="949" spans="2:2">
      <c r="B949" s="827"/>
    </row>
    <row r="950" spans="2:2">
      <c r="B950" s="827"/>
    </row>
    <row r="951" spans="2:2">
      <c r="B951" s="827"/>
    </row>
    <row r="952" spans="2:2">
      <c r="B952" s="827"/>
    </row>
    <row r="953" spans="2:2">
      <c r="B953" s="827"/>
    </row>
    <row r="954" spans="2:2">
      <c r="B954" s="827"/>
    </row>
    <row r="955" spans="2:2">
      <c r="B955" s="827"/>
    </row>
    <row r="956" spans="2:2">
      <c r="B956" s="827"/>
    </row>
    <row r="957" spans="2:2">
      <c r="B957" s="827"/>
    </row>
    <row r="958" spans="2:2">
      <c r="B958" s="827"/>
    </row>
    <row r="959" spans="2:2">
      <c r="B959" s="827"/>
    </row>
    <row r="960" spans="2:2">
      <c r="B960" s="827"/>
    </row>
    <row r="961" spans="2:2">
      <c r="B961" s="827"/>
    </row>
    <row r="962" spans="2:2">
      <c r="B962" s="827"/>
    </row>
    <row r="963" spans="2:2">
      <c r="B963" s="827"/>
    </row>
    <row r="964" spans="2:2">
      <c r="B964" s="827"/>
    </row>
    <row r="965" spans="2:2">
      <c r="B965" s="827"/>
    </row>
    <row r="966" spans="2:2">
      <c r="B966" s="827"/>
    </row>
    <row r="967" spans="2:2">
      <c r="B967" s="827"/>
    </row>
    <row r="968" spans="2:2">
      <c r="B968" s="827"/>
    </row>
    <row r="969" spans="2:2">
      <c r="B969" s="827"/>
    </row>
    <row r="970" spans="2:2">
      <c r="B970" s="827"/>
    </row>
    <row r="971" spans="2:2">
      <c r="B971" s="827"/>
    </row>
    <row r="972" spans="2:2">
      <c r="B972" s="827"/>
    </row>
    <row r="973" spans="2:2">
      <c r="B973" s="827"/>
    </row>
    <row r="974" spans="2:2">
      <c r="B974" s="827"/>
    </row>
    <row r="975" spans="2:2">
      <c r="B975" s="827"/>
    </row>
    <row r="976" spans="2:2">
      <c r="B976" s="827"/>
    </row>
    <row r="977" spans="2:2">
      <c r="B977" s="827"/>
    </row>
    <row r="978" spans="2:2">
      <c r="B978" s="827"/>
    </row>
    <row r="979" spans="2:2">
      <c r="B979" s="827"/>
    </row>
    <row r="980" spans="2:2">
      <c r="B980" s="827"/>
    </row>
    <row r="981" spans="2:2">
      <c r="B981" s="827"/>
    </row>
    <row r="982" spans="2:2">
      <c r="B982" s="827"/>
    </row>
    <row r="983" spans="2:2">
      <c r="B983" s="827"/>
    </row>
    <row r="984" spans="2:2">
      <c r="B984" s="827"/>
    </row>
    <row r="985" spans="2:2">
      <c r="B985" s="827"/>
    </row>
    <row r="986" spans="2:2">
      <c r="B986" s="827"/>
    </row>
    <row r="987" spans="2:2">
      <c r="B987" s="827"/>
    </row>
    <row r="988" spans="2:2">
      <c r="B988" s="827"/>
    </row>
    <row r="989" spans="2:2">
      <c r="B989" s="827"/>
    </row>
    <row r="990" spans="2:2">
      <c r="B990" s="827"/>
    </row>
    <row r="991" spans="2:2">
      <c r="B991" s="827"/>
    </row>
    <row r="992" spans="2:2">
      <c r="B992" s="827"/>
    </row>
    <row r="993" spans="2:2">
      <c r="B993" s="827"/>
    </row>
    <row r="994" spans="2:2">
      <c r="B994" s="827"/>
    </row>
    <row r="995" spans="2:2">
      <c r="B995" s="827"/>
    </row>
    <row r="996" spans="2:2">
      <c r="B996" s="827"/>
    </row>
    <row r="997" spans="2:2">
      <c r="B997" s="827"/>
    </row>
    <row r="998" spans="2:2">
      <c r="B998" s="827"/>
    </row>
    <row r="999" spans="2:2">
      <c r="B999" s="827"/>
    </row>
    <row r="1000" spans="2:2">
      <c r="B1000" s="827"/>
    </row>
    <row r="1001" spans="2:2">
      <c r="B1001" s="827"/>
    </row>
    <row r="1002" spans="2:2">
      <c r="B1002" s="827"/>
    </row>
    <row r="1003" spans="2:2">
      <c r="B1003" s="827"/>
    </row>
    <row r="1004" spans="2:2">
      <c r="B1004" s="827"/>
    </row>
    <row r="1005" spans="2:2">
      <c r="B1005" s="827"/>
    </row>
    <row r="1006" spans="2:2">
      <c r="B1006" s="827"/>
    </row>
    <row r="1007" spans="2:2">
      <c r="B1007" s="827"/>
    </row>
    <row r="1008" spans="2:2">
      <c r="B1008" s="827"/>
    </row>
    <row r="1009" spans="2:2">
      <c r="B1009" s="827"/>
    </row>
    <row r="1010" spans="2:2">
      <c r="B1010" s="827"/>
    </row>
    <row r="1011" spans="2:2">
      <c r="B1011" s="827"/>
    </row>
    <row r="1012" spans="2:2">
      <c r="B1012" s="827"/>
    </row>
    <row r="1013" spans="2:2">
      <c r="B1013" s="827"/>
    </row>
    <row r="1014" spans="2:2">
      <c r="B1014" s="827"/>
    </row>
    <row r="1015" spans="2:2">
      <c r="B1015" s="827"/>
    </row>
    <row r="1016" spans="2:2">
      <c r="B1016" s="827"/>
    </row>
    <row r="1017" spans="2:2">
      <c r="B1017" s="827"/>
    </row>
    <row r="1018" spans="2:2">
      <c r="B1018" s="827"/>
    </row>
    <row r="1019" spans="2:2">
      <c r="B1019" s="827"/>
    </row>
    <row r="1020" spans="2:2">
      <c r="B1020" s="827"/>
    </row>
    <row r="1021" spans="2:2">
      <c r="B1021" s="827"/>
    </row>
    <row r="1022" spans="2:2">
      <c r="B1022" s="827"/>
    </row>
    <row r="1023" spans="2:2">
      <c r="B1023" s="827"/>
    </row>
    <row r="1024" spans="2:2">
      <c r="B1024" s="827"/>
    </row>
    <row r="1025" spans="2:2">
      <c r="B1025" s="827"/>
    </row>
    <row r="1026" spans="2:2">
      <c r="B1026" s="827"/>
    </row>
    <row r="1027" spans="2:2">
      <c r="B1027" s="827"/>
    </row>
    <row r="1028" spans="2:2">
      <c r="B1028" s="827"/>
    </row>
    <row r="1029" spans="2:2">
      <c r="B1029" s="827"/>
    </row>
    <row r="1030" spans="2:2">
      <c r="B1030" s="827"/>
    </row>
    <row r="1031" spans="2:2">
      <c r="B1031" s="827"/>
    </row>
    <row r="1032" spans="2:2">
      <c r="B1032" s="827"/>
    </row>
    <row r="1033" spans="2:2">
      <c r="B1033" s="827"/>
    </row>
    <row r="1034" spans="2:2">
      <c r="B1034" s="827"/>
    </row>
    <row r="1035" spans="2:2">
      <c r="B1035" s="827"/>
    </row>
    <row r="1036" spans="2:2">
      <c r="B1036" s="827"/>
    </row>
    <row r="1037" spans="2:2">
      <c r="B1037" s="827"/>
    </row>
    <row r="1038" spans="2:2">
      <c r="B1038" s="827"/>
    </row>
    <row r="1039" spans="2:2">
      <c r="B1039" s="827"/>
    </row>
    <row r="1040" spans="2:2">
      <c r="B1040" s="827"/>
    </row>
    <row r="1041" spans="2:2">
      <c r="B1041" s="827"/>
    </row>
    <row r="1042" spans="2:2">
      <c r="B1042" s="827"/>
    </row>
    <row r="1043" spans="2:2">
      <c r="B1043" s="827"/>
    </row>
    <row r="1044" spans="2:2">
      <c r="B1044" s="827"/>
    </row>
    <row r="1045" spans="2:2">
      <c r="B1045" s="827"/>
    </row>
    <row r="1046" spans="2:2">
      <c r="B1046" s="827"/>
    </row>
    <row r="1047" spans="2:2">
      <c r="B1047" s="827"/>
    </row>
    <row r="1048" spans="2:2">
      <c r="B1048" s="827"/>
    </row>
    <row r="1049" spans="2:2">
      <c r="B1049" s="827"/>
    </row>
    <row r="1050" spans="2:2">
      <c r="B1050" s="827"/>
    </row>
    <row r="1051" spans="2:2">
      <c r="B1051" s="827"/>
    </row>
    <row r="1052" spans="2:2">
      <c r="B1052" s="827"/>
    </row>
    <row r="1053" spans="2:2">
      <c r="B1053" s="827"/>
    </row>
    <row r="1054" spans="2:2">
      <c r="B1054" s="827"/>
    </row>
    <row r="1055" spans="2:2">
      <c r="B1055" s="827"/>
    </row>
    <row r="1056" spans="2:2">
      <c r="B1056" s="827"/>
    </row>
    <row r="1057" spans="2:2">
      <c r="B1057" s="827"/>
    </row>
    <row r="1058" spans="2:2">
      <c r="B1058" s="827"/>
    </row>
    <row r="1059" spans="2:2">
      <c r="B1059" s="827"/>
    </row>
    <row r="1060" spans="2:2">
      <c r="B1060" s="827"/>
    </row>
    <row r="1061" spans="2:2">
      <c r="B1061" s="827"/>
    </row>
    <row r="1062" spans="2:2">
      <c r="B1062" s="827"/>
    </row>
    <row r="1063" spans="2:2">
      <c r="B1063" s="827"/>
    </row>
    <row r="1064" spans="2:2">
      <c r="B1064" s="827"/>
    </row>
    <row r="1065" spans="2:2">
      <c r="B1065" s="827"/>
    </row>
    <row r="1066" spans="2:2">
      <c r="B1066" s="827"/>
    </row>
    <row r="1067" spans="2:2">
      <c r="B1067" s="827"/>
    </row>
    <row r="1068" spans="2:2">
      <c r="B1068" s="827"/>
    </row>
    <row r="1069" spans="2:2">
      <c r="B1069" s="827"/>
    </row>
    <row r="1070" spans="2:2">
      <c r="B1070" s="827"/>
    </row>
    <row r="1071" spans="2:2">
      <c r="B1071" s="827"/>
    </row>
    <row r="1072" spans="2:2">
      <c r="B1072" s="827"/>
    </row>
    <row r="1073" spans="2:2">
      <c r="B1073" s="827"/>
    </row>
    <row r="1074" spans="2:2">
      <c r="B1074" s="827"/>
    </row>
    <row r="1075" spans="2:2">
      <c r="B1075" s="827"/>
    </row>
    <row r="1076" spans="2:2">
      <c r="B1076" s="827"/>
    </row>
    <row r="1077" spans="2:2">
      <c r="B1077" s="827"/>
    </row>
    <row r="1078" spans="2:2">
      <c r="B1078" s="827"/>
    </row>
    <row r="1079" spans="2:2">
      <c r="B1079" s="827"/>
    </row>
    <row r="1080" spans="2:2">
      <c r="B1080" s="827"/>
    </row>
    <row r="1081" spans="2:2">
      <c r="B1081" s="827"/>
    </row>
    <row r="1082" spans="2:2">
      <c r="B1082" s="827"/>
    </row>
    <row r="1083" spans="2:2">
      <c r="B1083" s="827"/>
    </row>
    <row r="1084" spans="2:2">
      <c r="B1084" s="827"/>
    </row>
    <row r="1085" spans="2:2">
      <c r="B1085" s="827"/>
    </row>
    <row r="1086" spans="2:2">
      <c r="B1086" s="827"/>
    </row>
    <row r="1087" spans="2:2">
      <c r="B1087" s="827"/>
    </row>
    <row r="1088" spans="2:2">
      <c r="B1088" s="827"/>
    </row>
    <row r="1089" spans="2:2">
      <c r="B1089" s="827"/>
    </row>
    <row r="1090" spans="2:2">
      <c r="B1090" s="827"/>
    </row>
    <row r="1091" spans="2:2">
      <c r="B1091" s="827"/>
    </row>
    <row r="1092" spans="2:2">
      <c r="B1092" s="827"/>
    </row>
    <row r="1093" spans="2:2">
      <c r="B1093" s="827"/>
    </row>
    <row r="1094" spans="2:2">
      <c r="B1094" s="827"/>
    </row>
    <row r="1095" spans="2:2">
      <c r="B1095" s="827"/>
    </row>
    <row r="1096" spans="2:2">
      <c r="B1096" s="827"/>
    </row>
    <row r="1097" spans="2:2">
      <c r="B1097" s="827"/>
    </row>
    <row r="1098" spans="2:2">
      <c r="B1098" s="827"/>
    </row>
    <row r="1099" spans="2:2">
      <c r="B1099" s="827"/>
    </row>
    <row r="1100" spans="2:2">
      <c r="B1100" s="827"/>
    </row>
    <row r="1101" spans="2:2">
      <c r="B1101" s="827"/>
    </row>
    <row r="1102" spans="2:2">
      <c r="B1102" s="827"/>
    </row>
    <row r="1103" spans="2:2">
      <c r="B1103" s="827"/>
    </row>
    <row r="1104" spans="2:2">
      <c r="B1104" s="827"/>
    </row>
    <row r="1105" spans="2:2">
      <c r="B1105" s="827"/>
    </row>
    <row r="1106" spans="2:2">
      <c r="B1106" s="827"/>
    </row>
    <row r="1107" spans="2:2">
      <c r="B1107" s="827"/>
    </row>
    <row r="1108" spans="2:2">
      <c r="B1108" s="827"/>
    </row>
    <row r="1109" spans="2:2">
      <c r="B1109" s="827"/>
    </row>
    <row r="1110" spans="2:2">
      <c r="B1110" s="827"/>
    </row>
    <row r="1111" spans="2:2">
      <c r="B1111" s="827"/>
    </row>
    <row r="1112" spans="2:2">
      <c r="B1112" s="827"/>
    </row>
    <row r="1113" spans="2:2">
      <c r="B1113" s="827"/>
    </row>
    <row r="1114" spans="2:2">
      <c r="B1114" s="827"/>
    </row>
    <row r="1115" spans="2:2">
      <c r="B1115" s="827"/>
    </row>
    <row r="1116" spans="2:2">
      <c r="B1116" s="827"/>
    </row>
    <row r="1117" spans="2:2">
      <c r="B1117" s="827"/>
    </row>
    <row r="1118" spans="2:2">
      <c r="B1118" s="827"/>
    </row>
    <row r="1119" spans="2:2">
      <c r="B1119" s="827"/>
    </row>
    <row r="1120" spans="2:2">
      <c r="B1120" s="827"/>
    </row>
    <row r="1121" spans="2:2">
      <c r="B1121" s="827"/>
    </row>
    <row r="1122" spans="2:2">
      <c r="B1122" s="827"/>
    </row>
    <row r="1123" spans="2:2">
      <c r="B1123" s="827"/>
    </row>
    <row r="1124" spans="2:2">
      <c r="B1124" s="827"/>
    </row>
    <row r="1125" spans="2:2">
      <c r="B1125" s="827"/>
    </row>
    <row r="1126" spans="2:2">
      <c r="B1126" s="827"/>
    </row>
    <row r="1127" spans="2:2">
      <c r="B1127" s="827"/>
    </row>
    <row r="1128" spans="2:2">
      <c r="B1128" s="827"/>
    </row>
    <row r="1129" spans="2:2">
      <c r="B1129" s="827"/>
    </row>
    <row r="1130" spans="2:2">
      <c r="B1130" s="827"/>
    </row>
    <row r="1131" spans="2:2">
      <c r="B1131" s="827"/>
    </row>
    <row r="1132" spans="2:2">
      <c r="B1132" s="827"/>
    </row>
    <row r="1133" spans="2:2">
      <c r="B1133" s="827"/>
    </row>
    <row r="1134" spans="2:2">
      <c r="B1134" s="827"/>
    </row>
    <row r="1135" spans="2:2">
      <c r="B1135" s="827"/>
    </row>
    <row r="1136" spans="2:2">
      <c r="B1136" s="827"/>
    </row>
    <row r="1137" spans="2:2">
      <c r="B1137" s="827"/>
    </row>
    <row r="1138" spans="2:2">
      <c r="B1138" s="827"/>
    </row>
    <row r="1139" spans="2:2">
      <c r="B1139" s="827"/>
    </row>
    <row r="1140" spans="2:2">
      <c r="B1140" s="827"/>
    </row>
    <row r="1141" spans="2:2">
      <c r="B1141" s="827"/>
    </row>
    <row r="1142" spans="2:2">
      <c r="B1142" s="827"/>
    </row>
    <row r="1143" spans="2:2">
      <c r="B1143" s="827"/>
    </row>
    <row r="1144" spans="2:2">
      <c r="B1144" s="827"/>
    </row>
    <row r="1145" spans="2:2">
      <c r="B1145" s="827"/>
    </row>
    <row r="1146" spans="2:2">
      <c r="B1146" s="827"/>
    </row>
    <row r="1147" spans="2:2">
      <c r="B1147" s="827"/>
    </row>
    <row r="1148" spans="2:2">
      <c r="B1148" s="827"/>
    </row>
    <row r="1149" spans="2:2">
      <c r="B1149" s="827"/>
    </row>
    <row r="1150" spans="2:2">
      <c r="B1150" s="827"/>
    </row>
    <row r="1151" spans="2:2">
      <c r="B1151" s="827"/>
    </row>
    <row r="1152" spans="2:2">
      <c r="B1152" s="827"/>
    </row>
    <row r="1153" spans="2:2">
      <c r="B1153" s="827"/>
    </row>
    <row r="1154" spans="2:2">
      <c r="B1154" s="827"/>
    </row>
    <row r="1155" spans="2:2">
      <c r="B1155" s="827"/>
    </row>
    <row r="1156" spans="2:2">
      <c r="B1156" s="827"/>
    </row>
    <row r="1157" spans="2:2">
      <c r="B1157" s="827"/>
    </row>
    <row r="1158" spans="2:2">
      <c r="B1158" s="827"/>
    </row>
    <row r="1159" spans="2:2">
      <c r="B1159" s="827"/>
    </row>
    <row r="1160" spans="2:2">
      <c r="B1160" s="827"/>
    </row>
    <row r="1161" spans="2:2">
      <c r="B1161" s="827"/>
    </row>
    <row r="1162" spans="2:2">
      <c r="B1162" s="827"/>
    </row>
    <row r="1163" spans="2:2">
      <c r="B1163" s="827"/>
    </row>
    <row r="1164" spans="2:2">
      <c r="B1164" s="827"/>
    </row>
    <row r="1165" spans="2:2">
      <c r="B1165" s="827"/>
    </row>
    <row r="1166" spans="2:2">
      <c r="B1166" s="827"/>
    </row>
    <row r="1167" spans="2:2">
      <c r="B1167" s="827"/>
    </row>
    <row r="1168" spans="2:2">
      <c r="B1168" s="827"/>
    </row>
    <row r="1169" spans="2:2">
      <c r="B1169" s="827"/>
    </row>
    <row r="1170" spans="2:2">
      <c r="B1170" s="827"/>
    </row>
    <row r="1171" spans="2:2">
      <c r="B1171" s="827"/>
    </row>
    <row r="1172" spans="2:2">
      <c r="B1172" s="827"/>
    </row>
    <row r="1173" spans="2:2">
      <c r="B1173" s="827"/>
    </row>
    <row r="1174" spans="2:2">
      <c r="B1174" s="827"/>
    </row>
    <row r="1175" spans="2:2">
      <c r="B1175" s="827"/>
    </row>
    <row r="1176" spans="2:2">
      <c r="B1176" s="827"/>
    </row>
    <row r="1177" spans="2:2">
      <c r="B1177" s="827"/>
    </row>
    <row r="1178" spans="2:2">
      <c r="B1178" s="827"/>
    </row>
    <row r="1179" spans="2:2">
      <c r="B1179" s="827"/>
    </row>
    <row r="1180" spans="2:2">
      <c r="B1180" s="827"/>
    </row>
    <row r="1181" spans="2:2">
      <c r="B1181" s="827"/>
    </row>
    <row r="1182" spans="2:2">
      <c r="B1182" s="827"/>
    </row>
    <row r="1183" spans="2:2">
      <c r="B1183" s="827"/>
    </row>
    <row r="1184" spans="2:2">
      <c r="B1184" s="827"/>
    </row>
    <row r="1185" spans="2:2">
      <c r="B1185" s="827"/>
    </row>
    <row r="1186" spans="2:2">
      <c r="B1186" s="827"/>
    </row>
    <row r="1187" spans="2:2">
      <c r="B1187" s="827"/>
    </row>
    <row r="1188" spans="2:2">
      <c r="B1188" s="827"/>
    </row>
    <row r="1189" spans="2:2">
      <c r="B1189" s="827"/>
    </row>
    <row r="1190" spans="2:2">
      <c r="B1190" s="827"/>
    </row>
    <row r="1191" spans="2:2">
      <c r="B1191" s="827"/>
    </row>
    <row r="1192" spans="2:2">
      <c r="B1192" s="827"/>
    </row>
    <row r="1193" spans="2:2">
      <c r="B1193" s="827"/>
    </row>
    <row r="1194" spans="2:2">
      <c r="B1194" s="827"/>
    </row>
    <row r="1195" spans="2:2">
      <c r="B1195" s="827"/>
    </row>
    <row r="1196" spans="2:2">
      <c r="B1196" s="827"/>
    </row>
    <row r="1197" spans="2:2">
      <c r="B1197" s="827"/>
    </row>
    <row r="1198" spans="2:2">
      <c r="B1198" s="827"/>
    </row>
    <row r="1199" spans="2:2">
      <c r="B1199" s="827"/>
    </row>
    <row r="1200" spans="2:2">
      <c r="B1200" s="827"/>
    </row>
    <row r="1201" spans="2:2">
      <c r="B1201" s="827"/>
    </row>
    <row r="1202" spans="2:2">
      <c r="B1202" s="827"/>
    </row>
    <row r="1203" spans="2:2">
      <c r="B1203" s="827"/>
    </row>
    <row r="1204" spans="2:2">
      <c r="B1204" s="827"/>
    </row>
    <row r="1205" spans="2:2">
      <c r="B1205" s="827"/>
    </row>
    <row r="1206" spans="2:2">
      <c r="B1206" s="827"/>
    </row>
    <row r="1207" spans="2:2">
      <c r="B1207" s="827"/>
    </row>
    <row r="1208" spans="2:2">
      <c r="B1208" s="827"/>
    </row>
    <row r="1209" spans="2:2">
      <c r="B1209" s="827"/>
    </row>
    <row r="1210" spans="2:2">
      <c r="B1210" s="827"/>
    </row>
    <row r="1211" spans="2:2">
      <c r="B1211" s="827"/>
    </row>
    <row r="1212" spans="2:2">
      <c r="B1212" s="827"/>
    </row>
    <row r="1213" spans="2:2">
      <c r="B1213" s="827"/>
    </row>
    <row r="1214" spans="2:2">
      <c r="B1214" s="827"/>
    </row>
    <row r="1215" spans="2:2">
      <c r="B1215" s="827"/>
    </row>
    <row r="1216" spans="2:2">
      <c r="B1216" s="827"/>
    </row>
    <row r="1217" spans="2:2">
      <c r="B1217" s="827"/>
    </row>
    <row r="1218" spans="2:2">
      <c r="B1218" s="827"/>
    </row>
    <row r="1219" spans="2:2">
      <c r="B1219" s="827"/>
    </row>
    <row r="1220" spans="2:2">
      <c r="B1220" s="827"/>
    </row>
    <row r="1221" spans="2:2">
      <c r="B1221" s="827"/>
    </row>
    <row r="1222" spans="2:2">
      <c r="B1222" s="827"/>
    </row>
    <row r="1223" spans="2:2">
      <c r="B1223" s="827"/>
    </row>
    <row r="1224" spans="2:2">
      <c r="B1224" s="827"/>
    </row>
    <row r="1225" spans="2:2">
      <c r="B1225" s="827"/>
    </row>
    <row r="1226" spans="2:2">
      <c r="B1226" s="827"/>
    </row>
    <row r="1227" spans="2:2">
      <c r="B1227" s="827"/>
    </row>
    <row r="1228" spans="2:2">
      <c r="B1228" s="827"/>
    </row>
    <row r="1229" spans="2:2">
      <c r="B1229" s="827"/>
    </row>
    <row r="1230" spans="2:2">
      <c r="B1230" s="827"/>
    </row>
    <row r="1231" spans="2:2">
      <c r="B1231" s="827"/>
    </row>
    <row r="1232" spans="2:2">
      <c r="B1232" s="827"/>
    </row>
    <row r="1233" spans="2:2">
      <c r="B1233" s="827"/>
    </row>
    <row r="1234" spans="2:2">
      <c r="B1234" s="827"/>
    </row>
    <row r="1235" spans="2:2">
      <c r="B1235" s="827"/>
    </row>
    <row r="1236" spans="2:2">
      <c r="B1236" s="827"/>
    </row>
    <row r="1237" spans="2:2">
      <c r="B1237" s="827"/>
    </row>
    <row r="1238" spans="2:2">
      <c r="B1238" s="827"/>
    </row>
    <row r="1239" spans="2:2">
      <c r="B1239" s="827"/>
    </row>
    <row r="1240" spans="2:2">
      <c r="B1240" s="827"/>
    </row>
    <row r="1241" spans="2:2">
      <c r="B1241" s="827"/>
    </row>
    <row r="1242" spans="2:2">
      <c r="B1242" s="827"/>
    </row>
    <row r="1243" spans="2:2">
      <c r="B1243" s="827"/>
    </row>
    <row r="1244" spans="2:2">
      <c r="B1244" s="827"/>
    </row>
    <row r="1245" spans="2:2">
      <c r="B1245" s="827"/>
    </row>
    <row r="1246" spans="2:2">
      <c r="B1246" s="827"/>
    </row>
    <row r="1247" spans="2:2">
      <c r="B1247" s="827"/>
    </row>
    <row r="1248" spans="2:2">
      <c r="B1248" s="827"/>
    </row>
    <row r="1249" spans="2:2">
      <c r="B1249" s="827"/>
    </row>
    <row r="1250" spans="2:2">
      <c r="B1250" s="827"/>
    </row>
    <row r="1251" spans="2:2">
      <c r="B1251" s="827"/>
    </row>
    <row r="1252" spans="2:2">
      <c r="B1252" s="827"/>
    </row>
    <row r="1253" spans="2:2">
      <c r="B1253" s="827"/>
    </row>
    <row r="1254" spans="2:2">
      <c r="B1254" s="827"/>
    </row>
    <row r="1255" spans="2:2">
      <c r="B1255" s="827"/>
    </row>
    <row r="1256" spans="2:2">
      <c r="B1256" s="827"/>
    </row>
    <row r="1257" spans="2:2">
      <c r="B1257" s="827"/>
    </row>
    <row r="1258" spans="2:2">
      <c r="B1258" s="827"/>
    </row>
    <row r="1259" spans="2:2">
      <c r="B1259" s="827"/>
    </row>
    <row r="1260" spans="2:2">
      <c r="B1260" s="827"/>
    </row>
    <row r="1261" spans="2:2">
      <c r="B1261" s="827"/>
    </row>
    <row r="1262" spans="2:2">
      <c r="B1262" s="827"/>
    </row>
    <row r="1263" spans="2:2">
      <c r="B1263" s="827"/>
    </row>
    <row r="1264" spans="2:2">
      <c r="B1264" s="827"/>
    </row>
    <row r="1265" spans="2:2">
      <c r="B1265" s="827"/>
    </row>
    <row r="1266" spans="2:2">
      <c r="B1266" s="827"/>
    </row>
    <row r="1267" spans="2:2">
      <c r="B1267" s="827"/>
    </row>
    <row r="1268" spans="2:2">
      <c r="B1268" s="827"/>
    </row>
    <row r="1269" spans="2:2">
      <c r="B1269" s="827"/>
    </row>
    <row r="1270" spans="2:2">
      <c r="B1270" s="827"/>
    </row>
    <row r="1271" spans="2:2">
      <c r="B1271" s="827"/>
    </row>
    <row r="1272" spans="2:2">
      <c r="B1272" s="827"/>
    </row>
    <row r="1273" spans="2:2">
      <c r="B1273" s="827"/>
    </row>
    <row r="1274" spans="2:2">
      <c r="B1274" s="827"/>
    </row>
    <row r="1275" spans="2:2">
      <c r="B1275" s="827"/>
    </row>
    <row r="1276" spans="2:2">
      <c r="B1276" s="827"/>
    </row>
    <row r="1277" spans="2:2">
      <c r="B1277" s="827"/>
    </row>
    <row r="1278" spans="2:2">
      <c r="B1278" s="827"/>
    </row>
    <row r="1279" spans="2:2">
      <c r="B1279" s="827"/>
    </row>
    <row r="1280" spans="2:2">
      <c r="B1280" s="827"/>
    </row>
    <row r="1281" spans="2:2">
      <c r="B1281" s="827"/>
    </row>
    <row r="1282" spans="2:2">
      <c r="B1282" s="827"/>
    </row>
    <row r="1283" spans="2:2">
      <c r="B1283" s="827"/>
    </row>
    <row r="1284" spans="2:2">
      <c r="B1284" s="827"/>
    </row>
    <row r="1285" spans="2:2">
      <c r="B1285" s="827"/>
    </row>
    <row r="1286" spans="2:2">
      <c r="B1286" s="827"/>
    </row>
    <row r="1287" spans="2:2">
      <c r="B1287" s="827"/>
    </row>
    <row r="1288" spans="2:2">
      <c r="B1288" s="827"/>
    </row>
    <row r="1289" spans="2:2">
      <c r="B1289" s="827"/>
    </row>
    <row r="1290" spans="2:2">
      <c r="B1290" s="827"/>
    </row>
    <row r="1291" spans="2:2">
      <c r="B1291" s="827"/>
    </row>
    <row r="1292" spans="2:2">
      <c r="B1292" s="827"/>
    </row>
    <row r="1293" spans="2:2">
      <c r="B1293" s="827"/>
    </row>
    <row r="1294" spans="2:2">
      <c r="B1294" s="827"/>
    </row>
    <row r="1295" spans="2:2">
      <c r="B1295" s="827"/>
    </row>
    <row r="1296" spans="2:2">
      <c r="B1296" s="827"/>
    </row>
    <row r="1297" spans="2:2">
      <c r="B1297" s="827"/>
    </row>
    <row r="1298" spans="2:2">
      <c r="B1298" s="827"/>
    </row>
    <row r="1299" spans="2:2">
      <c r="B1299" s="827"/>
    </row>
    <row r="1300" spans="2:2">
      <c r="B1300" s="827"/>
    </row>
    <row r="1301" spans="2:2">
      <c r="B1301" s="827"/>
    </row>
    <row r="1302" spans="2:2">
      <c r="B1302" s="827"/>
    </row>
    <row r="1303" spans="2:2">
      <c r="B1303" s="827"/>
    </row>
    <row r="1304" spans="2:2">
      <c r="B1304" s="827"/>
    </row>
    <row r="1305" spans="2:2">
      <c r="B1305" s="827"/>
    </row>
    <row r="1306" spans="2:2">
      <c r="B1306" s="827"/>
    </row>
    <row r="1307" spans="2:2">
      <c r="B1307" s="827"/>
    </row>
    <row r="1308" spans="2:2">
      <c r="B1308" s="827"/>
    </row>
    <row r="1309" spans="2:2">
      <c r="B1309" s="827"/>
    </row>
    <row r="1310" spans="2:2">
      <c r="B1310" s="827"/>
    </row>
    <row r="1311" spans="2:2">
      <c r="B1311" s="827"/>
    </row>
    <row r="1312" spans="2:2">
      <c r="B1312" s="827"/>
    </row>
    <row r="1313" spans="2:2">
      <c r="B1313" s="827"/>
    </row>
    <row r="1314" spans="2:2">
      <c r="B1314" s="827"/>
    </row>
    <row r="1315" spans="2:2">
      <c r="B1315" s="827"/>
    </row>
    <row r="1316" spans="2:2">
      <c r="B1316" s="827"/>
    </row>
    <row r="1317" spans="2:2">
      <c r="B1317" s="827"/>
    </row>
    <row r="1318" spans="2:2">
      <c r="B1318" s="827"/>
    </row>
    <row r="1319" spans="2:2">
      <c r="B1319" s="827"/>
    </row>
    <row r="1320" spans="2:2">
      <c r="B1320" s="827"/>
    </row>
    <row r="1321" spans="2:2">
      <c r="B1321" s="827"/>
    </row>
    <row r="1322" spans="2:2">
      <c r="B1322" s="827"/>
    </row>
    <row r="1323" spans="2:2">
      <c r="B1323" s="827"/>
    </row>
    <row r="1324" spans="2:2">
      <c r="B1324" s="827"/>
    </row>
    <row r="1325" spans="2:2">
      <c r="B1325" s="827"/>
    </row>
    <row r="1326" spans="2:2">
      <c r="B1326" s="827"/>
    </row>
    <row r="1327" spans="2:2">
      <c r="B1327" s="827"/>
    </row>
    <row r="1328" spans="2:2">
      <c r="B1328" s="827"/>
    </row>
    <row r="1329" spans="2:2">
      <c r="B1329" s="827"/>
    </row>
    <row r="1330" spans="2:2">
      <c r="B1330" s="827"/>
    </row>
    <row r="1331" spans="2:2">
      <c r="B1331" s="827"/>
    </row>
    <row r="1332" spans="2:2">
      <c r="B1332" s="827"/>
    </row>
    <row r="1333" spans="2:2">
      <c r="B1333" s="827"/>
    </row>
    <row r="1334" spans="2:2">
      <c r="B1334" s="827"/>
    </row>
    <row r="1335" spans="2:2">
      <c r="B1335" s="827"/>
    </row>
    <row r="1336" spans="2:2">
      <c r="B1336" s="827"/>
    </row>
    <row r="1337" spans="2:2">
      <c r="B1337" s="827"/>
    </row>
    <row r="1338" spans="2:2">
      <c r="B1338" s="827"/>
    </row>
    <row r="1339" spans="2:2">
      <c r="B1339" s="827"/>
    </row>
    <row r="1340" spans="2:2">
      <c r="B1340" s="827"/>
    </row>
    <row r="1341" spans="2:2">
      <c r="B1341" s="827"/>
    </row>
    <row r="1342" spans="2:2">
      <c r="B1342" s="827"/>
    </row>
    <row r="1343" spans="2:2">
      <c r="B1343" s="827"/>
    </row>
    <row r="1344" spans="2:2">
      <c r="B1344" s="827"/>
    </row>
    <row r="1345" spans="2:2">
      <c r="B1345" s="827"/>
    </row>
    <row r="1346" spans="2:2">
      <c r="B1346" s="827"/>
    </row>
    <row r="1347" spans="2:2">
      <c r="B1347" s="827"/>
    </row>
    <row r="1348" spans="2:2">
      <c r="B1348" s="827"/>
    </row>
    <row r="1349" spans="2:2">
      <c r="B1349" s="827"/>
    </row>
    <row r="1350" spans="2:2">
      <c r="B1350" s="827"/>
    </row>
    <row r="1351" spans="2:2">
      <c r="B1351" s="827"/>
    </row>
    <row r="1352" spans="2:2">
      <c r="B1352" s="827"/>
    </row>
    <row r="1353" spans="2:2">
      <c r="B1353" s="827"/>
    </row>
    <row r="1354" spans="2:2">
      <c r="B1354" s="827"/>
    </row>
    <row r="1355" spans="2:2">
      <c r="B1355" s="827"/>
    </row>
    <row r="1356" spans="2:2">
      <c r="B1356" s="827"/>
    </row>
    <row r="1357" spans="2:2">
      <c r="B1357" s="827"/>
    </row>
    <row r="1358" spans="2:2">
      <c r="B1358" s="827"/>
    </row>
    <row r="1359" spans="2:2">
      <c r="B1359" s="827"/>
    </row>
    <row r="1360" spans="2:2">
      <c r="B1360" s="827"/>
    </row>
    <row r="1361" spans="2:2">
      <c r="B1361" s="827"/>
    </row>
    <row r="1362" spans="2:2">
      <c r="B1362" s="827"/>
    </row>
    <row r="1363" spans="2:2">
      <c r="B1363" s="827"/>
    </row>
    <row r="1364" spans="2:2">
      <c r="B1364" s="827"/>
    </row>
    <row r="1365" spans="2:2">
      <c r="B1365" s="827"/>
    </row>
    <row r="1366" spans="2:2">
      <c r="B1366" s="827"/>
    </row>
    <row r="1367" spans="2:2">
      <c r="B1367" s="827"/>
    </row>
    <row r="1368" spans="2:2">
      <c r="B1368" s="827"/>
    </row>
    <row r="1369" spans="2:2">
      <c r="B1369" s="827"/>
    </row>
    <row r="1370" spans="2:2">
      <c r="B1370" s="827"/>
    </row>
    <row r="1371" spans="2:2">
      <c r="B1371" s="827"/>
    </row>
    <row r="1372" spans="2:2">
      <c r="B1372" s="827"/>
    </row>
    <row r="1373" spans="2:2">
      <c r="B1373" s="827"/>
    </row>
    <row r="1374" spans="2:2">
      <c r="B1374" s="827"/>
    </row>
    <row r="1375" spans="2:2">
      <c r="B1375" s="827"/>
    </row>
    <row r="1376" spans="2:2">
      <c r="B1376" s="827"/>
    </row>
    <row r="1377" spans="2:2">
      <c r="B1377" s="827"/>
    </row>
    <row r="1378" spans="2:2">
      <c r="B1378" s="827"/>
    </row>
    <row r="1379" spans="2:2">
      <c r="B1379" s="827"/>
    </row>
    <row r="1380" spans="2:2">
      <c r="B1380" s="827"/>
    </row>
    <row r="1381" spans="2:2">
      <c r="B1381" s="827"/>
    </row>
    <row r="1382" spans="2:2">
      <c r="B1382" s="827"/>
    </row>
    <row r="1383" spans="2:2">
      <c r="B1383" s="827"/>
    </row>
    <row r="1384" spans="2:2">
      <c r="B1384" s="827"/>
    </row>
    <row r="1385" spans="2:2">
      <c r="B1385" s="827"/>
    </row>
    <row r="1386" spans="2:2">
      <c r="B1386" s="827"/>
    </row>
    <row r="1387" spans="2:2">
      <c r="B1387" s="827"/>
    </row>
    <row r="1388" spans="2:2">
      <c r="B1388" s="827"/>
    </row>
    <row r="1389" spans="2:2">
      <c r="B1389" s="827"/>
    </row>
    <row r="1390" spans="2:2">
      <c r="B1390" s="827"/>
    </row>
    <row r="1391" spans="2:2">
      <c r="B1391" s="827"/>
    </row>
    <row r="1392" spans="2:2">
      <c r="B1392" s="827"/>
    </row>
    <row r="1393" spans="2:2">
      <c r="B1393" s="827"/>
    </row>
    <row r="1394" spans="2:2">
      <c r="B1394" s="827"/>
    </row>
    <row r="1395" spans="2:2">
      <c r="B1395" s="827"/>
    </row>
    <row r="1396" spans="2:2">
      <c r="B1396" s="827"/>
    </row>
    <row r="1397" spans="2:2">
      <c r="B1397" s="827"/>
    </row>
    <row r="1398" spans="2:2">
      <c r="B1398" s="827"/>
    </row>
    <row r="1399" spans="2:2">
      <c r="B1399" s="827"/>
    </row>
    <row r="1400" spans="2:2">
      <c r="B1400" s="827"/>
    </row>
    <row r="1401" spans="2:2">
      <c r="B1401" s="827"/>
    </row>
    <row r="1402" spans="2:2">
      <c r="B1402" s="827"/>
    </row>
    <row r="1403" spans="2:2">
      <c r="B1403" s="827"/>
    </row>
    <row r="1404" spans="2:2">
      <c r="B1404" s="827"/>
    </row>
    <row r="1405" spans="2:2">
      <c r="B1405" s="827"/>
    </row>
    <row r="1406" spans="2:2">
      <c r="B1406" s="827"/>
    </row>
    <row r="1407" spans="2:2">
      <c r="B1407" s="827"/>
    </row>
    <row r="1408" spans="2:2">
      <c r="B1408" s="827"/>
    </row>
    <row r="1409" spans="2:2">
      <c r="B1409" s="827"/>
    </row>
    <row r="1410" spans="2:2">
      <c r="B1410" s="827"/>
    </row>
    <row r="1411" spans="2:2">
      <c r="B1411" s="827"/>
    </row>
    <row r="1412" spans="2:2">
      <c r="B1412" s="827"/>
    </row>
    <row r="1413" spans="2:2">
      <c r="B1413" s="827"/>
    </row>
    <row r="1414" spans="2:2">
      <c r="B1414" s="827"/>
    </row>
    <row r="1415" spans="2:2">
      <c r="B1415" s="827"/>
    </row>
    <row r="1416" spans="2:2">
      <c r="B1416" s="827"/>
    </row>
    <row r="1417" spans="2:2">
      <c r="B1417" s="827"/>
    </row>
    <row r="1418" spans="2:2">
      <c r="B1418" s="827"/>
    </row>
    <row r="1419" spans="2:2">
      <c r="B1419" s="827"/>
    </row>
    <row r="1420" spans="2:2">
      <c r="B1420" s="827"/>
    </row>
    <row r="1421" spans="2:2">
      <c r="B1421" s="827"/>
    </row>
    <row r="1422" spans="2:2">
      <c r="B1422" s="827"/>
    </row>
    <row r="1423" spans="2:2">
      <c r="B1423" s="827"/>
    </row>
    <row r="1424" spans="2:2">
      <c r="B1424" s="827"/>
    </row>
    <row r="1425" spans="2:2">
      <c r="B1425" s="827"/>
    </row>
    <row r="1426" spans="2:2">
      <c r="B1426" s="827"/>
    </row>
    <row r="1427" spans="2:2">
      <c r="B1427" s="827"/>
    </row>
    <row r="1428" spans="2:2">
      <c r="B1428" s="827"/>
    </row>
    <row r="1429" spans="2:2">
      <c r="B1429" s="827"/>
    </row>
    <row r="1430" spans="2:2">
      <c r="B1430" s="827"/>
    </row>
    <row r="1431" spans="2:2">
      <c r="B1431" s="827"/>
    </row>
    <row r="1432" spans="2:2">
      <c r="B1432" s="827"/>
    </row>
    <row r="1433" spans="2:2">
      <c r="B1433" s="827"/>
    </row>
    <row r="1434" spans="2:2">
      <c r="B1434" s="827"/>
    </row>
    <row r="1435" spans="2:2">
      <c r="B1435" s="827"/>
    </row>
    <row r="1436" spans="2:2">
      <c r="B1436" s="827"/>
    </row>
    <row r="1437" spans="2:2">
      <c r="B1437" s="827"/>
    </row>
    <row r="1438" spans="2:2">
      <c r="B1438" s="827"/>
    </row>
    <row r="1439" spans="2:2">
      <c r="B1439" s="827"/>
    </row>
    <row r="1440" spans="2:2">
      <c r="B1440" s="827"/>
    </row>
    <row r="1441" spans="2:2">
      <c r="B1441" s="827"/>
    </row>
    <row r="1442" spans="2:2">
      <c r="B1442" s="827"/>
    </row>
    <row r="1443" spans="2:2">
      <c r="B1443" s="827"/>
    </row>
    <row r="1444" spans="2:2">
      <c r="B1444" s="827"/>
    </row>
    <row r="1445" spans="2:2">
      <c r="B1445" s="827"/>
    </row>
    <row r="1446" spans="2:2">
      <c r="B1446" s="827"/>
    </row>
    <row r="1447" spans="2:2">
      <c r="B1447" s="827"/>
    </row>
    <row r="1448" spans="2:2">
      <c r="B1448" s="827"/>
    </row>
    <row r="1449" spans="2:2">
      <c r="B1449" s="827"/>
    </row>
    <row r="1450" spans="2:2">
      <c r="B1450" s="827"/>
    </row>
    <row r="1451" spans="2:2">
      <c r="B1451" s="827"/>
    </row>
    <row r="1452" spans="2:2">
      <c r="B1452" s="827"/>
    </row>
    <row r="1453" spans="2:2">
      <c r="B1453" s="827"/>
    </row>
    <row r="1454" spans="2:2">
      <c r="B1454" s="827"/>
    </row>
    <row r="1455" spans="2:2">
      <c r="B1455" s="827"/>
    </row>
    <row r="1456" spans="2:2">
      <c r="B1456" s="827"/>
    </row>
    <row r="1457" spans="2:2">
      <c r="B1457" s="827"/>
    </row>
    <row r="1458" spans="2:2">
      <c r="B1458" s="827"/>
    </row>
    <row r="1459" spans="2:2">
      <c r="B1459" s="827"/>
    </row>
    <row r="1460" spans="2:2">
      <c r="B1460" s="827"/>
    </row>
    <row r="1461" spans="2:2">
      <c r="B1461" s="827"/>
    </row>
    <row r="1462" spans="2:2">
      <c r="B1462" s="827"/>
    </row>
    <row r="1463" spans="2:2">
      <c r="B1463" s="827"/>
    </row>
    <row r="1464" spans="2:2">
      <c r="B1464" s="827"/>
    </row>
    <row r="1465" spans="2:2">
      <c r="B1465" s="827"/>
    </row>
    <row r="1466" spans="2:2">
      <c r="B1466" s="827"/>
    </row>
    <row r="1467" spans="2:2">
      <c r="B1467" s="827"/>
    </row>
    <row r="1468" spans="2:2">
      <c r="B1468" s="827"/>
    </row>
    <row r="1469" spans="2:2">
      <c r="B1469" s="827"/>
    </row>
    <row r="1470" spans="2:2">
      <c r="B1470" s="827"/>
    </row>
    <row r="1471" spans="2:2">
      <c r="B1471" s="827"/>
    </row>
    <row r="1472" spans="2:2">
      <c r="B1472" s="827"/>
    </row>
    <row r="1473" spans="2:2">
      <c r="B1473" s="827"/>
    </row>
    <row r="1474" spans="2:2">
      <c r="B1474" s="827"/>
    </row>
    <row r="1475" spans="2:2">
      <c r="B1475" s="827"/>
    </row>
    <row r="1476" spans="2:2">
      <c r="B1476" s="827"/>
    </row>
    <row r="1477" spans="2:2">
      <c r="B1477" s="827"/>
    </row>
    <row r="1478" spans="2:2">
      <c r="B1478" s="827"/>
    </row>
    <row r="1479" spans="2:2">
      <c r="B1479" s="827"/>
    </row>
    <row r="1480" spans="2:2">
      <c r="B1480" s="827"/>
    </row>
    <row r="1481" spans="2:2">
      <c r="B1481" s="827"/>
    </row>
    <row r="1482" spans="2:2">
      <c r="B1482" s="827"/>
    </row>
    <row r="1483" spans="2:2">
      <c r="B1483" s="827"/>
    </row>
    <row r="1484" spans="2:2">
      <c r="B1484" s="827"/>
    </row>
    <row r="1485" spans="2:2">
      <c r="B1485" s="827"/>
    </row>
    <row r="1486" spans="2:2">
      <c r="B1486" s="827"/>
    </row>
    <row r="1487" spans="2:2">
      <c r="B1487" s="827"/>
    </row>
    <row r="1488" spans="2:2">
      <c r="B1488" s="827"/>
    </row>
    <row r="1489" spans="2:2">
      <c r="B1489" s="827"/>
    </row>
    <row r="1490" spans="2:2">
      <c r="B1490" s="827"/>
    </row>
    <row r="1491" spans="2:2">
      <c r="B1491" s="827"/>
    </row>
    <row r="1492" spans="2:2">
      <c r="B1492" s="827"/>
    </row>
    <row r="1493" spans="2:2">
      <c r="B1493" s="827"/>
    </row>
    <row r="1494" spans="2:2">
      <c r="B1494" s="827"/>
    </row>
    <row r="1495" spans="2:2">
      <c r="B1495" s="827"/>
    </row>
    <row r="1496" spans="2:2">
      <c r="B1496" s="827"/>
    </row>
    <row r="1497" spans="2:2">
      <c r="B1497" s="827"/>
    </row>
    <row r="1498" spans="2:2">
      <c r="B1498" s="827"/>
    </row>
    <row r="1499" spans="2:2">
      <c r="B1499" s="827"/>
    </row>
    <row r="1500" spans="2:2">
      <c r="B1500" s="827"/>
    </row>
    <row r="1501" spans="2:2">
      <c r="B1501" s="827"/>
    </row>
    <row r="1502" spans="2:2">
      <c r="B1502" s="827"/>
    </row>
    <row r="1503" spans="2:2">
      <c r="B1503" s="827"/>
    </row>
    <row r="1504" spans="2:2">
      <c r="B1504" s="827"/>
    </row>
    <row r="1505" spans="2:2">
      <c r="B1505" s="827"/>
    </row>
    <row r="1506" spans="2:2">
      <c r="B1506" s="827"/>
    </row>
    <row r="1507" spans="2:2">
      <c r="B1507" s="827"/>
    </row>
    <row r="1508" spans="2:2">
      <c r="B1508" s="827"/>
    </row>
    <row r="1509" spans="2:2">
      <c r="B1509" s="827"/>
    </row>
    <row r="1510" spans="2:2">
      <c r="B1510" s="827"/>
    </row>
    <row r="1511" spans="2:2">
      <c r="B1511" s="827"/>
    </row>
    <row r="1512" spans="2:2">
      <c r="B1512" s="827"/>
    </row>
    <row r="1513" spans="2:2">
      <c r="B1513" s="827"/>
    </row>
    <row r="1514" spans="2:2">
      <c r="B1514" s="827"/>
    </row>
    <row r="1515" spans="2:2">
      <c r="B1515" s="827"/>
    </row>
    <row r="1516" spans="2:2">
      <c r="B1516" s="827"/>
    </row>
    <row r="1517" spans="2:2">
      <c r="B1517" s="827"/>
    </row>
    <row r="1518" spans="2:2">
      <c r="B1518" s="827"/>
    </row>
    <row r="1519" spans="2:2">
      <c r="B1519" s="827"/>
    </row>
    <row r="1520" spans="2:2">
      <c r="B1520" s="827"/>
    </row>
    <row r="1521" spans="2:2">
      <c r="B1521" s="827"/>
    </row>
    <row r="1522" spans="2:2">
      <c r="B1522" s="827"/>
    </row>
    <row r="1523" spans="2:2">
      <c r="B1523" s="827"/>
    </row>
    <row r="1524" spans="2:2">
      <c r="B1524" s="827"/>
    </row>
    <row r="1525" spans="2:2">
      <c r="B1525" s="827"/>
    </row>
    <row r="1526" spans="2:2">
      <c r="B1526" s="827"/>
    </row>
    <row r="1527" spans="2:2">
      <c r="B1527" s="827"/>
    </row>
    <row r="1528" spans="2:2">
      <c r="B1528" s="827"/>
    </row>
    <row r="1529" spans="2:2">
      <c r="B1529" s="827"/>
    </row>
    <row r="1530" spans="2:2">
      <c r="B1530" s="827"/>
    </row>
    <row r="1531" spans="2:2">
      <c r="B1531" s="827"/>
    </row>
    <row r="1532" spans="2:2">
      <c r="B1532" s="827"/>
    </row>
    <row r="1533" spans="2:2">
      <c r="B1533" s="827"/>
    </row>
    <row r="1534" spans="2:2">
      <c r="B1534" s="827"/>
    </row>
    <row r="1535" spans="2:2">
      <c r="B1535" s="827"/>
    </row>
    <row r="1536" spans="2:2">
      <c r="B1536" s="827"/>
    </row>
    <row r="1537" spans="2:2">
      <c r="B1537" s="827"/>
    </row>
    <row r="1538" spans="2:2">
      <c r="B1538" s="827"/>
    </row>
    <row r="1539" spans="2:2">
      <c r="B1539" s="827"/>
    </row>
    <row r="1540" spans="2:2">
      <c r="B1540" s="827"/>
    </row>
    <row r="1541" spans="2:2">
      <c r="B1541" s="827"/>
    </row>
    <row r="1542" spans="2:2">
      <c r="B1542" s="827"/>
    </row>
    <row r="1543" spans="2:2">
      <c r="B1543" s="827"/>
    </row>
    <row r="1544" spans="2:2">
      <c r="B1544" s="827"/>
    </row>
    <row r="1545" spans="2:2">
      <c r="B1545" s="827"/>
    </row>
    <row r="1546" spans="2:2">
      <c r="B1546" s="827"/>
    </row>
    <row r="1547" spans="2:2">
      <c r="B1547" s="827"/>
    </row>
    <row r="1548" spans="2:2">
      <c r="B1548" s="827"/>
    </row>
    <row r="1549" spans="2:2">
      <c r="B1549" s="827"/>
    </row>
    <row r="1550" spans="2:2">
      <c r="B1550" s="827"/>
    </row>
    <row r="1551" spans="2:2">
      <c r="B1551" s="827"/>
    </row>
    <row r="1552" spans="2:2">
      <c r="B1552" s="827"/>
    </row>
    <row r="1553" spans="2:2">
      <c r="B1553" s="827"/>
    </row>
    <row r="1554" spans="2:2">
      <c r="B1554" s="827"/>
    </row>
    <row r="1555" spans="2:2">
      <c r="B1555" s="827"/>
    </row>
    <row r="1556" spans="2:2">
      <c r="B1556" s="827"/>
    </row>
    <row r="1557" spans="2:2">
      <c r="B1557" s="827"/>
    </row>
    <row r="1558" spans="2:2">
      <c r="B1558" s="827"/>
    </row>
    <row r="1559" spans="2:2">
      <c r="B1559" s="827"/>
    </row>
    <row r="1560" spans="2:2">
      <c r="B1560" s="827"/>
    </row>
    <row r="1561" spans="2:2">
      <c r="B1561" s="827"/>
    </row>
    <row r="1562" spans="2:2">
      <c r="B1562" s="827"/>
    </row>
    <row r="1563" spans="2:2">
      <c r="B1563" s="827"/>
    </row>
    <row r="1564" spans="2:2">
      <c r="B1564" s="827"/>
    </row>
    <row r="1565" spans="2:2">
      <c r="B1565" s="827"/>
    </row>
    <row r="1566" spans="2:2">
      <c r="B1566" s="827"/>
    </row>
    <row r="1567" spans="2:2">
      <c r="B1567" s="827"/>
    </row>
    <row r="1568" spans="2:2">
      <c r="B1568" s="827"/>
    </row>
    <row r="1569" spans="2:2">
      <c r="B1569" s="827"/>
    </row>
    <row r="1570" spans="2:2">
      <c r="B1570" s="827"/>
    </row>
    <row r="1571" spans="2:2">
      <c r="B1571" s="827"/>
    </row>
    <row r="1572" spans="2:2">
      <c r="B1572" s="827"/>
    </row>
    <row r="1573" spans="2:2">
      <c r="B1573" s="827"/>
    </row>
    <row r="1574" spans="2:2">
      <c r="B1574" s="827"/>
    </row>
    <row r="1575" spans="2:2">
      <c r="B1575" s="827"/>
    </row>
    <row r="1576" spans="2:2">
      <c r="B1576" s="827"/>
    </row>
    <row r="1577" spans="2:2">
      <c r="B1577" s="827"/>
    </row>
    <row r="1578" spans="2:2">
      <c r="B1578" s="827"/>
    </row>
    <row r="1579" spans="2:2">
      <c r="B1579" s="827"/>
    </row>
    <row r="1580" spans="2:2">
      <c r="B1580" s="827"/>
    </row>
    <row r="1581" spans="2:2">
      <c r="B1581" s="827"/>
    </row>
    <row r="1582" spans="2:2">
      <c r="B1582" s="827"/>
    </row>
    <row r="1583" spans="2:2">
      <c r="B1583" s="827"/>
    </row>
    <row r="1584" spans="2:2">
      <c r="B1584" s="827"/>
    </row>
    <row r="1585" spans="2:2">
      <c r="B1585" s="827"/>
    </row>
    <row r="1586" spans="2:2">
      <c r="B1586" s="827"/>
    </row>
    <row r="1587" spans="2:2">
      <c r="B1587" s="827"/>
    </row>
    <row r="1588" spans="2:2">
      <c r="B1588" s="827"/>
    </row>
    <row r="1589" spans="2:2">
      <c r="B1589" s="827"/>
    </row>
    <row r="1590" spans="2:2">
      <c r="B1590" s="827"/>
    </row>
    <row r="1591" spans="2:2">
      <c r="B1591" s="827"/>
    </row>
    <row r="1592" spans="2:2">
      <c r="B1592" s="827"/>
    </row>
    <row r="1593" spans="2:2">
      <c r="B1593" s="827"/>
    </row>
    <row r="1594" spans="2:2">
      <c r="B1594" s="827"/>
    </row>
    <row r="1595" spans="2:2">
      <c r="B1595" s="827"/>
    </row>
    <row r="1596" spans="2:2">
      <c r="B1596" s="827"/>
    </row>
    <row r="1597" spans="2:2">
      <c r="B1597" s="827"/>
    </row>
    <row r="1598" spans="2:2">
      <c r="B1598" s="827"/>
    </row>
    <row r="1599" spans="2:2">
      <c r="B1599" s="827"/>
    </row>
    <row r="1600" spans="2:2">
      <c r="B1600" s="827"/>
    </row>
    <row r="1601" spans="2:2">
      <c r="B1601" s="827"/>
    </row>
    <row r="1602" spans="2:2">
      <c r="B1602" s="827"/>
    </row>
    <row r="1603" spans="2:2">
      <c r="B1603" s="827"/>
    </row>
    <row r="1604" spans="2:2">
      <c r="B1604" s="827"/>
    </row>
    <row r="1605" spans="2:2">
      <c r="B1605" s="827"/>
    </row>
    <row r="1606" spans="2:2">
      <c r="B1606" s="827"/>
    </row>
    <row r="1607" spans="2:2">
      <c r="B1607" s="827"/>
    </row>
    <row r="1608" spans="2:2">
      <c r="B1608" s="827"/>
    </row>
    <row r="1609" spans="2:2">
      <c r="B1609" s="827"/>
    </row>
    <row r="1610" spans="2:2">
      <c r="B1610" s="827"/>
    </row>
    <row r="1611" spans="2:2">
      <c r="B1611" s="827"/>
    </row>
    <row r="1612" spans="2:2">
      <c r="B1612" s="827"/>
    </row>
    <row r="1613" spans="2:2">
      <c r="B1613" s="827"/>
    </row>
    <row r="1614" spans="2:2">
      <c r="B1614" s="827"/>
    </row>
    <row r="1615" spans="2:2">
      <c r="B1615" s="827"/>
    </row>
    <row r="1616" spans="2:2">
      <c r="B1616" s="827"/>
    </row>
    <row r="1617" spans="2:2">
      <c r="B1617" s="827"/>
    </row>
    <row r="1618" spans="2:2">
      <c r="B1618" s="827"/>
    </row>
    <row r="1619" spans="2:2">
      <c r="B1619" s="827"/>
    </row>
    <row r="1620" spans="2:2">
      <c r="B1620" s="827"/>
    </row>
    <row r="1621" spans="2:2">
      <c r="B1621" s="827"/>
    </row>
    <row r="1622" spans="2:2">
      <c r="B1622" s="827"/>
    </row>
    <row r="1623" spans="2:2">
      <c r="B1623" s="827"/>
    </row>
    <row r="1624" spans="2:2">
      <c r="B1624" s="827"/>
    </row>
    <row r="1625" spans="2:2">
      <c r="B1625" s="827"/>
    </row>
    <row r="1626" spans="2:2">
      <c r="B1626" s="827"/>
    </row>
    <row r="1627" spans="2:2">
      <c r="B1627" s="827"/>
    </row>
    <row r="1628" spans="2:2">
      <c r="B1628" s="827"/>
    </row>
    <row r="1629" spans="2:2">
      <c r="B1629" s="827"/>
    </row>
    <row r="1630" spans="2:2">
      <c r="B1630" s="827"/>
    </row>
    <row r="1631" spans="2:2">
      <c r="B1631" s="827"/>
    </row>
    <row r="1632" spans="2:2">
      <c r="B1632" s="827"/>
    </row>
    <row r="1633" spans="2:2">
      <c r="B1633" s="827"/>
    </row>
    <row r="1634" spans="2:2">
      <c r="B1634" s="827"/>
    </row>
    <row r="1635" spans="2:2">
      <c r="B1635" s="827"/>
    </row>
    <row r="1636" spans="2:2">
      <c r="B1636" s="827"/>
    </row>
    <row r="1637" spans="2:2">
      <c r="B1637" s="827"/>
    </row>
    <row r="1638" spans="2:2">
      <c r="B1638" s="827"/>
    </row>
    <row r="1639" spans="2:2">
      <c r="B1639" s="827"/>
    </row>
    <row r="1640" spans="2:2">
      <c r="B1640" s="827"/>
    </row>
    <row r="1641" spans="2:2">
      <c r="B1641" s="827"/>
    </row>
    <row r="1642" spans="2:2">
      <c r="B1642" s="827"/>
    </row>
    <row r="1643" spans="2:2">
      <c r="B1643" s="827"/>
    </row>
    <row r="1644" spans="2:2">
      <c r="B1644" s="827"/>
    </row>
    <row r="1645" spans="2:2">
      <c r="B1645" s="827"/>
    </row>
    <row r="1646" spans="2:2">
      <c r="B1646" s="827"/>
    </row>
    <row r="1647" spans="2:2">
      <c r="B1647" s="827"/>
    </row>
    <row r="1648" spans="2:2">
      <c r="B1648" s="827"/>
    </row>
    <row r="1649" spans="2:2">
      <c r="B1649" s="827"/>
    </row>
    <row r="1650" spans="2:2">
      <c r="B1650" s="827"/>
    </row>
    <row r="1651" spans="2:2">
      <c r="B1651" s="827"/>
    </row>
    <row r="1652" spans="2:2">
      <c r="B1652" s="827"/>
    </row>
    <row r="1653" spans="2:2">
      <c r="B1653" s="827"/>
    </row>
    <row r="1654" spans="2:2">
      <c r="B1654" s="827"/>
    </row>
    <row r="1655" spans="2:2">
      <c r="B1655" s="827"/>
    </row>
    <row r="1656" spans="2:2">
      <c r="B1656" s="827"/>
    </row>
    <row r="1657" spans="2:2">
      <c r="B1657" s="827"/>
    </row>
    <row r="1658" spans="2:2">
      <c r="B1658" s="827"/>
    </row>
    <row r="1659" spans="2:2">
      <c r="B1659" s="827"/>
    </row>
    <row r="1660" spans="2:2">
      <c r="B1660" s="827"/>
    </row>
    <row r="1661" spans="2:2">
      <c r="B1661" s="827"/>
    </row>
    <row r="1662" spans="2:2">
      <c r="B1662" s="827"/>
    </row>
    <row r="1663" spans="2:2">
      <c r="B1663" s="827"/>
    </row>
    <row r="1664" spans="2:2">
      <c r="B1664" s="827"/>
    </row>
    <row r="1665" spans="2:2">
      <c r="B1665" s="827"/>
    </row>
    <row r="1666" spans="2:2">
      <c r="B1666" s="827"/>
    </row>
    <row r="1667" spans="2:2">
      <c r="B1667" s="827"/>
    </row>
    <row r="1668" spans="2:2">
      <c r="B1668" s="827"/>
    </row>
    <row r="1669" spans="2:2">
      <c r="B1669" s="827"/>
    </row>
    <row r="1670" spans="2:2">
      <c r="B1670" s="827"/>
    </row>
    <row r="1671" spans="2:2">
      <c r="B1671" s="827"/>
    </row>
    <row r="1672" spans="2:2">
      <c r="B1672" s="827"/>
    </row>
    <row r="1673" spans="2:2">
      <c r="B1673" s="827"/>
    </row>
    <row r="1674" spans="2:2">
      <c r="B1674" s="827"/>
    </row>
    <row r="1675" spans="2:2">
      <c r="B1675" s="827"/>
    </row>
    <row r="1676" spans="2:2">
      <c r="B1676" s="827"/>
    </row>
    <row r="1677" spans="2:2">
      <c r="B1677" s="827"/>
    </row>
    <row r="1678" spans="2:2">
      <c r="B1678" s="827"/>
    </row>
    <row r="1679" spans="2:2">
      <c r="B1679" s="827"/>
    </row>
    <row r="1680" spans="2:2">
      <c r="B1680" s="827"/>
    </row>
    <row r="1681" spans="2:2">
      <c r="B1681" s="827"/>
    </row>
    <row r="1682" spans="2:2">
      <c r="B1682" s="827"/>
    </row>
    <row r="1683" spans="2:2">
      <c r="B1683" s="827"/>
    </row>
    <row r="1684" spans="2:2">
      <c r="B1684" s="827"/>
    </row>
    <row r="1685" spans="2:2">
      <c r="B1685" s="827"/>
    </row>
    <row r="1686" spans="2:2">
      <c r="B1686" s="827"/>
    </row>
    <row r="1687" spans="2:2">
      <c r="B1687" s="827"/>
    </row>
    <row r="1688" spans="2:2">
      <c r="B1688" s="827"/>
    </row>
    <row r="1689" spans="2:2">
      <c r="B1689" s="827"/>
    </row>
    <row r="1690" spans="2:2">
      <c r="B1690" s="827"/>
    </row>
    <row r="1691" spans="2:2">
      <c r="B1691" s="827"/>
    </row>
    <row r="1692" spans="2:2">
      <c r="B1692" s="827"/>
    </row>
    <row r="1693" spans="2:2">
      <c r="B1693" s="827"/>
    </row>
    <row r="1694" spans="2:2">
      <c r="B1694" s="827"/>
    </row>
    <row r="1695" spans="2:2">
      <c r="B1695" s="827"/>
    </row>
    <row r="1696" spans="2:2">
      <c r="B1696" s="827"/>
    </row>
    <row r="1697" spans="2:2">
      <c r="B1697" s="827"/>
    </row>
    <row r="1698" spans="2:2">
      <c r="B1698" s="827"/>
    </row>
    <row r="1699" spans="2:2">
      <c r="B1699" s="827"/>
    </row>
    <row r="1700" spans="2:2">
      <c r="B1700" s="827"/>
    </row>
    <row r="1701" spans="2:2">
      <c r="B1701" s="827"/>
    </row>
    <row r="1702" spans="2:2">
      <c r="B1702" s="827"/>
    </row>
    <row r="1703" spans="2:2">
      <c r="B1703" s="827"/>
    </row>
    <row r="1704" spans="2:2">
      <c r="B1704" s="827"/>
    </row>
    <row r="1705" spans="2:2">
      <c r="B1705" s="827"/>
    </row>
    <row r="1706" spans="2:2">
      <c r="B1706" s="827"/>
    </row>
    <row r="1707" spans="2:2">
      <c r="B1707" s="827"/>
    </row>
    <row r="1708" spans="2:2">
      <c r="B1708" s="827"/>
    </row>
    <row r="1709" spans="2:2">
      <c r="B1709" s="827"/>
    </row>
    <row r="1710" spans="2:2">
      <c r="B1710" s="827"/>
    </row>
    <row r="1711" spans="2:2">
      <c r="B1711" s="827"/>
    </row>
    <row r="1712" spans="2:2">
      <c r="B1712" s="827"/>
    </row>
    <row r="1713" spans="2:2">
      <c r="B1713" s="827"/>
    </row>
    <row r="1714" spans="2:2">
      <c r="B1714" s="827"/>
    </row>
    <row r="1715" spans="2:2">
      <c r="B1715" s="827"/>
    </row>
    <row r="1716" spans="2:2">
      <c r="B1716" s="827"/>
    </row>
    <row r="1717" spans="2:2">
      <c r="B1717" s="827"/>
    </row>
    <row r="1718" spans="2:2">
      <c r="B1718" s="827"/>
    </row>
    <row r="1719" spans="2:2">
      <c r="B1719" s="827"/>
    </row>
    <row r="1720" spans="2:2">
      <c r="B1720" s="827"/>
    </row>
    <row r="1721" spans="2:2">
      <c r="B1721" s="827"/>
    </row>
    <row r="1722" spans="2:2">
      <c r="B1722" s="827"/>
    </row>
    <row r="1723" spans="2:2">
      <c r="B1723" s="827"/>
    </row>
    <row r="1724" spans="2:2">
      <c r="B1724" s="827"/>
    </row>
    <row r="1725" spans="2:2">
      <c r="B1725" s="827"/>
    </row>
    <row r="1726" spans="2:2">
      <c r="B1726" s="827"/>
    </row>
    <row r="1727" spans="2:2">
      <c r="B1727" s="827"/>
    </row>
    <row r="1728" spans="2:2">
      <c r="B1728" s="827"/>
    </row>
    <row r="1729" spans="2:2">
      <c r="B1729" s="827"/>
    </row>
    <row r="1730" spans="2:2">
      <c r="B1730" s="827"/>
    </row>
    <row r="1731" spans="2:2">
      <c r="B1731" s="827"/>
    </row>
    <row r="1732" spans="2:2">
      <c r="B1732" s="827"/>
    </row>
    <row r="1733" spans="2:2">
      <c r="B1733" s="827"/>
    </row>
    <row r="1734" spans="2:2">
      <c r="B1734" s="827"/>
    </row>
    <row r="1735" spans="2:2">
      <c r="B1735" s="827"/>
    </row>
    <row r="1736" spans="2:2">
      <c r="B1736" s="827"/>
    </row>
    <row r="1737" spans="2:2">
      <c r="B1737" s="827"/>
    </row>
    <row r="1738" spans="2:2">
      <c r="B1738" s="827"/>
    </row>
    <row r="1739" spans="2:2">
      <c r="B1739" s="827"/>
    </row>
    <row r="1740" spans="2:2">
      <c r="B1740" s="827"/>
    </row>
    <row r="1741" spans="2:2">
      <c r="B1741" s="827"/>
    </row>
    <row r="1742" spans="2:2">
      <c r="B1742" s="827"/>
    </row>
    <row r="1743" spans="2:2">
      <c r="B1743" s="827"/>
    </row>
    <row r="1744" spans="2:2">
      <c r="B1744" s="827"/>
    </row>
    <row r="1745" spans="2:2">
      <c r="B1745" s="827"/>
    </row>
    <row r="1746" spans="2:2">
      <c r="B1746" s="827"/>
    </row>
    <row r="1747" spans="2:2">
      <c r="B1747" s="827"/>
    </row>
    <row r="1748" spans="2:2">
      <c r="B1748" s="827"/>
    </row>
    <row r="1749" spans="2:2">
      <c r="B1749" s="827"/>
    </row>
    <row r="1750" spans="2:2">
      <c r="B1750" s="827"/>
    </row>
    <row r="1751" spans="2:2">
      <c r="B1751" s="827"/>
    </row>
    <row r="1752" spans="2:2">
      <c r="B1752" s="827"/>
    </row>
    <row r="1753" spans="2:2">
      <c r="B1753" s="827"/>
    </row>
    <row r="1754" spans="2:2">
      <c r="B1754" s="827"/>
    </row>
    <row r="1755" spans="2:2">
      <c r="B1755" s="827"/>
    </row>
    <row r="1756" spans="2:2">
      <c r="B1756" s="827"/>
    </row>
    <row r="1757" spans="2:2">
      <c r="B1757" s="827"/>
    </row>
    <row r="1758" spans="2:2">
      <c r="B1758" s="827"/>
    </row>
    <row r="1759" spans="2:2">
      <c r="B1759" s="827"/>
    </row>
    <row r="1760" spans="2:2">
      <c r="B1760" s="827"/>
    </row>
    <row r="1761" spans="2:2">
      <c r="B1761" s="827"/>
    </row>
    <row r="1762" spans="2:2">
      <c r="B1762" s="827"/>
    </row>
    <row r="1763" spans="2:2">
      <c r="B1763" s="827"/>
    </row>
    <row r="1764" spans="2:2">
      <c r="B1764" s="827"/>
    </row>
    <row r="1765" spans="2:2">
      <c r="B1765" s="827"/>
    </row>
    <row r="1766" spans="2:2">
      <c r="B1766" s="827"/>
    </row>
    <row r="1767" spans="2:2">
      <c r="B1767" s="827"/>
    </row>
    <row r="1768" spans="2:2">
      <c r="B1768" s="827"/>
    </row>
    <row r="1769" spans="2:2">
      <c r="B1769" s="827"/>
    </row>
    <row r="1770" spans="2:2">
      <c r="B1770" s="827"/>
    </row>
    <row r="1771" spans="2:2">
      <c r="B1771" s="827"/>
    </row>
    <row r="1772" spans="2:2">
      <c r="B1772" s="827"/>
    </row>
    <row r="1773" spans="2:2">
      <c r="B1773" s="827"/>
    </row>
    <row r="1774" spans="2:2">
      <c r="B1774" s="827"/>
    </row>
    <row r="1775" spans="2:2">
      <c r="B1775" s="827"/>
    </row>
    <row r="1776" spans="2:2">
      <c r="B1776" s="827"/>
    </row>
    <row r="1777" spans="2:2">
      <c r="B1777" s="827"/>
    </row>
    <row r="1778" spans="2:2">
      <c r="B1778" s="827"/>
    </row>
    <row r="1779" spans="2:2">
      <c r="B1779" s="827"/>
    </row>
    <row r="1780" spans="2:2">
      <c r="B1780" s="827"/>
    </row>
    <row r="1781" spans="2:2">
      <c r="B1781" s="827"/>
    </row>
    <row r="1782" spans="2:2">
      <c r="B1782" s="827"/>
    </row>
    <row r="1783" spans="2:2">
      <c r="B1783" s="827"/>
    </row>
    <row r="1784" spans="2:2">
      <c r="B1784" s="827"/>
    </row>
    <row r="1785" spans="2:2">
      <c r="B1785" s="827"/>
    </row>
    <row r="1786" spans="2:2">
      <c r="B1786" s="827"/>
    </row>
    <row r="1787" spans="2:2">
      <c r="B1787" s="827"/>
    </row>
    <row r="1788" spans="2:2">
      <c r="B1788" s="827"/>
    </row>
    <row r="1789" spans="2:2">
      <c r="B1789" s="827"/>
    </row>
    <row r="1790" spans="2:2">
      <c r="B1790" s="827"/>
    </row>
    <row r="1791" spans="2:2">
      <c r="B1791" s="827"/>
    </row>
    <row r="1792" spans="2:2">
      <c r="B1792" s="827"/>
    </row>
    <row r="1793" spans="2:2">
      <c r="B1793" s="827"/>
    </row>
    <row r="1794" spans="2:2">
      <c r="B1794" s="827"/>
    </row>
    <row r="1795" spans="2:2">
      <c r="B1795" s="827"/>
    </row>
    <row r="1796" spans="2:2">
      <c r="B1796" s="827"/>
    </row>
    <row r="1797" spans="2:2">
      <c r="B1797" s="827"/>
    </row>
    <row r="1798" spans="2:2">
      <c r="B1798" s="827"/>
    </row>
    <row r="1799" spans="2:2">
      <c r="B1799" s="827"/>
    </row>
    <row r="1800" spans="2:2">
      <c r="B1800" s="827"/>
    </row>
    <row r="1801" spans="2:2">
      <c r="B1801" s="827"/>
    </row>
    <row r="1802" spans="2:2">
      <c r="B1802" s="827"/>
    </row>
    <row r="1803" spans="2:2">
      <c r="B1803" s="827"/>
    </row>
    <row r="1804" spans="2:2">
      <c r="B1804" s="827"/>
    </row>
    <row r="1805" spans="2:2">
      <c r="B1805" s="827"/>
    </row>
    <row r="1806" spans="2:2">
      <c r="B1806" s="827"/>
    </row>
    <row r="1807" spans="2:2">
      <c r="B1807" s="827"/>
    </row>
    <row r="1808" spans="2:2">
      <c r="B1808" s="827"/>
    </row>
    <row r="1809" spans="2:2">
      <c r="B1809" s="827"/>
    </row>
    <row r="1810" spans="2:2">
      <c r="B1810" s="827"/>
    </row>
    <row r="1811" spans="2:2">
      <c r="B1811" s="827"/>
    </row>
    <row r="1812" spans="2:2">
      <c r="B1812" s="827"/>
    </row>
    <row r="1813" spans="2:2">
      <c r="B1813" s="827"/>
    </row>
    <row r="1814" spans="2:2">
      <c r="B1814" s="827"/>
    </row>
    <row r="1815" spans="2:2">
      <c r="B1815" s="827"/>
    </row>
    <row r="1816" spans="2:2">
      <c r="B1816" s="827"/>
    </row>
    <row r="1817" spans="2:2">
      <c r="B1817" s="827"/>
    </row>
    <row r="1818" spans="2:2">
      <c r="B1818" s="827"/>
    </row>
    <row r="1819" spans="2:2">
      <c r="B1819" s="827"/>
    </row>
    <row r="1820" spans="2:2">
      <c r="B1820" s="827"/>
    </row>
    <row r="1821" spans="2:2">
      <c r="B1821" s="827"/>
    </row>
    <row r="1822" spans="2:2">
      <c r="B1822" s="827"/>
    </row>
    <row r="1823" spans="2:2">
      <c r="B1823" s="827"/>
    </row>
    <row r="1824" spans="2:2">
      <c r="B1824" s="827"/>
    </row>
    <row r="1825" spans="2:2">
      <c r="B1825" s="827"/>
    </row>
    <row r="1826" spans="2:2">
      <c r="B1826" s="827"/>
    </row>
    <row r="1827" spans="2:2">
      <c r="B1827" s="827"/>
    </row>
    <row r="1828" spans="2:2">
      <c r="B1828" s="827"/>
    </row>
    <row r="1829" spans="2:2">
      <c r="B1829" s="827"/>
    </row>
    <row r="1830" spans="2:2">
      <c r="B1830" s="827"/>
    </row>
    <row r="1831" spans="2:2">
      <c r="B1831" s="827"/>
    </row>
    <row r="1832" spans="2:2">
      <c r="B1832" s="827"/>
    </row>
    <row r="1833" spans="2:2">
      <c r="B1833" s="827"/>
    </row>
    <row r="1834" spans="2:2">
      <c r="B1834" s="827"/>
    </row>
    <row r="1835" spans="2:2">
      <c r="B1835" s="827"/>
    </row>
    <row r="1836" spans="2:2">
      <c r="B1836" s="827"/>
    </row>
    <row r="1837" spans="2:2">
      <c r="B1837" s="827"/>
    </row>
    <row r="1838" spans="2:2">
      <c r="B1838" s="827"/>
    </row>
    <row r="1839" spans="2:2">
      <c r="B1839" s="827"/>
    </row>
    <row r="1840" spans="2:2">
      <c r="B1840" s="827"/>
    </row>
    <row r="1841" spans="2:2">
      <c r="B1841" s="827"/>
    </row>
    <row r="1842" spans="2:2">
      <c r="B1842" s="827"/>
    </row>
    <row r="1843" spans="2:2">
      <c r="B1843" s="827"/>
    </row>
    <row r="1844" spans="2:2">
      <c r="B1844" s="827"/>
    </row>
    <row r="1845" spans="2:2">
      <c r="B1845" s="827"/>
    </row>
    <row r="1846" spans="2:2">
      <c r="B1846" s="827"/>
    </row>
    <row r="1847" spans="2:2">
      <c r="B1847" s="827"/>
    </row>
    <row r="1848" spans="2:2">
      <c r="B1848" s="827"/>
    </row>
    <row r="1849" spans="2:2">
      <c r="B1849" s="827"/>
    </row>
    <row r="1850" spans="2:2">
      <c r="B1850" s="827"/>
    </row>
    <row r="1851" spans="2:2">
      <c r="B1851" s="827"/>
    </row>
    <row r="1852" spans="2:2">
      <c r="B1852" s="827"/>
    </row>
    <row r="1853" spans="2:2">
      <c r="B1853" s="827"/>
    </row>
    <row r="1854" spans="2:2">
      <c r="B1854" s="827"/>
    </row>
    <row r="1855" spans="2:2">
      <c r="B1855" s="827"/>
    </row>
    <row r="1856" spans="2:2">
      <c r="B1856" s="827"/>
    </row>
    <row r="1857" spans="2:2">
      <c r="B1857" s="827"/>
    </row>
    <row r="1858" spans="2:2">
      <c r="B1858" s="827"/>
    </row>
    <row r="1859" spans="2:2">
      <c r="B1859" s="827"/>
    </row>
    <row r="1860" spans="2:2">
      <c r="B1860" s="827"/>
    </row>
    <row r="1861" spans="2:2">
      <c r="B1861" s="827"/>
    </row>
    <row r="1862" spans="2:2">
      <c r="B1862" s="827"/>
    </row>
    <row r="1863" spans="2:2">
      <c r="B1863" s="827"/>
    </row>
    <row r="1864" spans="2:2">
      <c r="B1864" s="827"/>
    </row>
    <row r="1865" spans="2:2">
      <c r="B1865" s="827"/>
    </row>
    <row r="1866" spans="2:2">
      <c r="B1866" s="827"/>
    </row>
    <row r="1867" spans="2:2">
      <c r="B1867" s="827"/>
    </row>
    <row r="1868" spans="2:2">
      <c r="B1868" s="827"/>
    </row>
    <row r="1869" spans="2:2">
      <c r="B1869" s="827"/>
    </row>
    <row r="1870" spans="2:2">
      <c r="B1870" s="827"/>
    </row>
    <row r="1871" spans="2:2">
      <c r="B1871" s="827"/>
    </row>
    <row r="1872" spans="2:2">
      <c r="B1872" s="827"/>
    </row>
    <row r="1873" spans="2:2">
      <c r="B1873" s="827"/>
    </row>
    <row r="1874" spans="2:2">
      <c r="B1874" s="827"/>
    </row>
    <row r="1875" spans="2:2">
      <c r="B1875" s="827"/>
    </row>
    <row r="1876" spans="2:2">
      <c r="B1876" s="827"/>
    </row>
    <row r="1877" spans="2:2">
      <c r="B1877" s="827"/>
    </row>
    <row r="1878" spans="2:2">
      <c r="B1878" s="827"/>
    </row>
    <row r="1879" spans="2:2">
      <c r="B1879" s="827"/>
    </row>
    <row r="1880" spans="2:2">
      <c r="B1880" s="827"/>
    </row>
    <row r="1881" spans="2:2">
      <c r="B1881" s="827"/>
    </row>
    <row r="1882" spans="2:2">
      <c r="B1882" s="827"/>
    </row>
    <row r="1883" spans="2:2">
      <c r="B1883" s="827"/>
    </row>
    <row r="1884" spans="2:2">
      <c r="B1884" s="827"/>
    </row>
    <row r="1885" spans="2:2">
      <c r="B1885" s="827"/>
    </row>
    <row r="1886" spans="2:2">
      <c r="B1886" s="827"/>
    </row>
    <row r="1887" spans="2:2">
      <c r="B1887" s="827"/>
    </row>
    <row r="1888" spans="2:2">
      <c r="B1888" s="827"/>
    </row>
    <row r="1889" spans="2:2">
      <c r="B1889" s="827"/>
    </row>
    <row r="1890" spans="2:2">
      <c r="B1890" s="827"/>
    </row>
    <row r="1891" spans="2:2">
      <c r="B1891" s="827"/>
    </row>
    <row r="1892" spans="2:2">
      <c r="B1892" s="827"/>
    </row>
    <row r="1893" spans="2:2">
      <c r="B1893" s="827"/>
    </row>
    <row r="1894" spans="2:2">
      <c r="B1894" s="827"/>
    </row>
    <row r="1895" spans="2:2">
      <c r="B1895" s="827"/>
    </row>
    <row r="1896" spans="2:2">
      <c r="B1896" s="827"/>
    </row>
    <row r="1897" spans="2:2">
      <c r="B1897" s="827"/>
    </row>
    <row r="1898" spans="2:2">
      <c r="B1898" s="827"/>
    </row>
    <row r="1899" spans="2:2">
      <c r="B1899" s="827"/>
    </row>
    <row r="1900" spans="2:2">
      <c r="B1900" s="827"/>
    </row>
    <row r="1901" spans="2:2">
      <c r="B1901" s="827"/>
    </row>
    <row r="1902" spans="2:2">
      <c r="B1902" s="827"/>
    </row>
    <row r="1903" spans="2:2">
      <c r="B1903" s="827"/>
    </row>
    <row r="1904" spans="2:2">
      <c r="B1904" s="827"/>
    </row>
    <row r="1905" spans="2:2">
      <c r="B1905" s="827"/>
    </row>
    <row r="1906" spans="2:2">
      <c r="B1906" s="827"/>
    </row>
    <row r="1907" spans="2:2">
      <c r="B1907" s="827"/>
    </row>
    <row r="1908" spans="2:2">
      <c r="B1908" s="827"/>
    </row>
    <row r="1909" spans="2:2">
      <c r="B1909" s="827"/>
    </row>
    <row r="1910" spans="2:2">
      <c r="B1910" s="827"/>
    </row>
    <row r="1911" spans="2:2">
      <c r="B1911" s="827"/>
    </row>
    <row r="1912" spans="2:2">
      <c r="B1912" s="827"/>
    </row>
    <row r="1913" spans="2:2">
      <c r="B1913" s="827"/>
    </row>
    <row r="1914" spans="2:2">
      <c r="B1914" s="827"/>
    </row>
    <row r="1915" spans="2:2">
      <c r="B1915" s="827"/>
    </row>
    <row r="1916" spans="2:2">
      <c r="B1916" s="827"/>
    </row>
    <row r="1917" spans="2:2">
      <c r="B1917" s="827"/>
    </row>
    <row r="1918" spans="2:2">
      <c r="B1918" s="827"/>
    </row>
    <row r="1919" spans="2:2">
      <c r="B1919" s="827"/>
    </row>
    <row r="1920" spans="2:2">
      <c r="B1920" s="827"/>
    </row>
    <row r="1921" spans="2:2">
      <c r="B1921" s="827"/>
    </row>
    <row r="1922" spans="2:2">
      <c r="B1922" s="827"/>
    </row>
    <row r="1923" spans="2:2">
      <c r="B1923" s="827"/>
    </row>
    <row r="1924" spans="2:2">
      <c r="B1924" s="827"/>
    </row>
    <row r="1925" spans="2:2">
      <c r="B1925" s="827"/>
    </row>
    <row r="1926" spans="2:2">
      <c r="B1926" s="827"/>
    </row>
    <row r="1927" spans="2:2">
      <c r="B1927" s="827"/>
    </row>
    <row r="1928" spans="2:2">
      <c r="B1928" s="827"/>
    </row>
    <row r="1929" spans="2:2">
      <c r="B1929" s="827"/>
    </row>
    <row r="1930" spans="2:2">
      <c r="B1930" s="827"/>
    </row>
    <row r="1931" spans="2:2">
      <c r="B1931" s="827"/>
    </row>
    <row r="1932" spans="2:2">
      <c r="B1932" s="827"/>
    </row>
    <row r="1933" spans="2:2">
      <c r="B1933" s="827"/>
    </row>
    <row r="1934" spans="2:2">
      <c r="B1934" s="827"/>
    </row>
    <row r="1935" spans="2:2">
      <c r="B1935" s="827"/>
    </row>
    <row r="1936" spans="2:2">
      <c r="B1936" s="827"/>
    </row>
    <row r="1937" spans="2:2">
      <c r="B1937" s="827"/>
    </row>
    <row r="1938" spans="2:2">
      <c r="B1938" s="827"/>
    </row>
    <row r="1939" spans="2:2">
      <c r="B1939" s="827"/>
    </row>
    <row r="1940" spans="2:2">
      <c r="B1940" s="827"/>
    </row>
    <row r="1941" spans="2:2">
      <c r="B1941" s="827"/>
    </row>
    <row r="1942" spans="2:2">
      <c r="B1942" s="827"/>
    </row>
    <row r="1943" spans="2:2">
      <c r="B1943" s="827"/>
    </row>
    <row r="1944" spans="2:2">
      <c r="B1944" s="827"/>
    </row>
    <row r="1945" spans="2:2">
      <c r="B1945" s="827"/>
    </row>
    <row r="1946" spans="2:2">
      <c r="B1946" s="827"/>
    </row>
    <row r="1947" spans="2:2">
      <c r="B1947" s="827"/>
    </row>
    <row r="1948" spans="2:2">
      <c r="B1948" s="827"/>
    </row>
    <row r="1949" spans="2:2">
      <c r="B1949" s="827"/>
    </row>
    <row r="1950" spans="2:2">
      <c r="B1950" s="827"/>
    </row>
    <row r="1951" spans="2:2">
      <c r="B1951" s="827"/>
    </row>
    <row r="1952" spans="2:2">
      <c r="B1952" s="827"/>
    </row>
    <row r="1953" spans="2:2">
      <c r="B1953" s="827"/>
    </row>
    <row r="1954" spans="2:2">
      <c r="B1954" s="827"/>
    </row>
    <row r="1955" spans="2:2">
      <c r="B1955" s="827"/>
    </row>
    <row r="1956" spans="2:2">
      <c r="B1956" s="827"/>
    </row>
    <row r="1957" spans="2:2">
      <c r="B1957" s="827"/>
    </row>
    <row r="1958" spans="2:2">
      <c r="B1958" s="827"/>
    </row>
    <row r="1959" spans="2:2">
      <c r="B1959" s="827"/>
    </row>
    <row r="1960" spans="2:2">
      <c r="B1960" s="827"/>
    </row>
    <row r="1961" spans="2:2">
      <c r="B1961" s="827"/>
    </row>
    <row r="1962" spans="2:2">
      <c r="B1962" s="827"/>
    </row>
    <row r="1963" spans="2:2">
      <c r="B1963" s="827"/>
    </row>
    <row r="1964" spans="2:2">
      <c r="B1964" s="827"/>
    </row>
    <row r="1965" spans="2:2">
      <c r="B1965" s="827"/>
    </row>
    <row r="1966" spans="2:2">
      <c r="B1966" s="827"/>
    </row>
    <row r="1967" spans="2:2">
      <c r="B1967" s="827"/>
    </row>
    <row r="1968" spans="2:2">
      <c r="B1968" s="827"/>
    </row>
    <row r="1969" spans="2:2">
      <c r="B1969" s="827"/>
    </row>
    <row r="1970" spans="2:2">
      <c r="B1970" s="827"/>
    </row>
    <row r="1971" spans="2:2">
      <c r="B1971" s="827"/>
    </row>
    <row r="1972" spans="2:2">
      <c r="B1972" s="827"/>
    </row>
    <row r="1973" spans="2:2">
      <c r="B1973" s="827"/>
    </row>
    <row r="1974" spans="2:2">
      <c r="B1974" s="827"/>
    </row>
    <row r="1975" spans="2:2">
      <c r="B1975" s="827"/>
    </row>
    <row r="1976" spans="2:2">
      <c r="B1976" s="827"/>
    </row>
    <row r="1977" spans="2:2">
      <c r="B1977" s="827"/>
    </row>
    <row r="1978" spans="2:2">
      <c r="B1978" s="827"/>
    </row>
    <row r="1979" spans="2:2">
      <c r="B1979" s="827"/>
    </row>
    <row r="1980" spans="2:2">
      <c r="B1980" s="827"/>
    </row>
    <row r="1981" spans="2:2">
      <c r="B1981" s="827"/>
    </row>
    <row r="1982" spans="2:2">
      <c r="B1982" s="827"/>
    </row>
    <row r="1983" spans="2:2">
      <c r="B1983" s="827"/>
    </row>
    <row r="1984" spans="2:2">
      <c r="B1984" s="827"/>
    </row>
    <row r="1985" spans="2:2">
      <c r="B1985" s="827"/>
    </row>
    <row r="1986" spans="2:2">
      <c r="B1986" s="827"/>
    </row>
    <row r="1987" spans="2:2">
      <c r="B1987" s="827"/>
    </row>
    <row r="1988" spans="2:2">
      <c r="B1988" s="827"/>
    </row>
    <row r="1989" spans="2:2">
      <c r="B1989" s="827"/>
    </row>
    <row r="1990" spans="2:2">
      <c r="B1990" s="827"/>
    </row>
    <row r="1991" spans="2:2">
      <c r="B1991" s="827"/>
    </row>
    <row r="1992" spans="2:2">
      <c r="B1992" s="827"/>
    </row>
    <row r="1993" spans="2:2">
      <c r="B1993" s="827"/>
    </row>
    <row r="1994" spans="2:2">
      <c r="B1994" s="827"/>
    </row>
    <row r="1995" spans="2:2">
      <c r="B1995" s="827"/>
    </row>
    <row r="1996" spans="2:2">
      <c r="B1996" s="827"/>
    </row>
    <row r="1997" spans="2:2">
      <c r="B1997" s="827"/>
    </row>
    <row r="1998" spans="2:2">
      <c r="B1998" s="827"/>
    </row>
    <row r="1999" spans="2:2">
      <c r="B1999" s="827"/>
    </row>
    <row r="2000" spans="2:2">
      <c r="B2000" s="827"/>
    </row>
    <row r="2001" spans="2:2">
      <c r="B2001" s="827"/>
    </row>
    <row r="2002" spans="2:2">
      <c r="B2002" s="827"/>
    </row>
    <row r="2003" spans="2:2">
      <c r="B2003" s="827"/>
    </row>
    <row r="2004" spans="2:2">
      <c r="B2004" s="827"/>
    </row>
    <row r="2005" spans="2:2">
      <c r="B2005" s="827"/>
    </row>
    <row r="2006" spans="2:2">
      <c r="B2006" s="827"/>
    </row>
    <row r="2007" spans="2:2">
      <c r="B2007" s="827"/>
    </row>
    <row r="2008" spans="2:2">
      <c r="B2008" s="827"/>
    </row>
    <row r="2009" spans="2:2">
      <c r="B2009" s="827"/>
    </row>
    <row r="2010" spans="2:2">
      <c r="B2010" s="827"/>
    </row>
    <row r="2011" spans="2:2">
      <c r="B2011" s="827"/>
    </row>
    <row r="2012" spans="2:2">
      <c r="B2012" s="827"/>
    </row>
    <row r="2013" spans="2:2">
      <c r="B2013" s="827"/>
    </row>
    <row r="2014" spans="2:2">
      <c r="B2014" s="827"/>
    </row>
    <row r="2015" spans="2:2">
      <c r="B2015" s="827"/>
    </row>
    <row r="2016" spans="2:2">
      <c r="B2016" s="827"/>
    </row>
    <row r="2017" spans="2:2">
      <c r="B2017" s="827"/>
    </row>
    <row r="2018" spans="2:2">
      <c r="B2018" s="827"/>
    </row>
    <row r="2019" spans="2:2">
      <c r="B2019" s="827"/>
    </row>
    <row r="2020" spans="2:2">
      <c r="B2020" s="827"/>
    </row>
    <row r="2021" spans="2:2">
      <c r="B2021" s="827"/>
    </row>
    <row r="2022" spans="2:2">
      <c r="B2022" s="827"/>
    </row>
    <row r="2023" spans="2:2">
      <c r="B2023" s="827"/>
    </row>
    <row r="2024" spans="2:2">
      <c r="B2024" s="827"/>
    </row>
    <row r="2025" spans="2:2">
      <c r="B2025" s="827"/>
    </row>
    <row r="2026" spans="2:2">
      <c r="B2026" s="827"/>
    </row>
    <row r="2027" spans="2:2">
      <c r="B2027" s="827"/>
    </row>
    <row r="2028" spans="2:2">
      <c r="B2028" s="827"/>
    </row>
    <row r="2029" spans="2:2">
      <c r="B2029" s="827"/>
    </row>
    <row r="2030" spans="2:2">
      <c r="B2030" s="827"/>
    </row>
    <row r="2031" spans="2:2">
      <c r="B2031" s="827"/>
    </row>
    <row r="2032" spans="2:2">
      <c r="B2032" s="827"/>
    </row>
    <row r="2033" spans="2:2">
      <c r="B2033" s="827"/>
    </row>
    <row r="2034" spans="2:2">
      <c r="B2034" s="827"/>
    </row>
    <row r="2035" spans="2:2">
      <c r="B2035" s="827"/>
    </row>
    <row r="2036" spans="2:2">
      <c r="B2036" s="827"/>
    </row>
    <row r="2037" spans="2:2">
      <c r="B2037" s="827"/>
    </row>
    <row r="2038" spans="2:2">
      <c r="B2038" s="827"/>
    </row>
    <row r="2039" spans="2:2">
      <c r="B2039" s="827"/>
    </row>
    <row r="2040" spans="2:2">
      <c r="B2040" s="827"/>
    </row>
    <row r="2041" spans="2:2">
      <c r="B2041" s="827"/>
    </row>
    <row r="2042" spans="2:2">
      <c r="B2042" s="827"/>
    </row>
    <row r="2043" spans="2:2">
      <c r="B2043" s="827"/>
    </row>
    <row r="2044" spans="2:2">
      <c r="B2044" s="827"/>
    </row>
    <row r="2045" spans="2:2">
      <c r="B2045" s="827"/>
    </row>
    <row r="2046" spans="2:2">
      <c r="B2046" s="827"/>
    </row>
    <row r="2047" spans="2:2">
      <c r="B2047" s="827"/>
    </row>
    <row r="2048" spans="2:2">
      <c r="B2048" s="827"/>
    </row>
    <row r="2049" spans="2:2">
      <c r="B2049" s="827"/>
    </row>
    <row r="2050" spans="2:2">
      <c r="B2050" s="827"/>
    </row>
    <row r="2051" spans="2:2">
      <c r="B2051" s="827"/>
    </row>
    <row r="2052" spans="2:2">
      <c r="B2052" s="827"/>
    </row>
    <row r="2053" spans="2:2">
      <c r="B2053" s="827"/>
    </row>
    <row r="2054" spans="2:2">
      <c r="B2054" s="827"/>
    </row>
    <row r="2055" spans="2:2">
      <c r="B2055" s="827"/>
    </row>
    <row r="2056" spans="2:2">
      <c r="B2056" s="827"/>
    </row>
    <row r="2057" spans="2:2">
      <c r="B2057" s="827"/>
    </row>
    <row r="2058" spans="2:2">
      <c r="B2058" s="827"/>
    </row>
    <row r="2059" spans="2:2">
      <c r="B2059" s="827"/>
    </row>
    <row r="2060" spans="2:2">
      <c r="B2060" s="827"/>
    </row>
    <row r="2061" spans="2:2">
      <c r="B2061" s="827"/>
    </row>
    <row r="2062" spans="2:2">
      <c r="B2062" s="827"/>
    </row>
    <row r="2063" spans="2:2">
      <c r="B2063" s="827"/>
    </row>
    <row r="2064" spans="2:2">
      <c r="B2064" s="827"/>
    </row>
    <row r="2065" spans="2:2">
      <c r="B2065" s="827"/>
    </row>
    <row r="2066" spans="2:2">
      <c r="B2066" s="827"/>
    </row>
    <row r="2067" spans="2:2">
      <c r="B2067" s="827"/>
    </row>
    <row r="2068" spans="2:2">
      <c r="B2068" s="827"/>
    </row>
    <row r="2069" spans="2:2">
      <c r="B2069" s="827"/>
    </row>
    <row r="2070" spans="2:2">
      <c r="B2070" s="827"/>
    </row>
    <row r="2071" spans="2:2">
      <c r="B2071" s="827"/>
    </row>
    <row r="2072" spans="2:2">
      <c r="B2072" s="827"/>
    </row>
    <row r="2073" spans="2:2">
      <c r="B2073" s="827"/>
    </row>
    <row r="2074" spans="2:2">
      <c r="B2074" s="827"/>
    </row>
    <row r="2075" spans="2:2">
      <c r="B2075" s="827"/>
    </row>
    <row r="2076" spans="2:2">
      <c r="B2076" s="827"/>
    </row>
    <row r="2077" spans="2:2">
      <c r="B2077" s="827"/>
    </row>
    <row r="2078" spans="2:2">
      <c r="B2078" s="827"/>
    </row>
    <row r="2079" spans="2:2">
      <c r="B2079" s="827"/>
    </row>
    <row r="2080" spans="2:2">
      <c r="B2080" s="827"/>
    </row>
    <row r="2081" spans="2:2">
      <c r="B2081" s="827"/>
    </row>
    <row r="2082" spans="2:2">
      <c r="B2082" s="827"/>
    </row>
    <row r="2083" spans="2:2">
      <c r="B2083" s="827"/>
    </row>
    <row r="2084" spans="2:2">
      <c r="B2084" s="827"/>
    </row>
    <row r="2085" spans="2:2">
      <c r="B2085" s="827"/>
    </row>
    <row r="2086" spans="2:2">
      <c r="B2086" s="827"/>
    </row>
    <row r="2087" spans="2:2">
      <c r="B2087" s="827"/>
    </row>
    <row r="2088" spans="2:2">
      <c r="B2088" s="827"/>
    </row>
    <row r="2089" spans="2:2">
      <c r="B2089" s="827"/>
    </row>
    <row r="2090" spans="2:2">
      <c r="B2090" s="827"/>
    </row>
    <row r="2091" spans="2:2">
      <c r="B2091" s="827"/>
    </row>
    <row r="2092" spans="2:2">
      <c r="B2092" s="827"/>
    </row>
    <row r="2093" spans="2:2">
      <c r="B2093" s="827"/>
    </row>
    <row r="2094" spans="2:2">
      <c r="B2094" s="827"/>
    </row>
    <row r="2095" spans="2:2">
      <c r="B2095" s="827"/>
    </row>
    <row r="2096" spans="2:2">
      <c r="B2096" s="827"/>
    </row>
    <row r="2097" spans="2:2">
      <c r="B2097" s="827"/>
    </row>
    <row r="2098" spans="2:2">
      <c r="B2098" s="827"/>
    </row>
    <row r="2099" spans="2:2">
      <c r="B2099" s="827"/>
    </row>
    <row r="2100" spans="2:2">
      <c r="B2100" s="827"/>
    </row>
    <row r="2101" spans="2:2">
      <c r="B2101" s="827"/>
    </row>
    <row r="2102" spans="2:2">
      <c r="B2102" s="827"/>
    </row>
    <row r="2103" spans="2:2">
      <c r="B2103" s="827"/>
    </row>
    <row r="2104" spans="2:2">
      <c r="B2104" s="827"/>
    </row>
    <row r="2105" spans="2:2">
      <c r="B2105" s="827"/>
    </row>
    <row r="2106" spans="2:2">
      <c r="B2106" s="827"/>
    </row>
    <row r="2107" spans="2:2">
      <c r="B2107" s="827"/>
    </row>
    <row r="2108" spans="2:2">
      <c r="B2108" s="827"/>
    </row>
    <row r="2109" spans="2:2">
      <c r="B2109" s="827"/>
    </row>
    <row r="2110" spans="2:2">
      <c r="B2110" s="827"/>
    </row>
    <row r="2111" spans="2:2">
      <c r="B2111" s="827"/>
    </row>
    <row r="2112" spans="2:2">
      <c r="B2112" s="827"/>
    </row>
    <row r="2113" spans="2:2">
      <c r="B2113" s="827"/>
    </row>
    <row r="2114" spans="2:2">
      <c r="B2114" s="827"/>
    </row>
    <row r="2115" spans="2:2">
      <c r="B2115" s="827"/>
    </row>
    <row r="2116" spans="2:2">
      <c r="B2116" s="827"/>
    </row>
    <row r="2117" spans="2:2">
      <c r="B2117" s="827"/>
    </row>
    <row r="2118" spans="2:2">
      <c r="B2118" s="827"/>
    </row>
    <row r="2119" spans="2:2">
      <c r="B2119" s="827"/>
    </row>
    <row r="2120" spans="2:2">
      <c r="B2120" s="827"/>
    </row>
    <row r="2121" spans="2:2">
      <c r="B2121" s="827"/>
    </row>
    <row r="2122" spans="2:2">
      <c r="B2122" s="827"/>
    </row>
    <row r="2123" spans="2:2">
      <c r="B2123" s="827"/>
    </row>
    <row r="2124" spans="2:2">
      <c r="B2124" s="827"/>
    </row>
    <row r="2125" spans="2:2">
      <c r="B2125" s="827"/>
    </row>
    <row r="2126" spans="2:2">
      <c r="B2126" s="827"/>
    </row>
    <row r="2127" spans="2:2">
      <c r="B2127" s="827"/>
    </row>
    <row r="2128" spans="2:2">
      <c r="B2128" s="827"/>
    </row>
    <row r="2129" spans="2:2">
      <c r="B2129" s="827"/>
    </row>
    <row r="2130" spans="2:2">
      <c r="B2130" s="827"/>
    </row>
    <row r="2131" spans="2:2">
      <c r="B2131" s="827"/>
    </row>
    <row r="2132" spans="2:2">
      <c r="B2132" s="827"/>
    </row>
    <row r="2133" spans="2:2">
      <c r="B2133" s="827"/>
    </row>
    <row r="2134" spans="2:2">
      <c r="B2134" s="827"/>
    </row>
    <row r="2135" spans="2:2">
      <c r="B2135" s="827"/>
    </row>
    <row r="2136" spans="2:2">
      <c r="B2136" s="827"/>
    </row>
    <row r="2137" spans="2:2">
      <c r="B2137" s="827"/>
    </row>
    <row r="2138" spans="2:2">
      <c r="B2138" s="827"/>
    </row>
    <row r="2139" spans="2:2">
      <c r="B2139" s="827"/>
    </row>
    <row r="2140" spans="2:2">
      <c r="B2140" s="827"/>
    </row>
    <row r="2141" spans="2:2">
      <c r="B2141" s="827"/>
    </row>
    <row r="2142" spans="2:2">
      <c r="B2142" s="827"/>
    </row>
    <row r="2143" spans="2:2">
      <c r="B2143" s="827"/>
    </row>
    <row r="2144" spans="2:2">
      <c r="B2144" s="827"/>
    </row>
    <row r="2145" spans="2:2">
      <c r="B2145" s="827"/>
    </row>
    <row r="2146" spans="2:2">
      <c r="B2146" s="827"/>
    </row>
    <row r="2147" spans="2:2">
      <c r="B2147" s="827"/>
    </row>
    <row r="2148" spans="2:2">
      <c r="B2148" s="827"/>
    </row>
    <row r="2149" spans="2:2">
      <c r="B2149" s="827"/>
    </row>
    <row r="2150" spans="2:2">
      <c r="B2150" s="827"/>
    </row>
    <row r="2151" spans="2:2">
      <c r="B2151" s="827"/>
    </row>
    <row r="2152" spans="2:2">
      <c r="B2152" s="827"/>
    </row>
    <row r="2153" spans="2:2">
      <c r="B2153" s="827"/>
    </row>
    <row r="2154" spans="2:2">
      <c r="B2154" s="827"/>
    </row>
    <row r="2155" spans="2:2">
      <c r="B2155" s="827"/>
    </row>
    <row r="2156" spans="2:2">
      <c r="B2156" s="827"/>
    </row>
    <row r="2157" spans="2:2">
      <c r="B2157" s="827"/>
    </row>
    <row r="2158" spans="2:2">
      <c r="B2158" s="827"/>
    </row>
    <row r="2159" spans="2:2">
      <c r="B2159" s="827"/>
    </row>
    <row r="2160" spans="2:2">
      <c r="B2160" s="827"/>
    </row>
    <row r="2161" spans="2:2">
      <c r="B2161" s="827"/>
    </row>
    <row r="2162" spans="2:2">
      <c r="B2162" s="827"/>
    </row>
    <row r="2163" spans="2:2">
      <c r="B2163" s="827"/>
    </row>
    <row r="2164" spans="2:2">
      <c r="B2164" s="827"/>
    </row>
    <row r="2165" spans="2:2">
      <c r="B2165" s="827"/>
    </row>
    <row r="2166" spans="2:2">
      <c r="B2166" s="827"/>
    </row>
    <row r="2167" spans="2:2">
      <c r="B2167" s="827"/>
    </row>
    <row r="2168" spans="2:2">
      <c r="B2168" s="827"/>
    </row>
    <row r="2169" spans="2:2">
      <c r="B2169" s="827"/>
    </row>
    <row r="2170" spans="2:2">
      <c r="B2170" s="827"/>
    </row>
    <row r="2171" spans="2:2">
      <c r="B2171" s="827"/>
    </row>
    <row r="2172" spans="2:2">
      <c r="B2172" s="827"/>
    </row>
    <row r="2173" spans="2:2">
      <c r="B2173" s="827"/>
    </row>
    <row r="2174" spans="2:2">
      <c r="B2174" s="827"/>
    </row>
    <row r="2175" spans="2:2">
      <c r="B2175" s="827"/>
    </row>
    <row r="2176" spans="2:2">
      <c r="B2176" s="827"/>
    </row>
    <row r="2177" spans="2:2">
      <c r="B2177" s="827"/>
    </row>
    <row r="2178" spans="2:2">
      <c r="B2178" s="827"/>
    </row>
    <row r="2179" spans="2:2">
      <c r="B2179" s="827"/>
    </row>
    <row r="2180" spans="2:2">
      <c r="B2180" s="827"/>
    </row>
    <row r="2181" spans="2:2">
      <c r="B2181" s="827"/>
    </row>
    <row r="2182" spans="2:2">
      <c r="B2182" s="827"/>
    </row>
    <row r="2183" spans="2:2">
      <c r="B2183" s="827"/>
    </row>
    <row r="2184" spans="2:2">
      <c r="B2184" s="827"/>
    </row>
    <row r="2185" spans="2:2">
      <c r="B2185" s="827"/>
    </row>
    <row r="2186" spans="2:2">
      <c r="B2186" s="827"/>
    </row>
    <row r="2187" spans="2:2">
      <c r="B2187" s="827"/>
    </row>
    <row r="2188" spans="2:2">
      <c r="B2188" s="827"/>
    </row>
    <row r="2189" spans="2:2">
      <c r="B2189" s="827"/>
    </row>
    <row r="2190" spans="2:2">
      <c r="B2190" s="827"/>
    </row>
    <row r="2191" spans="2:2">
      <c r="B2191" s="827"/>
    </row>
    <row r="2192" spans="2:2">
      <c r="B2192" s="827"/>
    </row>
    <row r="2193" spans="2:2">
      <c r="B2193" s="827"/>
    </row>
    <row r="2194" spans="2:2">
      <c r="B2194" s="827"/>
    </row>
    <row r="2195" spans="2:2">
      <c r="B2195" s="827"/>
    </row>
    <row r="2196" spans="2:2">
      <c r="B2196" s="827"/>
    </row>
    <row r="2197" spans="2:2">
      <c r="B2197" s="827"/>
    </row>
    <row r="2198" spans="2:2">
      <c r="B2198" s="827"/>
    </row>
    <row r="2199" spans="2:2">
      <c r="B2199" s="827"/>
    </row>
    <row r="2200" spans="2:2">
      <c r="B2200" s="827"/>
    </row>
    <row r="2201" spans="2:2">
      <c r="B2201" s="827"/>
    </row>
    <row r="2202" spans="2:2">
      <c r="B2202" s="827"/>
    </row>
    <row r="2203" spans="2:2">
      <c r="B2203" s="827"/>
    </row>
    <row r="2204" spans="2:2">
      <c r="B2204" s="827"/>
    </row>
    <row r="2205" spans="2:2">
      <c r="B2205" s="827"/>
    </row>
    <row r="2206" spans="2:2">
      <c r="B2206" s="827"/>
    </row>
    <row r="2207" spans="2:2">
      <c r="B2207" s="827"/>
    </row>
    <row r="2208" spans="2:2">
      <c r="B2208" s="827"/>
    </row>
    <row r="2209" spans="2:2">
      <c r="B2209" s="827"/>
    </row>
    <row r="2210" spans="2:2">
      <c r="B2210" s="827"/>
    </row>
    <row r="2211" spans="2:2">
      <c r="B2211" s="827"/>
    </row>
    <row r="2212" spans="2:2">
      <c r="B2212" s="827"/>
    </row>
    <row r="2213" spans="2:2">
      <c r="B2213" s="827"/>
    </row>
    <row r="2214" spans="2:2">
      <c r="B2214" s="827"/>
    </row>
    <row r="2215" spans="2:2">
      <c r="B2215" s="827"/>
    </row>
    <row r="2216" spans="2:2">
      <c r="B2216" s="827"/>
    </row>
    <row r="2217" spans="2:2">
      <c r="B2217" s="827"/>
    </row>
    <row r="2218" spans="2:2">
      <c r="B2218" s="827"/>
    </row>
    <row r="2219" spans="2:2">
      <c r="B2219" s="827"/>
    </row>
    <row r="2220" spans="2:2">
      <c r="B2220" s="827"/>
    </row>
    <row r="2221" spans="2:2">
      <c r="B2221" s="827"/>
    </row>
    <row r="2222" spans="2:2">
      <c r="B2222" s="827"/>
    </row>
    <row r="2223" spans="2:2">
      <c r="B2223" s="827"/>
    </row>
    <row r="2224" spans="2:2">
      <c r="B2224" s="827"/>
    </row>
    <row r="2225" spans="2:2">
      <c r="B2225" s="827"/>
    </row>
    <row r="2226" spans="2:2">
      <c r="B2226" s="827"/>
    </row>
    <row r="2227" spans="2:2">
      <c r="B2227" s="827"/>
    </row>
    <row r="2228" spans="2:2">
      <c r="B2228" s="827"/>
    </row>
    <row r="2229" spans="2:2">
      <c r="B2229" s="827"/>
    </row>
    <row r="2230" spans="2:2">
      <c r="B2230" s="827"/>
    </row>
    <row r="2231" spans="2:2">
      <c r="B2231" s="827"/>
    </row>
    <row r="2232" spans="2:2">
      <c r="B2232" s="827"/>
    </row>
    <row r="2233" spans="2:2">
      <c r="B2233" s="827"/>
    </row>
    <row r="2234" spans="2:2">
      <c r="B2234" s="827"/>
    </row>
    <row r="2235" spans="2:2">
      <c r="B2235" s="827"/>
    </row>
    <row r="2236" spans="2:2">
      <c r="B2236" s="827"/>
    </row>
    <row r="2237" spans="2:2">
      <c r="B2237" s="827"/>
    </row>
    <row r="2238" spans="2:2">
      <c r="B2238" s="827"/>
    </row>
    <row r="2239" spans="2:2">
      <c r="B2239" s="827"/>
    </row>
    <row r="2240" spans="2:2">
      <c r="B2240" s="827"/>
    </row>
    <row r="2241" spans="2:2">
      <c r="B2241" s="827"/>
    </row>
    <row r="2242" spans="2:2">
      <c r="B2242" s="827"/>
    </row>
    <row r="2243" spans="2:2">
      <c r="B2243" s="827"/>
    </row>
    <row r="2244" spans="2:2">
      <c r="B2244" s="827"/>
    </row>
    <row r="2245" spans="2:2">
      <c r="B2245" s="827"/>
    </row>
    <row r="2246" spans="2:2">
      <c r="B2246" s="827"/>
    </row>
    <row r="2247" spans="2:2">
      <c r="B2247" s="827"/>
    </row>
    <row r="2248" spans="2:2">
      <c r="B2248" s="827"/>
    </row>
    <row r="2249" spans="2:2">
      <c r="B2249" s="827"/>
    </row>
    <row r="2250" spans="2:2">
      <c r="B2250" s="827"/>
    </row>
    <row r="2251" spans="2:2">
      <c r="B2251" s="827"/>
    </row>
    <row r="2252" spans="2:2">
      <c r="B2252" s="827"/>
    </row>
    <row r="2253" spans="2:2">
      <c r="B2253" s="827"/>
    </row>
    <row r="2254" spans="2:2">
      <c r="B2254" s="827"/>
    </row>
    <row r="2255" spans="2:2">
      <c r="B2255" s="827"/>
    </row>
    <row r="2256" spans="2:2">
      <c r="B2256" s="827"/>
    </row>
    <row r="2257" spans="2:2">
      <c r="B2257" s="827"/>
    </row>
    <row r="2258" spans="2:2">
      <c r="B2258" s="827"/>
    </row>
    <row r="2259" spans="2:2">
      <c r="B2259" s="827"/>
    </row>
    <row r="2260" spans="2:2">
      <c r="B2260" s="827"/>
    </row>
    <row r="2261" spans="2:2">
      <c r="B2261" s="827"/>
    </row>
    <row r="2262" spans="2:2">
      <c r="B2262" s="827"/>
    </row>
    <row r="2263" spans="2:2">
      <c r="B2263" s="827"/>
    </row>
    <row r="2264" spans="2:2">
      <c r="B2264" s="827"/>
    </row>
    <row r="2265" spans="2:2">
      <c r="B2265" s="827"/>
    </row>
    <row r="2266" spans="2:2">
      <c r="B2266" s="827"/>
    </row>
    <row r="2267" spans="2:2">
      <c r="B2267" s="827"/>
    </row>
    <row r="2268" spans="2:2">
      <c r="B2268" s="827"/>
    </row>
    <row r="2269" spans="2:2">
      <c r="B2269" s="827"/>
    </row>
    <row r="2270" spans="2:2">
      <c r="B2270" s="827"/>
    </row>
    <row r="2271" spans="2:2">
      <c r="B2271" s="827"/>
    </row>
    <row r="2272" spans="2:2">
      <c r="B2272" s="827"/>
    </row>
    <row r="2273" spans="2:2">
      <c r="B2273" s="827"/>
    </row>
    <row r="2274" spans="2:2">
      <c r="B2274" s="827"/>
    </row>
    <row r="2275" spans="2:2">
      <c r="B2275" s="827"/>
    </row>
    <row r="2276" spans="2:2">
      <c r="B2276" s="827"/>
    </row>
    <row r="2277" spans="2:2">
      <c r="B2277" s="827"/>
    </row>
    <row r="2278" spans="2:2">
      <c r="B2278" s="827"/>
    </row>
    <row r="2279" spans="2:2">
      <c r="B2279" s="827"/>
    </row>
    <row r="2280" spans="2:2">
      <c r="B2280" s="827"/>
    </row>
    <row r="2281" spans="2:2">
      <c r="B2281" s="827"/>
    </row>
    <row r="2282" spans="2:2">
      <c r="B2282" s="827"/>
    </row>
    <row r="2283" spans="2:2">
      <c r="B2283" s="827"/>
    </row>
    <row r="2284" spans="2:2">
      <c r="B2284" s="827"/>
    </row>
    <row r="2285" spans="2:2">
      <c r="B2285" s="827"/>
    </row>
    <row r="2286" spans="2:2">
      <c r="B2286" s="827"/>
    </row>
    <row r="2287" spans="2:2">
      <c r="B2287" s="827"/>
    </row>
    <row r="2288" spans="2:2">
      <c r="B2288" s="827"/>
    </row>
    <row r="2289" spans="2:2">
      <c r="B2289" s="827"/>
    </row>
    <row r="2290" spans="2:2">
      <c r="B2290" s="827"/>
    </row>
    <row r="2291" spans="2:2">
      <c r="B2291" s="827"/>
    </row>
    <row r="2292" spans="2:2">
      <c r="B2292" s="827"/>
    </row>
    <row r="2293" spans="2:2">
      <c r="B2293" s="827"/>
    </row>
    <row r="2294" spans="2:2">
      <c r="B2294" s="827"/>
    </row>
    <row r="2295" spans="2:2">
      <c r="B2295" s="827"/>
    </row>
    <row r="2296" spans="2:2">
      <c r="B2296" s="827"/>
    </row>
    <row r="2297" spans="2:2">
      <c r="B2297" s="827"/>
    </row>
    <row r="2298" spans="2:2">
      <c r="B2298" s="827"/>
    </row>
    <row r="2299" spans="2:2">
      <c r="B2299" s="827"/>
    </row>
    <row r="2300" spans="2:2">
      <c r="B2300" s="827"/>
    </row>
    <row r="2301" spans="2:2">
      <c r="B2301" s="827"/>
    </row>
    <row r="2302" spans="2:2">
      <c r="B2302" s="827"/>
    </row>
    <row r="2303" spans="2:2">
      <c r="B2303" s="827"/>
    </row>
    <row r="2304" spans="2:2">
      <c r="B2304" s="827"/>
    </row>
    <row r="2305" spans="2:2">
      <c r="B2305" s="827"/>
    </row>
    <row r="2306" spans="2:2">
      <c r="B2306" s="827"/>
    </row>
    <row r="2307" spans="2:2">
      <c r="B2307" s="827"/>
    </row>
    <row r="2308" spans="2:2">
      <c r="B2308" s="827"/>
    </row>
    <row r="2309" spans="2:2">
      <c r="B2309" s="827"/>
    </row>
    <row r="2310" spans="2:2">
      <c r="B2310" s="827"/>
    </row>
    <row r="2311" spans="2:2">
      <c r="B2311" s="827"/>
    </row>
    <row r="2312" spans="2:2">
      <c r="B2312" s="827"/>
    </row>
    <row r="2313" spans="2:2">
      <c r="B2313" s="827"/>
    </row>
    <row r="2314" spans="2:2">
      <c r="B2314" s="827"/>
    </row>
    <row r="2315" spans="2:2">
      <c r="B2315" s="827"/>
    </row>
    <row r="2316" spans="2:2">
      <c r="B2316" s="827"/>
    </row>
    <row r="2317" spans="2:2">
      <c r="B2317" s="827"/>
    </row>
    <row r="2318" spans="2:2">
      <c r="B2318" s="827"/>
    </row>
    <row r="2319" spans="2:2">
      <c r="B2319" s="827"/>
    </row>
    <row r="2320" spans="2:2">
      <c r="B2320" s="827"/>
    </row>
    <row r="2321" spans="2:2">
      <c r="B2321" s="827"/>
    </row>
    <row r="2322" spans="2:2">
      <c r="B2322" s="827"/>
    </row>
    <row r="2323" spans="2:2">
      <c r="B2323" s="827"/>
    </row>
    <row r="2324" spans="2:2">
      <c r="B2324" s="827"/>
    </row>
    <row r="2325" spans="2:2">
      <c r="B2325" s="827"/>
    </row>
    <row r="2326" spans="2:2">
      <c r="B2326" s="827"/>
    </row>
    <row r="2327" spans="2:2">
      <c r="B2327" s="827"/>
    </row>
    <row r="2328" spans="2:2">
      <c r="B2328" s="827"/>
    </row>
    <row r="2329" spans="2:2">
      <c r="B2329" s="827"/>
    </row>
    <row r="2330" spans="2:2">
      <c r="B2330" s="827"/>
    </row>
    <row r="2331" spans="2:2">
      <c r="B2331" s="827"/>
    </row>
    <row r="2332" spans="2:2">
      <c r="B2332" s="827"/>
    </row>
    <row r="2333" spans="2:2">
      <c r="B2333" s="827"/>
    </row>
    <row r="2334" spans="2:2">
      <c r="B2334" s="827"/>
    </row>
    <row r="2335" spans="2:2">
      <c r="B2335" s="827"/>
    </row>
    <row r="2336" spans="2:2">
      <c r="B2336" s="827"/>
    </row>
    <row r="2337" spans="2:2">
      <c r="B2337" s="827"/>
    </row>
    <row r="2338" spans="2:2">
      <c r="B2338" s="827"/>
    </row>
    <row r="2339" spans="2:2">
      <c r="B2339" s="827"/>
    </row>
    <row r="2340" spans="2:2">
      <c r="B2340" s="827"/>
    </row>
    <row r="2341" spans="2:2">
      <c r="B2341" s="827"/>
    </row>
    <row r="2342" spans="2:2">
      <c r="B2342" s="827"/>
    </row>
    <row r="2343" spans="2:2">
      <c r="B2343" s="827"/>
    </row>
    <row r="2344" spans="2:2">
      <c r="B2344" s="827"/>
    </row>
    <row r="2345" spans="2:2">
      <c r="B2345" s="827"/>
    </row>
    <row r="2346" spans="2:2">
      <c r="B2346" s="827"/>
    </row>
    <row r="2347" spans="2:2">
      <c r="B2347" s="827"/>
    </row>
    <row r="2348" spans="2:2">
      <c r="B2348" s="827"/>
    </row>
    <row r="2349" spans="2:2">
      <c r="B2349" s="827"/>
    </row>
    <row r="2350" spans="2:2">
      <c r="B2350" s="827"/>
    </row>
    <row r="2351" spans="2:2">
      <c r="B2351" s="827"/>
    </row>
    <row r="2352" spans="2:2">
      <c r="B2352" s="827"/>
    </row>
    <row r="2353" spans="2:2">
      <c r="B2353" s="827"/>
    </row>
    <row r="2354" spans="2:2">
      <c r="B2354" s="827"/>
    </row>
    <row r="2355" spans="2:2">
      <c r="B2355" s="827"/>
    </row>
    <row r="2356" spans="2:2">
      <c r="B2356" s="827"/>
    </row>
    <row r="2357" spans="2:2">
      <c r="B2357" s="827"/>
    </row>
    <row r="2358" spans="2:2">
      <c r="B2358" s="827"/>
    </row>
    <row r="2359" spans="2:2">
      <c r="B2359" s="827"/>
    </row>
    <row r="2360" spans="2:2">
      <c r="B2360" s="827"/>
    </row>
    <row r="2361" spans="2:2">
      <c r="B2361" s="827"/>
    </row>
    <row r="2362" spans="2:2">
      <c r="B2362" s="827"/>
    </row>
    <row r="2363" spans="2:2">
      <c r="B2363" s="827"/>
    </row>
    <row r="2364" spans="2:2">
      <c r="B2364" s="827"/>
    </row>
    <row r="2365" spans="2:2">
      <c r="B2365" s="827"/>
    </row>
    <row r="2366" spans="2:2">
      <c r="B2366" s="827"/>
    </row>
    <row r="2367" spans="2:2">
      <c r="B2367" s="827"/>
    </row>
    <row r="2368" spans="2:2">
      <c r="B2368" s="827"/>
    </row>
    <row r="2369" spans="2:2">
      <c r="B2369" s="827"/>
    </row>
    <row r="2370" spans="2:2">
      <c r="B2370" s="827"/>
    </row>
    <row r="2371" spans="2:2">
      <c r="B2371" s="827"/>
    </row>
    <row r="2372" spans="2:2">
      <c r="B2372" s="827"/>
    </row>
    <row r="2373" spans="2:2">
      <c r="B2373" s="827"/>
    </row>
    <row r="2374" spans="2:2">
      <c r="B2374" s="827"/>
    </row>
    <row r="2375" spans="2:2">
      <c r="B2375" s="827"/>
    </row>
    <row r="2376" spans="2:2">
      <c r="B2376" s="827"/>
    </row>
    <row r="2377" spans="2:2">
      <c r="B2377" s="827"/>
    </row>
    <row r="2378" spans="2:2">
      <c r="B2378" s="827"/>
    </row>
    <row r="2379" spans="2:2">
      <c r="B2379" s="827"/>
    </row>
    <row r="2380" spans="2:2">
      <c r="B2380" s="827"/>
    </row>
    <row r="2381" spans="2:2">
      <c r="B2381" s="827"/>
    </row>
    <row r="2382" spans="2:2">
      <c r="B2382" s="827"/>
    </row>
    <row r="2383" spans="2:2">
      <c r="B2383" s="827"/>
    </row>
    <row r="2384" spans="2:2">
      <c r="B2384" s="827"/>
    </row>
    <row r="2385" spans="2:2">
      <c r="B2385" s="827"/>
    </row>
    <row r="2386" spans="2:2">
      <c r="B2386" s="827"/>
    </row>
    <row r="2387" spans="2:2">
      <c r="B2387" s="827"/>
    </row>
    <row r="2388" spans="2:2">
      <c r="B2388" s="827"/>
    </row>
    <row r="2389" spans="2:2">
      <c r="B2389" s="827"/>
    </row>
    <row r="2390" spans="2:2">
      <c r="B2390" s="827"/>
    </row>
    <row r="2391" spans="2:2">
      <c r="B2391" s="827"/>
    </row>
    <row r="2392" spans="2:2">
      <c r="B2392" s="827"/>
    </row>
    <row r="2393" spans="2:2">
      <c r="B2393" s="827"/>
    </row>
    <row r="2394" spans="2:2">
      <c r="B2394" s="827"/>
    </row>
    <row r="2395" spans="2:2">
      <c r="B2395" s="827"/>
    </row>
    <row r="2396" spans="2:2">
      <c r="B2396" s="827"/>
    </row>
    <row r="2397" spans="2:2">
      <c r="B2397" s="827"/>
    </row>
    <row r="2398" spans="2:2">
      <c r="B2398" s="827"/>
    </row>
    <row r="2399" spans="2:2">
      <c r="B2399" s="827"/>
    </row>
    <row r="2400" spans="2:2">
      <c r="B2400" s="827"/>
    </row>
    <row r="2401" spans="2:2">
      <c r="B2401" s="827"/>
    </row>
    <row r="2402" spans="2:2">
      <c r="B2402" s="827"/>
    </row>
    <row r="2403" spans="2:2">
      <c r="B2403" s="827"/>
    </row>
    <row r="2404" spans="2:2">
      <c r="B2404" s="827"/>
    </row>
    <row r="2405" spans="2:2">
      <c r="B2405" s="827"/>
    </row>
    <row r="2406" spans="2:2">
      <c r="B2406" s="827"/>
    </row>
    <row r="2407" spans="2:2">
      <c r="B2407" s="827"/>
    </row>
    <row r="2408" spans="2:2">
      <c r="B2408" s="827"/>
    </row>
    <row r="2409" spans="2:2">
      <c r="B2409" s="827"/>
    </row>
    <row r="2410" spans="2:2">
      <c r="B2410" s="827"/>
    </row>
    <row r="2411" spans="2:2">
      <c r="B2411" s="827"/>
    </row>
    <row r="2412" spans="2:2">
      <c r="B2412" s="827"/>
    </row>
    <row r="2413" spans="2:2">
      <c r="B2413" s="827"/>
    </row>
    <row r="2414" spans="2:2">
      <c r="B2414" s="827"/>
    </row>
    <row r="2415" spans="2:2">
      <c r="B2415" s="827"/>
    </row>
    <row r="2416" spans="2:2">
      <c r="B2416" s="827"/>
    </row>
    <row r="2417" spans="2:2">
      <c r="B2417" s="827"/>
    </row>
    <row r="2418" spans="2:2">
      <c r="B2418" s="827"/>
    </row>
    <row r="2419" spans="2:2">
      <c r="B2419" s="827"/>
    </row>
    <row r="2420" spans="2:2">
      <c r="B2420" s="827"/>
    </row>
    <row r="2421" spans="2:2">
      <c r="B2421" s="827"/>
    </row>
    <row r="2422" spans="2:2">
      <c r="B2422" s="827"/>
    </row>
    <row r="2423" spans="2:2">
      <c r="B2423" s="827"/>
    </row>
    <row r="2424" spans="2:2">
      <c r="B2424" s="827"/>
    </row>
    <row r="2425" spans="2:2">
      <c r="B2425" s="827"/>
    </row>
    <row r="2426" spans="2:2">
      <c r="B2426" s="827"/>
    </row>
    <row r="2427" spans="2:2">
      <c r="B2427" s="827"/>
    </row>
    <row r="2428" spans="2:2">
      <c r="B2428" s="827"/>
    </row>
    <row r="2429" spans="2:2">
      <c r="B2429" s="827"/>
    </row>
    <row r="2430" spans="2:2">
      <c r="B2430" s="827"/>
    </row>
    <row r="2431" spans="2:2">
      <c r="B2431" s="827"/>
    </row>
    <row r="2432" spans="2:2">
      <c r="B2432" s="827"/>
    </row>
    <row r="2433" spans="2:2">
      <c r="B2433" s="827"/>
    </row>
    <row r="2434" spans="2:2">
      <c r="B2434" s="827"/>
    </row>
    <row r="2435" spans="2:2">
      <c r="B2435" s="827"/>
    </row>
    <row r="2436" spans="2:2">
      <c r="B2436" s="827"/>
    </row>
    <row r="2437" spans="2:2">
      <c r="B2437" s="827"/>
    </row>
    <row r="2438" spans="2:2">
      <c r="B2438" s="827"/>
    </row>
    <row r="2439" spans="2:2">
      <c r="B2439" s="827"/>
    </row>
    <row r="2440" spans="2:2">
      <c r="B2440" s="827"/>
    </row>
    <row r="2441" spans="2:2">
      <c r="B2441" s="827"/>
    </row>
    <row r="2442" spans="2:2">
      <c r="B2442" s="827"/>
    </row>
    <row r="2443" spans="2:2">
      <c r="B2443" s="827"/>
    </row>
    <row r="2444" spans="2:2">
      <c r="B2444" s="827"/>
    </row>
    <row r="2445" spans="2:2">
      <c r="B2445" s="827"/>
    </row>
    <row r="2446" spans="2:2">
      <c r="B2446" s="827"/>
    </row>
    <row r="2447" spans="2:2">
      <c r="B2447" s="827"/>
    </row>
    <row r="2448" spans="2:2">
      <c r="B2448" s="827"/>
    </row>
    <row r="2449" spans="2:2">
      <c r="B2449" s="827"/>
    </row>
    <row r="2450" spans="2:2">
      <c r="B2450" s="827"/>
    </row>
    <row r="2451" spans="2:2">
      <c r="B2451" s="827"/>
    </row>
    <row r="2452" spans="2:2">
      <c r="B2452" s="827"/>
    </row>
    <row r="2453" spans="2:2">
      <c r="B2453" s="827"/>
    </row>
    <row r="2454" spans="2:2">
      <c r="B2454" s="827"/>
    </row>
    <row r="2455" spans="2:2">
      <c r="B2455" s="827"/>
    </row>
    <row r="2456" spans="2:2">
      <c r="B2456" s="827"/>
    </row>
    <row r="2457" spans="2:2">
      <c r="B2457" s="827"/>
    </row>
    <row r="2458" spans="2:2">
      <c r="B2458" s="827"/>
    </row>
    <row r="2459" spans="2:2">
      <c r="B2459" s="827"/>
    </row>
    <row r="2460" spans="2:2">
      <c r="B2460" s="827"/>
    </row>
    <row r="2461" spans="2:2">
      <c r="B2461" s="827"/>
    </row>
    <row r="2462" spans="2:2">
      <c r="B2462" s="827"/>
    </row>
    <row r="2463" spans="2:2">
      <c r="B2463" s="827"/>
    </row>
    <row r="2464" spans="2:2">
      <c r="B2464" s="827"/>
    </row>
    <row r="2465" spans="2:2">
      <c r="B2465" s="827"/>
    </row>
    <row r="2466" spans="2:2">
      <c r="B2466" s="827"/>
    </row>
    <row r="2467" spans="2:2">
      <c r="B2467" s="827"/>
    </row>
    <row r="2468" spans="2:2">
      <c r="B2468" s="827"/>
    </row>
    <row r="2469" spans="2:2">
      <c r="B2469" s="827"/>
    </row>
    <row r="2470" spans="2:2">
      <c r="B2470" s="827"/>
    </row>
    <row r="2471" spans="2:2">
      <c r="B2471" s="827"/>
    </row>
    <row r="2472" spans="2:2">
      <c r="B2472" s="827"/>
    </row>
    <row r="2473" spans="2:2">
      <c r="B2473" s="827"/>
    </row>
    <row r="2474" spans="2:2">
      <c r="B2474" s="827"/>
    </row>
    <row r="2475" spans="2:2">
      <c r="B2475" s="827"/>
    </row>
    <row r="2476" spans="2:2">
      <c r="B2476" s="827"/>
    </row>
    <row r="2477" spans="2:2">
      <c r="B2477" s="827"/>
    </row>
    <row r="2478" spans="2:2">
      <c r="B2478" s="827"/>
    </row>
    <row r="2479" spans="2:2">
      <c r="B2479" s="827"/>
    </row>
    <row r="2480" spans="2:2">
      <c r="B2480" s="827"/>
    </row>
    <row r="2481" spans="2:2">
      <c r="B2481" s="827"/>
    </row>
    <row r="2482" spans="2:2">
      <c r="B2482" s="827"/>
    </row>
    <row r="2483" spans="2:2">
      <c r="B2483" s="827"/>
    </row>
    <row r="2484" spans="2:2">
      <c r="B2484" s="827"/>
    </row>
    <row r="2485" spans="2:2">
      <c r="B2485" s="827"/>
    </row>
    <row r="2486" spans="2:2">
      <c r="B2486" s="827"/>
    </row>
    <row r="2487" spans="2:2">
      <c r="B2487" s="827"/>
    </row>
    <row r="2488" spans="2:2">
      <c r="B2488" s="827"/>
    </row>
    <row r="2489" spans="2:2">
      <c r="B2489" s="827"/>
    </row>
    <row r="2490" spans="2:2">
      <c r="B2490" s="827"/>
    </row>
    <row r="2491" spans="2:2">
      <c r="B2491" s="827"/>
    </row>
    <row r="2492" spans="2:2">
      <c r="B2492" s="827"/>
    </row>
    <row r="2493" spans="2:2">
      <c r="B2493" s="827"/>
    </row>
    <row r="2494" spans="2:2">
      <c r="B2494" s="827"/>
    </row>
    <row r="2495" spans="2:2">
      <c r="B2495" s="827"/>
    </row>
    <row r="2496" spans="2:2">
      <c r="B2496" s="827"/>
    </row>
    <row r="2497" spans="2:2">
      <c r="B2497" s="827"/>
    </row>
    <row r="2498" spans="2:2">
      <c r="B2498" s="827"/>
    </row>
    <row r="2499" spans="2:2">
      <c r="B2499" s="827"/>
    </row>
    <row r="2500" spans="2:2">
      <c r="B2500" s="827"/>
    </row>
    <row r="2501" spans="2:2">
      <c r="B2501" s="827"/>
    </row>
    <row r="2502" spans="2:2">
      <c r="B2502" s="827"/>
    </row>
    <row r="2503" spans="2:2">
      <c r="B2503" s="827"/>
    </row>
    <row r="2504" spans="2:2">
      <c r="B2504" s="827"/>
    </row>
    <row r="2505" spans="2:2">
      <c r="B2505" s="827"/>
    </row>
    <row r="2506" spans="2:2">
      <c r="B2506" s="827"/>
    </row>
    <row r="2507" spans="2:2">
      <c r="B2507" s="827"/>
    </row>
    <row r="2508" spans="2:2">
      <c r="B2508" s="827"/>
    </row>
    <row r="2509" spans="2:2">
      <c r="B2509" s="827"/>
    </row>
    <row r="2510" spans="2:2">
      <c r="B2510" s="827"/>
    </row>
    <row r="2511" spans="2:2">
      <c r="B2511" s="827"/>
    </row>
    <row r="2512" spans="2:2">
      <c r="B2512" s="827"/>
    </row>
    <row r="2513" spans="2:2">
      <c r="B2513" s="827"/>
    </row>
    <row r="2514" spans="2:2">
      <c r="B2514" s="827"/>
    </row>
    <row r="2515" spans="2:2">
      <c r="B2515" s="827"/>
    </row>
    <row r="2516" spans="2:2">
      <c r="B2516" s="827"/>
    </row>
    <row r="2517" spans="2:2">
      <c r="B2517" s="827"/>
    </row>
    <row r="2518" spans="2:2">
      <c r="B2518" s="827"/>
    </row>
    <row r="2519" spans="2:2">
      <c r="B2519" s="827"/>
    </row>
    <row r="2520" spans="2:2">
      <c r="B2520" s="827"/>
    </row>
    <row r="2521" spans="2:2">
      <c r="B2521" s="827"/>
    </row>
    <row r="2522" spans="2:2">
      <c r="B2522" s="827"/>
    </row>
    <row r="2523" spans="2:2">
      <c r="B2523" s="827"/>
    </row>
    <row r="2524" spans="2:2">
      <c r="B2524" s="827"/>
    </row>
    <row r="2525" spans="2:2">
      <c r="B2525" s="827"/>
    </row>
    <row r="2526" spans="2:2">
      <c r="B2526" s="827"/>
    </row>
    <row r="2527" spans="2:2">
      <c r="B2527" s="827"/>
    </row>
    <row r="2528" spans="2:2">
      <c r="B2528" s="827"/>
    </row>
    <row r="2529" spans="2:2">
      <c r="B2529" s="827"/>
    </row>
    <row r="2530" spans="2:2">
      <c r="B2530" s="827"/>
    </row>
    <row r="2531" spans="2:2">
      <c r="B2531" s="827"/>
    </row>
    <row r="2532" spans="2:2">
      <c r="B2532" s="827"/>
    </row>
    <row r="2533" spans="2:2">
      <c r="B2533" s="827"/>
    </row>
    <row r="2534" spans="2:2">
      <c r="B2534" s="827"/>
    </row>
    <row r="2535" spans="2:2">
      <c r="B2535" s="827"/>
    </row>
    <row r="2536" spans="2:2">
      <c r="B2536" s="827"/>
    </row>
    <row r="2537" spans="2:2">
      <c r="B2537" s="827"/>
    </row>
    <row r="2538" spans="2:2">
      <c r="B2538" s="827"/>
    </row>
    <row r="2539" spans="2:2">
      <c r="B2539" s="827"/>
    </row>
    <row r="2540" spans="2:2">
      <c r="B2540" s="827"/>
    </row>
    <row r="2541" spans="2:2">
      <c r="B2541" s="827"/>
    </row>
    <row r="2542" spans="2:2">
      <c r="B2542" s="827"/>
    </row>
    <row r="2543" spans="2:2">
      <c r="B2543" s="827"/>
    </row>
    <row r="2544" spans="2:2">
      <c r="B2544" s="827"/>
    </row>
    <row r="2545" spans="2:2">
      <c r="B2545" s="827"/>
    </row>
    <row r="2546" spans="2:2">
      <c r="B2546" s="827"/>
    </row>
    <row r="2547" spans="2:2">
      <c r="B2547" s="827"/>
    </row>
    <row r="2548" spans="2:2">
      <c r="B2548" s="827"/>
    </row>
    <row r="2549" spans="2:2">
      <c r="B2549" s="827"/>
    </row>
    <row r="2550" spans="2:2">
      <c r="B2550" s="827"/>
    </row>
    <row r="2551" spans="2:2">
      <c r="B2551" s="827"/>
    </row>
    <row r="2552" spans="2:2">
      <c r="B2552" s="827"/>
    </row>
    <row r="2553" spans="2:2">
      <c r="B2553" s="827"/>
    </row>
    <row r="2554" spans="2:2">
      <c r="B2554" s="827"/>
    </row>
    <row r="2555" spans="2:2">
      <c r="B2555" s="827"/>
    </row>
    <row r="2556" spans="2:2">
      <c r="B2556" s="827"/>
    </row>
    <row r="2557" spans="2:2">
      <c r="B2557" s="827"/>
    </row>
    <row r="2558" spans="2:2">
      <c r="B2558" s="827"/>
    </row>
    <row r="2559" spans="2:2">
      <c r="B2559" s="827"/>
    </row>
    <row r="2560" spans="2:2">
      <c r="B2560" s="827"/>
    </row>
    <row r="2561" spans="2:2">
      <c r="B2561" s="827"/>
    </row>
    <row r="2562" spans="2:2">
      <c r="B2562" s="827"/>
    </row>
    <row r="2563" spans="2:2">
      <c r="B2563" s="827"/>
    </row>
    <row r="2564" spans="2:2">
      <c r="B2564" s="827"/>
    </row>
    <row r="2565" spans="2:2">
      <c r="B2565" s="827"/>
    </row>
    <row r="2566" spans="2:2">
      <c r="B2566" s="827"/>
    </row>
    <row r="2567" spans="2:2">
      <c r="B2567" s="827"/>
    </row>
    <row r="2568" spans="2:2">
      <c r="B2568" s="827"/>
    </row>
    <row r="2569" spans="2:2">
      <c r="B2569" s="827"/>
    </row>
    <row r="2570" spans="2:2">
      <c r="B2570" s="827"/>
    </row>
    <row r="2571" spans="2:2">
      <c r="B2571" s="827"/>
    </row>
    <row r="2572" spans="2:2">
      <c r="B2572" s="827"/>
    </row>
    <row r="2573" spans="2:2">
      <c r="B2573" s="827"/>
    </row>
    <row r="2574" spans="2:2">
      <c r="B2574" s="827"/>
    </row>
    <row r="2575" spans="2:2">
      <c r="B2575" s="827"/>
    </row>
    <row r="2576" spans="2:2">
      <c r="B2576" s="827"/>
    </row>
    <row r="2577" spans="2:2">
      <c r="B2577" s="827"/>
    </row>
    <row r="2578" spans="2:2">
      <c r="B2578" s="827"/>
    </row>
    <row r="2579" spans="2:2">
      <c r="B2579" s="827"/>
    </row>
    <row r="2580" spans="2:2">
      <c r="B2580" s="827"/>
    </row>
    <row r="2581" spans="2:2">
      <c r="B2581" s="827"/>
    </row>
    <row r="2582" spans="2:2">
      <c r="B2582" s="827"/>
    </row>
    <row r="2583" spans="2:2">
      <c r="B2583" s="827"/>
    </row>
    <row r="2584" spans="2:2">
      <c r="B2584" s="827"/>
    </row>
    <row r="2585" spans="2:2">
      <c r="B2585" s="827"/>
    </row>
    <row r="2586" spans="2:2">
      <c r="B2586" s="827"/>
    </row>
    <row r="2587" spans="2:2">
      <c r="B2587" s="827"/>
    </row>
    <row r="2588" spans="2:2">
      <c r="B2588" s="827"/>
    </row>
    <row r="2589" spans="2:2">
      <c r="B2589" s="827"/>
    </row>
    <row r="2590" spans="2:2">
      <c r="B2590" s="827"/>
    </row>
    <row r="2591" spans="2:2">
      <c r="B2591" s="827"/>
    </row>
    <row r="2592" spans="2:2">
      <c r="B2592" s="827"/>
    </row>
    <row r="2593" spans="2:2">
      <c r="B2593" s="827"/>
    </row>
    <row r="2594" spans="2:2">
      <c r="B2594" s="827"/>
    </row>
    <row r="2595" spans="2:2">
      <c r="B2595" s="827"/>
    </row>
    <row r="2596" spans="2:2">
      <c r="B2596" s="827"/>
    </row>
    <row r="2597" spans="2:2">
      <c r="B2597" s="827"/>
    </row>
    <row r="2598" spans="2:2">
      <c r="B2598" s="827"/>
    </row>
    <row r="2599" spans="2:2">
      <c r="B2599" s="827"/>
    </row>
    <row r="2600" spans="2:2">
      <c r="B2600" s="827"/>
    </row>
    <row r="2601" spans="2:2">
      <c r="B2601" s="827"/>
    </row>
    <row r="2602" spans="2:2">
      <c r="B2602" s="827"/>
    </row>
    <row r="2603" spans="2:2">
      <c r="B2603" s="827"/>
    </row>
    <row r="2604" spans="2:2">
      <c r="B2604" s="827"/>
    </row>
    <row r="2605" spans="2:2">
      <c r="B2605" s="827"/>
    </row>
    <row r="2606" spans="2:2">
      <c r="B2606" s="827"/>
    </row>
    <row r="2607" spans="2:2">
      <c r="B2607" s="827"/>
    </row>
    <row r="2608" spans="2:2">
      <c r="B2608" s="827"/>
    </row>
    <row r="2609" spans="2:2">
      <c r="B2609" s="827"/>
    </row>
    <row r="2610" spans="2:2">
      <c r="B2610" s="827"/>
    </row>
    <row r="2611" spans="2:2">
      <c r="B2611" s="827"/>
    </row>
    <row r="2612" spans="2:2">
      <c r="B2612" s="827"/>
    </row>
    <row r="2613" spans="2:2">
      <c r="B2613" s="827"/>
    </row>
    <row r="2614" spans="2:2">
      <c r="B2614" s="827"/>
    </row>
    <row r="2615" spans="2:2">
      <c r="B2615" s="827"/>
    </row>
    <row r="2616" spans="2:2">
      <c r="B2616" s="827"/>
    </row>
    <row r="2617" spans="2:2">
      <c r="B2617" s="827"/>
    </row>
    <row r="2618" spans="2:2">
      <c r="B2618" s="827"/>
    </row>
    <row r="2619" spans="2:2">
      <c r="B2619" s="827"/>
    </row>
    <row r="2620" spans="2:2">
      <c r="B2620" s="827"/>
    </row>
    <row r="2621" spans="2:2">
      <c r="B2621" s="827"/>
    </row>
    <row r="2622" spans="2:2">
      <c r="B2622" s="827"/>
    </row>
    <row r="2623" spans="2:2">
      <c r="B2623" s="827"/>
    </row>
    <row r="2624" spans="2:2">
      <c r="B2624" s="827"/>
    </row>
    <row r="2625" spans="2:2">
      <c r="B2625" s="827"/>
    </row>
    <row r="2626" spans="2:2">
      <c r="B2626" s="827"/>
    </row>
    <row r="2627" spans="2:2">
      <c r="B2627" s="827"/>
    </row>
    <row r="2628" spans="2:2">
      <c r="B2628" s="827"/>
    </row>
    <row r="2629" spans="2:2">
      <c r="B2629" s="827"/>
    </row>
    <row r="2630" spans="2:2">
      <c r="B2630" s="827"/>
    </row>
    <row r="2631" spans="2:2">
      <c r="B2631" s="827"/>
    </row>
    <row r="2632" spans="2:2">
      <c r="B2632" s="827"/>
    </row>
    <row r="2633" spans="2:2">
      <c r="B2633" s="827"/>
    </row>
    <row r="2634" spans="2:2">
      <c r="B2634" s="827"/>
    </row>
    <row r="2635" spans="2:2">
      <c r="B2635" s="827"/>
    </row>
    <row r="2636" spans="2:2">
      <c r="B2636" s="827"/>
    </row>
    <row r="2637" spans="2:2">
      <c r="B2637" s="827"/>
    </row>
    <row r="2638" spans="2:2">
      <c r="B2638" s="827"/>
    </row>
    <row r="2639" spans="2:2">
      <c r="B2639" s="827"/>
    </row>
    <row r="2640" spans="2:2">
      <c r="B2640" s="827"/>
    </row>
    <row r="2641" spans="2:2">
      <c r="B2641" s="827"/>
    </row>
    <row r="2642" spans="2:2">
      <c r="B2642" s="827"/>
    </row>
    <row r="2643" spans="2:2">
      <c r="B2643" s="827"/>
    </row>
    <row r="2644" spans="2:2">
      <c r="B2644" s="827"/>
    </row>
    <row r="2645" spans="2:2">
      <c r="B2645" s="827"/>
    </row>
    <row r="2646" spans="2:2">
      <c r="B2646" s="827"/>
    </row>
    <row r="2647" spans="2:2">
      <c r="B2647" s="827"/>
    </row>
    <row r="2648" spans="2:2">
      <c r="B2648" s="827"/>
    </row>
    <row r="2649" spans="2:2">
      <c r="B2649" s="827"/>
    </row>
    <row r="2650" spans="2:2">
      <c r="B2650" s="827"/>
    </row>
    <row r="2651" spans="2:2">
      <c r="B2651" s="827"/>
    </row>
    <row r="2652" spans="2:2">
      <c r="B2652" s="827"/>
    </row>
    <row r="2653" spans="2:2">
      <c r="B2653" s="827"/>
    </row>
    <row r="2654" spans="2:2">
      <c r="B2654" s="827"/>
    </row>
    <row r="2655" spans="2:2">
      <c r="B2655" s="827"/>
    </row>
    <row r="2656" spans="2:2">
      <c r="B2656" s="827"/>
    </row>
    <row r="2657" spans="2:2">
      <c r="B2657" s="827"/>
    </row>
    <row r="2658" spans="2:2">
      <c r="B2658" s="827"/>
    </row>
    <row r="2659" spans="2:2">
      <c r="B2659" s="827"/>
    </row>
    <row r="2660" spans="2:2">
      <c r="B2660" s="827"/>
    </row>
    <row r="2661" spans="2:2">
      <c r="B2661" s="827"/>
    </row>
    <row r="2662" spans="2:2">
      <c r="B2662" s="827"/>
    </row>
    <row r="2663" spans="2:2">
      <c r="B2663" s="827"/>
    </row>
    <row r="2664" spans="2:2">
      <c r="B2664" s="827"/>
    </row>
    <row r="2665" spans="2:2">
      <c r="B2665" s="827"/>
    </row>
    <row r="2666" spans="2:2">
      <c r="B2666" s="827"/>
    </row>
    <row r="2667" spans="2:2">
      <c r="B2667" s="827"/>
    </row>
    <row r="2668" spans="2:2">
      <c r="B2668" s="827"/>
    </row>
    <row r="2669" spans="2:2">
      <c r="B2669" s="827"/>
    </row>
    <row r="2670" spans="2:2">
      <c r="B2670" s="827"/>
    </row>
    <row r="2671" spans="2:2">
      <c r="B2671" s="827"/>
    </row>
    <row r="2672" spans="2:2">
      <c r="B2672" s="827"/>
    </row>
    <row r="2673" spans="2:2">
      <c r="B2673" s="827"/>
    </row>
    <row r="2674" spans="2:2">
      <c r="B2674" s="827"/>
    </row>
    <row r="2675" spans="2:2">
      <c r="B2675" s="827"/>
    </row>
    <row r="2676" spans="2:2">
      <c r="B2676" s="827"/>
    </row>
    <row r="2677" spans="2:2">
      <c r="B2677" s="827"/>
    </row>
    <row r="2678" spans="2:2">
      <c r="B2678" s="827"/>
    </row>
    <row r="2679" spans="2:2">
      <c r="B2679" s="827"/>
    </row>
    <row r="2680" spans="2:2">
      <c r="B2680" s="827"/>
    </row>
    <row r="2681" spans="2:2">
      <c r="B2681" s="827"/>
    </row>
    <row r="2682" spans="2:2">
      <c r="B2682" s="827"/>
    </row>
    <row r="2683" spans="2:2">
      <c r="B2683" s="827"/>
    </row>
    <row r="2684" spans="2:2">
      <c r="B2684" s="827"/>
    </row>
    <row r="2685" spans="2:2">
      <c r="B2685" s="827"/>
    </row>
    <row r="2686" spans="2:2">
      <c r="B2686" s="827"/>
    </row>
    <row r="2687" spans="2:2">
      <c r="B2687" s="827"/>
    </row>
    <row r="2688" spans="2:2">
      <c r="B2688" s="827"/>
    </row>
    <row r="2689" spans="2:2">
      <c r="B2689" s="827"/>
    </row>
    <row r="2690" spans="2:2">
      <c r="B2690" s="827"/>
    </row>
    <row r="2691" spans="2:2">
      <c r="B2691" s="827"/>
    </row>
    <row r="2692" spans="2:2">
      <c r="B2692" s="827"/>
    </row>
    <row r="2693" spans="2:2">
      <c r="B2693" s="827"/>
    </row>
    <row r="2694" spans="2:2">
      <c r="B2694" s="827"/>
    </row>
    <row r="2695" spans="2:2">
      <c r="B2695" s="827"/>
    </row>
    <row r="2696" spans="2:2">
      <c r="B2696" s="827"/>
    </row>
    <row r="2697" spans="2:2">
      <c r="B2697" s="827"/>
    </row>
    <row r="2698" spans="2:2">
      <c r="B2698" s="827"/>
    </row>
    <row r="2699" spans="2:2">
      <c r="B2699" s="827"/>
    </row>
    <row r="2700" spans="2:2">
      <c r="B2700" s="827"/>
    </row>
    <row r="2701" spans="2:2">
      <c r="B2701" s="827"/>
    </row>
    <row r="2702" spans="2:2">
      <c r="B2702" s="827"/>
    </row>
    <row r="2703" spans="2:2">
      <c r="B2703" s="827"/>
    </row>
    <row r="2704" spans="2:2">
      <c r="B2704" s="827"/>
    </row>
    <row r="2705" spans="2:2">
      <c r="B2705" s="827"/>
    </row>
    <row r="2706" spans="2:2">
      <c r="B2706" s="827"/>
    </row>
    <row r="2707" spans="2:2">
      <c r="B2707" s="827"/>
    </row>
    <row r="2708" spans="2:2">
      <c r="B2708" s="827"/>
    </row>
    <row r="2709" spans="2:2">
      <c r="B2709" s="827"/>
    </row>
    <row r="2710" spans="2:2">
      <c r="B2710" s="827"/>
    </row>
    <row r="2711" spans="2:2">
      <c r="B2711" s="827"/>
    </row>
    <row r="2712" spans="2:2">
      <c r="B2712" s="827"/>
    </row>
    <row r="2713" spans="2:2">
      <c r="B2713" s="827"/>
    </row>
    <row r="2714" spans="2:2">
      <c r="B2714" s="827"/>
    </row>
    <row r="2715" spans="2:2">
      <c r="B2715" s="827"/>
    </row>
    <row r="2716" spans="2:2">
      <c r="B2716" s="827"/>
    </row>
    <row r="2717" spans="2:2">
      <c r="B2717" s="827"/>
    </row>
    <row r="2718" spans="2:2">
      <c r="B2718" s="827"/>
    </row>
    <row r="2719" spans="2:2">
      <c r="B2719" s="827"/>
    </row>
    <row r="2720" spans="2:2">
      <c r="B2720" s="827"/>
    </row>
    <row r="2721" spans="2:2">
      <c r="B2721" s="827"/>
    </row>
    <row r="2722" spans="2:2">
      <c r="B2722" s="827"/>
    </row>
    <row r="2723" spans="2:2">
      <c r="B2723" s="827"/>
    </row>
    <row r="2724" spans="2:2">
      <c r="B2724" s="827"/>
    </row>
    <row r="2725" spans="2:2">
      <c r="B2725" s="827"/>
    </row>
    <row r="2726" spans="2:2">
      <c r="B2726" s="827"/>
    </row>
    <row r="2727" spans="2:2">
      <c r="B2727" s="827"/>
    </row>
    <row r="2728" spans="2:2">
      <c r="B2728" s="827"/>
    </row>
    <row r="2729" spans="2:2">
      <c r="B2729" s="827"/>
    </row>
    <row r="2730" spans="2:2">
      <c r="B2730" s="827"/>
    </row>
    <row r="2731" spans="2:2">
      <c r="B2731" s="827"/>
    </row>
    <row r="2732" spans="2:2">
      <c r="B2732" s="827"/>
    </row>
    <row r="2733" spans="2:2">
      <c r="B2733" s="827"/>
    </row>
    <row r="2734" spans="2:2">
      <c r="B2734" s="827"/>
    </row>
    <row r="2735" spans="2:2">
      <c r="B2735" s="827"/>
    </row>
    <row r="2736" spans="2:2">
      <c r="B2736" s="827"/>
    </row>
    <row r="2737" spans="2:2">
      <c r="B2737" s="827"/>
    </row>
    <row r="2738" spans="2:2">
      <c r="B2738" s="827"/>
    </row>
    <row r="2739" spans="2:2">
      <c r="B2739" s="827"/>
    </row>
    <row r="2740" spans="2:2">
      <c r="B2740" s="827"/>
    </row>
    <row r="2741" spans="2:2">
      <c r="B2741" s="827"/>
    </row>
    <row r="2742" spans="2:2">
      <c r="B2742" s="827"/>
    </row>
    <row r="2743" spans="2:2">
      <c r="B2743" s="827"/>
    </row>
    <row r="2744" spans="2:2">
      <c r="B2744" s="827"/>
    </row>
    <row r="2745" spans="2:2">
      <c r="B2745" s="827"/>
    </row>
    <row r="2746" spans="2:2">
      <c r="B2746" s="827"/>
    </row>
    <row r="2747" spans="2:2">
      <c r="B2747" s="827"/>
    </row>
    <row r="2748" spans="2:2">
      <c r="B2748" s="827"/>
    </row>
    <row r="2749" spans="2:2">
      <c r="B2749" s="827"/>
    </row>
    <row r="2750" spans="2:2">
      <c r="B2750" s="827"/>
    </row>
    <row r="2751" spans="2:2">
      <c r="B2751" s="827"/>
    </row>
    <row r="2752" spans="2:2">
      <c r="B2752" s="827"/>
    </row>
    <row r="2753" spans="2:2">
      <c r="B2753" s="827"/>
    </row>
    <row r="2754" spans="2:2">
      <c r="B2754" s="827"/>
    </row>
    <row r="2755" spans="2:2">
      <c r="B2755" s="827"/>
    </row>
    <row r="2756" spans="2:2">
      <c r="B2756" s="827"/>
    </row>
    <row r="2757" spans="2:2">
      <c r="B2757" s="827"/>
    </row>
    <row r="2758" spans="2:2">
      <c r="B2758" s="827"/>
    </row>
    <row r="2759" spans="2:2">
      <c r="B2759" s="827"/>
    </row>
    <row r="2760" spans="2:2">
      <c r="B2760" s="827"/>
    </row>
    <row r="2761" spans="2:2">
      <c r="B2761" s="827"/>
    </row>
    <row r="2762" spans="2:2">
      <c r="B2762" s="827"/>
    </row>
    <row r="2763" spans="2:2">
      <c r="B2763" s="827"/>
    </row>
    <row r="2764" spans="2:2">
      <c r="B2764" s="827"/>
    </row>
    <row r="2765" spans="2:2">
      <c r="B2765" s="827"/>
    </row>
    <row r="2766" spans="2:2">
      <c r="B2766" s="827"/>
    </row>
    <row r="2767" spans="2:2">
      <c r="B2767" s="827"/>
    </row>
    <row r="2768" spans="2:2">
      <c r="B2768" s="827"/>
    </row>
    <row r="2769" spans="2:2">
      <c r="B2769" s="827"/>
    </row>
    <row r="2770" spans="2:2">
      <c r="B2770" s="827"/>
    </row>
    <row r="2771" spans="2:2">
      <c r="B2771" s="827"/>
    </row>
    <row r="2772" spans="2:2">
      <c r="B2772" s="827"/>
    </row>
    <row r="2773" spans="2:2">
      <c r="B2773" s="827"/>
    </row>
    <row r="2774" spans="2:2">
      <c r="B2774" s="827"/>
    </row>
    <row r="2775" spans="2:2">
      <c r="B2775" s="827"/>
    </row>
    <row r="2776" spans="2:2">
      <c r="B2776" s="827"/>
    </row>
    <row r="2777" spans="2:2">
      <c r="B2777" s="827"/>
    </row>
    <row r="2778" spans="2:2">
      <c r="B2778" s="827"/>
    </row>
    <row r="2779" spans="2:2">
      <c r="B2779" s="827"/>
    </row>
    <row r="2780" spans="2:2">
      <c r="B2780" s="827"/>
    </row>
    <row r="2781" spans="2:2">
      <c r="B2781" s="827"/>
    </row>
    <row r="2782" spans="2:2">
      <c r="B2782" s="827"/>
    </row>
    <row r="2783" spans="2:2">
      <c r="B2783" s="827"/>
    </row>
    <row r="2784" spans="2:2">
      <c r="B2784" s="827"/>
    </row>
    <row r="2785" spans="2:2">
      <c r="B2785" s="827"/>
    </row>
    <row r="2786" spans="2:2">
      <c r="B2786" s="827"/>
    </row>
    <row r="2787" spans="2:2">
      <c r="B2787" s="827"/>
    </row>
    <row r="2788" spans="2:2">
      <c r="B2788" s="827"/>
    </row>
    <row r="2789" spans="2:2">
      <c r="B2789" s="827"/>
    </row>
    <row r="2790" spans="2:2">
      <c r="B2790" s="827"/>
    </row>
    <row r="2791" spans="2:2">
      <c r="B2791" s="827"/>
    </row>
    <row r="2792" spans="2:2">
      <c r="B2792" s="827"/>
    </row>
    <row r="2793" spans="2:2">
      <c r="B2793" s="827"/>
    </row>
    <row r="2794" spans="2:2">
      <c r="B2794" s="827"/>
    </row>
    <row r="2795" spans="2:2">
      <c r="B2795" s="827"/>
    </row>
    <row r="2796" spans="2:2">
      <c r="B2796" s="827"/>
    </row>
    <row r="2797" spans="2:2">
      <c r="B2797" s="827"/>
    </row>
    <row r="2798" spans="2:2">
      <c r="B2798" s="827"/>
    </row>
    <row r="2799" spans="2:2">
      <c r="B2799" s="827"/>
    </row>
    <row r="2800" spans="2:2">
      <c r="B2800" s="827"/>
    </row>
    <row r="2801" spans="2:2">
      <c r="B2801" s="827"/>
    </row>
    <row r="2802" spans="2:2">
      <c r="B2802" s="827"/>
    </row>
    <row r="2803" spans="2:2">
      <c r="B2803" s="827"/>
    </row>
    <row r="2804" spans="2:2">
      <c r="B2804" s="827"/>
    </row>
    <row r="2805" spans="2:2">
      <c r="B2805" s="827"/>
    </row>
    <row r="2806" spans="2:2">
      <c r="B2806" s="827"/>
    </row>
    <row r="2807" spans="2:2">
      <c r="B2807" s="827"/>
    </row>
    <row r="2808" spans="2:2">
      <c r="B2808" s="827"/>
    </row>
    <row r="2809" spans="2:2">
      <c r="B2809" s="827"/>
    </row>
    <row r="2810" spans="2:2">
      <c r="B2810" s="827"/>
    </row>
    <row r="2811" spans="2:2">
      <c r="B2811" s="827"/>
    </row>
    <row r="2812" spans="2:2">
      <c r="B2812" s="827"/>
    </row>
    <row r="2813" spans="2:2">
      <c r="B2813" s="827"/>
    </row>
    <row r="2814" spans="2:2">
      <c r="B2814" s="827"/>
    </row>
    <row r="2815" spans="2:2">
      <c r="B2815" s="827"/>
    </row>
    <row r="2816" spans="2:2">
      <c r="B2816" s="827"/>
    </row>
    <row r="2817" spans="2:2">
      <c r="B2817" s="827"/>
    </row>
    <row r="2818" spans="2:2">
      <c r="B2818" s="827"/>
    </row>
    <row r="2819" spans="2:2">
      <c r="B2819" s="827"/>
    </row>
    <row r="2820" spans="2:2">
      <c r="B2820" s="827"/>
    </row>
    <row r="2821" spans="2:2">
      <c r="B2821" s="827"/>
    </row>
    <row r="2822" spans="2:2">
      <c r="B2822" s="827"/>
    </row>
    <row r="2823" spans="2:2">
      <c r="B2823" s="827"/>
    </row>
    <row r="2824" spans="2:2">
      <c r="B2824" s="827"/>
    </row>
    <row r="2825" spans="2:2">
      <c r="B2825" s="827"/>
    </row>
    <row r="2826" spans="2:2">
      <c r="B2826" s="827"/>
    </row>
    <row r="2827" spans="2:2">
      <c r="B2827" s="827"/>
    </row>
    <row r="2828" spans="2:2">
      <c r="B2828" s="827"/>
    </row>
    <row r="2829" spans="2:2">
      <c r="B2829" s="827"/>
    </row>
    <row r="2830" spans="2:2">
      <c r="B2830" s="827"/>
    </row>
    <row r="2831" spans="2:2">
      <c r="B2831" s="827"/>
    </row>
    <row r="2832" spans="2:2">
      <c r="B2832" s="827"/>
    </row>
    <row r="2833" spans="2:2">
      <c r="B2833" s="827"/>
    </row>
    <row r="2834" spans="2:2">
      <c r="B2834" s="827"/>
    </row>
    <row r="2835" spans="2:2">
      <c r="B2835" s="827"/>
    </row>
    <row r="2836" spans="2:2">
      <c r="B2836" s="827"/>
    </row>
    <row r="2837" spans="2:2">
      <c r="B2837" s="827"/>
    </row>
    <row r="2838" spans="2:2">
      <c r="B2838" s="827"/>
    </row>
    <row r="2839" spans="2:2">
      <c r="B2839" s="827"/>
    </row>
    <row r="2840" spans="2:2">
      <c r="B2840" s="827"/>
    </row>
    <row r="2841" spans="2:2">
      <c r="B2841" s="827"/>
    </row>
    <row r="2842" spans="2:2">
      <c r="B2842" s="827"/>
    </row>
    <row r="2843" spans="2:2">
      <c r="B2843" s="827"/>
    </row>
    <row r="2844" spans="2:2">
      <c r="B2844" s="827"/>
    </row>
    <row r="2845" spans="2:2">
      <c r="B2845" s="827"/>
    </row>
    <row r="2846" spans="2:2">
      <c r="B2846" s="827"/>
    </row>
    <row r="2847" spans="2:2">
      <c r="B2847" s="827"/>
    </row>
    <row r="2848" spans="2:2">
      <c r="B2848" s="827"/>
    </row>
    <row r="2849" spans="2:2">
      <c r="B2849" s="827"/>
    </row>
    <row r="2850" spans="2:2">
      <c r="B2850" s="827"/>
    </row>
    <row r="2851" spans="2:2">
      <c r="B2851" s="827"/>
    </row>
    <row r="2852" spans="2:2">
      <c r="B2852" s="827"/>
    </row>
    <row r="2853" spans="2:2">
      <c r="B2853" s="827"/>
    </row>
    <row r="2854" spans="2:2">
      <c r="B2854" s="827"/>
    </row>
    <row r="2855" spans="2:2">
      <c r="B2855" s="827"/>
    </row>
    <row r="2856" spans="2:2">
      <c r="B2856" s="827"/>
    </row>
    <row r="2857" spans="2:2">
      <c r="B2857" s="827"/>
    </row>
    <row r="2858" spans="2:2">
      <c r="B2858" s="827"/>
    </row>
    <row r="2859" spans="2:2">
      <c r="B2859" s="827"/>
    </row>
    <row r="2860" spans="2:2">
      <c r="B2860" s="827"/>
    </row>
    <row r="2861" spans="2:2">
      <c r="B2861" s="827"/>
    </row>
    <row r="2862" spans="2:2">
      <c r="B2862" s="827"/>
    </row>
    <row r="2863" spans="2:2">
      <c r="B2863" s="827"/>
    </row>
    <row r="2864" spans="2:2">
      <c r="B2864" s="827"/>
    </row>
    <row r="2865" spans="2:2">
      <c r="B2865" s="827"/>
    </row>
    <row r="2866" spans="2:2">
      <c r="B2866" s="827"/>
    </row>
    <row r="2867" spans="2:2">
      <c r="B2867" s="827"/>
    </row>
    <row r="2868" spans="2:2">
      <c r="B2868" s="827"/>
    </row>
    <row r="2869" spans="2:2">
      <c r="B2869" s="827"/>
    </row>
    <row r="2870" spans="2:2">
      <c r="B2870" s="827"/>
    </row>
    <row r="2871" spans="2:2">
      <c r="B2871" s="827"/>
    </row>
    <row r="2872" spans="2:2">
      <c r="B2872" s="827"/>
    </row>
    <row r="2873" spans="2:2">
      <c r="B2873" s="827"/>
    </row>
    <row r="2874" spans="2:2">
      <c r="B2874" s="827"/>
    </row>
    <row r="2875" spans="2:2">
      <c r="B2875" s="827"/>
    </row>
    <row r="2876" spans="2:2">
      <c r="B2876" s="827"/>
    </row>
    <row r="2877" spans="2:2">
      <c r="B2877" s="827"/>
    </row>
    <row r="2878" spans="2:2">
      <c r="B2878" s="827"/>
    </row>
    <row r="2879" spans="2:2">
      <c r="B2879" s="827"/>
    </row>
    <row r="2880" spans="2:2">
      <c r="B2880" s="827"/>
    </row>
    <row r="2881" spans="2:2">
      <c r="B2881" s="827"/>
    </row>
    <row r="2882" spans="2:2">
      <c r="B2882" s="827"/>
    </row>
    <row r="2883" spans="2:2">
      <c r="B2883" s="827"/>
    </row>
    <row r="2884" spans="2:2">
      <c r="B2884" s="827"/>
    </row>
    <row r="2885" spans="2:2">
      <c r="B2885" s="827"/>
    </row>
    <row r="2886" spans="2:2">
      <c r="B2886" s="827"/>
    </row>
    <row r="2887" spans="2:2">
      <c r="B2887" s="827"/>
    </row>
    <row r="2888" spans="2:2">
      <c r="B2888" s="827"/>
    </row>
    <row r="2889" spans="2:2">
      <c r="B2889" s="827"/>
    </row>
    <row r="2890" spans="2:2">
      <c r="B2890" s="827"/>
    </row>
    <row r="2891" spans="2:2">
      <c r="B2891" s="827"/>
    </row>
    <row r="2892" spans="2:2">
      <c r="B2892" s="827"/>
    </row>
    <row r="2893" spans="2:2">
      <c r="B2893" s="827"/>
    </row>
    <row r="2894" spans="2:2">
      <c r="B2894" s="827"/>
    </row>
    <row r="2895" spans="2:2">
      <c r="B2895" s="827"/>
    </row>
    <row r="2896" spans="2:2">
      <c r="B2896" s="827"/>
    </row>
    <row r="2897" spans="2:2">
      <c r="B2897" s="827"/>
    </row>
    <row r="2898" spans="2:2">
      <c r="B2898" s="827"/>
    </row>
    <row r="2899" spans="2:2">
      <c r="B2899" s="827"/>
    </row>
    <row r="2900" spans="2:2">
      <c r="B2900" s="827"/>
    </row>
    <row r="2901" spans="2:2">
      <c r="B2901" s="827"/>
    </row>
    <row r="2902" spans="2:2">
      <c r="B2902" s="827"/>
    </row>
    <row r="2903" spans="2:2">
      <c r="B2903" s="827"/>
    </row>
    <row r="2904" spans="2:2">
      <c r="B2904" s="827"/>
    </row>
    <row r="2905" spans="2:2">
      <c r="B2905" s="827"/>
    </row>
    <row r="2906" spans="2:2">
      <c r="B2906" s="827"/>
    </row>
    <row r="2907" spans="2:2">
      <c r="B2907" s="827"/>
    </row>
    <row r="2908" spans="2:2">
      <c r="B2908" s="827"/>
    </row>
    <row r="2909" spans="2:2">
      <c r="B2909" s="827"/>
    </row>
    <row r="2910" spans="2:2">
      <c r="B2910" s="827"/>
    </row>
    <row r="2911" spans="2:2">
      <c r="B2911" s="827"/>
    </row>
    <row r="2912" spans="2:2">
      <c r="B2912" s="827"/>
    </row>
    <row r="2913" spans="2:2">
      <c r="B2913" s="827"/>
    </row>
    <row r="2914" spans="2:2">
      <c r="B2914" s="827"/>
    </row>
    <row r="2915" spans="2:2">
      <c r="B2915" s="827"/>
    </row>
    <row r="2916" spans="2:2">
      <c r="B2916" s="827"/>
    </row>
    <row r="2917" spans="2:2">
      <c r="B2917" s="827"/>
    </row>
    <row r="2918" spans="2:2">
      <c r="B2918" s="827"/>
    </row>
    <row r="2919" spans="2:2">
      <c r="B2919" s="827"/>
    </row>
    <row r="2920" spans="2:2">
      <c r="B2920" s="827"/>
    </row>
    <row r="2921" spans="2:2">
      <c r="B2921" s="827"/>
    </row>
    <row r="2922" spans="2:2">
      <c r="B2922" s="827"/>
    </row>
    <row r="2923" spans="2:2">
      <c r="B2923" s="827"/>
    </row>
    <row r="2924" spans="2:2">
      <c r="B2924" s="827"/>
    </row>
    <row r="2925" spans="2:2">
      <c r="B2925" s="827"/>
    </row>
    <row r="2926" spans="2:2">
      <c r="B2926" s="827"/>
    </row>
    <row r="2927" spans="2:2">
      <c r="B2927" s="827"/>
    </row>
    <row r="2928" spans="2:2">
      <c r="B2928" s="827"/>
    </row>
    <row r="2929" spans="2:2">
      <c r="B2929" s="827"/>
    </row>
    <row r="2930" spans="2:2">
      <c r="B2930" s="827"/>
    </row>
    <row r="2931" spans="2:2">
      <c r="B2931" s="827"/>
    </row>
    <row r="2932" spans="2:2">
      <c r="B2932" s="827"/>
    </row>
    <row r="2933" spans="2:2">
      <c r="B2933" s="827"/>
    </row>
    <row r="2934" spans="2:2">
      <c r="B2934" s="827"/>
    </row>
    <row r="2935" spans="2:2">
      <c r="B2935" s="827"/>
    </row>
    <row r="2936" spans="2:2">
      <c r="B2936" s="827"/>
    </row>
    <row r="2937" spans="2:2">
      <c r="B2937" s="827"/>
    </row>
    <row r="2938" spans="2:2">
      <c r="B2938" s="827"/>
    </row>
    <row r="2939" spans="2:2">
      <c r="B2939" s="827"/>
    </row>
    <row r="2940" spans="2:2">
      <c r="B2940" s="827"/>
    </row>
    <row r="2941" spans="2:2">
      <c r="B2941" s="827"/>
    </row>
    <row r="2942" spans="2:2">
      <c r="B2942" s="827"/>
    </row>
    <row r="2943" spans="2:2">
      <c r="B2943" s="827"/>
    </row>
    <row r="2944" spans="2:2">
      <c r="B2944" s="827"/>
    </row>
    <row r="2945" spans="2:2">
      <c r="B2945" s="827"/>
    </row>
    <row r="2946" spans="2:2">
      <c r="B2946" s="827"/>
    </row>
    <row r="2947" spans="2:2">
      <c r="B2947" s="827"/>
    </row>
    <row r="2948" spans="2:2">
      <c r="B2948" s="827"/>
    </row>
    <row r="2949" spans="2:2">
      <c r="B2949" s="827"/>
    </row>
    <row r="2950" spans="2:2">
      <c r="B2950" s="827"/>
    </row>
    <row r="2951" spans="2:2">
      <c r="B2951" s="827"/>
    </row>
    <row r="2952" spans="2:2">
      <c r="B2952" s="827"/>
    </row>
    <row r="2953" spans="2:2">
      <c r="B2953" s="827"/>
    </row>
    <row r="2954" spans="2:2">
      <c r="B2954" s="827"/>
    </row>
    <row r="2955" spans="2:2">
      <c r="B2955" s="827"/>
    </row>
    <row r="2956" spans="2:2">
      <c r="B2956" s="827"/>
    </row>
    <row r="2957" spans="2:2">
      <c r="B2957" s="827"/>
    </row>
    <row r="2958" spans="2:2">
      <c r="B2958" s="827"/>
    </row>
    <row r="2959" spans="2:2">
      <c r="B2959" s="827"/>
    </row>
    <row r="2960" spans="2:2">
      <c r="B2960" s="827"/>
    </row>
    <row r="2961" spans="2:2">
      <c r="B2961" s="827"/>
    </row>
    <row r="2962" spans="2:2">
      <c r="B2962" s="827"/>
    </row>
    <row r="2963" spans="2:2">
      <c r="B2963" s="827"/>
    </row>
    <row r="2964" spans="2:2">
      <c r="B2964" s="827"/>
    </row>
    <row r="2965" spans="2:2">
      <c r="B2965" s="827"/>
    </row>
    <row r="2966" spans="2:2">
      <c r="B2966" s="827"/>
    </row>
    <row r="2967" spans="2:2">
      <c r="B2967" s="827"/>
    </row>
    <row r="2968" spans="2:2">
      <c r="B2968" s="827"/>
    </row>
    <row r="2969" spans="2:2">
      <c r="B2969" s="827"/>
    </row>
    <row r="2970" spans="2:2">
      <c r="B2970" s="827"/>
    </row>
    <row r="2971" spans="2:2">
      <c r="B2971" s="827"/>
    </row>
    <row r="2972" spans="2:2">
      <c r="B2972" s="827"/>
    </row>
    <row r="2973" spans="2:2">
      <c r="B2973" s="827"/>
    </row>
    <row r="2974" spans="2:2">
      <c r="B2974" s="827"/>
    </row>
    <row r="2975" spans="2:2">
      <c r="B2975" s="827"/>
    </row>
    <row r="2976" spans="2:2">
      <c r="B2976" s="827"/>
    </row>
    <row r="2977" spans="2:2">
      <c r="B2977" s="827"/>
    </row>
    <row r="2978" spans="2:2">
      <c r="B2978" s="827"/>
    </row>
    <row r="2979" spans="2:2">
      <c r="B2979" s="827"/>
    </row>
    <row r="2980" spans="2:2">
      <c r="B2980" s="827"/>
    </row>
    <row r="2981" spans="2:2">
      <c r="B2981" s="827"/>
    </row>
    <row r="2982" spans="2:2">
      <c r="B2982" s="827"/>
    </row>
    <row r="2983" spans="2:2">
      <c r="B2983" s="827"/>
    </row>
    <row r="2984" spans="2:2">
      <c r="B2984" s="827"/>
    </row>
    <row r="2985" spans="2:2">
      <c r="B2985" s="827"/>
    </row>
    <row r="2986" spans="2:2">
      <c r="B2986" s="827"/>
    </row>
    <row r="2987" spans="2:2">
      <c r="B2987" s="827"/>
    </row>
    <row r="2988" spans="2:2">
      <c r="B2988" s="827"/>
    </row>
    <row r="2989" spans="2:2">
      <c r="B2989" s="827"/>
    </row>
    <row r="2990" spans="2:2">
      <c r="B2990" s="827"/>
    </row>
    <row r="2991" spans="2:2">
      <c r="B2991" s="827"/>
    </row>
    <row r="2992" spans="2:2">
      <c r="B2992" s="827"/>
    </row>
    <row r="2993" spans="2:2">
      <c r="B2993" s="827"/>
    </row>
    <row r="2994" spans="2:2">
      <c r="B2994" s="827"/>
    </row>
    <row r="2995" spans="2:2">
      <c r="B2995" s="827"/>
    </row>
    <row r="2996" spans="2:2">
      <c r="B2996" s="827"/>
    </row>
    <row r="2997" spans="2:2">
      <c r="B2997" s="827"/>
    </row>
    <row r="2998" spans="2:2">
      <c r="B2998" s="827"/>
    </row>
    <row r="2999" spans="2:2">
      <c r="B2999" s="827"/>
    </row>
    <row r="3000" spans="2:2">
      <c r="B3000" s="827"/>
    </row>
    <row r="3001" spans="2:2">
      <c r="B3001" s="827"/>
    </row>
    <row r="3002" spans="2:2">
      <c r="B3002" s="827"/>
    </row>
    <row r="3003" spans="2:2">
      <c r="B3003" s="827"/>
    </row>
    <row r="3004" spans="2:2">
      <c r="B3004" s="827"/>
    </row>
    <row r="3005" spans="2:2">
      <c r="B3005" s="827"/>
    </row>
    <row r="3006" spans="2:2">
      <c r="B3006" s="827"/>
    </row>
    <row r="3007" spans="2:2">
      <c r="B3007" s="827"/>
    </row>
    <row r="3008" spans="2:2">
      <c r="B3008" s="827"/>
    </row>
    <row r="3009" spans="2:2">
      <c r="B3009" s="827"/>
    </row>
    <row r="3010" spans="2:2">
      <c r="B3010" s="827"/>
    </row>
    <row r="3011" spans="2:2">
      <c r="B3011" s="827"/>
    </row>
    <row r="3012" spans="2:2">
      <c r="B3012" s="827"/>
    </row>
    <row r="3013" spans="2:2">
      <c r="B3013" s="827"/>
    </row>
    <row r="3014" spans="2:2">
      <c r="B3014" s="827"/>
    </row>
    <row r="3015" spans="2:2">
      <c r="B3015" s="827"/>
    </row>
    <row r="3016" spans="2:2">
      <c r="B3016" s="827"/>
    </row>
    <row r="3017" spans="2:2">
      <c r="B3017" s="827"/>
    </row>
    <row r="3018" spans="2:2">
      <c r="B3018" s="827"/>
    </row>
    <row r="3019" spans="2:2">
      <c r="B3019" s="827"/>
    </row>
    <row r="3020" spans="2:2">
      <c r="B3020" s="827"/>
    </row>
    <row r="3021" spans="2:2">
      <c r="B3021" s="827"/>
    </row>
    <row r="3022" spans="2:2">
      <c r="B3022" s="827"/>
    </row>
    <row r="3023" spans="2:2">
      <c r="B3023" s="827"/>
    </row>
    <row r="3024" spans="2:2">
      <c r="B3024" s="827"/>
    </row>
    <row r="3025" spans="2:2">
      <c r="B3025" s="827"/>
    </row>
    <row r="3026" spans="2:2">
      <c r="B3026" s="827"/>
    </row>
    <row r="3027" spans="2:2">
      <c r="B3027" s="827"/>
    </row>
    <row r="3028" spans="2:2">
      <c r="B3028" s="827"/>
    </row>
    <row r="3029" spans="2:2">
      <c r="B3029" s="827"/>
    </row>
    <row r="3030" spans="2:2">
      <c r="B3030" s="827"/>
    </row>
    <row r="3031" spans="2:2">
      <c r="B3031" s="827"/>
    </row>
    <row r="3032" spans="2:2">
      <c r="B3032" s="827"/>
    </row>
    <row r="3033" spans="2:2">
      <c r="B3033" s="827"/>
    </row>
    <row r="3034" spans="2:2">
      <c r="B3034" s="827"/>
    </row>
    <row r="3035" spans="2:2">
      <c r="B3035" s="827"/>
    </row>
    <row r="3036" spans="2:2">
      <c r="B3036" s="827"/>
    </row>
    <row r="3037" spans="2:2">
      <c r="B3037" s="827"/>
    </row>
    <row r="3038" spans="2:2">
      <c r="B3038" s="827"/>
    </row>
    <row r="3039" spans="2:2">
      <c r="B3039" s="827"/>
    </row>
    <row r="3040" spans="2:2">
      <c r="B3040" s="827"/>
    </row>
    <row r="3041" spans="2:2">
      <c r="B3041" s="827"/>
    </row>
    <row r="3042" spans="2:2">
      <c r="B3042" s="827"/>
    </row>
    <row r="3043" spans="2:2">
      <c r="B3043" s="827"/>
    </row>
    <row r="3044" spans="2:2">
      <c r="B3044" s="827"/>
    </row>
    <row r="3045" spans="2:2">
      <c r="B3045" s="827"/>
    </row>
    <row r="3046" spans="2:2">
      <c r="B3046" s="827"/>
    </row>
    <row r="3047" spans="2:2">
      <c r="B3047" s="827"/>
    </row>
    <row r="3048" spans="2:2">
      <c r="B3048" s="827"/>
    </row>
    <row r="3049" spans="2:2">
      <c r="B3049" s="827"/>
    </row>
    <row r="3050" spans="2:2">
      <c r="B3050" s="827"/>
    </row>
    <row r="3051" spans="2:2">
      <c r="B3051" s="827"/>
    </row>
    <row r="3052" spans="2:2">
      <c r="B3052" s="827"/>
    </row>
    <row r="3053" spans="2:2">
      <c r="B3053" s="827"/>
    </row>
    <row r="3054" spans="2:2">
      <c r="B3054" s="827"/>
    </row>
    <row r="3055" spans="2:2">
      <c r="B3055" s="827"/>
    </row>
    <row r="3056" spans="2:2">
      <c r="B3056" s="827"/>
    </row>
    <row r="3057" spans="2:2">
      <c r="B3057" s="827"/>
    </row>
    <row r="3058" spans="2:2">
      <c r="B3058" s="827"/>
    </row>
    <row r="3059" spans="2:2">
      <c r="B3059" s="827"/>
    </row>
    <row r="3060" spans="2:2">
      <c r="B3060" s="827"/>
    </row>
    <row r="3061" spans="2:2">
      <c r="B3061" s="827"/>
    </row>
    <row r="3062" spans="2:2">
      <c r="B3062" s="827"/>
    </row>
    <row r="3063" spans="2:2">
      <c r="B3063" s="827"/>
    </row>
    <row r="3064" spans="2:2">
      <c r="B3064" s="827"/>
    </row>
    <row r="3065" spans="2:2">
      <c r="B3065" s="827"/>
    </row>
    <row r="3066" spans="2:2">
      <c r="B3066" s="827"/>
    </row>
    <row r="3067" spans="2:2">
      <c r="B3067" s="827"/>
    </row>
    <row r="3068" spans="2:2">
      <c r="B3068" s="827"/>
    </row>
    <row r="3069" spans="2:2">
      <c r="B3069" s="827"/>
    </row>
    <row r="3070" spans="2:2">
      <c r="B3070" s="827"/>
    </row>
    <row r="3071" spans="2:2">
      <c r="B3071" s="827"/>
    </row>
    <row r="3072" spans="2:2">
      <c r="B3072" s="827"/>
    </row>
    <row r="3073" spans="2:2">
      <c r="B3073" s="827"/>
    </row>
    <row r="3074" spans="2:2">
      <c r="B3074" s="827"/>
    </row>
    <row r="3075" spans="2:2">
      <c r="B3075" s="827"/>
    </row>
    <row r="3076" spans="2:2">
      <c r="B3076" s="827"/>
    </row>
    <row r="3077" spans="2:2">
      <c r="B3077" s="827"/>
    </row>
    <row r="3078" spans="2:2">
      <c r="B3078" s="827"/>
    </row>
    <row r="3079" spans="2:2">
      <c r="B3079" s="827"/>
    </row>
    <row r="3080" spans="2:2">
      <c r="B3080" s="827"/>
    </row>
    <row r="3081" spans="2:2">
      <c r="B3081" s="827"/>
    </row>
    <row r="3082" spans="2:2">
      <c r="B3082" s="827"/>
    </row>
    <row r="3083" spans="2:2">
      <c r="B3083" s="827"/>
    </row>
    <row r="3084" spans="2:2">
      <c r="B3084" s="827"/>
    </row>
    <row r="3085" spans="2:2">
      <c r="B3085" s="827"/>
    </row>
    <row r="3086" spans="2:2">
      <c r="B3086" s="827"/>
    </row>
    <row r="3087" spans="2:2">
      <c r="B3087" s="827"/>
    </row>
    <row r="3088" spans="2:2">
      <c r="B3088" s="827"/>
    </row>
    <row r="3089" spans="2:2">
      <c r="B3089" s="827"/>
    </row>
    <row r="3090" spans="2:2">
      <c r="B3090" s="827"/>
    </row>
    <row r="3091" spans="2:2">
      <c r="B3091" s="827"/>
    </row>
    <row r="3092" spans="2:2">
      <c r="B3092" s="827"/>
    </row>
    <row r="3093" spans="2:2">
      <c r="B3093" s="827"/>
    </row>
    <row r="3094" spans="2:2">
      <c r="B3094" s="827"/>
    </row>
    <row r="3095" spans="2:2">
      <c r="B3095" s="827"/>
    </row>
    <row r="3096" spans="2:2">
      <c r="B3096" s="827"/>
    </row>
    <row r="3097" spans="2:2">
      <c r="B3097" s="827"/>
    </row>
    <row r="3098" spans="2:2">
      <c r="B3098" s="827"/>
    </row>
    <row r="3099" spans="2:2">
      <c r="B3099" s="827"/>
    </row>
    <row r="3100" spans="2:2">
      <c r="B3100" s="827"/>
    </row>
    <row r="3101" spans="2:2">
      <c r="B3101" s="827"/>
    </row>
    <row r="3102" spans="2:2">
      <c r="B3102" s="827"/>
    </row>
    <row r="3103" spans="2:2">
      <c r="B3103" s="827"/>
    </row>
    <row r="3104" spans="2:2">
      <c r="B3104" s="827"/>
    </row>
    <row r="3105" spans="2:2">
      <c r="B3105" s="827"/>
    </row>
    <row r="3106" spans="2:2">
      <c r="B3106" s="827"/>
    </row>
    <row r="3107" spans="2:2">
      <c r="B3107" s="827"/>
    </row>
    <row r="3108" spans="2:2">
      <c r="B3108" s="827"/>
    </row>
    <row r="3109" spans="2:2">
      <c r="B3109" s="827"/>
    </row>
    <row r="3110" spans="2:2">
      <c r="B3110" s="827"/>
    </row>
    <row r="3111" spans="2:2">
      <c r="B3111" s="827"/>
    </row>
    <row r="3112" spans="2:2">
      <c r="B3112" s="827"/>
    </row>
    <row r="3113" spans="2:2">
      <c r="B3113" s="827"/>
    </row>
    <row r="3114" spans="2:2">
      <c r="B3114" s="827"/>
    </row>
    <row r="3115" spans="2:2">
      <c r="B3115" s="827"/>
    </row>
    <row r="3116" spans="2:2">
      <c r="B3116" s="827"/>
    </row>
    <row r="3117" spans="2:2">
      <c r="B3117" s="827"/>
    </row>
    <row r="3118" spans="2:2">
      <c r="B3118" s="827"/>
    </row>
    <row r="3119" spans="2:2">
      <c r="B3119" s="827"/>
    </row>
    <row r="3120" spans="2:2">
      <c r="B3120" s="827"/>
    </row>
    <row r="3121" spans="2:2">
      <c r="B3121" s="827"/>
    </row>
    <row r="3122" spans="2:2">
      <c r="B3122" s="827"/>
    </row>
    <row r="3123" spans="2:2">
      <c r="B3123" s="827"/>
    </row>
    <row r="3124" spans="2:2">
      <c r="B3124" s="827"/>
    </row>
    <row r="3125" spans="2:2">
      <c r="B3125" s="827"/>
    </row>
    <row r="3126" spans="2:2">
      <c r="B3126" s="827"/>
    </row>
    <row r="3127" spans="2:2">
      <c r="B3127" s="827"/>
    </row>
    <row r="3128" spans="2:2">
      <c r="B3128" s="827"/>
    </row>
    <row r="3129" spans="2:2">
      <c r="B3129" s="827"/>
    </row>
    <row r="3130" spans="2:2">
      <c r="B3130" s="827"/>
    </row>
    <row r="3131" spans="2:2">
      <c r="B3131" s="827"/>
    </row>
    <row r="3132" spans="2:2">
      <c r="B3132" s="827"/>
    </row>
    <row r="3133" spans="2:2">
      <c r="B3133" s="827"/>
    </row>
    <row r="3134" spans="2:2">
      <c r="B3134" s="827"/>
    </row>
    <row r="3135" spans="2:2">
      <c r="B3135" s="827"/>
    </row>
    <row r="3136" spans="2:2">
      <c r="B3136" s="827"/>
    </row>
    <row r="3137" spans="2:2">
      <c r="B3137" s="827"/>
    </row>
    <row r="3138" spans="2:2">
      <c r="B3138" s="827"/>
    </row>
    <row r="3139" spans="2:2">
      <c r="B3139" s="827"/>
    </row>
    <row r="3140" spans="2:2">
      <c r="B3140" s="827"/>
    </row>
    <row r="3141" spans="2:2">
      <c r="B3141" s="827"/>
    </row>
    <row r="3142" spans="2:2">
      <c r="B3142" s="827"/>
    </row>
    <row r="3143" spans="2:2">
      <c r="B3143" s="827"/>
    </row>
    <row r="3144" spans="2:2">
      <c r="B3144" s="827"/>
    </row>
    <row r="3145" spans="2:2">
      <c r="B3145" s="827"/>
    </row>
    <row r="3146" spans="2:2">
      <c r="B3146" s="827"/>
    </row>
    <row r="3147" spans="2:2">
      <c r="B3147" s="827"/>
    </row>
    <row r="3148" spans="2:2">
      <c r="B3148" s="827"/>
    </row>
    <row r="3149" spans="2:2">
      <c r="B3149" s="827"/>
    </row>
    <row r="3150" spans="2:2">
      <c r="B3150" s="827"/>
    </row>
    <row r="3151" spans="2:2">
      <c r="B3151" s="827"/>
    </row>
    <row r="3152" spans="2:2">
      <c r="B3152" s="827"/>
    </row>
    <row r="3153" spans="2:2">
      <c r="B3153" s="827"/>
    </row>
    <row r="3154" spans="2:2">
      <c r="B3154" s="827"/>
    </row>
    <row r="3155" spans="2:2">
      <c r="B3155" s="827"/>
    </row>
    <row r="3156" spans="2:2">
      <c r="B3156" s="827"/>
    </row>
    <row r="3157" spans="2:2">
      <c r="B3157" s="827"/>
    </row>
    <row r="3158" spans="2:2">
      <c r="B3158" s="827"/>
    </row>
    <row r="3159" spans="2:2">
      <c r="B3159" s="827"/>
    </row>
    <row r="3160" spans="2:2">
      <c r="B3160" s="827"/>
    </row>
    <row r="3161" spans="2:2">
      <c r="B3161" s="827"/>
    </row>
    <row r="3162" spans="2:2">
      <c r="B3162" s="827"/>
    </row>
    <row r="3163" spans="2:2">
      <c r="B3163" s="827"/>
    </row>
    <row r="3164" spans="2:2">
      <c r="B3164" s="827"/>
    </row>
    <row r="3165" spans="2:2">
      <c r="B3165" s="827"/>
    </row>
    <row r="3166" spans="2:2">
      <c r="B3166" s="827"/>
    </row>
    <row r="3167" spans="2:2">
      <c r="B3167" s="827"/>
    </row>
    <row r="3168" spans="2:2">
      <c r="B3168" s="827"/>
    </row>
    <row r="3169" spans="2:2">
      <c r="B3169" s="827"/>
    </row>
    <row r="3170" spans="2:2">
      <c r="B3170" s="827"/>
    </row>
    <row r="3171" spans="2:2">
      <c r="B3171" s="827"/>
    </row>
    <row r="3172" spans="2:2">
      <c r="B3172" s="827"/>
    </row>
    <row r="3173" spans="2:2">
      <c r="B3173" s="827"/>
    </row>
    <row r="3174" spans="2:2">
      <c r="B3174" s="827"/>
    </row>
    <row r="3175" spans="2:2">
      <c r="B3175" s="827"/>
    </row>
    <row r="3176" spans="2:2">
      <c r="B3176" s="827"/>
    </row>
    <row r="3177" spans="2:2">
      <c r="B3177" s="827"/>
    </row>
    <row r="3178" spans="2:2">
      <c r="B3178" s="827"/>
    </row>
    <row r="3179" spans="2:2">
      <c r="B3179" s="827"/>
    </row>
    <row r="3180" spans="2:2">
      <c r="B3180" s="827"/>
    </row>
    <row r="3181" spans="2:2">
      <c r="B3181" s="827"/>
    </row>
    <row r="3182" spans="2:2">
      <c r="B3182" s="827"/>
    </row>
    <row r="3183" spans="2:2">
      <c r="B3183" s="827"/>
    </row>
    <row r="3184" spans="2:2">
      <c r="B3184" s="827"/>
    </row>
    <row r="3185" spans="2:2">
      <c r="B3185" s="827"/>
    </row>
    <row r="3186" spans="2:2">
      <c r="B3186" s="827"/>
    </row>
    <row r="3187" spans="2:2">
      <c r="B3187" s="827"/>
    </row>
    <row r="3188" spans="2:2">
      <c r="B3188" s="827"/>
    </row>
    <row r="3189" spans="2:2">
      <c r="B3189" s="827"/>
    </row>
    <row r="3190" spans="2:2">
      <c r="B3190" s="827"/>
    </row>
    <row r="3191" spans="2:2">
      <c r="B3191" s="827"/>
    </row>
    <row r="3192" spans="2:2">
      <c r="B3192" s="827"/>
    </row>
    <row r="3193" spans="2:2">
      <c r="B3193" s="827"/>
    </row>
    <row r="3194" spans="2:2">
      <c r="B3194" s="827"/>
    </row>
    <row r="3195" spans="2:2">
      <c r="B3195" s="827"/>
    </row>
    <row r="3196" spans="2:2">
      <c r="B3196" s="827"/>
    </row>
    <row r="3197" spans="2:2">
      <c r="B3197" s="827"/>
    </row>
    <row r="3198" spans="2:2">
      <c r="B3198" s="827"/>
    </row>
    <row r="3199" spans="2:2">
      <c r="B3199" s="827"/>
    </row>
    <row r="3200" spans="2:2">
      <c r="B3200" s="827"/>
    </row>
    <row r="3201" spans="2:2">
      <c r="B3201" s="827"/>
    </row>
    <row r="3202" spans="2:2">
      <c r="B3202" s="827"/>
    </row>
    <row r="3203" spans="2:2">
      <c r="B3203" s="827"/>
    </row>
    <row r="3204" spans="2:2">
      <c r="B3204" s="827"/>
    </row>
    <row r="3205" spans="2:2">
      <c r="B3205" s="827"/>
    </row>
    <row r="3206" spans="2:2">
      <c r="B3206" s="827"/>
    </row>
    <row r="3207" spans="2:2">
      <c r="B3207" s="827"/>
    </row>
    <row r="3208" spans="2:2">
      <c r="B3208" s="827"/>
    </row>
    <row r="3209" spans="2:2">
      <c r="B3209" s="827"/>
    </row>
    <row r="3210" spans="2:2">
      <c r="B3210" s="827"/>
    </row>
    <row r="3211" spans="2:2">
      <c r="B3211" s="827"/>
    </row>
    <row r="3212" spans="2:2">
      <c r="B3212" s="827"/>
    </row>
    <row r="3213" spans="2:2">
      <c r="B3213" s="827"/>
    </row>
    <row r="3214" spans="2:2">
      <c r="B3214" s="827"/>
    </row>
    <row r="3215" spans="2:2">
      <c r="B3215" s="827"/>
    </row>
    <row r="3216" spans="2:2">
      <c r="B3216" s="827"/>
    </row>
    <row r="3217" spans="2:2">
      <c r="B3217" s="827"/>
    </row>
    <row r="3218" spans="2:2">
      <c r="B3218" s="827"/>
    </row>
    <row r="3219" spans="2:2">
      <c r="B3219" s="827"/>
    </row>
    <row r="3220" spans="2:2">
      <c r="B3220" s="827"/>
    </row>
    <row r="3221" spans="2:2">
      <c r="B3221" s="827"/>
    </row>
    <row r="3222" spans="2:2">
      <c r="B3222" s="827"/>
    </row>
    <row r="3223" spans="2:2">
      <c r="B3223" s="827"/>
    </row>
    <row r="3224" spans="2:2">
      <c r="B3224" s="827"/>
    </row>
    <row r="3225" spans="2:2">
      <c r="B3225" s="827"/>
    </row>
    <row r="3226" spans="2:2">
      <c r="B3226" s="827"/>
    </row>
    <row r="3227" spans="2:2">
      <c r="B3227" s="827"/>
    </row>
    <row r="3228" spans="2:2">
      <c r="B3228" s="827"/>
    </row>
    <row r="3229" spans="2:2">
      <c r="B3229" s="827"/>
    </row>
    <row r="3230" spans="2:2">
      <c r="B3230" s="827"/>
    </row>
    <row r="3231" spans="2:2">
      <c r="B3231" s="827"/>
    </row>
    <row r="3232" spans="2:2">
      <c r="B3232" s="827"/>
    </row>
    <row r="3233" spans="2:2">
      <c r="B3233" s="827"/>
    </row>
    <row r="3234" spans="2:2">
      <c r="B3234" s="827"/>
    </row>
    <row r="3235" spans="2:2">
      <c r="B3235" s="827"/>
    </row>
    <row r="3236" spans="2:2">
      <c r="B3236" s="827"/>
    </row>
    <row r="3237" spans="2:2">
      <c r="B3237" s="827"/>
    </row>
    <row r="3238" spans="2:2">
      <c r="B3238" s="827"/>
    </row>
    <row r="3239" spans="2:2">
      <c r="B3239" s="827"/>
    </row>
    <row r="3240" spans="2:2">
      <c r="B3240" s="827"/>
    </row>
    <row r="3241" spans="2:2">
      <c r="B3241" s="827"/>
    </row>
    <row r="3242" spans="2:2">
      <c r="B3242" s="827"/>
    </row>
    <row r="3243" spans="2:2">
      <c r="B3243" s="827"/>
    </row>
    <row r="3244" spans="2:2">
      <c r="B3244" s="827"/>
    </row>
    <row r="3245" spans="2:2">
      <c r="B3245" s="827"/>
    </row>
    <row r="3246" spans="2:2">
      <c r="B3246" s="827"/>
    </row>
    <row r="3247" spans="2:2">
      <c r="B3247" s="827"/>
    </row>
    <row r="3248" spans="2:2">
      <c r="B3248" s="827"/>
    </row>
    <row r="3249" spans="2:2">
      <c r="B3249" s="827"/>
    </row>
    <row r="3250" spans="2:2">
      <c r="B3250" s="827"/>
    </row>
    <row r="3251" spans="2:2">
      <c r="B3251" s="827"/>
    </row>
    <row r="3252" spans="2:2">
      <c r="B3252" s="827"/>
    </row>
    <row r="3253" spans="2:2">
      <c r="B3253" s="827"/>
    </row>
    <row r="3254" spans="2:2">
      <c r="B3254" s="827"/>
    </row>
    <row r="3255" spans="2:2">
      <c r="B3255" s="827"/>
    </row>
    <row r="3256" spans="2:2">
      <c r="B3256" s="827"/>
    </row>
    <row r="3257" spans="2:2">
      <c r="B3257" s="827"/>
    </row>
    <row r="3258" spans="2:2">
      <c r="B3258" s="827"/>
    </row>
    <row r="3259" spans="2:2">
      <c r="B3259" s="827"/>
    </row>
    <row r="3260" spans="2:2">
      <c r="B3260" s="827"/>
    </row>
    <row r="3261" spans="2:2">
      <c r="B3261" s="827"/>
    </row>
    <row r="3262" spans="2:2">
      <c r="B3262" s="827"/>
    </row>
    <row r="3263" spans="2:2">
      <c r="B3263" s="827"/>
    </row>
    <row r="3264" spans="2:2">
      <c r="B3264" s="827"/>
    </row>
    <row r="3265" spans="2:2">
      <c r="B3265" s="827"/>
    </row>
    <row r="3266" spans="2:2">
      <c r="B3266" s="827"/>
    </row>
    <row r="3267" spans="2:2">
      <c r="B3267" s="827"/>
    </row>
    <row r="3268" spans="2:2">
      <c r="B3268" s="827"/>
    </row>
    <row r="3269" spans="2:2">
      <c r="B3269" s="827"/>
    </row>
    <row r="3270" spans="2:2">
      <c r="B3270" s="827"/>
    </row>
    <row r="3271" spans="2:2">
      <c r="B3271" s="827"/>
    </row>
    <row r="3272" spans="2:2">
      <c r="B3272" s="827"/>
    </row>
    <row r="3273" spans="2:2">
      <c r="B3273" s="827"/>
    </row>
    <row r="3274" spans="2:2">
      <c r="B3274" s="827"/>
    </row>
    <row r="3275" spans="2:2">
      <c r="B3275" s="827"/>
    </row>
    <row r="3276" spans="2:2">
      <c r="B3276" s="827"/>
    </row>
    <row r="3277" spans="2:2">
      <c r="B3277" s="827"/>
    </row>
    <row r="3278" spans="2:2">
      <c r="B3278" s="827"/>
    </row>
    <row r="3279" spans="2:2">
      <c r="B3279" s="827"/>
    </row>
    <row r="3280" spans="2:2">
      <c r="B3280" s="827"/>
    </row>
    <row r="3281" spans="2:2">
      <c r="B3281" s="827"/>
    </row>
    <row r="3282" spans="2:2">
      <c r="B3282" s="827"/>
    </row>
    <row r="3283" spans="2:2">
      <c r="B3283" s="827"/>
    </row>
    <row r="3284" spans="2:2">
      <c r="B3284" s="827"/>
    </row>
    <row r="3285" spans="2:2">
      <c r="B3285" s="827"/>
    </row>
    <row r="3286" spans="2:2">
      <c r="B3286" s="827"/>
    </row>
    <row r="3287" spans="2:2">
      <c r="B3287" s="827"/>
    </row>
    <row r="3288" spans="2:2">
      <c r="B3288" s="827"/>
    </row>
    <row r="3289" spans="2:2">
      <c r="B3289" s="827"/>
    </row>
    <row r="3290" spans="2:2">
      <c r="B3290" s="827"/>
    </row>
    <row r="3291" spans="2:2">
      <c r="B3291" s="827"/>
    </row>
    <row r="3292" spans="2:2">
      <c r="B3292" s="827"/>
    </row>
    <row r="3293" spans="2:2">
      <c r="B3293" s="827"/>
    </row>
    <row r="3294" spans="2:2">
      <c r="B3294" s="827"/>
    </row>
    <row r="3295" spans="2:2">
      <c r="B3295" s="827"/>
    </row>
    <row r="3296" spans="2:2">
      <c r="B3296" s="827"/>
    </row>
    <row r="3297" spans="2:2">
      <c r="B3297" s="827"/>
    </row>
    <row r="3298" spans="2:2">
      <c r="B3298" s="827"/>
    </row>
    <row r="3299" spans="2:2">
      <c r="B3299" s="827"/>
    </row>
    <row r="3300" spans="2:2">
      <c r="B3300" s="827"/>
    </row>
    <row r="3301" spans="2:2">
      <c r="B3301" s="827"/>
    </row>
    <row r="3302" spans="2:2">
      <c r="B3302" s="827"/>
    </row>
    <row r="3303" spans="2:2">
      <c r="B3303" s="827"/>
    </row>
    <row r="3304" spans="2:2">
      <c r="B3304" s="827"/>
    </row>
    <row r="3305" spans="2:2">
      <c r="B3305" s="827"/>
    </row>
    <row r="3306" spans="2:2">
      <c r="B3306" s="827"/>
    </row>
    <row r="3307" spans="2:2">
      <c r="B3307" s="827"/>
    </row>
    <row r="3308" spans="2:2">
      <c r="B3308" s="827"/>
    </row>
    <row r="3309" spans="2:2">
      <c r="B3309" s="827"/>
    </row>
    <row r="3310" spans="2:2">
      <c r="B3310" s="827"/>
    </row>
    <row r="3311" spans="2:2">
      <c r="B3311" s="827"/>
    </row>
    <row r="3312" spans="2:2">
      <c r="B3312" s="827"/>
    </row>
    <row r="3313" spans="2:2">
      <c r="B3313" s="827"/>
    </row>
    <row r="3314" spans="2:2">
      <c r="B3314" s="827"/>
    </row>
    <row r="3315" spans="2:2">
      <c r="B3315" s="827"/>
    </row>
    <row r="3316" spans="2:2">
      <c r="B3316" s="827"/>
    </row>
    <row r="3317" spans="2:2">
      <c r="B3317" s="827"/>
    </row>
    <row r="3318" spans="2:2">
      <c r="B3318" s="827"/>
    </row>
    <row r="3319" spans="2:2">
      <c r="B3319" s="827"/>
    </row>
    <row r="3320" spans="2:2">
      <c r="B3320" s="827"/>
    </row>
    <row r="3321" spans="2:2">
      <c r="B3321" s="827"/>
    </row>
    <row r="3322" spans="2:2">
      <c r="B3322" s="827"/>
    </row>
    <row r="3323" spans="2:2">
      <c r="B3323" s="827"/>
    </row>
    <row r="3324" spans="2:2">
      <c r="B3324" s="827"/>
    </row>
    <row r="3325" spans="2:2">
      <c r="B3325" s="827"/>
    </row>
    <row r="3326" spans="2:2">
      <c r="B3326" s="827"/>
    </row>
    <row r="3327" spans="2:2">
      <c r="B3327" s="827"/>
    </row>
    <row r="3328" spans="2:2">
      <c r="B3328" s="827"/>
    </row>
    <row r="3329" spans="2:2">
      <c r="B3329" s="827"/>
    </row>
    <row r="3330" spans="2:2">
      <c r="B3330" s="827"/>
    </row>
    <row r="3331" spans="2:2">
      <c r="B3331" s="827"/>
    </row>
    <row r="3332" spans="2:2">
      <c r="B3332" s="827"/>
    </row>
    <row r="3333" spans="2:2">
      <c r="B3333" s="827"/>
    </row>
    <row r="3334" spans="2:2">
      <c r="B3334" s="827"/>
    </row>
    <row r="3335" spans="2:2">
      <c r="B3335" s="827"/>
    </row>
    <row r="3336" spans="2:2">
      <c r="B3336" s="827"/>
    </row>
    <row r="3337" spans="2:2">
      <c r="B3337" s="827"/>
    </row>
    <row r="3338" spans="2:2">
      <c r="B3338" s="827"/>
    </row>
    <row r="3339" spans="2:2">
      <c r="B3339" s="827"/>
    </row>
    <row r="3340" spans="2:2">
      <c r="B3340" s="827"/>
    </row>
    <row r="3341" spans="2:2">
      <c r="B3341" s="827"/>
    </row>
    <row r="3342" spans="2:2">
      <c r="B3342" s="827"/>
    </row>
    <row r="3343" spans="2:2">
      <c r="B3343" s="827"/>
    </row>
    <row r="3344" spans="2:2">
      <c r="B3344" s="827"/>
    </row>
    <row r="3345" spans="2:2">
      <c r="B3345" s="827"/>
    </row>
    <row r="3346" spans="2:2">
      <c r="B3346" s="827"/>
    </row>
    <row r="3347" spans="2:2">
      <c r="B3347" s="827"/>
    </row>
    <row r="3348" spans="2:2">
      <c r="B3348" s="827"/>
    </row>
    <row r="3349" spans="2:2">
      <c r="B3349" s="827"/>
    </row>
    <row r="3350" spans="2:2">
      <c r="B3350" s="827"/>
    </row>
    <row r="3351" spans="2:2">
      <c r="B3351" s="827"/>
    </row>
    <row r="3352" spans="2:2">
      <c r="B3352" s="827"/>
    </row>
    <row r="3353" spans="2:2">
      <c r="B3353" s="827"/>
    </row>
    <row r="3354" spans="2:2">
      <c r="B3354" s="827"/>
    </row>
    <row r="3355" spans="2:2">
      <c r="B3355" s="827"/>
    </row>
    <row r="3356" spans="2:2">
      <c r="B3356" s="827"/>
    </row>
    <row r="3357" spans="2:2">
      <c r="B3357" s="827"/>
    </row>
    <row r="3358" spans="2:2">
      <c r="B3358" s="827"/>
    </row>
    <row r="3359" spans="2:2">
      <c r="B3359" s="827"/>
    </row>
    <row r="3360" spans="2:2">
      <c r="B3360" s="827"/>
    </row>
    <row r="3361" spans="2:2">
      <c r="B3361" s="827"/>
    </row>
    <row r="3362" spans="2:2">
      <c r="B3362" s="827"/>
    </row>
    <row r="3363" spans="2:2">
      <c r="B3363" s="827"/>
    </row>
    <row r="3364" spans="2:2">
      <c r="B3364" s="827"/>
    </row>
    <row r="3365" spans="2:2">
      <c r="B3365" s="827"/>
    </row>
    <row r="3366" spans="2:2">
      <c r="B3366" s="827"/>
    </row>
    <row r="3367" spans="2:2">
      <c r="B3367" s="827"/>
    </row>
    <row r="3368" spans="2:2">
      <c r="B3368" s="827"/>
    </row>
    <row r="3369" spans="2:2">
      <c r="B3369" s="827"/>
    </row>
    <row r="3370" spans="2:2">
      <c r="B3370" s="827"/>
    </row>
    <row r="3371" spans="2:2">
      <c r="B3371" s="827"/>
    </row>
    <row r="3372" spans="2:2">
      <c r="B3372" s="827"/>
    </row>
    <row r="3373" spans="2:2">
      <c r="B3373" s="827"/>
    </row>
    <row r="3374" spans="2:2">
      <c r="B3374" s="827"/>
    </row>
    <row r="3375" spans="2:2">
      <c r="B3375" s="827"/>
    </row>
    <row r="3376" spans="2:2">
      <c r="B3376" s="827"/>
    </row>
    <row r="3377" spans="2:2">
      <c r="B3377" s="827"/>
    </row>
    <row r="3378" spans="2:2">
      <c r="B3378" s="827"/>
    </row>
    <row r="3379" spans="2:2">
      <c r="B3379" s="827"/>
    </row>
    <row r="3380" spans="2:2">
      <c r="B3380" s="827"/>
    </row>
    <row r="3381" spans="2:2">
      <c r="B3381" s="827"/>
    </row>
    <row r="3382" spans="2:2">
      <c r="B3382" s="827"/>
    </row>
    <row r="3383" spans="2:2">
      <c r="B3383" s="827"/>
    </row>
    <row r="3384" spans="2:2">
      <c r="B3384" s="827"/>
    </row>
    <row r="3385" spans="2:2">
      <c r="B3385" s="827"/>
    </row>
    <row r="3386" spans="2:2">
      <c r="B3386" s="827"/>
    </row>
    <row r="3387" spans="2:2">
      <c r="B3387" s="827"/>
    </row>
    <row r="3388" spans="2:2">
      <c r="B3388" s="827"/>
    </row>
    <row r="3389" spans="2:2">
      <c r="B3389" s="827"/>
    </row>
    <row r="3390" spans="2:2">
      <c r="B3390" s="827"/>
    </row>
    <row r="3391" spans="2:2">
      <c r="B3391" s="827"/>
    </row>
    <row r="3392" spans="2:2">
      <c r="B3392" s="827"/>
    </row>
    <row r="3393" spans="2:2">
      <c r="B3393" s="827"/>
    </row>
    <row r="3394" spans="2:2">
      <c r="B3394" s="827"/>
    </row>
    <row r="3395" spans="2:2">
      <c r="B3395" s="827"/>
    </row>
    <row r="3396" spans="2:2">
      <c r="B3396" s="827"/>
    </row>
    <row r="3397" spans="2:2">
      <c r="B3397" s="827"/>
    </row>
    <row r="3398" spans="2:2">
      <c r="B3398" s="827"/>
    </row>
    <row r="3399" spans="2:2">
      <c r="B3399" s="827"/>
    </row>
    <row r="3400" spans="2:2">
      <c r="B3400" s="827"/>
    </row>
    <row r="3401" spans="2:2">
      <c r="B3401" s="827"/>
    </row>
    <row r="3402" spans="2:2">
      <c r="B3402" s="827"/>
    </row>
    <row r="3403" spans="2:2">
      <c r="B3403" s="827"/>
    </row>
    <row r="3404" spans="2:2">
      <c r="B3404" s="827"/>
    </row>
    <row r="3405" spans="2:2">
      <c r="B3405" s="827"/>
    </row>
    <row r="3406" spans="2:2">
      <c r="B3406" s="827"/>
    </row>
    <row r="3407" spans="2:2">
      <c r="B3407" s="827"/>
    </row>
    <row r="3408" spans="2:2">
      <c r="B3408" s="827"/>
    </row>
    <row r="3409" spans="2:2">
      <c r="B3409" s="827"/>
    </row>
    <row r="3410" spans="2:2">
      <c r="B3410" s="827"/>
    </row>
    <row r="3411" spans="2:2">
      <c r="B3411" s="827"/>
    </row>
    <row r="3412" spans="2:2">
      <c r="B3412" s="827"/>
    </row>
    <row r="3413" spans="2:2">
      <c r="B3413" s="827"/>
    </row>
    <row r="3414" spans="2:2">
      <c r="B3414" s="827"/>
    </row>
    <row r="3415" spans="2:2">
      <c r="B3415" s="827"/>
    </row>
    <row r="3416" spans="2:2">
      <c r="B3416" s="827"/>
    </row>
    <row r="3417" spans="2:2">
      <c r="B3417" s="827"/>
    </row>
    <row r="3418" spans="2:2">
      <c r="B3418" s="827"/>
    </row>
    <row r="3419" spans="2:2">
      <c r="B3419" s="827"/>
    </row>
    <row r="3420" spans="2:2">
      <c r="B3420" s="827"/>
    </row>
    <row r="3421" spans="2:2">
      <c r="B3421" s="827"/>
    </row>
    <row r="3422" spans="2:2">
      <c r="B3422" s="827"/>
    </row>
    <row r="3423" spans="2:2">
      <c r="B3423" s="827"/>
    </row>
    <row r="3424" spans="2:2">
      <c r="B3424" s="827"/>
    </row>
    <row r="3425" spans="2:2">
      <c r="B3425" s="827"/>
    </row>
    <row r="3426" spans="2:2">
      <c r="B3426" s="827"/>
    </row>
    <row r="3427" spans="2:2">
      <c r="B3427" s="827"/>
    </row>
    <row r="3428" spans="2:2">
      <c r="B3428" s="827"/>
    </row>
    <row r="3429" spans="2:2">
      <c r="B3429" s="827"/>
    </row>
    <row r="3430" spans="2:2">
      <c r="B3430" s="827"/>
    </row>
    <row r="3431" spans="2:2">
      <c r="B3431" s="827"/>
    </row>
    <row r="3432" spans="2:2">
      <c r="B3432" s="827"/>
    </row>
    <row r="3433" spans="2:2">
      <c r="B3433" s="827"/>
    </row>
    <row r="3434" spans="2:2">
      <c r="B3434" s="827"/>
    </row>
    <row r="3435" spans="2:2">
      <c r="B3435" s="827"/>
    </row>
    <row r="3436" spans="2:2">
      <c r="B3436" s="827"/>
    </row>
    <row r="3437" spans="2:2">
      <c r="B3437" s="827"/>
    </row>
    <row r="3438" spans="2:2">
      <c r="B3438" s="827"/>
    </row>
    <row r="3439" spans="2:2">
      <c r="B3439" s="827"/>
    </row>
    <row r="3440" spans="2:2">
      <c r="B3440" s="827"/>
    </row>
    <row r="3441" spans="2:2">
      <c r="B3441" s="827"/>
    </row>
    <row r="3442" spans="2:2">
      <c r="B3442" s="827"/>
    </row>
    <row r="3443" spans="2:2">
      <c r="B3443" s="827"/>
    </row>
    <row r="3444" spans="2:2">
      <c r="B3444" s="827"/>
    </row>
    <row r="3445" spans="2:2">
      <c r="B3445" s="827"/>
    </row>
    <row r="3446" spans="2:2">
      <c r="B3446" s="827"/>
    </row>
    <row r="3447" spans="2:2">
      <c r="B3447" s="827"/>
    </row>
    <row r="3448" spans="2:2">
      <c r="B3448" s="827"/>
    </row>
    <row r="3449" spans="2:2">
      <c r="B3449" s="827"/>
    </row>
    <row r="3450" spans="2:2">
      <c r="B3450" s="827"/>
    </row>
    <row r="3451" spans="2:2">
      <c r="B3451" s="827"/>
    </row>
    <row r="3452" spans="2:2">
      <c r="B3452" s="827"/>
    </row>
    <row r="3453" spans="2:2">
      <c r="B3453" s="827"/>
    </row>
    <row r="3454" spans="2:2">
      <c r="B3454" s="827"/>
    </row>
    <row r="3455" spans="2:2">
      <c r="B3455" s="827"/>
    </row>
    <row r="3456" spans="2:2">
      <c r="B3456" s="827"/>
    </row>
    <row r="3457" spans="2:2">
      <c r="B3457" s="827"/>
    </row>
    <row r="3458" spans="2:2">
      <c r="B3458" s="827"/>
    </row>
    <row r="3459" spans="2:2">
      <c r="B3459" s="827"/>
    </row>
    <row r="3460" spans="2:2">
      <c r="B3460" s="827"/>
    </row>
    <row r="3461" spans="2:2">
      <c r="B3461" s="827"/>
    </row>
    <row r="3462" spans="2:2">
      <c r="B3462" s="827"/>
    </row>
    <row r="3463" spans="2:2">
      <c r="B3463" s="827"/>
    </row>
    <row r="3464" spans="2:2">
      <c r="B3464" s="827"/>
    </row>
    <row r="3465" spans="2:2">
      <c r="B3465" s="827"/>
    </row>
    <row r="3466" spans="2:2">
      <c r="B3466" s="827"/>
    </row>
    <row r="3467" spans="2:2">
      <c r="B3467" s="827"/>
    </row>
    <row r="3468" spans="2:2">
      <c r="B3468" s="827"/>
    </row>
    <row r="3469" spans="2:2">
      <c r="B3469" s="827"/>
    </row>
    <row r="3470" spans="2:2">
      <c r="B3470" s="827"/>
    </row>
    <row r="3471" spans="2:2">
      <c r="B3471" s="827"/>
    </row>
    <row r="3472" spans="2:2">
      <c r="B3472" s="827"/>
    </row>
    <row r="3473" spans="2:2">
      <c r="B3473" s="827"/>
    </row>
    <row r="3474" spans="2:2">
      <c r="B3474" s="827"/>
    </row>
    <row r="3475" spans="2:2">
      <c r="B3475" s="827"/>
    </row>
    <row r="3476" spans="2:2">
      <c r="B3476" s="827"/>
    </row>
    <row r="3477" spans="2:2">
      <c r="B3477" s="827"/>
    </row>
    <row r="3478" spans="2:2">
      <c r="B3478" s="827"/>
    </row>
    <row r="3479" spans="2:2">
      <c r="B3479" s="827"/>
    </row>
    <row r="3480" spans="2:2">
      <c r="B3480" s="827"/>
    </row>
    <row r="3481" spans="2:2">
      <c r="B3481" s="827"/>
    </row>
    <row r="3482" spans="2:2">
      <c r="B3482" s="827"/>
    </row>
    <row r="3483" spans="2:2">
      <c r="B3483" s="827"/>
    </row>
    <row r="3484" spans="2:2">
      <c r="B3484" s="827"/>
    </row>
    <row r="3485" spans="2:2">
      <c r="B3485" s="827"/>
    </row>
    <row r="3486" spans="2:2">
      <c r="B3486" s="827"/>
    </row>
    <row r="3487" spans="2:2">
      <c r="B3487" s="827"/>
    </row>
    <row r="3488" spans="2:2">
      <c r="B3488" s="827"/>
    </row>
    <row r="3489" spans="2:2">
      <c r="B3489" s="827"/>
    </row>
    <row r="3490" spans="2:2">
      <c r="B3490" s="827"/>
    </row>
    <row r="3491" spans="2:2">
      <c r="B3491" s="827"/>
    </row>
    <row r="3492" spans="2:2">
      <c r="B3492" s="827"/>
    </row>
    <row r="3493" spans="2:2">
      <c r="B3493" s="827"/>
    </row>
    <row r="3494" spans="2:2">
      <c r="B3494" s="827"/>
    </row>
    <row r="3495" spans="2:2">
      <c r="B3495" s="827"/>
    </row>
    <row r="3496" spans="2:2">
      <c r="B3496" s="827"/>
    </row>
    <row r="3497" spans="2:2">
      <c r="B3497" s="827"/>
    </row>
    <row r="3498" spans="2:2">
      <c r="B3498" s="827"/>
    </row>
    <row r="3499" spans="2:2">
      <c r="B3499" s="827"/>
    </row>
    <row r="3500" spans="2:2">
      <c r="B3500" s="827"/>
    </row>
    <row r="3501" spans="2:2">
      <c r="B3501" s="827"/>
    </row>
    <row r="3502" spans="2:2">
      <c r="B3502" s="827"/>
    </row>
    <row r="3503" spans="2:2">
      <c r="B3503" s="827"/>
    </row>
    <row r="3504" spans="2:2">
      <c r="B3504" s="827"/>
    </row>
    <row r="3505" spans="2:2">
      <c r="B3505" s="827"/>
    </row>
    <row r="3506" spans="2:2">
      <c r="B3506" s="827"/>
    </row>
    <row r="3507" spans="2:2">
      <c r="B3507" s="827"/>
    </row>
    <row r="3508" spans="2:2">
      <c r="B3508" s="827"/>
    </row>
    <row r="3509" spans="2:2">
      <c r="B3509" s="827"/>
    </row>
    <row r="3510" spans="2:2">
      <c r="B3510" s="827"/>
    </row>
    <row r="3511" spans="2:2">
      <c r="B3511" s="827"/>
    </row>
    <row r="3512" spans="2:2">
      <c r="B3512" s="827"/>
    </row>
    <row r="3513" spans="2:2">
      <c r="B3513" s="827"/>
    </row>
    <row r="3514" spans="2:2">
      <c r="B3514" s="827"/>
    </row>
    <row r="3515" spans="2:2">
      <c r="B3515" s="827"/>
    </row>
    <row r="3516" spans="2:2">
      <c r="B3516" s="827"/>
    </row>
    <row r="3517" spans="2:2">
      <c r="B3517" s="827"/>
    </row>
    <row r="3518" spans="2:2">
      <c r="B3518" s="827"/>
    </row>
    <row r="3519" spans="2:2">
      <c r="B3519" s="827"/>
    </row>
    <row r="3520" spans="2:2">
      <c r="B3520" s="827"/>
    </row>
    <row r="3521" spans="2:2">
      <c r="B3521" s="827"/>
    </row>
    <row r="3522" spans="2:2">
      <c r="B3522" s="827"/>
    </row>
    <row r="3523" spans="2:2">
      <c r="B3523" s="827"/>
    </row>
    <row r="3524" spans="2:2">
      <c r="B3524" s="827"/>
    </row>
    <row r="3525" spans="2:2">
      <c r="B3525" s="827"/>
    </row>
    <row r="3526" spans="2:2">
      <c r="B3526" s="827"/>
    </row>
    <row r="3527" spans="2:2">
      <c r="B3527" s="827"/>
    </row>
    <row r="3528" spans="2:2">
      <c r="B3528" s="827"/>
    </row>
    <row r="3529" spans="2:2">
      <c r="B3529" s="827"/>
    </row>
    <row r="3530" spans="2:2">
      <c r="B3530" s="827"/>
    </row>
    <row r="3531" spans="2:2">
      <c r="B3531" s="827"/>
    </row>
    <row r="3532" spans="2:2">
      <c r="B3532" s="827"/>
    </row>
    <row r="3533" spans="2:2">
      <c r="B3533" s="827"/>
    </row>
    <row r="3534" spans="2:2">
      <c r="B3534" s="827"/>
    </row>
    <row r="3535" spans="2:2">
      <c r="B3535" s="827"/>
    </row>
    <row r="3536" spans="2:2">
      <c r="B3536" s="827"/>
    </row>
    <row r="3537" spans="2:2">
      <c r="B3537" s="827"/>
    </row>
    <row r="3538" spans="2:2">
      <c r="B3538" s="827"/>
    </row>
    <row r="3539" spans="2:2">
      <c r="B3539" s="827"/>
    </row>
    <row r="3540" spans="2:2">
      <c r="B3540" s="827"/>
    </row>
    <row r="3541" spans="2:2">
      <c r="B3541" s="827"/>
    </row>
    <row r="3542" spans="2:2">
      <c r="B3542" s="827"/>
    </row>
    <row r="3543" spans="2:2">
      <c r="B3543" s="827"/>
    </row>
    <row r="3544" spans="2:2">
      <c r="B3544" s="827"/>
    </row>
    <row r="3545" spans="2:2">
      <c r="B3545" s="827"/>
    </row>
    <row r="3546" spans="2:2">
      <c r="B3546" s="827"/>
    </row>
    <row r="3547" spans="2:2">
      <c r="B3547" s="827"/>
    </row>
    <row r="3548" spans="2:2">
      <c r="B3548" s="827"/>
    </row>
    <row r="3549" spans="2:2">
      <c r="B3549" s="827"/>
    </row>
    <row r="3550" spans="2:2">
      <c r="B3550" s="827"/>
    </row>
    <row r="3551" spans="2:2">
      <c r="B3551" s="827"/>
    </row>
    <row r="3552" spans="2:2">
      <c r="B3552" s="827"/>
    </row>
    <row r="3553" spans="2:2">
      <c r="B3553" s="827"/>
    </row>
    <row r="3554" spans="2:2">
      <c r="B3554" s="827"/>
    </row>
    <row r="3555" spans="2:2">
      <c r="B3555" s="827"/>
    </row>
    <row r="3556" spans="2:2">
      <c r="B3556" s="827"/>
    </row>
    <row r="3557" spans="2:2">
      <c r="B3557" s="827"/>
    </row>
    <row r="3558" spans="2:2">
      <c r="B3558" s="827"/>
    </row>
    <row r="3559" spans="2:2">
      <c r="B3559" s="827"/>
    </row>
    <row r="3560" spans="2:2">
      <c r="B3560" s="827"/>
    </row>
    <row r="3561" spans="2:2">
      <c r="B3561" s="827"/>
    </row>
    <row r="3562" spans="2:2">
      <c r="B3562" s="827"/>
    </row>
    <row r="3563" spans="2:2">
      <c r="B3563" s="827"/>
    </row>
    <row r="3564" spans="2:2">
      <c r="B3564" s="827"/>
    </row>
    <row r="3565" spans="2:2">
      <c r="B3565" s="827"/>
    </row>
    <row r="3566" spans="2:2">
      <c r="B3566" s="827"/>
    </row>
    <row r="3567" spans="2:2">
      <c r="B3567" s="827"/>
    </row>
    <row r="3568" spans="2:2">
      <c r="B3568" s="827"/>
    </row>
    <row r="3569" spans="2:2">
      <c r="B3569" s="827"/>
    </row>
    <row r="3570" spans="2:2">
      <c r="B3570" s="827"/>
    </row>
    <row r="3571" spans="2:2">
      <c r="B3571" s="827"/>
    </row>
    <row r="3572" spans="2:2">
      <c r="B3572" s="827"/>
    </row>
    <row r="3573" spans="2:2">
      <c r="B3573" s="827"/>
    </row>
    <row r="3574" spans="2:2">
      <c r="B3574" s="827"/>
    </row>
    <row r="3575" spans="2:2">
      <c r="B3575" s="827"/>
    </row>
    <row r="3576" spans="2:2">
      <c r="B3576" s="827"/>
    </row>
    <row r="3577" spans="2:2">
      <c r="B3577" s="827"/>
    </row>
    <row r="3578" spans="2:2">
      <c r="B3578" s="827"/>
    </row>
    <row r="3579" spans="2:2">
      <c r="B3579" s="827"/>
    </row>
    <row r="3580" spans="2:2">
      <c r="B3580" s="827"/>
    </row>
    <row r="3581" spans="2:2">
      <c r="B3581" s="827"/>
    </row>
    <row r="3582" spans="2:2">
      <c r="B3582" s="827"/>
    </row>
    <row r="3583" spans="2:2">
      <c r="B3583" s="827"/>
    </row>
    <row r="3584" spans="2:2">
      <c r="B3584" s="827"/>
    </row>
    <row r="3585" spans="2:2">
      <c r="B3585" s="827"/>
    </row>
    <row r="3586" spans="2:2">
      <c r="B3586" s="827"/>
    </row>
    <row r="3587" spans="2:2">
      <c r="B3587" s="827"/>
    </row>
    <row r="3588" spans="2:2">
      <c r="B3588" s="827"/>
    </row>
    <row r="3589" spans="2:2">
      <c r="B3589" s="827"/>
    </row>
    <row r="3590" spans="2:2">
      <c r="B3590" s="827"/>
    </row>
    <row r="3591" spans="2:2">
      <c r="B3591" s="827"/>
    </row>
    <row r="3592" spans="2:2">
      <c r="B3592" s="827"/>
    </row>
    <row r="3593" spans="2:2">
      <c r="B3593" s="827"/>
    </row>
    <row r="3594" spans="2:2">
      <c r="B3594" s="827"/>
    </row>
    <row r="3595" spans="2:2">
      <c r="B3595" s="827"/>
    </row>
    <row r="3596" spans="2:2">
      <c r="B3596" s="827"/>
    </row>
    <row r="3597" spans="2:2">
      <c r="B3597" s="827"/>
    </row>
    <row r="3598" spans="2:2">
      <c r="B3598" s="827"/>
    </row>
    <row r="3599" spans="2:2">
      <c r="B3599" s="827"/>
    </row>
    <row r="3600" spans="2:2">
      <c r="B3600" s="827"/>
    </row>
    <row r="3601" spans="2:2">
      <c r="B3601" s="827"/>
    </row>
    <row r="3602" spans="2:2">
      <c r="B3602" s="827"/>
    </row>
    <row r="3603" spans="2:2">
      <c r="B3603" s="827"/>
    </row>
    <row r="3604" spans="2:2">
      <c r="B3604" s="827"/>
    </row>
    <row r="3605" spans="2:2">
      <c r="B3605" s="827"/>
    </row>
    <row r="3606" spans="2:2">
      <c r="B3606" s="827"/>
    </row>
    <row r="3607" spans="2:2">
      <c r="B3607" s="827"/>
    </row>
    <row r="3608" spans="2:2">
      <c r="B3608" s="827"/>
    </row>
    <row r="3609" spans="2:2">
      <c r="B3609" s="827"/>
    </row>
    <row r="3610" spans="2:2">
      <c r="B3610" s="827"/>
    </row>
    <row r="3611" spans="2:2">
      <c r="B3611" s="827"/>
    </row>
    <row r="3612" spans="2:2">
      <c r="B3612" s="827"/>
    </row>
    <row r="3613" spans="2:2">
      <c r="B3613" s="827"/>
    </row>
    <row r="3614" spans="2:2">
      <c r="B3614" s="827"/>
    </row>
    <row r="3615" spans="2:2">
      <c r="B3615" s="827"/>
    </row>
    <row r="3616" spans="2:2">
      <c r="B3616" s="827"/>
    </row>
    <row r="3617" spans="2:2">
      <c r="B3617" s="827"/>
    </row>
    <row r="3618" spans="2:2">
      <c r="B3618" s="827"/>
    </row>
    <row r="3619" spans="2:2">
      <c r="B3619" s="827"/>
    </row>
    <row r="3620" spans="2:2">
      <c r="B3620" s="827"/>
    </row>
    <row r="3621" spans="2:2">
      <c r="B3621" s="827"/>
    </row>
    <row r="3622" spans="2:2">
      <c r="B3622" s="827"/>
    </row>
    <row r="3623" spans="2:2">
      <c r="B3623" s="827"/>
    </row>
    <row r="3624" spans="2:2">
      <c r="B3624" s="827"/>
    </row>
    <row r="3625" spans="2:2">
      <c r="B3625" s="827"/>
    </row>
    <row r="3626" spans="2:2">
      <c r="B3626" s="827"/>
    </row>
    <row r="3627" spans="2:2">
      <c r="B3627" s="827"/>
    </row>
    <row r="3628" spans="2:2">
      <c r="B3628" s="827"/>
    </row>
    <row r="3629" spans="2:2">
      <c r="B3629" s="827"/>
    </row>
    <row r="3630" spans="2:2">
      <c r="B3630" s="827"/>
    </row>
    <row r="3631" spans="2:2">
      <c r="B3631" s="827"/>
    </row>
    <row r="3632" spans="2:2">
      <c r="B3632" s="827"/>
    </row>
    <row r="3633" spans="2:2">
      <c r="B3633" s="827"/>
    </row>
    <row r="3634" spans="2:2">
      <c r="B3634" s="827"/>
    </row>
    <row r="3635" spans="2:2">
      <c r="B3635" s="827"/>
    </row>
    <row r="3636" spans="2:2">
      <c r="B3636" s="827"/>
    </row>
    <row r="3637" spans="2:2">
      <c r="B3637" s="827"/>
    </row>
    <row r="3638" spans="2:2">
      <c r="B3638" s="827"/>
    </row>
    <row r="3639" spans="2:2">
      <c r="B3639" s="827"/>
    </row>
    <row r="3640" spans="2:2">
      <c r="B3640" s="827"/>
    </row>
    <row r="3641" spans="2:2">
      <c r="B3641" s="827"/>
    </row>
    <row r="3642" spans="2:2">
      <c r="B3642" s="827"/>
    </row>
    <row r="3643" spans="2:2">
      <c r="B3643" s="827"/>
    </row>
    <row r="3644" spans="2:2">
      <c r="B3644" s="827"/>
    </row>
    <row r="3645" spans="2:2">
      <c r="B3645" s="827"/>
    </row>
    <row r="3646" spans="2:2">
      <c r="B3646" s="827"/>
    </row>
    <row r="3647" spans="2:2">
      <c r="B3647" s="827"/>
    </row>
    <row r="3648" spans="2:2">
      <c r="B3648" s="827"/>
    </row>
    <row r="3649" spans="2:2">
      <c r="B3649" s="827"/>
    </row>
    <row r="3650" spans="2:2">
      <c r="B3650" s="827"/>
    </row>
    <row r="3651" spans="2:2">
      <c r="B3651" s="827"/>
    </row>
    <row r="3652" spans="2:2">
      <c r="B3652" s="827"/>
    </row>
    <row r="3653" spans="2:2">
      <c r="B3653" s="827"/>
    </row>
    <row r="3654" spans="2:2">
      <c r="B3654" s="827"/>
    </row>
    <row r="3655" spans="2:2">
      <c r="B3655" s="827"/>
    </row>
    <row r="3656" spans="2:2">
      <c r="B3656" s="827"/>
    </row>
    <row r="3657" spans="2:2">
      <c r="B3657" s="827"/>
    </row>
    <row r="3658" spans="2:2">
      <c r="B3658" s="827"/>
    </row>
    <row r="3659" spans="2:2">
      <c r="B3659" s="827"/>
    </row>
    <row r="3660" spans="2:2">
      <c r="B3660" s="827"/>
    </row>
    <row r="3661" spans="2:2">
      <c r="B3661" s="827"/>
    </row>
    <row r="3662" spans="2:2">
      <c r="B3662" s="827"/>
    </row>
    <row r="3663" spans="2:2">
      <c r="B3663" s="827"/>
    </row>
    <row r="3664" spans="2:2">
      <c r="B3664" s="827"/>
    </row>
    <row r="3665" spans="2:2">
      <c r="B3665" s="827"/>
    </row>
    <row r="3666" spans="2:2">
      <c r="B3666" s="827"/>
    </row>
    <row r="3667" spans="2:2">
      <c r="B3667" s="827"/>
    </row>
    <row r="3668" spans="2:2">
      <c r="B3668" s="827"/>
    </row>
    <row r="3669" spans="2:2">
      <c r="B3669" s="827"/>
    </row>
    <row r="3670" spans="2:2">
      <c r="B3670" s="827"/>
    </row>
    <row r="3671" spans="2:2">
      <c r="B3671" s="827"/>
    </row>
    <row r="3672" spans="2:2">
      <c r="B3672" s="827"/>
    </row>
    <row r="3673" spans="2:2">
      <c r="B3673" s="827"/>
    </row>
    <row r="3674" spans="2:2">
      <c r="B3674" s="827"/>
    </row>
    <row r="3675" spans="2:2">
      <c r="B3675" s="827"/>
    </row>
    <row r="3676" spans="2:2">
      <c r="B3676" s="827"/>
    </row>
    <row r="3677" spans="2:2">
      <c r="B3677" s="827"/>
    </row>
    <row r="3678" spans="2:2">
      <c r="B3678" s="827"/>
    </row>
    <row r="3679" spans="2:2">
      <c r="B3679" s="827"/>
    </row>
    <row r="3680" spans="2:2">
      <c r="B3680" s="827"/>
    </row>
    <row r="3681" spans="2:2">
      <c r="B3681" s="827"/>
    </row>
    <row r="3682" spans="2:2">
      <c r="B3682" s="827"/>
    </row>
    <row r="3683" spans="2:2">
      <c r="B3683" s="827"/>
    </row>
    <row r="3684" spans="2:2">
      <c r="B3684" s="827"/>
    </row>
    <row r="3685" spans="2:2">
      <c r="B3685" s="827"/>
    </row>
    <row r="3686" spans="2:2">
      <c r="B3686" s="827"/>
    </row>
    <row r="3687" spans="2:2">
      <c r="B3687" s="827"/>
    </row>
    <row r="3688" spans="2:2">
      <c r="B3688" s="827"/>
    </row>
    <row r="3689" spans="2:2">
      <c r="B3689" s="827"/>
    </row>
    <row r="3690" spans="2:2">
      <c r="B3690" s="827"/>
    </row>
    <row r="3691" spans="2:2">
      <c r="B3691" s="827"/>
    </row>
    <row r="3692" spans="2:2">
      <c r="B3692" s="827"/>
    </row>
    <row r="3693" spans="2:2">
      <c r="B3693" s="827"/>
    </row>
    <row r="3694" spans="2:2">
      <c r="B3694" s="827"/>
    </row>
    <row r="3695" spans="2:2">
      <c r="B3695" s="827"/>
    </row>
    <row r="3696" spans="2:2">
      <c r="B3696" s="827"/>
    </row>
    <row r="3697" spans="2:2">
      <c r="B3697" s="827"/>
    </row>
    <row r="3698" spans="2:2">
      <c r="B3698" s="827"/>
    </row>
    <row r="3699" spans="2:2">
      <c r="B3699" s="827"/>
    </row>
    <row r="3700" spans="2:2">
      <c r="B3700" s="827"/>
    </row>
    <row r="3701" spans="2:2">
      <c r="B3701" s="827"/>
    </row>
    <row r="3702" spans="2:2">
      <c r="B3702" s="827"/>
    </row>
    <row r="3703" spans="2:2">
      <c r="B3703" s="827"/>
    </row>
    <row r="3704" spans="2:2">
      <c r="B3704" s="827"/>
    </row>
    <row r="3705" spans="2:2">
      <c r="B3705" s="827"/>
    </row>
    <row r="3706" spans="2:2">
      <c r="B3706" s="827"/>
    </row>
    <row r="3707" spans="2:2">
      <c r="B3707" s="827"/>
    </row>
    <row r="3708" spans="2:2">
      <c r="B3708" s="827"/>
    </row>
    <row r="3709" spans="2:2">
      <c r="B3709" s="827"/>
    </row>
    <row r="3710" spans="2:2">
      <c r="B3710" s="827"/>
    </row>
    <row r="3711" spans="2:2">
      <c r="B3711" s="827"/>
    </row>
    <row r="3712" spans="2:2">
      <c r="B3712" s="827"/>
    </row>
    <row r="3713" spans="2:2">
      <c r="B3713" s="827"/>
    </row>
    <row r="3714" spans="2:2">
      <c r="B3714" s="827"/>
    </row>
    <row r="3715" spans="2:2">
      <c r="B3715" s="827"/>
    </row>
    <row r="3716" spans="2:2">
      <c r="B3716" s="827"/>
    </row>
    <row r="3717" spans="2:2">
      <c r="B3717" s="827"/>
    </row>
    <row r="3718" spans="2:2">
      <c r="B3718" s="827"/>
    </row>
    <row r="3719" spans="2:2">
      <c r="B3719" s="827"/>
    </row>
    <row r="3720" spans="2:2">
      <c r="B3720" s="827"/>
    </row>
    <row r="3721" spans="2:2">
      <c r="B3721" s="827"/>
    </row>
    <row r="3722" spans="2:2">
      <c r="B3722" s="827"/>
    </row>
    <row r="3723" spans="2:2">
      <c r="B3723" s="827"/>
    </row>
    <row r="3724" spans="2:2">
      <c r="B3724" s="827"/>
    </row>
    <row r="3725" spans="2:2">
      <c r="B3725" s="827"/>
    </row>
    <row r="3726" spans="2:2">
      <c r="B3726" s="827"/>
    </row>
    <row r="3727" spans="2:2">
      <c r="B3727" s="827"/>
    </row>
    <row r="3728" spans="2:2">
      <c r="B3728" s="827"/>
    </row>
    <row r="3729" spans="2:2">
      <c r="B3729" s="827"/>
    </row>
    <row r="3730" spans="2:2">
      <c r="B3730" s="827"/>
    </row>
    <row r="3731" spans="2:2">
      <c r="B3731" s="827"/>
    </row>
    <row r="3732" spans="2:2">
      <c r="B3732" s="827"/>
    </row>
    <row r="3733" spans="2:2">
      <c r="B3733" s="827"/>
    </row>
    <row r="3734" spans="2:2">
      <c r="B3734" s="827"/>
    </row>
    <row r="3735" spans="2:2">
      <c r="B3735" s="827"/>
    </row>
    <row r="3736" spans="2:2">
      <c r="B3736" s="827"/>
    </row>
    <row r="3737" spans="2:2">
      <c r="B3737" s="827"/>
    </row>
    <row r="3738" spans="2:2">
      <c r="B3738" s="827"/>
    </row>
    <row r="3739" spans="2:2">
      <c r="B3739" s="827"/>
    </row>
    <row r="3740" spans="2:2">
      <c r="B3740" s="827"/>
    </row>
    <row r="3741" spans="2:2">
      <c r="B3741" s="827"/>
    </row>
    <row r="3742" spans="2:2">
      <c r="B3742" s="827"/>
    </row>
    <row r="3743" spans="2:2">
      <c r="B3743" s="827"/>
    </row>
    <row r="3744" spans="2:2">
      <c r="B3744" s="827"/>
    </row>
    <row r="3745" spans="2:2">
      <c r="B3745" s="827"/>
    </row>
    <row r="3746" spans="2:2">
      <c r="B3746" s="827"/>
    </row>
    <row r="3747" spans="2:2">
      <c r="B3747" s="827"/>
    </row>
    <row r="3748" spans="2:2">
      <c r="B3748" s="827"/>
    </row>
    <row r="3749" spans="2:2">
      <c r="B3749" s="827"/>
    </row>
    <row r="3750" spans="2:2">
      <c r="B3750" s="827"/>
    </row>
    <row r="3751" spans="2:2">
      <c r="B3751" s="827"/>
    </row>
    <row r="3752" spans="2:2">
      <c r="B3752" s="827"/>
    </row>
    <row r="3753" spans="2:2">
      <c r="B3753" s="827"/>
    </row>
    <row r="3754" spans="2:2">
      <c r="B3754" s="827"/>
    </row>
    <row r="3755" spans="2:2">
      <c r="B3755" s="827"/>
    </row>
    <row r="3756" spans="2:2">
      <c r="B3756" s="827"/>
    </row>
    <row r="3757" spans="2:2">
      <c r="B3757" s="827"/>
    </row>
    <row r="3758" spans="2:2">
      <c r="B3758" s="827"/>
    </row>
    <row r="3759" spans="2:2">
      <c r="B3759" s="827"/>
    </row>
    <row r="3760" spans="2:2">
      <c r="B3760" s="827"/>
    </row>
    <row r="3761" spans="2:2">
      <c r="B3761" s="827"/>
    </row>
    <row r="3762" spans="2:2">
      <c r="B3762" s="827"/>
    </row>
    <row r="3763" spans="2:2">
      <c r="B3763" s="827"/>
    </row>
    <row r="3764" spans="2:2">
      <c r="B3764" s="827"/>
    </row>
    <row r="3765" spans="2:2">
      <c r="B3765" s="827"/>
    </row>
    <row r="3766" spans="2:2">
      <c r="B3766" s="827"/>
    </row>
    <row r="3767" spans="2:2">
      <c r="B3767" s="827"/>
    </row>
    <row r="3768" spans="2:2">
      <c r="B3768" s="827"/>
    </row>
    <row r="3769" spans="2:2">
      <c r="B3769" s="827"/>
    </row>
    <row r="3770" spans="2:2">
      <c r="B3770" s="827"/>
    </row>
    <row r="3771" spans="2:2">
      <c r="B3771" s="827"/>
    </row>
    <row r="3772" spans="2:2">
      <c r="B3772" s="827"/>
    </row>
    <row r="3773" spans="2:2">
      <c r="B3773" s="827"/>
    </row>
    <row r="3774" spans="2:2">
      <c r="B3774" s="827"/>
    </row>
    <row r="3775" spans="2:2">
      <c r="B3775" s="827"/>
    </row>
    <row r="3776" spans="2:2">
      <c r="B3776" s="827"/>
    </row>
    <row r="3777" spans="2:2">
      <c r="B3777" s="827"/>
    </row>
    <row r="3778" spans="2:2">
      <c r="B3778" s="827"/>
    </row>
    <row r="3779" spans="2:2">
      <c r="B3779" s="827"/>
    </row>
    <row r="3780" spans="2:2">
      <c r="B3780" s="827"/>
    </row>
    <row r="3781" spans="2:2">
      <c r="B3781" s="827"/>
    </row>
    <row r="3782" spans="2:2">
      <c r="B3782" s="827"/>
    </row>
    <row r="3783" spans="2:2">
      <c r="B3783" s="827"/>
    </row>
    <row r="3784" spans="2:2">
      <c r="B3784" s="827"/>
    </row>
    <row r="3785" spans="2:2">
      <c r="B3785" s="827"/>
    </row>
    <row r="3786" spans="2:2">
      <c r="B3786" s="827"/>
    </row>
    <row r="3787" spans="2:2">
      <c r="B3787" s="827"/>
    </row>
    <row r="3788" spans="2:2">
      <c r="B3788" s="827"/>
    </row>
    <row r="3789" spans="2:2">
      <c r="B3789" s="827"/>
    </row>
    <row r="3790" spans="2:2">
      <c r="B3790" s="827"/>
    </row>
    <row r="3791" spans="2:2">
      <c r="B3791" s="827"/>
    </row>
    <row r="3792" spans="2:2">
      <c r="B3792" s="827"/>
    </row>
    <row r="3793" spans="2:2">
      <c r="B3793" s="827"/>
    </row>
    <row r="3794" spans="2:2">
      <c r="B3794" s="827"/>
    </row>
    <row r="3795" spans="2:2">
      <c r="B3795" s="827"/>
    </row>
    <row r="3796" spans="2:2">
      <c r="B3796" s="827"/>
    </row>
    <row r="3797" spans="2:2">
      <c r="B3797" s="827"/>
    </row>
    <row r="3798" spans="2:2">
      <c r="B3798" s="827"/>
    </row>
    <row r="3799" spans="2:2">
      <c r="B3799" s="827"/>
    </row>
    <row r="3800" spans="2:2">
      <c r="B3800" s="827"/>
    </row>
    <row r="3801" spans="2:2">
      <c r="B3801" s="827"/>
    </row>
    <row r="3802" spans="2:2">
      <c r="B3802" s="827"/>
    </row>
    <row r="3803" spans="2:2">
      <c r="B3803" s="827"/>
    </row>
    <row r="3804" spans="2:2">
      <c r="B3804" s="827"/>
    </row>
    <row r="3805" spans="2:2">
      <c r="B3805" s="827"/>
    </row>
    <row r="3806" spans="2:2">
      <c r="B3806" s="827"/>
    </row>
    <row r="3807" spans="2:2">
      <c r="B3807" s="827"/>
    </row>
    <row r="3808" spans="2:2">
      <c r="B3808" s="827"/>
    </row>
    <row r="3809" spans="2:2">
      <c r="B3809" s="827"/>
    </row>
    <row r="3810" spans="2:2">
      <c r="B3810" s="827"/>
    </row>
    <row r="3811" spans="2:2">
      <c r="B3811" s="827"/>
    </row>
    <row r="3812" spans="2:2">
      <c r="B3812" s="827"/>
    </row>
    <row r="3813" spans="2:2">
      <c r="B3813" s="827"/>
    </row>
    <row r="3814" spans="2:2">
      <c r="B3814" s="827"/>
    </row>
    <row r="3815" spans="2:2">
      <c r="B3815" s="827"/>
    </row>
    <row r="3816" spans="2:2">
      <c r="B3816" s="827"/>
    </row>
    <row r="3817" spans="2:2">
      <c r="B3817" s="827"/>
    </row>
    <row r="3818" spans="2:2">
      <c r="B3818" s="827"/>
    </row>
    <row r="3819" spans="2:2">
      <c r="B3819" s="827"/>
    </row>
    <row r="3820" spans="2:2">
      <c r="B3820" s="827"/>
    </row>
    <row r="3821" spans="2:2">
      <c r="B3821" s="827"/>
    </row>
    <row r="3822" spans="2:2">
      <c r="B3822" s="827"/>
    </row>
    <row r="3823" spans="2:2">
      <c r="B3823" s="827"/>
    </row>
    <row r="3824" spans="2:2">
      <c r="B3824" s="827"/>
    </row>
    <row r="3825" spans="2:2">
      <c r="B3825" s="827"/>
    </row>
    <row r="3826" spans="2:2">
      <c r="B3826" s="827"/>
    </row>
    <row r="3827" spans="2:2">
      <c r="B3827" s="827"/>
    </row>
    <row r="3828" spans="2:2">
      <c r="B3828" s="827"/>
    </row>
    <row r="3829" spans="2:2">
      <c r="B3829" s="827"/>
    </row>
    <row r="3830" spans="2:2">
      <c r="B3830" s="827"/>
    </row>
    <row r="3831" spans="2:2">
      <c r="B3831" s="827"/>
    </row>
    <row r="3832" spans="2:2">
      <c r="B3832" s="827"/>
    </row>
    <row r="3833" spans="2:2">
      <c r="B3833" s="827"/>
    </row>
    <row r="3834" spans="2:2">
      <c r="B3834" s="827"/>
    </row>
    <row r="3835" spans="2:2">
      <c r="B3835" s="827"/>
    </row>
    <row r="3836" spans="2:2">
      <c r="B3836" s="827"/>
    </row>
    <row r="3837" spans="2:2">
      <c r="B3837" s="827"/>
    </row>
    <row r="3838" spans="2:2">
      <c r="B3838" s="827"/>
    </row>
    <row r="3839" spans="2:2">
      <c r="B3839" s="827"/>
    </row>
    <row r="3840" spans="2:2">
      <c r="B3840" s="827"/>
    </row>
    <row r="3841" spans="2:2">
      <c r="B3841" s="827"/>
    </row>
    <row r="3842" spans="2:2">
      <c r="B3842" s="827"/>
    </row>
    <row r="3843" spans="2:2">
      <c r="B3843" s="827"/>
    </row>
    <row r="3844" spans="2:2">
      <c r="B3844" s="827"/>
    </row>
    <row r="3845" spans="2:2">
      <c r="B3845" s="827"/>
    </row>
    <row r="3846" spans="2:2">
      <c r="B3846" s="827"/>
    </row>
    <row r="3847" spans="2:2">
      <c r="B3847" s="827"/>
    </row>
    <row r="3848" spans="2:2">
      <c r="B3848" s="827"/>
    </row>
    <row r="3849" spans="2:2">
      <c r="B3849" s="827"/>
    </row>
    <row r="3850" spans="2:2">
      <c r="B3850" s="827"/>
    </row>
    <row r="3851" spans="2:2">
      <c r="B3851" s="827"/>
    </row>
    <row r="3852" spans="2:2">
      <c r="B3852" s="827"/>
    </row>
    <row r="3853" spans="2:2">
      <c r="B3853" s="827"/>
    </row>
    <row r="3854" spans="2:2">
      <c r="B3854" s="827"/>
    </row>
    <row r="3855" spans="2:2">
      <c r="B3855" s="827"/>
    </row>
    <row r="3856" spans="2:2">
      <c r="B3856" s="827"/>
    </row>
    <row r="3857" spans="2:2">
      <c r="B3857" s="827"/>
    </row>
    <row r="3858" spans="2:2">
      <c r="B3858" s="827"/>
    </row>
    <row r="3859" spans="2:2">
      <c r="B3859" s="827"/>
    </row>
    <row r="3860" spans="2:2">
      <c r="B3860" s="827"/>
    </row>
    <row r="3861" spans="2:2">
      <c r="B3861" s="827"/>
    </row>
    <row r="3862" spans="2:2">
      <c r="B3862" s="827"/>
    </row>
    <row r="3863" spans="2:2">
      <c r="B3863" s="827"/>
    </row>
    <row r="3864" spans="2:2">
      <c r="B3864" s="827"/>
    </row>
    <row r="3865" spans="2:2">
      <c r="B3865" s="827"/>
    </row>
    <row r="3866" spans="2:2">
      <c r="B3866" s="827"/>
    </row>
    <row r="3867" spans="2:2">
      <c r="B3867" s="827"/>
    </row>
    <row r="3868" spans="2:2">
      <c r="B3868" s="827"/>
    </row>
    <row r="3869" spans="2:2">
      <c r="B3869" s="827"/>
    </row>
    <row r="3870" spans="2:2">
      <c r="B3870" s="827"/>
    </row>
    <row r="3871" spans="2:2">
      <c r="B3871" s="827"/>
    </row>
    <row r="3872" spans="2:2">
      <c r="B3872" s="827"/>
    </row>
    <row r="3873" spans="2:2">
      <c r="B3873" s="827"/>
    </row>
    <row r="3874" spans="2:2">
      <c r="B3874" s="827"/>
    </row>
    <row r="3875" spans="2:2">
      <c r="B3875" s="827"/>
    </row>
    <row r="3876" spans="2:2">
      <c r="B3876" s="827"/>
    </row>
    <row r="3877" spans="2:2">
      <c r="B3877" s="827"/>
    </row>
    <row r="3878" spans="2:2">
      <c r="B3878" s="827"/>
    </row>
    <row r="3879" spans="2:2">
      <c r="B3879" s="827"/>
    </row>
    <row r="3880" spans="2:2">
      <c r="B3880" s="827"/>
    </row>
    <row r="3881" spans="2:2">
      <c r="B3881" s="827"/>
    </row>
    <row r="3882" spans="2:2">
      <c r="B3882" s="827"/>
    </row>
    <row r="3883" spans="2:2">
      <c r="B3883" s="827"/>
    </row>
    <row r="3884" spans="2:2">
      <c r="B3884" s="827"/>
    </row>
    <row r="3885" spans="2:2">
      <c r="B3885" s="827"/>
    </row>
    <row r="3886" spans="2:2">
      <c r="B3886" s="827"/>
    </row>
    <row r="3887" spans="2:2">
      <c r="B3887" s="827"/>
    </row>
    <row r="3888" spans="2:2">
      <c r="B3888" s="827"/>
    </row>
    <row r="3889" spans="2:2">
      <c r="B3889" s="827"/>
    </row>
    <row r="3890" spans="2:2">
      <c r="B3890" s="827"/>
    </row>
    <row r="3891" spans="2:2">
      <c r="B3891" s="827"/>
    </row>
    <row r="3892" spans="2:2">
      <c r="B3892" s="827"/>
    </row>
    <row r="3893" spans="2:2">
      <c r="B3893" s="827"/>
    </row>
    <row r="3894" spans="2:2">
      <c r="B3894" s="827"/>
    </row>
    <row r="3895" spans="2:2">
      <c r="B3895" s="827"/>
    </row>
    <row r="3896" spans="2:2">
      <c r="B3896" s="827"/>
    </row>
    <row r="3897" spans="2:2">
      <c r="B3897" s="827"/>
    </row>
    <row r="3898" spans="2:2">
      <c r="B3898" s="827"/>
    </row>
    <row r="3899" spans="2:2">
      <c r="B3899" s="827"/>
    </row>
    <row r="3900" spans="2:2">
      <c r="B3900" s="827"/>
    </row>
    <row r="3901" spans="2:2">
      <c r="B3901" s="827"/>
    </row>
    <row r="3902" spans="2:2">
      <c r="B3902" s="827"/>
    </row>
    <row r="3903" spans="2:2">
      <c r="B3903" s="827"/>
    </row>
    <row r="3904" spans="2:2">
      <c r="B3904" s="827"/>
    </row>
    <row r="3905" spans="2:2">
      <c r="B3905" s="827"/>
    </row>
    <row r="3906" spans="2:2">
      <c r="B3906" s="827"/>
    </row>
    <row r="3907" spans="2:2">
      <c r="B3907" s="827"/>
    </row>
    <row r="3908" spans="2:2">
      <c r="B3908" s="827"/>
    </row>
    <row r="3909" spans="2:2">
      <c r="B3909" s="827"/>
    </row>
    <row r="3910" spans="2:2">
      <c r="B3910" s="827"/>
    </row>
    <row r="3911" spans="2:2">
      <c r="B3911" s="827"/>
    </row>
    <row r="3912" spans="2:2">
      <c r="B3912" s="827"/>
    </row>
    <row r="3913" spans="2:2">
      <c r="B3913" s="827"/>
    </row>
    <row r="3914" spans="2:2">
      <c r="B3914" s="827"/>
    </row>
    <row r="3915" spans="2:2">
      <c r="B3915" s="827"/>
    </row>
    <row r="3916" spans="2:2">
      <c r="B3916" s="827"/>
    </row>
    <row r="3917" spans="2:2">
      <c r="B3917" s="827"/>
    </row>
    <row r="3918" spans="2:2">
      <c r="B3918" s="827"/>
    </row>
    <row r="3919" spans="2:2">
      <c r="B3919" s="827"/>
    </row>
    <row r="3920" spans="2:2">
      <c r="B3920" s="827"/>
    </row>
    <row r="3921" spans="2:2">
      <c r="B3921" s="827"/>
    </row>
    <row r="3922" spans="2:2">
      <c r="B3922" s="827"/>
    </row>
    <row r="3923" spans="2:2">
      <c r="B3923" s="827"/>
    </row>
    <row r="3924" spans="2:2">
      <c r="B3924" s="827"/>
    </row>
    <row r="3925" spans="2:2">
      <c r="B3925" s="827"/>
    </row>
    <row r="3926" spans="2:2">
      <c r="B3926" s="827"/>
    </row>
    <row r="3927" spans="2:2">
      <c r="B3927" s="827"/>
    </row>
    <row r="3928" spans="2:2">
      <c r="B3928" s="827"/>
    </row>
    <row r="3929" spans="2:2">
      <c r="B3929" s="827"/>
    </row>
    <row r="3930" spans="2:2">
      <c r="B3930" s="827"/>
    </row>
    <row r="3931" spans="2:2">
      <c r="B3931" s="827"/>
    </row>
    <row r="3932" spans="2:2">
      <c r="B3932" s="827"/>
    </row>
    <row r="3933" spans="2:2">
      <c r="B3933" s="827"/>
    </row>
    <row r="3934" spans="2:2">
      <c r="B3934" s="827"/>
    </row>
    <row r="3935" spans="2:2">
      <c r="B3935" s="827"/>
    </row>
    <row r="3936" spans="2:2">
      <c r="B3936" s="827"/>
    </row>
    <row r="3937" spans="2:2">
      <c r="B3937" s="827"/>
    </row>
    <row r="3938" spans="2:2">
      <c r="B3938" s="827"/>
    </row>
    <row r="3939" spans="2:2">
      <c r="B3939" s="827"/>
    </row>
    <row r="3940" spans="2:2">
      <c r="B3940" s="827"/>
    </row>
    <row r="3941" spans="2:2">
      <c r="B3941" s="827"/>
    </row>
    <row r="3942" spans="2:2">
      <c r="B3942" s="827"/>
    </row>
    <row r="3943" spans="2:2">
      <c r="B3943" s="827"/>
    </row>
    <row r="3944" spans="2:2">
      <c r="B3944" s="827"/>
    </row>
    <row r="3945" spans="2:2">
      <c r="B3945" s="827"/>
    </row>
    <row r="3946" spans="2:2">
      <c r="B3946" s="827"/>
    </row>
    <row r="3947" spans="2:2">
      <c r="B3947" s="827"/>
    </row>
    <row r="3948" spans="2:2">
      <c r="B3948" s="827"/>
    </row>
    <row r="3949" spans="2:2">
      <c r="B3949" s="827"/>
    </row>
    <row r="3950" spans="2:2">
      <c r="B3950" s="827"/>
    </row>
    <row r="3951" spans="2:2">
      <c r="B3951" s="827"/>
    </row>
    <row r="3952" spans="2:2">
      <c r="B3952" s="827"/>
    </row>
    <row r="3953" spans="2:2">
      <c r="B3953" s="827"/>
    </row>
    <row r="3954" spans="2:2">
      <c r="B3954" s="827"/>
    </row>
    <row r="3955" spans="2:2">
      <c r="B3955" s="827"/>
    </row>
    <row r="3956" spans="2:2">
      <c r="B3956" s="827"/>
    </row>
    <row r="3957" spans="2:2">
      <c r="B3957" s="827"/>
    </row>
    <row r="3958" spans="2:2">
      <c r="B3958" s="827"/>
    </row>
    <row r="3959" spans="2:2">
      <c r="B3959" s="827"/>
    </row>
    <row r="3960" spans="2:2">
      <c r="B3960" s="827"/>
    </row>
    <row r="3961" spans="2:2">
      <c r="B3961" s="827"/>
    </row>
    <row r="3962" spans="2:2">
      <c r="B3962" s="827"/>
    </row>
    <row r="3963" spans="2:2">
      <c r="B3963" s="827"/>
    </row>
    <row r="3964" spans="2:2">
      <c r="B3964" s="827"/>
    </row>
    <row r="3965" spans="2:2">
      <c r="B3965" s="827"/>
    </row>
    <row r="3966" spans="2:2">
      <c r="B3966" s="827"/>
    </row>
    <row r="3967" spans="2:2">
      <c r="B3967" s="827"/>
    </row>
    <row r="3968" spans="2:2">
      <c r="B3968" s="827"/>
    </row>
    <row r="3969" spans="2:2">
      <c r="B3969" s="827"/>
    </row>
    <row r="3970" spans="2:2">
      <c r="B3970" s="827"/>
    </row>
    <row r="3971" spans="2:2">
      <c r="B3971" s="827"/>
    </row>
    <row r="3972" spans="2:2">
      <c r="B3972" s="827"/>
    </row>
    <row r="3973" spans="2:2">
      <c r="B3973" s="827"/>
    </row>
    <row r="3974" spans="2:2">
      <c r="B3974" s="827"/>
    </row>
    <row r="3975" spans="2:2">
      <c r="B3975" s="827"/>
    </row>
    <row r="3976" spans="2:2">
      <c r="B3976" s="827"/>
    </row>
    <row r="3977" spans="2:2">
      <c r="B3977" s="827"/>
    </row>
    <row r="3978" spans="2:2">
      <c r="B3978" s="827"/>
    </row>
    <row r="3979" spans="2:2">
      <c r="B3979" s="827"/>
    </row>
    <row r="3980" spans="2:2">
      <c r="B3980" s="827"/>
    </row>
    <row r="3981" spans="2:2">
      <c r="B3981" s="827"/>
    </row>
    <row r="3982" spans="2:2">
      <c r="B3982" s="827"/>
    </row>
    <row r="3983" spans="2:2">
      <c r="B3983" s="827"/>
    </row>
    <row r="3984" spans="2:2">
      <c r="B3984" s="827"/>
    </row>
    <row r="3985" spans="2:2">
      <c r="B3985" s="827"/>
    </row>
    <row r="3986" spans="2:2">
      <c r="B3986" s="827"/>
    </row>
    <row r="3987" spans="2:2">
      <c r="B3987" s="827"/>
    </row>
    <row r="3988" spans="2:2">
      <c r="B3988" s="827"/>
    </row>
    <row r="3989" spans="2:2">
      <c r="B3989" s="827"/>
    </row>
    <row r="3990" spans="2:2">
      <c r="B3990" s="827"/>
    </row>
    <row r="3991" spans="2:2">
      <c r="B3991" s="827"/>
    </row>
    <row r="3992" spans="2:2">
      <c r="B3992" s="827"/>
    </row>
    <row r="3993" spans="2:2">
      <c r="B3993" s="827"/>
    </row>
    <row r="3994" spans="2:2">
      <c r="B3994" s="827"/>
    </row>
    <row r="3995" spans="2:2">
      <c r="B3995" s="827"/>
    </row>
    <row r="3996" spans="2:2">
      <c r="B3996" s="827"/>
    </row>
    <row r="3997" spans="2:2">
      <c r="B3997" s="827"/>
    </row>
    <row r="3998" spans="2:2">
      <c r="B3998" s="827"/>
    </row>
    <row r="3999" spans="2:2">
      <c r="B3999" s="827"/>
    </row>
    <row r="4000" spans="2:2">
      <c r="B4000" s="827"/>
    </row>
    <row r="4001" spans="2:2">
      <c r="B4001" s="827"/>
    </row>
    <row r="4002" spans="2:2">
      <c r="B4002" s="827"/>
    </row>
    <row r="4003" spans="2:2">
      <c r="B4003" s="827"/>
    </row>
    <row r="4004" spans="2:2">
      <c r="B4004" s="827"/>
    </row>
    <row r="4005" spans="2:2">
      <c r="B4005" s="827"/>
    </row>
    <row r="4006" spans="2:2">
      <c r="B4006" s="827"/>
    </row>
    <row r="4007" spans="2:2">
      <c r="B4007" s="827"/>
    </row>
    <row r="4008" spans="2:2">
      <c r="B4008" s="827"/>
    </row>
    <row r="4009" spans="2:2">
      <c r="B4009" s="827"/>
    </row>
    <row r="4010" spans="2:2">
      <c r="B4010" s="827"/>
    </row>
    <row r="4011" spans="2:2">
      <c r="B4011" s="827"/>
    </row>
    <row r="4012" spans="2:2">
      <c r="B4012" s="827"/>
    </row>
    <row r="4013" spans="2:2">
      <c r="B4013" s="827"/>
    </row>
    <row r="4014" spans="2:2">
      <c r="B4014" s="827"/>
    </row>
    <row r="4015" spans="2:2">
      <c r="B4015" s="827"/>
    </row>
    <row r="4016" spans="2:2">
      <c r="B4016" s="827"/>
    </row>
    <row r="4017" spans="2:2">
      <c r="B4017" s="827"/>
    </row>
    <row r="4018" spans="2:2">
      <c r="B4018" s="827"/>
    </row>
    <row r="4019" spans="2:2">
      <c r="B4019" s="827"/>
    </row>
    <row r="4020" spans="2:2">
      <c r="B4020" s="827"/>
    </row>
    <row r="4021" spans="2:2">
      <c r="B4021" s="827"/>
    </row>
    <row r="4022" spans="2:2">
      <c r="B4022" s="827"/>
    </row>
    <row r="4023" spans="2:2">
      <c r="B4023" s="827"/>
    </row>
    <row r="4024" spans="2:2">
      <c r="B4024" s="827"/>
    </row>
    <row r="4025" spans="2:2">
      <c r="B4025" s="827"/>
    </row>
    <row r="4026" spans="2:2">
      <c r="B4026" s="827"/>
    </row>
    <row r="4027" spans="2:2">
      <c r="B4027" s="827"/>
    </row>
    <row r="4028" spans="2:2">
      <c r="B4028" s="827"/>
    </row>
    <row r="4029" spans="2:2">
      <c r="B4029" s="827"/>
    </row>
    <row r="4030" spans="2:2">
      <c r="B4030" s="827"/>
    </row>
    <row r="4031" spans="2:2">
      <c r="B4031" s="827"/>
    </row>
    <row r="4032" spans="2:2">
      <c r="B4032" s="827"/>
    </row>
    <row r="4033" spans="2:2">
      <c r="B4033" s="827"/>
    </row>
    <row r="4034" spans="2:2">
      <c r="B4034" s="827"/>
    </row>
    <row r="4035" spans="2:2">
      <c r="B4035" s="827"/>
    </row>
    <row r="4036" spans="2:2">
      <c r="B4036" s="827"/>
    </row>
    <row r="4037" spans="2:2">
      <c r="B4037" s="827"/>
    </row>
    <row r="4038" spans="2:2">
      <c r="B4038" s="827"/>
    </row>
    <row r="4039" spans="2:2">
      <c r="B4039" s="827"/>
    </row>
    <row r="4040" spans="2:2">
      <c r="B4040" s="827"/>
    </row>
    <row r="4041" spans="2:2">
      <c r="B4041" s="827"/>
    </row>
    <row r="4042" spans="2:2">
      <c r="B4042" s="827"/>
    </row>
    <row r="4043" spans="2:2">
      <c r="B4043" s="827"/>
    </row>
    <row r="4044" spans="2:2">
      <c r="B4044" s="827"/>
    </row>
    <row r="4045" spans="2:2">
      <c r="B4045" s="827"/>
    </row>
    <row r="4046" spans="2:2">
      <c r="B4046" s="827"/>
    </row>
    <row r="4047" spans="2:2">
      <c r="B4047" s="827"/>
    </row>
    <row r="4048" spans="2:2">
      <c r="B4048" s="827"/>
    </row>
    <row r="4049" spans="2:2">
      <c r="B4049" s="827"/>
    </row>
    <row r="4050" spans="2:2">
      <c r="B4050" s="827"/>
    </row>
    <row r="4051" spans="2:2">
      <c r="B4051" s="827"/>
    </row>
    <row r="4052" spans="2:2">
      <c r="B4052" s="827"/>
    </row>
    <row r="4053" spans="2:2">
      <c r="B4053" s="827"/>
    </row>
    <row r="4054" spans="2:2">
      <c r="B4054" s="827"/>
    </row>
    <row r="4055" spans="2:2">
      <c r="B4055" s="827"/>
    </row>
    <row r="4056" spans="2:2">
      <c r="B4056" s="827"/>
    </row>
    <row r="4057" spans="2:2">
      <c r="B4057" s="827"/>
    </row>
    <row r="4058" spans="2:2">
      <c r="B4058" s="827"/>
    </row>
    <row r="4059" spans="2:2">
      <c r="B4059" s="827"/>
    </row>
    <row r="4060" spans="2:2">
      <c r="B4060" s="827"/>
    </row>
    <row r="4061" spans="2:2">
      <c r="B4061" s="827"/>
    </row>
    <row r="4062" spans="2:2">
      <c r="B4062" s="827"/>
    </row>
    <row r="4063" spans="2:2">
      <c r="B4063" s="827"/>
    </row>
    <row r="4064" spans="2:2">
      <c r="B4064" s="827"/>
    </row>
    <row r="4065" spans="2:2">
      <c r="B4065" s="827"/>
    </row>
    <row r="4066" spans="2:2">
      <c r="B4066" s="827"/>
    </row>
    <row r="4067" spans="2:2">
      <c r="B4067" s="827"/>
    </row>
    <row r="4068" spans="2:2">
      <c r="B4068" s="827"/>
    </row>
    <row r="4069" spans="2:2">
      <c r="B4069" s="827"/>
    </row>
    <row r="4070" spans="2:2">
      <c r="B4070" s="827"/>
    </row>
    <row r="4071" spans="2:2">
      <c r="B4071" s="827"/>
    </row>
    <row r="4072" spans="2:2">
      <c r="B4072" s="827"/>
    </row>
    <row r="4073" spans="2:2">
      <c r="B4073" s="827"/>
    </row>
    <row r="4074" spans="2:2">
      <c r="B4074" s="827"/>
    </row>
    <row r="4075" spans="2:2">
      <c r="B4075" s="827"/>
    </row>
    <row r="4076" spans="2:2">
      <c r="B4076" s="827"/>
    </row>
    <row r="4077" spans="2:2">
      <c r="B4077" s="827"/>
    </row>
    <row r="4078" spans="2:2">
      <c r="B4078" s="827"/>
    </row>
    <row r="4079" spans="2:2">
      <c r="B4079" s="827"/>
    </row>
    <row r="4080" spans="2:2">
      <c r="B4080" s="827"/>
    </row>
    <row r="4081" spans="2:2">
      <c r="B4081" s="827"/>
    </row>
    <row r="4082" spans="2:2">
      <c r="B4082" s="827"/>
    </row>
    <row r="4083" spans="2:2">
      <c r="B4083" s="827"/>
    </row>
    <row r="4084" spans="2:2">
      <c r="B4084" s="827"/>
    </row>
    <row r="4085" spans="2:2">
      <c r="B4085" s="827"/>
    </row>
    <row r="4086" spans="2:2">
      <c r="B4086" s="827"/>
    </row>
    <row r="4087" spans="2:2">
      <c r="B4087" s="827"/>
    </row>
    <row r="4088" spans="2:2">
      <c r="B4088" s="827"/>
    </row>
    <row r="4089" spans="2:2">
      <c r="B4089" s="827"/>
    </row>
    <row r="4090" spans="2:2">
      <c r="B4090" s="827"/>
    </row>
    <row r="4091" spans="2:2">
      <c r="B4091" s="827"/>
    </row>
    <row r="4092" spans="2:2">
      <c r="B4092" s="827"/>
    </row>
    <row r="4093" spans="2:2">
      <c r="B4093" s="827"/>
    </row>
    <row r="4094" spans="2:2">
      <c r="B4094" s="827"/>
    </row>
    <row r="4095" spans="2:2">
      <c r="B4095" s="827"/>
    </row>
    <row r="4096" spans="2:2">
      <c r="B4096" s="827"/>
    </row>
    <row r="4097" spans="2:2">
      <c r="B4097" s="827"/>
    </row>
    <row r="4098" spans="2:2">
      <c r="B4098" s="827"/>
    </row>
    <row r="4099" spans="2:2">
      <c r="B4099" s="827"/>
    </row>
    <row r="4100" spans="2:2">
      <c r="B4100" s="827"/>
    </row>
    <row r="4101" spans="2:2">
      <c r="B4101" s="827"/>
    </row>
    <row r="4102" spans="2:2">
      <c r="B4102" s="827"/>
    </row>
    <row r="4103" spans="2:2">
      <c r="B4103" s="827"/>
    </row>
    <row r="4104" spans="2:2">
      <c r="B4104" s="827"/>
    </row>
    <row r="4105" spans="2:2">
      <c r="B4105" s="827"/>
    </row>
    <row r="4106" spans="2:2">
      <c r="B4106" s="827"/>
    </row>
    <row r="4107" spans="2:2">
      <c r="B4107" s="827"/>
    </row>
    <row r="4108" spans="2:2">
      <c r="B4108" s="827"/>
    </row>
    <row r="4109" spans="2:2">
      <c r="B4109" s="827"/>
    </row>
    <row r="4110" spans="2:2">
      <c r="B4110" s="827"/>
    </row>
    <row r="4111" spans="2:2">
      <c r="B4111" s="827"/>
    </row>
    <row r="4112" spans="2:2">
      <c r="B4112" s="827"/>
    </row>
    <row r="4113" spans="2:2">
      <c r="B4113" s="827"/>
    </row>
    <row r="4114" spans="2:2">
      <c r="B4114" s="827"/>
    </row>
    <row r="4115" spans="2:2">
      <c r="B4115" s="827"/>
    </row>
    <row r="4116" spans="2:2">
      <c r="B4116" s="827"/>
    </row>
    <row r="4117" spans="2:2">
      <c r="B4117" s="827"/>
    </row>
    <row r="4118" spans="2:2">
      <c r="B4118" s="827"/>
    </row>
    <row r="4119" spans="2:2">
      <c r="B4119" s="827"/>
    </row>
    <row r="4120" spans="2:2">
      <c r="B4120" s="827"/>
    </row>
    <row r="4121" spans="2:2">
      <c r="B4121" s="827"/>
    </row>
    <row r="4122" spans="2:2">
      <c r="B4122" s="827"/>
    </row>
    <row r="4123" spans="2:2">
      <c r="B4123" s="827"/>
    </row>
    <row r="4124" spans="2:2">
      <c r="B4124" s="827"/>
    </row>
    <row r="4125" spans="2:2">
      <c r="B4125" s="827"/>
    </row>
    <row r="4126" spans="2:2">
      <c r="B4126" s="827"/>
    </row>
    <row r="4127" spans="2:2">
      <c r="B4127" s="827"/>
    </row>
    <row r="4128" spans="2:2">
      <c r="B4128" s="827"/>
    </row>
    <row r="4129" spans="2:2">
      <c r="B4129" s="827"/>
    </row>
    <row r="4130" spans="2:2">
      <c r="B4130" s="827"/>
    </row>
    <row r="4131" spans="2:2">
      <c r="B4131" s="827"/>
    </row>
    <row r="4132" spans="2:2">
      <c r="B4132" s="827"/>
    </row>
    <row r="4133" spans="2:2">
      <c r="B4133" s="827"/>
    </row>
    <row r="4134" spans="2:2">
      <c r="B4134" s="827"/>
    </row>
    <row r="4135" spans="2:2">
      <c r="B4135" s="827"/>
    </row>
    <row r="4136" spans="2:2">
      <c r="B4136" s="827"/>
    </row>
    <row r="4137" spans="2:2">
      <c r="B4137" s="827"/>
    </row>
    <row r="4138" spans="2:2">
      <c r="B4138" s="827"/>
    </row>
    <row r="4139" spans="2:2">
      <c r="B4139" s="827"/>
    </row>
    <row r="4140" spans="2:2">
      <c r="B4140" s="827"/>
    </row>
    <row r="4141" spans="2:2">
      <c r="B4141" s="827"/>
    </row>
    <row r="4142" spans="2:2">
      <c r="B4142" s="827"/>
    </row>
    <row r="4143" spans="2:2">
      <c r="B4143" s="827"/>
    </row>
    <row r="4144" spans="2:2">
      <c r="B4144" s="827"/>
    </row>
    <row r="4145" spans="2:2">
      <c r="B4145" s="827"/>
    </row>
    <row r="4146" spans="2:2">
      <c r="B4146" s="827"/>
    </row>
    <row r="4147" spans="2:2">
      <c r="B4147" s="827"/>
    </row>
    <row r="4148" spans="2:2">
      <c r="B4148" s="827"/>
    </row>
    <row r="4149" spans="2:2">
      <c r="B4149" s="827"/>
    </row>
    <row r="4150" spans="2:2">
      <c r="B4150" s="827"/>
    </row>
    <row r="4151" spans="2:2">
      <c r="B4151" s="827"/>
    </row>
    <row r="4152" spans="2:2">
      <c r="B4152" s="827"/>
    </row>
    <row r="4153" spans="2:2">
      <c r="B4153" s="827"/>
    </row>
    <row r="4154" spans="2:2">
      <c r="B4154" s="827"/>
    </row>
    <row r="4155" spans="2:2">
      <c r="B4155" s="827"/>
    </row>
    <row r="4156" spans="2:2">
      <c r="B4156" s="827"/>
    </row>
    <row r="4157" spans="2:2">
      <c r="B4157" s="827"/>
    </row>
    <row r="4158" spans="2:2">
      <c r="B4158" s="827"/>
    </row>
    <row r="4159" spans="2:2">
      <c r="B4159" s="827"/>
    </row>
    <row r="4160" spans="2:2">
      <c r="B4160" s="827"/>
    </row>
    <row r="4161" spans="2:2">
      <c r="B4161" s="827"/>
    </row>
    <row r="4162" spans="2:2">
      <c r="B4162" s="827"/>
    </row>
    <row r="4163" spans="2:2">
      <c r="B4163" s="827"/>
    </row>
    <row r="4164" spans="2:2">
      <c r="B4164" s="827"/>
    </row>
    <row r="4165" spans="2:2">
      <c r="B4165" s="827"/>
    </row>
    <row r="4166" spans="2:2">
      <c r="B4166" s="827"/>
    </row>
    <row r="4167" spans="2:2">
      <c r="B4167" s="827"/>
    </row>
    <row r="4168" spans="2:2">
      <c r="B4168" s="827"/>
    </row>
    <row r="4169" spans="2:2">
      <c r="B4169" s="827"/>
    </row>
    <row r="4170" spans="2:2">
      <c r="B4170" s="827"/>
    </row>
    <row r="4171" spans="2:2">
      <c r="B4171" s="827"/>
    </row>
    <row r="4172" spans="2:2">
      <c r="B4172" s="827"/>
    </row>
    <row r="4173" spans="2:2">
      <c r="B4173" s="827"/>
    </row>
    <row r="4174" spans="2:2">
      <c r="B4174" s="827"/>
    </row>
    <row r="4175" spans="2:2">
      <c r="B4175" s="827"/>
    </row>
    <row r="4176" spans="2:2">
      <c r="B4176" s="827"/>
    </row>
    <row r="4177" spans="2:2">
      <c r="B4177" s="827"/>
    </row>
    <row r="4178" spans="2:2">
      <c r="B4178" s="827"/>
    </row>
    <row r="4179" spans="2:2">
      <c r="B4179" s="827"/>
    </row>
    <row r="4180" spans="2:2">
      <c r="B4180" s="827"/>
    </row>
    <row r="4181" spans="2:2">
      <c r="B4181" s="827"/>
    </row>
    <row r="4182" spans="2:2">
      <c r="B4182" s="827"/>
    </row>
    <row r="4183" spans="2:2">
      <c r="B4183" s="827"/>
    </row>
    <row r="4184" spans="2:2">
      <c r="B4184" s="827"/>
    </row>
    <row r="4185" spans="2:2">
      <c r="B4185" s="827"/>
    </row>
    <row r="4186" spans="2:2">
      <c r="B4186" s="827"/>
    </row>
    <row r="4187" spans="2:2">
      <c r="B4187" s="827"/>
    </row>
    <row r="4188" spans="2:2">
      <c r="B4188" s="827"/>
    </row>
    <row r="4189" spans="2:2">
      <c r="B4189" s="827"/>
    </row>
    <row r="4190" spans="2:2">
      <c r="B4190" s="827"/>
    </row>
    <row r="4191" spans="2:2">
      <c r="B4191" s="827"/>
    </row>
    <row r="4192" spans="2:2">
      <c r="B4192" s="827"/>
    </row>
    <row r="4193" spans="2:2">
      <c r="B4193" s="827"/>
    </row>
    <row r="4194" spans="2:2">
      <c r="B4194" s="827"/>
    </row>
    <row r="4195" spans="2:2">
      <c r="B4195" s="827"/>
    </row>
    <row r="4196" spans="2:2">
      <c r="B4196" s="827"/>
    </row>
    <row r="4197" spans="2:2">
      <c r="B4197" s="827"/>
    </row>
    <row r="4198" spans="2:2">
      <c r="B4198" s="827"/>
    </row>
    <row r="4199" spans="2:2">
      <c r="B4199" s="827"/>
    </row>
    <row r="4200" spans="2:2">
      <c r="B4200" s="827"/>
    </row>
    <row r="4201" spans="2:2">
      <c r="B4201" s="827"/>
    </row>
    <row r="4202" spans="2:2">
      <c r="B4202" s="827"/>
    </row>
    <row r="4203" spans="2:2">
      <c r="B4203" s="827"/>
    </row>
    <row r="4204" spans="2:2">
      <c r="B4204" s="827"/>
    </row>
    <row r="4205" spans="2:2">
      <c r="B4205" s="827"/>
    </row>
    <row r="4206" spans="2:2">
      <c r="B4206" s="827"/>
    </row>
    <row r="4207" spans="2:2">
      <c r="B4207" s="827"/>
    </row>
    <row r="4208" spans="2:2">
      <c r="B4208" s="827"/>
    </row>
    <row r="4209" spans="2:2">
      <c r="B4209" s="827"/>
    </row>
    <row r="4210" spans="2:2">
      <c r="B4210" s="827"/>
    </row>
    <row r="4211" spans="2:2">
      <c r="B4211" s="827"/>
    </row>
    <row r="4212" spans="2:2">
      <c r="B4212" s="827"/>
    </row>
    <row r="4213" spans="2:2">
      <c r="B4213" s="827"/>
    </row>
    <row r="4214" spans="2:2">
      <c r="B4214" s="827"/>
    </row>
    <row r="4215" spans="2:2">
      <c r="B4215" s="827"/>
    </row>
    <row r="4216" spans="2:2">
      <c r="B4216" s="827"/>
    </row>
    <row r="4217" spans="2:2">
      <c r="B4217" s="827"/>
    </row>
    <row r="4218" spans="2:2">
      <c r="B4218" s="827"/>
    </row>
    <row r="4219" spans="2:2">
      <c r="B4219" s="827"/>
    </row>
    <row r="4220" spans="2:2">
      <c r="B4220" s="827"/>
    </row>
    <row r="4221" spans="2:2">
      <c r="B4221" s="827"/>
    </row>
    <row r="4222" spans="2:2">
      <c r="B4222" s="827"/>
    </row>
    <row r="4223" spans="2:2">
      <c r="B4223" s="827"/>
    </row>
    <row r="4224" spans="2:2">
      <c r="B4224" s="827"/>
    </row>
    <row r="4225" spans="2:2">
      <c r="B4225" s="827"/>
    </row>
    <row r="4226" spans="2:2">
      <c r="B4226" s="827"/>
    </row>
    <row r="4227" spans="2:2">
      <c r="B4227" s="827"/>
    </row>
    <row r="4228" spans="2:2">
      <c r="B4228" s="827"/>
    </row>
    <row r="4229" spans="2:2">
      <c r="B4229" s="827"/>
    </row>
    <row r="4230" spans="2:2">
      <c r="B4230" s="827"/>
    </row>
    <row r="4231" spans="2:2">
      <c r="B4231" s="827"/>
    </row>
    <row r="4232" spans="2:2">
      <c r="B4232" s="827"/>
    </row>
    <row r="4233" spans="2:2">
      <c r="B4233" s="827"/>
    </row>
    <row r="4234" spans="2:2">
      <c r="B4234" s="827"/>
    </row>
    <row r="4235" spans="2:2">
      <c r="B4235" s="827"/>
    </row>
    <row r="4236" spans="2:2">
      <c r="B4236" s="827"/>
    </row>
    <row r="4237" spans="2:2">
      <c r="B4237" s="827"/>
    </row>
    <row r="4238" spans="2:2">
      <c r="B4238" s="827"/>
    </row>
    <row r="4239" spans="2:2">
      <c r="B4239" s="827"/>
    </row>
    <row r="4240" spans="2:2">
      <c r="B4240" s="827"/>
    </row>
    <row r="4241" spans="2:2">
      <c r="B4241" s="827"/>
    </row>
    <row r="4242" spans="2:2">
      <c r="B4242" s="827"/>
    </row>
    <row r="4243" spans="2:2">
      <c r="B4243" s="827"/>
    </row>
    <row r="4244" spans="2:2">
      <c r="B4244" s="827"/>
    </row>
    <row r="4245" spans="2:2">
      <c r="B4245" s="827"/>
    </row>
    <row r="4246" spans="2:2">
      <c r="B4246" s="827"/>
    </row>
    <row r="4247" spans="2:2">
      <c r="B4247" s="827"/>
    </row>
    <row r="4248" spans="2:2">
      <c r="B4248" s="827"/>
    </row>
    <row r="4249" spans="2:2">
      <c r="B4249" s="827"/>
    </row>
    <row r="4250" spans="2:2">
      <c r="B4250" s="827"/>
    </row>
    <row r="4251" spans="2:2">
      <c r="B4251" s="827"/>
    </row>
    <row r="4252" spans="2:2">
      <c r="B4252" s="827"/>
    </row>
    <row r="4253" spans="2:2">
      <c r="B4253" s="827"/>
    </row>
    <row r="4254" spans="2:2">
      <c r="B4254" s="827"/>
    </row>
    <row r="4255" spans="2:2">
      <c r="B4255" s="827"/>
    </row>
    <row r="4256" spans="2:2">
      <c r="B4256" s="827"/>
    </row>
    <row r="4257" spans="2:2">
      <c r="B4257" s="827"/>
    </row>
    <row r="4258" spans="2:2">
      <c r="B4258" s="827"/>
    </row>
    <row r="4259" spans="2:2">
      <c r="B4259" s="827"/>
    </row>
    <row r="4260" spans="2:2">
      <c r="B4260" s="827"/>
    </row>
    <row r="4261" spans="2:2">
      <c r="B4261" s="827"/>
    </row>
    <row r="4262" spans="2:2">
      <c r="B4262" s="827"/>
    </row>
    <row r="4263" spans="2:2">
      <c r="B4263" s="827"/>
    </row>
    <row r="4264" spans="2:2">
      <c r="B4264" s="827"/>
    </row>
    <row r="4265" spans="2:2">
      <c r="B4265" s="827"/>
    </row>
    <row r="4266" spans="2:2">
      <c r="B4266" s="827"/>
    </row>
    <row r="4267" spans="2:2">
      <c r="B4267" s="827"/>
    </row>
    <row r="4268" spans="2:2">
      <c r="B4268" s="827"/>
    </row>
    <row r="4269" spans="2:2">
      <c r="B4269" s="827"/>
    </row>
    <row r="4270" spans="2:2">
      <c r="B4270" s="827"/>
    </row>
    <row r="4271" spans="2:2">
      <c r="B4271" s="827"/>
    </row>
    <row r="4272" spans="2:2">
      <c r="B4272" s="827"/>
    </row>
    <row r="4273" spans="2:2">
      <c r="B4273" s="827"/>
    </row>
    <row r="4274" spans="2:2">
      <c r="B4274" s="827"/>
    </row>
    <row r="4275" spans="2:2">
      <c r="B4275" s="827"/>
    </row>
    <row r="4276" spans="2:2">
      <c r="B4276" s="827"/>
    </row>
    <row r="4277" spans="2:2">
      <c r="B4277" s="827"/>
    </row>
    <row r="4278" spans="2:2">
      <c r="B4278" s="827"/>
    </row>
    <row r="4279" spans="2:2">
      <c r="B4279" s="827"/>
    </row>
    <row r="4280" spans="2:2">
      <c r="B4280" s="827"/>
    </row>
    <row r="4281" spans="2:2">
      <c r="B4281" s="827"/>
    </row>
    <row r="4282" spans="2:2">
      <c r="B4282" s="827"/>
    </row>
    <row r="4283" spans="2:2">
      <c r="B4283" s="827"/>
    </row>
    <row r="4284" spans="2:2">
      <c r="B4284" s="827"/>
    </row>
    <row r="4285" spans="2:2">
      <c r="B4285" s="827"/>
    </row>
    <row r="4286" spans="2:2">
      <c r="B4286" s="827"/>
    </row>
    <row r="4287" spans="2:2">
      <c r="B4287" s="827"/>
    </row>
    <row r="4288" spans="2:2">
      <c r="B4288" s="827"/>
    </row>
    <row r="4289" spans="2:2">
      <c r="B4289" s="827"/>
    </row>
    <row r="4290" spans="2:2">
      <c r="B4290" s="827"/>
    </row>
    <row r="4291" spans="2:2">
      <c r="B4291" s="827"/>
    </row>
    <row r="4292" spans="2:2">
      <c r="B4292" s="827"/>
    </row>
    <row r="4293" spans="2:2">
      <c r="B4293" s="827"/>
    </row>
    <row r="4294" spans="2:2">
      <c r="B4294" s="827"/>
    </row>
    <row r="4295" spans="2:2">
      <c r="B4295" s="827"/>
    </row>
    <row r="4296" spans="2:2">
      <c r="B4296" s="827"/>
    </row>
    <row r="4297" spans="2:2">
      <c r="B4297" s="827"/>
    </row>
    <row r="4298" spans="2:2">
      <c r="B4298" s="827"/>
    </row>
    <row r="4299" spans="2:2">
      <c r="B4299" s="827"/>
    </row>
    <row r="4300" spans="2:2">
      <c r="B4300" s="827"/>
    </row>
    <row r="4301" spans="2:2">
      <c r="B4301" s="827"/>
    </row>
    <row r="4302" spans="2:2">
      <c r="B4302" s="827"/>
    </row>
    <row r="4303" spans="2:2">
      <c r="B4303" s="827"/>
    </row>
    <row r="4304" spans="2:2">
      <c r="B4304" s="827"/>
    </row>
    <row r="4305" spans="2:2">
      <c r="B4305" s="827"/>
    </row>
    <row r="4306" spans="2:2">
      <c r="B4306" s="827"/>
    </row>
    <row r="4307" spans="2:2">
      <c r="B4307" s="827"/>
    </row>
    <row r="4308" spans="2:2">
      <c r="B4308" s="827"/>
    </row>
    <row r="4309" spans="2:2">
      <c r="B4309" s="827"/>
    </row>
    <row r="4310" spans="2:2">
      <c r="B4310" s="827"/>
    </row>
    <row r="4311" spans="2:2">
      <c r="B4311" s="827"/>
    </row>
    <row r="4312" spans="2:2">
      <c r="B4312" s="827"/>
    </row>
    <row r="4313" spans="2:2">
      <c r="B4313" s="827"/>
    </row>
    <row r="4314" spans="2:2">
      <c r="B4314" s="827"/>
    </row>
    <row r="4315" spans="2:2">
      <c r="B4315" s="827"/>
    </row>
    <row r="4316" spans="2:2">
      <c r="B4316" s="827"/>
    </row>
    <row r="4317" spans="2:2">
      <c r="B4317" s="827"/>
    </row>
    <row r="4318" spans="2:2">
      <c r="B4318" s="827"/>
    </row>
    <row r="4319" spans="2:2">
      <c r="B4319" s="827"/>
    </row>
    <row r="4320" spans="2:2">
      <c r="B4320" s="827"/>
    </row>
    <row r="4321" spans="2:2">
      <c r="B4321" s="827"/>
    </row>
    <row r="4322" spans="2:2">
      <c r="B4322" s="827"/>
    </row>
    <row r="4323" spans="2:2">
      <c r="B4323" s="827"/>
    </row>
    <row r="4324" spans="2:2">
      <c r="B4324" s="827"/>
    </row>
    <row r="4325" spans="2:2">
      <c r="B4325" s="827"/>
    </row>
    <row r="4326" spans="2:2">
      <c r="B4326" s="827"/>
    </row>
    <row r="4327" spans="2:2">
      <c r="B4327" s="827"/>
    </row>
    <row r="4328" spans="2:2">
      <c r="B4328" s="827"/>
    </row>
    <row r="4329" spans="2:2">
      <c r="B4329" s="827"/>
    </row>
    <row r="4330" spans="2:2">
      <c r="B4330" s="827"/>
    </row>
    <row r="4331" spans="2:2">
      <c r="B4331" s="827"/>
    </row>
    <row r="4332" spans="2:2">
      <c r="B4332" s="827"/>
    </row>
    <row r="4333" spans="2:2">
      <c r="B4333" s="827"/>
    </row>
    <row r="4334" spans="2:2">
      <c r="B4334" s="827"/>
    </row>
    <row r="4335" spans="2:2">
      <c r="B4335" s="827"/>
    </row>
    <row r="4336" spans="2:2">
      <c r="B4336" s="827"/>
    </row>
    <row r="4337" spans="2:2">
      <c r="B4337" s="827"/>
    </row>
    <row r="4338" spans="2:2">
      <c r="B4338" s="827"/>
    </row>
    <row r="4339" spans="2:2">
      <c r="B4339" s="827"/>
    </row>
    <row r="4340" spans="2:2">
      <c r="B4340" s="827"/>
    </row>
    <row r="4341" spans="2:2">
      <c r="B4341" s="827"/>
    </row>
    <row r="4342" spans="2:2">
      <c r="B4342" s="827"/>
    </row>
    <row r="4343" spans="2:2">
      <c r="B4343" s="827"/>
    </row>
    <row r="4344" spans="2:2">
      <c r="B4344" s="827"/>
    </row>
    <row r="4345" spans="2:2">
      <c r="B4345" s="827"/>
    </row>
    <row r="4346" spans="2:2">
      <c r="B4346" s="827"/>
    </row>
    <row r="4347" spans="2:2">
      <c r="B4347" s="827"/>
    </row>
    <row r="4348" spans="2:2">
      <c r="B4348" s="827"/>
    </row>
    <row r="4349" spans="2:2">
      <c r="B4349" s="827"/>
    </row>
    <row r="4350" spans="2:2">
      <c r="B4350" s="827"/>
    </row>
    <row r="4351" spans="2:2">
      <c r="B4351" s="827"/>
    </row>
    <row r="4352" spans="2:2">
      <c r="B4352" s="827"/>
    </row>
    <row r="4353" spans="2:2">
      <c r="B4353" s="827"/>
    </row>
    <row r="4354" spans="2:2">
      <c r="B4354" s="827"/>
    </row>
    <row r="4355" spans="2:2">
      <c r="B4355" s="827"/>
    </row>
    <row r="4356" spans="2:2">
      <c r="B4356" s="827"/>
    </row>
    <row r="4357" spans="2:2">
      <c r="B4357" s="827"/>
    </row>
    <row r="4358" spans="2:2">
      <c r="B4358" s="827"/>
    </row>
    <row r="4359" spans="2:2">
      <c r="B4359" s="827"/>
    </row>
    <row r="4360" spans="2:2">
      <c r="B4360" s="827"/>
    </row>
    <row r="4361" spans="2:2">
      <c r="B4361" s="827"/>
    </row>
    <row r="4362" spans="2:2">
      <c r="B4362" s="827"/>
    </row>
    <row r="4363" spans="2:2">
      <c r="B4363" s="827"/>
    </row>
    <row r="4364" spans="2:2">
      <c r="B4364" s="827"/>
    </row>
    <row r="4365" spans="2:2">
      <c r="B4365" s="827"/>
    </row>
    <row r="4366" spans="2:2">
      <c r="B4366" s="827"/>
    </row>
    <row r="4367" spans="2:2">
      <c r="B4367" s="827"/>
    </row>
    <row r="4368" spans="2:2">
      <c r="B4368" s="827"/>
    </row>
    <row r="4369" spans="2:2">
      <c r="B4369" s="827"/>
    </row>
    <row r="4370" spans="2:2">
      <c r="B4370" s="827"/>
    </row>
    <row r="4371" spans="2:2">
      <c r="B4371" s="827"/>
    </row>
    <row r="4372" spans="2:2">
      <c r="B4372" s="827"/>
    </row>
    <row r="4373" spans="2:2">
      <c r="B4373" s="827"/>
    </row>
    <row r="4374" spans="2:2">
      <c r="B4374" s="827"/>
    </row>
    <row r="4375" spans="2:2">
      <c r="B4375" s="827"/>
    </row>
    <row r="4376" spans="2:2">
      <c r="B4376" s="827"/>
    </row>
    <row r="4377" spans="2:2">
      <c r="B4377" s="827"/>
    </row>
    <row r="4378" spans="2:2">
      <c r="B4378" s="827"/>
    </row>
    <row r="4379" spans="2:2">
      <c r="B4379" s="827"/>
    </row>
    <row r="4380" spans="2:2">
      <c r="B4380" s="827"/>
    </row>
    <row r="4381" spans="2:2">
      <c r="B4381" s="827"/>
    </row>
    <row r="4382" spans="2:2">
      <c r="B4382" s="827"/>
    </row>
    <row r="4383" spans="2:2">
      <c r="B4383" s="827"/>
    </row>
    <row r="4384" spans="2:2">
      <c r="B4384" s="827"/>
    </row>
    <row r="4385" spans="2:2">
      <c r="B4385" s="827"/>
    </row>
    <row r="4386" spans="2:2">
      <c r="B4386" s="827"/>
    </row>
    <row r="4387" spans="2:2">
      <c r="B4387" s="827"/>
    </row>
    <row r="4388" spans="2:2">
      <c r="B4388" s="827"/>
    </row>
    <row r="4389" spans="2:2">
      <c r="B4389" s="827"/>
    </row>
    <row r="4390" spans="2:2">
      <c r="B4390" s="827"/>
    </row>
    <row r="4391" spans="2:2">
      <c r="B4391" s="827"/>
    </row>
    <row r="4392" spans="2:2">
      <c r="B4392" s="827"/>
    </row>
    <row r="4393" spans="2:2">
      <c r="B4393" s="827"/>
    </row>
    <row r="4394" spans="2:2">
      <c r="B4394" s="827"/>
    </row>
    <row r="4395" spans="2:2">
      <c r="B4395" s="827"/>
    </row>
    <row r="4396" spans="2:2">
      <c r="B4396" s="827"/>
    </row>
    <row r="4397" spans="2:2">
      <c r="B4397" s="827"/>
    </row>
    <row r="4398" spans="2:2">
      <c r="B4398" s="827"/>
    </row>
    <row r="4399" spans="2:2">
      <c r="B4399" s="827"/>
    </row>
    <row r="4400" spans="2:2">
      <c r="B4400" s="827"/>
    </row>
    <row r="4401" spans="2:2">
      <c r="B4401" s="827"/>
    </row>
    <row r="4402" spans="2:2">
      <c r="B4402" s="827"/>
    </row>
    <row r="4403" spans="2:2">
      <c r="B4403" s="827"/>
    </row>
    <row r="4404" spans="2:2">
      <c r="B4404" s="827"/>
    </row>
    <row r="4405" spans="2:2">
      <c r="B4405" s="827"/>
    </row>
    <row r="4406" spans="2:2">
      <c r="B4406" s="827"/>
    </row>
    <row r="4407" spans="2:2">
      <c r="B4407" s="827"/>
    </row>
    <row r="4408" spans="2:2">
      <c r="B4408" s="827"/>
    </row>
    <row r="4409" spans="2:2">
      <c r="B4409" s="827"/>
    </row>
    <row r="4410" spans="2:2">
      <c r="B4410" s="827"/>
    </row>
    <row r="4411" spans="2:2">
      <c r="B4411" s="827"/>
    </row>
    <row r="4412" spans="2:2">
      <c r="B4412" s="827"/>
    </row>
    <row r="4413" spans="2:2">
      <c r="B4413" s="827"/>
    </row>
    <row r="4414" spans="2:2">
      <c r="B4414" s="827"/>
    </row>
    <row r="4415" spans="2:2">
      <c r="B4415" s="827"/>
    </row>
    <row r="4416" spans="2:2">
      <c r="B4416" s="827"/>
    </row>
    <row r="4417" spans="2:2">
      <c r="B4417" s="827"/>
    </row>
    <row r="4418" spans="2:2">
      <c r="B4418" s="827"/>
    </row>
    <row r="4419" spans="2:2">
      <c r="B4419" s="827"/>
    </row>
    <row r="4420" spans="2:2">
      <c r="B4420" s="827"/>
    </row>
    <row r="4421" spans="2:2">
      <c r="B4421" s="827"/>
    </row>
    <row r="4422" spans="2:2">
      <c r="B4422" s="827"/>
    </row>
    <row r="4423" spans="2:2">
      <c r="B4423" s="827"/>
    </row>
    <row r="4424" spans="2:2">
      <c r="B4424" s="827"/>
    </row>
    <row r="4425" spans="2:2">
      <c r="B4425" s="827"/>
    </row>
    <row r="4426" spans="2:2">
      <c r="B4426" s="827"/>
    </row>
    <row r="4427" spans="2:2">
      <c r="B4427" s="827"/>
    </row>
    <row r="4428" spans="2:2">
      <c r="B4428" s="827"/>
    </row>
    <row r="4429" spans="2:2">
      <c r="B4429" s="827"/>
    </row>
    <row r="4430" spans="2:2">
      <c r="B4430" s="827"/>
    </row>
    <row r="4431" spans="2:2">
      <c r="B4431" s="827"/>
    </row>
    <row r="4432" spans="2:2">
      <c r="B4432" s="827"/>
    </row>
    <row r="4433" spans="2:2">
      <c r="B4433" s="827"/>
    </row>
    <row r="4434" spans="2:2">
      <c r="B4434" s="827"/>
    </row>
    <row r="4435" spans="2:2">
      <c r="B4435" s="827"/>
    </row>
    <row r="4436" spans="2:2">
      <c r="B4436" s="827"/>
    </row>
    <row r="4437" spans="2:2">
      <c r="B4437" s="827"/>
    </row>
    <row r="4438" spans="2:2">
      <c r="B4438" s="827"/>
    </row>
    <row r="4439" spans="2:2">
      <c r="B4439" s="827"/>
    </row>
    <row r="4440" spans="2:2">
      <c r="B4440" s="827"/>
    </row>
    <row r="4441" spans="2:2">
      <c r="B4441" s="827"/>
    </row>
    <row r="4442" spans="2:2">
      <c r="B4442" s="827"/>
    </row>
    <row r="4443" spans="2:2">
      <c r="B4443" s="827"/>
    </row>
    <row r="4444" spans="2:2">
      <c r="B4444" s="827"/>
    </row>
    <row r="4445" spans="2:2">
      <c r="B4445" s="827"/>
    </row>
    <row r="4446" spans="2:2">
      <c r="B4446" s="827"/>
    </row>
    <row r="4447" spans="2:2">
      <c r="B4447" s="827"/>
    </row>
    <row r="4448" spans="2:2">
      <c r="B4448" s="827"/>
    </row>
    <row r="4449" spans="2:2">
      <c r="B4449" s="827"/>
    </row>
    <row r="4450" spans="2:2">
      <c r="B4450" s="827"/>
    </row>
    <row r="4451" spans="2:2">
      <c r="B4451" s="827"/>
    </row>
    <row r="4452" spans="2:2">
      <c r="B4452" s="827"/>
    </row>
    <row r="4453" spans="2:2">
      <c r="B4453" s="827"/>
    </row>
    <row r="4454" spans="2:2">
      <c r="B4454" s="827"/>
    </row>
    <row r="4455" spans="2:2">
      <c r="B4455" s="827"/>
    </row>
    <row r="4456" spans="2:2">
      <c r="B4456" s="827"/>
    </row>
    <row r="4457" spans="2:2">
      <c r="B4457" s="827"/>
    </row>
    <row r="4458" spans="2:2">
      <c r="B4458" s="827"/>
    </row>
    <row r="4459" spans="2:2">
      <c r="B4459" s="827"/>
    </row>
    <row r="4460" spans="2:2">
      <c r="B4460" s="827"/>
    </row>
    <row r="4461" spans="2:2">
      <c r="B4461" s="827"/>
    </row>
    <row r="4462" spans="2:2">
      <c r="B4462" s="827"/>
    </row>
    <row r="4463" spans="2:2">
      <c r="B4463" s="827"/>
    </row>
    <row r="4464" spans="2:2">
      <c r="B4464" s="827"/>
    </row>
    <row r="4465" spans="2:2">
      <c r="B4465" s="827"/>
    </row>
    <row r="4466" spans="2:2">
      <c r="B4466" s="827"/>
    </row>
    <row r="4467" spans="2:2">
      <c r="B4467" s="827"/>
    </row>
    <row r="4468" spans="2:2">
      <c r="B4468" s="827"/>
    </row>
    <row r="4469" spans="2:2">
      <c r="B4469" s="827"/>
    </row>
    <row r="4470" spans="2:2">
      <c r="B4470" s="827"/>
    </row>
    <row r="4471" spans="2:2">
      <c r="B4471" s="827"/>
    </row>
    <row r="4472" spans="2:2">
      <c r="B4472" s="827"/>
    </row>
    <row r="4473" spans="2:2">
      <c r="B4473" s="827"/>
    </row>
    <row r="4474" spans="2:2">
      <c r="B4474" s="827"/>
    </row>
    <row r="4475" spans="2:2">
      <c r="B4475" s="827"/>
    </row>
    <row r="4476" spans="2:2">
      <c r="B4476" s="827"/>
    </row>
    <row r="4477" spans="2:2">
      <c r="B4477" s="827"/>
    </row>
    <row r="4478" spans="2:2">
      <c r="B4478" s="827"/>
    </row>
    <row r="4479" spans="2:2">
      <c r="B4479" s="827"/>
    </row>
    <row r="4480" spans="2:2">
      <c r="B4480" s="827"/>
    </row>
    <row r="4481" spans="2:2">
      <c r="B4481" s="827"/>
    </row>
    <row r="4482" spans="2:2">
      <c r="B4482" s="827"/>
    </row>
    <row r="4483" spans="2:2">
      <c r="B4483" s="827"/>
    </row>
    <row r="4484" spans="2:2">
      <c r="B4484" s="827"/>
    </row>
    <row r="4485" spans="2:2">
      <c r="B4485" s="827"/>
    </row>
    <row r="4486" spans="2:2">
      <c r="B4486" s="827"/>
    </row>
    <row r="4487" spans="2:2">
      <c r="B4487" s="827"/>
    </row>
    <row r="4488" spans="2:2">
      <c r="B4488" s="827"/>
    </row>
    <row r="4489" spans="2:2">
      <c r="B4489" s="827"/>
    </row>
    <row r="4490" spans="2:2">
      <c r="B4490" s="827"/>
    </row>
    <row r="4491" spans="2:2">
      <c r="B4491" s="827"/>
    </row>
    <row r="4492" spans="2:2">
      <c r="B4492" s="827"/>
    </row>
    <row r="4493" spans="2:2">
      <c r="B4493" s="827"/>
    </row>
    <row r="4494" spans="2:2">
      <c r="B4494" s="827"/>
    </row>
    <row r="4495" spans="2:2">
      <c r="B4495" s="827"/>
    </row>
    <row r="4496" spans="2:2">
      <c r="B4496" s="827"/>
    </row>
    <row r="4497" spans="2:2">
      <c r="B4497" s="827"/>
    </row>
    <row r="4498" spans="2:2">
      <c r="B4498" s="827"/>
    </row>
    <row r="4499" spans="2:2">
      <c r="B4499" s="827"/>
    </row>
    <row r="4500" spans="2:2">
      <c r="B4500" s="827"/>
    </row>
    <row r="4501" spans="2:2">
      <c r="B4501" s="827"/>
    </row>
    <row r="4502" spans="2:2">
      <c r="B4502" s="827"/>
    </row>
    <row r="4503" spans="2:2">
      <c r="B4503" s="827"/>
    </row>
    <row r="4504" spans="2:2">
      <c r="B4504" s="827"/>
    </row>
    <row r="4505" spans="2:2">
      <c r="B4505" s="827"/>
    </row>
    <row r="4506" spans="2:2">
      <c r="B4506" s="827"/>
    </row>
    <row r="4507" spans="2:2">
      <c r="B4507" s="827"/>
    </row>
    <row r="4508" spans="2:2">
      <c r="B4508" s="827"/>
    </row>
    <row r="4509" spans="2:2">
      <c r="B4509" s="827"/>
    </row>
    <row r="4510" spans="2:2">
      <c r="B4510" s="827"/>
    </row>
    <row r="4511" spans="2:2">
      <c r="B4511" s="827"/>
    </row>
    <row r="4512" spans="2:2">
      <c r="B4512" s="827"/>
    </row>
    <row r="4513" spans="2:2">
      <c r="B4513" s="827"/>
    </row>
    <row r="4514" spans="2:2">
      <c r="B4514" s="827"/>
    </row>
    <row r="4515" spans="2:2">
      <c r="B4515" s="827"/>
    </row>
    <row r="4516" spans="2:2">
      <c r="B4516" s="827"/>
    </row>
    <row r="4517" spans="2:2">
      <c r="B4517" s="827"/>
    </row>
    <row r="4518" spans="2:2">
      <c r="B4518" s="827"/>
    </row>
    <row r="4519" spans="2:2">
      <c r="B4519" s="827"/>
    </row>
    <row r="4520" spans="2:2">
      <c r="B4520" s="827"/>
    </row>
    <row r="4521" spans="2:2">
      <c r="B4521" s="827"/>
    </row>
    <row r="4522" spans="2:2">
      <c r="B4522" s="827"/>
    </row>
    <row r="4523" spans="2:2">
      <c r="B4523" s="827"/>
    </row>
    <row r="4524" spans="2:2">
      <c r="B4524" s="827"/>
    </row>
    <row r="4525" spans="2:2">
      <c r="B4525" s="827"/>
    </row>
    <row r="4526" spans="2:2">
      <c r="B4526" s="827"/>
    </row>
    <row r="4527" spans="2:2">
      <c r="B4527" s="827"/>
    </row>
    <row r="4528" spans="2:2">
      <c r="B4528" s="827"/>
    </row>
    <row r="4529" spans="2:2">
      <c r="B4529" s="827"/>
    </row>
    <row r="4530" spans="2:2">
      <c r="B4530" s="827"/>
    </row>
    <row r="4531" spans="2:2">
      <c r="B4531" s="827"/>
    </row>
    <row r="4532" spans="2:2">
      <c r="B4532" s="827"/>
    </row>
    <row r="4533" spans="2:2">
      <c r="B4533" s="827"/>
    </row>
    <row r="4534" spans="2:2">
      <c r="B4534" s="827"/>
    </row>
    <row r="4535" spans="2:2">
      <c r="B4535" s="827"/>
    </row>
    <row r="4536" spans="2:2">
      <c r="B4536" s="827"/>
    </row>
    <row r="4537" spans="2:2">
      <c r="B4537" s="827"/>
    </row>
    <row r="4538" spans="2:2">
      <c r="B4538" s="827"/>
    </row>
    <row r="4539" spans="2:2">
      <c r="B4539" s="827"/>
    </row>
    <row r="4540" spans="2:2">
      <c r="B4540" s="827"/>
    </row>
    <row r="4541" spans="2:2">
      <c r="B4541" s="827"/>
    </row>
    <row r="4542" spans="2:2">
      <c r="B4542" s="827"/>
    </row>
    <row r="4543" spans="2:2">
      <c r="B4543" s="827"/>
    </row>
    <row r="4544" spans="2:2">
      <c r="B4544" s="827"/>
    </row>
    <row r="4545" spans="2:2">
      <c r="B4545" s="827"/>
    </row>
    <row r="4546" spans="2:2">
      <c r="B4546" s="827"/>
    </row>
    <row r="4547" spans="2:2">
      <c r="B4547" s="827"/>
    </row>
    <row r="4548" spans="2:2">
      <c r="B4548" s="827"/>
    </row>
    <row r="4549" spans="2:2">
      <c r="B4549" s="827"/>
    </row>
    <row r="4550" spans="2:2">
      <c r="B4550" s="827"/>
    </row>
    <row r="4551" spans="2:2">
      <c r="B4551" s="827"/>
    </row>
    <row r="4552" spans="2:2">
      <c r="B4552" s="827"/>
    </row>
    <row r="4553" spans="2:2">
      <c r="B4553" s="827"/>
    </row>
    <row r="4554" spans="2:2">
      <c r="B4554" s="827"/>
    </row>
    <row r="4555" spans="2:2">
      <c r="B4555" s="827"/>
    </row>
    <row r="4556" spans="2:2">
      <c r="B4556" s="827"/>
    </row>
    <row r="4557" spans="2:2">
      <c r="B4557" s="827"/>
    </row>
    <row r="4558" spans="2:2">
      <c r="B4558" s="827"/>
    </row>
    <row r="4559" spans="2:2">
      <c r="B4559" s="827"/>
    </row>
    <row r="4560" spans="2:2">
      <c r="B4560" s="827"/>
    </row>
    <row r="4561" spans="2:2">
      <c r="B4561" s="827"/>
    </row>
    <row r="4562" spans="2:2">
      <c r="B4562" s="827"/>
    </row>
    <row r="4563" spans="2:2">
      <c r="B4563" s="827"/>
    </row>
    <row r="4564" spans="2:2">
      <c r="B4564" s="827"/>
    </row>
    <row r="4565" spans="2:2">
      <c r="B4565" s="827"/>
    </row>
    <row r="4566" spans="2:2">
      <c r="B4566" s="827"/>
    </row>
    <row r="4567" spans="2:2">
      <c r="B4567" s="827"/>
    </row>
    <row r="4568" spans="2:2">
      <c r="B4568" s="827"/>
    </row>
    <row r="4569" spans="2:2">
      <c r="B4569" s="827"/>
    </row>
    <row r="4570" spans="2:2">
      <c r="B4570" s="827"/>
    </row>
    <row r="4571" spans="2:2">
      <c r="B4571" s="827"/>
    </row>
    <row r="4572" spans="2:2">
      <c r="B4572" s="827"/>
    </row>
    <row r="4573" spans="2:2">
      <c r="B4573" s="827"/>
    </row>
    <row r="4574" spans="2:2">
      <c r="B4574" s="827"/>
    </row>
    <row r="4575" spans="2:2">
      <c r="B4575" s="827"/>
    </row>
    <row r="4576" spans="2:2">
      <c r="B4576" s="827"/>
    </row>
    <row r="4577" spans="2:2">
      <c r="B4577" s="827"/>
    </row>
    <row r="4578" spans="2:2">
      <c r="B4578" s="827"/>
    </row>
    <row r="4579" spans="2:2">
      <c r="B4579" s="827"/>
    </row>
    <row r="4580" spans="2:2">
      <c r="B4580" s="827"/>
    </row>
    <row r="4581" spans="2:2">
      <c r="B4581" s="827"/>
    </row>
    <row r="4582" spans="2:2">
      <c r="B4582" s="827"/>
    </row>
    <row r="4583" spans="2:2">
      <c r="B4583" s="827"/>
    </row>
    <row r="4584" spans="2:2">
      <c r="B4584" s="827"/>
    </row>
    <row r="4585" spans="2:2">
      <c r="B4585" s="827"/>
    </row>
    <row r="4586" spans="2:2">
      <c r="B4586" s="827"/>
    </row>
    <row r="4587" spans="2:2">
      <c r="B4587" s="827"/>
    </row>
    <row r="4588" spans="2:2">
      <c r="B4588" s="827"/>
    </row>
    <row r="4589" spans="2:2">
      <c r="B4589" s="827"/>
    </row>
    <row r="4590" spans="2:2">
      <c r="B4590" s="827"/>
    </row>
    <row r="4591" spans="2:2">
      <c r="B4591" s="827"/>
    </row>
    <row r="4592" spans="2:2">
      <c r="B4592" s="827"/>
    </row>
    <row r="4593" spans="2:2">
      <c r="B4593" s="827"/>
    </row>
    <row r="4594" spans="2:2">
      <c r="B4594" s="827"/>
    </row>
    <row r="4595" spans="2:2">
      <c r="B4595" s="827"/>
    </row>
    <row r="4596" spans="2:2">
      <c r="B4596" s="827"/>
    </row>
    <row r="4597" spans="2:2">
      <c r="B4597" s="827"/>
    </row>
    <row r="4598" spans="2:2">
      <c r="B4598" s="827"/>
    </row>
    <row r="4599" spans="2:2">
      <c r="B4599" s="827"/>
    </row>
    <row r="4600" spans="2:2">
      <c r="B4600" s="827"/>
    </row>
    <row r="4601" spans="2:2">
      <c r="B4601" s="827"/>
    </row>
    <row r="4602" spans="2:2">
      <c r="B4602" s="827"/>
    </row>
    <row r="4603" spans="2:2">
      <c r="B4603" s="827"/>
    </row>
    <row r="4604" spans="2:2">
      <c r="B4604" s="827"/>
    </row>
    <row r="4605" spans="2:2">
      <c r="B4605" s="827"/>
    </row>
    <row r="4606" spans="2:2">
      <c r="B4606" s="827"/>
    </row>
    <row r="4607" spans="2:2">
      <c r="B4607" s="827"/>
    </row>
    <row r="4608" spans="2:2">
      <c r="B4608" s="827"/>
    </row>
    <row r="4609" spans="2:2">
      <c r="B4609" s="827"/>
    </row>
    <row r="4610" spans="2:2">
      <c r="B4610" s="827"/>
    </row>
    <row r="4611" spans="2:2">
      <c r="B4611" s="827"/>
    </row>
    <row r="4612" spans="2:2">
      <c r="B4612" s="827"/>
    </row>
    <row r="4613" spans="2:2">
      <c r="B4613" s="827"/>
    </row>
    <row r="4614" spans="2:2">
      <c r="B4614" s="827"/>
    </row>
    <row r="4615" spans="2:2">
      <c r="B4615" s="827"/>
    </row>
    <row r="4616" spans="2:2">
      <c r="B4616" s="827"/>
    </row>
    <row r="4617" spans="2:2">
      <c r="B4617" s="827"/>
    </row>
    <row r="4618" spans="2:2">
      <c r="B4618" s="827"/>
    </row>
    <row r="4619" spans="2:2">
      <c r="B4619" s="827"/>
    </row>
    <row r="4620" spans="2:2">
      <c r="B4620" s="827"/>
    </row>
    <row r="4621" spans="2:2">
      <c r="B4621" s="827"/>
    </row>
    <row r="4622" spans="2:2">
      <c r="B4622" s="827"/>
    </row>
    <row r="4623" spans="2:2">
      <c r="B4623" s="827"/>
    </row>
    <row r="4624" spans="2:2">
      <c r="B4624" s="827"/>
    </row>
    <row r="4625" spans="2:2">
      <c r="B4625" s="827"/>
    </row>
    <row r="4626" spans="2:2">
      <c r="B4626" s="827"/>
    </row>
    <row r="4627" spans="2:2">
      <c r="B4627" s="827"/>
    </row>
    <row r="4628" spans="2:2">
      <c r="B4628" s="827"/>
    </row>
    <row r="4629" spans="2:2">
      <c r="B4629" s="827"/>
    </row>
    <row r="4630" spans="2:2">
      <c r="B4630" s="827"/>
    </row>
    <row r="4631" spans="2:2">
      <c r="B4631" s="827"/>
    </row>
    <row r="4632" spans="2:2">
      <c r="B4632" s="827"/>
    </row>
    <row r="4633" spans="2:2">
      <c r="B4633" s="827"/>
    </row>
    <row r="4634" spans="2:2">
      <c r="B4634" s="827"/>
    </row>
    <row r="4635" spans="2:2">
      <c r="B4635" s="827"/>
    </row>
    <row r="4636" spans="2:2">
      <c r="B4636" s="827"/>
    </row>
    <row r="4637" spans="2:2">
      <c r="B4637" s="827"/>
    </row>
    <row r="4638" spans="2:2">
      <c r="B4638" s="827"/>
    </row>
    <row r="4639" spans="2:2">
      <c r="B4639" s="827"/>
    </row>
    <row r="4640" spans="2:2">
      <c r="B4640" s="827"/>
    </row>
    <row r="4641" spans="2:2">
      <c r="B4641" s="827"/>
    </row>
    <row r="4642" spans="2:2">
      <c r="B4642" s="827"/>
    </row>
    <row r="4643" spans="2:2">
      <c r="B4643" s="827"/>
    </row>
    <row r="4644" spans="2:2">
      <c r="B4644" s="827"/>
    </row>
    <row r="4645" spans="2:2">
      <c r="B4645" s="827"/>
    </row>
    <row r="4646" spans="2:2">
      <c r="B4646" s="827"/>
    </row>
    <row r="4647" spans="2:2">
      <c r="B4647" s="827"/>
    </row>
    <row r="4648" spans="2:2">
      <c r="B4648" s="827"/>
    </row>
    <row r="4649" spans="2:2">
      <c r="B4649" s="827"/>
    </row>
    <row r="4650" spans="2:2">
      <c r="B4650" s="827"/>
    </row>
    <row r="4651" spans="2:2">
      <c r="B4651" s="827"/>
    </row>
    <row r="4652" spans="2:2">
      <c r="B4652" s="827"/>
    </row>
    <row r="4653" spans="2:2">
      <c r="B4653" s="827"/>
    </row>
    <row r="4654" spans="2:2">
      <c r="B4654" s="827"/>
    </row>
    <row r="4655" spans="2:2">
      <c r="B4655" s="827"/>
    </row>
    <row r="4656" spans="2:2">
      <c r="B4656" s="827"/>
    </row>
    <row r="4657" spans="2:2">
      <c r="B4657" s="827"/>
    </row>
    <row r="4658" spans="2:2">
      <c r="B4658" s="827"/>
    </row>
    <row r="4659" spans="2:2">
      <c r="B4659" s="827"/>
    </row>
    <row r="4660" spans="2:2">
      <c r="B4660" s="827"/>
    </row>
    <row r="4661" spans="2:2">
      <c r="B4661" s="827"/>
    </row>
    <row r="4662" spans="2:2">
      <c r="B4662" s="827"/>
    </row>
    <row r="4663" spans="2:2">
      <c r="B4663" s="827"/>
    </row>
    <row r="4664" spans="2:2">
      <c r="B4664" s="827"/>
    </row>
    <row r="4665" spans="2:2">
      <c r="B4665" s="827"/>
    </row>
    <row r="4666" spans="2:2">
      <c r="B4666" s="827"/>
    </row>
    <row r="4667" spans="2:2">
      <c r="B4667" s="827"/>
    </row>
    <row r="4668" spans="2:2">
      <c r="B4668" s="827"/>
    </row>
    <row r="4669" spans="2:2">
      <c r="B4669" s="827"/>
    </row>
    <row r="4670" spans="2:2">
      <c r="B4670" s="827"/>
    </row>
    <row r="4671" spans="2:2">
      <c r="B4671" s="827"/>
    </row>
    <row r="4672" spans="2:2">
      <c r="B4672" s="827"/>
    </row>
    <row r="4673" spans="2:2">
      <c r="B4673" s="827"/>
    </row>
    <row r="4674" spans="2:2">
      <c r="B4674" s="827"/>
    </row>
    <row r="4675" spans="2:2">
      <c r="B4675" s="827"/>
    </row>
    <row r="4676" spans="2:2">
      <c r="B4676" s="827"/>
    </row>
    <row r="4677" spans="2:2">
      <c r="B4677" s="827"/>
    </row>
    <row r="4678" spans="2:2">
      <c r="B4678" s="827"/>
    </row>
    <row r="4679" spans="2:2">
      <c r="B4679" s="827"/>
    </row>
    <row r="4680" spans="2:2">
      <c r="B4680" s="827"/>
    </row>
    <row r="4681" spans="2:2">
      <c r="B4681" s="827"/>
    </row>
    <row r="4682" spans="2:2">
      <c r="B4682" s="827"/>
    </row>
    <row r="4683" spans="2:2">
      <c r="B4683" s="827"/>
    </row>
    <row r="4684" spans="2:2">
      <c r="B4684" s="827"/>
    </row>
    <row r="4685" spans="2:2">
      <c r="B4685" s="827"/>
    </row>
    <row r="4686" spans="2:2">
      <c r="B4686" s="827"/>
    </row>
    <row r="4687" spans="2:2">
      <c r="B4687" s="827"/>
    </row>
    <row r="4688" spans="2:2">
      <c r="B4688" s="827"/>
    </row>
    <row r="4689" spans="2:2">
      <c r="B4689" s="827"/>
    </row>
    <row r="4690" spans="2:2">
      <c r="B4690" s="827"/>
    </row>
    <row r="4691" spans="2:2">
      <c r="B4691" s="827"/>
    </row>
    <row r="4692" spans="2:2">
      <c r="B4692" s="827"/>
    </row>
    <row r="4693" spans="2:2">
      <c r="B4693" s="827"/>
    </row>
    <row r="4694" spans="2:2">
      <c r="B4694" s="827"/>
    </row>
    <row r="4695" spans="2:2">
      <c r="B4695" s="827"/>
    </row>
    <row r="4696" spans="2:2">
      <c r="B4696" s="827"/>
    </row>
    <row r="4697" spans="2:2">
      <c r="B4697" s="827"/>
    </row>
    <row r="4698" spans="2:2">
      <c r="B4698" s="827"/>
    </row>
    <row r="4699" spans="2:2">
      <c r="B4699" s="827"/>
    </row>
    <row r="4700" spans="2:2">
      <c r="B4700" s="827"/>
    </row>
    <row r="4701" spans="2:2">
      <c r="B4701" s="827"/>
    </row>
    <row r="4702" spans="2:2">
      <c r="B4702" s="827"/>
    </row>
    <row r="4703" spans="2:2">
      <c r="B4703" s="827"/>
    </row>
    <row r="4704" spans="2:2">
      <c r="B4704" s="827"/>
    </row>
    <row r="4705" spans="2:2">
      <c r="B4705" s="827"/>
    </row>
    <row r="4706" spans="2:2">
      <c r="B4706" s="827"/>
    </row>
    <row r="4707" spans="2:2">
      <c r="B4707" s="827"/>
    </row>
    <row r="4708" spans="2:2">
      <c r="B4708" s="827"/>
    </row>
    <row r="4709" spans="2:2">
      <c r="B4709" s="827"/>
    </row>
    <row r="4710" spans="2:2">
      <c r="B4710" s="827"/>
    </row>
    <row r="4711" spans="2:2">
      <c r="B4711" s="827"/>
    </row>
    <row r="4712" spans="2:2">
      <c r="B4712" s="827"/>
    </row>
    <row r="4713" spans="2:2">
      <c r="B4713" s="827"/>
    </row>
    <row r="4714" spans="2:2">
      <c r="B4714" s="827"/>
    </row>
    <row r="4715" spans="2:2">
      <c r="B4715" s="827"/>
    </row>
    <row r="4716" spans="2:2">
      <c r="B4716" s="827"/>
    </row>
    <row r="4717" spans="2:2">
      <c r="B4717" s="827"/>
    </row>
    <row r="4718" spans="2:2">
      <c r="B4718" s="827"/>
    </row>
    <row r="4719" spans="2:2">
      <c r="B4719" s="827"/>
    </row>
    <row r="4720" spans="2:2">
      <c r="B4720" s="827"/>
    </row>
    <row r="4721" spans="2:2">
      <c r="B4721" s="827"/>
    </row>
    <row r="4722" spans="2:2">
      <c r="B4722" s="827"/>
    </row>
    <row r="4723" spans="2:2">
      <c r="B4723" s="827"/>
    </row>
    <row r="4724" spans="2:2">
      <c r="B4724" s="827"/>
    </row>
    <row r="4725" spans="2:2">
      <c r="B4725" s="827"/>
    </row>
    <row r="4726" spans="2:2">
      <c r="B4726" s="827"/>
    </row>
    <row r="4727" spans="2:2">
      <c r="B4727" s="827"/>
    </row>
    <row r="4728" spans="2:2">
      <c r="B4728" s="827"/>
    </row>
    <row r="4729" spans="2:2">
      <c r="B4729" s="827"/>
    </row>
    <row r="4730" spans="2:2">
      <c r="B4730" s="827"/>
    </row>
    <row r="4731" spans="2:2">
      <c r="B4731" s="827"/>
    </row>
    <row r="4732" spans="2:2">
      <c r="B4732" s="827"/>
    </row>
    <row r="4733" spans="2:2">
      <c r="B4733" s="827"/>
    </row>
    <row r="4734" spans="2:2">
      <c r="B4734" s="827"/>
    </row>
    <row r="4735" spans="2:2">
      <c r="B4735" s="827"/>
    </row>
    <row r="4736" spans="2:2">
      <c r="B4736" s="827"/>
    </row>
    <row r="4737" spans="2:2">
      <c r="B4737" s="827"/>
    </row>
    <row r="4738" spans="2:2">
      <c r="B4738" s="827"/>
    </row>
    <row r="4739" spans="2:2">
      <c r="B4739" s="827"/>
    </row>
    <row r="4740" spans="2:2">
      <c r="B4740" s="827"/>
    </row>
    <row r="4741" spans="2:2">
      <c r="B4741" s="827"/>
    </row>
    <row r="4742" spans="2:2">
      <c r="B4742" s="827"/>
    </row>
    <row r="4743" spans="2:2">
      <c r="B4743" s="827"/>
    </row>
    <row r="4744" spans="2:2">
      <c r="B4744" s="827"/>
    </row>
    <row r="4745" spans="2:2">
      <c r="B4745" s="827"/>
    </row>
    <row r="4746" spans="2:2">
      <c r="B4746" s="827"/>
    </row>
    <row r="4747" spans="2:2">
      <c r="B4747" s="827"/>
    </row>
    <row r="4748" spans="2:2">
      <c r="B4748" s="827"/>
    </row>
    <row r="4749" spans="2:2">
      <c r="B4749" s="827"/>
    </row>
    <row r="4750" spans="2:2">
      <c r="B4750" s="827"/>
    </row>
    <row r="4751" spans="2:2">
      <c r="B4751" s="827"/>
    </row>
    <row r="4752" spans="2:2">
      <c r="B4752" s="827"/>
    </row>
    <row r="4753" spans="2:2">
      <c r="B4753" s="827"/>
    </row>
    <row r="4754" spans="2:2">
      <c r="B4754" s="827"/>
    </row>
    <row r="4755" spans="2:2">
      <c r="B4755" s="827"/>
    </row>
    <row r="4756" spans="2:2">
      <c r="B4756" s="827"/>
    </row>
    <row r="4757" spans="2:2">
      <c r="B4757" s="827"/>
    </row>
    <row r="4758" spans="2:2">
      <c r="B4758" s="827"/>
    </row>
    <row r="4759" spans="2:2">
      <c r="B4759" s="827"/>
    </row>
    <row r="4760" spans="2:2">
      <c r="B4760" s="827"/>
    </row>
    <row r="4761" spans="2:2">
      <c r="B4761" s="827"/>
    </row>
    <row r="4762" spans="2:2">
      <c r="B4762" s="827"/>
    </row>
    <row r="4763" spans="2:2">
      <c r="B4763" s="827"/>
    </row>
    <row r="4764" spans="2:2">
      <c r="B4764" s="827"/>
    </row>
    <row r="4765" spans="2:2">
      <c r="B4765" s="827"/>
    </row>
    <row r="4766" spans="2:2">
      <c r="B4766" s="827"/>
    </row>
    <row r="4767" spans="2:2">
      <c r="B4767" s="827"/>
    </row>
    <row r="4768" spans="2:2">
      <c r="B4768" s="827"/>
    </row>
    <row r="4769" spans="2:2">
      <c r="B4769" s="827"/>
    </row>
    <row r="4770" spans="2:2">
      <c r="B4770" s="827"/>
    </row>
    <row r="4771" spans="2:2">
      <c r="B4771" s="827"/>
    </row>
    <row r="4772" spans="2:2">
      <c r="B4772" s="827"/>
    </row>
    <row r="4773" spans="2:2">
      <c r="B4773" s="827"/>
    </row>
    <row r="4774" spans="2:2">
      <c r="B4774" s="827"/>
    </row>
    <row r="4775" spans="2:2">
      <c r="B4775" s="827"/>
    </row>
    <row r="4776" spans="2:2">
      <c r="B4776" s="827"/>
    </row>
    <row r="4777" spans="2:2">
      <c r="B4777" s="827"/>
    </row>
    <row r="4778" spans="2:2">
      <c r="B4778" s="827"/>
    </row>
    <row r="4779" spans="2:2">
      <c r="B4779" s="827"/>
    </row>
    <row r="4780" spans="2:2">
      <c r="B4780" s="827"/>
    </row>
    <row r="4781" spans="2:2">
      <c r="B4781" s="827"/>
    </row>
    <row r="4782" spans="2:2">
      <c r="B4782" s="827"/>
    </row>
    <row r="4783" spans="2:2">
      <c r="B4783" s="827"/>
    </row>
    <row r="4784" spans="2:2">
      <c r="B4784" s="827"/>
    </row>
    <row r="4785" spans="2:2">
      <c r="B4785" s="827"/>
    </row>
    <row r="4786" spans="2:2">
      <c r="B4786" s="827"/>
    </row>
    <row r="4787" spans="2:2">
      <c r="B4787" s="827"/>
    </row>
    <row r="4788" spans="2:2">
      <c r="B4788" s="827"/>
    </row>
    <row r="4789" spans="2:2">
      <c r="B4789" s="827"/>
    </row>
    <row r="4790" spans="2:2">
      <c r="B4790" s="827"/>
    </row>
    <row r="4791" spans="2:2">
      <c r="B4791" s="827"/>
    </row>
    <row r="4792" spans="2:2">
      <c r="B4792" s="827"/>
    </row>
    <row r="4793" spans="2:2">
      <c r="B4793" s="827"/>
    </row>
    <row r="4794" spans="2:2">
      <c r="B4794" s="827"/>
    </row>
    <row r="4795" spans="2:2">
      <c r="B4795" s="827"/>
    </row>
    <row r="4796" spans="2:2">
      <c r="B4796" s="827"/>
    </row>
    <row r="4797" spans="2:2">
      <c r="B4797" s="827"/>
    </row>
    <row r="4798" spans="2:2">
      <c r="B4798" s="827"/>
    </row>
    <row r="4799" spans="2:2">
      <c r="B4799" s="827"/>
    </row>
    <row r="4800" spans="2:2">
      <c r="B4800" s="827"/>
    </row>
    <row r="4801" spans="2:2">
      <c r="B4801" s="827"/>
    </row>
    <row r="4802" spans="2:2">
      <c r="B4802" s="827"/>
    </row>
    <row r="4803" spans="2:2">
      <c r="B4803" s="827"/>
    </row>
    <row r="4804" spans="2:2">
      <c r="B4804" s="827"/>
    </row>
    <row r="4805" spans="2:2">
      <c r="B4805" s="827"/>
    </row>
    <row r="4806" spans="2:2">
      <c r="B4806" s="827"/>
    </row>
    <row r="4807" spans="2:2">
      <c r="B4807" s="827"/>
    </row>
    <row r="4808" spans="2:2">
      <c r="B4808" s="827"/>
    </row>
    <row r="4809" spans="2:2">
      <c r="B4809" s="827"/>
    </row>
    <row r="4810" spans="2:2">
      <c r="B4810" s="827"/>
    </row>
    <row r="4811" spans="2:2">
      <c r="B4811" s="827"/>
    </row>
    <row r="4812" spans="2:2">
      <c r="B4812" s="827"/>
    </row>
    <row r="4813" spans="2:2">
      <c r="B4813" s="827"/>
    </row>
    <row r="4814" spans="2:2">
      <c r="B4814" s="827"/>
    </row>
    <row r="4815" spans="2:2">
      <c r="B4815" s="827"/>
    </row>
    <row r="4816" spans="2:2">
      <c r="B4816" s="827"/>
    </row>
    <row r="4817" spans="2:2">
      <c r="B4817" s="827"/>
    </row>
    <row r="4818" spans="2:2">
      <c r="B4818" s="827"/>
    </row>
    <row r="4819" spans="2:2">
      <c r="B4819" s="827"/>
    </row>
    <row r="4820" spans="2:2">
      <c r="B4820" s="827"/>
    </row>
    <row r="4821" spans="2:2">
      <c r="B4821" s="827"/>
    </row>
    <row r="4822" spans="2:2">
      <c r="B4822" s="827"/>
    </row>
    <row r="4823" spans="2:2">
      <c r="B4823" s="827"/>
    </row>
    <row r="4824" spans="2:2">
      <c r="B4824" s="827"/>
    </row>
    <row r="4825" spans="2:2">
      <c r="B4825" s="827"/>
    </row>
    <row r="4826" spans="2:2">
      <c r="B4826" s="827"/>
    </row>
    <row r="4827" spans="2:2">
      <c r="B4827" s="827"/>
    </row>
    <row r="4828" spans="2:2">
      <c r="B4828" s="827"/>
    </row>
    <row r="4829" spans="2:2">
      <c r="B4829" s="827"/>
    </row>
    <row r="4830" spans="2:2">
      <c r="B4830" s="827"/>
    </row>
    <row r="4831" spans="2:2">
      <c r="B4831" s="827"/>
    </row>
    <row r="4832" spans="2:2">
      <c r="B4832" s="827"/>
    </row>
    <row r="4833" spans="2:2">
      <c r="B4833" s="827"/>
    </row>
    <row r="4834" spans="2:2">
      <c r="B4834" s="827"/>
    </row>
    <row r="4835" spans="2:2">
      <c r="B4835" s="827"/>
    </row>
    <row r="4836" spans="2:2">
      <c r="B4836" s="827"/>
    </row>
    <row r="4837" spans="2:2">
      <c r="B4837" s="827"/>
    </row>
    <row r="4838" spans="2:2">
      <c r="B4838" s="827"/>
    </row>
    <row r="4839" spans="2:2">
      <c r="B4839" s="827"/>
    </row>
    <row r="4840" spans="2:2">
      <c r="B4840" s="827"/>
    </row>
    <row r="4841" spans="2:2">
      <c r="B4841" s="827"/>
    </row>
    <row r="4842" spans="2:2">
      <c r="B4842" s="827"/>
    </row>
    <row r="4843" spans="2:2">
      <c r="B4843" s="827"/>
    </row>
    <row r="4844" spans="2:2">
      <c r="B4844" s="827"/>
    </row>
    <row r="4845" spans="2:2">
      <c r="B4845" s="827"/>
    </row>
    <row r="4846" spans="2:2">
      <c r="B4846" s="827"/>
    </row>
    <row r="4847" spans="2:2">
      <c r="B4847" s="827"/>
    </row>
    <row r="4848" spans="2:2">
      <c r="B4848" s="827"/>
    </row>
    <row r="4849" spans="2:2">
      <c r="B4849" s="827"/>
    </row>
    <row r="4850" spans="2:2">
      <c r="B4850" s="827"/>
    </row>
    <row r="4851" spans="2:2">
      <c r="B4851" s="827"/>
    </row>
    <row r="4852" spans="2:2">
      <c r="B4852" s="827"/>
    </row>
    <row r="4853" spans="2:2">
      <c r="B4853" s="827"/>
    </row>
    <row r="4854" spans="2:2">
      <c r="B4854" s="827"/>
    </row>
    <row r="4855" spans="2:2">
      <c r="B4855" s="827"/>
    </row>
    <row r="4856" spans="2:2">
      <c r="B4856" s="827"/>
    </row>
    <row r="4857" spans="2:2">
      <c r="B4857" s="827"/>
    </row>
    <row r="4858" spans="2:2">
      <c r="B4858" s="827"/>
    </row>
    <row r="4859" spans="2:2">
      <c r="B4859" s="827"/>
    </row>
    <row r="4860" spans="2:2">
      <c r="B4860" s="827"/>
    </row>
    <row r="4861" spans="2:2">
      <c r="B4861" s="827"/>
    </row>
    <row r="4862" spans="2:2">
      <c r="B4862" s="827"/>
    </row>
    <row r="4863" spans="2:2">
      <c r="B4863" s="827"/>
    </row>
    <row r="4864" spans="2:2">
      <c r="B4864" s="827"/>
    </row>
    <row r="4865" spans="2:2">
      <c r="B4865" s="827"/>
    </row>
    <row r="4866" spans="2:2">
      <c r="B4866" s="827"/>
    </row>
    <row r="4867" spans="2:2">
      <c r="B4867" s="827"/>
    </row>
    <row r="4868" spans="2:2">
      <c r="B4868" s="827"/>
    </row>
    <row r="4869" spans="2:2">
      <c r="B4869" s="827"/>
    </row>
    <row r="4870" spans="2:2">
      <c r="B4870" s="827"/>
    </row>
    <row r="4871" spans="2:2">
      <c r="B4871" s="827"/>
    </row>
    <row r="4872" spans="2:2">
      <c r="B4872" s="827"/>
    </row>
    <row r="4873" spans="2:2">
      <c r="B4873" s="827"/>
    </row>
    <row r="4874" spans="2:2">
      <c r="B4874" s="827"/>
    </row>
    <row r="4875" spans="2:2">
      <c r="B4875" s="827"/>
    </row>
    <row r="4876" spans="2:2">
      <c r="B4876" s="827"/>
    </row>
    <row r="4877" spans="2:2">
      <c r="B4877" s="827"/>
    </row>
    <row r="4878" spans="2:2">
      <c r="B4878" s="827"/>
    </row>
    <row r="4879" spans="2:2">
      <c r="B4879" s="827"/>
    </row>
    <row r="4880" spans="2:2">
      <c r="B4880" s="827"/>
    </row>
    <row r="4881" spans="2:2">
      <c r="B4881" s="827"/>
    </row>
    <row r="4882" spans="2:2">
      <c r="B4882" s="827"/>
    </row>
    <row r="4883" spans="2:2">
      <c r="B4883" s="827"/>
    </row>
    <row r="4884" spans="2:2">
      <c r="B4884" s="827"/>
    </row>
    <row r="4885" spans="2:2">
      <c r="B4885" s="827"/>
    </row>
    <row r="4886" spans="2:2">
      <c r="B4886" s="827"/>
    </row>
    <row r="4887" spans="2:2">
      <c r="B4887" s="827"/>
    </row>
    <row r="4888" spans="2:2">
      <c r="B4888" s="827"/>
    </row>
    <row r="4889" spans="2:2">
      <c r="B4889" s="827"/>
    </row>
    <row r="4890" spans="2:2">
      <c r="B4890" s="827"/>
    </row>
    <row r="4891" spans="2:2">
      <c r="B4891" s="827"/>
    </row>
    <row r="4892" spans="2:2">
      <c r="B4892" s="827"/>
    </row>
    <row r="4893" spans="2:2">
      <c r="B4893" s="827"/>
    </row>
    <row r="4894" spans="2:2">
      <c r="B4894" s="827"/>
    </row>
    <row r="4895" spans="2:2">
      <c r="B4895" s="827"/>
    </row>
    <row r="4896" spans="2:2">
      <c r="B4896" s="827"/>
    </row>
    <row r="4897" spans="2:2">
      <c r="B4897" s="827"/>
    </row>
    <row r="4898" spans="2:2">
      <c r="B4898" s="827"/>
    </row>
    <row r="4899" spans="2:2">
      <c r="B4899" s="827"/>
    </row>
    <row r="4900" spans="2:2">
      <c r="B4900" s="827"/>
    </row>
    <row r="4901" spans="2:2">
      <c r="B4901" s="827"/>
    </row>
    <row r="4902" spans="2:2">
      <c r="B4902" s="827"/>
    </row>
    <row r="4903" spans="2:2">
      <c r="B4903" s="827"/>
    </row>
    <row r="4904" spans="2:2">
      <c r="B4904" s="827"/>
    </row>
    <row r="4905" spans="2:2">
      <c r="B4905" s="827"/>
    </row>
    <row r="4906" spans="2:2">
      <c r="B4906" s="827"/>
    </row>
    <row r="4907" spans="2:2">
      <c r="B4907" s="827"/>
    </row>
    <row r="4908" spans="2:2">
      <c r="B4908" s="827"/>
    </row>
    <row r="4909" spans="2:2">
      <c r="B4909" s="827"/>
    </row>
    <row r="4910" spans="2:2">
      <c r="B4910" s="827"/>
    </row>
    <row r="4911" spans="2:2">
      <c r="B4911" s="827"/>
    </row>
    <row r="4912" spans="2:2">
      <c r="B4912" s="827"/>
    </row>
    <row r="4913" spans="2:2">
      <c r="B4913" s="827"/>
    </row>
    <row r="4914" spans="2:2">
      <c r="B4914" s="827"/>
    </row>
    <row r="4915" spans="2:2">
      <c r="B4915" s="827"/>
    </row>
    <row r="4916" spans="2:2">
      <c r="B4916" s="827"/>
    </row>
    <row r="4917" spans="2:2">
      <c r="B4917" s="827"/>
    </row>
    <row r="4918" spans="2:2">
      <c r="B4918" s="827"/>
    </row>
    <row r="4919" spans="2:2">
      <c r="B4919" s="827"/>
    </row>
    <row r="4920" spans="2:2">
      <c r="B4920" s="827"/>
    </row>
    <row r="4921" spans="2:2">
      <c r="B4921" s="827"/>
    </row>
    <row r="4922" spans="2:2">
      <c r="B4922" s="827"/>
    </row>
    <row r="4923" spans="2:2">
      <c r="B4923" s="827"/>
    </row>
    <row r="4924" spans="2:2">
      <c r="B4924" s="827"/>
    </row>
    <row r="4925" spans="2:2">
      <c r="B4925" s="827"/>
    </row>
    <row r="4926" spans="2:2">
      <c r="B4926" s="827"/>
    </row>
    <row r="4927" spans="2:2">
      <c r="B4927" s="827"/>
    </row>
    <row r="4928" spans="2:2">
      <c r="B4928" s="827"/>
    </row>
    <row r="4929" spans="2:2">
      <c r="B4929" s="827"/>
    </row>
    <row r="4930" spans="2:2">
      <c r="B4930" s="827"/>
    </row>
    <row r="4931" spans="2:2">
      <c r="B4931" s="827"/>
    </row>
    <row r="4932" spans="2:2">
      <c r="B4932" s="827"/>
    </row>
    <row r="4933" spans="2:2">
      <c r="B4933" s="827"/>
    </row>
    <row r="4934" spans="2:2">
      <c r="B4934" s="827"/>
    </row>
    <row r="4935" spans="2:2">
      <c r="B4935" s="827"/>
    </row>
    <row r="4936" spans="2:2">
      <c r="B4936" s="827"/>
    </row>
    <row r="4937" spans="2:2">
      <c r="B4937" s="827"/>
    </row>
    <row r="4938" spans="2:2">
      <c r="B4938" s="827"/>
    </row>
    <row r="4939" spans="2:2">
      <c r="B4939" s="827"/>
    </row>
    <row r="4940" spans="2:2">
      <c r="B4940" s="827"/>
    </row>
    <row r="4941" spans="2:2">
      <c r="B4941" s="827"/>
    </row>
    <row r="4942" spans="2:2">
      <c r="B4942" s="827"/>
    </row>
    <row r="4943" spans="2:2">
      <c r="B4943" s="827"/>
    </row>
    <row r="4944" spans="2:2">
      <c r="B4944" s="827"/>
    </row>
    <row r="4945" spans="2:2">
      <c r="B4945" s="827"/>
    </row>
    <row r="4946" spans="2:2">
      <c r="B4946" s="827"/>
    </row>
    <row r="4947" spans="2:2">
      <c r="B4947" s="827"/>
    </row>
    <row r="4948" spans="2:2">
      <c r="B4948" s="827"/>
    </row>
    <row r="4949" spans="2:2">
      <c r="B4949" s="827"/>
    </row>
    <row r="4950" spans="2:2">
      <c r="B4950" s="827"/>
    </row>
    <row r="4951" spans="2:2">
      <c r="B4951" s="827"/>
    </row>
    <row r="4952" spans="2:2">
      <c r="B4952" s="827"/>
    </row>
    <row r="4953" spans="2:2">
      <c r="B4953" s="827"/>
    </row>
    <row r="4954" spans="2:2">
      <c r="B4954" s="827"/>
    </row>
    <row r="4955" spans="2:2">
      <c r="B4955" s="827"/>
    </row>
    <row r="4956" spans="2:2">
      <c r="B4956" s="827"/>
    </row>
    <row r="4957" spans="2:2">
      <c r="B4957" s="827"/>
    </row>
    <row r="4958" spans="2:2">
      <c r="B4958" s="827"/>
    </row>
    <row r="4959" spans="2:2">
      <c r="B4959" s="827"/>
    </row>
    <row r="4960" spans="2:2">
      <c r="B4960" s="827"/>
    </row>
    <row r="4961" spans="2:2">
      <c r="B4961" s="827"/>
    </row>
    <row r="4962" spans="2:2">
      <c r="B4962" s="827"/>
    </row>
    <row r="4963" spans="2:2">
      <c r="B4963" s="827"/>
    </row>
    <row r="4964" spans="2:2">
      <c r="B4964" s="827"/>
    </row>
    <row r="4965" spans="2:2">
      <c r="B4965" s="827"/>
    </row>
    <row r="4966" spans="2:2">
      <c r="B4966" s="827"/>
    </row>
    <row r="4967" spans="2:2">
      <c r="B4967" s="827"/>
    </row>
    <row r="4968" spans="2:2">
      <c r="B4968" s="827"/>
    </row>
    <row r="4969" spans="2:2">
      <c r="B4969" s="827"/>
    </row>
    <row r="4970" spans="2:2">
      <c r="B4970" s="827"/>
    </row>
    <row r="4971" spans="2:2">
      <c r="B4971" s="827"/>
    </row>
    <row r="4972" spans="2:2">
      <c r="B4972" s="827"/>
    </row>
    <row r="4973" spans="2:2">
      <c r="B4973" s="827"/>
    </row>
    <row r="4974" spans="2:2">
      <c r="B4974" s="827"/>
    </row>
    <row r="4975" spans="2:2">
      <c r="B4975" s="827"/>
    </row>
    <row r="4976" spans="2:2">
      <c r="B4976" s="827"/>
    </row>
    <row r="4977" spans="2:2">
      <c r="B4977" s="827"/>
    </row>
    <row r="4978" spans="2:2">
      <c r="B4978" s="827"/>
    </row>
    <row r="4979" spans="2:2">
      <c r="B4979" s="827"/>
    </row>
    <row r="4980" spans="2:2">
      <c r="B4980" s="827"/>
    </row>
    <row r="4981" spans="2:2">
      <c r="B4981" s="827"/>
    </row>
    <row r="4982" spans="2:2">
      <c r="B4982" s="827"/>
    </row>
    <row r="4983" spans="2:2">
      <c r="B4983" s="827"/>
    </row>
    <row r="4984" spans="2:2">
      <c r="B4984" s="827"/>
    </row>
    <row r="4985" spans="2:2">
      <c r="B4985" s="827"/>
    </row>
    <row r="4986" spans="2:2">
      <c r="B4986" s="827"/>
    </row>
    <row r="4987" spans="2:2">
      <c r="B4987" s="827"/>
    </row>
    <row r="4988" spans="2:2">
      <c r="B4988" s="827"/>
    </row>
    <row r="4989" spans="2:2">
      <c r="B4989" s="827"/>
    </row>
    <row r="4990" spans="2:2">
      <c r="B4990" s="827"/>
    </row>
    <row r="4991" spans="2:2">
      <c r="B4991" s="827"/>
    </row>
    <row r="4992" spans="2:2">
      <c r="B4992" s="827"/>
    </row>
    <row r="4993" spans="2:2">
      <c r="B4993" s="827"/>
    </row>
    <row r="4994" spans="2:2">
      <c r="B4994" s="827"/>
    </row>
    <row r="4995" spans="2:2">
      <c r="B4995" s="827"/>
    </row>
    <row r="4996" spans="2:2">
      <c r="B4996" s="827"/>
    </row>
    <row r="4997" spans="2:2">
      <c r="B4997" s="827"/>
    </row>
    <row r="4998" spans="2:2">
      <c r="B4998" s="827"/>
    </row>
    <row r="4999" spans="2:2">
      <c r="B4999" s="827"/>
    </row>
    <row r="5000" spans="2:2">
      <c r="B5000" s="827"/>
    </row>
    <row r="5001" spans="2:2">
      <c r="B5001" s="827"/>
    </row>
    <row r="5002" spans="2:2">
      <c r="B5002" s="827"/>
    </row>
    <row r="5003" spans="2:2">
      <c r="B5003" s="827"/>
    </row>
    <row r="5004" spans="2:2">
      <c r="B5004" s="827"/>
    </row>
    <row r="5005" spans="2:2">
      <c r="B5005" s="827"/>
    </row>
    <row r="5006" spans="2:2">
      <c r="B5006" s="827"/>
    </row>
    <row r="5007" spans="2:2">
      <c r="B5007" s="827"/>
    </row>
    <row r="5008" spans="2:2">
      <c r="B5008" s="827"/>
    </row>
    <row r="5009" spans="2:2">
      <c r="B5009" s="827"/>
    </row>
    <row r="5010" spans="2:2">
      <c r="B5010" s="827"/>
    </row>
    <row r="5011" spans="2:2">
      <c r="B5011" s="827"/>
    </row>
    <row r="5012" spans="2:2">
      <c r="B5012" s="827"/>
    </row>
    <row r="5013" spans="2:2">
      <c r="B5013" s="827"/>
    </row>
    <row r="5014" spans="2:2">
      <c r="B5014" s="827"/>
    </row>
    <row r="5015" spans="2:2">
      <c r="B5015" s="827"/>
    </row>
    <row r="5016" spans="2:2">
      <c r="B5016" s="827"/>
    </row>
    <row r="5017" spans="2:2">
      <c r="B5017" s="827"/>
    </row>
    <row r="5018" spans="2:2">
      <c r="B5018" s="827"/>
    </row>
    <row r="5019" spans="2:2">
      <c r="B5019" s="827"/>
    </row>
    <row r="5020" spans="2:2">
      <c r="B5020" s="827"/>
    </row>
    <row r="5021" spans="2:2">
      <c r="B5021" s="827"/>
    </row>
    <row r="5022" spans="2:2">
      <c r="B5022" s="827"/>
    </row>
    <row r="5023" spans="2:2">
      <c r="B5023" s="827"/>
    </row>
    <row r="5024" spans="2:2">
      <c r="B5024" s="827"/>
    </row>
    <row r="5025" spans="2:2">
      <c r="B5025" s="827"/>
    </row>
    <row r="5026" spans="2:2">
      <c r="B5026" s="827"/>
    </row>
    <row r="5027" spans="2:2">
      <c r="B5027" s="827"/>
    </row>
    <row r="5028" spans="2:2">
      <c r="B5028" s="827"/>
    </row>
    <row r="5029" spans="2:2">
      <c r="B5029" s="827"/>
    </row>
    <row r="5030" spans="2:2">
      <c r="B5030" s="827"/>
    </row>
    <row r="5031" spans="2:2">
      <c r="B5031" s="827"/>
    </row>
    <row r="5032" spans="2:2">
      <c r="B5032" s="827"/>
    </row>
    <row r="5033" spans="2:2">
      <c r="B5033" s="827"/>
    </row>
    <row r="5034" spans="2:2">
      <c r="B5034" s="827"/>
    </row>
    <row r="5035" spans="2:2">
      <c r="B5035" s="827"/>
    </row>
    <row r="5036" spans="2:2">
      <c r="B5036" s="827"/>
    </row>
    <row r="5037" spans="2:2">
      <c r="B5037" s="827"/>
    </row>
    <row r="5038" spans="2:2">
      <c r="B5038" s="827"/>
    </row>
    <row r="5039" spans="2:2">
      <c r="B5039" s="827"/>
    </row>
    <row r="5040" spans="2:2">
      <c r="B5040" s="827"/>
    </row>
    <row r="5041" spans="2:2">
      <c r="B5041" s="827"/>
    </row>
    <row r="5042" spans="2:2">
      <c r="B5042" s="827"/>
    </row>
    <row r="5043" spans="2:2">
      <c r="B5043" s="827"/>
    </row>
    <row r="5044" spans="2:2">
      <c r="B5044" s="827"/>
    </row>
    <row r="5045" spans="2:2">
      <c r="B5045" s="827"/>
    </row>
    <row r="5046" spans="2:2">
      <c r="B5046" s="827"/>
    </row>
    <row r="5047" spans="2:2">
      <c r="B5047" s="827"/>
    </row>
    <row r="5048" spans="2:2">
      <c r="B5048" s="827"/>
    </row>
    <row r="5049" spans="2:2">
      <c r="B5049" s="827"/>
    </row>
    <row r="5050" spans="2:2">
      <c r="B5050" s="827"/>
    </row>
    <row r="5051" spans="2:2">
      <c r="B5051" s="827"/>
    </row>
    <row r="5052" spans="2:2">
      <c r="B5052" s="827"/>
    </row>
    <row r="5053" spans="2:2">
      <c r="B5053" s="827"/>
    </row>
    <row r="5054" spans="2:2">
      <c r="B5054" s="827"/>
    </row>
    <row r="5055" spans="2:2">
      <c r="B5055" s="827"/>
    </row>
    <row r="5056" spans="2:2">
      <c r="B5056" s="827"/>
    </row>
    <row r="5057" spans="2:2">
      <c r="B5057" s="827"/>
    </row>
    <row r="5058" spans="2:2">
      <c r="B5058" s="827"/>
    </row>
    <row r="5059" spans="2:2">
      <c r="B5059" s="827"/>
    </row>
    <row r="5060" spans="2:2">
      <c r="B5060" s="827"/>
    </row>
    <row r="5061" spans="2:2">
      <c r="B5061" s="827"/>
    </row>
    <row r="5062" spans="2:2">
      <c r="B5062" s="827"/>
    </row>
    <row r="5063" spans="2:2">
      <c r="B5063" s="827"/>
    </row>
    <row r="5064" spans="2:2">
      <c r="B5064" s="827"/>
    </row>
    <row r="5065" spans="2:2">
      <c r="B5065" s="827"/>
    </row>
    <row r="5066" spans="2:2">
      <c r="B5066" s="827"/>
    </row>
    <row r="5067" spans="2:2">
      <c r="B5067" s="827"/>
    </row>
    <row r="5068" spans="2:2">
      <c r="B5068" s="827"/>
    </row>
    <row r="5069" spans="2:2">
      <c r="B5069" s="827"/>
    </row>
    <row r="5070" spans="2:2">
      <c r="B5070" s="827"/>
    </row>
    <row r="5071" spans="2:2">
      <c r="B5071" s="827"/>
    </row>
    <row r="5072" spans="2:2">
      <c r="B5072" s="827"/>
    </row>
    <row r="5073" spans="2:2">
      <c r="B5073" s="827"/>
    </row>
    <row r="5074" spans="2:2">
      <c r="B5074" s="827"/>
    </row>
    <row r="5075" spans="2:2">
      <c r="B5075" s="827"/>
    </row>
    <row r="5076" spans="2:2">
      <c r="B5076" s="827"/>
    </row>
    <row r="5077" spans="2:2">
      <c r="B5077" s="827"/>
    </row>
    <row r="5078" spans="2:2">
      <c r="B5078" s="827"/>
    </row>
    <row r="5079" spans="2:2">
      <c r="B5079" s="827"/>
    </row>
    <row r="5080" spans="2:2">
      <c r="B5080" s="827"/>
    </row>
    <row r="5081" spans="2:2">
      <c r="B5081" s="827"/>
    </row>
    <row r="5082" spans="2:2">
      <c r="B5082" s="827"/>
    </row>
    <row r="5083" spans="2:2">
      <c r="B5083" s="827"/>
    </row>
    <row r="5084" spans="2:2">
      <c r="B5084" s="827"/>
    </row>
    <row r="5085" spans="2:2">
      <c r="B5085" s="827"/>
    </row>
    <row r="5086" spans="2:2">
      <c r="B5086" s="827"/>
    </row>
    <row r="5087" spans="2:2">
      <c r="B5087" s="827"/>
    </row>
    <row r="5088" spans="2:2">
      <c r="B5088" s="827"/>
    </row>
    <row r="5089" spans="2:2">
      <c r="B5089" s="827"/>
    </row>
    <row r="5090" spans="2:2">
      <c r="B5090" s="827"/>
    </row>
    <row r="5091" spans="2:2">
      <c r="B5091" s="827"/>
    </row>
    <row r="5092" spans="2:2">
      <c r="B5092" s="827"/>
    </row>
    <row r="5093" spans="2:2">
      <c r="B5093" s="827"/>
    </row>
    <row r="5094" spans="2:2">
      <c r="B5094" s="827"/>
    </row>
    <row r="5095" spans="2:2">
      <c r="B5095" s="827"/>
    </row>
    <row r="5096" spans="2:2">
      <c r="B5096" s="827"/>
    </row>
    <row r="5097" spans="2:2">
      <c r="B5097" s="827"/>
    </row>
    <row r="5098" spans="2:2">
      <c r="B5098" s="827"/>
    </row>
    <row r="5099" spans="2:2">
      <c r="B5099" s="827"/>
    </row>
    <row r="5100" spans="2:2">
      <c r="B5100" s="827"/>
    </row>
    <row r="5101" spans="2:2">
      <c r="B5101" s="827"/>
    </row>
    <row r="5102" spans="2:2">
      <c r="B5102" s="827"/>
    </row>
    <row r="5103" spans="2:2">
      <c r="B5103" s="827"/>
    </row>
    <row r="5104" spans="2:2">
      <c r="B5104" s="827"/>
    </row>
    <row r="5105" spans="2:2">
      <c r="B5105" s="827"/>
    </row>
    <row r="5106" spans="2:2">
      <c r="B5106" s="827"/>
    </row>
    <row r="5107" spans="2:2">
      <c r="B5107" s="827"/>
    </row>
    <row r="5108" spans="2:2">
      <c r="B5108" s="827"/>
    </row>
    <row r="5109" spans="2:2">
      <c r="B5109" s="827"/>
    </row>
    <row r="5110" spans="2:2">
      <c r="B5110" s="827"/>
    </row>
    <row r="5111" spans="2:2">
      <c r="B5111" s="827"/>
    </row>
    <row r="5112" spans="2:2">
      <c r="B5112" s="827"/>
    </row>
    <row r="5113" spans="2:2">
      <c r="B5113" s="827"/>
    </row>
    <row r="5114" spans="2:2">
      <c r="B5114" s="827"/>
    </row>
    <row r="5115" spans="2:2">
      <c r="B5115" s="827"/>
    </row>
    <row r="5116" spans="2:2">
      <c r="B5116" s="827"/>
    </row>
    <row r="5117" spans="2:2">
      <c r="B5117" s="827"/>
    </row>
    <row r="5118" spans="2:2">
      <c r="B5118" s="827"/>
    </row>
    <row r="5119" spans="2:2">
      <c r="B5119" s="827"/>
    </row>
    <row r="5120" spans="2:2">
      <c r="B5120" s="827"/>
    </row>
    <row r="5121" spans="2:2">
      <c r="B5121" s="827"/>
    </row>
    <row r="5122" spans="2:2">
      <c r="B5122" s="827"/>
    </row>
    <row r="5123" spans="2:2">
      <c r="B5123" s="827"/>
    </row>
    <row r="5124" spans="2:2">
      <c r="B5124" s="827"/>
    </row>
    <row r="5125" spans="2:2">
      <c r="B5125" s="827"/>
    </row>
    <row r="5126" spans="2:2">
      <c r="B5126" s="827"/>
    </row>
    <row r="5127" spans="2:2">
      <c r="B5127" s="827"/>
    </row>
    <row r="5128" spans="2:2">
      <c r="B5128" s="827"/>
    </row>
    <row r="5129" spans="2:2">
      <c r="B5129" s="827"/>
    </row>
    <row r="5130" spans="2:2">
      <c r="B5130" s="827"/>
    </row>
    <row r="5131" spans="2:2">
      <c r="B5131" s="827"/>
    </row>
    <row r="5132" spans="2:2">
      <c r="B5132" s="827"/>
    </row>
    <row r="5133" spans="2:2">
      <c r="B5133" s="827"/>
    </row>
    <row r="5134" spans="2:2">
      <c r="B5134" s="827"/>
    </row>
    <row r="5135" spans="2:2">
      <c r="B5135" s="827"/>
    </row>
    <row r="5136" spans="2:2">
      <c r="B5136" s="827"/>
    </row>
    <row r="5137" spans="2:2">
      <c r="B5137" s="827"/>
    </row>
    <row r="5138" spans="2:2">
      <c r="B5138" s="827"/>
    </row>
    <row r="5139" spans="2:2">
      <c r="B5139" s="827"/>
    </row>
    <row r="5140" spans="2:2">
      <c r="B5140" s="827"/>
    </row>
    <row r="5141" spans="2:2">
      <c r="B5141" s="827"/>
    </row>
    <row r="5142" spans="2:2">
      <c r="B5142" s="827"/>
    </row>
    <row r="5143" spans="2:2">
      <c r="B5143" s="827"/>
    </row>
    <row r="5144" spans="2:2">
      <c r="B5144" s="827"/>
    </row>
    <row r="5145" spans="2:2">
      <c r="B5145" s="827"/>
    </row>
    <row r="5146" spans="2:2">
      <c r="B5146" s="827"/>
    </row>
    <row r="5147" spans="2:2">
      <c r="B5147" s="827"/>
    </row>
    <row r="5148" spans="2:2">
      <c r="B5148" s="827"/>
    </row>
    <row r="5149" spans="2:2">
      <c r="B5149" s="827"/>
    </row>
    <row r="5150" spans="2:2">
      <c r="B5150" s="827"/>
    </row>
    <row r="5151" spans="2:2">
      <c r="B5151" s="827"/>
    </row>
    <row r="5152" spans="2:2">
      <c r="B5152" s="827"/>
    </row>
    <row r="5153" spans="2:2">
      <c r="B5153" s="827"/>
    </row>
    <row r="5154" spans="2:2">
      <c r="B5154" s="827"/>
    </row>
    <row r="5155" spans="2:2">
      <c r="B5155" s="827"/>
    </row>
    <row r="5156" spans="2:2">
      <c r="B5156" s="827"/>
    </row>
    <row r="5157" spans="2:2">
      <c r="B5157" s="827"/>
    </row>
    <row r="5158" spans="2:2">
      <c r="B5158" s="827"/>
    </row>
    <row r="5159" spans="2:2">
      <c r="B5159" s="827"/>
    </row>
    <row r="5160" spans="2:2">
      <c r="B5160" s="827"/>
    </row>
    <row r="5161" spans="2:2">
      <c r="B5161" s="827"/>
    </row>
    <row r="5162" spans="2:2">
      <c r="B5162" s="827"/>
    </row>
    <row r="5163" spans="2:2">
      <c r="B5163" s="827"/>
    </row>
    <row r="5164" spans="2:2">
      <c r="B5164" s="827"/>
    </row>
    <row r="5165" spans="2:2">
      <c r="B5165" s="827"/>
    </row>
    <row r="5166" spans="2:2">
      <c r="B5166" s="827"/>
    </row>
    <row r="5167" spans="2:2">
      <c r="B5167" s="827"/>
    </row>
    <row r="5168" spans="2:2">
      <c r="B5168" s="827"/>
    </row>
    <row r="5169" spans="2:2">
      <c r="B5169" s="827"/>
    </row>
    <row r="5170" spans="2:2">
      <c r="B5170" s="827"/>
    </row>
    <row r="5171" spans="2:2">
      <c r="B5171" s="827"/>
    </row>
    <row r="5172" spans="2:2">
      <c r="B5172" s="827"/>
    </row>
    <row r="5173" spans="2:2">
      <c r="B5173" s="827"/>
    </row>
    <row r="5174" spans="2:2">
      <c r="B5174" s="827"/>
    </row>
    <row r="5175" spans="2:2">
      <c r="B5175" s="827"/>
    </row>
    <row r="5176" spans="2:2">
      <c r="B5176" s="827"/>
    </row>
    <row r="5177" spans="2:2">
      <c r="B5177" s="827"/>
    </row>
    <row r="5178" spans="2:2">
      <c r="B5178" s="827"/>
    </row>
    <row r="5179" spans="2:2">
      <c r="B5179" s="827"/>
    </row>
    <row r="5180" spans="2:2">
      <c r="B5180" s="827"/>
    </row>
    <row r="5181" spans="2:2">
      <c r="B5181" s="827"/>
    </row>
    <row r="5182" spans="2:2">
      <c r="B5182" s="827"/>
    </row>
    <row r="5183" spans="2:2">
      <c r="B5183" s="827"/>
    </row>
    <row r="5184" spans="2:2">
      <c r="B5184" s="827"/>
    </row>
    <row r="5185" spans="2:2">
      <c r="B5185" s="827"/>
    </row>
    <row r="5186" spans="2:2">
      <c r="B5186" s="827"/>
    </row>
    <row r="5187" spans="2:2">
      <c r="B5187" s="827"/>
    </row>
    <row r="5188" spans="2:2">
      <c r="B5188" s="827"/>
    </row>
    <row r="5189" spans="2:2">
      <c r="B5189" s="827"/>
    </row>
    <row r="5190" spans="2:2">
      <c r="B5190" s="827"/>
    </row>
    <row r="5191" spans="2:2">
      <c r="B5191" s="827"/>
    </row>
    <row r="5192" spans="2:2">
      <c r="B5192" s="827"/>
    </row>
    <row r="5193" spans="2:2">
      <c r="B5193" s="827"/>
    </row>
    <row r="5194" spans="2:2">
      <c r="B5194" s="827"/>
    </row>
    <row r="5195" spans="2:2">
      <c r="B5195" s="827"/>
    </row>
    <row r="5196" spans="2:2">
      <c r="B5196" s="827"/>
    </row>
    <row r="5197" spans="2:2">
      <c r="B5197" s="827"/>
    </row>
    <row r="5198" spans="2:2">
      <c r="B5198" s="827"/>
    </row>
    <row r="5199" spans="2:2">
      <c r="B5199" s="827"/>
    </row>
    <row r="5200" spans="2:2">
      <c r="B5200" s="827"/>
    </row>
    <row r="5201" spans="2:2">
      <c r="B5201" s="827"/>
    </row>
    <row r="5202" spans="2:2">
      <c r="B5202" s="827"/>
    </row>
    <row r="5203" spans="2:2">
      <c r="B5203" s="827"/>
    </row>
    <row r="5204" spans="2:2">
      <c r="B5204" s="827"/>
    </row>
    <row r="5205" spans="2:2">
      <c r="B5205" s="827"/>
    </row>
    <row r="5206" spans="2:2">
      <c r="B5206" s="827"/>
    </row>
    <row r="5207" spans="2:2">
      <c r="B5207" s="827"/>
    </row>
    <row r="5208" spans="2:2">
      <c r="B5208" s="827"/>
    </row>
    <row r="5209" spans="2:2">
      <c r="B5209" s="827"/>
    </row>
    <row r="5210" spans="2:2">
      <c r="B5210" s="827"/>
    </row>
    <row r="5211" spans="2:2">
      <c r="B5211" s="827"/>
    </row>
    <row r="5212" spans="2:2">
      <c r="B5212" s="827"/>
    </row>
    <row r="5213" spans="2:2">
      <c r="B5213" s="827"/>
    </row>
    <row r="5214" spans="2:2">
      <c r="B5214" s="827"/>
    </row>
    <row r="5215" spans="2:2">
      <c r="B5215" s="827"/>
    </row>
    <row r="5216" spans="2:2">
      <c r="B5216" s="827"/>
    </row>
    <row r="5217" spans="2:2">
      <c r="B5217" s="827"/>
    </row>
    <row r="5218" spans="2:2">
      <c r="B5218" s="827"/>
    </row>
    <row r="5219" spans="2:2">
      <c r="B5219" s="827"/>
    </row>
    <row r="5220" spans="2:2">
      <c r="B5220" s="827"/>
    </row>
    <row r="5221" spans="2:2">
      <c r="B5221" s="827"/>
    </row>
    <row r="5222" spans="2:2">
      <c r="B5222" s="827"/>
    </row>
    <row r="5223" spans="2:2">
      <c r="B5223" s="827"/>
    </row>
    <row r="5224" spans="2:2">
      <c r="B5224" s="827"/>
    </row>
    <row r="5225" spans="2:2">
      <c r="B5225" s="827"/>
    </row>
    <row r="5226" spans="2:2">
      <c r="B5226" s="827"/>
    </row>
    <row r="5227" spans="2:2">
      <c r="B5227" s="827"/>
    </row>
    <row r="5228" spans="2:2">
      <c r="B5228" s="827"/>
    </row>
    <row r="5229" spans="2:2">
      <c r="B5229" s="827"/>
    </row>
    <row r="5230" spans="2:2">
      <c r="B5230" s="827"/>
    </row>
    <row r="5231" spans="2:2">
      <c r="B5231" s="827"/>
    </row>
    <row r="5232" spans="2:2">
      <c r="B5232" s="827"/>
    </row>
    <row r="5233" spans="2:2">
      <c r="B5233" s="827"/>
    </row>
    <row r="5234" spans="2:2">
      <c r="B5234" s="827"/>
    </row>
    <row r="5235" spans="2:2">
      <c r="B5235" s="827"/>
    </row>
    <row r="5236" spans="2:2">
      <c r="B5236" s="827"/>
    </row>
    <row r="5237" spans="2:2">
      <c r="B5237" s="827"/>
    </row>
    <row r="5238" spans="2:2">
      <c r="B5238" s="827"/>
    </row>
    <row r="5239" spans="2:2">
      <c r="B5239" s="827"/>
    </row>
    <row r="5240" spans="2:2">
      <c r="B5240" s="827"/>
    </row>
    <row r="5241" spans="2:2">
      <c r="B5241" s="827"/>
    </row>
    <row r="5242" spans="2:2">
      <c r="B5242" s="827"/>
    </row>
    <row r="5243" spans="2:2">
      <c r="B5243" s="827"/>
    </row>
    <row r="5244" spans="2:2">
      <c r="B5244" s="827"/>
    </row>
    <row r="5245" spans="2:2">
      <c r="B5245" s="827"/>
    </row>
    <row r="5246" spans="2:2">
      <c r="B5246" s="827"/>
    </row>
    <row r="5247" spans="2:2">
      <c r="B5247" s="827"/>
    </row>
    <row r="5248" spans="2:2">
      <c r="B5248" s="827"/>
    </row>
    <row r="5249" spans="2:2">
      <c r="B5249" s="827"/>
    </row>
    <row r="5250" spans="2:2">
      <c r="B5250" s="827"/>
    </row>
    <row r="5251" spans="2:2">
      <c r="B5251" s="827"/>
    </row>
    <row r="5252" spans="2:2">
      <c r="B5252" s="827"/>
    </row>
    <row r="5253" spans="2:2">
      <c r="B5253" s="827"/>
    </row>
    <row r="5254" spans="2:2">
      <c r="B5254" s="827"/>
    </row>
    <row r="5255" spans="2:2">
      <c r="B5255" s="827"/>
    </row>
    <row r="5256" spans="2:2">
      <c r="B5256" s="827"/>
    </row>
    <row r="5257" spans="2:2">
      <c r="B5257" s="827"/>
    </row>
    <row r="5258" spans="2:2">
      <c r="B5258" s="827"/>
    </row>
    <row r="5259" spans="2:2">
      <c r="B5259" s="827"/>
    </row>
    <row r="5260" spans="2:2">
      <c r="B5260" s="827"/>
    </row>
    <row r="5261" spans="2:2">
      <c r="B5261" s="827"/>
    </row>
    <row r="5262" spans="2:2">
      <c r="B5262" s="827"/>
    </row>
    <row r="5263" spans="2:2">
      <c r="B5263" s="827"/>
    </row>
    <row r="5264" spans="2:2">
      <c r="B5264" s="827"/>
    </row>
    <row r="5265" spans="2:2">
      <c r="B5265" s="827"/>
    </row>
    <row r="5266" spans="2:2">
      <c r="B5266" s="827"/>
    </row>
    <row r="5267" spans="2:2">
      <c r="B5267" s="827"/>
    </row>
    <row r="5268" spans="2:2">
      <c r="B5268" s="827"/>
    </row>
    <row r="5269" spans="2:2">
      <c r="B5269" s="827"/>
    </row>
    <row r="5270" spans="2:2">
      <c r="B5270" s="827"/>
    </row>
    <row r="5271" spans="2:2">
      <c r="B5271" s="827"/>
    </row>
    <row r="5272" spans="2:2">
      <c r="B5272" s="827"/>
    </row>
    <row r="5273" spans="2:2">
      <c r="B5273" s="827"/>
    </row>
    <row r="5274" spans="2:2">
      <c r="B5274" s="827"/>
    </row>
    <row r="5275" spans="2:2">
      <c r="B5275" s="827"/>
    </row>
    <row r="5276" spans="2:2">
      <c r="B5276" s="827"/>
    </row>
    <row r="5277" spans="2:2">
      <c r="B5277" s="827"/>
    </row>
    <row r="5278" spans="2:2">
      <c r="B5278" s="827"/>
    </row>
    <row r="5279" spans="2:2">
      <c r="B5279" s="827"/>
    </row>
    <row r="5280" spans="2:2">
      <c r="B5280" s="827"/>
    </row>
    <row r="5281" spans="2:2">
      <c r="B5281" s="827"/>
    </row>
    <row r="5282" spans="2:2">
      <c r="B5282" s="827"/>
    </row>
    <row r="5283" spans="2:2">
      <c r="B5283" s="827"/>
    </row>
    <row r="5284" spans="2:2">
      <c r="B5284" s="827"/>
    </row>
    <row r="5285" spans="2:2">
      <c r="B5285" s="827"/>
    </row>
    <row r="5286" spans="2:2">
      <c r="B5286" s="827"/>
    </row>
    <row r="5287" spans="2:2">
      <c r="B5287" s="827"/>
    </row>
    <row r="5288" spans="2:2">
      <c r="B5288" s="827"/>
    </row>
    <row r="5289" spans="2:2">
      <c r="B5289" s="827"/>
    </row>
    <row r="5290" spans="2:2">
      <c r="B5290" s="827"/>
    </row>
    <row r="5291" spans="2:2">
      <c r="B5291" s="827"/>
    </row>
    <row r="5292" spans="2:2">
      <c r="B5292" s="827"/>
    </row>
    <row r="5293" spans="2:2">
      <c r="B5293" s="827"/>
    </row>
    <row r="5294" spans="2:2">
      <c r="B5294" s="827"/>
    </row>
    <row r="5295" spans="2:2">
      <c r="B5295" s="827"/>
    </row>
    <row r="5296" spans="2:2">
      <c r="B5296" s="827"/>
    </row>
    <row r="5297" spans="2:2">
      <c r="B5297" s="827"/>
    </row>
    <row r="5298" spans="2:2">
      <c r="B5298" s="827"/>
    </row>
    <row r="5299" spans="2:2">
      <c r="B5299" s="827"/>
    </row>
    <row r="5300" spans="2:2">
      <c r="B5300" s="827"/>
    </row>
    <row r="5301" spans="2:2">
      <c r="B5301" s="827"/>
    </row>
    <row r="5302" spans="2:2">
      <c r="B5302" s="827"/>
    </row>
    <row r="5303" spans="2:2">
      <c r="B5303" s="827"/>
    </row>
    <row r="5304" spans="2:2">
      <c r="B5304" s="827"/>
    </row>
    <row r="5305" spans="2:2">
      <c r="B5305" s="827"/>
    </row>
    <row r="5306" spans="2:2">
      <c r="B5306" s="827"/>
    </row>
    <row r="5307" spans="2:2">
      <c r="B5307" s="827"/>
    </row>
    <row r="5308" spans="2:2">
      <c r="B5308" s="827"/>
    </row>
    <row r="5309" spans="2:2">
      <c r="B5309" s="827"/>
    </row>
    <row r="5310" spans="2:2">
      <c r="B5310" s="827"/>
    </row>
    <row r="5311" spans="2:2">
      <c r="B5311" s="827"/>
    </row>
    <row r="5312" spans="2:2">
      <c r="B5312" s="827"/>
    </row>
    <row r="5313" spans="2:2">
      <c r="B5313" s="827"/>
    </row>
    <row r="5314" spans="2:2">
      <c r="B5314" s="827"/>
    </row>
    <row r="5315" spans="2:2">
      <c r="B5315" s="827"/>
    </row>
    <row r="5316" spans="2:2">
      <c r="B5316" s="827"/>
    </row>
    <row r="5317" spans="2:2">
      <c r="B5317" s="827"/>
    </row>
    <row r="5318" spans="2:2">
      <c r="B5318" s="827"/>
    </row>
    <row r="5319" spans="2:2">
      <c r="B5319" s="827"/>
    </row>
    <row r="5320" spans="2:2">
      <c r="B5320" s="827"/>
    </row>
    <row r="5321" spans="2:2">
      <c r="B5321" s="827"/>
    </row>
    <row r="5322" spans="2:2">
      <c r="B5322" s="827"/>
    </row>
    <row r="5323" spans="2:2">
      <c r="B5323" s="827"/>
    </row>
    <row r="5324" spans="2:2">
      <c r="B5324" s="827"/>
    </row>
    <row r="5325" spans="2:2">
      <c r="B5325" s="827"/>
    </row>
    <row r="5326" spans="2:2">
      <c r="B5326" s="827"/>
    </row>
    <row r="5327" spans="2:2">
      <c r="B5327" s="827"/>
    </row>
    <row r="5328" spans="2:2">
      <c r="B5328" s="827"/>
    </row>
    <row r="5329" spans="2:2">
      <c r="B5329" s="827"/>
    </row>
    <row r="5330" spans="2:2">
      <c r="B5330" s="827"/>
    </row>
    <row r="5331" spans="2:2">
      <c r="B5331" s="827"/>
    </row>
    <row r="5332" spans="2:2">
      <c r="B5332" s="827"/>
    </row>
    <row r="5333" spans="2:2">
      <c r="B5333" s="827"/>
    </row>
    <row r="5334" spans="2:2">
      <c r="B5334" s="827"/>
    </row>
    <row r="5335" spans="2:2">
      <c r="B5335" s="827"/>
    </row>
    <row r="5336" spans="2:2">
      <c r="B5336" s="827"/>
    </row>
    <row r="5337" spans="2:2">
      <c r="B5337" s="827"/>
    </row>
    <row r="5338" spans="2:2">
      <c r="B5338" s="827"/>
    </row>
    <row r="5339" spans="2:2">
      <c r="B5339" s="827"/>
    </row>
    <row r="5340" spans="2:2">
      <c r="B5340" s="827"/>
    </row>
    <row r="5341" spans="2:2">
      <c r="B5341" s="827"/>
    </row>
    <row r="5342" spans="2:2">
      <c r="B5342" s="827"/>
    </row>
    <row r="5343" spans="2:2">
      <c r="B5343" s="827"/>
    </row>
    <row r="5344" spans="2:2">
      <c r="B5344" s="827"/>
    </row>
    <row r="5345" spans="2:2">
      <c r="B5345" s="827"/>
    </row>
    <row r="5346" spans="2:2">
      <c r="B5346" s="827"/>
    </row>
    <row r="5347" spans="2:2">
      <c r="B5347" s="827"/>
    </row>
    <row r="5348" spans="2:2">
      <c r="B5348" s="827"/>
    </row>
    <row r="5349" spans="2:2">
      <c r="B5349" s="827"/>
    </row>
    <row r="5350" spans="2:2">
      <c r="B5350" s="827"/>
    </row>
    <row r="5351" spans="2:2">
      <c r="B5351" s="827"/>
    </row>
    <row r="5352" spans="2:2">
      <c r="B5352" s="827"/>
    </row>
    <row r="5353" spans="2:2">
      <c r="B5353" s="827"/>
    </row>
    <row r="5354" spans="2:2">
      <c r="B5354" s="827"/>
    </row>
    <row r="5355" spans="2:2">
      <c r="B5355" s="827"/>
    </row>
    <row r="5356" spans="2:2">
      <c r="B5356" s="827"/>
    </row>
    <row r="5357" spans="2:2">
      <c r="B5357" s="827"/>
    </row>
    <row r="5358" spans="2:2">
      <c r="B5358" s="827"/>
    </row>
    <row r="5359" spans="2:2">
      <c r="B5359" s="827"/>
    </row>
    <row r="5360" spans="2:2">
      <c r="B5360" s="827"/>
    </row>
    <row r="5361" spans="2:2">
      <c r="B5361" s="827"/>
    </row>
    <row r="5362" spans="2:2">
      <c r="B5362" s="827"/>
    </row>
    <row r="5363" spans="2:2">
      <c r="B5363" s="827"/>
    </row>
    <row r="5364" spans="2:2">
      <c r="B5364" s="827"/>
    </row>
    <row r="5365" spans="2:2">
      <c r="B5365" s="827"/>
    </row>
    <row r="5366" spans="2:2">
      <c r="B5366" s="827"/>
    </row>
    <row r="5367" spans="2:2">
      <c r="B5367" s="827"/>
    </row>
    <row r="5368" spans="2:2">
      <c r="B5368" s="827"/>
    </row>
    <row r="5369" spans="2:2">
      <c r="B5369" s="827"/>
    </row>
    <row r="5370" spans="2:2">
      <c r="B5370" s="827"/>
    </row>
    <row r="5371" spans="2:2">
      <c r="B5371" s="827"/>
    </row>
    <row r="5372" spans="2:2">
      <c r="B5372" s="827"/>
    </row>
    <row r="5373" spans="2:2">
      <c r="B5373" s="827"/>
    </row>
    <row r="5374" spans="2:2">
      <c r="B5374" s="827"/>
    </row>
    <row r="5375" spans="2:2">
      <c r="B5375" s="827"/>
    </row>
    <row r="5376" spans="2:2">
      <c r="B5376" s="827"/>
    </row>
    <row r="5377" spans="2:2">
      <c r="B5377" s="827"/>
    </row>
    <row r="5378" spans="2:2">
      <c r="B5378" s="827"/>
    </row>
    <row r="5379" spans="2:2">
      <c r="B5379" s="827"/>
    </row>
    <row r="5380" spans="2:2">
      <c r="B5380" s="827"/>
    </row>
    <row r="5381" spans="2:2">
      <c r="B5381" s="827"/>
    </row>
    <row r="5382" spans="2:2">
      <c r="B5382" s="827"/>
    </row>
    <row r="5383" spans="2:2">
      <c r="B5383" s="827"/>
    </row>
    <row r="5384" spans="2:2">
      <c r="B5384" s="827"/>
    </row>
    <row r="5385" spans="2:2">
      <c r="B5385" s="827"/>
    </row>
    <row r="5386" spans="2:2">
      <c r="B5386" s="827"/>
    </row>
    <row r="5387" spans="2:2">
      <c r="B5387" s="827"/>
    </row>
    <row r="5388" spans="2:2">
      <c r="B5388" s="827"/>
    </row>
    <row r="5389" spans="2:2">
      <c r="B5389" s="827"/>
    </row>
    <row r="5390" spans="2:2">
      <c r="B5390" s="827"/>
    </row>
    <row r="5391" spans="2:2">
      <c r="B5391" s="827"/>
    </row>
    <row r="5392" spans="2:2">
      <c r="B5392" s="827"/>
    </row>
    <row r="5393" spans="2:2">
      <c r="B5393" s="827"/>
    </row>
    <row r="5394" spans="2:2">
      <c r="B5394" s="827"/>
    </row>
    <row r="5395" spans="2:2">
      <c r="B5395" s="827"/>
    </row>
    <row r="5396" spans="2:2">
      <c r="B5396" s="827"/>
    </row>
    <row r="5397" spans="2:2">
      <c r="B5397" s="827"/>
    </row>
    <row r="5398" spans="2:2">
      <c r="B5398" s="827"/>
    </row>
    <row r="5399" spans="2:2">
      <c r="B5399" s="827"/>
    </row>
    <row r="5400" spans="2:2">
      <c r="B5400" s="827"/>
    </row>
    <row r="5401" spans="2:2">
      <c r="B5401" s="827"/>
    </row>
    <row r="5402" spans="2:2">
      <c r="B5402" s="827"/>
    </row>
    <row r="5403" spans="2:2">
      <c r="B5403" s="827"/>
    </row>
    <row r="5404" spans="2:2">
      <c r="B5404" s="827"/>
    </row>
    <row r="5405" spans="2:2">
      <c r="B5405" s="827"/>
    </row>
    <row r="5406" spans="2:2">
      <c r="B5406" s="827"/>
    </row>
    <row r="5407" spans="2:2">
      <c r="B5407" s="827"/>
    </row>
    <row r="5408" spans="2:2">
      <c r="B5408" s="827"/>
    </row>
    <row r="5409" spans="2:2">
      <c r="B5409" s="827"/>
    </row>
    <row r="5410" spans="2:2">
      <c r="B5410" s="827"/>
    </row>
    <row r="5411" spans="2:2">
      <c r="B5411" s="827"/>
    </row>
    <row r="5412" spans="2:2">
      <c r="B5412" s="827"/>
    </row>
    <row r="5413" spans="2:2">
      <c r="B5413" s="827"/>
    </row>
    <row r="5414" spans="2:2">
      <c r="B5414" s="827"/>
    </row>
    <row r="5415" spans="2:2">
      <c r="B5415" s="827"/>
    </row>
    <row r="5416" spans="2:2">
      <c r="B5416" s="827"/>
    </row>
    <row r="5417" spans="2:2">
      <c r="B5417" s="827"/>
    </row>
    <row r="5418" spans="2:2">
      <c r="B5418" s="827"/>
    </row>
    <row r="5419" spans="2:2">
      <c r="B5419" s="827"/>
    </row>
    <row r="5420" spans="2:2">
      <c r="B5420" s="827"/>
    </row>
    <row r="5421" spans="2:2">
      <c r="B5421" s="827"/>
    </row>
    <row r="5422" spans="2:2">
      <c r="B5422" s="827"/>
    </row>
    <row r="5423" spans="2:2">
      <c r="B5423" s="827"/>
    </row>
    <row r="5424" spans="2:2">
      <c r="B5424" s="827"/>
    </row>
    <row r="5425" spans="2:2">
      <c r="B5425" s="827"/>
    </row>
    <row r="5426" spans="2:2">
      <c r="B5426" s="827"/>
    </row>
    <row r="5427" spans="2:2">
      <c r="B5427" s="827"/>
    </row>
    <row r="5428" spans="2:2">
      <c r="B5428" s="827"/>
    </row>
    <row r="5429" spans="2:2">
      <c r="B5429" s="827"/>
    </row>
    <row r="5430" spans="2:2">
      <c r="B5430" s="827"/>
    </row>
    <row r="5431" spans="2:2">
      <c r="B5431" s="827"/>
    </row>
    <row r="5432" spans="2:2">
      <c r="B5432" s="827"/>
    </row>
    <row r="5433" spans="2:2">
      <c r="B5433" s="827"/>
    </row>
    <row r="5434" spans="2:2">
      <c r="B5434" s="827"/>
    </row>
    <row r="5435" spans="2:2">
      <c r="B5435" s="827"/>
    </row>
    <row r="5436" spans="2:2">
      <c r="B5436" s="827"/>
    </row>
    <row r="5437" spans="2:2">
      <c r="B5437" s="827"/>
    </row>
    <row r="5438" spans="2:2">
      <c r="B5438" s="827"/>
    </row>
    <row r="5439" spans="2:2">
      <c r="B5439" s="827"/>
    </row>
    <row r="5440" spans="2:2">
      <c r="B5440" s="827"/>
    </row>
    <row r="5441" spans="2:2">
      <c r="B5441" s="827"/>
    </row>
    <row r="5442" spans="2:2">
      <c r="B5442" s="827"/>
    </row>
    <row r="5443" spans="2:2">
      <c r="B5443" s="827"/>
    </row>
    <row r="5444" spans="2:2">
      <c r="B5444" s="827"/>
    </row>
    <row r="5445" spans="2:2">
      <c r="B5445" s="827"/>
    </row>
    <row r="5446" spans="2:2">
      <c r="B5446" s="827"/>
    </row>
    <row r="5447" spans="2:2">
      <c r="B5447" s="827"/>
    </row>
    <row r="5448" spans="2:2">
      <c r="B5448" s="827"/>
    </row>
    <row r="5449" spans="2:2">
      <c r="B5449" s="827"/>
    </row>
    <row r="5450" spans="2:2">
      <c r="B5450" s="827"/>
    </row>
    <row r="5451" spans="2:2">
      <c r="B5451" s="827"/>
    </row>
    <row r="5452" spans="2:2">
      <c r="B5452" s="827"/>
    </row>
    <row r="5453" spans="2:2">
      <c r="B5453" s="827"/>
    </row>
    <row r="5454" spans="2:2">
      <c r="B5454" s="827"/>
    </row>
    <row r="5455" spans="2:2">
      <c r="B5455" s="827"/>
    </row>
    <row r="5456" spans="2:2">
      <c r="B5456" s="827"/>
    </row>
    <row r="5457" spans="2:2">
      <c r="B5457" s="827"/>
    </row>
    <row r="5458" spans="2:2">
      <c r="B5458" s="827"/>
    </row>
    <row r="5459" spans="2:2">
      <c r="B5459" s="827"/>
    </row>
    <row r="5460" spans="2:2">
      <c r="B5460" s="827"/>
    </row>
    <row r="5461" spans="2:2">
      <c r="B5461" s="827"/>
    </row>
    <row r="5462" spans="2:2">
      <c r="B5462" s="827"/>
    </row>
    <row r="5463" spans="2:2">
      <c r="B5463" s="827"/>
    </row>
    <row r="5464" spans="2:2">
      <c r="B5464" s="827"/>
    </row>
    <row r="5465" spans="2:2">
      <c r="B5465" s="827"/>
    </row>
    <row r="5466" spans="2:2">
      <c r="B5466" s="827"/>
    </row>
    <row r="5467" spans="2:2">
      <c r="B5467" s="827"/>
    </row>
    <row r="5468" spans="2:2">
      <c r="B5468" s="827"/>
    </row>
    <row r="5469" spans="2:2">
      <c r="B5469" s="827"/>
    </row>
    <row r="5470" spans="2:2">
      <c r="B5470" s="827"/>
    </row>
    <row r="5471" spans="2:2">
      <c r="B5471" s="827"/>
    </row>
    <row r="5472" spans="2:2">
      <c r="B5472" s="827"/>
    </row>
    <row r="5473" spans="2:2">
      <c r="B5473" s="827"/>
    </row>
    <row r="5474" spans="2:2">
      <c r="B5474" s="827"/>
    </row>
    <row r="5475" spans="2:2">
      <c r="B5475" s="827"/>
    </row>
    <row r="5476" spans="2:2">
      <c r="B5476" s="827"/>
    </row>
    <row r="5477" spans="2:2">
      <c r="B5477" s="827"/>
    </row>
    <row r="5478" spans="2:2">
      <c r="B5478" s="827"/>
    </row>
    <row r="5479" spans="2:2">
      <c r="B5479" s="827"/>
    </row>
    <row r="5480" spans="2:2">
      <c r="B5480" s="827"/>
    </row>
    <row r="5481" spans="2:2">
      <c r="B5481" s="827"/>
    </row>
    <row r="5482" spans="2:2">
      <c r="B5482" s="827"/>
    </row>
    <row r="5483" spans="2:2">
      <c r="B5483" s="827"/>
    </row>
    <row r="5484" spans="2:2">
      <c r="B5484" s="827"/>
    </row>
    <row r="5485" spans="2:2">
      <c r="B5485" s="827"/>
    </row>
    <row r="5486" spans="2:2">
      <c r="B5486" s="827"/>
    </row>
    <row r="5487" spans="2:2">
      <c r="B5487" s="827"/>
    </row>
    <row r="5488" spans="2:2">
      <c r="B5488" s="827"/>
    </row>
    <row r="5489" spans="2:2">
      <c r="B5489" s="827"/>
    </row>
    <row r="5490" spans="2:2">
      <c r="B5490" s="827"/>
    </row>
    <row r="5491" spans="2:2">
      <c r="B5491" s="827"/>
    </row>
    <row r="5492" spans="2:2">
      <c r="B5492" s="827"/>
    </row>
    <row r="5493" spans="2:2">
      <c r="B5493" s="827"/>
    </row>
    <row r="5494" spans="2:2">
      <c r="B5494" s="827"/>
    </row>
    <row r="5495" spans="2:2">
      <c r="B5495" s="827"/>
    </row>
    <row r="5496" spans="2:2">
      <c r="B5496" s="827"/>
    </row>
    <row r="5497" spans="2:2">
      <c r="B5497" s="827"/>
    </row>
    <row r="5498" spans="2:2">
      <c r="B5498" s="827"/>
    </row>
    <row r="5499" spans="2:2">
      <c r="B5499" s="827"/>
    </row>
    <row r="5500" spans="2:2">
      <c r="B5500" s="827"/>
    </row>
    <row r="5501" spans="2:2">
      <c r="B5501" s="827"/>
    </row>
    <row r="5502" spans="2:2">
      <c r="B5502" s="827"/>
    </row>
    <row r="5503" spans="2:2">
      <c r="B5503" s="827"/>
    </row>
    <row r="5504" spans="2:2">
      <c r="B5504" s="827"/>
    </row>
    <row r="5505" spans="2:2">
      <c r="B5505" s="827"/>
    </row>
    <row r="5506" spans="2:2">
      <c r="B5506" s="827"/>
    </row>
    <row r="5507" spans="2:2">
      <c r="B5507" s="827"/>
    </row>
    <row r="5508" spans="2:2">
      <c r="B5508" s="827"/>
    </row>
    <row r="5509" spans="2:2">
      <c r="B5509" s="827"/>
    </row>
    <row r="5510" spans="2:2">
      <c r="B5510" s="827"/>
    </row>
    <row r="5511" spans="2:2">
      <c r="B5511" s="827"/>
    </row>
    <row r="5512" spans="2:2">
      <c r="B5512" s="827"/>
    </row>
    <row r="5513" spans="2:2">
      <c r="B5513" s="827"/>
    </row>
    <row r="5514" spans="2:2">
      <c r="B5514" s="827"/>
    </row>
    <row r="5515" spans="2:2">
      <c r="B5515" s="827"/>
    </row>
    <row r="5516" spans="2:2">
      <c r="B5516" s="827"/>
    </row>
    <row r="5517" spans="2:2">
      <c r="B5517" s="827"/>
    </row>
    <row r="5518" spans="2:2">
      <c r="B5518" s="827"/>
    </row>
    <row r="5519" spans="2:2">
      <c r="B5519" s="827"/>
    </row>
    <row r="5520" spans="2:2">
      <c r="B5520" s="827"/>
    </row>
    <row r="5521" spans="2:2">
      <c r="B5521" s="827"/>
    </row>
    <row r="5522" spans="2:2">
      <c r="B5522" s="827"/>
    </row>
    <row r="5523" spans="2:2">
      <c r="B5523" s="827"/>
    </row>
    <row r="5524" spans="2:2">
      <c r="B5524" s="827"/>
    </row>
    <row r="5525" spans="2:2">
      <c r="B5525" s="827"/>
    </row>
    <row r="5526" spans="2:2">
      <c r="B5526" s="827"/>
    </row>
    <row r="5527" spans="2:2">
      <c r="B5527" s="827"/>
    </row>
    <row r="5528" spans="2:2">
      <c r="B5528" s="827"/>
    </row>
    <row r="5529" spans="2:2">
      <c r="B5529" s="827"/>
    </row>
    <row r="5530" spans="2:2">
      <c r="B5530" s="827"/>
    </row>
    <row r="5531" spans="2:2">
      <c r="B5531" s="827"/>
    </row>
    <row r="5532" spans="2:2">
      <c r="B5532" s="827"/>
    </row>
    <row r="5533" spans="2:2">
      <c r="B5533" s="827"/>
    </row>
    <row r="5534" spans="2:2">
      <c r="B5534" s="827"/>
    </row>
    <row r="5535" spans="2:2">
      <c r="B5535" s="827"/>
    </row>
    <row r="5536" spans="2:2">
      <c r="B5536" s="827"/>
    </row>
    <row r="5537" spans="2:2">
      <c r="B5537" s="827"/>
    </row>
    <row r="5538" spans="2:2">
      <c r="B5538" s="827"/>
    </row>
    <row r="5539" spans="2:2">
      <c r="B5539" s="827"/>
    </row>
    <row r="5540" spans="2:2">
      <c r="B5540" s="827"/>
    </row>
    <row r="5541" spans="2:2">
      <c r="B5541" s="827"/>
    </row>
    <row r="5542" spans="2:2">
      <c r="B5542" s="827"/>
    </row>
    <row r="5543" spans="2:2">
      <c r="B5543" s="827"/>
    </row>
    <row r="5544" spans="2:2">
      <c r="B5544" s="827"/>
    </row>
    <row r="5545" spans="2:2">
      <c r="B5545" s="827"/>
    </row>
    <row r="5546" spans="2:2">
      <c r="B5546" s="827"/>
    </row>
    <row r="5547" spans="2:2">
      <c r="B5547" s="827"/>
    </row>
    <row r="5548" spans="2:2">
      <c r="B5548" s="827"/>
    </row>
    <row r="5549" spans="2:2">
      <c r="B5549" s="827"/>
    </row>
    <row r="5550" spans="2:2">
      <c r="B5550" s="827"/>
    </row>
    <row r="5551" spans="2:2">
      <c r="B5551" s="827"/>
    </row>
    <row r="5552" spans="2:2">
      <c r="B5552" s="827"/>
    </row>
    <row r="5553" spans="2:2">
      <c r="B5553" s="827"/>
    </row>
    <row r="5554" spans="2:2">
      <c r="B5554" s="827"/>
    </row>
    <row r="5555" spans="2:2">
      <c r="B5555" s="827"/>
    </row>
    <row r="5556" spans="2:2">
      <c r="B5556" s="827"/>
    </row>
    <row r="5557" spans="2:2">
      <c r="B5557" s="827"/>
    </row>
    <row r="5558" spans="2:2">
      <c r="B5558" s="827"/>
    </row>
    <row r="5559" spans="2:2">
      <c r="B5559" s="827"/>
    </row>
    <row r="5560" spans="2:2">
      <c r="B5560" s="827"/>
    </row>
    <row r="5561" spans="2:2">
      <c r="B5561" s="827"/>
    </row>
    <row r="5562" spans="2:2">
      <c r="B5562" s="827"/>
    </row>
    <row r="5563" spans="2:2">
      <c r="B5563" s="827"/>
    </row>
    <row r="5564" spans="2:2">
      <c r="B5564" s="827"/>
    </row>
    <row r="5565" spans="2:2">
      <c r="B5565" s="827"/>
    </row>
    <row r="5566" spans="2:2">
      <c r="B5566" s="827"/>
    </row>
    <row r="5567" spans="2:2">
      <c r="B5567" s="827"/>
    </row>
    <row r="5568" spans="2:2">
      <c r="B5568" s="827"/>
    </row>
    <row r="5569" spans="2:2">
      <c r="B5569" s="827"/>
    </row>
    <row r="5570" spans="2:2">
      <c r="B5570" s="827"/>
    </row>
    <row r="5571" spans="2:2">
      <c r="B5571" s="827"/>
    </row>
    <row r="5572" spans="2:2">
      <c r="B5572" s="827"/>
    </row>
    <row r="5573" spans="2:2">
      <c r="B5573" s="827"/>
    </row>
    <row r="5574" spans="2:2">
      <c r="B5574" s="827"/>
    </row>
    <row r="5575" spans="2:2">
      <c r="B5575" s="827"/>
    </row>
    <row r="5576" spans="2:2">
      <c r="B5576" s="827"/>
    </row>
    <row r="5577" spans="2:2">
      <c r="B5577" s="827"/>
    </row>
    <row r="5578" spans="2:2">
      <c r="B5578" s="827"/>
    </row>
    <row r="5579" spans="2:2">
      <c r="B5579" s="827"/>
    </row>
    <row r="5580" spans="2:2">
      <c r="B5580" s="827"/>
    </row>
    <row r="5581" spans="2:2">
      <c r="B5581" s="827"/>
    </row>
    <row r="5582" spans="2:2">
      <c r="B5582" s="827"/>
    </row>
    <row r="5583" spans="2:2">
      <c r="B5583" s="827"/>
    </row>
    <row r="5584" spans="2:2">
      <c r="B5584" s="827"/>
    </row>
    <row r="5585" spans="2:2">
      <c r="B5585" s="827"/>
    </row>
    <row r="5586" spans="2:2">
      <c r="B5586" s="827"/>
    </row>
    <row r="5587" spans="2:2">
      <c r="B5587" s="827"/>
    </row>
    <row r="5588" spans="2:2">
      <c r="B5588" s="827"/>
    </row>
    <row r="5589" spans="2:2">
      <c r="B5589" s="827"/>
    </row>
    <row r="5590" spans="2:2">
      <c r="B5590" s="827"/>
    </row>
    <row r="5591" spans="2:2">
      <c r="B5591" s="827"/>
    </row>
    <row r="5592" spans="2:2">
      <c r="B5592" s="827"/>
    </row>
    <row r="5593" spans="2:2">
      <c r="B5593" s="827"/>
    </row>
    <row r="5594" spans="2:2">
      <c r="B5594" s="827"/>
    </row>
    <row r="5595" spans="2:2">
      <c r="B5595" s="827"/>
    </row>
    <row r="5596" spans="2:2">
      <c r="B5596" s="827"/>
    </row>
    <row r="5597" spans="2:2">
      <c r="B5597" s="827"/>
    </row>
    <row r="5598" spans="2:2">
      <c r="B5598" s="827"/>
    </row>
    <row r="5599" spans="2:2">
      <c r="B5599" s="827"/>
    </row>
    <row r="5600" spans="2:2">
      <c r="B5600" s="827"/>
    </row>
    <row r="5601" spans="2:2">
      <c r="B5601" s="827"/>
    </row>
    <row r="5602" spans="2:2">
      <c r="B5602" s="827"/>
    </row>
    <row r="5603" spans="2:2">
      <c r="B5603" s="827"/>
    </row>
    <row r="5604" spans="2:2">
      <c r="B5604" s="827"/>
    </row>
    <row r="5605" spans="2:2">
      <c r="B5605" s="827"/>
    </row>
    <row r="5606" spans="2:2">
      <c r="B5606" s="827"/>
    </row>
    <row r="5607" spans="2:2">
      <c r="B5607" s="827"/>
    </row>
    <row r="5608" spans="2:2">
      <c r="B5608" s="827"/>
    </row>
    <row r="5609" spans="2:2">
      <c r="B5609" s="827"/>
    </row>
    <row r="5610" spans="2:2">
      <c r="B5610" s="827"/>
    </row>
    <row r="5611" spans="2:2">
      <c r="B5611" s="827"/>
    </row>
    <row r="5612" spans="2:2">
      <c r="B5612" s="827"/>
    </row>
    <row r="5613" spans="2:2">
      <c r="B5613" s="827"/>
    </row>
    <row r="5614" spans="2:2">
      <c r="B5614" s="827"/>
    </row>
    <row r="5615" spans="2:2">
      <c r="B5615" s="827"/>
    </row>
    <row r="5616" spans="2:2">
      <c r="B5616" s="827"/>
    </row>
    <row r="5617" spans="2:2">
      <c r="B5617" s="827"/>
    </row>
    <row r="5618" spans="2:2">
      <c r="B5618" s="827"/>
    </row>
    <row r="5619" spans="2:2">
      <c r="B5619" s="827"/>
    </row>
    <row r="5620" spans="2:2">
      <c r="B5620" s="827"/>
    </row>
    <row r="5621" spans="2:2">
      <c r="B5621" s="827"/>
    </row>
    <row r="5622" spans="2:2">
      <c r="B5622" s="827"/>
    </row>
    <row r="5623" spans="2:2">
      <c r="B5623" s="827"/>
    </row>
    <row r="5624" spans="2:2">
      <c r="B5624" s="827"/>
    </row>
    <row r="5625" spans="2:2">
      <c r="B5625" s="827"/>
    </row>
    <row r="5626" spans="2:2">
      <c r="B5626" s="827"/>
    </row>
    <row r="5627" spans="2:2">
      <c r="B5627" s="827"/>
    </row>
    <row r="5628" spans="2:2">
      <c r="B5628" s="827"/>
    </row>
    <row r="5629" spans="2:2">
      <c r="B5629" s="827"/>
    </row>
    <row r="5630" spans="2:2">
      <c r="B5630" s="827"/>
    </row>
    <row r="5631" spans="2:2">
      <c r="B5631" s="827"/>
    </row>
    <row r="5632" spans="2:2">
      <c r="B5632" s="827"/>
    </row>
    <row r="5633" spans="2:2">
      <c r="B5633" s="827"/>
    </row>
    <row r="5634" spans="2:2">
      <c r="B5634" s="827"/>
    </row>
    <row r="5635" spans="2:2">
      <c r="B5635" s="827"/>
    </row>
    <row r="5636" spans="2:2">
      <c r="B5636" s="827"/>
    </row>
    <row r="5637" spans="2:2">
      <c r="B5637" s="827"/>
    </row>
    <row r="5638" spans="2:2">
      <c r="B5638" s="827"/>
    </row>
    <row r="5639" spans="2:2">
      <c r="B5639" s="827"/>
    </row>
    <row r="5640" spans="2:2">
      <c r="B5640" s="827"/>
    </row>
    <row r="5641" spans="2:2">
      <c r="B5641" s="827"/>
    </row>
    <row r="5642" spans="2:2">
      <c r="B5642" s="827"/>
    </row>
    <row r="5643" spans="2:2">
      <c r="B5643" s="827"/>
    </row>
    <row r="5644" spans="2:2">
      <c r="B5644" s="827"/>
    </row>
    <row r="5645" spans="2:2">
      <c r="B5645" s="827"/>
    </row>
    <row r="5646" spans="2:2">
      <c r="B5646" s="827"/>
    </row>
    <row r="5647" spans="2:2">
      <c r="B5647" s="827"/>
    </row>
    <row r="5648" spans="2:2">
      <c r="B5648" s="827"/>
    </row>
    <row r="5649" spans="2:2">
      <c r="B5649" s="827"/>
    </row>
    <row r="5650" spans="2:2">
      <c r="B5650" s="827"/>
    </row>
    <row r="5651" spans="2:2">
      <c r="B5651" s="827"/>
    </row>
    <row r="5652" spans="2:2">
      <c r="B5652" s="827"/>
    </row>
    <row r="5653" spans="2:2">
      <c r="B5653" s="827"/>
    </row>
    <row r="5654" spans="2:2">
      <c r="B5654" s="827"/>
    </row>
    <row r="5655" spans="2:2">
      <c r="B5655" s="827"/>
    </row>
    <row r="5656" spans="2:2">
      <c r="B5656" s="827"/>
    </row>
    <row r="5657" spans="2:2">
      <c r="B5657" s="827"/>
    </row>
    <row r="5658" spans="2:2">
      <c r="B5658" s="827"/>
    </row>
    <row r="5659" spans="2:2">
      <c r="B5659" s="827"/>
    </row>
    <row r="5660" spans="2:2">
      <c r="B5660" s="827"/>
    </row>
    <row r="5661" spans="2:2">
      <c r="B5661" s="827"/>
    </row>
    <row r="5662" spans="2:2">
      <c r="B5662" s="827"/>
    </row>
    <row r="5663" spans="2:2">
      <c r="B5663" s="827"/>
    </row>
    <row r="5664" spans="2:2">
      <c r="B5664" s="827"/>
    </row>
    <row r="5665" spans="2:2">
      <c r="B5665" s="827"/>
    </row>
    <row r="5666" spans="2:2">
      <c r="B5666" s="827"/>
    </row>
    <row r="5667" spans="2:2">
      <c r="B5667" s="827"/>
    </row>
    <row r="5668" spans="2:2">
      <c r="B5668" s="827"/>
    </row>
    <row r="5669" spans="2:2">
      <c r="B5669" s="827"/>
    </row>
    <row r="5670" spans="2:2">
      <c r="B5670" s="827"/>
    </row>
    <row r="5671" spans="2:2">
      <c r="B5671" s="827"/>
    </row>
    <row r="5672" spans="2:2">
      <c r="B5672" s="827"/>
    </row>
    <row r="5673" spans="2:2">
      <c r="B5673" s="827"/>
    </row>
    <row r="5674" spans="2:2">
      <c r="B5674" s="827"/>
    </row>
    <row r="5675" spans="2:2">
      <c r="B5675" s="827"/>
    </row>
    <row r="5676" spans="2:2">
      <c r="B5676" s="827"/>
    </row>
    <row r="5677" spans="2:2">
      <c r="B5677" s="827"/>
    </row>
    <row r="5678" spans="2:2">
      <c r="B5678" s="827"/>
    </row>
    <row r="5679" spans="2:2">
      <c r="B5679" s="827"/>
    </row>
    <row r="5680" spans="2:2">
      <c r="B5680" s="827"/>
    </row>
    <row r="5681" spans="2:2">
      <c r="B5681" s="827"/>
    </row>
    <row r="5682" spans="2:2">
      <c r="B5682" s="827"/>
    </row>
    <row r="5683" spans="2:2">
      <c r="B5683" s="827"/>
    </row>
    <row r="5684" spans="2:2">
      <c r="B5684" s="827"/>
    </row>
    <row r="5685" spans="2:2">
      <c r="B5685" s="827"/>
    </row>
    <row r="5686" spans="2:2">
      <c r="B5686" s="827"/>
    </row>
    <row r="5687" spans="2:2">
      <c r="B5687" s="827"/>
    </row>
    <row r="5688" spans="2:2">
      <c r="B5688" s="827"/>
    </row>
    <row r="5689" spans="2:2">
      <c r="B5689" s="827"/>
    </row>
    <row r="5690" spans="2:2">
      <c r="B5690" s="827"/>
    </row>
    <row r="5691" spans="2:2">
      <c r="B5691" s="827"/>
    </row>
    <row r="5692" spans="2:2">
      <c r="B5692" s="827"/>
    </row>
    <row r="5693" spans="2:2">
      <c r="B5693" s="827"/>
    </row>
    <row r="5694" spans="2:2">
      <c r="B5694" s="827"/>
    </row>
    <row r="5695" spans="2:2">
      <c r="B5695" s="827"/>
    </row>
    <row r="5696" spans="2:2">
      <c r="B5696" s="827"/>
    </row>
    <row r="5697" spans="2:2">
      <c r="B5697" s="827"/>
    </row>
    <row r="5698" spans="2:2">
      <c r="B5698" s="827"/>
    </row>
    <row r="5699" spans="2:2">
      <c r="B5699" s="827"/>
    </row>
    <row r="5700" spans="2:2">
      <c r="B5700" s="827"/>
    </row>
    <row r="5701" spans="2:2">
      <c r="B5701" s="827"/>
    </row>
    <row r="5702" spans="2:2">
      <c r="B5702" s="827"/>
    </row>
    <row r="5703" spans="2:2">
      <c r="B5703" s="827"/>
    </row>
    <row r="5704" spans="2:2">
      <c r="B5704" s="827"/>
    </row>
    <row r="5705" spans="2:2">
      <c r="B5705" s="827"/>
    </row>
    <row r="5706" spans="2:2">
      <c r="B5706" s="827"/>
    </row>
    <row r="5707" spans="2:2">
      <c r="B5707" s="827"/>
    </row>
    <row r="5708" spans="2:2">
      <c r="B5708" s="827"/>
    </row>
    <row r="5709" spans="2:2">
      <c r="B5709" s="827"/>
    </row>
    <row r="5710" spans="2:2">
      <c r="B5710" s="827"/>
    </row>
    <row r="5711" spans="2:2">
      <c r="B5711" s="827"/>
    </row>
    <row r="5712" spans="2:2">
      <c r="B5712" s="827"/>
    </row>
    <row r="5713" spans="2:2">
      <c r="B5713" s="827"/>
    </row>
    <row r="5714" spans="2:2">
      <c r="B5714" s="827"/>
    </row>
    <row r="5715" spans="2:2">
      <c r="B5715" s="827"/>
    </row>
    <row r="5716" spans="2:2">
      <c r="B5716" s="827"/>
    </row>
    <row r="5717" spans="2:2">
      <c r="B5717" s="827"/>
    </row>
    <row r="5718" spans="2:2">
      <c r="B5718" s="827"/>
    </row>
    <row r="5719" spans="2:2">
      <c r="B5719" s="827"/>
    </row>
    <row r="5720" spans="2:2">
      <c r="B5720" s="827"/>
    </row>
    <row r="5721" spans="2:2">
      <c r="B5721" s="827"/>
    </row>
    <row r="5722" spans="2:2">
      <c r="B5722" s="827"/>
    </row>
    <row r="5723" spans="2:2">
      <c r="B5723" s="827"/>
    </row>
    <row r="5724" spans="2:2">
      <c r="B5724" s="827"/>
    </row>
    <row r="5725" spans="2:2">
      <c r="B5725" s="827"/>
    </row>
    <row r="5726" spans="2:2">
      <c r="B5726" s="827"/>
    </row>
    <row r="5727" spans="2:2">
      <c r="B5727" s="827"/>
    </row>
    <row r="5728" spans="2:2">
      <c r="B5728" s="827"/>
    </row>
    <row r="5729" spans="2:2">
      <c r="B5729" s="827"/>
    </row>
    <row r="5730" spans="2:2">
      <c r="B5730" s="827"/>
    </row>
    <row r="5731" spans="2:2">
      <c r="B5731" s="827"/>
    </row>
    <row r="5732" spans="2:2">
      <c r="B5732" s="827"/>
    </row>
    <row r="5733" spans="2:2">
      <c r="B5733" s="827"/>
    </row>
    <row r="5734" spans="2:2">
      <c r="B5734" s="827"/>
    </row>
    <row r="5735" spans="2:2">
      <c r="B5735" s="827"/>
    </row>
    <row r="5736" spans="2:2">
      <c r="B5736" s="827"/>
    </row>
    <row r="5737" spans="2:2">
      <c r="B5737" s="827"/>
    </row>
    <row r="5738" spans="2:2">
      <c r="B5738" s="827"/>
    </row>
    <row r="5739" spans="2:2">
      <c r="B5739" s="827"/>
    </row>
    <row r="5740" spans="2:2">
      <c r="B5740" s="827"/>
    </row>
    <row r="5741" spans="2:2">
      <c r="B5741" s="827"/>
    </row>
    <row r="5742" spans="2:2">
      <c r="B5742" s="827"/>
    </row>
    <row r="5743" spans="2:2">
      <c r="B5743" s="827"/>
    </row>
    <row r="5744" spans="2:2">
      <c r="B5744" s="827"/>
    </row>
    <row r="5745" spans="2:2">
      <c r="B5745" s="827"/>
    </row>
    <row r="5746" spans="2:2">
      <c r="B5746" s="827"/>
    </row>
    <row r="5747" spans="2:2">
      <c r="B5747" s="827"/>
    </row>
    <row r="5748" spans="2:2">
      <c r="B5748" s="827"/>
    </row>
    <row r="5749" spans="2:2">
      <c r="B5749" s="827"/>
    </row>
    <row r="5750" spans="2:2">
      <c r="B5750" s="827"/>
    </row>
    <row r="5751" spans="2:2">
      <c r="B5751" s="827"/>
    </row>
    <row r="5752" spans="2:2">
      <c r="B5752" s="827"/>
    </row>
    <row r="5753" spans="2:2">
      <c r="B5753" s="827"/>
    </row>
    <row r="5754" spans="2:2">
      <c r="B5754" s="827"/>
    </row>
    <row r="5755" spans="2:2">
      <c r="B5755" s="827"/>
    </row>
    <row r="5756" spans="2:2">
      <c r="B5756" s="827"/>
    </row>
    <row r="5757" spans="2:2">
      <c r="B5757" s="827"/>
    </row>
    <row r="5758" spans="2:2">
      <c r="B5758" s="827"/>
    </row>
    <row r="5759" spans="2:2">
      <c r="B5759" s="827"/>
    </row>
    <row r="5760" spans="2:2">
      <c r="B5760" s="827"/>
    </row>
    <row r="5761" spans="2:2">
      <c r="B5761" s="827"/>
    </row>
    <row r="5762" spans="2:2">
      <c r="B5762" s="827"/>
    </row>
    <row r="5763" spans="2:2">
      <c r="B5763" s="827"/>
    </row>
    <row r="5764" spans="2:2">
      <c r="B5764" s="827"/>
    </row>
    <row r="5765" spans="2:2">
      <c r="B5765" s="827"/>
    </row>
    <row r="5766" spans="2:2">
      <c r="B5766" s="827"/>
    </row>
    <row r="5767" spans="2:2">
      <c r="B5767" s="827"/>
    </row>
    <row r="5768" spans="2:2">
      <c r="B5768" s="827"/>
    </row>
    <row r="5769" spans="2:2">
      <c r="B5769" s="827"/>
    </row>
    <row r="5770" spans="2:2">
      <c r="B5770" s="827"/>
    </row>
    <row r="5771" spans="2:2">
      <c r="B5771" s="827"/>
    </row>
    <row r="5772" spans="2:2">
      <c r="B5772" s="827"/>
    </row>
    <row r="5773" spans="2:2">
      <c r="B5773" s="827"/>
    </row>
    <row r="5774" spans="2:2">
      <c r="B5774" s="827"/>
    </row>
    <row r="5775" spans="2:2">
      <c r="B5775" s="827"/>
    </row>
    <row r="5776" spans="2:2">
      <c r="B5776" s="827"/>
    </row>
    <row r="5777" spans="2:2">
      <c r="B5777" s="827"/>
    </row>
    <row r="5778" spans="2:2">
      <c r="B5778" s="827"/>
    </row>
    <row r="5779" spans="2:2">
      <c r="B5779" s="827"/>
    </row>
    <row r="5780" spans="2:2">
      <c r="B5780" s="827"/>
    </row>
    <row r="5781" spans="2:2">
      <c r="B5781" s="827"/>
    </row>
    <row r="5782" spans="2:2">
      <c r="B5782" s="827"/>
    </row>
    <row r="5783" spans="2:2">
      <c r="B5783" s="827"/>
    </row>
    <row r="5784" spans="2:2">
      <c r="B5784" s="827"/>
    </row>
    <row r="5785" spans="2:2">
      <c r="B5785" s="827"/>
    </row>
    <row r="5786" spans="2:2">
      <c r="B5786" s="827"/>
    </row>
    <row r="5787" spans="2:2">
      <c r="B5787" s="827"/>
    </row>
    <row r="5788" spans="2:2">
      <c r="B5788" s="827"/>
    </row>
    <row r="5789" spans="2:2">
      <c r="B5789" s="827"/>
    </row>
    <row r="5790" spans="2:2">
      <c r="B5790" s="827"/>
    </row>
    <row r="5791" spans="2:2">
      <c r="B5791" s="827"/>
    </row>
    <row r="5792" spans="2:2">
      <c r="B5792" s="827"/>
    </row>
    <row r="5793" spans="2:2">
      <c r="B5793" s="827"/>
    </row>
    <row r="5794" spans="2:2">
      <c r="B5794" s="827"/>
    </row>
    <row r="5795" spans="2:2">
      <c r="B5795" s="827"/>
    </row>
    <row r="5796" spans="2:2">
      <c r="B5796" s="827"/>
    </row>
    <row r="5797" spans="2:2">
      <c r="B5797" s="827"/>
    </row>
    <row r="5798" spans="2:2">
      <c r="B5798" s="827"/>
    </row>
    <row r="5799" spans="2:2">
      <c r="B5799" s="827"/>
    </row>
    <row r="5800" spans="2:2">
      <c r="B5800" s="827"/>
    </row>
    <row r="5801" spans="2:2">
      <c r="B5801" s="827"/>
    </row>
    <row r="5802" spans="2:2">
      <c r="B5802" s="827"/>
    </row>
    <row r="5803" spans="2:2">
      <c r="B5803" s="827"/>
    </row>
    <row r="5804" spans="2:2">
      <c r="B5804" s="827"/>
    </row>
    <row r="5805" spans="2:2">
      <c r="B5805" s="827"/>
    </row>
    <row r="5806" spans="2:2">
      <c r="B5806" s="827"/>
    </row>
    <row r="5807" spans="2:2">
      <c r="B5807" s="827"/>
    </row>
    <row r="5808" spans="2:2">
      <c r="B5808" s="827"/>
    </row>
    <row r="5809" spans="2:2">
      <c r="B5809" s="827"/>
    </row>
    <row r="5810" spans="2:2">
      <c r="B5810" s="827"/>
    </row>
    <row r="5811" spans="2:2">
      <c r="B5811" s="827"/>
    </row>
    <row r="5812" spans="2:2">
      <c r="B5812" s="827"/>
    </row>
    <row r="5813" spans="2:2">
      <c r="B5813" s="827"/>
    </row>
    <row r="5814" spans="2:2">
      <c r="B5814" s="827"/>
    </row>
    <row r="5815" spans="2:2">
      <c r="B5815" s="827"/>
    </row>
    <row r="5816" spans="2:2">
      <c r="B5816" s="827"/>
    </row>
    <row r="5817" spans="2:2">
      <c r="B5817" s="827"/>
    </row>
    <row r="5818" spans="2:2">
      <c r="B5818" s="827"/>
    </row>
    <row r="5819" spans="2:2">
      <c r="B5819" s="827"/>
    </row>
    <row r="5820" spans="2:2">
      <c r="B5820" s="827"/>
    </row>
    <row r="5821" spans="2:2">
      <c r="B5821" s="827"/>
    </row>
    <row r="5822" spans="2:2">
      <c r="B5822" s="827"/>
    </row>
    <row r="5823" spans="2:2">
      <c r="B5823" s="827"/>
    </row>
    <row r="5824" spans="2:2">
      <c r="B5824" s="827"/>
    </row>
    <row r="5825" spans="2:2">
      <c r="B5825" s="827"/>
    </row>
    <row r="5826" spans="2:2">
      <c r="B5826" s="827"/>
    </row>
    <row r="5827" spans="2:2">
      <c r="B5827" s="827"/>
    </row>
    <row r="5828" spans="2:2">
      <c r="B5828" s="827"/>
    </row>
    <row r="5829" spans="2:2">
      <c r="B5829" s="827"/>
    </row>
  </sheetData>
  <hyperlinks>
    <hyperlink ref="A1" location="'Índice de gráficos'!A1" display="Índice de gráficos" xr:uid="{5DE6A7EE-EDC8-4643-A20F-6829DF6CBFBE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A863-4E36-415D-9BA4-306564AF20C8}">
  <sheetPr codeName="Hoja76">
    <tabColor theme="4"/>
  </sheetPr>
  <dimension ref="A1:G5829"/>
  <sheetViews>
    <sheetView showGridLines="0" workbookViewId="0"/>
  </sheetViews>
  <sheetFormatPr baseColWidth="10" defaultRowHeight="14.4"/>
  <sheetData>
    <row r="1" spans="1:7">
      <c r="A1" s="112" t="s">
        <v>576</v>
      </c>
    </row>
    <row r="2" spans="1:7">
      <c r="F2" s="597" t="s">
        <v>843</v>
      </c>
      <c r="G2" s="597" t="s">
        <v>844</v>
      </c>
    </row>
    <row r="3" spans="1:7">
      <c r="F3" s="597" t="str">
        <f ca="1">MID(CELL("nombrearchivo",G1),FIND("]",CELL("nombrearchivo",G1))+1,31)</f>
        <v>Gráfico 4B</v>
      </c>
      <c r="G3" s="597" t="s">
        <v>846</v>
      </c>
    </row>
    <row r="4" spans="1:7">
      <c r="B4" s="823"/>
      <c r="C4" s="824" t="s">
        <v>495</v>
      </c>
      <c r="D4" s="824" t="s">
        <v>828</v>
      </c>
    </row>
    <row r="5" spans="1:7">
      <c r="B5" s="825">
        <v>44564</v>
      </c>
      <c r="C5" s="826">
        <f>+('Gráfico 4A'!C5-'Gráfico 4A'!$D5)*100</f>
        <v>71.5</v>
      </c>
      <c r="D5" s="826">
        <f>+('Gráfico 4A'!E5-'Gráfico 4A'!$D5)*100</f>
        <v>131.99999999999997</v>
      </c>
    </row>
    <row r="6" spans="1:7">
      <c r="B6" s="825">
        <v>44565</v>
      </c>
      <c r="C6" s="826">
        <f>+('Gráfico 4A'!C6-'Gráfico 4A'!$D6)*100</f>
        <v>71.899999999999991</v>
      </c>
      <c r="D6" s="826">
        <f>+('Gráfico 4A'!E6-'Gráfico 4A'!$D6)*100</f>
        <v>134.60000000000002</v>
      </c>
    </row>
    <row r="7" spans="1:7">
      <c r="B7" s="825">
        <v>44566</v>
      </c>
      <c r="C7" s="826">
        <f>+('Gráfico 4A'!C7-'Gráfico 4A'!$D7)*100</f>
        <v>73</v>
      </c>
      <c r="D7" s="826">
        <f>+('Gráfico 4A'!E7-'Gráfico 4A'!$D7)*100</f>
        <v>136.69999999999999</v>
      </c>
    </row>
    <row r="8" spans="1:7">
      <c r="B8" s="825">
        <v>44567</v>
      </c>
      <c r="C8" s="826">
        <f>+('Gráfico 4A'!C8-'Gráfico 4A'!$D8)*100</f>
        <v>69.5</v>
      </c>
      <c r="D8" s="826">
        <f>+('Gráfico 4A'!E8-'Gráfico 4A'!$D8)*100</f>
        <v>133.9</v>
      </c>
    </row>
    <row r="9" spans="1:7">
      <c r="B9" s="825">
        <v>44568</v>
      </c>
      <c r="C9" s="826">
        <f>+('Gráfico 4A'!C9-'Gráfico 4A'!$D9)*100</f>
        <v>69</v>
      </c>
      <c r="D9" s="826">
        <f>+('Gráfico 4A'!E9-'Gráfico 4A'!$D9)*100</f>
        <v>135.19999999999999</v>
      </c>
    </row>
    <row r="10" spans="1:7">
      <c r="B10" s="825">
        <v>44571</v>
      </c>
      <c r="C10" s="826">
        <f>+('Gráfico 4A'!C10-'Gráfico 4A'!$D10)*100</f>
        <v>68.800000000000011</v>
      </c>
      <c r="D10" s="826">
        <f>+('Gráfico 4A'!E10-'Gráfico 4A'!$D10)*100</f>
        <v>131.9</v>
      </c>
    </row>
    <row r="11" spans="1:7">
      <c r="B11" s="825">
        <v>44572</v>
      </c>
      <c r="C11" s="826">
        <f>+('Gráfico 4A'!C11-'Gráfico 4A'!$D11)*100</f>
        <v>69.7</v>
      </c>
      <c r="D11" s="826">
        <f>+('Gráfico 4A'!E11-'Gráfico 4A'!$D11)*100</f>
        <v>140.69999999999999</v>
      </c>
    </row>
    <row r="12" spans="1:7">
      <c r="B12" s="825">
        <v>44573</v>
      </c>
      <c r="C12" s="826">
        <f>+('Gráfico 4A'!C12-'Gráfico 4A'!$D12)*100</f>
        <v>69</v>
      </c>
      <c r="D12" s="826">
        <f>+('Gráfico 4A'!E12-'Gráfico 4A'!$D12)*100</f>
        <v>138.30000000000001</v>
      </c>
    </row>
    <row r="13" spans="1:7">
      <c r="B13" s="825">
        <v>44574</v>
      </c>
      <c r="C13" s="826">
        <f>+('Gráfico 4A'!C13-'Gráfico 4A'!$D13)*100</f>
        <v>69.199999999999989</v>
      </c>
      <c r="D13" s="826">
        <f>+('Gráfico 4A'!E13-'Gráfico 4A'!$D13)*100</f>
        <v>137.79999999999998</v>
      </c>
    </row>
    <row r="14" spans="1:7">
      <c r="B14" s="825">
        <v>44575</v>
      </c>
      <c r="C14" s="826">
        <f>+('Gráfico 4A'!C14-'Gráfico 4A'!$D14)*100</f>
        <v>68.2</v>
      </c>
      <c r="D14" s="826">
        <f>+('Gráfico 4A'!E14-'Gráfico 4A'!$D14)*100</f>
        <v>138.1</v>
      </c>
    </row>
    <row r="15" spans="1:7">
      <c r="B15" s="825">
        <v>44578</v>
      </c>
      <c r="C15" s="826">
        <f>+('Gráfico 4A'!C15-'Gráfico 4A'!$D15)*100</f>
        <v>68.900000000000006</v>
      </c>
      <c r="D15" s="826">
        <f>+('Gráfico 4A'!E15-'Gráfico 4A'!$D15)*100</f>
        <v>139</v>
      </c>
    </row>
    <row r="16" spans="1:7">
      <c r="B16" s="825">
        <v>44579</v>
      </c>
      <c r="C16" s="826">
        <f>+('Gráfico 4A'!C16-'Gráfico 4A'!$D16)*100</f>
        <v>69.2</v>
      </c>
      <c r="D16" s="826">
        <f>+('Gráfico 4A'!E16-'Gráfico 4A'!$D16)*100</f>
        <v>140.69999999999999</v>
      </c>
    </row>
    <row r="17" spans="2:7">
      <c r="B17" s="825">
        <v>44580</v>
      </c>
      <c r="C17" s="826">
        <f>+('Gráfico 4A'!C17-'Gráfico 4A'!$D17)*100</f>
        <v>70</v>
      </c>
      <c r="D17" s="826">
        <f>+('Gráfico 4A'!E17-'Gráfico 4A'!$D17)*100</f>
        <v>142</v>
      </c>
    </row>
    <row r="18" spans="2:7">
      <c r="B18" s="825">
        <v>44581</v>
      </c>
      <c r="C18" s="826">
        <f>+('Gráfico 4A'!C18-'Gráfico 4A'!$D18)*100</f>
        <v>69.7</v>
      </c>
      <c r="D18" s="826">
        <f>+('Gráfico 4A'!E18-'Gráfico 4A'!$D18)*100</f>
        <v>139.5</v>
      </c>
    </row>
    <row r="19" spans="2:7">
      <c r="B19" s="825">
        <v>44582</v>
      </c>
      <c r="C19" s="826">
        <f>+('Gráfico 4A'!C19-'Gráfico 4A'!$D19)*100</f>
        <v>70.900000000000006</v>
      </c>
      <c r="D19" s="826">
        <f>+('Gráfico 4A'!E19-'Gráfico 4A'!$D19)*100</f>
        <v>141.70000000000002</v>
      </c>
      <c r="F19" t="s">
        <v>185</v>
      </c>
      <c r="G19" t="s">
        <v>840</v>
      </c>
    </row>
    <row r="20" spans="2:7">
      <c r="B20" s="825">
        <v>44585</v>
      </c>
      <c r="C20" s="826">
        <f>+('Gráfico 4A'!C20-'Gráfico 4A'!$D20)*100</f>
        <v>73.5</v>
      </c>
      <c r="D20" s="826">
        <f>+('Gráfico 4A'!E20-'Gráfico 4A'!$D20)*100</f>
        <v>144.80000000000001</v>
      </c>
    </row>
    <row r="21" spans="2:7">
      <c r="B21" s="825">
        <v>44586</v>
      </c>
      <c r="C21" s="826">
        <f>+('Gráfico 4A'!C21-'Gráfico 4A'!$D21)*100</f>
        <v>72.8</v>
      </c>
      <c r="D21" s="826">
        <f>+('Gráfico 4A'!E21-'Gráfico 4A'!$D21)*100</f>
        <v>144.1</v>
      </c>
    </row>
    <row r="22" spans="2:7">
      <c r="B22" s="825">
        <v>44587</v>
      </c>
      <c r="C22" s="826">
        <f>+('Gráfico 4A'!C22-'Gráfico 4A'!$D22)*100</f>
        <v>75</v>
      </c>
      <c r="D22" s="826">
        <f>+('Gráfico 4A'!E22-'Gráfico 4A'!$D22)*100</f>
        <v>146.70000000000002</v>
      </c>
    </row>
    <row r="23" spans="2:7">
      <c r="B23" s="825">
        <v>44588</v>
      </c>
      <c r="C23" s="826">
        <f>+('Gráfico 4A'!C23-'Gráfico 4A'!$D23)*100</f>
        <v>73.600000000000009</v>
      </c>
      <c r="D23" s="826">
        <f>+('Gráfico 4A'!E23-'Gráfico 4A'!$D23)*100</f>
        <v>141.70000000000002</v>
      </c>
    </row>
    <row r="24" spans="2:7">
      <c r="B24" s="825">
        <v>44589</v>
      </c>
      <c r="C24" s="826">
        <f>+('Gráfico 4A'!C24-'Gráfico 4A'!$D24)*100</f>
        <v>74.5</v>
      </c>
      <c r="D24" s="826">
        <f>+('Gráfico 4A'!E24-'Gráfico 4A'!$D24)*100</f>
        <v>139.30000000000001</v>
      </c>
    </row>
    <row r="25" spans="2:7">
      <c r="B25" s="825">
        <v>44592</v>
      </c>
      <c r="C25" s="826">
        <f>+('Gráfico 4A'!C25-'Gráfico 4A'!$D25)*100</f>
        <v>74.3</v>
      </c>
      <c r="D25" s="826">
        <f>+('Gráfico 4A'!E25-'Gráfico 4A'!$D25)*100</f>
        <v>135.4</v>
      </c>
    </row>
    <row r="26" spans="2:7">
      <c r="B26" s="825">
        <v>44593</v>
      </c>
      <c r="C26" s="826">
        <f>+('Gráfico 4A'!C26-'Gráfico 4A'!$D26)*100</f>
        <v>74.900000000000006</v>
      </c>
      <c r="D26" s="826">
        <f>+('Gráfico 4A'!E26-'Gráfico 4A'!$D26)*100</f>
        <v>138.5</v>
      </c>
    </row>
    <row r="27" spans="2:7">
      <c r="B27" s="825">
        <v>44594</v>
      </c>
      <c r="C27" s="826">
        <f>+('Gráfico 4A'!C27-'Gráfico 4A'!$D27)*100</f>
        <v>75.3</v>
      </c>
      <c r="D27" s="826">
        <f>+('Gráfico 4A'!E27-'Gráfico 4A'!$D27)*100</f>
        <v>138.30000000000001</v>
      </c>
    </row>
    <row r="28" spans="2:7">
      <c r="B28" s="825">
        <v>44595</v>
      </c>
      <c r="C28" s="826">
        <f>+('Gráfico 4A'!C28-'Gráfico 4A'!$D28)*100</f>
        <v>80.099999999999994</v>
      </c>
      <c r="D28" s="826">
        <f>+('Gráfico 4A'!E28-'Gráfico 4A'!$D28)*100</f>
        <v>149.5</v>
      </c>
    </row>
    <row r="29" spans="2:7">
      <c r="B29" s="825">
        <v>44596</v>
      </c>
      <c r="C29" s="826">
        <f>+('Gráfico 4A'!C29-'Gráfico 4A'!$D29)*100</f>
        <v>84.2</v>
      </c>
      <c r="D29" s="826">
        <f>+('Gráfico 4A'!E29-'Gráfico 4A'!$D29)*100</f>
        <v>154.29999999999998</v>
      </c>
    </row>
    <row r="30" spans="2:7">
      <c r="B30" s="825">
        <v>44599</v>
      </c>
      <c r="C30" s="826">
        <f>+('Gráfico 4A'!C30-'Gráfico 4A'!$D30)*100</f>
        <v>86.5</v>
      </c>
      <c r="D30" s="826">
        <f>+('Gráfico 4A'!E30-'Gráfico 4A'!$D30)*100</f>
        <v>158.80000000000001</v>
      </c>
    </row>
    <row r="31" spans="2:7">
      <c r="B31" s="825">
        <v>44600</v>
      </c>
      <c r="C31" s="826">
        <f>+('Gráfico 4A'!C31-'Gráfico 4A'!$D31)*100</f>
        <v>86.7</v>
      </c>
      <c r="D31" s="826">
        <f>+('Gráfico 4A'!E31-'Gráfico 4A'!$D31)*100</f>
        <v>158.5</v>
      </c>
    </row>
    <row r="32" spans="2:7">
      <c r="B32" s="825">
        <v>44601</v>
      </c>
      <c r="C32" s="826">
        <f>+('Gráfico 4A'!C32-'Gráfico 4A'!$D32)*100</f>
        <v>86.7</v>
      </c>
      <c r="D32" s="826">
        <f>+('Gráfico 4A'!E32-'Gráfico 4A'!$D32)*100</f>
        <v>155.20000000000002</v>
      </c>
    </row>
    <row r="33" spans="2:4">
      <c r="B33" s="825">
        <v>44602</v>
      </c>
      <c r="C33" s="826">
        <f>+('Gráfico 4A'!C33-'Gráfico 4A'!$D33)*100</f>
        <v>90.399999999999991</v>
      </c>
      <c r="D33" s="826">
        <f>+('Gráfico 4A'!E33-'Gráfico 4A'!$D33)*100</f>
        <v>163.19999999999999</v>
      </c>
    </row>
    <row r="34" spans="2:4">
      <c r="B34" s="825">
        <v>44603</v>
      </c>
      <c r="C34" s="826">
        <f>+('Gráfico 4A'!C34-'Gráfico 4A'!$D34)*100</f>
        <v>92.9</v>
      </c>
      <c r="D34" s="826">
        <f>+('Gráfico 4A'!E34-'Gráfico 4A'!$D34)*100</f>
        <v>166.4</v>
      </c>
    </row>
    <row r="35" spans="2:4">
      <c r="B35" s="825">
        <v>44606</v>
      </c>
      <c r="C35" s="826">
        <f>+('Gráfico 4A'!C35-'Gráfico 4A'!$D35)*100</f>
        <v>102.2</v>
      </c>
      <c r="D35" s="826">
        <f>+('Gráfico 4A'!E35-'Gráfico 4A'!$D35)*100</f>
        <v>169.4</v>
      </c>
    </row>
    <row r="36" spans="2:4">
      <c r="B36" s="825">
        <v>44607</v>
      </c>
      <c r="C36" s="826">
        <f>+('Gráfico 4A'!C36-'Gráfico 4A'!$D36)*100</f>
        <v>100.6</v>
      </c>
      <c r="D36" s="826">
        <f>+('Gráfico 4A'!E36-'Gráfico 4A'!$D36)*100</f>
        <v>166.5</v>
      </c>
    </row>
    <row r="37" spans="2:4">
      <c r="B37" s="825">
        <v>44608</v>
      </c>
      <c r="C37" s="826">
        <f>+('Gráfico 4A'!C37-'Gráfico 4A'!$D37)*100</f>
        <v>100.4</v>
      </c>
      <c r="D37" s="826">
        <f>+('Gráfico 4A'!E37-'Gráfico 4A'!$D37)*100</f>
        <v>163.30000000000001</v>
      </c>
    </row>
    <row r="38" spans="2:4">
      <c r="B38" s="825">
        <v>44609</v>
      </c>
      <c r="C38" s="826">
        <f>+('Gráfico 4A'!C38-'Gráfico 4A'!$D38)*100</f>
        <v>99.200000000000017</v>
      </c>
      <c r="D38" s="826">
        <f>+('Gráfico 4A'!E38-'Gráfico 4A'!$D38)*100</f>
        <v>161.6</v>
      </c>
    </row>
    <row r="39" spans="2:4">
      <c r="B39" s="825">
        <v>44610</v>
      </c>
      <c r="C39" s="826">
        <f>+('Gráfico 4A'!C39-'Gráfico 4A'!$D39)*100</f>
        <v>100.9</v>
      </c>
      <c r="D39" s="826">
        <f>+('Gráfico 4A'!E39-'Gráfico 4A'!$D39)*100</f>
        <v>164.4</v>
      </c>
    </row>
    <row r="40" spans="2:4">
      <c r="B40" s="825">
        <v>44613</v>
      </c>
      <c r="C40" s="826">
        <f>+('Gráfico 4A'!C40-'Gráfico 4A'!$D40)*100</f>
        <v>104.69999999999999</v>
      </c>
      <c r="D40" s="826">
        <f>+('Gráfico 4A'!E40-'Gráfico 4A'!$D40)*100</f>
        <v>171.8</v>
      </c>
    </row>
    <row r="41" spans="2:4">
      <c r="B41" s="825">
        <v>44614</v>
      </c>
      <c r="C41" s="826">
        <f>+('Gráfico 4A'!C41-'Gráfico 4A'!$D41)*100</f>
        <v>102.8</v>
      </c>
      <c r="D41" s="826">
        <f>+('Gráfico 4A'!E41-'Gráfico 4A'!$D41)*100</f>
        <v>169.1</v>
      </c>
    </row>
    <row r="42" spans="2:4">
      <c r="B42" s="825">
        <v>44615</v>
      </c>
      <c r="C42" s="826">
        <f>+('Gráfico 4A'!C42-'Gráfico 4A'!$D42)*100</f>
        <v>104.1</v>
      </c>
      <c r="D42" s="826">
        <f>+('Gráfico 4A'!E42-'Gráfico 4A'!$D42)*100</f>
        <v>171.6</v>
      </c>
    </row>
    <row r="43" spans="2:4">
      <c r="B43" s="825">
        <v>44616</v>
      </c>
      <c r="C43" s="826">
        <f>+('Gráfico 4A'!C43-'Gráfico 4A'!$D43)*100</f>
        <v>101.29999999999998</v>
      </c>
      <c r="D43" s="826">
        <f>+('Gráfico 4A'!E43-'Gráfico 4A'!$D43)*100</f>
        <v>164.5</v>
      </c>
    </row>
    <row r="44" spans="2:4">
      <c r="B44" s="825">
        <v>44617</v>
      </c>
      <c r="C44" s="826">
        <f>+('Gráfico 4A'!C44-'Gráfico 4A'!$D44)*100</f>
        <v>99.6</v>
      </c>
      <c r="D44" s="826">
        <f>+('Gráfico 4A'!E44-'Gráfico 4A'!$D44)*100</f>
        <v>162.30000000000001</v>
      </c>
    </row>
    <row r="45" spans="2:4">
      <c r="B45" s="825">
        <v>44620</v>
      </c>
      <c r="C45" s="826">
        <f>+('Gráfico 4A'!C45-'Gráfico 4A'!$D45)*100</f>
        <v>99.7</v>
      </c>
      <c r="D45" s="826">
        <f>+('Gráfico 4A'!E45-'Gráfico 4A'!$D45)*100</f>
        <v>160.20000000000002</v>
      </c>
    </row>
    <row r="46" spans="2:4">
      <c r="B46" s="825">
        <v>44621</v>
      </c>
      <c r="C46" s="826">
        <f>+('Gráfico 4A'!C46-'Gráfico 4A'!$D46)*100</f>
        <v>93.9</v>
      </c>
      <c r="D46" s="826">
        <f>+('Gráfico 4A'!E46-'Gráfico 4A'!$D46)*100</f>
        <v>148.5</v>
      </c>
    </row>
    <row r="47" spans="2:4">
      <c r="B47" s="825">
        <v>44622</v>
      </c>
      <c r="C47" s="826">
        <f>+('Gráfico 4A'!C47-'Gráfico 4A'!$D47)*100</f>
        <v>97.899999999999991</v>
      </c>
      <c r="D47" s="826">
        <f>+('Gráfico 4A'!E47-'Gráfico 4A'!$D47)*100</f>
        <v>152.29999999999998</v>
      </c>
    </row>
    <row r="48" spans="2:4">
      <c r="B48" s="825">
        <v>44623</v>
      </c>
      <c r="C48" s="826">
        <f>+('Gráfico 4A'!C48-'Gráfico 4A'!$D48)*100</f>
        <v>99.3</v>
      </c>
      <c r="D48" s="826">
        <f>+('Gráfico 4A'!E48-'Gráfico 4A'!$D48)*100</f>
        <v>157</v>
      </c>
    </row>
    <row r="49" spans="2:4">
      <c r="B49" s="825">
        <v>44624</v>
      </c>
      <c r="C49" s="826">
        <f>+('Gráfico 4A'!C49-'Gráfico 4A'!$D49)*100</f>
        <v>105.4</v>
      </c>
      <c r="D49" s="826">
        <f>+('Gráfico 4A'!E49-'Gráfico 4A'!$D49)*100</f>
        <v>162.39999999999998</v>
      </c>
    </row>
    <row r="50" spans="2:4">
      <c r="B50" s="825">
        <v>44627</v>
      </c>
      <c r="C50" s="826">
        <f>+('Gráfico 4A'!C50-'Gráfico 4A'!$D50)*100</f>
        <v>102.4</v>
      </c>
      <c r="D50" s="826">
        <f>+('Gráfico 4A'!E50-'Gráfico 4A'!$D50)*100</f>
        <v>161.1</v>
      </c>
    </row>
    <row r="51" spans="2:4">
      <c r="B51" s="825">
        <v>44628</v>
      </c>
      <c r="C51" s="826">
        <f>+('Gráfico 4A'!C51-'Gráfico 4A'!$D51)*100</f>
        <v>94.899999999999991</v>
      </c>
      <c r="D51" s="826">
        <f>+('Gráfico 4A'!E51-'Gráfico 4A'!$D51)*100</f>
        <v>149</v>
      </c>
    </row>
    <row r="52" spans="2:4">
      <c r="B52" s="825">
        <v>44629</v>
      </c>
      <c r="C52" s="826">
        <f>+('Gráfico 4A'!C52-'Gráfico 4A'!$D52)*100</f>
        <v>93.5</v>
      </c>
      <c r="D52" s="826">
        <f>+('Gráfico 4A'!E52-'Gráfico 4A'!$D52)*100</f>
        <v>147.80000000000001</v>
      </c>
    </row>
    <row r="53" spans="2:4">
      <c r="B53" s="825">
        <v>44630</v>
      </c>
      <c r="C53" s="826">
        <f>+('Gráfico 4A'!C53-'Gráfico 4A'!$D53)*100</f>
        <v>100.59999999999998</v>
      </c>
      <c r="D53" s="826">
        <f>+('Gráfico 4A'!E53-'Gráfico 4A'!$D53)*100</f>
        <v>164.6</v>
      </c>
    </row>
    <row r="54" spans="2:4">
      <c r="B54" s="825">
        <v>44631</v>
      </c>
      <c r="C54" s="826">
        <f>+('Gráfico 4A'!C54-'Gráfico 4A'!$D54)*100</f>
        <v>98.8</v>
      </c>
      <c r="D54" s="826">
        <f>+('Gráfico 4A'!E54-'Gráfico 4A'!$D54)*100</f>
        <v>159.69999999999999</v>
      </c>
    </row>
    <row r="55" spans="2:4">
      <c r="B55" s="825">
        <v>44634</v>
      </c>
      <c r="C55" s="826">
        <f>+('Gráfico 4A'!C55-'Gráfico 4A'!$D55)*100</f>
        <v>98.300000000000011</v>
      </c>
      <c r="D55" s="826">
        <f>+('Gráfico 4A'!E55-'Gráfico 4A'!$D55)*100</f>
        <v>159.1</v>
      </c>
    </row>
    <row r="56" spans="2:4">
      <c r="B56" s="825">
        <v>44635</v>
      </c>
      <c r="C56" s="826">
        <f>+('Gráfico 4A'!C56-'Gráfico 4A'!$D56)*100</f>
        <v>98.8</v>
      </c>
      <c r="D56" s="826">
        <f>+('Gráfico 4A'!E56-'Gráfico 4A'!$D56)*100</f>
        <v>157.9</v>
      </c>
    </row>
    <row r="57" spans="2:4">
      <c r="B57" s="825">
        <v>44636</v>
      </c>
      <c r="C57" s="826">
        <f>+('Gráfico 4A'!C57-'Gráfico 4A'!$D57)*100</f>
        <v>94.5</v>
      </c>
      <c r="D57" s="826">
        <f>+('Gráfico 4A'!E57-'Gráfico 4A'!$D57)*100</f>
        <v>150.5</v>
      </c>
    </row>
    <row r="58" spans="2:4">
      <c r="B58" s="825">
        <v>44637</v>
      </c>
      <c r="C58" s="826">
        <f>+('Gráfico 4A'!C58-'Gráfico 4A'!$D58)*100</f>
        <v>94.7</v>
      </c>
      <c r="D58" s="826">
        <f>+('Gráfico 4A'!E58-'Gráfico 4A'!$D58)*100</f>
        <v>151.89999999999998</v>
      </c>
    </row>
    <row r="59" spans="2:4">
      <c r="B59" s="825">
        <v>44638</v>
      </c>
      <c r="C59" s="826">
        <f>+('Gráfico 4A'!C59-'Gráfico 4A'!$D59)*100</f>
        <v>94.899999999999991</v>
      </c>
      <c r="D59" s="826">
        <f>+('Gráfico 4A'!E59-'Gráfico 4A'!$D59)*100</f>
        <v>151.39999999999998</v>
      </c>
    </row>
    <row r="60" spans="2:4">
      <c r="B60" s="825">
        <v>44641</v>
      </c>
      <c r="C60" s="826">
        <f>+('Gráfico 4A'!C60-'Gráfico 4A'!$D60)*100</f>
        <v>94.399999999999991</v>
      </c>
      <c r="D60" s="826">
        <f>+('Gráfico 4A'!E60-'Gráfico 4A'!$D60)*100</f>
        <v>152.80000000000001</v>
      </c>
    </row>
    <row r="61" spans="2:4">
      <c r="B61" s="825">
        <v>44642</v>
      </c>
      <c r="C61" s="826">
        <f>+('Gráfico 4A'!C61-'Gráfico 4A'!$D61)*100</f>
        <v>92.5</v>
      </c>
      <c r="D61" s="826">
        <f>+('Gráfico 4A'!E61-'Gráfico 4A'!$D61)*100</f>
        <v>153.1</v>
      </c>
    </row>
    <row r="62" spans="2:4">
      <c r="B62" s="825">
        <v>44643</v>
      </c>
      <c r="C62" s="826">
        <f>+('Gráfico 4A'!C62-'Gráfico 4A'!$D62)*100</f>
        <v>90.899999999999991</v>
      </c>
      <c r="D62" s="826">
        <f>+('Gráfico 4A'!E62-'Gráfico 4A'!$D62)*100</f>
        <v>151.80000000000001</v>
      </c>
    </row>
    <row r="63" spans="2:4">
      <c r="B63" s="825">
        <v>44644</v>
      </c>
      <c r="C63" s="826">
        <f>+('Gráfico 4A'!C63-'Gráfico 4A'!$D63)*100</f>
        <v>88.699999999999989</v>
      </c>
      <c r="D63" s="826">
        <f>+('Gráfico 4A'!E63-'Gráfico 4A'!$D63)*100</f>
        <v>152.5</v>
      </c>
    </row>
    <row r="64" spans="2:4">
      <c r="B64" s="825">
        <v>44645</v>
      </c>
      <c r="C64" s="826">
        <f>+('Gráfico 4A'!C64-'Gráfico 4A'!$D64)*100</f>
        <v>86.800000000000011</v>
      </c>
      <c r="D64" s="826">
        <f>+('Gráfico 4A'!E64-'Gráfico 4A'!$D64)*100</f>
        <v>150.5</v>
      </c>
    </row>
    <row r="65" spans="2:4">
      <c r="B65" s="825">
        <v>44648</v>
      </c>
      <c r="C65" s="826">
        <f>+('Gráfico 4A'!C65-'Gráfico 4A'!$D65)*100</f>
        <v>87.500000000000014</v>
      </c>
      <c r="D65" s="826">
        <f>+('Gráfico 4A'!E65-'Gráfico 4A'!$D65)*100</f>
        <v>152.30000000000001</v>
      </c>
    </row>
    <row r="66" spans="2:4">
      <c r="B66" s="825">
        <v>44649</v>
      </c>
      <c r="C66" s="826">
        <f>+('Gráfico 4A'!C66-'Gráfico 4A'!$D66)*100</f>
        <v>87.3</v>
      </c>
      <c r="D66" s="826">
        <f>+('Gráfico 4A'!E66-'Gráfico 4A'!$D66)*100</f>
        <v>148.70000000000002</v>
      </c>
    </row>
    <row r="67" spans="2:4">
      <c r="B67" s="825">
        <v>44650</v>
      </c>
      <c r="C67" s="826">
        <f>+('Gráfico 4A'!C67-'Gráfico 4A'!$D67)*100</f>
        <v>90.199999999999989</v>
      </c>
      <c r="D67" s="826">
        <f>+('Gráfico 4A'!E67-'Gráfico 4A'!$D67)*100</f>
        <v>148.70000000000002</v>
      </c>
    </row>
    <row r="68" spans="2:4">
      <c r="B68" s="825">
        <v>44651</v>
      </c>
      <c r="C68" s="826">
        <f>+('Gráfico 4A'!C68-'Gráfico 4A'!$D68)*100</f>
        <v>89.3</v>
      </c>
      <c r="D68" s="826">
        <f>+('Gráfico 4A'!E68-'Gráfico 4A'!$D68)*100</f>
        <v>149</v>
      </c>
    </row>
    <row r="69" spans="2:4">
      <c r="B69" s="825">
        <v>44652</v>
      </c>
      <c r="C69" s="826">
        <f>+('Gráfico 4A'!C69-'Gráfico 4A'!$D69)*100</f>
        <v>92.300000000000011</v>
      </c>
      <c r="D69" s="826">
        <f>+('Gráfico 4A'!E69-'Gráfico 4A'!$D69)*100</f>
        <v>154.5</v>
      </c>
    </row>
    <row r="70" spans="2:4">
      <c r="B70" s="825">
        <v>44655</v>
      </c>
      <c r="C70" s="826">
        <f>+('Gráfico 4A'!C70-'Gráfico 4A'!$D70)*100</f>
        <v>94.4</v>
      </c>
      <c r="D70" s="826">
        <f>+('Gráfico 4A'!E70-'Gráfico 4A'!$D70)*100</f>
        <v>155.89999999999998</v>
      </c>
    </row>
    <row r="71" spans="2:4">
      <c r="B71" s="825">
        <v>44656</v>
      </c>
      <c r="C71" s="826">
        <f>+('Gráfico 4A'!C71-'Gráfico 4A'!$D71)*100</f>
        <v>98.300000000000011</v>
      </c>
      <c r="D71" s="826">
        <f>+('Gráfico 4A'!E71-'Gráfico 4A'!$D71)*100</f>
        <v>163</v>
      </c>
    </row>
    <row r="72" spans="2:4">
      <c r="B72" s="825">
        <v>44657</v>
      </c>
      <c r="C72" s="826">
        <f>+('Gráfico 4A'!C72-'Gráfico 4A'!$D72)*100</f>
        <v>100.1</v>
      </c>
      <c r="D72" s="826">
        <f>+('Gráfico 4A'!E72-'Gráfico 4A'!$D72)*100</f>
        <v>167.4</v>
      </c>
    </row>
    <row r="73" spans="2:4">
      <c r="B73" s="825">
        <v>44658</v>
      </c>
      <c r="C73" s="826">
        <f>+('Gráfico 4A'!C73-'Gráfico 4A'!$D73)*100</f>
        <v>98.799999999999983</v>
      </c>
      <c r="D73" s="826">
        <f>+('Gráfico 4A'!E73-'Gráfico 4A'!$D73)*100</f>
        <v>165.89999999999998</v>
      </c>
    </row>
    <row r="74" spans="2:4">
      <c r="B74" s="825">
        <v>44659</v>
      </c>
      <c r="C74" s="826">
        <f>+('Gráfico 4A'!C74-'Gráfico 4A'!$D74)*100</f>
        <v>98.100000000000009</v>
      </c>
      <c r="D74" s="826">
        <f>+('Gráfico 4A'!E74-'Gráfico 4A'!$D74)*100</f>
        <v>165.2</v>
      </c>
    </row>
    <row r="75" spans="2:4">
      <c r="B75" s="825">
        <v>44662</v>
      </c>
      <c r="C75" s="826">
        <f>+('Gráfico 4A'!C75-'Gráfico 4A'!$D75)*100</f>
        <v>93.8</v>
      </c>
      <c r="D75" s="826">
        <f>+('Gráfico 4A'!E75-'Gráfico 4A'!$D75)*100</f>
        <v>164.7</v>
      </c>
    </row>
    <row r="76" spans="2:4">
      <c r="B76" s="825">
        <v>44663</v>
      </c>
      <c r="C76" s="826">
        <f>+('Gráfico 4A'!C76-'Gráfico 4A'!$D76)*100</f>
        <v>92.199999999999989</v>
      </c>
      <c r="D76" s="826">
        <f>+('Gráfico 4A'!E76-'Gráfico 4A'!$D76)*100</f>
        <v>161.79999999999998</v>
      </c>
    </row>
    <row r="77" spans="2:4">
      <c r="B77" s="825">
        <v>44664</v>
      </c>
      <c r="C77" s="826">
        <f>+('Gráfico 4A'!C77-'Gráfico 4A'!$D77)*100</f>
        <v>93.2</v>
      </c>
      <c r="D77" s="826">
        <f>+('Gráfico 4A'!E77-'Gráfico 4A'!$D77)*100</f>
        <v>159.40000000000003</v>
      </c>
    </row>
    <row r="78" spans="2:4">
      <c r="B78" s="825">
        <v>44665</v>
      </c>
      <c r="C78" s="826">
        <f>+('Gráfico 4A'!C78-'Gráfico 4A'!$D78)*100</f>
        <v>94.800000000000011</v>
      </c>
      <c r="D78" s="826">
        <f>+('Gráfico 4A'!E78-'Gráfico 4A'!$D78)*100</f>
        <v>165.3</v>
      </c>
    </row>
    <row r="79" spans="2:4">
      <c r="B79" s="825">
        <v>44666</v>
      </c>
      <c r="C79" s="826">
        <f>+('Gráfico 4A'!C79-'Gráfico 4A'!$D79)*100</f>
        <v>94.800000000000011</v>
      </c>
      <c r="D79" s="826">
        <f>+('Gráfico 4A'!E79-'Gráfico 4A'!$D79)*100</f>
        <v>165.3</v>
      </c>
    </row>
    <row r="80" spans="2:4">
      <c r="B80" s="825">
        <v>44669</v>
      </c>
      <c r="C80" s="826">
        <f>+('Gráfico 4A'!C80-'Gráfico 4A'!$D80)*100</f>
        <v>94.800000000000011</v>
      </c>
      <c r="D80" s="826">
        <f>+('Gráfico 4A'!E80-'Gráfico 4A'!$D80)*100</f>
        <v>165.3</v>
      </c>
    </row>
    <row r="81" spans="2:4">
      <c r="B81" s="825">
        <v>44670</v>
      </c>
      <c r="C81" s="826">
        <f>+('Gráfico 4A'!C81-'Gráfico 4A'!$D81)*100</f>
        <v>93.2</v>
      </c>
      <c r="D81" s="826">
        <f>+('Gráfico 4A'!E81-'Gráfico 4A'!$D81)*100</f>
        <v>163.99999999999997</v>
      </c>
    </row>
    <row r="82" spans="2:4">
      <c r="B82" s="825">
        <v>44671</v>
      </c>
      <c r="C82" s="826">
        <f>+('Gráfico 4A'!C82-'Gráfico 4A'!$D82)*100</f>
        <v>95.100000000000009</v>
      </c>
      <c r="D82" s="826">
        <f>+('Gráfico 4A'!E82-'Gráfico 4A'!$D82)*100</f>
        <v>165.49999999999997</v>
      </c>
    </row>
    <row r="83" spans="2:4">
      <c r="B83" s="825">
        <v>44672</v>
      </c>
      <c r="C83" s="826">
        <f>+('Gráfico 4A'!C83-'Gráfico 4A'!$D83)*100</f>
        <v>95.6</v>
      </c>
      <c r="D83" s="826">
        <f>+('Gráfico 4A'!E83-'Gráfico 4A'!$D83)*100</f>
        <v>165.49999999999997</v>
      </c>
    </row>
    <row r="84" spans="2:4">
      <c r="B84" s="825">
        <v>44673</v>
      </c>
      <c r="C84" s="826">
        <f>+('Gráfico 4A'!C84-'Gráfico 4A'!$D84)*100</f>
        <v>100.8</v>
      </c>
      <c r="D84" s="826">
        <f>+('Gráfico 4A'!E84-'Gráfico 4A'!$D84)*100</f>
        <v>174.2</v>
      </c>
    </row>
    <row r="85" spans="2:4">
      <c r="B85" s="825">
        <v>44676</v>
      </c>
      <c r="C85" s="826">
        <f>+('Gráfico 4A'!C85-'Gráfico 4A'!$D85)*100</f>
        <v>99.000000000000014</v>
      </c>
      <c r="D85" s="826">
        <f>+('Gráfico 4A'!E85-'Gráfico 4A'!$D85)*100</f>
        <v>174.00000000000003</v>
      </c>
    </row>
    <row r="86" spans="2:4">
      <c r="B86" s="825">
        <v>44677</v>
      </c>
      <c r="C86" s="826">
        <f>+('Gráfico 4A'!C86-'Gráfico 4A'!$D86)*100</f>
        <v>98.799999999999983</v>
      </c>
      <c r="D86" s="826">
        <f>+('Gráfico 4A'!E86-'Gráfico 4A'!$D86)*100</f>
        <v>173.8</v>
      </c>
    </row>
    <row r="87" spans="2:4">
      <c r="B87" s="825">
        <v>44678</v>
      </c>
      <c r="C87" s="826">
        <f>+('Gráfico 4A'!C87-'Gráfico 4A'!$D87)*100</f>
        <v>98.999999999999986</v>
      </c>
      <c r="D87" s="826">
        <f>+('Gráfico 4A'!E87-'Gráfico 4A'!$D87)*100</f>
        <v>176.49999999999997</v>
      </c>
    </row>
    <row r="88" spans="2:4">
      <c r="B88" s="825">
        <v>44679</v>
      </c>
      <c r="C88" s="826">
        <f>+('Gráfico 4A'!C88-'Gráfico 4A'!$D88)*100</f>
        <v>100.49999999999999</v>
      </c>
      <c r="D88" s="826">
        <f>+('Gráfico 4A'!E88-'Gráfico 4A'!$D88)*100</f>
        <v>182.79999999999998</v>
      </c>
    </row>
    <row r="89" spans="2:4">
      <c r="B89" s="825">
        <v>44680</v>
      </c>
      <c r="C89" s="826">
        <f>+('Gráfico 4A'!C89-'Gráfico 4A'!$D89)*100</f>
        <v>103.90000000000002</v>
      </c>
      <c r="D89" s="826">
        <f>+('Gráfico 4A'!E89-'Gráfico 4A'!$D89)*100</f>
        <v>184.2</v>
      </c>
    </row>
    <row r="90" spans="2:4">
      <c r="B90" s="825">
        <v>44683</v>
      </c>
      <c r="C90" s="826">
        <f>+('Gráfico 4A'!C90-'Gráfico 4A'!$D90)*100</f>
        <v>105.79999999999998</v>
      </c>
      <c r="D90" s="826">
        <f>+('Gráfico 4A'!E90-'Gráfico 4A'!$D90)*100</f>
        <v>188.89999999999998</v>
      </c>
    </row>
    <row r="91" spans="2:4">
      <c r="B91" s="825">
        <v>44684</v>
      </c>
      <c r="C91" s="826">
        <f>+('Gráfico 4A'!C91-'Gráfico 4A'!$D91)*100</f>
        <v>105.39999999999998</v>
      </c>
      <c r="D91" s="826">
        <f>+('Gráfico 4A'!E91-'Gráfico 4A'!$D91)*100</f>
        <v>189.8</v>
      </c>
    </row>
    <row r="92" spans="2:4">
      <c r="B92" s="825">
        <v>44685</v>
      </c>
      <c r="C92" s="826">
        <f>+('Gráfico 4A'!C92-'Gráfico 4A'!$D92)*100</f>
        <v>109.50000000000001</v>
      </c>
      <c r="D92" s="826">
        <f>+('Gráfico 4A'!E92-'Gráfico 4A'!$D92)*100</f>
        <v>198.20000000000002</v>
      </c>
    </row>
    <row r="93" spans="2:4">
      <c r="B93" s="825">
        <v>44686</v>
      </c>
      <c r="C93" s="826">
        <f>+('Gráfico 4A'!C93-'Gráfico 4A'!$D93)*100</f>
        <v>109.89999999999999</v>
      </c>
      <c r="D93" s="826">
        <f>+('Gráfico 4A'!E93-'Gráfico 4A'!$D93)*100</f>
        <v>197.89999999999998</v>
      </c>
    </row>
    <row r="94" spans="2:4">
      <c r="B94" s="825">
        <v>44687</v>
      </c>
      <c r="C94" s="826">
        <f>+('Gráfico 4A'!C94-'Gráfico 4A'!$D94)*100</f>
        <v>110.9</v>
      </c>
      <c r="D94" s="826">
        <f>+('Gráfico 4A'!E94-'Gráfico 4A'!$D94)*100</f>
        <v>200.8</v>
      </c>
    </row>
    <row r="95" spans="2:4">
      <c r="B95" s="825">
        <v>44690</v>
      </c>
      <c r="C95" s="826">
        <f>+('Gráfico 4A'!C95-'Gráfico 4A'!$D95)*100</f>
        <v>111.49999999999997</v>
      </c>
      <c r="D95" s="826">
        <f>+('Gráfico 4A'!E95-'Gráfico 4A'!$D95)*100</f>
        <v>204.6</v>
      </c>
    </row>
    <row r="96" spans="2:4">
      <c r="B96" s="825">
        <v>44691</v>
      </c>
      <c r="C96" s="826">
        <f>+('Gráfico 4A'!C96-'Gráfico 4A'!$D96)*100</f>
        <v>110.50000000000001</v>
      </c>
      <c r="D96" s="826">
        <f>+('Gráfico 4A'!E96-'Gráfico 4A'!$D96)*100</f>
        <v>201.40000000000003</v>
      </c>
    </row>
    <row r="97" spans="2:4">
      <c r="B97" s="825">
        <v>44692</v>
      </c>
      <c r="C97" s="826">
        <f>+('Gráfico 4A'!C97-'Gráfico 4A'!$D97)*100</f>
        <v>104.70000000000002</v>
      </c>
      <c r="D97" s="826">
        <f>+('Gráfico 4A'!E97-'Gráfico 4A'!$D97)*100</f>
        <v>191.3</v>
      </c>
    </row>
    <row r="98" spans="2:4">
      <c r="B98" s="825">
        <v>44693</v>
      </c>
      <c r="C98" s="826">
        <f>+('Gráfico 4A'!C98-'Gráfico 4A'!$D98)*100</f>
        <v>102.69999999999999</v>
      </c>
      <c r="D98" s="826">
        <f>+('Gráfico 4A'!E98-'Gráfico 4A'!$D98)*100</f>
        <v>184.7</v>
      </c>
    </row>
    <row r="99" spans="2:4">
      <c r="B99" s="825">
        <v>44694</v>
      </c>
      <c r="C99" s="826">
        <f>+('Gráfico 4A'!C99-'Gráfico 4A'!$D99)*100</f>
        <v>105.3</v>
      </c>
      <c r="D99" s="826">
        <f>+('Gráfico 4A'!E99-'Gráfico 4A'!$D99)*100</f>
        <v>189.9</v>
      </c>
    </row>
    <row r="100" spans="2:4">
      <c r="B100" s="825">
        <v>44697</v>
      </c>
      <c r="C100" s="826">
        <f>+('Gráfico 4A'!C100-'Gráfico 4A'!$D100)*100</f>
        <v>107.09999999999997</v>
      </c>
      <c r="D100" s="826">
        <f>+('Gráfico 4A'!E100-'Gráfico 4A'!$D100)*100</f>
        <v>190.7</v>
      </c>
    </row>
    <row r="101" spans="2:4">
      <c r="B101" s="825">
        <v>44698</v>
      </c>
      <c r="C101" s="826">
        <f>+('Gráfico 4A'!C101-'Gráfico 4A'!$D101)*100</f>
        <v>107.4</v>
      </c>
      <c r="D101" s="826">
        <f>+('Gráfico 4A'!E101-'Gráfico 4A'!$D101)*100</f>
        <v>192.00000000000003</v>
      </c>
    </row>
    <row r="102" spans="2:4">
      <c r="B102" s="825">
        <v>44699</v>
      </c>
      <c r="C102" s="826">
        <f>+('Gráfico 4A'!C102-'Gráfico 4A'!$D102)*100</f>
        <v>107.59999999999998</v>
      </c>
      <c r="D102" s="826">
        <f>+('Gráfico 4A'!E102-'Gráfico 4A'!$D102)*100</f>
        <v>192.7</v>
      </c>
    </row>
    <row r="103" spans="2:4">
      <c r="B103" s="825">
        <v>44700</v>
      </c>
      <c r="C103" s="826">
        <f>+('Gráfico 4A'!C103-'Gráfico 4A'!$D103)*100</f>
        <v>109.09999999999998</v>
      </c>
      <c r="D103" s="826">
        <f>+('Gráfico 4A'!E103-'Gráfico 4A'!$D103)*100</f>
        <v>195.29999999999998</v>
      </c>
    </row>
    <row r="104" spans="2:4">
      <c r="B104" s="825">
        <v>44701</v>
      </c>
      <c r="C104" s="826">
        <f>+('Gráfico 4A'!C104-'Gráfico 4A'!$D104)*100</f>
        <v>113.20000000000002</v>
      </c>
      <c r="D104" s="826">
        <f>+('Gráfico 4A'!E104-'Gráfico 4A'!$D104)*100</f>
        <v>203.6</v>
      </c>
    </row>
    <row r="105" spans="2:4">
      <c r="B105" s="825">
        <v>44704</v>
      </c>
      <c r="C105" s="826">
        <f>+('Gráfico 4A'!C105-'Gráfico 4A'!$D105)*100</f>
        <v>111.5</v>
      </c>
      <c r="D105" s="826">
        <f>+('Gráfico 4A'!E105-'Gráfico 4A'!$D105)*100</f>
        <v>200.90000000000003</v>
      </c>
    </row>
    <row r="106" spans="2:4">
      <c r="B106" s="825">
        <v>44705</v>
      </c>
      <c r="C106" s="826">
        <f>+('Gráfico 4A'!C106-'Gráfico 4A'!$D106)*100</f>
        <v>113.30000000000003</v>
      </c>
      <c r="D106" s="826">
        <f>+('Gráfico 4A'!E106-'Gráfico 4A'!$D106)*100</f>
        <v>202.29999999999995</v>
      </c>
    </row>
    <row r="107" spans="2:4">
      <c r="B107" s="825">
        <v>44706</v>
      </c>
      <c r="C107" s="826">
        <f>+('Gráfico 4A'!C107-'Gráfico 4A'!$D107)*100</f>
        <v>110.99999999999999</v>
      </c>
      <c r="D107" s="826">
        <f>+('Gráfico 4A'!E107-'Gráfico 4A'!$D107)*100</f>
        <v>199.39999999999998</v>
      </c>
    </row>
    <row r="108" spans="2:4">
      <c r="B108" s="825">
        <v>44707</v>
      </c>
      <c r="C108" s="826">
        <f>+('Gráfico 4A'!C108-'Gráfico 4A'!$D108)*100</f>
        <v>107.30000000000001</v>
      </c>
      <c r="D108" s="826">
        <f>+('Gráfico 4A'!E108-'Gráfico 4A'!$D108)*100</f>
        <v>191.49999999999997</v>
      </c>
    </row>
    <row r="109" spans="2:4">
      <c r="B109" s="825">
        <v>44708</v>
      </c>
      <c r="C109" s="826">
        <f>+('Gráfico 4A'!C109-'Gráfico 4A'!$D109)*100</f>
        <v>107.60000000000001</v>
      </c>
      <c r="D109" s="826">
        <f>+('Gráfico 4A'!E109-'Gráfico 4A'!$D109)*100</f>
        <v>193.9</v>
      </c>
    </row>
    <row r="110" spans="2:4">
      <c r="B110" s="825">
        <v>44711</v>
      </c>
      <c r="C110" s="826">
        <f>+('Gráfico 4A'!C110-'Gráfico 4A'!$D110)*100</f>
        <v>107.40000000000003</v>
      </c>
      <c r="D110" s="826">
        <f>+('Gráfico 4A'!E110-'Gráfico 4A'!$D110)*100</f>
        <v>194.4</v>
      </c>
    </row>
    <row r="111" spans="2:4">
      <c r="B111" s="825">
        <v>44712</v>
      </c>
      <c r="C111" s="826">
        <f>+('Gráfico 4A'!C111-'Gráfico 4A'!$D111)*100</f>
        <v>110.70000000000002</v>
      </c>
      <c r="D111" s="826">
        <f>+('Gráfico 4A'!E111-'Gráfico 4A'!$D111)*100</f>
        <v>200.99999999999997</v>
      </c>
    </row>
    <row r="112" spans="2:4">
      <c r="B112" s="825">
        <v>44713</v>
      </c>
      <c r="C112" s="826">
        <f>+('Gráfico 4A'!C112-'Gráfico 4A'!$D112)*100</f>
        <v>111.00000000000001</v>
      </c>
      <c r="D112" s="826">
        <f>+('Gráfico 4A'!E112-'Gráfico 4A'!$D112)*100</f>
        <v>200.39999999999995</v>
      </c>
    </row>
    <row r="113" spans="2:4">
      <c r="B113" s="825">
        <v>44714</v>
      </c>
      <c r="C113" s="826">
        <f>+('Gráfico 4A'!C113-'Gráfico 4A'!$D113)*100</f>
        <v>113.39999999999999</v>
      </c>
      <c r="D113" s="826">
        <f>+('Gráfico 4A'!E113-'Gráfico 4A'!$D113)*100</f>
        <v>206.1</v>
      </c>
    </row>
    <row r="114" spans="2:4">
      <c r="B114" s="825">
        <v>44715</v>
      </c>
      <c r="C114" s="826">
        <f>+('Gráfico 4A'!C114-'Gráfico 4A'!$D114)*100</f>
        <v>115.6</v>
      </c>
      <c r="D114" s="826">
        <f>+('Gráfico 4A'!E114-'Gráfico 4A'!$D114)*100</f>
        <v>213</v>
      </c>
    </row>
    <row r="115" spans="2:4">
      <c r="B115" s="825">
        <v>44718</v>
      </c>
      <c r="C115" s="826">
        <f>+('Gráfico 4A'!C115-'Gráfico 4A'!$D115)*100</f>
        <v>115.10000000000001</v>
      </c>
      <c r="D115" s="826">
        <f>+('Gráfico 4A'!E115-'Gráfico 4A'!$D115)*100</f>
        <v>209.70000000000005</v>
      </c>
    </row>
    <row r="116" spans="2:4">
      <c r="B116" s="825">
        <v>44719</v>
      </c>
      <c r="C116" s="826">
        <f>+('Gráfico 4A'!C116-'Gráfico 4A'!$D116)*100</f>
        <v>112.1</v>
      </c>
      <c r="D116" s="826">
        <f>+('Gráfico 4A'!E116-'Gráfico 4A'!$D116)*100</f>
        <v>210.4</v>
      </c>
    </row>
    <row r="117" spans="2:4">
      <c r="B117" s="825">
        <v>44720</v>
      </c>
      <c r="C117" s="826">
        <f>+('Gráfico 4A'!C117-'Gráfico 4A'!$D117)*100</f>
        <v>112.79999999999998</v>
      </c>
      <c r="D117" s="826">
        <f>+('Gráfico 4A'!E117-'Gráfico 4A'!$D117)*100</f>
        <v>211.30000000000004</v>
      </c>
    </row>
    <row r="118" spans="2:4">
      <c r="B118" s="825">
        <v>44721</v>
      </c>
      <c r="C118" s="826">
        <f>+('Gráfico 4A'!C118-'Gráfico 4A'!$D118)*100</f>
        <v>119</v>
      </c>
      <c r="D118" s="826">
        <f>+('Gráfico 4A'!E118-'Gráfico 4A'!$D118)*100</f>
        <v>227.70000000000002</v>
      </c>
    </row>
    <row r="119" spans="2:4">
      <c r="B119" s="825">
        <v>44722</v>
      </c>
      <c r="C119" s="826">
        <f>+('Gráfico 4A'!C119-'Gráfico 4A'!$D119)*100</f>
        <v>126.99999999999999</v>
      </c>
      <c r="D119" s="826">
        <f>+('Gráfico 4A'!E119-'Gráfico 4A'!$D119)*100</f>
        <v>234.70000000000005</v>
      </c>
    </row>
    <row r="120" spans="2:4">
      <c r="B120" s="825">
        <v>44725</v>
      </c>
      <c r="C120" s="826">
        <f>+('Gráfico 4A'!C120-'Gráfico 4A'!$D120)*100</f>
        <v>135.80000000000001</v>
      </c>
      <c r="D120" s="826">
        <f>+('Gráfico 4A'!E120-'Gráfico 4A'!$D120)*100</f>
        <v>247.30000000000004</v>
      </c>
    </row>
    <row r="121" spans="2:4">
      <c r="B121" s="825">
        <v>44726</v>
      </c>
      <c r="C121" s="826">
        <f>+('Gráfico 4A'!C121-'Gráfico 4A'!$D121)*100</f>
        <v>136</v>
      </c>
      <c r="D121" s="826">
        <f>+('Gráfico 4A'!E121-'Gráfico 4A'!$D121)*100</f>
        <v>248.10000000000002</v>
      </c>
    </row>
    <row r="122" spans="2:4">
      <c r="B122" s="825">
        <v>44727</v>
      </c>
      <c r="C122" s="826">
        <f>+('Gráfico 4A'!C122-'Gráfico 4A'!$D122)*100</f>
        <v>123.89999999999999</v>
      </c>
      <c r="D122" s="826">
        <f>+('Gráfico 4A'!E122-'Gráfico 4A'!$D122)*100</f>
        <v>226.7</v>
      </c>
    </row>
    <row r="123" spans="2:4">
      <c r="B123" s="825">
        <v>44728</v>
      </c>
      <c r="C123" s="826">
        <f>+('Gráfico 4A'!C123-'Gráfico 4A'!$D123)*100</f>
        <v>118.89999999999998</v>
      </c>
      <c r="D123" s="826">
        <f>+('Gráfico 4A'!E123-'Gráfico 4A'!$D123)*100</f>
        <v>216.3</v>
      </c>
    </row>
    <row r="124" spans="2:4">
      <c r="B124" s="825">
        <v>44729</v>
      </c>
      <c r="C124" s="826">
        <f>+('Gráfico 4A'!C124-'Gráfico 4A'!$D124)*100</f>
        <v>109.50000000000001</v>
      </c>
      <c r="D124" s="826">
        <f>+('Gráfico 4A'!E124-'Gráfico 4A'!$D124)*100</f>
        <v>201.29999999999998</v>
      </c>
    </row>
    <row r="125" spans="2:4">
      <c r="B125" s="825">
        <v>44732</v>
      </c>
      <c r="C125" s="826">
        <f>+('Gráfico 4A'!C125-'Gráfico 4A'!$D125)*100</f>
        <v>112.90000000000002</v>
      </c>
      <c r="D125" s="826">
        <f>+('Gráfico 4A'!E125-'Gráfico 4A'!$D125)*100</f>
        <v>206.70000000000002</v>
      </c>
    </row>
    <row r="126" spans="2:4">
      <c r="B126" s="825">
        <v>44733</v>
      </c>
      <c r="C126" s="826">
        <f>+('Gráfico 4A'!C126-'Gráfico 4A'!$D126)*100</f>
        <v>108.60000000000002</v>
      </c>
      <c r="D126" s="826">
        <f>+('Gráfico 4A'!E126-'Gráfico 4A'!$D126)*100</f>
        <v>202.70000000000002</v>
      </c>
    </row>
    <row r="127" spans="2:4">
      <c r="B127" s="825">
        <v>44734</v>
      </c>
      <c r="C127" s="826">
        <f>+('Gráfico 4A'!C127-'Gráfico 4A'!$D127)*100</f>
        <v>107.09999999999997</v>
      </c>
      <c r="D127" s="826">
        <f>+('Gráfico 4A'!E127-'Gráfico 4A'!$D127)*100</f>
        <v>201.29999999999998</v>
      </c>
    </row>
    <row r="128" spans="2:4">
      <c r="B128" s="825">
        <v>44735</v>
      </c>
      <c r="C128" s="826">
        <f>+('Gráfico 4A'!C128-'Gráfico 4A'!$D128)*100</f>
        <v>108.80000000000001</v>
      </c>
      <c r="D128" s="826">
        <f>+('Gráfico 4A'!E128-'Gráfico 4A'!$D128)*100</f>
        <v>204.9</v>
      </c>
    </row>
    <row r="129" spans="2:4">
      <c r="B129" s="825">
        <v>44736</v>
      </c>
      <c r="C129" s="826">
        <f>+('Gráfico 4A'!C129-'Gráfico 4A'!$D129)*100</f>
        <v>111.4</v>
      </c>
      <c r="D129" s="826">
        <f>+('Gráfico 4A'!E129-'Gráfico 4A'!$D129)*100</f>
        <v>204.3</v>
      </c>
    </row>
    <row r="130" spans="2:4">
      <c r="B130" s="825">
        <v>44739</v>
      </c>
      <c r="C130" s="826">
        <f>+('Gráfico 4A'!C130-'Gráfico 4A'!$D130)*100</f>
        <v>111.69999999999997</v>
      </c>
      <c r="D130" s="826">
        <f>+('Gráfico 4A'!E130-'Gráfico 4A'!$D130)*100</f>
        <v>208.8</v>
      </c>
    </row>
    <row r="131" spans="2:4">
      <c r="B131" s="825">
        <v>44740</v>
      </c>
      <c r="C131" s="826">
        <f>+('Gráfico 4A'!C131-'Gráfico 4A'!$D131)*100</f>
        <v>109.80000000000001</v>
      </c>
      <c r="D131" s="826">
        <f>+('Gráfico 4A'!E131-'Gráfico 4A'!$D131)*100</f>
        <v>203.00000000000003</v>
      </c>
    </row>
    <row r="132" spans="2:4">
      <c r="B132" s="825">
        <v>44741</v>
      </c>
      <c r="C132" s="826">
        <f>+('Gráfico 4A'!C132-'Gráfico 4A'!$D132)*100</f>
        <v>108.2</v>
      </c>
      <c r="D132" s="826">
        <f>+('Gráfico 4A'!E132-'Gráfico 4A'!$D132)*100</f>
        <v>198.7</v>
      </c>
    </row>
    <row r="133" spans="2:4">
      <c r="B133" s="825">
        <v>44742</v>
      </c>
      <c r="C133" s="826">
        <f>+('Gráfico 4A'!C133-'Gráfico 4A'!$D133)*100</f>
        <v>109.39999999999999</v>
      </c>
      <c r="D133" s="826">
        <f>+('Gráfico 4A'!E133-'Gráfico 4A'!$D133)*100</f>
        <v>202.5</v>
      </c>
    </row>
    <row r="134" spans="2:4">
      <c r="B134" s="825">
        <v>44743</v>
      </c>
      <c r="C134" s="826">
        <f>+('Gráfico 4A'!C134-'Gráfico 4A'!$D134)*100</f>
        <v>105</v>
      </c>
      <c r="D134" s="826">
        <f>+('Gráfico 4A'!E134-'Gráfico 4A'!$D134)*100</f>
        <v>197.4</v>
      </c>
    </row>
    <row r="135" spans="2:4">
      <c r="B135" s="825">
        <v>44746</v>
      </c>
      <c r="C135" s="826">
        <f>+('Gráfico 4A'!C135-'Gráfico 4A'!$D135)*100</f>
        <v>108.09999999999998</v>
      </c>
      <c r="D135" s="826">
        <f>+('Gráfico 4A'!E135-'Gráfico 4A'!$D135)*100</f>
        <v>200.8</v>
      </c>
    </row>
    <row r="136" spans="2:4">
      <c r="B136" s="825">
        <v>44747</v>
      </c>
      <c r="C136" s="826">
        <f>+('Gráfico 4A'!C136-'Gráfico 4A'!$D136)*100</f>
        <v>111.99999999999999</v>
      </c>
      <c r="D136" s="826">
        <f>+('Gráfico 4A'!E136-'Gráfico 4A'!$D136)*100</f>
        <v>209.3</v>
      </c>
    </row>
    <row r="137" spans="2:4">
      <c r="B137" s="825">
        <v>44748</v>
      </c>
      <c r="C137" s="826">
        <f>+('Gráfico 4A'!C137-'Gráfico 4A'!$D137)*100</f>
        <v>112.20000000000002</v>
      </c>
      <c r="D137" s="826">
        <f>+('Gráfico 4A'!E137-'Gráfico 4A'!$D137)*100</f>
        <v>208.5</v>
      </c>
    </row>
    <row r="138" spans="2:4">
      <c r="B138" s="825">
        <v>44749</v>
      </c>
      <c r="C138" s="826">
        <f>+('Gráfico 4A'!C138-'Gráfico 4A'!$D138)*100</f>
        <v>109.89999999999999</v>
      </c>
      <c r="D138" s="826">
        <f>+('Gráfico 4A'!E138-'Gráfico 4A'!$D138)*100</f>
        <v>207.20000000000002</v>
      </c>
    </row>
    <row r="139" spans="2:4">
      <c r="B139" s="825">
        <v>44750</v>
      </c>
      <c r="C139" s="826">
        <f>+('Gráfico 4A'!C139-'Gráfico 4A'!$D139)*100</f>
        <v>107.80000000000001</v>
      </c>
      <c r="D139" s="826">
        <f>+('Gráfico 4A'!E139-'Gráfico 4A'!$D139)*100</f>
        <v>202.1</v>
      </c>
    </row>
    <row r="140" spans="2:4">
      <c r="B140" s="825">
        <v>44753</v>
      </c>
      <c r="C140" s="826">
        <f>+('Gráfico 4A'!C140-'Gráfico 4A'!$D140)*100</f>
        <v>108.89999999999999</v>
      </c>
      <c r="D140" s="826">
        <f>+('Gráfico 4A'!E140-'Gráfico 4A'!$D140)*100</f>
        <v>204.6</v>
      </c>
    </row>
    <row r="141" spans="2:4">
      <c r="B141" s="825">
        <v>44754</v>
      </c>
      <c r="C141" s="826">
        <f>+('Gráfico 4A'!C141-'Gráfico 4A'!$D141)*100</f>
        <v>109.10000000000002</v>
      </c>
      <c r="D141" s="826">
        <f>+('Gráfico 4A'!E141-'Gráfico 4A'!$D141)*100</f>
        <v>206.70000000000002</v>
      </c>
    </row>
    <row r="142" spans="2:4">
      <c r="B142" s="825">
        <v>44755</v>
      </c>
      <c r="C142" s="826">
        <f>+('Gráfico 4A'!C142-'Gráfico 4A'!$D142)*100</f>
        <v>111.1</v>
      </c>
      <c r="D142" s="826">
        <f>+('Gráfico 4A'!E142-'Gráfico 4A'!$D142)*100</f>
        <v>208.5</v>
      </c>
    </row>
    <row r="143" spans="2:4">
      <c r="B143" s="825">
        <v>44756</v>
      </c>
      <c r="C143" s="826">
        <f>+('Gráfico 4A'!C143-'Gráfico 4A'!$D143)*100</f>
        <v>116.50000000000003</v>
      </c>
      <c r="D143" s="826">
        <f>+('Gráfico 4A'!E143-'Gráfico 4A'!$D143)*100</f>
        <v>222.29999999999998</v>
      </c>
    </row>
    <row r="144" spans="2:4">
      <c r="B144" s="825">
        <v>44757</v>
      </c>
      <c r="C144" s="826">
        <f>+('Gráfico 4A'!C144-'Gráfico 4A'!$D144)*100</f>
        <v>115.8</v>
      </c>
      <c r="D144" s="826">
        <f>+('Gráfico 4A'!E144-'Gráfico 4A'!$D144)*100</f>
        <v>223</v>
      </c>
    </row>
    <row r="145" spans="2:4">
      <c r="B145" s="825">
        <v>44760</v>
      </c>
      <c r="C145" s="826">
        <f>+('Gráfico 4A'!C145-'Gráfico 4A'!$D145)*100</f>
        <v>123.6</v>
      </c>
      <c r="D145" s="826">
        <f>+('Gráfico 4A'!E145-'Gráfico 4A'!$D145)*100</f>
        <v>216.8</v>
      </c>
    </row>
    <row r="146" spans="2:4">
      <c r="B146" s="825">
        <v>44761</v>
      </c>
      <c r="C146" s="826">
        <f>+('Gráfico 4A'!C146-'Gráfico 4A'!$D146)*100</f>
        <v>120.30000000000003</v>
      </c>
      <c r="D146" s="826">
        <f>+('Gráfico 4A'!E146-'Gráfico 4A'!$D146)*100</f>
        <v>214.5</v>
      </c>
    </row>
    <row r="147" spans="2:4">
      <c r="B147" s="825">
        <v>44762</v>
      </c>
      <c r="C147" s="826">
        <f>+('Gráfico 4A'!C147-'Gráfico 4A'!$D147)*100</f>
        <v>122.2</v>
      </c>
      <c r="D147" s="826">
        <f>+('Gráfico 4A'!E147-'Gráfico 4A'!$D147)*100</f>
        <v>220.6</v>
      </c>
    </row>
    <row r="148" spans="2:4">
      <c r="B148" s="825">
        <v>44763</v>
      </c>
      <c r="C148" s="826">
        <f>+('Gráfico 4A'!C148-'Gráfico 4A'!$D148)*100</f>
        <v>125.19999999999997</v>
      </c>
      <c r="D148" s="826">
        <f>+('Gráfico 4A'!E148-'Gráfico 4A'!$D148)*100</f>
        <v>234.49999999999997</v>
      </c>
    </row>
    <row r="149" spans="2:4">
      <c r="B149" s="825">
        <v>44764</v>
      </c>
      <c r="C149" s="826">
        <f>+('Gráfico 4A'!C149-'Gráfico 4A'!$D149)*100</f>
        <v>123.1</v>
      </c>
      <c r="D149" s="826">
        <f>+('Gráfico 4A'!E149-'Gráfico 4A'!$D149)*100</f>
        <v>240</v>
      </c>
    </row>
    <row r="150" spans="2:4">
      <c r="B150" s="825">
        <v>44767</v>
      </c>
      <c r="C150" s="826">
        <f>+('Gráfico 4A'!C150-'Gráfico 4A'!$D150)*100</f>
        <v>121</v>
      </c>
      <c r="D150" s="826">
        <f>+('Gráfico 4A'!E150-'Gráfico 4A'!$D150)*100</f>
        <v>237</v>
      </c>
    </row>
    <row r="151" spans="2:4">
      <c r="B151" s="825">
        <v>44768</v>
      </c>
      <c r="C151" s="826">
        <f>+('Gráfico 4A'!C151-'Gráfico 4A'!$D151)*100</f>
        <v>118.49999999999999</v>
      </c>
      <c r="D151" s="826">
        <f>+('Gráfico 4A'!E151-'Gráfico 4A'!$D151)*100</f>
        <v>241.09999999999997</v>
      </c>
    </row>
    <row r="152" spans="2:4">
      <c r="B152" s="825">
        <v>44769</v>
      </c>
      <c r="C152" s="826">
        <f>+('Gráfico 4A'!C152-'Gráfico 4A'!$D152)*100</f>
        <v>119.9</v>
      </c>
      <c r="D152" s="826">
        <f>+('Gráfico 4A'!E152-'Gráfico 4A'!$D152)*100</f>
        <v>248.00000000000006</v>
      </c>
    </row>
    <row r="153" spans="2:4">
      <c r="B153" s="825">
        <v>44770</v>
      </c>
      <c r="C153" s="826">
        <f>+('Gráfico 4A'!C153-'Gráfico 4A'!$D153)*100</f>
        <v>116.7</v>
      </c>
      <c r="D153" s="826">
        <f>+('Gráfico 4A'!E153-'Gráfico 4A'!$D153)*100</f>
        <v>245.2</v>
      </c>
    </row>
    <row r="154" spans="2:4">
      <c r="B154" s="825">
        <v>44771</v>
      </c>
      <c r="C154" s="826">
        <f>+('Gráfico 4A'!C154-'Gráfico 4A'!$D154)*100</f>
        <v>110.60000000000001</v>
      </c>
      <c r="D154" s="826">
        <f>+('Gráfico 4A'!E154-'Gráfico 4A'!$D154)*100</f>
        <v>232.50000000000003</v>
      </c>
    </row>
    <row r="155" spans="2:4">
      <c r="B155" s="825">
        <v>44774</v>
      </c>
      <c r="C155" s="826">
        <f>+('Gráfico 4A'!C155-'Gráfico 4A'!$D155)*100</f>
        <v>108.59999999999998</v>
      </c>
      <c r="D155" s="826">
        <f>+('Gráfico 4A'!E155-'Gráfico 4A'!$D155)*100</f>
        <v>221.10000000000002</v>
      </c>
    </row>
    <row r="156" spans="2:4">
      <c r="B156" s="825">
        <v>44775</v>
      </c>
      <c r="C156" s="826">
        <f>+('Gráfico 4A'!C156-'Gráfico 4A'!$D156)*100</f>
        <v>114.5</v>
      </c>
      <c r="D156" s="826">
        <f>+('Gráfico 4A'!E156-'Gráfico 4A'!$D156)*100</f>
        <v>225.59999999999997</v>
      </c>
    </row>
    <row r="157" spans="2:4">
      <c r="B157" s="825">
        <v>44776</v>
      </c>
      <c r="C157" s="826">
        <f>+('Gráfico 4A'!C157-'Gráfico 4A'!$D157)*100</f>
        <v>111.90000000000002</v>
      </c>
      <c r="D157" s="826">
        <f>+('Gráfico 4A'!E157-'Gráfico 4A'!$D157)*100</f>
        <v>216.8</v>
      </c>
    </row>
    <row r="158" spans="2:4">
      <c r="B158" s="825">
        <v>44777</v>
      </c>
      <c r="C158" s="826">
        <f>+('Gráfico 4A'!C158-'Gráfico 4A'!$D158)*100</f>
        <v>110.1</v>
      </c>
      <c r="D158" s="826">
        <f>+('Gráfico 4A'!E158-'Gráfico 4A'!$D158)*100</f>
        <v>213.49999999999997</v>
      </c>
    </row>
    <row r="159" spans="2:4">
      <c r="B159" s="825">
        <v>44778</v>
      </c>
      <c r="C159" s="826">
        <f>+('Gráfico 4A'!C159-'Gráfico 4A'!$D159)*100</f>
        <v>108.4</v>
      </c>
      <c r="D159" s="826">
        <f>+('Gráfico 4A'!E159-'Gráfico 4A'!$D159)*100</f>
        <v>207.09999999999997</v>
      </c>
    </row>
    <row r="160" spans="2:4">
      <c r="B160" s="825">
        <v>44781</v>
      </c>
      <c r="C160" s="826">
        <f>+('Gráfico 4A'!C160-'Gráfico 4A'!$D160)*100</f>
        <v>110.19999999999999</v>
      </c>
      <c r="D160" s="826">
        <f>+('Gráfico 4A'!E160-'Gráfico 4A'!$D160)*100</f>
        <v>214</v>
      </c>
    </row>
    <row r="161" spans="2:4">
      <c r="B161" s="825">
        <v>44782</v>
      </c>
      <c r="C161" s="826">
        <f>+('Gráfico 4A'!C161-'Gráfico 4A'!$D161)*100</f>
        <v>110.9</v>
      </c>
      <c r="D161" s="826">
        <f>+('Gráfico 4A'!E161-'Gráfico 4A'!$D161)*100</f>
        <v>213.39999999999998</v>
      </c>
    </row>
    <row r="162" spans="2:4">
      <c r="B162" s="825">
        <v>44783</v>
      </c>
      <c r="C162" s="826">
        <f>+('Gráfico 4A'!C162-'Gráfico 4A'!$D162)*100</f>
        <v>111.00000000000001</v>
      </c>
      <c r="D162" s="826">
        <f>+('Gráfico 4A'!E162-'Gráfico 4A'!$D162)*100</f>
        <v>210.1</v>
      </c>
    </row>
    <row r="163" spans="2:4">
      <c r="B163" s="825">
        <v>44784</v>
      </c>
      <c r="C163" s="826">
        <f>+('Gráfico 4A'!C163-'Gráfico 4A'!$D163)*100</f>
        <v>109.10000000000002</v>
      </c>
      <c r="D163" s="826">
        <f>+('Gráfico 4A'!E163-'Gráfico 4A'!$D163)*100</f>
        <v>204.3</v>
      </c>
    </row>
    <row r="164" spans="2:4">
      <c r="B164" s="825">
        <v>44785</v>
      </c>
      <c r="C164" s="826">
        <f>+('Gráfico 4A'!C164-'Gráfico 4A'!$D164)*100</f>
        <v>111.1</v>
      </c>
      <c r="D164" s="826">
        <f>+('Gráfico 4A'!E164-'Gráfico 4A'!$D164)*100</f>
        <v>207.80000000000004</v>
      </c>
    </row>
    <row r="165" spans="2:4">
      <c r="B165" s="825">
        <v>44788</v>
      </c>
      <c r="C165" s="826">
        <f>+('Gráfico 4A'!C165-'Gráfico 4A'!$D165)*100</f>
        <v>111.3</v>
      </c>
      <c r="D165" s="826">
        <f>+('Gráfico 4A'!E165-'Gráfico 4A'!$D165)*100</f>
        <v>207.6</v>
      </c>
    </row>
    <row r="166" spans="2:4">
      <c r="B166" s="825">
        <v>44789</v>
      </c>
      <c r="C166" s="826">
        <f>+('Gráfico 4A'!C166-'Gráfico 4A'!$D166)*100</f>
        <v>111.99999999999999</v>
      </c>
      <c r="D166" s="826">
        <f>+('Gráfico 4A'!E166-'Gráfico 4A'!$D166)*100</f>
        <v>199.4</v>
      </c>
    </row>
    <row r="167" spans="2:4">
      <c r="B167" s="825">
        <v>44790</v>
      </c>
      <c r="C167" s="826">
        <f>+('Gráfico 4A'!C167-'Gráfico 4A'!$D167)*100</f>
        <v>113.7</v>
      </c>
      <c r="D167" s="826">
        <f>+('Gráfico 4A'!E167-'Gráfico 4A'!$D167)*100</f>
        <v>222.10000000000002</v>
      </c>
    </row>
    <row r="168" spans="2:4">
      <c r="B168" s="825">
        <v>44791</v>
      </c>
      <c r="C168" s="826">
        <f>+('Gráfico 4A'!C168-'Gráfico 4A'!$D168)*100</f>
        <v>114.7</v>
      </c>
      <c r="D168" s="826">
        <f>+('Gráfico 4A'!E168-'Gráfico 4A'!$D168)*100</f>
        <v>222.79999999999998</v>
      </c>
    </row>
    <row r="169" spans="2:4">
      <c r="B169" s="825">
        <v>44792</v>
      </c>
      <c r="C169" s="826">
        <f>+('Gráfico 4A'!C169-'Gráfico 4A'!$D169)*100</f>
        <v>115.00000000000001</v>
      </c>
      <c r="D169" s="826">
        <f>+('Gráfico 4A'!E169-'Gráfico 4A'!$D169)*100</f>
        <v>226.29999999999998</v>
      </c>
    </row>
    <row r="170" spans="2:4">
      <c r="B170" s="825">
        <v>44795</v>
      </c>
      <c r="C170" s="826">
        <f>+('Gráfico 4A'!C170-'Gráfico 4A'!$D170)*100</f>
        <v>118.50000000000003</v>
      </c>
      <c r="D170" s="826">
        <f>+('Gráfico 4A'!E170-'Gráfico 4A'!$D170)*100</f>
        <v>230.70000000000005</v>
      </c>
    </row>
    <row r="171" spans="2:4">
      <c r="B171" s="825">
        <v>44796</v>
      </c>
      <c r="C171" s="826">
        <f>+('Gráfico 4A'!C171-'Gráfico 4A'!$D171)*100</f>
        <v>119.19999999999999</v>
      </c>
      <c r="D171" s="826">
        <f>+('Gráfico 4A'!E171-'Gráfico 4A'!$D171)*100</f>
        <v>231.79999999999995</v>
      </c>
    </row>
    <row r="172" spans="2:4">
      <c r="B172" s="825">
        <v>44797</v>
      </c>
      <c r="C172" s="826">
        <f>+('Gráfico 4A'!C172-'Gráfico 4A'!$D172)*100</f>
        <v>119.8</v>
      </c>
      <c r="D172" s="826">
        <f>+('Gráfico 4A'!E172-'Gráfico 4A'!$D172)*100</f>
        <v>231.2</v>
      </c>
    </row>
    <row r="173" spans="2:4">
      <c r="B173" s="825">
        <v>44798</v>
      </c>
      <c r="C173" s="826">
        <f>+('Gráfico 4A'!C173-'Gráfico 4A'!$D173)*100</f>
        <v>117.29999999999998</v>
      </c>
      <c r="D173" s="826">
        <f>+('Gráfico 4A'!E173-'Gráfico 4A'!$D173)*100</f>
        <v>222.9</v>
      </c>
    </row>
    <row r="174" spans="2:4">
      <c r="B174" s="825">
        <v>44799</v>
      </c>
      <c r="C174" s="826">
        <f>+('Gráfico 4A'!C174-'Gráfico 4A'!$D174)*100</f>
        <v>119.10000000000001</v>
      </c>
      <c r="D174" s="826">
        <f>+('Gráfico 4A'!E174-'Gráfico 4A'!$D174)*100</f>
        <v>228.30000000000004</v>
      </c>
    </row>
    <row r="175" spans="2:4">
      <c r="B175" s="825">
        <v>44802</v>
      </c>
      <c r="C175" s="826">
        <f>+('Gráfico 4A'!C175-'Gráfico 4A'!$D175)*100</f>
        <v>119.20000000000002</v>
      </c>
      <c r="D175" s="826">
        <f>+('Gráfico 4A'!E175-'Gráfico 4A'!$D175)*100</f>
        <v>229</v>
      </c>
    </row>
    <row r="176" spans="2:4">
      <c r="B176" s="825">
        <v>44803</v>
      </c>
      <c r="C176" s="826">
        <f>+('Gráfico 4A'!C176-'Gráfico 4A'!$D176)*100</f>
        <v>119.5</v>
      </c>
      <c r="D176" s="826">
        <f>+('Gráfico 4A'!E176-'Gráfico 4A'!$D176)*100</f>
        <v>231.70000000000002</v>
      </c>
    </row>
    <row r="177" spans="2:4">
      <c r="B177" s="825">
        <v>44804</v>
      </c>
      <c r="C177" s="826">
        <f>+('Gráfico 4A'!C177-'Gráfico 4A'!$D177)*100</f>
        <v>119.80000000000001</v>
      </c>
      <c r="D177" s="826">
        <f>+('Gráfico 4A'!E177-'Gráfico 4A'!$D177)*100</f>
        <v>234.79999999999998</v>
      </c>
    </row>
    <row r="178" spans="2:4">
      <c r="B178" s="825">
        <v>44805</v>
      </c>
      <c r="C178" s="826">
        <f>+('Gráfico 4A'!C178-'Gráfico 4A'!$D178)*100</f>
        <v>121.19999999999997</v>
      </c>
      <c r="D178" s="826">
        <f>+('Gráfico 4A'!E178-'Gráfico 4A'!$D178)*100</f>
        <v>238.49999999999997</v>
      </c>
    </row>
    <row r="179" spans="2:4">
      <c r="B179" s="825">
        <v>44806</v>
      </c>
      <c r="C179" s="826">
        <f>+('Gráfico 4A'!C179-'Gráfico 4A'!$D179)*100</f>
        <v>120.40000000000002</v>
      </c>
      <c r="D179" s="826">
        <f>+('Gráfico 4A'!E179-'Gráfico 4A'!$D179)*100</f>
        <v>231.60000000000002</v>
      </c>
    </row>
    <row r="180" spans="2:4">
      <c r="B180" s="825">
        <v>44809</v>
      </c>
      <c r="C180" s="826">
        <f>+('Gráfico 4A'!C180-'Gráfico 4A'!$D180)*100</f>
        <v>121.10000000000001</v>
      </c>
      <c r="D180" s="826">
        <f>+('Gráfico 4A'!E180-'Gráfico 4A'!$D180)*100</f>
        <v>237.3</v>
      </c>
    </row>
    <row r="181" spans="2:4">
      <c r="B181" s="825">
        <v>44810</v>
      </c>
      <c r="C181" s="826">
        <f>+('Gráfico 4A'!C181-'Gráfico 4A'!$D181)*100</f>
        <v>118.69999999999999</v>
      </c>
      <c r="D181" s="826">
        <f>+('Gráfico 4A'!E181-'Gráfico 4A'!$D181)*100</f>
        <v>234.39999999999998</v>
      </c>
    </row>
    <row r="182" spans="2:4">
      <c r="B182" s="825">
        <v>44811</v>
      </c>
      <c r="C182" s="826">
        <f>+('Gráfico 4A'!C182-'Gráfico 4A'!$D182)*100</f>
        <v>116.3</v>
      </c>
      <c r="D182" s="826">
        <f>+('Gráfico 4A'!E182-'Gráfico 4A'!$D182)*100</f>
        <v>228.5</v>
      </c>
    </row>
    <row r="183" spans="2:4">
      <c r="B183" s="825">
        <v>44812</v>
      </c>
      <c r="C183" s="826">
        <f>+('Gráfico 4A'!C183-'Gráfico 4A'!$D183)*100</f>
        <v>111.99999999999999</v>
      </c>
      <c r="D183" s="826">
        <f>+('Gráfico 4A'!E183-'Gráfico 4A'!$D183)*100</f>
        <v>222.79999999999998</v>
      </c>
    </row>
    <row r="184" spans="2:4">
      <c r="B184" s="825">
        <v>44813</v>
      </c>
      <c r="C184" s="826">
        <f>+('Gráfico 4A'!C184-'Gráfico 4A'!$D184)*100</f>
        <v>115.69999999999997</v>
      </c>
      <c r="D184" s="826">
        <f>+('Gráfico 4A'!E184-'Gráfico 4A'!$D184)*100</f>
        <v>231.1</v>
      </c>
    </row>
    <row r="185" spans="2:4">
      <c r="B185" s="825">
        <v>44816</v>
      </c>
      <c r="C185" s="826">
        <f>+('Gráfico 4A'!C185-'Gráfico 4A'!$D185)*100</f>
        <v>115.19999999999999</v>
      </c>
      <c r="D185" s="826">
        <f>+('Gráfico 4A'!E185-'Gráfico 4A'!$D185)*100</f>
        <v>229.60000000000002</v>
      </c>
    </row>
    <row r="186" spans="2:4">
      <c r="B186" s="825">
        <v>44817</v>
      </c>
      <c r="C186" s="826">
        <f>+('Gráfico 4A'!C186-'Gráfico 4A'!$D186)*100</f>
        <v>113.09999999999998</v>
      </c>
      <c r="D186" s="826">
        <f>+('Gráfico 4A'!E186-'Gráfico 4A'!$D186)*100</f>
        <v>225.89999999999998</v>
      </c>
    </row>
    <row r="187" spans="2:4">
      <c r="B187" s="825">
        <v>44818</v>
      </c>
      <c r="C187" s="826">
        <f>+('Gráfico 4A'!C187-'Gráfico 4A'!$D187)*100</f>
        <v>115.20000000000002</v>
      </c>
      <c r="D187" s="826">
        <f>+('Gráfico 4A'!E187-'Gráfico 4A'!$D187)*100</f>
        <v>227.59999999999997</v>
      </c>
    </row>
    <row r="188" spans="2:4">
      <c r="B188" s="825">
        <v>44819</v>
      </c>
      <c r="C188" s="826">
        <f>+('Gráfico 4A'!C188-'Gráfico 4A'!$D188)*100</f>
        <v>115.49999999999999</v>
      </c>
      <c r="D188" s="826">
        <f>+('Gráfico 4A'!E188-'Gráfico 4A'!$D188)*100</f>
        <v>228.6</v>
      </c>
    </row>
    <row r="189" spans="2:4">
      <c r="B189" s="825">
        <v>44820</v>
      </c>
      <c r="C189" s="826">
        <f>+('Gráfico 4A'!C189-'Gráfico 4A'!$D189)*100</f>
        <v>116.49999999999999</v>
      </c>
      <c r="D189" s="826">
        <f>+('Gráfico 4A'!E189-'Gráfico 4A'!$D189)*100</f>
        <v>227.89999999999998</v>
      </c>
    </row>
    <row r="190" spans="2:4">
      <c r="B190" s="825">
        <v>44823</v>
      </c>
      <c r="C190" s="826">
        <f>+('Gráfico 4A'!C190-'Gráfico 4A'!$D190)*100</f>
        <v>114.50000000000003</v>
      </c>
      <c r="D190" s="826">
        <f>+('Gráfico 4A'!E190-'Gráfico 4A'!$D190)*100</f>
        <v>225.90000000000003</v>
      </c>
    </row>
    <row r="191" spans="2:4">
      <c r="B191" s="825">
        <v>44824</v>
      </c>
      <c r="C191" s="826">
        <f>+('Gráfico 4A'!C191-'Gráfico 4A'!$D191)*100</f>
        <v>114.3</v>
      </c>
      <c r="D191" s="826">
        <f>+('Gráfico 4A'!E191-'Gráfico 4A'!$D191)*100</f>
        <v>224.5</v>
      </c>
    </row>
    <row r="192" spans="2:4">
      <c r="B192" s="825">
        <v>44825</v>
      </c>
      <c r="C192" s="826">
        <f>+('Gráfico 4A'!C192-'Gráfico 4A'!$D192)*100</f>
        <v>113.9</v>
      </c>
      <c r="D192" s="826">
        <f>+('Gráfico 4A'!E192-'Gráfico 4A'!$D192)*100</f>
        <v>224.00000000000003</v>
      </c>
    </row>
    <row r="193" spans="2:4">
      <c r="B193" s="825">
        <v>44826</v>
      </c>
      <c r="C193" s="826">
        <f>+('Gráfico 4A'!C193-'Gráfico 4A'!$D193)*100</f>
        <v>112.4</v>
      </c>
      <c r="D193" s="826">
        <f>+('Gráfico 4A'!E193-'Gráfico 4A'!$D193)*100</f>
        <v>220.79999999999998</v>
      </c>
    </row>
    <row r="194" spans="2:4">
      <c r="B194" s="825">
        <v>44827</v>
      </c>
      <c r="C194" s="826">
        <f>+('Gráfico 4A'!C194-'Gráfico 4A'!$D194)*100</f>
        <v>115.99999999999997</v>
      </c>
      <c r="D194" s="826">
        <f>+('Gráfico 4A'!E194-'Gráfico 4A'!$D194)*100</f>
        <v>232.7</v>
      </c>
    </row>
    <row r="195" spans="2:4">
      <c r="B195" s="825">
        <v>44830</v>
      </c>
      <c r="C195" s="826">
        <f>+('Gráfico 4A'!C195-'Gráfico 4A'!$D195)*100</f>
        <v>118.29999999999998</v>
      </c>
      <c r="D195" s="826">
        <f>+('Gráfico 4A'!E195-'Gráfico 4A'!$D195)*100</f>
        <v>242.29999999999995</v>
      </c>
    </row>
    <row r="196" spans="2:4">
      <c r="B196" s="825">
        <v>44831</v>
      </c>
      <c r="C196" s="826">
        <f>+('Gráfico 4A'!C196-'Gráfico 4A'!$D196)*100</f>
        <v>119.8</v>
      </c>
      <c r="D196" s="826">
        <f>+('Gráfico 4A'!E196-'Gráfico 4A'!$D196)*100</f>
        <v>251.30000000000004</v>
      </c>
    </row>
    <row r="197" spans="2:4">
      <c r="B197" s="825">
        <v>44832</v>
      </c>
      <c r="C197" s="826">
        <f>+('Gráfico 4A'!C197-'Gráfico 4A'!$D197)*100</f>
        <v>118.69999999999999</v>
      </c>
      <c r="D197" s="826">
        <f>+('Gráfico 4A'!E197-'Gráfico 4A'!$D197)*100</f>
        <v>243.5</v>
      </c>
    </row>
    <row r="198" spans="2:4">
      <c r="B198" s="825">
        <v>44833</v>
      </c>
      <c r="C198" s="826">
        <f>+('Gráfico 4A'!C198-'Gráfico 4A'!$D198)*100</f>
        <v>118.40000000000002</v>
      </c>
      <c r="D198" s="826">
        <f>+('Gráfico 4A'!E198-'Gráfico 4A'!$D198)*100</f>
        <v>244.29999999999995</v>
      </c>
    </row>
    <row r="199" spans="2:4">
      <c r="B199" s="825">
        <v>44834</v>
      </c>
      <c r="C199" s="826">
        <f>+('Gráfico 4A'!C199-'Gráfico 4A'!$D199)*100</f>
        <v>118.39999999999998</v>
      </c>
      <c r="D199" s="826">
        <f>+('Gráfico 4A'!E199-'Gráfico 4A'!$D199)*100</f>
        <v>239.7</v>
      </c>
    </row>
    <row r="200" spans="2:4">
      <c r="B200" s="825">
        <v>44837</v>
      </c>
      <c r="C200" s="826">
        <f>+('Gráfico 4A'!C200-'Gráfico 4A'!$D200)*100</f>
        <v>117.30000000000003</v>
      </c>
      <c r="D200" s="826">
        <f>+('Gráfico 4A'!E200-'Gráfico 4A'!$D200)*100</f>
        <v>230.9</v>
      </c>
    </row>
    <row r="201" spans="2:4">
      <c r="B201" s="825">
        <v>44838</v>
      </c>
      <c r="C201" s="826">
        <f>+('Gráfico 4A'!C201-'Gráfico 4A'!$D201)*100</f>
        <v>116.00000000000001</v>
      </c>
      <c r="D201" s="826">
        <f>+('Gráfico 4A'!E201-'Gráfico 4A'!$D201)*100</f>
        <v>232.09999999999997</v>
      </c>
    </row>
    <row r="202" spans="2:4">
      <c r="B202" s="825">
        <v>44839</v>
      </c>
      <c r="C202" s="826">
        <f>+('Gráfico 4A'!C202-'Gráfico 4A'!$D202)*100</f>
        <v>120.9</v>
      </c>
      <c r="D202" s="826">
        <f>+('Gráfico 4A'!E202-'Gráfico 4A'!$D202)*100</f>
        <v>242.59999999999997</v>
      </c>
    </row>
    <row r="203" spans="2:4">
      <c r="B203" s="825">
        <v>44840</v>
      </c>
      <c r="C203" s="826">
        <f>+('Gráfico 4A'!C203-'Gráfico 4A'!$D203)*100</f>
        <v>120.29999999999998</v>
      </c>
      <c r="D203" s="826">
        <f>+('Gráfico 4A'!E203-'Gráfico 4A'!$D203)*100</f>
        <v>242.19999999999996</v>
      </c>
    </row>
    <row r="204" spans="2:4">
      <c r="B204" s="825">
        <v>44841</v>
      </c>
      <c r="C204" s="826">
        <f>+('Gráfico 4A'!C204-'Gráfico 4A'!$D204)*100</f>
        <v>121.49999999999999</v>
      </c>
      <c r="D204" s="826">
        <f>+('Gráfico 4A'!E204-'Gráfico 4A'!$D204)*100</f>
        <v>250.60000000000002</v>
      </c>
    </row>
    <row r="205" spans="2:4">
      <c r="B205" s="825">
        <v>44844</v>
      </c>
      <c r="C205" s="826">
        <f>+('Gráfico 4A'!C205-'Gráfico 4A'!$D205)*100</f>
        <v>115.8</v>
      </c>
      <c r="D205" s="826">
        <f>+('Gráfico 4A'!E205-'Gráfico 4A'!$D205)*100</f>
        <v>231.1</v>
      </c>
    </row>
    <row r="206" spans="2:4">
      <c r="B206" s="825">
        <v>44845</v>
      </c>
      <c r="C206" s="826">
        <f>+('Gráfico 4A'!C206-'Gráfico 4A'!$D206)*100</f>
        <v>116.5</v>
      </c>
      <c r="D206" s="826">
        <f>+('Gráfico 4A'!E206-'Gráfico 4A'!$D206)*100</f>
        <v>238.99999999999997</v>
      </c>
    </row>
    <row r="207" spans="2:4">
      <c r="B207" s="825">
        <v>44846</v>
      </c>
      <c r="C207" s="826">
        <f>+('Gráfico 4A'!C207-'Gráfico 4A'!$D207)*100</f>
        <v>118.00000000000001</v>
      </c>
      <c r="D207" s="826">
        <f>+('Gráfico 4A'!E207-'Gráfico 4A'!$D207)*100</f>
        <v>245.39999999999998</v>
      </c>
    </row>
    <row r="208" spans="2:4">
      <c r="B208" s="825">
        <v>44847</v>
      </c>
      <c r="C208" s="826">
        <f>+('Gráfico 4A'!C208-'Gráfico 4A'!$D208)*100</f>
        <v>116.00000000000001</v>
      </c>
      <c r="D208" s="826">
        <f>+('Gráfico 4A'!E208-'Gráfico 4A'!$D208)*100</f>
        <v>241.6</v>
      </c>
    </row>
    <row r="209" spans="2:4">
      <c r="B209" s="825">
        <v>44848</v>
      </c>
      <c r="C209" s="826">
        <f>+('Gráfico 4A'!C209-'Gráfico 4A'!$D209)*100</f>
        <v>117.99999999999997</v>
      </c>
      <c r="D209" s="826">
        <f>+('Gráfico 4A'!E209-'Gráfico 4A'!$D209)*100</f>
        <v>244.59999999999997</v>
      </c>
    </row>
    <row r="210" spans="2:4">
      <c r="B210" s="825">
        <v>44851</v>
      </c>
      <c r="C210" s="826">
        <f>+('Gráfico 4A'!C210-'Gráfico 4A'!$D210)*100</f>
        <v>116.6</v>
      </c>
      <c r="D210" s="826">
        <f>+('Gráfico 4A'!E210-'Gráfico 4A'!$D210)*100</f>
        <v>240.60000000000002</v>
      </c>
    </row>
    <row r="211" spans="2:4">
      <c r="B211" s="825">
        <v>44852</v>
      </c>
      <c r="C211" s="826">
        <f>+('Gráfico 4A'!C211-'Gráfico 4A'!$D211)*100</f>
        <v>115.20000000000002</v>
      </c>
      <c r="D211" s="826">
        <f>+('Gráfico 4A'!E211-'Gráfico 4A'!$D211)*100</f>
        <v>241.80000000000007</v>
      </c>
    </row>
    <row r="212" spans="2:4">
      <c r="B212" s="825">
        <v>44853</v>
      </c>
      <c r="C212" s="826">
        <f>+('Gráfico 4A'!C212-'Gráfico 4A'!$D212)*100</f>
        <v>114.69999999999997</v>
      </c>
      <c r="D212" s="826">
        <f>+('Gráfico 4A'!E212-'Gráfico 4A'!$D212)*100</f>
        <v>239.2</v>
      </c>
    </row>
    <row r="213" spans="2:4">
      <c r="B213" s="825">
        <v>44854</v>
      </c>
      <c r="C213" s="826">
        <f>+('Gráfico 4A'!C213-'Gráfico 4A'!$D213)*100</f>
        <v>112.80000000000001</v>
      </c>
      <c r="D213" s="826">
        <f>+('Gráfico 4A'!E213-'Gráfico 4A'!$D213)*100</f>
        <v>233.40000000000006</v>
      </c>
    </row>
    <row r="214" spans="2:4">
      <c r="B214" s="825">
        <v>44855</v>
      </c>
      <c r="C214" s="826">
        <f>+('Gráfico 4A'!C214-'Gráfico 4A'!$D214)*100</f>
        <v>111.79999999999998</v>
      </c>
      <c r="D214" s="826">
        <f>+('Gráfico 4A'!E214-'Gráfico 4A'!$D214)*100</f>
        <v>233.4</v>
      </c>
    </row>
    <row r="215" spans="2:4">
      <c r="B215" s="825">
        <v>44858</v>
      </c>
      <c r="C215" s="826">
        <f>+('Gráfico 4A'!C215-'Gráfico 4A'!$D215)*100</f>
        <v>110.6</v>
      </c>
      <c r="D215" s="826">
        <f>+('Gráfico 4A'!E215-'Gráfico 4A'!$D215)*100</f>
        <v>224.6</v>
      </c>
    </row>
    <row r="216" spans="2:4">
      <c r="B216" s="825">
        <v>44859</v>
      </c>
      <c r="C216" s="826">
        <f>+('Gráfico 4A'!C216-'Gráfico 4A'!$D216)*100</f>
        <v>108.20000000000003</v>
      </c>
      <c r="D216" s="826">
        <f>+('Gráfico 4A'!E216-'Gráfico 4A'!$D216)*100</f>
        <v>219.1</v>
      </c>
    </row>
    <row r="217" spans="2:4">
      <c r="B217" s="825">
        <v>44860</v>
      </c>
      <c r="C217" s="826">
        <f>+('Gráfico 4A'!C217-'Gráfico 4A'!$D217)*100</f>
        <v>109.39999999999999</v>
      </c>
      <c r="D217" s="826">
        <f>+('Gráfico 4A'!E217-'Gráfico 4A'!$D217)*100</f>
        <v>221.29999999999995</v>
      </c>
    </row>
    <row r="218" spans="2:4">
      <c r="B218" s="825">
        <v>44861</v>
      </c>
      <c r="C218" s="826">
        <f>+('Gráfico 4A'!C218-'Gráfico 4A'!$D218)*100</f>
        <v>104.2</v>
      </c>
      <c r="D218" s="826">
        <f>+('Gráfico 4A'!E218-'Gráfico 4A'!$D218)*100</f>
        <v>205.9</v>
      </c>
    </row>
    <row r="219" spans="2:4">
      <c r="B219" s="825">
        <v>44862</v>
      </c>
      <c r="C219" s="826">
        <f>+('Gráfico 4A'!C219-'Gráfico 4A'!$D219)*100</f>
        <v>105.79999999999998</v>
      </c>
      <c r="D219" s="826">
        <f>+('Gráfico 4A'!E219-'Gráfico 4A'!$D219)*100</f>
        <v>206.49999999999994</v>
      </c>
    </row>
    <row r="220" spans="2:4">
      <c r="B220" s="825">
        <v>44865</v>
      </c>
      <c r="C220" s="826">
        <f>+('Gráfico 4A'!C220-'Gráfico 4A'!$D220)*100</f>
        <v>108.1</v>
      </c>
      <c r="D220" s="826">
        <f>+('Gráfico 4A'!E220-'Gráfico 4A'!$D220)*100</f>
        <v>216.8</v>
      </c>
    </row>
    <row r="221" spans="2:4">
      <c r="B221" s="825">
        <v>44866</v>
      </c>
      <c r="C221" s="826">
        <f>+('Gráfico 4A'!C221-'Gráfico 4A'!$D221)*100</f>
        <v>108.80000000000001</v>
      </c>
      <c r="D221" s="826">
        <f>+('Gráfico 4A'!E221-'Gráfico 4A'!$D221)*100</f>
        <v>213.79999999999998</v>
      </c>
    </row>
    <row r="222" spans="2:4">
      <c r="B222" s="825">
        <v>44867</v>
      </c>
      <c r="C222" s="826">
        <f>+('Gráfico 4A'!C222-'Gráfico 4A'!$D222)*100</f>
        <v>111.3</v>
      </c>
      <c r="D222" s="826">
        <f>+('Gráfico 4A'!E222-'Gráfico 4A'!$D222)*100</f>
        <v>216.29999999999998</v>
      </c>
    </row>
    <row r="223" spans="2:4">
      <c r="B223" s="825">
        <v>44868</v>
      </c>
      <c r="C223" s="826">
        <f>+('Gráfico 4A'!C223-'Gráfico 4A'!$D223)*100</f>
        <v>107.90000000000002</v>
      </c>
      <c r="D223" s="826">
        <f>+('Gráfico 4A'!E223-'Gráfico 4A'!$D223)*100</f>
        <v>217.70000000000005</v>
      </c>
    </row>
    <row r="224" spans="2:4">
      <c r="B224" s="825">
        <v>44869</v>
      </c>
      <c r="C224" s="826">
        <f>+('Gráfico 4A'!C224-'Gráfico 4A'!$D224)*100</f>
        <v>106.4</v>
      </c>
      <c r="D224" s="826">
        <f>+('Gráfico 4A'!E224-'Gráfico 4A'!$D224)*100</f>
        <v>216.60000000000002</v>
      </c>
    </row>
    <row r="225" spans="2:4">
      <c r="B225" s="825">
        <v>44872</v>
      </c>
      <c r="C225" s="826">
        <f>+('Gráfico 4A'!C225-'Gráfico 4A'!$D225)*100</f>
        <v>105.10000000000002</v>
      </c>
      <c r="D225" s="826">
        <f>+('Gráfico 4A'!E225-'Gráfico 4A'!$D225)*100</f>
        <v>214.49999999999994</v>
      </c>
    </row>
    <row r="226" spans="2:4">
      <c r="B226" s="825">
        <v>44873</v>
      </c>
      <c r="C226" s="826">
        <f>+('Gráfico 4A'!C226-'Gráfico 4A'!$D226)*100</f>
        <v>104.1</v>
      </c>
      <c r="D226" s="826">
        <f>+('Gráfico 4A'!E226-'Gráfico 4A'!$D226)*100</f>
        <v>210.89999999999995</v>
      </c>
    </row>
    <row r="227" spans="2:4">
      <c r="B227" s="825">
        <v>44874</v>
      </c>
      <c r="C227" s="826">
        <f>+('Gráfico 4A'!C227-'Gráfico 4A'!$D227)*100</f>
        <v>104.20000000000003</v>
      </c>
      <c r="D227" s="826">
        <f>+('Gráfico 4A'!E227-'Gráfico 4A'!$D227)*100</f>
        <v>210.1</v>
      </c>
    </row>
    <row r="228" spans="2:4">
      <c r="B228" s="825">
        <v>44875</v>
      </c>
      <c r="C228" s="826">
        <f>+('Gráfico 4A'!C228-'Gráfico 4A'!$D228)*100</f>
        <v>102.8</v>
      </c>
      <c r="D228" s="826">
        <f>+('Gráfico 4A'!E228-'Gráfico 4A'!$D228)*100</f>
        <v>199.9</v>
      </c>
    </row>
    <row r="229" spans="2:4">
      <c r="B229" s="825">
        <v>44876</v>
      </c>
      <c r="C229" s="826">
        <f>+('Gráfico 4A'!C229-'Gráfico 4A'!$D229)*100</f>
        <v>104.80000000000001</v>
      </c>
      <c r="D229" s="826">
        <f>+('Gráfico 4A'!E229-'Gráfico 4A'!$D229)*100</f>
        <v>204.70000000000005</v>
      </c>
    </row>
    <row r="230" spans="2:4">
      <c r="B230" s="825">
        <v>44879</v>
      </c>
      <c r="C230" s="826">
        <f>+('Gráfico 4A'!C230-'Gráfico 4A'!$D230)*100</f>
        <v>105.49999999999997</v>
      </c>
      <c r="D230" s="826">
        <f>+('Gráfico 4A'!E230-'Gráfico 4A'!$D230)*100</f>
        <v>203.40000000000003</v>
      </c>
    </row>
    <row r="231" spans="2:4">
      <c r="B231" s="825">
        <v>44880</v>
      </c>
      <c r="C231" s="826">
        <f>+('Gráfico 4A'!C231-'Gráfico 4A'!$D231)*100</f>
        <v>102.89999999999999</v>
      </c>
      <c r="D231" s="826">
        <f>+('Gráfico 4A'!E231-'Gráfico 4A'!$D231)*100</f>
        <v>194.99999999999997</v>
      </c>
    </row>
    <row r="232" spans="2:4">
      <c r="B232" s="825">
        <v>44881</v>
      </c>
      <c r="C232" s="826">
        <f>+('Gráfico 4A'!C232-'Gráfico 4A'!$D232)*100</f>
        <v>102.60000000000002</v>
      </c>
      <c r="D232" s="826">
        <f>+('Gráfico 4A'!E232-'Gráfico 4A'!$D232)*100</f>
        <v>192.80000000000004</v>
      </c>
    </row>
    <row r="233" spans="2:4">
      <c r="B233" s="825">
        <v>44882</v>
      </c>
      <c r="C233" s="826">
        <f>+('Gráfico 4A'!C233-'Gráfico 4A'!$D233)*100</f>
        <v>102.99999999999999</v>
      </c>
      <c r="D233" s="826">
        <f>+('Gráfico 4A'!E233-'Gráfico 4A'!$D233)*100</f>
        <v>192.70000000000002</v>
      </c>
    </row>
    <row r="234" spans="2:4">
      <c r="B234" s="825">
        <v>44883</v>
      </c>
      <c r="C234" s="826">
        <f>+('Gráfico 4A'!C234-'Gráfico 4A'!$D234)*100</f>
        <v>101.30000000000004</v>
      </c>
      <c r="D234" s="826">
        <f>+('Gráfico 4A'!E234-'Gráfico 4A'!$D234)*100</f>
        <v>186.80000000000004</v>
      </c>
    </row>
    <row r="235" spans="2:4">
      <c r="B235" s="825">
        <v>44886</v>
      </c>
      <c r="C235" s="826">
        <f>+('Gráfico 4A'!C235-'Gráfico 4A'!$D235)*100</f>
        <v>100.4</v>
      </c>
      <c r="D235" s="826">
        <f>+('Gráfico 4A'!E235-'Gráfico 4A'!$D235)*100</f>
        <v>194.20000000000002</v>
      </c>
    </row>
    <row r="236" spans="2:4">
      <c r="B236" s="825">
        <v>44887</v>
      </c>
      <c r="C236" s="826">
        <f>+('Gráfico 4A'!C236-'Gráfico 4A'!$D236)*100</f>
        <v>100.10000000000001</v>
      </c>
      <c r="D236" s="826">
        <f>+('Gráfico 4A'!E236-'Gráfico 4A'!$D236)*100</f>
        <v>193.70000000000002</v>
      </c>
    </row>
    <row r="237" spans="2:4">
      <c r="B237" s="825">
        <v>44888</v>
      </c>
      <c r="C237" s="826">
        <f>+('Gráfico 4A'!C237-'Gráfico 4A'!$D237)*100</f>
        <v>96.699999999999989</v>
      </c>
      <c r="D237" s="826">
        <f>+('Gráfico 4A'!E237-'Gráfico 4A'!$D237)*100</f>
        <v>186.5</v>
      </c>
    </row>
    <row r="238" spans="2:4">
      <c r="B238" s="825">
        <v>44889</v>
      </c>
      <c r="C238" s="826">
        <f>+('Gráfico 4A'!C238-'Gráfico 4A'!$D238)*100</f>
        <v>94.9</v>
      </c>
      <c r="D238" s="826">
        <f>+('Gráfico 4A'!E238-'Gráfico 4A'!$D238)*100</f>
        <v>182.70000000000002</v>
      </c>
    </row>
    <row r="239" spans="2:4">
      <c r="B239" s="825">
        <v>44890</v>
      </c>
      <c r="C239" s="826">
        <f>+('Gráfico 4A'!C239-'Gráfico 4A'!$D239)*100</f>
        <v>98.40000000000002</v>
      </c>
      <c r="D239" s="826">
        <f>+('Gráfico 4A'!E239-'Gráfico 4A'!$D239)*100</f>
        <v>188.9</v>
      </c>
    </row>
    <row r="240" spans="2:4">
      <c r="B240" s="825">
        <v>44893</v>
      </c>
      <c r="C240" s="826">
        <f>+('Gráfico 4A'!C240-'Gráfico 4A'!$D240)*100</f>
        <v>99.899999999999991</v>
      </c>
      <c r="D240" s="826">
        <f>+('Gráfico 4A'!E240-'Gráfico 4A'!$D240)*100</f>
        <v>192.29999999999998</v>
      </c>
    </row>
    <row r="241" spans="2:4">
      <c r="B241" s="825">
        <v>44894</v>
      </c>
      <c r="C241" s="826">
        <f>+('Gráfico 4A'!C241-'Gráfico 4A'!$D241)*100</f>
        <v>100.10000000000001</v>
      </c>
      <c r="D241" s="826">
        <f>+('Gráfico 4A'!E241-'Gráfico 4A'!$D241)*100</f>
        <v>190.8</v>
      </c>
    </row>
    <row r="242" spans="2:4">
      <c r="B242" s="825">
        <v>44895</v>
      </c>
      <c r="C242" s="826">
        <f>+('Gráfico 4A'!C242-'Gráfico 4A'!$D242)*100</f>
        <v>101.70000000000002</v>
      </c>
      <c r="D242" s="826">
        <f>+('Gráfico 4A'!E242-'Gráfico 4A'!$D242)*100</f>
        <v>194.1</v>
      </c>
    </row>
    <row r="243" spans="2:4">
      <c r="B243" s="825">
        <v>44896</v>
      </c>
      <c r="C243" s="826">
        <f>+('Gráfico 4A'!C243-'Gráfico 4A'!$D243)*100</f>
        <v>100.50000000000001</v>
      </c>
      <c r="D243" s="826">
        <f>+('Gráfico 4A'!E243-'Gráfico 4A'!$D243)*100</f>
        <v>190.6</v>
      </c>
    </row>
    <row r="244" spans="2:4">
      <c r="B244" s="825">
        <v>44897</v>
      </c>
      <c r="C244" s="826">
        <f>+('Gráfico 4A'!C244-'Gráfico 4A'!$D244)*100</f>
        <v>101.40000000000002</v>
      </c>
      <c r="D244" s="826">
        <f>+('Gráfico 4A'!E244-'Gráfico 4A'!$D244)*100</f>
        <v>191.4</v>
      </c>
    </row>
    <row r="245" spans="2:4">
      <c r="B245" s="825">
        <v>44900</v>
      </c>
      <c r="C245" s="826">
        <f>+('Gráfico 4A'!C245-'Gráfico 4A'!$D245)*100</f>
        <v>100</v>
      </c>
      <c r="D245" s="826">
        <f>+('Gráfico 4A'!E245-'Gráfico 4A'!$D245)*100</f>
        <v>187.1</v>
      </c>
    </row>
    <row r="246" spans="2:4">
      <c r="B246" s="825">
        <v>44901</v>
      </c>
      <c r="C246" s="826">
        <f>+('Gráfico 4A'!C246-'Gráfico 4A'!$D246)*100</f>
        <v>100.20000000000002</v>
      </c>
      <c r="D246" s="826">
        <f>+('Gráfico 4A'!E246-'Gráfico 4A'!$D246)*100</f>
        <v>186.20000000000002</v>
      </c>
    </row>
    <row r="247" spans="2:4">
      <c r="B247" s="825">
        <v>44902</v>
      </c>
      <c r="C247" s="826">
        <f>+('Gráfico 4A'!C247-'Gráfico 4A'!$D247)*100</f>
        <v>98.899999999999991</v>
      </c>
      <c r="D247" s="826">
        <f>+('Gráfico 4A'!E247-'Gráfico 4A'!$D247)*100</f>
        <v>182.7</v>
      </c>
    </row>
    <row r="248" spans="2:4">
      <c r="B248" s="825">
        <v>44903</v>
      </c>
      <c r="C248" s="826">
        <f>+('Gráfico 4A'!C248-'Gráfico 4A'!$D248)*100</f>
        <v>101.00000000000003</v>
      </c>
      <c r="D248" s="826">
        <f>+('Gráfico 4A'!E248-'Gráfico 4A'!$D248)*100</f>
        <v>187.5</v>
      </c>
    </row>
    <row r="249" spans="2:4">
      <c r="B249" s="825">
        <v>44904</v>
      </c>
      <c r="C249" s="826">
        <f>+('Gráfico 4A'!C249-'Gráfico 4A'!$D249)*100</f>
        <v>101.89999999999999</v>
      </c>
      <c r="D249" s="826">
        <f>+('Gráfico 4A'!E249-'Gráfico 4A'!$D249)*100</f>
        <v>187.79999999999998</v>
      </c>
    </row>
    <row r="250" spans="2:4">
      <c r="B250" s="825">
        <v>44907</v>
      </c>
      <c r="C250" s="826">
        <f>+('Gráfico 4A'!C250-'Gráfico 4A'!$D250)*100</f>
        <v>102.80000000000003</v>
      </c>
      <c r="D250" s="826">
        <f>+('Gráfico 4A'!E250-'Gráfico 4A'!$D250)*100</f>
        <v>188.70000000000002</v>
      </c>
    </row>
    <row r="251" spans="2:4">
      <c r="B251" s="825">
        <v>44908</v>
      </c>
      <c r="C251" s="826">
        <f>+('Gráfico 4A'!C251-'Gráfico 4A'!$D251)*100</f>
        <v>101.9</v>
      </c>
      <c r="D251" s="826">
        <f>+('Gráfico 4A'!E251-'Gráfico 4A'!$D251)*100</f>
        <v>187.8</v>
      </c>
    </row>
    <row r="252" spans="2:4">
      <c r="B252" s="825">
        <v>44909</v>
      </c>
      <c r="C252" s="826">
        <f>+('Gráfico 4A'!C252-'Gráfico 4A'!$D252)*100</f>
        <v>103.60000000000001</v>
      </c>
      <c r="D252" s="826">
        <f>+('Gráfico 4A'!E252-'Gráfico 4A'!$D252)*100</f>
        <v>192.3</v>
      </c>
    </row>
    <row r="253" spans="2:4">
      <c r="B253" s="825">
        <v>44910</v>
      </c>
      <c r="C253" s="826">
        <f>+('Gráfico 4A'!C253-'Gráfico 4A'!$D253)*100</f>
        <v>107.79999999999998</v>
      </c>
      <c r="D253" s="826">
        <f>+('Gráfico 4A'!E253-'Gráfico 4A'!$D253)*100</f>
        <v>207.09999999999997</v>
      </c>
    </row>
    <row r="254" spans="2:4">
      <c r="B254" s="825">
        <v>44911</v>
      </c>
      <c r="C254" s="826">
        <f>+('Gráfico 4A'!C254-'Gráfico 4A'!$D254)*100</f>
        <v>109.79999999999998</v>
      </c>
      <c r="D254" s="826">
        <f>+('Gráfico 4A'!E254-'Gráfico 4A'!$D254)*100</f>
        <v>213.40000000000003</v>
      </c>
    </row>
    <row r="255" spans="2:4">
      <c r="B255" s="825">
        <v>44914</v>
      </c>
      <c r="C255" s="826">
        <f>+('Gráfico 4A'!C255-'Gráfico 4A'!$D255)*100</f>
        <v>108.99999999999999</v>
      </c>
      <c r="D255" s="826">
        <f>+('Gráfico 4A'!E255-'Gráfico 4A'!$D255)*100</f>
        <v>217.69999999999996</v>
      </c>
    </row>
    <row r="256" spans="2:4">
      <c r="B256" s="825">
        <v>44915</v>
      </c>
      <c r="C256" s="826">
        <f>+('Gráfico 4A'!C256-'Gráfico 4A'!$D256)*100</f>
        <v>110.5</v>
      </c>
      <c r="D256" s="826">
        <f>+('Gráfico 4A'!E256-'Gráfico 4A'!$D256)*100</f>
        <v>217.1</v>
      </c>
    </row>
    <row r="257" spans="2:4">
      <c r="B257" s="825">
        <v>44916</v>
      </c>
      <c r="C257" s="826">
        <f>+('Gráfico 4A'!C257-'Gráfico 4A'!$D257)*100</f>
        <v>108.79999999999997</v>
      </c>
      <c r="D257" s="826">
        <f>+('Gráfico 4A'!E257-'Gráfico 4A'!$D257)*100</f>
        <v>212.4</v>
      </c>
    </row>
    <row r="258" spans="2:4">
      <c r="B258" s="825">
        <v>44917</v>
      </c>
      <c r="C258" s="826">
        <f>+('Gráfico 4A'!C258-'Gráfico 4A'!$D258)*100</f>
        <v>106.89999999999999</v>
      </c>
      <c r="D258" s="826">
        <f>+('Gráfico 4A'!E258-'Gráfico 4A'!$D258)*100</f>
        <v>210.99999999999994</v>
      </c>
    </row>
    <row r="259" spans="2:4">
      <c r="B259" s="825">
        <v>44918</v>
      </c>
      <c r="C259" s="826">
        <f>+('Gráfico 4A'!C259-'Gráfico 4A'!$D259)*100</f>
        <v>108</v>
      </c>
      <c r="D259" s="826">
        <f>+('Gráfico 4A'!E259-'Gráfico 4A'!$D259)*100</f>
        <v>211.60000000000002</v>
      </c>
    </row>
    <row r="260" spans="2:4">
      <c r="B260" s="825">
        <v>44921</v>
      </c>
      <c r="C260" s="826">
        <f>+('Gráfico 4A'!C260-'Gráfico 4A'!$D260)*100</f>
        <v>108</v>
      </c>
      <c r="D260" s="826">
        <f>+('Gráfico 4A'!E260-'Gráfico 4A'!$D260)*100</f>
        <v>211.60000000000002</v>
      </c>
    </row>
    <row r="261" spans="2:4">
      <c r="B261" s="825">
        <v>44922</v>
      </c>
      <c r="C261" s="826">
        <f>+('Gráfico 4A'!C261-'Gráfico 4A'!$D261)*100</f>
        <v>105.90000000000002</v>
      </c>
      <c r="D261" s="826">
        <f>+('Gráfico 4A'!E261-'Gráfico 4A'!$D261)*100</f>
        <v>210.9</v>
      </c>
    </row>
    <row r="262" spans="2:4">
      <c r="B262" s="825">
        <v>44923</v>
      </c>
      <c r="C262" s="826">
        <f>+('Gráfico 4A'!C262-'Gráfico 4A'!$D262)*100</f>
        <v>107.89999999999998</v>
      </c>
      <c r="D262" s="826">
        <f>+('Gráfico 4A'!E262-'Gráfico 4A'!$D262)*100</f>
        <v>214.3</v>
      </c>
    </row>
    <row r="263" spans="2:4">
      <c r="B263" s="825">
        <v>44924</v>
      </c>
      <c r="C263" s="826">
        <f>+('Gráfico 4A'!C263-'Gráfico 4A'!$D263)*100</f>
        <v>106.89999999999999</v>
      </c>
      <c r="D263" s="826">
        <f>+('Gráfico 4A'!E263-'Gráfico 4A'!$D263)*100</f>
        <v>208.29999999999998</v>
      </c>
    </row>
    <row r="264" spans="2:4">
      <c r="B264" s="825">
        <v>44925</v>
      </c>
      <c r="C264" s="826">
        <f>+('Gráfico 4A'!C264-'Gráfico 4A'!$D264)*100</f>
        <v>108.60000000000002</v>
      </c>
      <c r="D264" s="826">
        <f>+('Gráfico 4A'!E264-'Gráfico 4A'!$D264)*100</f>
        <v>213.00000000000003</v>
      </c>
    </row>
    <row r="265" spans="2:4">
      <c r="B265" s="825">
        <v>44928</v>
      </c>
      <c r="C265" s="826">
        <f>+('Gráfico 4A'!C265-'Gráfico 4A'!$D265)*100</f>
        <v>107.89999999999998</v>
      </c>
      <c r="D265" s="826">
        <f>+('Gráfico 4A'!E265-'Gráfico 4A'!$D265)*100</f>
        <v>211.50000000000003</v>
      </c>
    </row>
    <row r="266" spans="2:4">
      <c r="B266" s="825">
        <v>44929</v>
      </c>
      <c r="C266" s="826">
        <f>+('Gráfico 4A'!C266-'Gráfico 4A'!$D266)*100</f>
        <v>106.70000000000002</v>
      </c>
      <c r="D266" s="826">
        <f>+('Gráfico 4A'!E266-'Gráfico 4A'!$D266)*100</f>
        <v>210.40000000000006</v>
      </c>
    </row>
    <row r="267" spans="2:4">
      <c r="B267" s="825">
        <v>44930</v>
      </c>
      <c r="C267" s="826">
        <f>+('Gráfico 4A'!C267-'Gráfico 4A'!$D267)*100</f>
        <v>104.20000000000003</v>
      </c>
      <c r="D267" s="826">
        <f>+('Gráfico 4A'!E267-'Gráfico 4A'!$D267)*100</f>
        <v>201.49999999999997</v>
      </c>
    </row>
    <row r="268" spans="2:4">
      <c r="B268" s="825">
        <v>44931</v>
      </c>
      <c r="C268" s="826">
        <f>+('Gráfico 4A'!C268-'Gráfico 4A'!$D268)*100</f>
        <v>105.80000000000003</v>
      </c>
      <c r="D268" s="826">
        <f>+('Gráfico 4A'!E268-'Gráfico 4A'!$D268)*100</f>
        <v>202.1</v>
      </c>
    </row>
    <row r="269" spans="2:4">
      <c r="B269" s="825">
        <v>44932</v>
      </c>
      <c r="C269" s="826">
        <f>+('Gráfico 4A'!C269-'Gráfico 4A'!$D269)*100</f>
        <v>105.09999999999997</v>
      </c>
      <c r="D269" s="826">
        <f>+('Gráfico 4A'!E269-'Gráfico 4A'!$D269)*100</f>
        <v>200.50000000000003</v>
      </c>
    </row>
    <row r="270" spans="2:4">
      <c r="B270" s="825">
        <v>44935</v>
      </c>
      <c r="C270" s="826">
        <f>+('Gráfico 4A'!C270-'Gráfico 4A'!$D270)*100</f>
        <v>104.4</v>
      </c>
      <c r="D270" s="826">
        <f>+('Gráfico 4A'!E270-'Gráfico 4A'!$D270)*100</f>
        <v>195.29999999999998</v>
      </c>
    </row>
    <row r="271" spans="2:4">
      <c r="B271" s="825">
        <v>44936</v>
      </c>
      <c r="C271" s="826">
        <f>+('Gráfico 4A'!C271-'Gráfico 4A'!$D271)*100</f>
        <v>102.8</v>
      </c>
      <c r="D271" s="826">
        <f>+('Gráfico 4A'!E271-'Gráfico 4A'!$D271)*100</f>
        <v>190.89999999999998</v>
      </c>
    </row>
    <row r="272" spans="2:4">
      <c r="B272" s="825">
        <v>44937</v>
      </c>
      <c r="C272" s="826">
        <f>+('Gráfico 4A'!C272-'Gráfico 4A'!$D272)*100</f>
        <v>101.29999999999998</v>
      </c>
      <c r="D272" s="826">
        <f>+('Gráfico 4A'!E272-'Gráfico 4A'!$D272)*100</f>
        <v>186</v>
      </c>
    </row>
    <row r="273" spans="2:4">
      <c r="B273" s="825">
        <v>44938</v>
      </c>
      <c r="C273" s="826">
        <f>+('Gráfico 4A'!C273-'Gráfico 4A'!$D273)*100</f>
        <v>101.69999999999999</v>
      </c>
      <c r="D273" s="826">
        <f>+('Gráfico 4A'!E273-'Gráfico 4A'!$D273)*100</f>
        <v>186.09999999999997</v>
      </c>
    </row>
    <row r="274" spans="2:4">
      <c r="B274" s="825">
        <v>44939</v>
      </c>
      <c r="C274" s="826">
        <f>+('Gráfico 4A'!C274-'Gráfico 4A'!$D274)*100</f>
        <v>100.60000000000002</v>
      </c>
      <c r="D274" s="826">
        <f>+('Gráfico 4A'!E274-'Gráfico 4A'!$D274)*100</f>
        <v>184.30000000000004</v>
      </c>
    </row>
    <row r="275" spans="2:4">
      <c r="B275" s="825">
        <v>44942</v>
      </c>
      <c r="C275" s="826">
        <f>+('Gráfico 4A'!C275-'Gráfico 4A'!$D275)*100</f>
        <v>96.399999999999991</v>
      </c>
      <c r="D275" s="826">
        <f>+('Gráfico 4A'!E275-'Gráfico 4A'!$D275)*100</f>
        <v>181.90000000000003</v>
      </c>
    </row>
    <row r="276" spans="2:4">
      <c r="B276" s="825">
        <v>44943</v>
      </c>
      <c r="C276" s="826">
        <f>+('Gráfico 4A'!C276-'Gráfico 4A'!$D276)*100</f>
        <v>97.299999999999983</v>
      </c>
      <c r="D276" s="826">
        <f>+('Gráfico 4A'!E276-'Gráfico 4A'!$D276)*100</f>
        <v>180.10000000000002</v>
      </c>
    </row>
    <row r="277" spans="2:4">
      <c r="B277" s="825">
        <v>44944</v>
      </c>
      <c r="C277" s="826">
        <f>+('Gráfico 4A'!C277-'Gráfico 4A'!$D277)*100</f>
        <v>93.699999999999989</v>
      </c>
      <c r="D277" s="826">
        <f>+('Gráfico 4A'!E277-'Gráfico 4A'!$D277)*100</f>
        <v>172.8</v>
      </c>
    </row>
    <row r="278" spans="2:4">
      <c r="B278" s="825">
        <v>44945</v>
      </c>
      <c r="C278" s="826">
        <f>+('Gráfico 4A'!C278-'Gráfico 4A'!$D278)*100</f>
        <v>96.399999999999991</v>
      </c>
      <c r="D278" s="826">
        <f>+('Gráfico 4A'!E278-'Gráfico 4A'!$D278)*100</f>
        <v>171.89999999999998</v>
      </c>
    </row>
    <row r="279" spans="2:4">
      <c r="B279" s="825">
        <v>44946</v>
      </c>
      <c r="C279" s="826">
        <f>+('Gráfico 4A'!C279-'Gráfico 4A'!$D279)*100</f>
        <v>98.4</v>
      </c>
      <c r="D279" s="826">
        <f>+('Gráfico 4A'!E279-'Gráfico 4A'!$D279)*100</f>
        <v>180.30000000000004</v>
      </c>
    </row>
    <row r="280" spans="2:4">
      <c r="B280" s="825">
        <v>44949</v>
      </c>
      <c r="C280" s="826">
        <f>+('Gráfico 4A'!C280-'Gráfico 4A'!$D280)*100</f>
        <v>99.6</v>
      </c>
      <c r="D280" s="826">
        <f>+('Gráfico 4A'!E280-'Gráfico 4A'!$D280)*100</f>
        <v>181.60000000000002</v>
      </c>
    </row>
    <row r="281" spans="2:4">
      <c r="B281" s="825">
        <v>44950</v>
      </c>
      <c r="C281" s="826">
        <f>+('Gráfico 4A'!C281-'Gráfico 4A'!$D281)*100</f>
        <v>97.000000000000014</v>
      </c>
      <c r="D281" s="826">
        <f>+('Gráfico 4A'!E281-'Gráfico 4A'!$D281)*100</f>
        <v>176.10000000000002</v>
      </c>
    </row>
    <row r="282" spans="2:4">
      <c r="B282" s="825">
        <v>44951</v>
      </c>
      <c r="C282" s="826">
        <f>+('Gráfico 4A'!C282-'Gráfico 4A'!$D282)*100</f>
        <v>98.8</v>
      </c>
      <c r="D282" s="826">
        <f>+('Gráfico 4A'!E282-'Gráfico 4A'!$D282)*100</f>
        <v>193.00000000000003</v>
      </c>
    </row>
    <row r="283" spans="2:4">
      <c r="B283" s="825">
        <v>44952</v>
      </c>
      <c r="C283" s="826">
        <f>+('Gráfico 4A'!C283-'Gráfico 4A'!$D283)*100</f>
        <v>100.1</v>
      </c>
      <c r="D283" s="826">
        <f>+('Gráfico 4A'!E283-'Gráfico 4A'!$D283)*100</f>
        <v>194.90000000000003</v>
      </c>
    </row>
    <row r="284" spans="2:4">
      <c r="B284" s="825">
        <v>44953</v>
      </c>
      <c r="C284" s="826">
        <f>+('Gráfico 4A'!C284-'Gráfico 4A'!$D284)*100</f>
        <v>102.29999999999997</v>
      </c>
      <c r="D284" s="826">
        <f>+('Gráfico 4A'!E284-'Gráfico 4A'!$D284)*100</f>
        <v>198.59999999999997</v>
      </c>
    </row>
    <row r="285" spans="2:4">
      <c r="B285" s="825">
        <v>44956</v>
      </c>
      <c r="C285" s="826">
        <f>+('Gráfico 4A'!C285-'Gráfico 4A'!$D285)*100</f>
        <v>104</v>
      </c>
      <c r="D285" s="826">
        <f>+('Gráfico 4A'!E285-'Gráfico 4A'!$D285)*100</f>
        <v>200.60000000000002</v>
      </c>
    </row>
    <row r="286" spans="2:4">
      <c r="B286" s="825">
        <v>44957</v>
      </c>
      <c r="C286" s="826">
        <f>+('Gráfico 4A'!C286-'Gráfico 4A'!$D286)*100</f>
        <v>104.30000000000001</v>
      </c>
      <c r="D286" s="826">
        <f>+('Gráfico 4A'!E286-'Gráfico 4A'!$D286)*100</f>
        <v>199.00000000000003</v>
      </c>
    </row>
    <row r="287" spans="2:4">
      <c r="B287" s="825">
        <v>44958</v>
      </c>
      <c r="C287" s="826">
        <f>+('Gráfico 4A'!C287-'Gráfico 4A'!$D287)*100</f>
        <v>104.60000000000002</v>
      </c>
      <c r="D287" s="826">
        <f>+('Gráfico 4A'!E287-'Gráfico 4A'!$D287)*100</f>
        <v>200.00000000000006</v>
      </c>
    </row>
    <row r="288" spans="2:4">
      <c r="B288" s="825">
        <v>44959</v>
      </c>
      <c r="C288" s="826">
        <f>+('Gráfico 4A'!C288-'Gráfico 4A'!$D288)*100</f>
        <v>97.40000000000002</v>
      </c>
      <c r="D288" s="826">
        <f>+('Gráfico 4A'!E288-'Gráfico 4A'!$D288)*100</f>
        <v>182.39999999999998</v>
      </c>
    </row>
    <row r="289" spans="2:4">
      <c r="B289" s="825">
        <v>44960</v>
      </c>
      <c r="C289" s="826">
        <f>+('Gráfico 4A'!C289-'Gráfico 4A'!$D289)*100</f>
        <v>97.100000000000009</v>
      </c>
      <c r="D289" s="826">
        <f>+('Gráfico 4A'!E289-'Gráfico 4A'!$D289)*100</f>
        <v>182.79999999999998</v>
      </c>
    </row>
    <row r="290" spans="2:4">
      <c r="B290" s="825">
        <v>44963</v>
      </c>
      <c r="C290" s="826">
        <f>+('Gráfico 4A'!C290-'Gráfico 4A'!$D290)*100</f>
        <v>101.30000000000004</v>
      </c>
      <c r="D290" s="826">
        <f>+('Gráfico 4A'!E290-'Gráfico 4A'!$D290)*100</f>
        <v>186.30000000000004</v>
      </c>
    </row>
    <row r="291" spans="2:4">
      <c r="B291" s="825">
        <v>44964</v>
      </c>
      <c r="C291" s="826">
        <f>+('Gráfico 4A'!C291-'Gráfico 4A'!$D291)*100</f>
        <v>102</v>
      </c>
      <c r="D291" s="826">
        <f>+('Gráfico 4A'!E291-'Gráfico 4A'!$D291)*100</f>
        <v>187.60000000000002</v>
      </c>
    </row>
    <row r="292" spans="2:4">
      <c r="B292" s="825">
        <v>44965</v>
      </c>
      <c r="C292" s="826">
        <f>+('Gráfico 4A'!C292-'Gráfico 4A'!$D292)*100</f>
        <v>102.59999999999998</v>
      </c>
      <c r="D292" s="826">
        <f>+('Gráfico 4A'!E292-'Gráfico 4A'!$D292)*100</f>
        <v>187.39999999999998</v>
      </c>
    </row>
    <row r="293" spans="2:4">
      <c r="B293" s="825">
        <v>44966</v>
      </c>
      <c r="C293" s="826">
        <f>+('Gráfico 4A'!C293-'Gráfico 4A'!$D293)*100</f>
        <v>101.80000000000003</v>
      </c>
      <c r="D293" s="826">
        <f>+('Gráfico 4A'!E293-'Gráfico 4A'!$D293)*100</f>
        <v>182.30000000000004</v>
      </c>
    </row>
    <row r="294" spans="2:4">
      <c r="B294" s="825">
        <v>44967</v>
      </c>
      <c r="C294" s="826">
        <f>+('Gráfico 4A'!C294-'Gráfico 4A'!$D294)*100</f>
        <v>103.60000000000001</v>
      </c>
      <c r="D294" s="826">
        <f>+('Gráfico 4A'!E294-'Gráfico 4A'!$D294)*100</f>
        <v>184.79999999999998</v>
      </c>
    </row>
    <row r="295" spans="2:4">
      <c r="B295" s="825">
        <v>44970</v>
      </c>
      <c r="C295" s="826">
        <f>+('Gráfico 4A'!C295-'Gráfico 4A'!$D295)*100</f>
        <v>102.29999999999997</v>
      </c>
      <c r="D295" s="826">
        <f>+('Gráfico 4A'!E295-'Gráfico 4A'!$D295)*100</f>
        <v>180.89999999999998</v>
      </c>
    </row>
    <row r="296" spans="2:4">
      <c r="B296" s="825">
        <v>44971</v>
      </c>
      <c r="C296" s="826">
        <f>+('Gráfico 4A'!C296-'Gráfico 4A'!$D296)*100</f>
        <v>100.99999999999997</v>
      </c>
      <c r="D296" s="826">
        <f>+('Gráfico 4A'!E296-'Gráfico 4A'!$D296)*100</f>
        <v>178.69999999999996</v>
      </c>
    </row>
    <row r="297" spans="2:4">
      <c r="B297" s="825">
        <v>44972</v>
      </c>
      <c r="C297" s="826">
        <f>+('Gráfico 4A'!C297-'Gráfico 4A'!$D297)*100</f>
        <v>104.79999999999995</v>
      </c>
      <c r="D297" s="826">
        <f>+('Gráfico 4A'!E297-'Gráfico 4A'!$D297)*100</f>
        <v>185.6</v>
      </c>
    </row>
    <row r="298" spans="2:4">
      <c r="B298" s="825">
        <v>44973</v>
      </c>
      <c r="C298" s="826">
        <f>+('Gráfico 4A'!C298-'Gráfico 4A'!$D298)*100</f>
        <v>104.59999999999998</v>
      </c>
      <c r="D298" s="826">
        <f>+('Gráfico 4A'!E298-'Gráfico 4A'!$D298)*100</f>
        <v>185.2</v>
      </c>
    </row>
    <row r="299" spans="2:4">
      <c r="B299" s="825">
        <v>44974</v>
      </c>
      <c r="C299" s="826">
        <f>+('Gráfico 4A'!C299-'Gráfico 4A'!$D299)*100</f>
        <v>104.59999999999998</v>
      </c>
      <c r="D299" s="826">
        <f>+('Gráfico 4A'!E299-'Gráfico 4A'!$D299)*100</f>
        <v>185.1</v>
      </c>
    </row>
    <row r="300" spans="2:4">
      <c r="B300" s="825">
        <v>44977</v>
      </c>
      <c r="C300" s="826">
        <f>+('Gráfico 4A'!C300-'Gráfico 4A'!$D300)*100</f>
        <v>105.09999999999997</v>
      </c>
      <c r="D300" s="826">
        <f>+('Gráfico 4A'!E300-'Gráfico 4A'!$D300)*100</f>
        <v>187.9</v>
      </c>
    </row>
    <row r="301" spans="2:4">
      <c r="B301" s="825">
        <v>44978</v>
      </c>
      <c r="C301" s="826">
        <f>+('Gráfico 4A'!C301-'Gráfico 4A'!$D301)*100</f>
        <v>106.90000000000003</v>
      </c>
      <c r="D301" s="826">
        <f>+('Gráfico 4A'!E301-'Gráfico 4A'!$D301)*100</f>
        <v>193.40000000000006</v>
      </c>
    </row>
    <row r="302" spans="2:4">
      <c r="B302" s="825">
        <v>44979</v>
      </c>
      <c r="C302" s="826">
        <f>+('Gráfico 4A'!C302-'Gráfico 4A'!$D302)*100</f>
        <v>107.00000000000003</v>
      </c>
      <c r="D302" s="826">
        <f>+('Gráfico 4A'!E302-'Gráfico 4A'!$D302)*100</f>
        <v>194.79999999999998</v>
      </c>
    </row>
    <row r="303" spans="2:4">
      <c r="B303" s="825">
        <v>44980</v>
      </c>
      <c r="C303" s="826">
        <f>+('Gráfico 4A'!C303-'Gráfico 4A'!$D303)*100</f>
        <v>104.29999999999997</v>
      </c>
      <c r="D303" s="826">
        <f>+('Gráfico 4A'!E303-'Gráfico 4A'!$D303)*100</f>
        <v>189.39999999999998</v>
      </c>
    </row>
    <row r="304" spans="2:4">
      <c r="B304" s="825">
        <v>44981</v>
      </c>
      <c r="C304" s="826">
        <f>+('Gráfico 4A'!C304-'Gráfico 4A'!$D304)*100</f>
        <v>105.3</v>
      </c>
      <c r="D304" s="826">
        <f>+('Gráfico 4A'!E304-'Gráfico 4A'!$D304)*100</f>
        <v>190.39999999999998</v>
      </c>
    </row>
    <row r="305" spans="2:4">
      <c r="B305" s="825">
        <v>44984</v>
      </c>
      <c r="C305" s="826">
        <f>+('Gráfico 4A'!C305-'Gráfico 4A'!$D305)*100</f>
        <v>103.89999999999998</v>
      </c>
      <c r="D305" s="826">
        <f>+('Gráfico 4A'!E305-'Gráfico 4A'!$D305)*100</f>
        <v>184.50000000000003</v>
      </c>
    </row>
    <row r="306" spans="2:4">
      <c r="B306" s="825">
        <v>44985</v>
      </c>
      <c r="C306" s="826">
        <f>+('Gráfico 4A'!C306-'Gráfico 4A'!$D306)*100</f>
        <v>103.90000000000002</v>
      </c>
      <c r="D306" s="826">
        <f>+('Gráfico 4A'!E306-'Gráfico 4A'!$D306)*100</f>
        <v>183.50000000000003</v>
      </c>
    </row>
    <row r="307" spans="2:4">
      <c r="B307" s="825">
        <v>44986</v>
      </c>
      <c r="C307" s="826">
        <f>+('Gráfico 4A'!C307-'Gráfico 4A'!$D307)*100</f>
        <v>103.40000000000002</v>
      </c>
      <c r="D307" s="826">
        <f>+('Gráfico 4A'!E307-'Gráfico 4A'!$D307)*100</f>
        <v>185</v>
      </c>
    </row>
    <row r="308" spans="2:4">
      <c r="B308" s="825">
        <v>44987</v>
      </c>
      <c r="C308" s="826">
        <f>+('Gráfico 4A'!C308-'Gráfico 4A'!$D308)*100</f>
        <v>104.19999999999999</v>
      </c>
      <c r="D308" s="826">
        <f>+('Gráfico 4A'!E308-'Gráfico 4A'!$D308)*100</f>
        <v>187.70000000000002</v>
      </c>
    </row>
    <row r="309" spans="2:4">
      <c r="B309" s="825">
        <v>44988</v>
      </c>
      <c r="C309" s="826">
        <f>+('Gráfico 4A'!C309-'Gráfico 4A'!$D309)*100</f>
        <v>102.70000000000002</v>
      </c>
      <c r="D309" s="826">
        <f>+('Gráfico 4A'!E309-'Gráfico 4A'!$D309)*100</f>
        <v>182.40000000000003</v>
      </c>
    </row>
    <row r="310" spans="2:4">
      <c r="B310" s="825">
        <v>44991</v>
      </c>
      <c r="C310" s="826">
        <f>+('Gráfico 4A'!C310-'Gráfico 4A'!$D310)*100</f>
        <v>102.4</v>
      </c>
      <c r="D310" s="826">
        <f>+('Gráfico 4A'!E310-'Gráfico 4A'!$D310)*100</f>
        <v>182.29999999999998</v>
      </c>
    </row>
    <row r="311" spans="2:4">
      <c r="B311" s="825">
        <v>44992</v>
      </c>
      <c r="C311" s="826">
        <f>+('Gráfico 4A'!C311-'Gráfico 4A'!$D311)*100</f>
        <v>103.30000000000004</v>
      </c>
      <c r="D311" s="826">
        <f>+('Gráfico 4A'!E311-'Gráfico 4A'!$D311)*100</f>
        <v>184.20000000000002</v>
      </c>
    </row>
    <row r="312" spans="2:4">
      <c r="B312" s="825">
        <v>44993</v>
      </c>
      <c r="C312" s="826">
        <f>+('Gráfico 4A'!C312-'Gráfico 4A'!$D312)*100</f>
        <v>100.89999999999999</v>
      </c>
      <c r="D312" s="826">
        <f>+('Gráfico 4A'!E312-'Gráfico 4A'!$D312)*100</f>
        <v>177.5</v>
      </c>
    </row>
    <row r="313" spans="2:4">
      <c r="B313" s="825">
        <v>44994</v>
      </c>
      <c r="C313" s="826">
        <f>+('Gráfico 4A'!C313-'Gráfico 4A'!$D313)*100</f>
        <v>100.70000000000002</v>
      </c>
      <c r="D313" s="826">
        <f>+('Gráfico 4A'!E313-'Gráfico 4A'!$D313)*100</f>
        <v>174.89999999999998</v>
      </c>
    </row>
    <row r="314" spans="2:4">
      <c r="B314" s="825">
        <v>44995</v>
      </c>
      <c r="C314" s="826">
        <f>+('Gráfico 4A'!C314-'Gráfico 4A'!$D314)*100</f>
        <v>103.3</v>
      </c>
      <c r="D314" s="826">
        <f>+('Gráfico 4A'!E314-'Gráfico 4A'!$D314)*100</f>
        <v>182.40000000000003</v>
      </c>
    </row>
    <row r="315" spans="2:4">
      <c r="B315" s="825">
        <v>44998</v>
      </c>
      <c r="C315" s="826">
        <f>+('Gráfico 4A'!C315-'Gráfico 4A'!$D315)*100</f>
        <v>109.7</v>
      </c>
      <c r="D315" s="826">
        <f>+('Gráfico 4A'!E315-'Gráfico 4A'!$D315)*100</f>
        <v>192.19999999999996</v>
      </c>
    </row>
    <row r="316" spans="2:4">
      <c r="B316" s="825">
        <v>44999</v>
      </c>
      <c r="C316" s="826">
        <f>+('Gráfico 4A'!C316-'Gráfico 4A'!$D316)*100</f>
        <v>106.59999999999998</v>
      </c>
      <c r="D316" s="826">
        <f>+('Gráfico 4A'!E316-'Gráfico 4A'!$D316)*100</f>
        <v>185.2</v>
      </c>
    </row>
    <row r="317" spans="2:4">
      <c r="B317" s="825">
        <v>45000</v>
      </c>
      <c r="C317" s="826">
        <f>+('Gráfico 4A'!C317-'Gráfico 4A'!$D317)*100</f>
        <v>112.80000000000001</v>
      </c>
      <c r="D317" s="826">
        <f>+('Gráfico 4A'!E317-'Gráfico 4A'!$D317)*100</f>
        <v>197.5</v>
      </c>
    </row>
    <row r="318" spans="2:4">
      <c r="B318" s="825">
        <v>45001</v>
      </c>
      <c r="C318" s="826">
        <f>+('Gráfico 4A'!C318-'Gráfico 4A'!$D318)*100</f>
        <v>109.7</v>
      </c>
      <c r="D318" s="826">
        <f>+('Gráfico 4A'!E318-'Gráfico 4A'!$D318)*100</f>
        <v>191.29999999999998</v>
      </c>
    </row>
    <row r="319" spans="2:4">
      <c r="B319" s="825">
        <v>45002</v>
      </c>
      <c r="C319" s="826">
        <f>+('Gráfico 4A'!C319-'Gráfico 4A'!$D319)*100</f>
        <v>110.5</v>
      </c>
      <c r="D319" s="826">
        <f>+('Gráfico 4A'!E319-'Gráfico 4A'!$D319)*100</f>
        <v>193.19999999999996</v>
      </c>
    </row>
    <row r="320" spans="2:4">
      <c r="B320" s="825">
        <v>45005</v>
      </c>
      <c r="C320" s="826">
        <f>+('Gráfico 4A'!C320-'Gráfico 4A'!$D320)*100</f>
        <v>108.19999999999999</v>
      </c>
      <c r="D320" s="826">
        <f>+('Gráfico 4A'!E320-'Gráfico 4A'!$D320)*100</f>
        <v>188.79999999999998</v>
      </c>
    </row>
    <row r="321" spans="2:4">
      <c r="B321" s="825">
        <v>45006</v>
      </c>
      <c r="C321" s="826">
        <f>+('Gráfico 4A'!C321-'Gráfico 4A'!$D321)*100</f>
        <v>104.70000000000002</v>
      </c>
      <c r="D321" s="826">
        <f>+('Gráfico 4A'!E321-'Gráfico 4A'!$D321)*100</f>
        <v>182.79999999999998</v>
      </c>
    </row>
    <row r="322" spans="2:4">
      <c r="B322" s="825">
        <v>45007</v>
      </c>
      <c r="C322" s="826">
        <f>+('Gráfico 4A'!C322-'Gráfico 4A'!$D322)*100</f>
        <v>104.29999999999997</v>
      </c>
      <c r="D322" s="826">
        <f>+('Gráfico 4A'!E322-'Gráfico 4A'!$D322)*100</f>
        <v>185</v>
      </c>
    </row>
    <row r="323" spans="2:4">
      <c r="B323" s="825">
        <v>45008</v>
      </c>
      <c r="C323" s="826">
        <f>+('Gráfico 4A'!C323-'Gráfico 4A'!$D323)*100</f>
        <v>105.00000000000003</v>
      </c>
      <c r="D323" s="826">
        <f>+('Gráfico 4A'!E323-'Gráfico 4A'!$D323)*100</f>
        <v>186.30000000000004</v>
      </c>
    </row>
    <row r="324" spans="2:4">
      <c r="B324" s="825">
        <v>45009</v>
      </c>
      <c r="C324" s="826">
        <f>+('Gráfico 4A'!C324-'Gráfico 4A'!$D324)*100</f>
        <v>105.90000000000002</v>
      </c>
      <c r="D324" s="826">
        <f>+('Gráfico 4A'!E324-'Gráfico 4A'!$D324)*100</f>
        <v>188.79999999999998</v>
      </c>
    </row>
    <row r="325" spans="2:4">
      <c r="B325" s="825">
        <v>45012</v>
      </c>
      <c r="C325" s="826">
        <f>+('Gráfico 4A'!C325-'Gráfico 4A'!$D325)*100</f>
        <v>103.2</v>
      </c>
      <c r="D325" s="826">
        <f>+('Gráfico 4A'!E325-'Gráfico 4A'!$D325)*100</f>
        <v>183.70000000000002</v>
      </c>
    </row>
    <row r="326" spans="2:4">
      <c r="B326" s="825">
        <v>45013</v>
      </c>
      <c r="C326" s="826">
        <f>+('Gráfico 4A'!C326-'Gráfico 4A'!$D326)*100</f>
        <v>104.30000000000001</v>
      </c>
      <c r="D326" s="826">
        <f>+('Gráfico 4A'!E326-'Gráfico 4A'!$D326)*100</f>
        <v>185.00000000000006</v>
      </c>
    </row>
    <row r="327" spans="2:4">
      <c r="B327" s="825">
        <v>45014</v>
      </c>
      <c r="C327" s="826">
        <f>+('Gráfico 4A'!C327-'Gráfico 4A'!$D327)*100</f>
        <v>102.4</v>
      </c>
      <c r="D327" s="826">
        <f>+('Gráfico 4A'!E327-'Gráfico 4A'!$D327)*100</f>
        <v>183.29999999999998</v>
      </c>
    </row>
    <row r="328" spans="2:4">
      <c r="B328" s="825">
        <v>45015</v>
      </c>
      <c r="C328" s="826">
        <f>+('Gráfico 4A'!C328-'Gráfico 4A'!$D328)*100</f>
        <v>102.89999999999999</v>
      </c>
      <c r="D328" s="826">
        <f>+('Gráfico 4A'!E328-'Gráfico 4A'!$D328)*100</f>
        <v>185.60000000000002</v>
      </c>
    </row>
    <row r="329" spans="2:4">
      <c r="B329" s="825">
        <v>45016</v>
      </c>
      <c r="C329" s="826">
        <f>+('Gráfico 4A'!C329-'Gráfico 4A'!$D329)*100</f>
        <v>101.50000000000001</v>
      </c>
      <c r="D329" s="826">
        <f>+('Gráfico 4A'!E329-'Gráfico 4A'!$D329)*100</f>
        <v>181.3</v>
      </c>
    </row>
    <row r="330" spans="2:4">
      <c r="B330" s="825">
        <v>45019</v>
      </c>
      <c r="C330" s="826">
        <f>+('Gráfico 4A'!C330-'Gráfico 4A'!$D330)*100</f>
        <v>102.69999999999997</v>
      </c>
      <c r="D330" s="826">
        <f>+('Gráfico 4A'!E330-'Gráfico 4A'!$D330)*100</f>
        <v>185.09999999999997</v>
      </c>
    </row>
    <row r="331" spans="2:4">
      <c r="B331" s="825">
        <v>45020</v>
      </c>
      <c r="C331" s="826">
        <f>+('Gráfico 4A'!C331-'Gráfico 4A'!$D331)*100</f>
        <v>103.2</v>
      </c>
      <c r="D331" s="826">
        <f>+('Gráfico 4A'!E331-'Gráfico 4A'!$D331)*100</f>
        <v>186.09999999999997</v>
      </c>
    </row>
    <row r="332" spans="2:4">
      <c r="B332" s="825">
        <v>45021</v>
      </c>
      <c r="C332" s="826">
        <f>+('Gráfico 4A'!C332-'Gráfico 4A'!$D332)*100</f>
        <v>103.60000000000001</v>
      </c>
      <c r="D332" s="826">
        <f>+('Gráfico 4A'!E332-'Gráfico 4A'!$D332)*100</f>
        <v>184.20000000000002</v>
      </c>
    </row>
    <row r="333" spans="2:4">
      <c r="B333" s="825">
        <v>45022</v>
      </c>
      <c r="C333" s="826">
        <f>+('Gráfico 4A'!C333-'Gráfico 4A'!$D333)*100</f>
        <v>104.4</v>
      </c>
      <c r="D333" s="826">
        <f>+('Gráfico 4A'!E333-'Gráfico 4A'!$D333)*100</f>
        <v>184.3</v>
      </c>
    </row>
    <row r="334" spans="2:4">
      <c r="B334" s="825">
        <v>45023</v>
      </c>
      <c r="C334" s="826">
        <f>+('Gráfico 4A'!C334-'Gráfico 4A'!$D334)*100</f>
        <v>104.4</v>
      </c>
      <c r="D334" s="826">
        <f>+('Gráfico 4A'!E334-'Gráfico 4A'!$D334)*100</f>
        <v>184.3</v>
      </c>
    </row>
    <row r="335" spans="2:4">
      <c r="B335" s="825">
        <v>45026</v>
      </c>
      <c r="C335" s="826">
        <f>+('Gráfico 4A'!C335-'Gráfico 4A'!$D335)*100</f>
        <v>104.4</v>
      </c>
      <c r="D335" s="826">
        <f>+('Gráfico 4A'!E335-'Gráfico 4A'!$D335)*100</f>
        <v>184.3</v>
      </c>
    </row>
    <row r="336" spans="2:4">
      <c r="B336" s="825">
        <v>45027</v>
      </c>
      <c r="C336" s="826">
        <f>+('Gráfico 4A'!C336-'Gráfico 4A'!$D336)*100</f>
        <v>105.2</v>
      </c>
      <c r="D336" s="826">
        <f>+('Gráfico 4A'!E336-'Gráfico 4A'!$D336)*100</f>
        <v>185.8</v>
      </c>
    </row>
    <row r="337" spans="2:4">
      <c r="B337" s="825">
        <v>45028</v>
      </c>
      <c r="C337" s="826">
        <f>+('Gráfico 4A'!C337-'Gráfico 4A'!$D337)*100</f>
        <v>104.5</v>
      </c>
      <c r="D337" s="826">
        <f>+('Gráfico 4A'!E337-'Gráfico 4A'!$D337)*100</f>
        <v>185.10000000000005</v>
      </c>
    </row>
    <row r="338" spans="2:4">
      <c r="B338" s="825">
        <v>45029</v>
      </c>
      <c r="C338" s="826">
        <f>+('Gráfico 4A'!C338-'Gráfico 4A'!$D338)*100</f>
        <v>104.5</v>
      </c>
      <c r="D338" s="826">
        <f>+('Gráfico 4A'!E338-'Gráfico 4A'!$D338)*100</f>
        <v>185.39999999999998</v>
      </c>
    </row>
    <row r="339" spans="2:4">
      <c r="B339" s="825">
        <v>45030</v>
      </c>
      <c r="C339" s="826">
        <f>+('Gráfico 4A'!C339-'Gráfico 4A'!$D339)*100</f>
        <v>104.1</v>
      </c>
      <c r="D339" s="826">
        <f>+('Gráfico 4A'!E339-'Gráfico 4A'!$D339)*100</f>
        <v>185.49999999999994</v>
      </c>
    </row>
    <row r="340" spans="2:4">
      <c r="B340" s="825">
        <v>45033</v>
      </c>
      <c r="C340" s="826">
        <f>+('Gráfico 4A'!C340-'Gráfico 4A'!$D340)*100</f>
        <v>102.99999999999999</v>
      </c>
      <c r="D340" s="826">
        <f>+('Gráfico 4A'!E340-'Gráfico 4A'!$D340)*100</f>
        <v>184.30000000000004</v>
      </c>
    </row>
    <row r="341" spans="2:4">
      <c r="B341" s="825">
        <v>45034</v>
      </c>
      <c r="C341" s="826">
        <f>+('Gráfico 4A'!C341-'Gráfico 4A'!$D341)*100</f>
        <v>101.6</v>
      </c>
      <c r="D341" s="826">
        <f>+('Gráfico 4A'!E341-'Gráfico 4A'!$D341)*100</f>
        <v>181.8</v>
      </c>
    </row>
    <row r="342" spans="2:4">
      <c r="B342" s="825">
        <v>45035</v>
      </c>
      <c r="C342" s="826">
        <f>+('Gráfico 4A'!C342-'Gráfico 4A'!$D342)*100</f>
        <v>103.10000000000001</v>
      </c>
      <c r="D342" s="826">
        <f>+('Gráfico 4A'!E342-'Gráfico 4A'!$D342)*100</f>
        <v>185</v>
      </c>
    </row>
    <row r="343" spans="2:4">
      <c r="B343" s="825">
        <v>45036</v>
      </c>
      <c r="C343" s="826">
        <f>+('Gráfico 4A'!C343-'Gráfico 4A'!$D343)*100</f>
        <v>104.20000000000003</v>
      </c>
      <c r="D343" s="826">
        <f>+('Gráfico 4A'!E343-'Gráfico 4A'!$D343)*100</f>
        <v>187.10000000000005</v>
      </c>
    </row>
    <row r="344" spans="2:4">
      <c r="B344" s="825">
        <v>45037</v>
      </c>
      <c r="C344" s="826">
        <f>+('Gráfico 4A'!C344-'Gráfico 4A'!$D344)*100</f>
        <v>103.89999999999998</v>
      </c>
      <c r="D344" s="826">
        <f>+('Gráfico 4A'!E344-'Gráfico 4A'!$D344)*100</f>
        <v>187.29999999999998</v>
      </c>
    </row>
    <row r="345" spans="2:4">
      <c r="B345" s="825">
        <v>45040</v>
      </c>
      <c r="C345" s="826">
        <f>+('Gráfico 4A'!C345-'Gráfico 4A'!$D345)*100</f>
        <v>103.59999999999997</v>
      </c>
      <c r="D345" s="826">
        <f>+('Gráfico 4A'!E345-'Gráfico 4A'!$D345)*100</f>
        <v>187.3</v>
      </c>
    </row>
    <row r="346" spans="2:4">
      <c r="B346" s="825">
        <v>45041</v>
      </c>
      <c r="C346" s="826">
        <f>+('Gráfico 4A'!C346-'Gráfico 4A'!$D346)*100</f>
        <v>104.99999999999999</v>
      </c>
      <c r="D346" s="826">
        <f>+('Gráfico 4A'!E346-'Gráfico 4A'!$D346)*100</f>
        <v>188.99999999999997</v>
      </c>
    </row>
    <row r="347" spans="2:4">
      <c r="B347" s="825">
        <v>45042</v>
      </c>
      <c r="C347" s="826">
        <f>+('Gráfico 4A'!C347-'Gráfico 4A'!$D347)*100</f>
        <v>104.90000000000003</v>
      </c>
      <c r="D347" s="826">
        <f>+('Gráfico 4A'!E347-'Gráfico 4A'!$D347)*100</f>
        <v>187.60000000000002</v>
      </c>
    </row>
    <row r="348" spans="2:4">
      <c r="B348" s="825">
        <v>45043</v>
      </c>
      <c r="C348" s="826">
        <f>+('Gráfico 4A'!C348-'Gráfico 4A'!$D348)*100</f>
        <v>105.10000000000002</v>
      </c>
      <c r="D348" s="826">
        <f>+('Gráfico 4A'!E348-'Gráfico 4A'!$D348)*100</f>
        <v>189.7</v>
      </c>
    </row>
    <row r="349" spans="2:4">
      <c r="B349" s="825">
        <v>45044</v>
      </c>
      <c r="C349" s="826">
        <f>+('Gráfico 4A'!C349-'Gráfico 4A'!$D349)*100</f>
        <v>104.50000000000004</v>
      </c>
      <c r="D349" s="826">
        <f>+('Gráfico 4A'!E349-'Gráfico 4A'!$D349)*100</f>
        <v>186.10000000000002</v>
      </c>
    </row>
    <row r="350" spans="2:4">
      <c r="B350" s="825">
        <v>45047</v>
      </c>
      <c r="C350" s="826">
        <f>+('Gráfico 4A'!C350-'Gráfico 4A'!$D350)*100</f>
        <v>104.50000000000004</v>
      </c>
      <c r="D350" s="826">
        <f>+('Gráfico 4A'!E350-'Gráfico 4A'!$D350)*100</f>
        <v>186.10000000000002</v>
      </c>
    </row>
    <row r="351" spans="2:4">
      <c r="B351" s="825">
        <v>45048</v>
      </c>
      <c r="C351" s="826">
        <f>+('Gráfico 4A'!C351-'Gráfico 4A'!$D351)*100</f>
        <v>106.90000000000003</v>
      </c>
      <c r="D351" s="826">
        <f>+('Gráfico 4A'!E351-'Gráfico 4A'!$D351)*100</f>
        <v>190.89999999999998</v>
      </c>
    </row>
    <row r="352" spans="2:4">
      <c r="B352" s="825">
        <v>45049</v>
      </c>
      <c r="C352" s="826">
        <f>+('Gráfico 4A'!C352-'Gráfico 4A'!$D352)*100</f>
        <v>107.2</v>
      </c>
      <c r="D352" s="826">
        <f>+('Gráfico 4A'!E352-'Gráfico 4A'!$D352)*100</f>
        <v>188</v>
      </c>
    </row>
    <row r="353" spans="2:4">
      <c r="B353" s="825">
        <v>45050</v>
      </c>
      <c r="C353" s="826">
        <f>+('Gráfico 4A'!C353-'Gráfico 4A'!$D353)*100</f>
        <v>109.89999999999998</v>
      </c>
      <c r="D353" s="826">
        <f>+('Gráfico 4A'!E353-'Gráfico 4A'!$D353)*100</f>
        <v>192.69999999999996</v>
      </c>
    </row>
    <row r="354" spans="2:4">
      <c r="B354" s="825">
        <v>45051</v>
      </c>
      <c r="C354" s="826">
        <f>+('Gráfico 4A'!C354-'Gráfico 4A'!$D354)*100</f>
        <v>108.69999999999997</v>
      </c>
      <c r="D354" s="826">
        <f>+('Gráfico 4A'!E354-'Gráfico 4A'!$D354)*100</f>
        <v>190.7</v>
      </c>
    </row>
    <row r="355" spans="2:4">
      <c r="B355" s="825">
        <v>45054</v>
      </c>
      <c r="C355" s="826">
        <f>+('Gráfico 4A'!C355-'Gráfico 4A'!$D355)*100</f>
        <v>108.5</v>
      </c>
      <c r="D355" s="826">
        <f>+('Gráfico 4A'!E355-'Gráfico 4A'!$D355)*100</f>
        <v>191.7</v>
      </c>
    </row>
    <row r="356" spans="2:4">
      <c r="B356" s="825">
        <v>45055</v>
      </c>
      <c r="C356" s="826">
        <f>+('Gráfico 4A'!C356-'Gráfico 4A'!$D356)*100</f>
        <v>109.79999999999998</v>
      </c>
      <c r="D356" s="826">
        <f>+('Gráfico 4A'!E356-'Gráfico 4A'!$D356)*100</f>
        <v>193.09999999999997</v>
      </c>
    </row>
    <row r="357" spans="2:4">
      <c r="B357" s="825">
        <v>45056</v>
      </c>
      <c r="C357" s="826">
        <f>+('Gráfico 4A'!C357-'Gráfico 4A'!$D357)*100</f>
        <v>108.5</v>
      </c>
      <c r="D357" s="826">
        <f>+('Gráfico 4A'!E357-'Gráfico 4A'!$D357)*100</f>
        <v>191.7</v>
      </c>
    </row>
    <row r="358" spans="2:4">
      <c r="B358" s="825">
        <v>45057</v>
      </c>
      <c r="C358" s="826">
        <f>+('Gráfico 4A'!C358-'Gráfico 4A'!$D358)*100</f>
        <v>108.69999999999997</v>
      </c>
      <c r="D358" s="826">
        <f>+('Gráfico 4A'!E358-'Gráfico 4A'!$D358)*100</f>
        <v>190</v>
      </c>
    </row>
    <row r="359" spans="2:4">
      <c r="B359" s="825">
        <v>45058</v>
      </c>
      <c r="C359" s="826">
        <f>+('Gráfico 4A'!C359-'Gráfico 4A'!$D359)*100</f>
        <v>108.59999999999998</v>
      </c>
      <c r="D359" s="826">
        <f>+('Gráfico 4A'!E359-'Gráfico 4A'!$D359)*100</f>
        <v>190.39999999999998</v>
      </c>
    </row>
    <row r="360" spans="2:4">
      <c r="B360" s="825">
        <v>45061</v>
      </c>
      <c r="C360" s="826">
        <f>+('Gráfico 4A'!C360-'Gráfico 4A'!$D360)*100</f>
        <v>106.99999999999999</v>
      </c>
      <c r="D360" s="826">
        <f>+('Gráfico 4A'!E360-'Gráfico 4A'!$D360)*100</f>
        <v>187.9</v>
      </c>
    </row>
    <row r="361" spans="2:4">
      <c r="B361" s="825">
        <v>45062</v>
      </c>
      <c r="C361" s="826">
        <f>+('Gráfico 4A'!C361-'Gráfico 4A'!$D361)*100</f>
        <v>107.40000000000003</v>
      </c>
      <c r="D361" s="826">
        <f>+('Gráfico 4A'!E361-'Gráfico 4A'!$D361)*100</f>
        <v>187.7</v>
      </c>
    </row>
    <row r="362" spans="2:4">
      <c r="B362" s="825">
        <v>45063</v>
      </c>
      <c r="C362" s="826">
        <f>+('Gráfico 4A'!C362-'Gráfico 4A'!$D362)*100</f>
        <v>105.69999999999999</v>
      </c>
      <c r="D362" s="826">
        <f>+('Gráfico 4A'!E362-'Gráfico 4A'!$D362)*100</f>
        <v>184.99999999999997</v>
      </c>
    </row>
    <row r="363" spans="2:4">
      <c r="B363" s="825">
        <v>45064</v>
      </c>
      <c r="C363" s="826">
        <f>+('Gráfico 4A'!C363-'Gráfico 4A'!$D363)*100</f>
        <v>110.1</v>
      </c>
      <c r="D363" s="826">
        <f>+('Gráfico 4A'!E363-'Gráfico 4A'!$D363)*100</f>
        <v>189.5</v>
      </c>
    </row>
    <row r="364" spans="2:4">
      <c r="B364" s="825">
        <v>45065</v>
      </c>
      <c r="C364" s="826">
        <f>+('Gráfico 4A'!C364-'Gráfico 4A'!$D364)*100</f>
        <v>104.5</v>
      </c>
      <c r="D364" s="826">
        <f>+('Gráfico 4A'!E364-'Gráfico 4A'!$D364)*100</f>
        <v>183.39999999999998</v>
      </c>
    </row>
    <row r="365" spans="2:4">
      <c r="B365" s="825">
        <v>45068</v>
      </c>
      <c r="C365" s="826">
        <f>+('Gráfico 4A'!C365-'Gráfico 4A'!$D365)*100</f>
        <v>104.99999999999999</v>
      </c>
      <c r="D365" s="826">
        <f>+('Gráfico 4A'!E365-'Gráfico 4A'!$D365)*100</f>
        <v>185.09999999999997</v>
      </c>
    </row>
    <row r="366" spans="2:4">
      <c r="B366" s="825">
        <v>45069</v>
      </c>
      <c r="C366" s="826">
        <f>+('Gráfico 4A'!C366-'Gráfico 4A'!$D366)*100</f>
        <v>105.2</v>
      </c>
      <c r="D366" s="826">
        <f>+('Gráfico 4A'!E366-'Gráfico 4A'!$D366)*100</f>
        <v>185.6</v>
      </c>
    </row>
    <row r="367" spans="2:4">
      <c r="B367" s="825">
        <v>45070</v>
      </c>
      <c r="C367" s="826">
        <f>+('Gráfico 4A'!C367-'Gráfico 4A'!$D367)*100</f>
        <v>106.70000000000002</v>
      </c>
      <c r="D367" s="826">
        <f>+('Gráfico 4A'!E367-'Gráfico 4A'!$D367)*100</f>
        <v>187</v>
      </c>
    </row>
    <row r="368" spans="2:4">
      <c r="B368" s="825">
        <v>45071</v>
      </c>
      <c r="C368" s="826">
        <f>+('Gráfico 4A'!C368-'Gráfico 4A'!$D368)*100</f>
        <v>106.60000000000002</v>
      </c>
      <c r="D368" s="826">
        <f>+('Gráfico 4A'!E368-'Gráfico 4A'!$D368)*100</f>
        <v>185.70000000000002</v>
      </c>
    </row>
    <row r="369" spans="2:4">
      <c r="B369" s="825">
        <v>45072</v>
      </c>
      <c r="C369" s="826">
        <f>+('Gráfico 4A'!C369-'Gráfico 4A'!$D369)*100</f>
        <v>106.5</v>
      </c>
      <c r="D369" s="826">
        <f>+('Gráfico 4A'!E369-'Gráfico 4A'!$D369)*100</f>
        <v>185.8</v>
      </c>
    </row>
    <row r="370" spans="2:4">
      <c r="B370" s="825">
        <v>45075</v>
      </c>
      <c r="C370" s="826">
        <f>+('Gráfico 4A'!C370-'Gráfico 4A'!$D370)*100</f>
        <v>106.4</v>
      </c>
      <c r="D370" s="826">
        <f>+('Gráfico 4A'!E370-'Gráfico 4A'!$D370)*100</f>
        <v>184.49999999999997</v>
      </c>
    </row>
    <row r="371" spans="2:4">
      <c r="B371" s="825">
        <v>45076</v>
      </c>
      <c r="C371" s="826">
        <f>+('Gráfico 4A'!C371-'Gráfico 4A'!$D371)*100</f>
        <v>106.89999999999999</v>
      </c>
      <c r="D371" s="826">
        <f>+('Gráfico 4A'!E371-'Gráfico 4A'!$D371)*100</f>
        <v>183.5</v>
      </c>
    </row>
    <row r="372" spans="2:4">
      <c r="B372" s="825">
        <v>45077</v>
      </c>
      <c r="C372" s="826">
        <f>+('Gráfico 4A'!C372-'Gráfico 4A'!$D372)*100</f>
        <v>106.5</v>
      </c>
      <c r="D372" s="826">
        <f>+('Gráfico 4A'!E372-'Gráfico 4A'!$D372)*100</f>
        <v>182.39999999999998</v>
      </c>
    </row>
    <row r="373" spans="2:4">
      <c r="B373" s="825">
        <v>45078</v>
      </c>
      <c r="C373" s="826">
        <f>+('Gráfico 4A'!C373-'Gráfico 4A'!$D373)*100</f>
        <v>104</v>
      </c>
      <c r="D373" s="826">
        <f>+('Gráfico 4A'!E373-'Gráfico 4A'!$D373)*100</f>
        <v>174.90000000000006</v>
      </c>
    </row>
    <row r="374" spans="2:4">
      <c r="B374" s="825">
        <v>45079</v>
      </c>
      <c r="C374" s="826">
        <f>+('Gráfico 4A'!C374-'Gráfico 4A'!$D374)*100</f>
        <v>100.4</v>
      </c>
      <c r="D374" s="826">
        <f>+('Gráfico 4A'!E374-'Gráfico 4A'!$D374)*100</f>
        <v>166.70000000000002</v>
      </c>
    </row>
    <row r="375" spans="2:4">
      <c r="B375" s="825">
        <v>45082</v>
      </c>
      <c r="C375" s="826">
        <f>+('Gráfico 4A'!C375-'Gráfico 4A'!$D375)*100</f>
        <v>100</v>
      </c>
      <c r="D375" s="826">
        <f>+('Gráfico 4A'!E375-'Gráfico 4A'!$D375)*100</f>
        <v>167.50000000000003</v>
      </c>
    </row>
    <row r="376" spans="2:4">
      <c r="B376" s="825">
        <v>45083</v>
      </c>
      <c r="C376" s="826">
        <f>+('Gráfico 4A'!C376-'Gráfico 4A'!$D376)*100</f>
        <v>100.19999999999997</v>
      </c>
      <c r="D376" s="826">
        <f>+('Gráfico 4A'!E376-'Gráfico 4A'!$D376)*100</f>
        <v>180.49999999999997</v>
      </c>
    </row>
    <row r="377" spans="2:4">
      <c r="B377" s="825">
        <v>45084</v>
      </c>
      <c r="C377" s="826">
        <f>+('Gráfico 4A'!C377-'Gráfico 4A'!$D377)*100</f>
        <v>101.10000000000001</v>
      </c>
      <c r="D377" s="826">
        <f>+('Gráfico 4A'!E377-'Gráfico 4A'!$D377)*100</f>
        <v>180.89999999999998</v>
      </c>
    </row>
    <row r="378" spans="2:4">
      <c r="B378" s="825">
        <v>45085</v>
      </c>
      <c r="C378" s="826">
        <f>+('Gráfico 4A'!C378-'Gráfico 4A'!$D378)*100</f>
        <v>100.29999999999997</v>
      </c>
      <c r="D378" s="826">
        <f>+('Gráfico 4A'!E378-'Gráfico 4A'!$D378)*100</f>
        <v>179.4</v>
      </c>
    </row>
    <row r="379" spans="2:4">
      <c r="B379" s="825">
        <v>45086</v>
      </c>
      <c r="C379" s="826">
        <f>+('Gráfico 4A'!C379-'Gráfico 4A'!$D379)*100</f>
        <v>98.100000000000037</v>
      </c>
      <c r="D379" s="826">
        <f>+('Gráfico 4A'!E379-'Gráfico 4A'!$D379)*100</f>
        <v>173.89999999999998</v>
      </c>
    </row>
    <row r="380" spans="2:4">
      <c r="B380" s="825">
        <v>45089</v>
      </c>
      <c r="C380" s="826">
        <f>+('Gráfico 4A'!C380-'Gráfico 4A'!$D380)*100</f>
        <v>95.199999999999989</v>
      </c>
      <c r="D380" s="826">
        <f>+('Gráfico 4A'!E380-'Gráfico 4A'!$D380)*100</f>
        <v>167.70000000000002</v>
      </c>
    </row>
    <row r="381" spans="2:4">
      <c r="B381" s="825">
        <v>45090</v>
      </c>
      <c r="C381" s="826">
        <f>+('Gráfico 4A'!C381-'Gráfico 4A'!$D381)*100</f>
        <v>94.899999999999977</v>
      </c>
      <c r="D381" s="826">
        <f>+('Gráfico 4A'!E381-'Gráfico 4A'!$D381)*100</f>
        <v>164.1</v>
      </c>
    </row>
    <row r="382" spans="2:4">
      <c r="B382" s="825">
        <v>45091</v>
      </c>
      <c r="C382" s="826">
        <f>+('Gráfico 4A'!C382-'Gráfico 4A'!$D382)*100</f>
        <v>96.200000000000017</v>
      </c>
      <c r="D382" s="826">
        <f>+('Gráfico 4A'!E382-'Gráfico 4A'!$D382)*100</f>
        <v>165.10000000000002</v>
      </c>
    </row>
    <row r="383" spans="2:4">
      <c r="B383" s="825">
        <v>45092</v>
      </c>
      <c r="C383" s="826">
        <f>+('Gráfico 4A'!C383-'Gráfico 4A'!$D383)*100</f>
        <v>94.100000000000023</v>
      </c>
      <c r="D383" s="826">
        <f>+('Gráfico 4A'!E383-'Gráfico 4A'!$D383)*100</f>
        <v>163.60000000000002</v>
      </c>
    </row>
    <row r="384" spans="2:4">
      <c r="B384" s="825">
        <v>45093</v>
      </c>
      <c r="C384" s="826">
        <f>+('Gráfico 4A'!C384-'Gráfico 4A'!$D384)*100</f>
        <v>91.40000000000002</v>
      </c>
      <c r="D384" s="826">
        <f>+('Gráfico 4A'!E384-'Gráfico 4A'!$D384)*100</f>
        <v>157.19999999999996</v>
      </c>
    </row>
    <row r="385" spans="2:4">
      <c r="B385" s="825">
        <v>45096</v>
      </c>
      <c r="C385" s="826">
        <f>+('Gráfico 4A'!C385-'Gráfico 4A'!$D385)*100</f>
        <v>92.300000000000011</v>
      </c>
      <c r="D385" s="826">
        <f>+('Gráfico 4A'!E385-'Gráfico 4A'!$D385)*100</f>
        <v>161.19999999999996</v>
      </c>
    </row>
    <row r="386" spans="2:4">
      <c r="B386" s="825">
        <v>45097</v>
      </c>
      <c r="C386" s="826">
        <f>+('Gráfico 4A'!C386-'Gráfico 4A'!$D386)*100</f>
        <v>93.799999999999969</v>
      </c>
      <c r="D386" s="826">
        <f>+('Gráfico 4A'!E386-'Gráfico 4A'!$D386)*100</f>
        <v>162.19999999999993</v>
      </c>
    </row>
    <row r="387" spans="2:4">
      <c r="B387" s="825">
        <v>45098</v>
      </c>
      <c r="C387" s="826">
        <f>+('Gráfico 4A'!C387-'Gráfico 4A'!$D387)*100</f>
        <v>94.100000000000023</v>
      </c>
      <c r="D387" s="826">
        <f>+('Gráfico 4A'!E387-'Gráfico 4A'!$D387)*100</f>
        <v>162.29999999999998</v>
      </c>
    </row>
    <row r="388" spans="2:4">
      <c r="B388" s="825">
        <v>45099</v>
      </c>
      <c r="C388" s="826">
        <f>+('Gráfico 4A'!C388-'Gráfico 4A'!$D388)*100</f>
        <v>95.799999999999969</v>
      </c>
      <c r="D388" s="826">
        <f>+('Gráfico 4A'!E388-'Gráfico 4A'!$D388)*100</f>
        <v>164</v>
      </c>
    </row>
    <row r="389" spans="2:4">
      <c r="B389" s="825">
        <v>45100</v>
      </c>
      <c r="C389" s="826">
        <f>+('Gráfico 4A'!C389-'Gráfico 4A'!$D389)*100</f>
        <v>96.300000000000011</v>
      </c>
      <c r="D389" s="826">
        <f>+('Gráfico 4A'!E389-'Gráfico 4A'!$D389)*100</f>
        <v>164</v>
      </c>
    </row>
    <row r="390" spans="2:4">
      <c r="B390" s="825">
        <v>45103</v>
      </c>
      <c r="C390" s="826">
        <f>+('Gráfico 4A'!C390-'Gráfico 4A'!$D390)*100</f>
        <v>96.900000000000034</v>
      </c>
      <c r="D390" s="826">
        <f>+('Gráfico 4A'!E390-'Gráfico 4A'!$D390)*100</f>
        <v>164</v>
      </c>
    </row>
    <row r="391" spans="2:4">
      <c r="B391" s="825">
        <v>45104</v>
      </c>
      <c r="C391" s="826">
        <f>+('Gráfico 4A'!C391-'Gráfico 4A'!$D391)*100</f>
        <v>96.299999999999969</v>
      </c>
      <c r="D391" s="826">
        <f>+('Gráfico 4A'!E391-'Gráfico 4A'!$D391)*100</f>
        <v>163.79999999999998</v>
      </c>
    </row>
    <row r="392" spans="2:4">
      <c r="B392" s="825">
        <v>45105</v>
      </c>
      <c r="C392" s="826">
        <f>+('Gráfico 4A'!C392-'Gráfico 4A'!$D392)*100</f>
        <v>97.9</v>
      </c>
      <c r="D392" s="826">
        <f>+('Gráfico 4A'!E392-'Gráfico 4A'!$D392)*100</f>
        <v>166.29999999999998</v>
      </c>
    </row>
    <row r="393" spans="2:4">
      <c r="B393" s="825">
        <v>45106</v>
      </c>
      <c r="C393" s="826">
        <f>+('Gráfico 4A'!C393-'Gráfico 4A'!$D393)*100</f>
        <v>99.100000000000009</v>
      </c>
      <c r="D393" s="826">
        <f>+('Gráfico 4A'!E393-'Gráfico 4A'!$D393)*100</f>
        <v>167.80000000000004</v>
      </c>
    </row>
    <row r="394" spans="2:4">
      <c r="B394" s="825">
        <v>45107</v>
      </c>
      <c r="C394" s="826">
        <f>+('Gráfico 4A'!C394-'Gráfico 4A'!$D394)*100</f>
        <v>99.099999999999966</v>
      </c>
      <c r="D394" s="826">
        <f>+('Gráfico 4A'!E394-'Gráfico 4A'!$D394)*100</f>
        <v>167.79999999999998</v>
      </c>
    </row>
    <row r="395" spans="2:4">
      <c r="B395" s="825">
        <v>45110</v>
      </c>
      <c r="C395" s="826">
        <f>+('Gráfico 4A'!C395-'Gráfico 4A'!$D395)*100</f>
        <v>100.89999999999999</v>
      </c>
      <c r="D395" s="826">
        <f>+('Gráfico 4A'!E395-'Gráfico 4A'!$D395)*100</f>
        <v>171.59999999999997</v>
      </c>
    </row>
    <row r="396" spans="2:4">
      <c r="B396" s="825">
        <v>45111</v>
      </c>
      <c r="C396" s="826">
        <f>+('Gráfico 4A'!C396-'Gráfico 4A'!$D396)*100</f>
        <v>101.6</v>
      </c>
      <c r="D396" s="826">
        <f>+('Gráfico 4A'!E396-'Gráfico 4A'!$D396)*100</f>
        <v>174.8</v>
      </c>
    </row>
    <row r="397" spans="2:4">
      <c r="B397" s="825">
        <v>45112</v>
      </c>
      <c r="C397" s="826">
        <f>+('Gráfico 4A'!C397-'Gráfico 4A'!$D397)*100</f>
        <v>105.3</v>
      </c>
      <c r="D397" s="826">
        <f>+('Gráfico 4A'!E397-'Gráfico 4A'!$D397)*100</f>
        <v>169.1</v>
      </c>
    </row>
    <row r="398" spans="2:4">
      <c r="B398" s="825">
        <v>45113</v>
      </c>
      <c r="C398" s="826">
        <f>+('Gráfico 4A'!C398-'Gráfico 4A'!$D398)*100</f>
        <v>107.09999999999997</v>
      </c>
      <c r="D398" s="826">
        <f>+('Gráfico 4A'!E398-'Gráfico 4A'!$D398)*100</f>
        <v>175.5</v>
      </c>
    </row>
    <row r="399" spans="2:4">
      <c r="B399" s="825">
        <v>45114</v>
      </c>
      <c r="C399" s="826">
        <f>+('Gráfico 4A'!C399-'Gráfico 4A'!$D399)*100</f>
        <v>104.99999999999999</v>
      </c>
      <c r="D399" s="826">
        <f>+('Gráfico 4A'!E399-'Gráfico 4A'!$D399)*100</f>
        <v>172.19999999999996</v>
      </c>
    </row>
    <row r="400" spans="2:4">
      <c r="B400" s="825">
        <v>45117</v>
      </c>
      <c r="C400" s="826">
        <f>+('Gráfico 4A'!C400-'Gráfico 4A'!$D400)*100</f>
        <v>104.80000000000001</v>
      </c>
      <c r="D400" s="826">
        <f>+('Gráfico 4A'!E400-'Gráfico 4A'!$D400)*100</f>
        <v>173.2</v>
      </c>
    </row>
    <row r="401" spans="2:4">
      <c r="B401" s="825">
        <v>45118</v>
      </c>
      <c r="C401" s="826">
        <f>+('Gráfico 4A'!C401-'Gráfico 4A'!$D401)*100</f>
        <v>106.59999999999998</v>
      </c>
      <c r="D401" s="826">
        <f>+('Gráfico 4A'!E401-'Gráfico 4A'!$D401)*100</f>
        <v>176.99999999999994</v>
      </c>
    </row>
    <row r="402" spans="2:4">
      <c r="B402" s="825">
        <v>45119</v>
      </c>
      <c r="C402" s="826">
        <f>+('Gráfico 4A'!C402-'Gráfico 4A'!$D402)*100</f>
        <v>105.39999999999998</v>
      </c>
      <c r="D402" s="826">
        <f>+('Gráfico 4A'!E402-'Gráfico 4A'!$D402)*100</f>
        <v>172.9</v>
      </c>
    </row>
    <row r="403" spans="2:4">
      <c r="B403" s="825">
        <v>45120</v>
      </c>
      <c r="C403" s="826">
        <f>+('Gráfico 4A'!C403-'Gráfico 4A'!$D403)*100</f>
        <v>104.20000000000003</v>
      </c>
      <c r="D403" s="826">
        <f>+('Gráfico 4A'!E403-'Gráfico 4A'!$D403)*100</f>
        <v>169.00000000000003</v>
      </c>
    </row>
    <row r="404" spans="2:4">
      <c r="B404" s="825">
        <v>45121</v>
      </c>
      <c r="C404" s="826">
        <f>+('Gráfico 4A'!C404-'Gráfico 4A'!$D404)*100</f>
        <v>105.39999999999998</v>
      </c>
      <c r="D404" s="826">
        <f>+('Gráfico 4A'!E404-'Gráfico 4A'!$D404)*100</f>
        <v>169.79999999999998</v>
      </c>
    </row>
    <row r="405" spans="2:4">
      <c r="B405" s="825">
        <v>45124</v>
      </c>
      <c r="C405" s="826">
        <f>+('Gráfico 4A'!C405-'Gráfico 4A'!$D405)*100</f>
        <v>106.5</v>
      </c>
      <c r="D405" s="826">
        <f>+('Gráfico 4A'!E405-'Gráfico 4A'!$D405)*100</f>
        <v>171.80000000000004</v>
      </c>
    </row>
    <row r="406" spans="2:4">
      <c r="B406" s="825">
        <v>45125</v>
      </c>
      <c r="C406" s="826">
        <f>+('Gráfico 4A'!C406-'Gráfico 4A'!$D406)*100</f>
        <v>103.80000000000003</v>
      </c>
      <c r="D406" s="826">
        <f>+('Gráfico 4A'!E406-'Gráfico 4A'!$D406)*100</f>
        <v>166.5</v>
      </c>
    </row>
    <row r="407" spans="2:4">
      <c r="B407" s="825">
        <v>45126</v>
      </c>
      <c r="C407" s="826">
        <f>+('Gráfico 4A'!C407-'Gráfico 4A'!$D407)*100</f>
        <v>104.20000000000003</v>
      </c>
      <c r="D407" s="826">
        <f>+('Gráfico 4A'!E407-'Gráfico 4A'!$D407)*100</f>
        <v>167.70000000000002</v>
      </c>
    </row>
    <row r="408" spans="2:4">
      <c r="B408" s="825">
        <v>45127</v>
      </c>
      <c r="C408" s="826">
        <f>+('Gráfico 4A'!C408-'Gráfico 4A'!$D408)*100</f>
        <v>103.39999999999998</v>
      </c>
      <c r="D408" s="826">
        <f>+('Gráfico 4A'!E408-'Gráfico 4A'!$D408)*100</f>
        <v>166.2</v>
      </c>
    </row>
    <row r="409" spans="2:4">
      <c r="B409" s="825">
        <v>45128</v>
      </c>
      <c r="C409" s="826">
        <f>+('Gráfico 4A'!C409-'Gráfico 4A'!$D409)*100</f>
        <v>103.50000000000001</v>
      </c>
      <c r="D409" s="826">
        <f>+('Gráfico 4A'!E409-'Gráfico 4A'!$D409)*100</f>
        <v>164.1</v>
      </c>
    </row>
    <row r="410" spans="2:4">
      <c r="B410" s="825">
        <v>45131</v>
      </c>
      <c r="C410" s="826">
        <f>+('Gráfico 4A'!C410-'Gráfico 4A'!$D410)*100</f>
        <v>104.50000000000004</v>
      </c>
      <c r="D410" s="826">
        <f>+('Gráfico 4A'!E410-'Gráfico 4A'!$D410)*100</f>
        <v>163.50000000000003</v>
      </c>
    </row>
    <row r="411" spans="2:4">
      <c r="B411" s="825">
        <v>45132</v>
      </c>
      <c r="C411" s="826">
        <f>+('Gráfico 4A'!C411-'Gráfico 4A'!$D411)*100</f>
        <v>105.30000000000004</v>
      </c>
      <c r="D411" s="826">
        <f>+('Gráfico 4A'!E411-'Gráfico 4A'!$D411)*100</f>
        <v>167.20000000000005</v>
      </c>
    </row>
    <row r="412" spans="2:4">
      <c r="B412" s="825">
        <v>45133</v>
      </c>
      <c r="C412" s="826">
        <f>+('Gráfico 4A'!C412-'Gráfico 4A'!$D412)*100</f>
        <v>105.39999999999998</v>
      </c>
      <c r="D412" s="826">
        <f>+('Gráfico 4A'!E412-'Gráfico 4A'!$D412)*100</f>
        <v>165.59999999999997</v>
      </c>
    </row>
    <row r="413" spans="2:4">
      <c r="B413" s="825">
        <v>45134</v>
      </c>
      <c r="C413" s="826">
        <f>+('Gráfico 4A'!C413-'Gráfico 4A'!$D413)*100</f>
        <v>103.69999999999999</v>
      </c>
      <c r="D413" s="826">
        <f>+('Gráfico 4A'!E413-'Gráfico 4A'!$D413)*100</f>
        <v>163.00000000000003</v>
      </c>
    </row>
    <row r="414" spans="2:4">
      <c r="B414" s="825">
        <v>45135</v>
      </c>
      <c r="C414" s="826">
        <f>+('Gráfico 4A'!C414-'Gráfico 4A'!$D414)*100</f>
        <v>105.09999999999997</v>
      </c>
      <c r="D414" s="826">
        <f>+('Gráfico 4A'!E414-'Gráfico 4A'!$D414)*100</f>
        <v>165.00000000000003</v>
      </c>
    </row>
    <row r="415" spans="2:4">
      <c r="B415" s="825">
        <v>45138</v>
      </c>
      <c r="C415" s="826">
        <f>+('Gráfico 4A'!C415-'Gráfico 4A'!$D415)*100</f>
        <v>104.89999999999999</v>
      </c>
      <c r="D415" s="826">
        <f>+('Gráfico 4A'!E415-'Gráfico 4A'!$D415)*100</f>
        <v>164.3</v>
      </c>
    </row>
    <row r="416" spans="2:4">
      <c r="B416" s="825">
        <v>45139</v>
      </c>
      <c r="C416" s="826">
        <f>+('Gráfico 4A'!C416-'Gráfico 4A'!$D416)*100</f>
        <v>105.49999999999997</v>
      </c>
      <c r="D416" s="826">
        <f>+('Gráfico 4A'!E416-'Gráfico 4A'!$D416)*100</f>
        <v>166.4</v>
      </c>
    </row>
    <row r="417" spans="2:4">
      <c r="B417" s="825">
        <v>45140</v>
      </c>
      <c r="C417" s="826">
        <f>+('Gráfico 4A'!C417-'Gráfico 4A'!$D417)*100</f>
        <v>107.2</v>
      </c>
      <c r="D417" s="826">
        <f>+('Gráfico 4A'!E417-'Gráfico 4A'!$D417)*100</f>
        <v>168.5</v>
      </c>
    </row>
    <row r="418" spans="2:4">
      <c r="B418" s="825">
        <v>45141</v>
      </c>
      <c r="C418" s="826">
        <f>+('Gráfico 4A'!C418-'Gráfico 4A'!$D418)*100</f>
        <v>106.60000000000002</v>
      </c>
      <c r="D418" s="826">
        <f>+('Gráfico 4A'!E418-'Gráfico 4A'!$D418)*100</f>
        <v>169.49999999999997</v>
      </c>
    </row>
    <row r="419" spans="2:4">
      <c r="B419" s="825">
        <v>45142</v>
      </c>
      <c r="C419" s="826">
        <f>+('Gráfico 4A'!C419-'Gráfico 4A'!$D419)*100</f>
        <v>106.10000000000004</v>
      </c>
      <c r="D419" s="826">
        <f>+('Gráfico 4A'!E419-'Gráfico 4A'!$D419)*100</f>
        <v>168.8</v>
      </c>
    </row>
    <row r="420" spans="2:4">
      <c r="B420" s="825">
        <v>45145</v>
      </c>
      <c r="C420" s="826">
        <f>+('Gráfico 4A'!C420-'Gráfico 4A'!$D420)*100</f>
        <v>106.80000000000001</v>
      </c>
      <c r="D420" s="826">
        <f>+('Gráfico 4A'!E420-'Gráfico 4A'!$D420)*100</f>
        <v>169.29999999999995</v>
      </c>
    </row>
    <row r="421" spans="2:4">
      <c r="B421" s="825">
        <v>45146</v>
      </c>
      <c r="C421" s="826">
        <f>+('Gráfico 4A'!C421-'Gráfico 4A'!$D421)*100</f>
        <v>106.69999999999997</v>
      </c>
      <c r="D421" s="826">
        <f>+('Gráfico 4A'!E421-'Gráfico 4A'!$D421)*100</f>
        <v>169.29999999999995</v>
      </c>
    </row>
    <row r="422" spans="2:4">
      <c r="B422" s="825">
        <v>45147</v>
      </c>
      <c r="C422" s="826">
        <f>+('Gráfico 4A'!C422-'Gráfico 4A'!$D422)*100</f>
        <v>105.69999999999999</v>
      </c>
      <c r="D422" s="826">
        <f>+('Gráfico 4A'!E422-'Gráfico 4A'!$D422)*100</f>
        <v>167.99999999999997</v>
      </c>
    </row>
    <row r="423" spans="2:4">
      <c r="B423" s="825">
        <v>45148</v>
      </c>
      <c r="C423" s="826">
        <f>+('Gráfico 4A'!C423-'Gráfico 4A'!$D423)*100</f>
        <v>104.5</v>
      </c>
      <c r="D423" s="826">
        <f>+('Gráfico 4A'!E423-'Gráfico 4A'!$D423)*100</f>
        <v>164.4</v>
      </c>
    </row>
    <row r="424" spans="2:4">
      <c r="B424" s="825">
        <v>45149</v>
      </c>
      <c r="C424" s="826">
        <f>+('Gráfico 4A'!C424-'Gráfico 4A'!$D424)*100</f>
        <v>101.39999999999998</v>
      </c>
      <c r="D424" s="826">
        <f>+('Gráfico 4A'!E424-'Gráfico 4A'!$D424)*100</f>
        <v>163.20000000000002</v>
      </c>
    </row>
    <row r="425" spans="2:4">
      <c r="B425" s="825">
        <v>45152</v>
      </c>
      <c r="C425" s="826">
        <f>+('Gráfico 4A'!C425-'Gráfico 4A'!$D425)*100</f>
        <v>101.39999999999998</v>
      </c>
      <c r="D425" s="826">
        <f>+('Gráfico 4A'!E425-'Gráfico 4A'!$D425)*100</f>
        <v>164.09999999999997</v>
      </c>
    </row>
    <row r="426" spans="2:4">
      <c r="B426" s="825">
        <v>45153</v>
      </c>
      <c r="C426" s="826">
        <f>+('Gráfico 4A'!C426-'Gráfico 4A'!$D426)*100</f>
        <v>103.50000000000001</v>
      </c>
      <c r="D426" s="826">
        <f>+('Gráfico 4A'!E426-'Gráfico 4A'!$D426)*100</f>
        <v>168.00000000000003</v>
      </c>
    </row>
    <row r="427" spans="2:4">
      <c r="B427" s="825">
        <v>45154</v>
      </c>
      <c r="C427" s="826">
        <f>+('Gráfico 4A'!C427-'Gráfico 4A'!$D427)*100</f>
        <v>105.10000000000002</v>
      </c>
      <c r="D427" s="826">
        <f>+('Gráfico 4A'!E427-'Gráfico 4A'!$D427)*100</f>
        <v>170.5</v>
      </c>
    </row>
    <row r="428" spans="2:4">
      <c r="B428" s="825">
        <v>45155</v>
      </c>
      <c r="C428" s="826">
        <f>+('Gráfico 4A'!C428-'Gráfico 4A'!$D428)*100</f>
        <v>105.50000000000001</v>
      </c>
      <c r="D428" s="826">
        <f>+('Gráfico 4A'!E428-'Gráfico 4A'!$D428)*100</f>
        <v>171.2</v>
      </c>
    </row>
    <row r="429" spans="2:4">
      <c r="B429" s="825">
        <v>45156</v>
      </c>
      <c r="C429" s="826">
        <f>+('Gráfico 4A'!C429-'Gráfico 4A'!$D429)*100</f>
        <v>105.79999999999998</v>
      </c>
      <c r="D429" s="826">
        <f>+('Gráfico 4A'!E429-'Gráfico 4A'!$D429)*100</f>
        <v>170.59999999999997</v>
      </c>
    </row>
    <row r="430" spans="2:4">
      <c r="B430" s="825">
        <v>45159</v>
      </c>
      <c r="C430" s="826">
        <f>+('Gráfico 4A'!C430-'Gráfico 4A'!$D430)*100</f>
        <v>104.99999999999999</v>
      </c>
      <c r="D430" s="826">
        <f>+('Gráfico 4A'!E430-'Gráfico 4A'!$D430)*100</f>
        <v>169.99999999999997</v>
      </c>
    </row>
    <row r="431" spans="2:4">
      <c r="B431" s="825">
        <v>45160</v>
      </c>
      <c r="C431" s="826">
        <f>+('Gráfico 4A'!C431-'Gráfico 4A'!$D431)*100</f>
        <v>103.40000000000002</v>
      </c>
      <c r="D431" s="826">
        <f>+('Gráfico 4A'!E431-'Gráfico 4A'!$D431)*100</f>
        <v>166.50000000000006</v>
      </c>
    </row>
    <row r="432" spans="2:4">
      <c r="B432" s="825">
        <v>45161</v>
      </c>
      <c r="C432" s="826">
        <f>+('Gráfico 4A'!C432-'Gráfico 4A'!$D432)*100</f>
        <v>102.59999999999998</v>
      </c>
      <c r="D432" s="826">
        <f>+('Gráfico 4A'!E432-'Gráfico 4A'!$D432)*100</f>
        <v>165.40000000000003</v>
      </c>
    </row>
    <row r="433" spans="2:4">
      <c r="B433" s="825">
        <v>45162</v>
      </c>
      <c r="C433" s="826">
        <f>+('Gráfico 4A'!C433-'Gráfico 4A'!$D433)*100</f>
        <v>102.69999999999997</v>
      </c>
      <c r="D433" s="826">
        <f>+('Gráfico 4A'!E433-'Gráfico 4A'!$D433)*100</f>
        <v>166.4</v>
      </c>
    </row>
    <row r="434" spans="2:4">
      <c r="B434" s="825">
        <v>45163</v>
      </c>
      <c r="C434" s="826">
        <f>+('Gráfico 4A'!C434-'Gráfico 4A'!$D434)*100</f>
        <v>102.70000000000002</v>
      </c>
      <c r="D434" s="826">
        <f>+('Gráfico 4A'!E434-'Gráfico 4A'!$D434)*100</f>
        <v>167.60000000000002</v>
      </c>
    </row>
    <row r="435" spans="2:4">
      <c r="B435" s="825">
        <v>45166</v>
      </c>
      <c r="C435" s="826">
        <f>+('Gráfico 4A'!C435-'Gráfico 4A'!$D435)*100</f>
        <v>102.10000000000004</v>
      </c>
      <c r="D435" s="826">
        <f>+('Gráfico 4A'!E435-'Gráfico 4A'!$D435)*100</f>
        <v>166.60000000000002</v>
      </c>
    </row>
    <row r="436" spans="2:4">
      <c r="B436" s="825">
        <v>45167</v>
      </c>
      <c r="C436" s="826">
        <f>+('Gráfico 4A'!C436-'Gráfico 4A'!$D436)*100</f>
        <v>101.70000000000003</v>
      </c>
      <c r="D436" s="826">
        <f>+('Gráfico 4A'!E436-'Gráfico 4A'!$D436)*100</f>
        <v>164.50000000000006</v>
      </c>
    </row>
    <row r="437" spans="2:4">
      <c r="B437" s="825">
        <v>45168</v>
      </c>
      <c r="C437" s="826">
        <f>+('Gráfico 4A'!C437-'Gráfico 4A'!$D437)*100</f>
        <v>101.29999999999998</v>
      </c>
      <c r="D437" s="826">
        <f>+('Gráfico 4A'!E437-'Gráfico 4A'!$D437)*100</f>
        <v>164.89999999999995</v>
      </c>
    </row>
    <row r="438" spans="2:4">
      <c r="B438" s="825">
        <v>45169</v>
      </c>
      <c r="C438" s="826">
        <f>+('Gráfico 4A'!C438-'Gráfico 4A'!$D438)*100</f>
        <v>101.69999999999999</v>
      </c>
      <c r="D438" s="826">
        <f>+('Gráfico 4A'!E438-'Gráfico 4A'!$D438)*100</f>
        <v>165.59999999999997</v>
      </c>
    </row>
    <row r="439" spans="2:4">
      <c r="B439" s="825">
        <v>45170</v>
      </c>
      <c r="C439" s="826">
        <f>+('Gráfico 4A'!C439-'Gráfico 4A'!$D439)*100</f>
        <v>102.4</v>
      </c>
      <c r="D439" s="826">
        <f>+('Gráfico 4A'!E439-'Gráfico 4A'!$D439)*100</f>
        <v>168.9</v>
      </c>
    </row>
    <row r="440" spans="2:4">
      <c r="B440" s="825">
        <v>45173</v>
      </c>
      <c r="C440" s="826">
        <f>+('Gráfico 4A'!C440-'Gráfico 4A'!$D440)*100</f>
        <v>103.60000000000001</v>
      </c>
      <c r="D440" s="826">
        <f>+('Gráfico 4A'!E440-'Gráfico 4A'!$D440)*100</f>
        <v>171.8</v>
      </c>
    </row>
    <row r="441" spans="2:4">
      <c r="B441" s="825">
        <v>45174</v>
      </c>
      <c r="C441" s="826">
        <f>+('Gráfico 4A'!C441-'Gráfico 4A'!$D441)*100</f>
        <v>104.59999999999998</v>
      </c>
      <c r="D441" s="826">
        <f>+('Gráfico 4A'!E441-'Gráfico 4A'!$D441)*100</f>
        <v>173.5</v>
      </c>
    </row>
    <row r="442" spans="2:4">
      <c r="B442" s="825">
        <v>45175</v>
      </c>
      <c r="C442" s="826">
        <f>+('Gráfico 4A'!C442-'Gráfico 4A'!$D442)*100</f>
        <v>105.3</v>
      </c>
      <c r="D442" s="826">
        <f>+('Gráfico 4A'!E442-'Gráfico 4A'!$D442)*100</f>
        <v>175.4</v>
      </c>
    </row>
    <row r="443" spans="2:4">
      <c r="B443" s="825">
        <v>45176</v>
      </c>
      <c r="C443" s="826">
        <f>+('Gráfico 4A'!C443-'Gráfico 4A'!$D443)*100</f>
        <v>103.69999999999999</v>
      </c>
      <c r="D443" s="826">
        <f>+('Gráfico 4A'!E443-'Gráfico 4A'!$D443)*100</f>
        <v>173.3</v>
      </c>
    </row>
    <row r="444" spans="2:4">
      <c r="B444" s="825">
        <v>45177</v>
      </c>
      <c r="C444" s="826">
        <f>+('Gráfico 4A'!C444-'Gráfico 4A'!$D444)*100</f>
        <v>104</v>
      </c>
      <c r="D444" s="826">
        <f>+('Gráfico 4A'!E444-'Gráfico 4A'!$D444)*100</f>
        <v>174.10000000000005</v>
      </c>
    </row>
    <row r="445" spans="2:4">
      <c r="B445" s="825">
        <v>45180</v>
      </c>
      <c r="C445" s="826">
        <f>+('Gráfico 4A'!C445-'Gráfico 4A'!$D445)*100</f>
        <v>105.40000000000003</v>
      </c>
      <c r="D445" s="826">
        <f>+('Gráfico 4A'!E445-'Gráfico 4A'!$D445)*100</f>
        <v>175.70000000000005</v>
      </c>
    </row>
    <row r="446" spans="2:4">
      <c r="B446" s="825">
        <v>45181</v>
      </c>
      <c r="C446" s="826">
        <f>+('Gráfico 4A'!C446-'Gráfico 4A'!$D446)*100</f>
        <v>105.50000000000001</v>
      </c>
      <c r="D446" s="826">
        <f>+('Gráfico 4A'!E446-'Gráfico 4A'!$D446)*100</f>
        <v>175.99999999999997</v>
      </c>
    </row>
    <row r="447" spans="2:4">
      <c r="B447" s="825">
        <v>45182</v>
      </c>
      <c r="C447" s="826">
        <f>+('Gráfico 4A'!C447-'Gráfico 4A'!$D447)*100</f>
        <v>106.99999999999999</v>
      </c>
      <c r="D447" s="826">
        <f>+('Gráfico 4A'!E447-'Gráfico 4A'!$D447)*100</f>
        <v>180.39999999999998</v>
      </c>
    </row>
    <row r="448" spans="2:4">
      <c r="B448" s="825">
        <v>45183</v>
      </c>
      <c r="C448" s="826">
        <f>+('Gráfico 4A'!C448-'Gráfico 4A'!$D448)*100</f>
        <v>104.69999999999997</v>
      </c>
      <c r="D448" s="826">
        <f>+('Gráfico 4A'!E448-'Gráfico 4A'!$D448)*100</f>
        <v>175.89999999999998</v>
      </c>
    </row>
    <row r="449" spans="2:4">
      <c r="B449" s="825">
        <v>45184</v>
      </c>
      <c r="C449" s="826">
        <f>+('Gráfico 4A'!C449-'Gráfico 4A'!$D449)*100</f>
        <v>106.80000000000001</v>
      </c>
      <c r="D449" s="826">
        <f>+('Gráfico 4A'!E449-'Gráfico 4A'!$D449)*100</f>
        <v>179.20000000000002</v>
      </c>
    </row>
    <row r="450" spans="2:4">
      <c r="B450" s="825">
        <v>45187</v>
      </c>
      <c r="C450" s="826">
        <f>+('Gráfico 4A'!C450-'Gráfico 4A'!$D450)*100</f>
        <v>107.2</v>
      </c>
      <c r="D450" s="826">
        <f>+('Gráfico 4A'!E450-'Gráfico 4A'!$D450)*100</f>
        <v>180.09999999999997</v>
      </c>
    </row>
    <row r="451" spans="2:4">
      <c r="B451" s="825">
        <v>45188</v>
      </c>
      <c r="C451" s="826">
        <f>+('Gráfico 4A'!C451-'Gráfico 4A'!$D451)*100</f>
        <v>106.30000000000001</v>
      </c>
      <c r="D451" s="826">
        <f>+('Gráfico 4A'!E451-'Gráfico 4A'!$D451)*100</f>
        <v>178.6</v>
      </c>
    </row>
    <row r="452" spans="2:4">
      <c r="B452" s="825">
        <v>45189</v>
      </c>
      <c r="C452" s="826">
        <f>+('Gráfico 4A'!C452-'Gráfico 4A'!$D452)*100</f>
        <v>104.89999999999999</v>
      </c>
      <c r="D452" s="826">
        <f>+('Gráfico 4A'!E452-'Gráfico 4A'!$D452)*100</f>
        <v>175.1</v>
      </c>
    </row>
    <row r="453" spans="2:4">
      <c r="B453" s="825">
        <v>45190</v>
      </c>
      <c r="C453" s="826">
        <f>+('Gráfico 4A'!C453-'Gráfico 4A'!$D453)*100</f>
        <v>106.1</v>
      </c>
      <c r="D453" s="826">
        <f>+('Gráfico 4A'!E453-'Gráfico 4A'!$D453)*100</f>
        <v>180.6</v>
      </c>
    </row>
    <row r="454" spans="2:4">
      <c r="B454" s="825">
        <v>45191</v>
      </c>
      <c r="C454" s="826">
        <f>+('Gráfico 4A'!C454-'Gráfico 4A'!$D454)*100</f>
        <v>107.39999999999998</v>
      </c>
      <c r="D454" s="826">
        <f>+('Gráfico 4A'!E454-'Gráfico 4A'!$D454)*100</f>
        <v>184.59999999999997</v>
      </c>
    </row>
    <row r="455" spans="2:4">
      <c r="B455" s="825">
        <v>45194</v>
      </c>
      <c r="C455" s="826">
        <f>+('Gráfico 4A'!C455-'Gráfico 4A'!$D455)*100</f>
        <v>107.39999999999998</v>
      </c>
      <c r="D455" s="826">
        <f>+('Gráfico 4A'!E455-'Gráfico 4A'!$D455)*100</f>
        <v>186.39999999999995</v>
      </c>
    </row>
    <row r="456" spans="2:4">
      <c r="B456" s="825">
        <v>45195</v>
      </c>
      <c r="C456" s="826">
        <f>+('Gráfico 4A'!C456-'Gráfico 4A'!$D456)*100</f>
        <v>109.60000000000001</v>
      </c>
      <c r="D456" s="826">
        <f>+('Gráfico 4A'!E456-'Gráfico 4A'!$D456)*100</f>
        <v>193.10000000000005</v>
      </c>
    </row>
    <row r="457" spans="2:4">
      <c r="B457" s="825">
        <v>45196</v>
      </c>
      <c r="C457" s="826">
        <f>+('Gráfico 4A'!C457-'Gráfico 4A'!$D457)*100</f>
        <v>110.00000000000001</v>
      </c>
      <c r="D457" s="826">
        <f>+('Gráfico 4A'!E457-'Gráfico 4A'!$D457)*100</f>
        <v>194.50000000000003</v>
      </c>
    </row>
    <row r="458" spans="2:4">
      <c r="B458" s="825">
        <v>45197</v>
      </c>
      <c r="C458" s="826">
        <f>+('Gráfico 4A'!C458-'Gráfico 4A'!$D458)*100</f>
        <v>109.49999999999997</v>
      </c>
      <c r="D458" s="826">
        <f>+('Gráfico 4A'!E458-'Gráfico 4A'!$D458)*100</f>
        <v>195.2</v>
      </c>
    </row>
    <row r="459" spans="2:4">
      <c r="B459" s="825">
        <v>45198</v>
      </c>
      <c r="C459" s="826">
        <f>+('Gráfico 4A'!C459-'Gráfico 4A'!$D459)*100</f>
        <v>109.3</v>
      </c>
      <c r="D459" s="826">
        <f>+('Gráfico 4A'!E459-'Gráfico 4A'!$D459)*100</f>
        <v>194.79999999999995</v>
      </c>
    </row>
    <row r="460" spans="2:4">
      <c r="B460" s="825">
        <v>45201</v>
      </c>
      <c r="C460" s="826">
        <f>+('Gráfico 4A'!C460-'Gráfico 4A'!$D460)*100</f>
        <v>107.90000000000002</v>
      </c>
      <c r="D460" s="826">
        <f>+('Gráfico 4A'!E460-'Gráfico 4A'!$D460)*100</f>
        <v>189</v>
      </c>
    </row>
    <row r="461" spans="2:4">
      <c r="B461" s="825">
        <v>45202</v>
      </c>
      <c r="C461" s="826">
        <f>+('Gráfico 4A'!C461-'Gráfico 4A'!$D461)*100</f>
        <v>110.00000000000001</v>
      </c>
      <c r="D461" s="826">
        <f>+('Gráfico 4A'!E461-'Gráfico 4A'!$D461)*100</f>
        <v>196.59999999999997</v>
      </c>
    </row>
    <row r="462" spans="2:4">
      <c r="B462" s="825">
        <v>45203</v>
      </c>
      <c r="C462" s="826">
        <f>+('Gráfico 4A'!C462-'Gráfico 4A'!$D462)*100</f>
        <v>109.10000000000002</v>
      </c>
      <c r="D462" s="826">
        <f>+('Gráfico 4A'!E462-'Gráfico 4A'!$D462)*100</f>
        <v>194.80000000000004</v>
      </c>
    </row>
    <row r="463" spans="2:4">
      <c r="B463" s="825">
        <v>45204</v>
      </c>
      <c r="C463" s="826">
        <f>+('Gráfico 4A'!C463-'Gráfico 4A'!$D463)*100</f>
        <v>111.80000000000004</v>
      </c>
      <c r="D463" s="826">
        <f>+('Gráfico 4A'!E463-'Gráfico 4A'!$D463)*100</f>
        <v>201.50000000000006</v>
      </c>
    </row>
    <row r="464" spans="2:4">
      <c r="B464" s="825">
        <v>45205</v>
      </c>
      <c r="C464" s="826">
        <f>+('Gráfico 4A'!C464-'Gráfico 4A'!$D464)*100</f>
        <v>111.89999999999998</v>
      </c>
      <c r="D464" s="826">
        <f>+('Gráfico 4A'!E464-'Gráfico 4A'!$D464)*100</f>
        <v>203.09999999999997</v>
      </c>
    </row>
    <row r="465" spans="2:4">
      <c r="B465" s="825">
        <v>45208</v>
      </c>
      <c r="C465" s="826">
        <f>+('Gráfico 4A'!C465-'Gráfico 4A'!$D465)*100</f>
        <v>115.59999999999997</v>
      </c>
      <c r="D465" s="826">
        <f>+('Gráfico 4A'!E465-'Gráfico 4A'!$D465)*100</f>
        <v>207.19999999999996</v>
      </c>
    </row>
    <row r="466" spans="2:4">
      <c r="B466" s="825">
        <v>45209</v>
      </c>
      <c r="C466" s="826">
        <f>+('Gráfico 4A'!C466-'Gráfico 4A'!$D466)*100</f>
        <v>111.50000000000003</v>
      </c>
      <c r="D466" s="826">
        <f>+('Gráfico 4A'!E466-'Gráfico 4A'!$D466)*100</f>
        <v>196.80000000000004</v>
      </c>
    </row>
    <row r="467" spans="2:4">
      <c r="B467" s="825">
        <v>45210</v>
      </c>
      <c r="C467" s="826">
        <f>+('Gráfico 4A'!C467-'Gráfico 4A'!$D467)*100</f>
        <v>109.7</v>
      </c>
      <c r="D467" s="826">
        <f>+('Gráfico 4A'!E467-'Gráfico 4A'!$D467)*100</f>
        <v>194.70000000000002</v>
      </c>
    </row>
    <row r="468" spans="2:4">
      <c r="B468" s="825">
        <v>45211</v>
      </c>
      <c r="C468" s="826">
        <f>+('Gráfico 4A'!C468-'Gráfico 4A'!$D468)*100</f>
        <v>111.10000000000002</v>
      </c>
      <c r="D468" s="826">
        <f>+('Gráfico 4A'!E468-'Gráfico 4A'!$D468)*100</f>
        <v>197.00000000000003</v>
      </c>
    </row>
    <row r="469" spans="2:4">
      <c r="B469" s="825">
        <v>45212</v>
      </c>
      <c r="C469" s="826">
        <f>+('Gráfico 4A'!C469-'Gráfico 4A'!$D469)*100</f>
        <v>113.99999999999997</v>
      </c>
      <c r="D469" s="826">
        <f>+('Gráfico 4A'!E469-'Gráfico 4A'!$D469)*100</f>
        <v>202.59999999999997</v>
      </c>
    </row>
    <row r="470" spans="2:4">
      <c r="B470" s="825">
        <v>45215</v>
      </c>
      <c r="C470" s="826">
        <f>+('Gráfico 4A'!C470-'Gráfico 4A'!$D470)*100</f>
        <v>112.5</v>
      </c>
      <c r="D470" s="826">
        <f>+('Gráfico 4A'!E470-'Gráfico 4A'!$D470)*100</f>
        <v>198.3</v>
      </c>
    </row>
    <row r="471" spans="2:4">
      <c r="B471" s="825">
        <v>45216</v>
      </c>
      <c r="C471" s="826">
        <f>+('Gráfico 4A'!C471-'Gráfico 4A'!$D471)*100</f>
        <v>112.70000000000002</v>
      </c>
      <c r="D471" s="826">
        <f>+('Gráfico 4A'!E471-'Gráfico 4A'!$D471)*100</f>
        <v>201.8</v>
      </c>
    </row>
    <row r="472" spans="2:4">
      <c r="B472" s="825">
        <v>45217</v>
      </c>
      <c r="C472" s="826">
        <f>+('Gráfico 4A'!C472-'Gráfico 4A'!$D472)*100</f>
        <v>113.7</v>
      </c>
      <c r="D472" s="826">
        <f>+('Gráfico 4A'!E472-'Gráfico 4A'!$D472)*100</f>
        <v>206.70000000000007</v>
      </c>
    </row>
    <row r="473" spans="2:4">
      <c r="B473" s="825">
        <v>45218</v>
      </c>
      <c r="C473" s="826">
        <f>+('Gráfico 4A'!C473-'Gráfico 4A'!$D473)*100</f>
        <v>111.10000000000002</v>
      </c>
      <c r="D473" s="826">
        <f>+('Gráfico 4A'!E473-'Gráfico 4A'!$D473)*100</f>
        <v>203.19999999999996</v>
      </c>
    </row>
    <row r="474" spans="2:4">
      <c r="B474" s="825">
        <v>45219</v>
      </c>
      <c r="C474" s="826">
        <f>+('Gráfico 4A'!C474-'Gráfico 4A'!$D474)*100</f>
        <v>111.60000000000001</v>
      </c>
      <c r="D474" s="826">
        <f>+('Gráfico 4A'!E474-'Gráfico 4A'!$D474)*100</f>
        <v>204.49999999999994</v>
      </c>
    </row>
    <row r="475" spans="2:4">
      <c r="B475" s="825">
        <v>45222</v>
      </c>
      <c r="C475" s="826">
        <f>+('Gráfico 4A'!C475-'Gráfico 4A'!$D475)*100</f>
        <v>109.7</v>
      </c>
      <c r="D475" s="826">
        <f>+('Gráfico 4A'!E475-'Gráfico 4A'!$D475)*100</f>
        <v>196.89999999999998</v>
      </c>
    </row>
    <row r="476" spans="2:4">
      <c r="B476" s="825">
        <v>45223</v>
      </c>
      <c r="C476" s="826">
        <f>+('Gráfico 4A'!C476-'Gráfico 4A'!$D476)*100</f>
        <v>111.3</v>
      </c>
      <c r="D476" s="826">
        <f>+('Gráfico 4A'!E476-'Gráfico 4A'!$D476)*100</f>
        <v>200.89999999999998</v>
      </c>
    </row>
    <row r="477" spans="2:4">
      <c r="B477" s="825">
        <v>45224</v>
      </c>
      <c r="C477" s="826">
        <f>+('Gráfico 4A'!C477-'Gráfico 4A'!$D477)*100</f>
        <v>111.69999999999996</v>
      </c>
      <c r="D477" s="826">
        <f>+('Gráfico 4A'!E477-'Gráfico 4A'!$D477)*100</f>
        <v>202.99999999999997</v>
      </c>
    </row>
    <row r="478" spans="2:4">
      <c r="B478" s="825">
        <v>45225</v>
      </c>
      <c r="C478" s="826">
        <f>+('Gráfico 4A'!C478-'Gráfico 4A'!$D478)*100</f>
        <v>110.99999999999999</v>
      </c>
      <c r="D478" s="826">
        <f>+('Gráfico 4A'!E478-'Gráfico 4A'!$D478)*100</f>
        <v>200.60000000000002</v>
      </c>
    </row>
    <row r="479" spans="2:4">
      <c r="B479" s="825">
        <v>45226</v>
      </c>
      <c r="C479" s="826">
        <f>+('Gráfico 4A'!C479-'Gráfico 4A'!$D479)*100</f>
        <v>109.60000000000001</v>
      </c>
      <c r="D479" s="826">
        <f>+('Gráfico 4A'!E479-'Gráfico 4A'!$D479)*100</f>
        <v>197.29999999999998</v>
      </c>
    </row>
    <row r="480" spans="2:4">
      <c r="B480" s="825">
        <v>45229</v>
      </c>
      <c r="C480" s="826">
        <f>+('Gráfico 4A'!C480-'Gráfico 4A'!$D480)*100</f>
        <v>107.69999999999999</v>
      </c>
      <c r="D480" s="826">
        <f>+('Gráfico 4A'!E480-'Gráfico 4A'!$D480)*100</f>
        <v>192</v>
      </c>
    </row>
    <row r="481" spans="2:4">
      <c r="B481" s="825">
        <v>45230</v>
      </c>
      <c r="C481" s="826">
        <f>+('Gráfico 4A'!C481-'Gráfico 4A'!$D481)*100</f>
        <v>107.90000000000002</v>
      </c>
      <c r="D481" s="826">
        <f>+('Gráfico 4A'!E481-'Gráfico 4A'!$D481)*100</f>
        <v>192.1</v>
      </c>
    </row>
    <row r="482" spans="2:4">
      <c r="B482" s="825">
        <v>45231</v>
      </c>
      <c r="C482" s="826">
        <f>+('Gráfico 4A'!C482-'Gráfico 4A'!$D482)*100</f>
        <v>107.60000000000001</v>
      </c>
      <c r="D482" s="826">
        <f>+('Gráfico 4A'!E482-'Gráfico 4A'!$D482)*100</f>
        <v>189.9</v>
      </c>
    </row>
    <row r="483" spans="2:4">
      <c r="B483" s="825">
        <v>45232</v>
      </c>
      <c r="C483" s="826">
        <f>+('Gráfico 4A'!C483-'Gráfico 4A'!$D483)*100</f>
        <v>105.49999999999997</v>
      </c>
      <c r="D483" s="826">
        <f>+('Gráfico 4A'!E483-'Gráfico 4A'!$D483)*100</f>
        <v>185.59999999999994</v>
      </c>
    </row>
    <row r="484" spans="2:4">
      <c r="B484" s="825">
        <v>45233</v>
      </c>
      <c r="C484" s="826">
        <f>+('Gráfico 4A'!C484-'Gráfico 4A'!$D484)*100</f>
        <v>104.30000000000001</v>
      </c>
      <c r="D484" s="826">
        <f>+('Gráfico 4A'!E484-'Gráfico 4A'!$D484)*100</f>
        <v>180.80000000000004</v>
      </c>
    </row>
    <row r="485" spans="2:4">
      <c r="B485" s="825">
        <v>45236</v>
      </c>
      <c r="C485" s="826">
        <f>+('Gráfico 4A'!C485-'Gráfico 4A'!$D485)*100</f>
        <v>106.1</v>
      </c>
      <c r="D485" s="826">
        <f>+('Gráfico 4A'!E485-'Gráfico 4A'!$D485)*100</f>
        <v>184.7</v>
      </c>
    </row>
    <row r="486" spans="2:4">
      <c r="B486" s="825">
        <v>45237</v>
      </c>
      <c r="C486" s="826">
        <f>+('Gráfico 4A'!C486-'Gráfico 4A'!$D486)*100</f>
        <v>105.90000000000002</v>
      </c>
      <c r="D486" s="826">
        <f>+('Gráfico 4A'!E486-'Gráfico 4A'!$D486)*100</f>
        <v>182.50000000000003</v>
      </c>
    </row>
    <row r="487" spans="2:4">
      <c r="B487" s="825">
        <v>45238</v>
      </c>
      <c r="C487" s="826">
        <f>+('Gráfico 4A'!C487-'Gráfico 4A'!$D487)*100</f>
        <v>104.99999999999999</v>
      </c>
      <c r="D487" s="826">
        <f>+('Gráfico 4A'!E487-'Gráfico 4A'!$D487)*100</f>
        <v>186.60000000000002</v>
      </c>
    </row>
    <row r="488" spans="2:4">
      <c r="B488" s="825">
        <v>45239</v>
      </c>
      <c r="C488" s="826">
        <f>+('Gráfico 4A'!C488-'Gráfico 4A'!$D488)*100</f>
        <v>104.89999999999999</v>
      </c>
      <c r="D488" s="826">
        <f>+('Gráfico 4A'!E488-'Gráfico 4A'!$D488)*100</f>
        <v>186.50000000000003</v>
      </c>
    </row>
    <row r="489" spans="2:4">
      <c r="B489" s="825">
        <v>45240</v>
      </c>
      <c r="C489" s="826">
        <f>+('Gráfico 4A'!C489-'Gráfico 4A'!$D489)*100</f>
        <v>105.2</v>
      </c>
      <c r="D489" s="826">
        <f>+('Gráfico 4A'!E489-'Gráfico 4A'!$D489)*100</f>
        <v>186.10000000000002</v>
      </c>
    </row>
    <row r="490" spans="2:4">
      <c r="B490" s="825">
        <v>45243</v>
      </c>
      <c r="C490" s="826">
        <f>+('Gráfico 4A'!C490-'Gráfico 4A'!$D490)*100</f>
        <v>105.49999999999997</v>
      </c>
      <c r="D490" s="826">
        <f>+('Gráfico 4A'!E490-'Gráfico 4A'!$D490)*100</f>
        <v>184.89999999999998</v>
      </c>
    </row>
    <row r="491" spans="2:4">
      <c r="B491" s="825">
        <v>45244</v>
      </c>
      <c r="C491" s="826">
        <f>+('Gráfico 4A'!C491-'Gráfico 4A'!$D491)*100</f>
        <v>103.10000000000001</v>
      </c>
      <c r="D491" s="826">
        <f>+('Gráfico 4A'!E491-'Gráfico 4A'!$D491)*100</f>
        <v>181.20000000000002</v>
      </c>
    </row>
    <row r="492" spans="2:4">
      <c r="B492" s="825">
        <v>45245</v>
      </c>
      <c r="C492" s="826">
        <f>+('Gráfico 4A'!C492-'Gráfico 4A'!$D492)*100</f>
        <v>102.90000000000003</v>
      </c>
      <c r="D492" s="826">
        <f>+('Gráfico 4A'!E492-'Gráfico 4A'!$D492)*100</f>
        <v>180.50000000000003</v>
      </c>
    </row>
    <row r="493" spans="2:4">
      <c r="B493" s="825">
        <v>45246</v>
      </c>
      <c r="C493" s="826">
        <f>+('Gráfico 4A'!C493-'Gráfico 4A'!$D493)*100</f>
        <v>99.9</v>
      </c>
      <c r="D493" s="826">
        <f>+('Gráfico 4A'!E493-'Gráfico 4A'!$D493)*100</f>
        <v>175.99999999999997</v>
      </c>
    </row>
    <row r="494" spans="2:4">
      <c r="B494" s="825">
        <v>45247</v>
      </c>
      <c r="C494" s="826">
        <f>+('Gráfico 4A'!C494-'Gráfico 4A'!$D494)*100</f>
        <v>100.8</v>
      </c>
      <c r="D494" s="826">
        <f>+('Gráfico 4A'!E494-'Gráfico 4A'!$D494)*100</f>
        <v>177.3</v>
      </c>
    </row>
    <row r="495" spans="2:4">
      <c r="B495" s="825">
        <v>45250</v>
      </c>
      <c r="C495" s="826">
        <f>+('Gráfico 4A'!C495-'Gráfico 4A'!$D495)*100</f>
        <v>99.000000000000028</v>
      </c>
      <c r="D495" s="826">
        <f>+('Gráfico 4A'!E495-'Gráfico 4A'!$D495)*100</f>
        <v>173.59999999999997</v>
      </c>
    </row>
    <row r="496" spans="2:4">
      <c r="B496" s="825">
        <v>45251</v>
      </c>
      <c r="C496" s="826">
        <f>+('Gráfico 4A'!C496-'Gráfico 4A'!$D496)*100</f>
        <v>99.699999999999989</v>
      </c>
      <c r="D496" s="826">
        <f>+('Gráfico 4A'!E496-'Gráfico 4A'!$D496)*100</f>
        <v>176.30000000000004</v>
      </c>
    </row>
    <row r="497" spans="2:4">
      <c r="B497" s="825">
        <v>45252</v>
      </c>
      <c r="C497" s="826">
        <f>+('Gráfico 4A'!C497-'Gráfico 4A'!$D497)*100</f>
        <v>98.700000000000017</v>
      </c>
      <c r="D497" s="826">
        <f>+('Gráfico 4A'!E497-'Gráfico 4A'!$D497)*100</f>
        <v>175.8</v>
      </c>
    </row>
    <row r="498" spans="2:4">
      <c r="B498" s="825">
        <v>45253</v>
      </c>
      <c r="C498" s="826">
        <f>+('Gráfico 4A'!C498-'Gráfico 4A'!$D498)*100</f>
        <v>100.19999999999997</v>
      </c>
      <c r="D498" s="826">
        <f>+('Gráfico 4A'!E498-'Gráfico 4A'!$D498)*100</f>
        <v>177.1</v>
      </c>
    </row>
    <row r="499" spans="2:4">
      <c r="B499" s="825">
        <v>45254</v>
      </c>
      <c r="C499" s="826">
        <f>+('Gráfico 4A'!C499-'Gráfico 4A'!$D499)*100</f>
        <v>99.299999999999983</v>
      </c>
      <c r="D499" s="826">
        <f>+('Gráfico 4A'!E499-'Gráfico 4A'!$D499)*100</f>
        <v>175.60000000000002</v>
      </c>
    </row>
    <row r="500" spans="2:4">
      <c r="B500" s="825">
        <v>45257</v>
      </c>
      <c r="C500" s="826">
        <f>+('Gráfico 4A'!C500-'Gráfico 4A'!$D500)*100</f>
        <v>99.40000000000002</v>
      </c>
      <c r="D500" s="826">
        <f>+('Gráfico 4A'!E500-'Gráfico 4A'!$D500)*100</f>
        <v>174.60000000000005</v>
      </c>
    </row>
    <row r="501" spans="2:4">
      <c r="B501" s="825">
        <v>45258</v>
      </c>
      <c r="C501" s="826">
        <f>+('Gráfico 4A'!C501-'Gráfico 4A'!$D501)*100</f>
        <v>100.30000000000001</v>
      </c>
      <c r="D501" s="826">
        <f>+('Gráfico 4A'!E501-'Gráfico 4A'!$D501)*100</f>
        <v>176.39999999999998</v>
      </c>
    </row>
    <row r="502" spans="2:4">
      <c r="B502" s="825">
        <v>45259</v>
      </c>
      <c r="C502" s="826">
        <f>+('Gráfico 4A'!C502-'Gráfico 4A'!$D502)*100</f>
        <v>100.70000000000002</v>
      </c>
      <c r="D502" s="826">
        <f>+('Gráfico 4A'!E502-'Gráfico 4A'!$D502)*100</f>
        <v>175.70000000000005</v>
      </c>
    </row>
    <row r="503" spans="2:4">
      <c r="B503" s="825">
        <v>45260</v>
      </c>
      <c r="C503" s="826">
        <f>+('Gráfico 4A'!C503-'Gráfico 4A'!$D503)*100</f>
        <v>102.20000000000002</v>
      </c>
      <c r="D503" s="826">
        <f>+('Gráfico 4A'!E503-'Gráfico 4A'!$D503)*100</f>
        <v>178.10000000000002</v>
      </c>
    </row>
    <row r="504" spans="2:4">
      <c r="B504" s="825">
        <v>45261</v>
      </c>
      <c r="C504" s="826">
        <f>+('Gráfico 4A'!C504-'Gráfico 4A'!$D504)*100</f>
        <v>99.9</v>
      </c>
      <c r="D504" s="826">
        <f>+('Gráfico 4A'!E504-'Gráfico 4A'!$D504)*100</f>
        <v>174.20000000000005</v>
      </c>
    </row>
    <row r="505" spans="2:4">
      <c r="B505" s="825">
        <v>45264</v>
      </c>
      <c r="C505" s="826">
        <f>+('Gráfico 4A'!C505-'Gráfico 4A'!$D505)*100</f>
        <v>101.2</v>
      </c>
      <c r="D505" s="826">
        <f>+('Gráfico 4A'!E505-'Gráfico 4A'!$D505)*100</f>
        <v>176.5</v>
      </c>
    </row>
    <row r="506" spans="2:4">
      <c r="B506" s="825">
        <v>45265</v>
      </c>
      <c r="C506" s="826">
        <f>+('Gráfico 4A'!C506-'Gráfico 4A'!$D506)*100</f>
        <v>101.2</v>
      </c>
      <c r="D506" s="826">
        <f>+('Gráfico 4A'!E506-'Gráfico 4A'!$D506)*100</f>
        <v>175.3</v>
      </c>
    </row>
    <row r="507" spans="2:4">
      <c r="B507" s="825">
        <v>45266</v>
      </c>
      <c r="C507" s="826">
        <f>+('Gráfico 4A'!C507-'Gráfico 4A'!$D507)*100</f>
        <v>99.9</v>
      </c>
      <c r="D507" s="826">
        <f>+('Gráfico 4A'!E507-'Gráfico 4A'!$D507)*100</f>
        <v>174.2</v>
      </c>
    </row>
    <row r="508" spans="2:4">
      <c r="B508" s="825">
        <v>45267</v>
      </c>
      <c r="C508" s="826">
        <f>+('Gráfico 4A'!C508-'Gráfico 4A'!$D508)*100</f>
        <v>100.70000000000002</v>
      </c>
      <c r="D508" s="826">
        <f>+('Gráfico 4A'!E508-'Gráfico 4A'!$D508)*100</f>
        <v>175.60000000000002</v>
      </c>
    </row>
    <row r="509" spans="2:4">
      <c r="B509" s="825">
        <v>45268</v>
      </c>
      <c r="C509" s="826">
        <f>+('Gráfico 4A'!C509-'Gráfico 4A'!$D509)*100</f>
        <v>102</v>
      </c>
      <c r="D509" s="826">
        <f>+('Gráfico 4A'!E509-'Gráfico 4A'!$D509)*100</f>
        <v>178.7</v>
      </c>
    </row>
    <row r="510" spans="2:4">
      <c r="B510" s="825">
        <v>45271</v>
      </c>
      <c r="C510" s="826">
        <f>+('Gráfico 4A'!C510-'Gráfico 4A'!$D510)*100</f>
        <v>102.90000000000003</v>
      </c>
      <c r="D510" s="826">
        <f>+('Gráfico 4A'!E510-'Gráfico 4A'!$D510)*100</f>
        <v>179.30000000000007</v>
      </c>
    </row>
    <row r="511" spans="2:4">
      <c r="B511" s="825">
        <v>45272</v>
      </c>
      <c r="C511" s="826">
        <f>+('Gráfico 4A'!C511-'Gráfico 4A'!$D511)*100</f>
        <v>101.70000000000003</v>
      </c>
      <c r="D511" s="826">
        <f>+('Gráfico 4A'!E511-'Gráfico 4A'!$D511)*100</f>
        <v>177.89999999999998</v>
      </c>
    </row>
    <row r="512" spans="2:4">
      <c r="B512" s="825">
        <v>45273</v>
      </c>
      <c r="C512" s="826">
        <f>+('Gráfico 4A'!C512-'Gráfico 4A'!$D512)*100</f>
        <v>100.49999999999999</v>
      </c>
      <c r="D512" s="826">
        <f>+('Gráfico 4A'!E512-'Gráfico 4A'!$D512)*100</f>
        <v>176.89999999999998</v>
      </c>
    </row>
    <row r="513" spans="2:4">
      <c r="B513" s="825">
        <v>45274</v>
      </c>
      <c r="C513" s="826">
        <f>+('Gráfico 4A'!C513-'Gráfico 4A'!$D513)*100</f>
        <v>97.000000000000014</v>
      </c>
      <c r="D513" s="826">
        <f>+('Gráfico 4A'!E513-'Gráfico 4A'!$D513)*100</f>
        <v>168.7</v>
      </c>
    </row>
    <row r="514" spans="2:4">
      <c r="B514" s="825">
        <v>45275</v>
      </c>
      <c r="C514" s="826">
        <f>+('Gráfico 4A'!C514-'Gráfico 4A'!$D514)*100</f>
        <v>98.300000000000011</v>
      </c>
      <c r="D514" s="826">
        <f>+('Gráfico 4A'!E514-'Gráfico 4A'!$D514)*100</f>
        <v>171.4</v>
      </c>
    </row>
    <row r="515" spans="2:4">
      <c r="B515" s="825">
        <v>45278</v>
      </c>
      <c r="C515" s="826">
        <f>+('Gráfico 4A'!C515-'Gráfico 4A'!$D515)*100</f>
        <v>97.800000000000026</v>
      </c>
      <c r="D515" s="826">
        <f>+('Gráfico 4A'!E515-'Gráfico 4A'!$D515)*100</f>
        <v>169.3</v>
      </c>
    </row>
    <row r="516" spans="2:4">
      <c r="B516" s="825">
        <v>45279</v>
      </c>
      <c r="C516" s="826">
        <f>+('Gráfico 4A'!C516-'Gráfico 4A'!$D516)*100</f>
        <v>95.000000000000014</v>
      </c>
      <c r="D516" s="826">
        <f>+('Gráfico 4A'!E516-'Gráfico 4A'!$D516)*100</f>
        <v>163.30000000000001</v>
      </c>
    </row>
    <row r="517" spans="2:4">
      <c r="B517" s="825">
        <v>45280</v>
      </c>
      <c r="C517" s="826">
        <f>+('Gráfico 4A'!C517-'Gráfico 4A'!$D517)*100</f>
        <v>94.6</v>
      </c>
      <c r="D517" s="826">
        <f>+('Gráfico 4A'!E517-'Gráfico 4A'!$D517)*100</f>
        <v>163.30000000000001</v>
      </c>
    </row>
    <row r="518" spans="2:4">
      <c r="B518" s="825">
        <v>45281</v>
      </c>
      <c r="C518" s="826">
        <f>+('Gráfico 4A'!C518-'Gráfico 4A'!$D518)*100</f>
        <v>93.600000000000023</v>
      </c>
      <c r="D518" s="826">
        <f>+('Gráfico 4A'!E518-'Gráfico 4A'!$D518)*100</f>
        <v>162.20000000000002</v>
      </c>
    </row>
    <row r="519" spans="2:4">
      <c r="B519" s="825">
        <v>45282</v>
      </c>
      <c r="C519" s="826">
        <f>+('Gráfico 4A'!C519-'Gráfico 4A'!$D519)*100</f>
        <v>92.300000000000011</v>
      </c>
      <c r="D519" s="826">
        <f>+('Gráfico 4A'!E519-'Gráfico 4A'!$D519)*100</f>
        <v>158</v>
      </c>
    </row>
    <row r="520" spans="2:4">
      <c r="B520" s="825">
        <v>45285</v>
      </c>
      <c r="C520" s="826">
        <f>+('Gráfico 4A'!C520-'Gráfico 4A'!$D520)*100</f>
        <v>92.300000000000011</v>
      </c>
      <c r="D520" s="826">
        <f>+('Gráfico 4A'!E520-'Gráfico 4A'!$D520)*100</f>
        <v>158</v>
      </c>
    </row>
    <row r="521" spans="2:4">
      <c r="B521" s="825">
        <v>45286</v>
      </c>
      <c r="C521" s="826">
        <f>+('Gráfico 4A'!C521-'Gráfico 4A'!$D521)*100</f>
        <v>92.300000000000011</v>
      </c>
      <c r="D521" s="826">
        <f>+('Gráfico 4A'!E521-'Gráfico 4A'!$D521)*100</f>
        <v>158</v>
      </c>
    </row>
    <row r="522" spans="2:4">
      <c r="B522" s="825">
        <v>45287</v>
      </c>
      <c r="C522" s="826">
        <f>+('Gráfico 4A'!C522-'Gráfico 4A'!$D522)*100</f>
        <v>93.199999999999989</v>
      </c>
      <c r="D522" s="826">
        <f>+('Gráfico 4A'!E522-'Gráfico 4A'!$D522)*100</f>
        <v>159.20000000000002</v>
      </c>
    </row>
    <row r="523" spans="2:4">
      <c r="B523" s="825">
        <v>45288</v>
      </c>
      <c r="C523" s="826">
        <f>+('Gráfico 4A'!C523-'Gráfico 4A'!$D523)*100</f>
        <v>96.399999999999991</v>
      </c>
      <c r="D523" s="826">
        <f>+('Gráfico 4A'!E523-'Gráfico 4A'!$D523)*100</f>
        <v>166.3</v>
      </c>
    </row>
    <row r="524" spans="2:4">
      <c r="B524" s="825">
        <v>45289</v>
      </c>
      <c r="C524" s="826">
        <f>+('Gráfico 4A'!C524-'Gráfico 4A'!$D524)*100</f>
        <v>97.100000000000009</v>
      </c>
      <c r="D524" s="826">
        <f>+('Gráfico 4A'!E524-'Gráfico 4A'!$D524)*100</f>
        <v>168.30000000000004</v>
      </c>
    </row>
    <row r="525" spans="2:4">
      <c r="B525" s="825">
        <v>45292</v>
      </c>
      <c r="C525" s="826">
        <f>+('Gráfico 4A'!C525-'Gráfico 4A'!$D525)*100</f>
        <v>97.100000000000009</v>
      </c>
      <c r="D525" s="826">
        <f>+('Gráfico 4A'!E525-'Gráfico 4A'!$D525)*100</f>
        <v>168.30000000000004</v>
      </c>
    </row>
    <row r="526" spans="2:4">
      <c r="B526" s="825">
        <v>45293</v>
      </c>
      <c r="C526" s="826">
        <f>+('Gráfico 4A'!C526-'Gráfico 4A'!$D526)*100</f>
        <v>95.9</v>
      </c>
      <c r="D526" s="826">
        <f>+('Gráfico 4A'!E526-'Gráfico 4A'!$D526)*100</f>
        <v>165</v>
      </c>
    </row>
    <row r="527" spans="2:4">
      <c r="B527" s="825">
        <v>45294</v>
      </c>
      <c r="C527" s="826">
        <f>+('Gráfico 4A'!C527-'Gráfico 4A'!$D527)*100</f>
        <v>98.300000000000011</v>
      </c>
      <c r="D527" s="826">
        <f>+('Gráfico 4A'!E527-'Gráfico 4A'!$D527)*100</f>
        <v>168.6</v>
      </c>
    </row>
    <row r="528" spans="2:4">
      <c r="B528" s="825">
        <v>45295</v>
      </c>
      <c r="C528" s="826">
        <f>+('Gráfico 4A'!C528-'Gráfico 4A'!$D528)*100</f>
        <v>99.800000000000026</v>
      </c>
      <c r="D528" s="826">
        <f>+('Gráfico 4A'!E528-'Gráfico 4A'!$D528)*100</f>
        <v>168.4</v>
      </c>
    </row>
    <row r="529" spans="2:4">
      <c r="B529" s="825">
        <v>45296</v>
      </c>
      <c r="C529" s="826">
        <f>+('Gráfico 4A'!C529-'Gráfico 4A'!$D529)*100</f>
        <v>99.2</v>
      </c>
      <c r="D529" s="826">
        <f>+('Gráfico 4A'!E529-'Gráfico 4A'!$D529)*100</f>
        <v>168.70000000000002</v>
      </c>
    </row>
    <row r="530" spans="2:4">
      <c r="B530" s="825">
        <v>45299</v>
      </c>
      <c r="C530" s="826">
        <f>+('Gráfico 4A'!C530-'Gráfico 4A'!$D530)*100</f>
        <v>98.299999999999969</v>
      </c>
      <c r="D530" s="826">
        <f>+('Gráfico 4A'!E530-'Gráfico 4A'!$D530)*100</f>
        <v>168.09999999999997</v>
      </c>
    </row>
    <row r="531" spans="2:4">
      <c r="B531" s="825">
        <v>45300</v>
      </c>
      <c r="C531" s="826">
        <f>+('Gráfico 4A'!C531-'Gráfico 4A'!$D531)*100</f>
        <v>97.399999999999977</v>
      </c>
      <c r="D531" s="826">
        <f>+('Gráfico 4A'!E531-'Gráfico 4A'!$D531)*100</f>
        <v>166.29999999999998</v>
      </c>
    </row>
    <row r="532" spans="2:4">
      <c r="B532" s="825">
        <v>45301</v>
      </c>
      <c r="C532" s="826">
        <f>+('Gráfico 4A'!C532-'Gráfico 4A'!$D532)*100</f>
        <v>96.499999999999986</v>
      </c>
      <c r="D532" s="826">
        <f>+('Gráfico 4A'!E532-'Gráfico 4A'!$D532)*100</f>
        <v>163.49999999999997</v>
      </c>
    </row>
    <row r="533" spans="2:4">
      <c r="B533" s="825">
        <v>45302</v>
      </c>
      <c r="C533" s="826">
        <f>+('Gráfico 4A'!C533-'Gráfico 4A'!$D533)*100</f>
        <v>95.6</v>
      </c>
      <c r="D533" s="826">
        <f>+('Gráfico 4A'!E533-'Gráfico 4A'!$D533)*100</f>
        <v>161.50000000000003</v>
      </c>
    </row>
    <row r="534" spans="2:4">
      <c r="B534" s="825">
        <v>45303</v>
      </c>
      <c r="C534" s="826">
        <f>+('Gráfico 4A'!C534-'Gráfico 4A'!$D534)*100</f>
        <v>94.199999999999974</v>
      </c>
      <c r="D534" s="826">
        <f>+('Gráfico 4A'!E534-'Gráfico 4A'!$D534)*100</f>
        <v>158.19999999999999</v>
      </c>
    </row>
    <row r="535" spans="2:4">
      <c r="B535" s="825">
        <v>45306</v>
      </c>
      <c r="C535" s="826">
        <f>+('Gráfico 4A'!C535-'Gráfico 4A'!$D535)*100</f>
        <v>94.7</v>
      </c>
      <c r="D535" s="826">
        <f>+('Gráfico 4A'!E535-'Gráfico 4A'!$D535)*100</f>
        <v>158.5</v>
      </c>
    </row>
    <row r="536" spans="2:4">
      <c r="B536" s="825">
        <v>45307</v>
      </c>
      <c r="C536" s="826">
        <f>+('Gráfico 4A'!C536-'Gráfico 4A'!$D536)*100</f>
        <v>94.8</v>
      </c>
      <c r="D536" s="826">
        <f>+('Gráfico 4A'!E536-'Gráfico 4A'!$D536)*100</f>
        <v>160.5</v>
      </c>
    </row>
    <row r="537" spans="2:4">
      <c r="B537" s="825">
        <v>45308</v>
      </c>
      <c r="C537" s="826">
        <f>+('Gráfico 4A'!C537-'Gráfico 4A'!$D537)*100</f>
        <v>96.899999999999991</v>
      </c>
      <c r="D537" s="826">
        <f>+('Gráfico 4A'!E537-'Gráfico 4A'!$D537)*100</f>
        <v>163.49999999999997</v>
      </c>
    </row>
    <row r="538" spans="2:4">
      <c r="B538" s="825">
        <v>45309</v>
      </c>
      <c r="C538" s="826">
        <f>+('Gráfico 4A'!C538-'Gráfico 4A'!$D538)*100</f>
        <v>94.999999999999972</v>
      </c>
      <c r="D538" s="826">
        <f>+('Gráfico 4A'!E538-'Gráfico 4A'!$D538)*100</f>
        <v>160.1</v>
      </c>
    </row>
    <row r="539" spans="2:4">
      <c r="B539" s="825">
        <v>45310</v>
      </c>
      <c r="C539" s="826">
        <f>+('Gráfico 4A'!C539-'Gráfico 4A'!$D539)*100</f>
        <v>93.6</v>
      </c>
      <c r="D539" s="826">
        <f>+('Gráfico 4A'!E539-'Gráfico 4A'!$D539)*100</f>
        <v>156.80000000000001</v>
      </c>
    </row>
    <row r="540" spans="2:4">
      <c r="B540" s="825">
        <v>45313</v>
      </c>
      <c r="C540" s="826">
        <f>+('Gráfico 4A'!C540-'Gráfico 4A'!$D540)*100</f>
        <v>94.399999999999991</v>
      </c>
      <c r="D540" s="826">
        <f>+('Gráfico 4A'!E540-'Gráfico 4A'!$D540)*100</f>
        <v>158.19999999999999</v>
      </c>
    </row>
    <row r="541" spans="2:4">
      <c r="B541" s="825">
        <v>45314</v>
      </c>
      <c r="C541" s="826">
        <f>+('Gráfico 4A'!C541-'Gráfico 4A'!$D541)*100</f>
        <v>92.199999999999974</v>
      </c>
      <c r="D541" s="826">
        <f>+('Gráfico 4A'!E541-'Gráfico 4A'!$D541)*100</f>
        <v>157.49999999999997</v>
      </c>
    </row>
    <row r="542" spans="2:4">
      <c r="B542" s="825">
        <v>45315</v>
      </c>
      <c r="C542" s="826">
        <f>+('Gráfico 4A'!C542-'Gráfico 4A'!$D542)*100</f>
        <v>92.300000000000011</v>
      </c>
      <c r="D542" s="826">
        <f>+('Gráfico 4A'!E542-'Gráfico 4A'!$D542)*100</f>
        <v>155.9</v>
      </c>
    </row>
    <row r="543" spans="2:4">
      <c r="B543" s="825">
        <v>45316</v>
      </c>
      <c r="C543" s="826">
        <f>+('Gráfico 4A'!C543-'Gráfico 4A'!$D543)*100</f>
        <v>91.000000000000014</v>
      </c>
      <c r="D543" s="826">
        <f>+('Gráfico 4A'!E543-'Gráfico 4A'!$D543)*100</f>
        <v>154</v>
      </c>
    </row>
    <row r="544" spans="2:4">
      <c r="B544" s="825">
        <v>45317</v>
      </c>
      <c r="C544" s="826">
        <f>+('Gráfico 4A'!C544-'Gráfico 4A'!$D544)*100</f>
        <v>90.3</v>
      </c>
      <c r="D544" s="826">
        <f>+('Gráfico 4A'!E544-'Gráfico 4A'!$D544)*100</f>
        <v>152.59999999999997</v>
      </c>
    </row>
    <row r="545" spans="2:4">
      <c r="B545" s="825">
        <v>45320</v>
      </c>
      <c r="C545" s="826">
        <f>+('Gráfico 4A'!C545-'Gráfico 4A'!$D545)*100</f>
        <v>89.699999999999974</v>
      </c>
      <c r="D545" s="826">
        <f>+('Gráfico 4A'!E545-'Gráfico 4A'!$D545)*100</f>
        <v>150.60000000000002</v>
      </c>
    </row>
    <row r="546" spans="2:4">
      <c r="B546" s="825">
        <v>45321</v>
      </c>
      <c r="C546" s="826">
        <f>+('Gráfico 4A'!C546-'Gráfico 4A'!$D546)*100</f>
        <v>90.8</v>
      </c>
      <c r="D546" s="826">
        <f>+('Gráfico 4A'!E546-'Gráfico 4A'!$D546)*100</f>
        <v>153.6</v>
      </c>
    </row>
    <row r="547" spans="2:4">
      <c r="B547" s="825">
        <v>45322</v>
      </c>
      <c r="C547" s="826">
        <f>+('Gráfico 4A'!C547-'Gráfico 4A'!$D547)*100</f>
        <v>92.8</v>
      </c>
      <c r="D547" s="826">
        <f>+('Gráfico 4A'!E547-'Gráfico 4A'!$D547)*100</f>
        <v>156.6</v>
      </c>
    </row>
    <row r="548" spans="2:4">
      <c r="B548" s="825">
        <v>45323</v>
      </c>
      <c r="C548" s="826">
        <f>+('Gráfico 4A'!C548-'Gráfico 4A'!$D548)*100</f>
        <v>94.09999999999998</v>
      </c>
      <c r="D548" s="826">
        <f>+('Gráfico 4A'!E548-'Gráfico 4A'!$D548)*100</f>
        <v>158.6</v>
      </c>
    </row>
    <row r="549" spans="2:4">
      <c r="B549" s="825">
        <v>45324</v>
      </c>
      <c r="C549" s="826">
        <f>+('Gráfico 4A'!C549-'Gráfico 4A'!$D549)*100</f>
        <v>92.999999999999972</v>
      </c>
      <c r="D549" s="826">
        <f>+('Gráfico 4A'!E549-'Gráfico 4A'!$D549)*100</f>
        <v>158.1</v>
      </c>
    </row>
    <row r="550" spans="2:4">
      <c r="B550" s="825">
        <v>45327</v>
      </c>
      <c r="C550" s="826">
        <f>+('Gráfico 4A'!C550-'Gráfico 4A'!$D550)*100</f>
        <v>91.600000000000037</v>
      </c>
      <c r="D550" s="826">
        <f>+('Gráfico 4A'!E550-'Gráfico 4A'!$D550)*100</f>
        <v>157.10000000000002</v>
      </c>
    </row>
    <row r="551" spans="2:4">
      <c r="B551" s="825">
        <v>45328</v>
      </c>
      <c r="C551" s="826">
        <f>+('Gráfico 4A'!C551-'Gráfico 4A'!$D551)*100</f>
        <v>91.9</v>
      </c>
      <c r="D551" s="826">
        <f>+('Gráfico 4A'!E551-'Gráfico 4A'!$D551)*100</f>
        <v>156.1</v>
      </c>
    </row>
    <row r="552" spans="2:4">
      <c r="B552" s="825">
        <v>45329</v>
      </c>
      <c r="C552" s="826">
        <f>+('Gráfico 4A'!C552-'Gráfico 4A'!$D552)*100</f>
        <v>92.899999999999977</v>
      </c>
      <c r="D552" s="826">
        <f>+('Gráfico 4A'!E552-'Gráfico 4A'!$D552)*100</f>
        <v>159.30000000000001</v>
      </c>
    </row>
    <row r="553" spans="2:4">
      <c r="B553" s="825">
        <v>45330</v>
      </c>
      <c r="C553" s="826">
        <f>+('Gráfico 4A'!C553-'Gráfico 4A'!$D553)*100</f>
        <v>94.8</v>
      </c>
      <c r="D553" s="826">
        <f>+('Gráfico 4A'!E553-'Gráfico 4A'!$D553)*100</f>
        <v>158.70000000000002</v>
      </c>
    </row>
    <row r="554" spans="2:4">
      <c r="B554" s="825">
        <v>45331</v>
      </c>
      <c r="C554" s="826">
        <f>+('Gráfico 4A'!C554-'Gráfico 4A'!$D554)*100</f>
        <v>98.600000000000023</v>
      </c>
      <c r="D554" s="826">
        <f>+('Gráfico 4A'!E554-'Gráfico 4A'!$D554)*100</f>
        <v>158.5</v>
      </c>
    </row>
    <row r="555" spans="2:4">
      <c r="B555" s="825">
        <v>45334</v>
      </c>
      <c r="C555" s="826">
        <f>+('Gráfico 4A'!C555-'Gráfico 4A'!$D555)*100</f>
        <v>96.09999999999998</v>
      </c>
      <c r="D555" s="826">
        <f>+('Gráfico 4A'!E555-'Gráfico 4A'!$D555)*100</f>
        <v>154.99999999999997</v>
      </c>
    </row>
    <row r="556" spans="2:4">
      <c r="B556" s="825">
        <v>45335</v>
      </c>
      <c r="C556" s="826">
        <f>+('Gráfico 4A'!C556-'Gráfico 4A'!$D556)*100</f>
        <v>94.8</v>
      </c>
      <c r="D556" s="826">
        <f>+('Gráfico 4A'!E556-'Gráfico 4A'!$D556)*100</f>
        <v>154.9</v>
      </c>
    </row>
    <row r="557" spans="2:4">
      <c r="B557" s="825">
        <v>45336</v>
      </c>
      <c r="C557" s="826">
        <f>+('Gráfico 4A'!C557-'Gráfico 4A'!$D557)*100</f>
        <v>92.69999999999996</v>
      </c>
      <c r="D557" s="826">
        <f>+('Gráfico 4A'!E557-'Gráfico 4A'!$D557)*100</f>
        <v>151.69999999999999</v>
      </c>
    </row>
    <row r="558" spans="2:4">
      <c r="B558" s="825">
        <v>45337</v>
      </c>
      <c r="C558" s="826">
        <f>+('Gráfico 4A'!C558-'Gráfico 4A'!$D558)*100</f>
        <v>91.40000000000002</v>
      </c>
      <c r="D558" s="826">
        <f>+('Gráfico 4A'!E558-'Gráfico 4A'!$D558)*100</f>
        <v>150.30000000000001</v>
      </c>
    </row>
    <row r="559" spans="2:4">
      <c r="B559" s="825">
        <v>45338</v>
      </c>
      <c r="C559" s="826">
        <f>+('Gráfico 4A'!C559-'Gráfico 4A'!$D559)*100</f>
        <v>89.800000000000011</v>
      </c>
      <c r="D559" s="826">
        <f>+('Gráfico 4A'!E559-'Gráfico 4A'!$D559)*100</f>
        <v>148.60000000000002</v>
      </c>
    </row>
    <row r="560" spans="2:4">
      <c r="B560" s="825">
        <v>45341</v>
      </c>
      <c r="C560" s="826">
        <f>+('Gráfico 4A'!C560-'Gráfico 4A'!$D560)*100</f>
        <v>90.3</v>
      </c>
      <c r="D560" s="826">
        <f>+('Gráfico 4A'!E560-'Gráfico 4A'!$D560)*100</f>
        <v>149.19999999999999</v>
      </c>
    </row>
    <row r="561" spans="2:4">
      <c r="B561" s="825">
        <v>45342</v>
      </c>
      <c r="C561" s="826">
        <f>+('Gráfico 4A'!C561-'Gráfico 4A'!$D561)*100</f>
        <v>91.100000000000009</v>
      </c>
      <c r="D561" s="826">
        <f>+('Gráfico 4A'!E561-'Gráfico 4A'!$D561)*100</f>
        <v>149.19999999999999</v>
      </c>
    </row>
    <row r="562" spans="2:4">
      <c r="B562" s="825">
        <v>45343</v>
      </c>
      <c r="C562" s="826">
        <f>+('Gráfico 4A'!C562-'Gráfico 4A'!$D562)*100</f>
        <v>91.800000000000011</v>
      </c>
      <c r="D562" s="826">
        <f>+('Gráfico 4A'!E562-'Gráfico 4A'!$D562)*100</f>
        <v>150.89999999999998</v>
      </c>
    </row>
    <row r="563" spans="2:4">
      <c r="B563" s="825">
        <v>45344</v>
      </c>
      <c r="C563" s="826">
        <f>+('Gráfico 4A'!C563-'Gráfico 4A'!$D563)*100</f>
        <v>90.399999999999991</v>
      </c>
      <c r="D563" s="826">
        <f>+('Gráfico 4A'!E563-'Gráfico 4A'!$D563)*100</f>
        <v>148.19999999999999</v>
      </c>
    </row>
    <row r="564" spans="2:4">
      <c r="B564" s="825">
        <v>45345</v>
      </c>
      <c r="C564" s="826">
        <f>+('Gráfico 4A'!C564-'Gráfico 4A'!$D564)*100</f>
        <v>88.899999999999977</v>
      </c>
      <c r="D564" s="826">
        <f>+('Gráfico 4A'!E564-'Gráfico 4A'!$D564)*100</f>
        <v>144.70000000000002</v>
      </c>
    </row>
    <row r="565" spans="2:4">
      <c r="B565" s="825">
        <v>45348</v>
      </c>
      <c r="C565" s="826">
        <f>+('Gráfico 4A'!C565-'Gráfico 4A'!$D565)*100</f>
        <v>88.999999999999972</v>
      </c>
      <c r="D565" s="826">
        <f>+('Gráfico 4A'!E565-'Gráfico 4A'!$D565)*100</f>
        <v>145.6</v>
      </c>
    </row>
    <row r="566" spans="2:4">
      <c r="B566" s="825">
        <v>45349</v>
      </c>
      <c r="C566" s="826">
        <f>+('Gráfico 4A'!C566-'Gráfico 4A'!$D566)*100</f>
        <v>89.199999999999989</v>
      </c>
      <c r="D566" s="826">
        <f>+('Gráfico 4A'!E566-'Gráfico 4A'!$D566)*100</f>
        <v>144.30000000000001</v>
      </c>
    </row>
    <row r="567" spans="2:4">
      <c r="B567" s="825">
        <v>45350</v>
      </c>
      <c r="C567" s="826">
        <f>+('Gráfico 4A'!C567-'Gráfico 4A'!$D567)*100</f>
        <v>88.100000000000023</v>
      </c>
      <c r="D567" s="826">
        <f>+('Gráfico 4A'!E567-'Gráfico 4A'!$D567)*100</f>
        <v>143.30000000000004</v>
      </c>
    </row>
    <row r="568" spans="2:4">
      <c r="B568" s="825">
        <v>45351</v>
      </c>
      <c r="C568" s="826">
        <f>+('Gráfico 4A'!C568-'Gráfico 4A'!$D568)*100</f>
        <v>87.6</v>
      </c>
      <c r="D568" s="826">
        <f>+('Gráfico 4A'!E568-'Gráfico 4A'!$D568)*100</f>
        <v>143.1</v>
      </c>
    </row>
    <row r="569" spans="2:4">
      <c r="B569" s="825">
        <v>45352</v>
      </c>
      <c r="C569" s="826">
        <f>+('Gráfico 4A'!C569-'Gráfico 4A'!$D569)*100</f>
        <v>89.1</v>
      </c>
      <c r="D569" s="826">
        <f>+('Gráfico 4A'!E569-'Gráfico 4A'!$D569)*100</f>
        <v>147.19999999999999</v>
      </c>
    </row>
    <row r="570" spans="2:4">
      <c r="B570" s="825">
        <v>45355</v>
      </c>
      <c r="C570" s="826">
        <f>+('Gráfico 4A'!C570-'Gráfico 4A'!$D570)*100</f>
        <v>87.1</v>
      </c>
      <c r="D570" s="826">
        <f>+('Gráfico 4A'!E570-'Gráfico 4A'!$D570)*100</f>
        <v>142.60000000000002</v>
      </c>
    </row>
    <row r="571" spans="2:4">
      <c r="B571" s="825">
        <v>45356</v>
      </c>
      <c r="C571" s="826">
        <f>+('Gráfico 4A'!C571-'Gráfico 4A'!$D571)*100</f>
        <v>85.5</v>
      </c>
      <c r="D571" s="826">
        <f>+('Gráfico 4A'!E571-'Gráfico 4A'!$D571)*100</f>
        <v>139.30000000000001</v>
      </c>
    </row>
    <row r="572" spans="2:4">
      <c r="B572" s="825">
        <v>45357</v>
      </c>
      <c r="C572" s="826">
        <f>+('Gráfico 4A'!C572-'Gráfico 4A'!$D572)*100</f>
        <v>82.699999999999989</v>
      </c>
      <c r="D572" s="826">
        <f>+('Gráfico 4A'!E572-'Gráfico 4A'!$D572)*100</f>
        <v>133.1</v>
      </c>
    </row>
    <row r="573" spans="2:4">
      <c r="B573" s="825">
        <v>45358</v>
      </c>
      <c r="C573" s="826">
        <f>+('Gráfico 4A'!C573-'Gráfico 4A'!$D573)*100</f>
        <v>81.099999999999994</v>
      </c>
      <c r="D573" s="826">
        <f>+('Gráfico 4A'!E573-'Gráfico 4A'!$D573)*100</f>
        <v>130.80000000000004</v>
      </c>
    </row>
    <row r="574" spans="2:4">
      <c r="B574" s="825">
        <v>45359</v>
      </c>
      <c r="C574" s="826">
        <f>+('Gráfico 4A'!C574-'Gráfico 4A'!$D574)*100</f>
        <v>80.90000000000002</v>
      </c>
      <c r="D574" s="826">
        <f>+('Gráfico 4A'!E574-'Gráfico 4A'!$D574)*100</f>
        <v>130.9</v>
      </c>
    </row>
    <row r="575" spans="2:4">
      <c r="B575" s="825">
        <v>45362</v>
      </c>
      <c r="C575" s="826">
        <f>+('Gráfico 4A'!C575-'Gráfico 4A'!$D575)*100</f>
        <v>82.600000000000009</v>
      </c>
      <c r="D575" s="826">
        <f>+('Gráfico 4A'!E575-'Gráfico 4A'!$D575)*100</f>
        <v>132.69999999999999</v>
      </c>
    </row>
    <row r="576" spans="2:4">
      <c r="B576" s="825">
        <v>45363</v>
      </c>
      <c r="C576" s="826">
        <f>+('Gráfico 4A'!C576-'Gráfico 4A'!$D576)*100</f>
        <v>80.899999999999977</v>
      </c>
      <c r="D576" s="826">
        <f>+('Gráfico 4A'!E576-'Gráfico 4A'!$D576)*100</f>
        <v>127.8</v>
      </c>
    </row>
    <row r="577" spans="2:4">
      <c r="B577" s="825">
        <v>45364</v>
      </c>
      <c r="C577" s="826">
        <f>+('Gráfico 4A'!C577-'Gráfico 4A'!$D577)*100</f>
        <v>79.300000000000011</v>
      </c>
      <c r="D577" s="826">
        <f>+('Gráfico 4A'!E577-'Gráfico 4A'!$D577)*100</f>
        <v>123.30000000000001</v>
      </c>
    </row>
    <row r="578" spans="2:4">
      <c r="B578" s="825">
        <v>45365</v>
      </c>
      <c r="C578" s="826">
        <f>+('Gráfico 4A'!C578-'Gráfico 4A'!$D578)*100</f>
        <v>80.2</v>
      </c>
      <c r="D578" s="826">
        <f>+('Gráfico 4A'!E578-'Gráfico 4A'!$D578)*100</f>
        <v>125.89999999999999</v>
      </c>
    </row>
    <row r="579" spans="2:4">
      <c r="B579" s="825">
        <v>45366</v>
      </c>
      <c r="C579" s="826">
        <f>+('Gráfico 4A'!C579-'Gráfico 4A'!$D579)*100</f>
        <v>80.3</v>
      </c>
      <c r="D579" s="826">
        <f>+('Gráfico 4A'!E579-'Gráfico 4A'!$D579)*100</f>
        <v>126.50000000000001</v>
      </c>
    </row>
    <row r="580" spans="2:4">
      <c r="B580" s="825">
        <v>45369</v>
      </c>
      <c r="C580" s="826">
        <f>+('Gráfico 4A'!C580-'Gráfico 4A'!$D580)*100</f>
        <v>78.600000000000009</v>
      </c>
      <c r="D580" s="826">
        <f>+('Gráfico 4A'!E580-'Gráfico 4A'!$D580)*100</f>
        <v>122.70000000000003</v>
      </c>
    </row>
    <row r="581" spans="2:4">
      <c r="B581" s="825">
        <v>45370</v>
      </c>
      <c r="C581" s="826">
        <f>+('Gráfico 4A'!C581-'Gráfico 4A'!$D581)*100</f>
        <v>80.100000000000023</v>
      </c>
      <c r="D581" s="826">
        <f>+('Gráfico 4A'!E581-'Gráfico 4A'!$D581)*100</f>
        <v>125.8</v>
      </c>
    </row>
    <row r="582" spans="2:4">
      <c r="B582" s="825">
        <v>45371</v>
      </c>
      <c r="C582" s="826">
        <f>+('Gráfico 4A'!C582-'Gráfico 4A'!$D582)*100</f>
        <v>81.300000000000011</v>
      </c>
      <c r="D582" s="826">
        <f>+('Gráfico 4A'!E582-'Gráfico 4A'!$D582)*100</f>
        <v>127.89999999999999</v>
      </c>
    </row>
    <row r="583" spans="2:4">
      <c r="B583" s="825">
        <v>45372</v>
      </c>
      <c r="C583" s="826">
        <f>+('Gráfico 4A'!C583-'Gráfico 4A'!$D583)*100</f>
        <v>80.400000000000034</v>
      </c>
      <c r="D583" s="826">
        <f>+('Gráfico 4A'!E583-'Gráfico 4A'!$D583)*100</f>
        <v>127.4</v>
      </c>
    </row>
    <row r="584" spans="2:4">
      <c r="B584" s="825">
        <v>45373</v>
      </c>
      <c r="C584" s="826">
        <f>+('Gráfico 4A'!C584-'Gráfico 4A'!$D584)*100</f>
        <v>82.999999999999957</v>
      </c>
      <c r="D584" s="826">
        <f>+('Gráfico 4A'!E584-'Gráfico 4A'!$D584)*100</f>
        <v>131.6</v>
      </c>
    </row>
    <row r="585" spans="2:4">
      <c r="B585" s="825">
        <v>45376</v>
      </c>
      <c r="C585" s="826">
        <f>+('Gráfico 4A'!C585-'Gráfico 4A'!$D585)*100</f>
        <v>83.59999999999998</v>
      </c>
      <c r="D585" s="826">
        <f>+('Gráfico 4A'!E585-'Gráfico 4A'!$D585)*100</f>
        <v>132.09999999999997</v>
      </c>
    </row>
    <row r="586" spans="2:4">
      <c r="B586" s="825">
        <v>45377</v>
      </c>
      <c r="C586" s="826">
        <f>+('Gráfico 4A'!C586-'Gráfico 4A'!$D586)*100</f>
        <v>82.899999999999977</v>
      </c>
      <c r="D586" s="826">
        <f>+('Gráfico 4A'!E586-'Gráfico 4A'!$D586)*100</f>
        <v>130.39999999999998</v>
      </c>
    </row>
    <row r="587" spans="2:4">
      <c r="B587" s="825">
        <v>45378</v>
      </c>
      <c r="C587" s="826">
        <f>+('Gráfico 4A'!C587-'Gráfico 4A'!$D587)*100</f>
        <v>83.700000000000017</v>
      </c>
      <c r="D587" s="826">
        <f>+('Gráfico 4A'!E587-'Gráfico 4A'!$D587)*100</f>
        <v>132.10000000000002</v>
      </c>
    </row>
    <row r="588" spans="2:4">
      <c r="B588" s="825">
        <v>45379</v>
      </c>
      <c r="C588" s="826">
        <f>+('Gráfico 4A'!C588-'Gráfico 4A'!$D588)*100</f>
        <v>85.9</v>
      </c>
      <c r="D588" s="826">
        <f>+('Gráfico 4A'!E588-'Gráfico 4A'!$D588)*100</f>
        <v>137.9</v>
      </c>
    </row>
    <row r="589" spans="2:4">
      <c r="B589" s="825">
        <v>45380</v>
      </c>
      <c r="C589" s="826">
        <f>+('Gráfico 4A'!C589-'Gráfico 4A'!$D589)*100</f>
        <v>85.9</v>
      </c>
      <c r="D589" s="826">
        <f>+('Gráfico 4A'!E589-'Gráfico 4A'!$D589)*100</f>
        <v>137.9</v>
      </c>
    </row>
    <row r="590" spans="2:4">
      <c r="B590" s="825">
        <v>45383</v>
      </c>
      <c r="C590" s="826">
        <f>+('Gráfico 4A'!C590-'Gráfico 4A'!$D590)*100</f>
        <v>85.9</v>
      </c>
      <c r="D590" s="826">
        <f>+('Gráfico 4A'!E590-'Gráfico 4A'!$D590)*100</f>
        <v>137.9</v>
      </c>
    </row>
    <row r="591" spans="2:4">
      <c r="B591" s="825">
        <v>45384</v>
      </c>
      <c r="C591" s="826">
        <f>+('Gráfico 4A'!C591-'Gráfico 4A'!$D591)*100</f>
        <v>85.1</v>
      </c>
      <c r="D591" s="826">
        <f>+('Gráfico 4A'!E591-'Gráfico 4A'!$D591)*100</f>
        <v>139.1</v>
      </c>
    </row>
    <row r="592" spans="2:4">
      <c r="B592" s="825">
        <v>45385</v>
      </c>
      <c r="C592" s="826">
        <f>+('Gráfico 4A'!C592-'Gráfico 4A'!$D592)*100</f>
        <v>86.3</v>
      </c>
      <c r="D592" s="826">
        <f>+('Gráfico 4A'!E592-'Gráfico 4A'!$D592)*100</f>
        <v>143.30000000000004</v>
      </c>
    </row>
    <row r="593" spans="2:4">
      <c r="B593" s="825">
        <v>45386</v>
      </c>
      <c r="C593" s="826">
        <f>+('Gráfico 4A'!C593-'Gráfico 4A'!$D593)*100</f>
        <v>83.1</v>
      </c>
      <c r="D593" s="826">
        <f>+('Gráfico 4A'!E593-'Gráfico 4A'!$D593)*100</f>
        <v>135.69999999999999</v>
      </c>
    </row>
    <row r="594" spans="2:4">
      <c r="B594" s="825">
        <v>45387</v>
      </c>
      <c r="C594" s="826">
        <f>+('Gráfico 4A'!C594-'Gráfico 4A'!$D594)*100</f>
        <v>83.899999999999991</v>
      </c>
      <c r="D594" s="826">
        <f>+('Gráfico 4A'!E594-'Gráfico 4A'!$D594)*100</f>
        <v>139.19999999999999</v>
      </c>
    </row>
    <row r="595" spans="2:4">
      <c r="B595" s="825">
        <v>45390</v>
      </c>
      <c r="C595" s="826">
        <f>+('Gráfico 4A'!C595-'Gráfico 4A'!$D595)*100</f>
        <v>81.800000000000011</v>
      </c>
      <c r="D595" s="826">
        <f>+('Gráfico 4A'!E595-'Gráfico 4A'!$D595)*100</f>
        <v>136.60000000000002</v>
      </c>
    </row>
    <row r="596" spans="2:4">
      <c r="B596" s="825">
        <v>45391</v>
      </c>
      <c r="C596" s="826">
        <f>+('Gráfico 4A'!C596-'Gráfico 4A'!$D596)*100</f>
        <v>81.200000000000031</v>
      </c>
      <c r="D596" s="826">
        <f>+('Gráfico 4A'!E596-'Gráfico 4A'!$D596)*100</f>
        <v>134.30000000000004</v>
      </c>
    </row>
    <row r="597" spans="2:4">
      <c r="B597" s="827"/>
    </row>
    <row r="598" spans="2:4">
      <c r="B598" s="827"/>
    </row>
    <row r="599" spans="2:4">
      <c r="B599" s="827"/>
    </row>
    <row r="600" spans="2:4">
      <c r="B600" s="827"/>
    </row>
    <row r="601" spans="2:4">
      <c r="B601" s="827"/>
    </row>
    <row r="602" spans="2:4">
      <c r="B602" s="827"/>
    </row>
    <row r="603" spans="2:4">
      <c r="B603" s="827"/>
    </row>
    <row r="604" spans="2:4">
      <c r="B604" s="827"/>
    </row>
    <row r="605" spans="2:4">
      <c r="B605" s="827"/>
    </row>
    <row r="606" spans="2:4">
      <c r="B606" s="827"/>
    </row>
    <row r="607" spans="2:4">
      <c r="B607" s="827"/>
    </row>
    <row r="608" spans="2:4">
      <c r="B608" s="827"/>
    </row>
    <row r="609" spans="2:2">
      <c r="B609" s="827"/>
    </row>
    <row r="610" spans="2:2">
      <c r="B610" s="827"/>
    </row>
    <row r="611" spans="2:2">
      <c r="B611" s="827"/>
    </row>
    <row r="612" spans="2:2">
      <c r="B612" s="827"/>
    </row>
    <row r="613" spans="2:2">
      <c r="B613" s="827"/>
    </row>
    <row r="614" spans="2:2">
      <c r="B614" s="827"/>
    </row>
    <row r="615" spans="2:2">
      <c r="B615" s="827"/>
    </row>
    <row r="616" spans="2:2">
      <c r="B616" s="827"/>
    </row>
    <row r="617" spans="2:2">
      <c r="B617" s="827"/>
    </row>
    <row r="618" spans="2:2">
      <c r="B618" s="827"/>
    </row>
    <row r="619" spans="2:2">
      <c r="B619" s="827"/>
    </row>
    <row r="620" spans="2:2">
      <c r="B620" s="827"/>
    </row>
    <row r="621" spans="2:2">
      <c r="B621" s="827"/>
    </row>
    <row r="622" spans="2:2">
      <c r="B622" s="827"/>
    </row>
    <row r="623" spans="2:2">
      <c r="B623" s="827"/>
    </row>
    <row r="624" spans="2:2">
      <c r="B624" s="827"/>
    </row>
    <row r="625" spans="2:2">
      <c r="B625" s="827"/>
    </row>
    <row r="626" spans="2:2">
      <c r="B626" s="827"/>
    </row>
    <row r="627" spans="2:2">
      <c r="B627" s="827"/>
    </row>
    <row r="628" spans="2:2">
      <c r="B628" s="827"/>
    </row>
    <row r="629" spans="2:2">
      <c r="B629" s="827"/>
    </row>
    <row r="630" spans="2:2">
      <c r="B630" s="827"/>
    </row>
    <row r="631" spans="2:2">
      <c r="B631" s="827"/>
    </row>
    <row r="632" spans="2:2">
      <c r="B632" s="827"/>
    </row>
    <row r="633" spans="2:2">
      <c r="B633" s="827"/>
    </row>
    <row r="634" spans="2:2">
      <c r="B634" s="827"/>
    </row>
    <row r="635" spans="2:2">
      <c r="B635" s="827"/>
    </row>
    <row r="636" spans="2:2">
      <c r="B636" s="827"/>
    </row>
    <row r="637" spans="2:2">
      <c r="B637" s="827"/>
    </row>
    <row r="638" spans="2:2">
      <c r="B638" s="827"/>
    </row>
    <row r="639" spans="2:2">
      <c r="B639" s="827"/>
    </row>
    <row r="640" spans="2:2">
      <c r="B640" s="827"/>
    </row>
    <row r="641" spans="2:2">
      <c r="B641" s="827"/>
    </row>
    <row r="642" spans="2:2">
      <c r="B642" s="827"/>
    </row>
    <row r="643" spans="2:2">
      <c r="B643" s="827"/>
    </row>
    <row r="644" spans="2:2">
      <c r="B644" s="827"/>
    </row>
    <row r="645" spans="2:2">
      <c r="B645" s="827"/>
    </row>
    <row r="646" spans="2:2">
      <c r="B646" s="827"/>
    </row>
    <row r="647" spans="2:2">
      <c r="B647" s="827"/>
    </row>
    <row r="648" spans="2:2">
      <c r="B648" s="827"/>
    </row>
    <row r="649" spans="2:2">
      <c r="B649" s="827"/>
    </row>
    <row r="650" spans="2:2">
      <c r="B650" s="827"/>
    </row>
    <row r="651" spans="2:2">
      <c r="B651" s="827"/>
    </row>
    <row r="652" spans="2:2">
      <c r="B652" s="827"/>
    </row>
    <row r="653" spans="2:2">
      <c r="B653" s="827"/>
    </row>
    <row r="654" spans="2:2">
      <c r="B654" s="827"/>
    </row>
    <row r="655" spans="2:2">
      <c r="B655" s="827"/>
    </row>
    <row r="656" spans="2:2">
      <c r="B656" s="827"/>
    </row>
    <row r="657" spans="2:2">
      <c r="B657" s="827"/>
    </row>
    <row r="658" spans="2:2">
      <c r="B658" s="827"/>
    </row>
    <row r="659" spans="2:2">
      <c r="B659" s="827"/>
    </row>
    <row r="660" spans="2:2">
      <c r="B660" s="827"/>
    </row>
    <row r="661" spans="2:2">
      <c r="B661" s="827"/>
    </row>
    <row r="662" spans="2:2">
      <c r="B662" s="827"/>
    </row>
    <row r="663" spans="2:2">
      <c r="B663" s="827"/>
    </row>
    <row r="664" spans="2:2">
      <c r="B664" s="827"/>
    </row>
    <row r="665" spans="2:2">
      <c r="B665" s="827"/>
    </row>
    <row r="666" spans="2:2">
      <c r="B666" s="827"/>
    </row>
    <row r="667" spans="2:2">
      <c r="B667" s="827"/>
    </row>
    <row r="668" spans="2:2">
      <c r="B668" s="827"/>
    </row>
    <row r="669" spans="2:2">
      <c r="B669" s="827"/>
    </row>
    <row r="670" spans="2:2">
      <c r="B670" s="827"/>
    </row>
    <row r="671" spans="2:2">
      <c r="B671" s="827"/>
    </row>
    <row r="672" spans="2:2">
      <c r="B672" s="827"/>
    </row>
    <row r="673" spans="2:2">
      <c r="B673" s="827"/>
    </row>
    <row r="674" spans="2:2">
      <c r="B674" s="827"/>
    </row>
    <row r="675" spans="2:2">
      <c r="B675" s="827"/>
    </row>
    <row r="676" spans="2:2">
      <c r="B676" s="827"/>
    </row>
    <row r="677" spans="2:2">
      <c r="B677" s="827"/>
    </row>
    <row r="678" spans="2:2">
      <c r="B678" s="827"/>
    </row>
    <row r="679" spans="2:2">
      <c r="B679" s="827"/>
    </row>
    <row r="680" spans="2:2">
      <c r="B680" s="827"/>
    </row>
    <row r="681" spans="2:2">
      <c r="B681" s="827"/>
    </row>
    <row r="682" spans="2:2">
      <c r="B682" s="827"/>
    </row>
    <row r="683" spans="2:2">
      <c r="B683" s="827"/>
    </row>
    <row r="684" spans="2:2">
      <c r="B684" s="827"/>
    </row>
    <row r="685" spans="2:2">
      <c r="B685" s="827"/>
    </row>
    <row r="686" spans="2:2">
      <c r="B686" s="827"/>
    </row>
    <row r="687" spans="2:2">
      <c r="B687" s="827"/>
    </row>
    <row r="688" spans="2:2">
      <c r="B688" s="827"/>
    </row>
    <row r="689" spans="2:2">
      <c r="B689" s="827"/>
    </row>
    <row r="690" spans="2:2">
      <c r="B690" s="827"/>
    </row>
    <row r="691" spans="2:2">
      <c r="B691" s="827"/>
    </row>
    <row r="692" spans="2:2">
      <c r="B692" s="827"/>
    </row>
    <row r="693" spans="2:2">
      <c r="B693" s="827"/>
    </row>
    <row r="694" spans="2:2">
      <c r="B694" s="827"/>
    </row>
    <row r="695" spans="2:2">
      <c r="B695" s="827"/>
    </row>
    <row r="696" spans="2:2">
      <c r="B696" s="827"/>
    </row>
    <row r="697" spans="2:2">
      <c r="B697" s="827"/>
    </row>
    <row r="698" spans="2:2">
      <c r="B698" s="827"/>
    </row>
    <row r="699" spans="2:2">
      <c r="B699" s="827"/>
    </row>
    <row r="700" spans="2:2">
      <c r="B700" s="827"/>
    </row>
    <row r="701" spans="2:2">
      <c r="B701" s="827"/>
    </row>
    <row r="702" spans="2:2">
      <c r="B702" s="827"/>
    </row>
    <row r="703" spans="2:2">
      <c r="B703" s="827"/>
    </row>
    <row r="704" spans="2:2">
      <c r="B704" s="827"/>
    </row>
    <row r="705" spans="2:2">
      <c r="B705" s="827"/>
    </row>
    <row r="706" spans="2:2">
      <c r="B706" s="827"/>
    </row>
    <row r="707" spans="2:2">
      <c r="B707" s="827"/>
    </row>
    <row r="708" spans="2:2">
      <c r="B708" s="827"/>
    </row>
    <row r="709" spans="2:2">
      <c r="B709" s="827"/>
    </row>
    <row r="710" spans="2:2">
      <c r="B710" s="827"/>
    </row>
    <row r="711" spans="2:2">
      <c r="B711" s="827"/>
    </row>
    <row r="712" spans="2:2">
      <c r="B712" s="827"/>
    </row>
    <row r="713" spans="2:2">
      <c r="B713" s="827"/>
    </row>
    <row r="714" spans="2:2">
      <c r="B714" s="827"/>
    </row>
    <row r="715" spans="2:2">
      <c r="B715" s="827"/>
    </row>
    <row r="716" spans="2:2">
      <c r="B716" s="827"/>
    </row>
    <row r="717" spans="2:2">
      <c r="B717" s="827"/>
    </row>
    <row r="718" spans="2:2">
      <c r="B718" s="827"/>
    </row>
    <row r="719" spans="2:2">
      <c r="B719" s="827"/>
    </row>
    <row r="720" spans="2:2">
      <c r="B720" s="827"/>
    </row>
    <row r="721" spans="2:2">
      <c r="B721" s="827"/>
    </row>
    <row r="722" spans="2:2">
      <c r="B722" s="827"/>
    </row>
    <row r="723" spans="2:2">
      <c r="B723" s="827"/>
    </row>
    <row r="724" spans="2:2">
      <c r="B724" s="827"/>
    </row>
    <row r="725" spans="2:2">
      <c r="B725" s="827"/>
    </row>
    <row r="726" spans="2:2">
      <c r="B726" s="827"/>
    </row>
    <row r="727" spans="2:2">
      <c r="B727" s="827"/>
    </row>
    <row r="728" spans="2:2">
      <c r="B728" s="827"/>
    </row>
    <row r="729" spans="2:2">
      <c r="B729" s="827"/>
    </row>
    <row r="730" spans="2:2">
      <c r="B730" s="827"/>
    </row>
    <row r="731" spans="2:2">
      <c r="B731" s="827"/>
    </row>
    <row r="732" spans="2:2">
      <c r="B732" s="827"/>
    </row>
    <row r="733" spans="2:2">
      <c r="B733" s="827"/>
    </row>
    <row r="734" spans="2:2">
      <c r="B734" s="827"/>
    </row>
    <row r="735" spans="2:2">
      <c r="B735" s="827"/>
    </row>
    <row r="736" spans="2:2">
      <c r="B736" s="827"/>
    </row>
    <row r="737" spans="2:2">
      <c r="B737" s="827"/>
    </row>
    <row r="738" spans="2:2">
      <c r="B738" s="827"/>
    </row>
    <row r="739" spans="2:2">
      <c r="B739" s="827"/>
    </row>
    <row r="740" spans="2:2">
      <c r="B740" s="827"/>
    </row>
    <row r="741" spans="2:2">
      <c r="B741" s="827"/>
    </row>
    <row r="742" spans="2:2">
      <c r="B742" s="827"/>
    </row>
    <row r="743" spans="2:2">
      <c r="B743" s="827"/>
    </row>
    <row r="744" spans="2:2">
      <c r="B744" s="827"/>
    </row>
    <row r="745" spans="2:2">
      <c r="B745" s="827"/>
    </row>
    <row r="746" spans="2:2">
      <c r="B746" s="827"/>
    </row>
    <row r="747" spans="2:2">
      <c r="B747" s="827"/>
    </row>
    <row r="748" spans="2:2">
      <c r="B748" s="827"/>
    </row>
    <row r="749" spans="2:2">
      <c r="B749" s="827"/>
    </row>
    <row r="750" spans="2:2">
      <c r="B750" s="827"/>
    </row>
    <row r="751" spans="2:2">
      <c r="B751" s="827"/>
    </row>
    <row r="752" spans="2:2">
      <c r="B752" s="827"/>
    </row>
    <row r="753" spans="2:2">
      <c r="B753" s="827"/>
    </row>
    <row r="754" spans="2:2">
      <c r="B754" s="827"/>
    </row>
    <row r="755" spans="2:2">
      <c r="B755" s="827"/>
    </row>
    <row r="756" spans="2:2">
      <c r="B756" s="827"/>
    </row>
    <row r="757" spans="2:2">
      <c r="B757" s="827"/>
    </row>
    <row r="758" spans="2:2">
      <c r="B758" s="827"/>
    </row>
    <row r="759" spans="2:2">
      <c r="B759" s="827"/>
    </row>
    <row r="760" spans="2:2">
      <c r="B760" s="827"/>
    </row>
    <row r="761" spans="2:2">
      <c r="B761" s="827"/>
    </row>
    <row r="762" spans="2:2">
      <c r="B762" s="827"/>
    </row>
    <row r="763" spans="2:2">
      <c r="B763" s="827"/>
    </row>
    <row r="764" spans="2:2">
      <c r="B764" s="827"/>
    </row>
    <row r="765" spans="2:2">
      <c r="B765" s="827"/>
    </row>
    <row r="766" spans="2:2">
      <c r="B766" s="827"/>
    </row>
    <row r="767" spans="2:2">
      <c r="B767" s="827"/>
    </row>
    <row r="768" spans="2:2">
      <c r="B768" s="827"/>
    </row>
    <row r="769" spans="2:2">
      <c r="B769" s="827"/>
    </row>
    <row r="770" spans="2:2">
      <c r="B770" s="827"/>
    </row>
    <row r="771" spans="2:2">
      <c r="B771" s="827"/>
    </row>
    <row r="772" spans="2:2">
      <c r="B772" s="827"/>
    </row>
    <row r="773" spans="2:2">
      <c r="B773" s="827"/>
    </row>
    <row r="774" spans="2:2">
      <c r="B774" s="827"/>
    </row>
    <row r="775" spans="2:2">
      <c r="B775" s="827"/>
    </row>
    <row r="776" spans="2:2">
      <c r="B776" s="827"/>
    </row>
    <row r="777" spans="2:2">
      <c r="B777" s="827"/>
    </row>
    <row r="778" spans="2:2">
      <c r="B778" s="827"/>
    </row>
    <row r="779" spans="2:2">
      <c r="B779" s="827"/>
    </row>
    <row r="780" spans="2:2">
      <c r="B780" s="827"/>
    </row>
    <row r="781" spans="2:2">
      <c r="B781" s="827"/>
    </row>
    <row r="782" spans="2:2">
      <c r="B782" s="827"/>
    </row>
    <row r="783" spans="2:2">
      <c r="B783" s="827"/>
    </row>
    <row r="784" spans="2:2">
      <c r="B784" s="827"/>
    </row>
    <row r="785" spans="2:2">
      <c r="B785" s="827"/>
    </row>
    <row r="786" spans="2:2">
      <c r="B786" s="827"/>
    </row>
    <row r="787" spans="2:2">
      <c r="B787" s="827"/>
    </row>
    <row r="788" spans="2:2">
      <c r="B788" s="827"/>
    </row>
    <row r="789" spans="2:2">
      <c r="B789" s="827"/>
    </row>
    <row r="790" spans="2:2">
      <c r="B790" s="827"/>
    </row>
    <row r="791" spans="2:2">
      <c r="B791" s="827"/>
    </row>
    <row r="792" spans="2:2">
      <c r="B792" s="827"/>
    </row>
    <row r="793" spans="2:2">
      <c r="B793" s="827"/>
    </row>
    <row r="794" spans="2:2">
      <c r="B794" s="827"/>
    </row>
    <row r="795" spans="2:2">
      <c r="B795" s="827"/>
    </row>
    <row r="796" spans="2:2">
      <c r="B796" s="827"/>
    </row>
    <row r="797" spans="2:2">
      <c r="B797" s="827"/>
    </row>
    <row r="798" spans="2:2">
      <c r="B798" s="827"/>
    </row>
    <row r="799" spans="2:2">
      <c r="B799" s="827"/>
    </row>
    <row r="800" spans="2:2">
      <c r="B800" s="827"/>
    </row>
    <row r="801" spans="2:2">
      <c r="B801" s="827"/>
    </row>
    <row r="802" spans="2:2">
      <c r="B802" s="827"/>
    </row>
    <row r="803" spans="2:2">
      <c r="B803" s="827"/>
    </row>
    <row r="804" spans="2:2">
      <c r="B804" s="827"/>
    </row>
    <row r="805" spans="2:2">
      <c r="B805" s="827"/>
    </row>
    <row r="806" spans="2:2">
      <c r="B806" s="827"/>
    </row>
    <row r="807" spans="2:2">
      <c r="B807" s="827"/>
    </row>
    <row r="808" spans="2:2">
      <c r="B808" s="827"/>
    </row>
    <row r="809" spans="2:2">
      <c r="B809" s="827"/>
    </row>
    <row r="810" spans="2:2">
      <c r="B810" s="827"/>
    </row>
    <row r="811" spans="2:2">
      <c r="B811" s="827"/>
    </row>
    <row r="812" spans="2:2">
      <c r="B812" s="827"/>
    </row>
    <row r="813" spans="2:2">
      <c r="B813" s="827"/>
    </row>
    <row r="814" spans="2:2">
      <c r="B814" s="827"/>
    </row>
    <row r="815" spans="2:2">
      <c r="B815" s="827"/>
    </row>
    <row r="816" spans="2:2">
      <c r="B816" s="827"/>
    </row>
    <row r="817" spans="2:2">
      <c r="B817" s="827"/>
    </row>
    <row r="818" spans="2:2">
      <c r="B818" s="827"/>
    </row>
    <row r="819" spans="2:2">
      <c r="B819" s="827"/>
    </row>
    <row r="820" spans="2:2">
      <c r="B820" s="827"/>
    </row>
    <row r="821" spans="2:2">
      <c r="B821" s="827"/>
    </row>
    <row r="822" spans="2:2">
      <c r="B822" s="827"/>
    </row>
    <row r="823" spans="2:2">
      <c r="B823" s="827"/>
    </row>
    <row r="824" spans="2:2">
      <c r="B824" s="827"/>
    </row>
    <row r="825" spans="2:2">
      <c r="B825" s="827"/>
    </row>
    <row r="826" spans="2:2">
      <c r="B826" s="827"/>
    </row>
    <row r="827" spans="2:2">
      <c r="B827" s="827"/>
    </row>
    <row r="828" spans="2:2">
      <c r="B828" s="827"/>
    </row>
    <row r="829" spans="2:2">
      <c r="B829" s="827"/>
    </row>
    <row r="830" spans="2:2">
      <c r="B830" s="827"/>
    </row>
    <row r="831" spans="2:2">
      <c r="B831" s="827"/>
    </row>
    <row r="832" spans="2:2">
      <c r="B832" s="827"/>
    </row>
    <row r="833" spans="2:2">
      <c r="B833" s="827"/>
    </row>
    <row r="834" spans="2:2">
      <c r="B834" s="827"/>
    </row>
    <row r="835" spans="2:2">
      <c r="B835" s="827"/>
    </row>
    <row r="836" spans="2:2">
      <c r="B836" s="827"/>
    </row>
    <row r="837" spans="2:2">
      <c r="B837" s="827"/>
    </row>
    <row r="838" spans="2:2">
      <c r="B838" s="827"/>
    </row>
    <row r="839" spans="2:2">
      <c r="B839" s="827"/>
    </row>
    <row r="840" spans="2:2">
      <c r="B840" s="827"/>
    </row>
    <row r="841" spans="2:2">
      <c r="B841" s="827"/>
    </row>
    <row r="842" spans="2:2">
      <c r="B842" s="827"/>
    </row>
    <row r="843" spans="2:2">
      <c r="B843" s="827"/>
    </row>
    <row r="844" spans="2:2">
      <c r="B844" s="827"/>
    </row>
    <row r="845" spans="2:2">
      <c r="B845" s="827"/>
    </row>
    <row r="846" spans="2:2">
      <c r="B846" s="827"/>
    </row>
    <row r="847" spans="2:2">
      <c r="B847" s="827"/>
    </row>
    <row r="848" spans="2:2">
      <c r="B848" s="827"/>
    </row>
    <row r="849" spans="2:2">
      <c r="B849" s="827"/>
    </row>
    <row r="850" spans="2:2">
      <c r="B850" s="827"/>
    </row>
    <row r="851" spans="2:2">
      <c r="B851" s="827"/>
    </row>
    <row r="852" spans="2:2">
      <c r="B852" s="827"/>
    </row>
    <row r="853" spans="2:2">
      <c r="B853" s="827"/>
    </row>
    <row r="854" spans="2:2">
      <c r="B854" s="827"/>
    </row>
    <row r="855" spans="2:2">
      <c r="B855" s="827"/>
    </row>
    <row r="856" spans="2:2">
      <c r="B856" s="827"/>
    </row>
    <row r="857" spans="2:2">
      <c r="B857" s="827"/>
    </row>
    <row r="858" spans="2:2">
      <c r="B858" s="827"/>
    </row>
    <row r="859" spans="2:2">
      <c r="B859" s="827"/>
    </row>
    <row r="860" spans="2:2">
      <c r="B860" s="827"/>
    </row>
    <row r="861" spans="2:2">
      <c r="B861" s="827"/>
    </row>
    <row r="862" spans="2:2">
      <c r="B862" s="827"/>
    </row>
    <row r="863" spans="2:2">
      <c r="B863" s="827"/>
    </row>
    <row r="864" spans="2:2">
      <c r="B864" s="827"/>
    </row>
    <row r="865" spans="2:2">
      <c r="B865" s="827"/>
    </row>
    <row r="866" spans="2:2">
      <c r="B866" s="827"/>
    </row>
    <row r="867" spans="2:2">
      <c r="B867" s="827"/>
    </row>
    <row r="868" spans="2:2">
      <c r="B868" s="827"/>
    </row>
    <row r="869" spans="2:2">
      <c r="B869" s="827"/>
    </row>
    <row r="870" spans="2:2">
      <c r="B870" s="827"/>
    </row>
    <row r="871" spans="2:2">
      <c r="B871" s="827"/>
    </row>
    <row r="872" spans="2:2">
      <c r="B872" s="827"/>
    </row>
    <row r="873" spans="2:2">
      <c r="B873" s="827"/>
    </row>
    <row r="874" spans="2:2">
      <c r="B874" s="827"/>
    </row>
    <row r="875" spans="2:2">
      <c r="B875" s="827"/>
    </row>
    <row r="876" spans="2:2">
      <c r="B876" s="827"/>
    </row>
    <row r="877" spans="2:2">
      <c r="B877" s="827"/>
    </row>
    <row r="878" spans="2:2">
      <c r="B878" s="827"/>
    </row>
    <row r="879" spans="2:2">
      <c r="B879" s="827"/>
    </row>
    <row r="880" spans="2:2">
      <c r="B880" s="827"/>
    </row>
    <row r="881" spans="2:2">
      <c r="B881" s="827"/>
    </row>
    <row r="882" spans="2:2">
      <c r="B882" s="827"/>
    </row>
    <row r="883" spans="2:2">
      <c r="B883" s="827"/>
    </row>
    <row r="884" spans="2:2">
      <c r="B884" s="827"/>
    </row>
    <row r="885" spans="2:2">
      <c r="B885" s="827"/>
    </row>
    <row r="886" spans="2:2">
      <c r="B886" s="827"/>
    </row>
    <row r="887" spans="2:2">
      <c r="B887" s="827"/>
    </row>
    <row r="888" spans="2:2">
      <c r="B888" s="827"/>
    </row>
    <row r="889" spans="2:2">
      <c r="B889" s="827"/>
    </row>
    <row r="890" spans="2:2">
      <c r="B890" s="827"/>
    </row>
    <row r="891" spans="2:2">
      <c r="B891" s="827"/>
    </row>
    <row r="892" spans="2:2">
      <c r="B892" s="827"/>
    </row>
    <row r="893" spans="2:2">
      <c r="B893" s="827"/>
    </row>
    <row r="894" spans="2:2">
      <c r="B894" s="827"/>
    </row>
    <row r="895" spans="2:2">
      <c r="B895" s="827"/>
    </row>
    <row r="896" spans="2:2">
      <c r="B896" s="827"/>
    </row>
    <row r="897" spans="2:2">
      <c r="B897" s="827"/>
    </row>
    <row r="898" spans="2:2">
      <c r="B898" s="827"/>
    </row>
    <row r="899" spans="2:2">
      <c r="B899" s="827"/>
    </row>
    <row r="900" spans="2:2">
      <c r="B900" s="827"/>
    </row>
    <row r="901" spans="2:2">
      <c r="B901" s="827"/>
    </row>
    <row r="902" spans="2:2">
      <c r="B902" s="827"/>
    </row>
    <row r="903" spans="2:2">
      <c r="B903" s="827"/>
    </row>
    <row r="904" spans="2:2">
      <c r="B904" s="827"/>
    </row>
    <row r="905" spans="2:2">
      <c r="B905" s="827"/>
    </row>
    <row r="906" spans="2:2">
      <c r="B906" s="827"/>
    </row>
    <row r="907" spans="2:2">
      <c r="B907" s="827"/>
    </row>
    <row r="908" spans="2:2">
      <c r="B908" s="827"/>
    </row>
    <row r="909" spans="2:2">
      <c r="B909" s="827"/>
    </row>
    <row r="910" spans="2:2">
      <c r="B910" s="827"/>
    </row>
    <row r="911" spans="2:2">
      <c r="B911" s="827"/>
    </row>
    <row r="912" spans="2:2">
      <c r="B912" s="827"/>
    </row>
    <row r="913" spans="2:2">
      <c r="B913" s="827"/>
    </row>
    <row r="914" spans="2:2">
      <c r="B914" s="827"/>
    </row>
    <row r="915" spans="2:2">
      <c r="B915" s="827"/>
    </row>
    <row r="916" spans="2:2">
      <c r="B916" s="827"/>
    </row>
    <row r="917" spans="2:2">
      <c r="B917" s="827"/>
    </row>
    <row r="918" spans="2:2">
      <c r="B918" s="827"/>
    </row>
    <row r="919" spans="2:2">
      <c r="B919" s="827"/>
    </row>
    <row r="920" spans="2:2">
      <c r="B920" s="827"/>
    </row>
    <row r="921" spans="2:2">
      <c r="B921" s="827"/>
    </row>
    <row r="922" spans="2:2">
      <c r="B922" s="827"/>
    </row>
    <row r="923" spans="2:2">
      <c r="B923" s="827"/>
    </row>
    <row r="924" spans="2:2">
      <c r="B924" s="827"/>
    </row>
    <row r="925" spans="2:2">
      <c r="B925" s="827"/>
    </row>
    <row r="926" spans="2:2">
      <c r="B926" s="827"/>
    </row>
    <row r="927" spans="2:2">
      <c r="B927" s="827"/>
    </row>
    <row r="928" spans="2:2">
      <c r="B928" s="827"/>
    </row>
    <row r="929" spans="2:2">
      <c r="B929" s="827"/>
    </row>
    <row r="930" spans="2:2">
      <c r="B930" s="827"/>
    </row>
    <row r="931" spans="2:2">
      <c r="B931" s="827"/>
    </row>
    <row r="932" spans="2:2">
      <c r="B932" s="827"/>
    </row>
    <row r="933" spans="2:2">
      <c r="B933" s="827"/>
    </row>
    <row r="934" spans="2:2">
      <c r="B934" s="827"/>
    </row>
    <row r="935" spans="2:2">
      <c r="B935" s="827"/>
    </row>
    <row r="936" spans="2:2">
      <c r="B936" s="827"/>
    </row>
    <row r="937" spans="2:2">
      <c r="B937" s="827"/>
    </row>
    <row r="938" spans="2:2">
      <c r="B938" s="827"/>
    </row>
    <row r="939" spans="2:2">
      <c r="B939" s="827"/>
    </row>
    <row r="940" spans="2:2">
      <c r="B940" s="827"/>
    </row>
    <row r="941" spans="2:2">
      <c r="B941" s="827"/>
    </row>
    <row r="942" spans="2:2">
      <c r="B942" s="827"/>
    </row>
    <row r="943" spans="2:2">
      <c r="B943" s="827"/>
    </row>
    <row r="944" spans="2:2">
      <c r="B944" s="827"/>
    </row>
    <row r="945" spans="2:2">
      <c r="B945" s="827"/>
    </row>
    <row r="946" spans="2:2">
      <c r="B946" s="827"/>
    </row>
    <row r="947" spans="2:2">
      <c r="B947" s="827"/>
    </row>
    <row r="948" spans="2:2">
      <c r="B948" s="827"/>
    </row>
    <row r="949" spans="2:2">
      <c r="B949" s="827"/>
    </row>
    <row r="950" spans="2:2">
      <c r="B950" s="827"/>
    </row>
    <row r="951" spans="2:2">
      <c r="B951" s="827"/>
    </row>
    <row r="952" spans="2:2">
      <c r="B952" s="827"/>
    </row>
    <row r="953" spans="2:2">
      <c r="B953" s="827"/>
    </row>
    <row r="954" spans="2:2">
      <c r="B954" s="827"/>
    </row>
    <row r="955" spans="2:2">
      <c r="B955" s="827"/>
    </row>
    <row r="956" spans="2:2">
      <c r="B956" s="827"/>
    </row>
    <row r="957" spans="2:2">
      <c r="B957" s="827"/>
    </row>
    <row r="958" spans="2:2">
      <c r="B958" s="827"/>
    </row>
    <row r="959" spans="2:2">
      <c r="B959" s="827"/>
    </row>
    <row r="960" spans="2:2">
      <c r="B960" s="827"/>
    </row>
    <row r="961" spans="2:2">
      <c r="B961" s="827"/>
    </row>
    <row r="962" spans="2:2">
      <c r="B962" s="827"/>
    </row>
    <row r="963" spans="2:2">
      <c r="B963" s="827"/>
    </row>
    <row r="964" spans="2:2">
      <c r="B964" s="827"/>
    </row>
    <row r="965" spans="2:2">
      <c r="B965" s="827"/>
    </row>
    <row r="966" spans="2:2">
      <c r="B966" s="827"/>
    </row>
    <row r="967" spans="2:2">
      <c r="B967" s="827"/>
    </row>
    <row r="968" spans="2:2">
      <c r="B968" s="827"/>
    </row>
    <row r="969" spans="2:2">
      <c r="B969" s="827"/>
    </row>
    <row r="970" spans="2:2">
      <c r="B970" s="827"/>
    </row>
    <row r="971" spans="2:2">
      <c r="B971" s="827"/>
    </row>
    <row r="972" spans="2:2">
      <c r="B972" s="827"/>
    </row>
    <row r="973" spans="2:2">
      <c r="B973" s="827"/>
    </row>
    <row r="974" spans="2:2">
      <c r="B974" s="827"/>
    </row>
    <row r="975" spans="2:2">
      <c r="B975" s="827"/>
    </row>
    <row r="976" spans="2:2">
      <c r="B976" s="827"/>
    </row>
    <row r="977" spans="2:2">
      <c r="B977" s="827"/>
    </row>
    <row r="978" spans="2:2">
      <c r="B978" s="827"/>
    </row>
    <row r="979" spans="2:2">
      <c r="B979" s="827"/>
    </row>
    <row r="980" spans="2:2">
      <c r="B980" s="827"/>
    </row>
    <row r="981" spans="2:2">
      <c r="B981" s="827"/>
    </row>
    <row r="982" spans="2:2">
      <c r="B982" s="827"/>
    </row>
    <row r="983" spans="2:2">
      <c r="B983" s="827"/>
    </row>
    <row r="984" spans="2:2">
      <c r="B984" s="827"/>
    </row>
    <row r="985" spans="2:2">
      <c r="B985" s="827"/>
    </row>
    <row r="986" spans="2:2">
      <c r="B986" s="827"/>
    </row>
    <row r="987" spans="2:2">
      <c r="B987" s="827"/>
    </row>
    <row r="988" spans="2:2">
      <c r="B988" s="827"/>
    </row>
    <row r="989" spans="2:2">
      <c r="B989" s="827"/>
    </row>
    <row r="990" spans="2:2">
      <c r="B990" s="827"/>
    </row>
    <row r="991" spans="2:2">
      <c r="B991" s="827"/>
    </row>
    <row r="992" spans="2:2">
      <c r="B992" s="827"/>
    </row>
    <row r="993" spans="2:2">
      <c r="B993" s="827"/>
    </row>
    <row r="994" spans="2:2">
      <c r="B994" s="827"/>
    </row>
    <row r="995" spans="2:2">
      <c r="B995" s="827"/>
    </row>
    <row r="996" spans="2:2">
      <c r="B996" s="827"/>
    </row>
    <row r="997" spans="2:2">
      <c r="B997" s="827"/>
    </row>
    <row r="998" spans="2:2">
      <c r="B998" s="827"/>
    </row>
    <row r="999" spans="2:2">
      <c r="B999" s="827"/>
    </row>
    <row r="1000" spans="2:2">
      <c r="B1000" s="827"/>
    </row>
    <row r="1001" spans="2:2">
      <c r="B1001" s="827"/>
    </row>
    <row r="1002" spans="2:2">
      <c r="B1002" s="827"/>
    </row>
    <row r="1003" spans="2:2">
      <c r="B1003" s="827"/>
    </row>
    <row r="1004" spans="2:2">
      <c r="B1004" s="827"/>
    </row>
    <row r="1005" spans="2:2">
      <c r="B1005" s="827"/>
    </row>
    <row r="1006" spans="2:2">
      <c r="B1006" s="827"/>
    </row>
    <row r="1007" spans="2:2">
      <c r="B1007" s="827"/>
    </row>
    <row r="1008" spans="2:2">
      <c r="B1008" s="827"/>
    </row>
    <row r="1009" spans="2:2">
      <c r="B1009" s="827"/>
    </row>
    <row r="1010" spans="2:2">
      <c r="B1010" s="827"/>
    </row>
    <row r="1011" spans="2:2">
      <c r="B1011" s="827"/>
    </row>
    <row r="1012" spans="2:2">
      <c r="B1012" s="827"/>
    </row>
    <row r="1013" spans="2:2">
      <c r="B1013" s="827"/>
    </row>
    <row r="1014" spans="2:2">
      <c r="B1014" s="827"/>
    </row>
    <row r="1015" spans="2:2">
      <c r="B1015" s="827"/>
    </row>
    <row r="1016" spans="2:2">
      <c r="B1016" s="827"/>
    </row>
    <row r="1017" spans="2:2">
      <c r="B1017" s="827"/>
    </row>
    <row r="1018" spans="2:2">
      <c r="B1018" s="827"/>
    </row>
    <row r="1019" spans="2:2">
      <c r="B1019" s="827"/>
    </row>
    <row r="1020" spans="2:2">
      <c r="B1020" s="827"/>
    </row>
    <row r="1021" spans="2:2">
      <c r="B1021" s="827"/>
    </row>
    <row r="1022" spans="2:2">
      <c r="B1022" s="827"/>
    </row>
    <row r="1023" spans="2:2">
      <c r="B1023" s="827"/>
    </row>
    <row r="1024" spans="2:2">
      <c r="B1024" s="827"/>
    </row>
    <row r="1025" spans="2:2">
      <c r="B1025" s="827"/>
    </row>
    <row r="1026" spans="2:2">
      <c r="B1026" s="827"/>
    </row>
    <row r="1027" spans="2:2">
      <c r="B1027" s="827"/>
    </row>
    <row r="1028" spans="2:2">
      <c r="B1028" s="827"/>
    </row>
    <row r="1029" spans="2:2">
      <c r="B1029" s="827"/>
    </row>
    <row r="1030" spans="2:2">
      <c r="B1030" s="827"/>
    </row>
    <row r="1031" spans="2:2">
      <c r="B1031" s="827"/>
    </row>
    <row r="1032" spans="2:2">
      <c r="B1032" s="827"/>
    </row>
    <row r="1033" spans="2:2">
      <c r="B1033" s="827"/>
    </row>
    <row r="1034" spans="2:2">
      <c r="B1034" s="827"/>
    </row>
    <row r="1035" spans="2:2">
      <c r="B1035" s="827"/>
    </row>
    <row r="1036" spans="2:2">
      <c r="B1036" s="827"/>
    </row>
    <row r="1037" spans="2:2">
      <c r="B1037" s="827"/>
    </row>
    <row r="1038" spans="2:2">
      <c r="B1038" s="827"/>
    </row>
    <row r="1039" spans="2:2">
      <c r="B1039" s="827"/>
    </row>
    <row r="1040" spans="2:2">
      <c r="B1040" s="827"/>
    </row>
    <row r="1041" spans="2:2">
      <c r="B1041" s="827"/>
    </row>
    <row r="1042" spans="2:2">
      <c r="B1042" s="827"/>
    </row>
    <row r="1043" spans="2:2">
      <c r="B1043" s="827"/>
    </row>
    <row r="1044" spans="2:2">
      <c r="B1044" s="827"/>
    </row>
    <row r="1045" spans="2:2">
      <c r="B1045" s="827"/>
    </row>
    <row r="1046" spans="2:2">
      <c r="B1046" s="827"/>
    </row>
    <row r="1047" spans="2:2">
      <c r="B1047" s="827"/>
    </row>
    <row r="1048" spans="2:2">
      <c r="B1048" s="827"/>
    </row>
    <row r="1049" spans="2:2">
      <c r="B1049" s="827"/>
    </row>
    <row r="1050" spans="2:2">
      <c r="B1050" s="827"/>
    </row>
    <row r="1051" spans="2:2">
      <c r="B1051" s="827"/>
    </row>
    <row r="1052" spans="2:2">
      <c r="B1052" s="827"/>
    </row>
    <row r="1053" spans="2:2">
      <c r="B1053" s="827"/>
    </row>
    <row r="1054" spans="2:2">
      <c r="B1054" s="827"/>
    </row>
    <row r="1055" spans="2:2">
      <c r="B1055" s="827"/>
    </row>
    <row r="1056" spans="2:2">
      <c r="B1056" s="827"/>
    </row>
    <row r="1057" spans="2:2">
      <c r="B1057" s="827"/>
    </row>
    <row r="1058" spans="2:2">
      <c r="B1058" s="827"/>
    </row>
    <row r="1059" spans="2:2">
      <c r="B1059" s="827"/>
    </row>
    <row r="1060" spans="2:2">
      <c r="B1060" s="827"/>
    </row>
    <row r="1061" spans="2:2">
      <c r="B1061" s="827"/>
    </row>
    <row r="1062" spans="2:2">
      <c r="B1062" s="827"/>
    </row>
    <row r="1063" spans="2:2">
      <c r="B1063" s="827"/>
    </row>
    <row r="1064" spans="2:2">
      <c r="B1064" s="827"/>
    </row>
    <row r="1065" spans="2:2">
      <c r="B1065" s="827"/>
    </row>
    <row r="1066" spans="2:2">
      <c r="B1066" s="827"/>
    </row>
    <row r="1067" spans="2:2">
      <c r="B1067" s="827"/>
    </row>
    <row r="1068" spans="2:2">
      <c r="B1068" s="827"/>
    </row>
    <row r="1069" spans="2:2">
      <c r="B1069" s="827"/>
    </row>
    <row r="1070" spans="2:2">
      <c r="B1070" s="827"/>
    </row>
    <row r="1071" spans="2:2">
      <c r="B1071" s="827"/>
    </row>
    <row r="1072" spans="2:2">
      <c r="B1072" s="827"/>
    </row>
    <row r="1073" spans="2:2">
      <c r="B1073" s="827"/>
    </row>
    <row r="1074" spans="2:2">
      <c r="B1074" s="827"/>
    </row>
    <row r="1075" spans="2:2">
      <c r="B1075" s="827"/>
    </row>
    <row r="1076" spans="2:2">
      <c r="B1076" s="827"/>
    </row>
    <row r="1077" spans="2:2">
      <c r="B1077" s="827"/>
    </row>
    <row r="1078" spans="2:2">
      <c r="B1078" s="827"/>
    </row>
    <row r="1079" spans="2:2">
      <c r="B1079" s="827"/>
    </row>
    <row r="1080" spans="2:2">
      <c r="B1080" s="827"/>
    </row>
    <row r="1081" spans="2:2">
      <c r="B1081" s="827"/>
    </row>
    <row r="1082" spans="2:2">
      <c r="B1082" s="827"/>
    </row>
    <row r="1083" spans="2:2">
      <c r="B1083" s="827"/>
    </row>
    <row r="1084" spans="2:2">
      <c r="B1084" s="827"/>
    </row>
    <row r="1085" spans="2:2">
      <c r="B1085" s="827"/>
    </row>
    <row r="1086" spans="2:2">
      <c r="B1086" s="827"/>
    </row>
    <row r="1087" spans="2:2">
      <c r="B1087" s="827"/>
    </row>
    <row r="1088" spans="2:2">
      <c r="B1088" s="827"/>
    </row>
    <row r="1089" spans="2:2">
      <c r="B1089" s="827"/>
    </row>
    <row r="1090" spans="2:2">
      <c r="B1090" s="827"/>
    </row>
    <row r="1091" spans="2:2">
      <c r="B1091" s="827"/>
    </row>
    <row r="1092" spans="2:2">
      <c r="B1092" s="827"/>
    </row>
    <row r="1093" spans="2:2">
      <c r="B1093" s="827"/>
    </row>
    <row r="1094" spans="2:2">
      <c r="B1094" s="827"/>
    </row>
    <row r="1095" spans="2:2">
      <c r="B1095" s="827"/>
    </row>
    <row r="1096" spans="2:2">
      <c r="B1096" s="827"/>
    </row>
    <row r="1097" spans="2:2">
      <c r="B1097" s="827"/>
    </row>
    <row r="1098" spans="2:2">
      <c r="B1098" s="827"/>
    </row>
    <row r="1099" spans="2:2">
      <c r="B1099" s="827"/>
    </row>
    <row r="1100" spans="2:2">
      <c r="B1100" s="827"/>
    </row>
    <row r="1101" spans="2:2">
      <c r="B1101" s="827"/>
    </row>
    <row r="1102" spans="2:2">
      <c r="B1102" s="827"/>
    </row>
    <row r="1103" spans="2:2">
      <c r="B1103" s="827"/>
    </row>
    <row r="1104" spans="2:2">
      <c r="B1104" s="827"/>
    </row>
    <row r="1105" spans="2:2">
      <c r="B1105" s="827"/>
    </row>
    <row r="1106" spans="2:2">
      <c r="B1106" s="827"/>
    </row>
    <row r="1107" spans="2:2">
      <c r="B1107" s="827"/>
    </row>
    <row r="1108" spans="2:2">
      <c r="B1108" s="827"/>
    </row>
    <row r="1109" spans="2:2">
      <c r="B1109" s="827"/>
    </row>
    <row r="1110" spans="2:2">
      <c r="B1110" s="827"/>
    </row>
    <row r="1111" spans="2:2">
      <c r="B1111" s="827"/>
    </row>
    <row r="1112" spans="2:2">
      <c r="B1112" s="827"/>
    </row>
    <row r="1113" spans="2:2">
      <c r="B1113" s="827"/>
    </row>
    <row r="1114" spans="2:2">
      <c r="B1114" s="827"/>
    </row>
    <row r="1115" spans="2:2">
      <c r="B1115" s="827"/>
    </row>
    <row r="1116" spans="2:2">
      <c r="B1116" s="827"/>
    </row>
    <row r="1117" spans="2:2">
      <c r="B1117" s="827"/>
    </row>
    <row r="1118" spans="2:2">
      <c r="B1118" s="827"/>
    </row>
    <row r="1119" spans="2:2">
      <c r="B1119" s="827"/>
    </row>
    <row r="1120" spans="2:2">
      <c r="B1120" s="827"/>
    </row>
    <row r="1121" spans="2:2">
      <c r="B1121" s="827"/>
    </row>
    <row r="1122" spans="2:2">
      <c r="B1122" s="827"/>
    </row>
    <row r="1123" spans="2:2">
      <c r="B1123" s="827"/>
    </row>
    <row r="1124" spans="2:2">
      <c r="B1124" s="827"/>
    </row>
    <row r="1125" spans="2:2">
      <c r="B1125" s="827"/>
    </row>
    <row r="1126" spans="2:2">
      <c r="B1126" s="827"/>
    </row>
    <row r="1127" spans="2:2">
      <c r="B1127" s="827"/>
    </row>
    <row r="1128" spans="2:2">
      <c r="B1128" s="827"/>
    </row>
    <row r="1129" spans="2:2">
      <c r="B1129" s="827"/>
    </row>
    <row r="1130" spans="2:2">
      <c r="B1130" s="827"/>
    </row>
    <row r="1131" spans="2:2">
      <c r="B1131" s="827"/>
    </row>
    <row r="1132" spans="2:2">
      <c r="B1132" s="827"/>
    </row>
    <row r="1133" spans="2:2">
      <c r="B1133" s="827"/>
    </row>
    <row r="1134" spans="2:2">
      <c r="B1134" s="827"/>
    </row>
    <row r="1135" spans="2:2">
      <c r="B1135" s="827"/>
    </row>
    <row r="1136" spans="2:2">
      <c r="B1136" s="827"/>
    </row>
    <row r="1137" spans="2:2">
      <c r="B1137" s="827"/>
    </row>
    <row r="1138" spans="2:2">
      <c r="B1138" s="827"/>
    </row>
    <row r="1139" spans="2:2">
      <c r="B1139" s="827"/>
    </row>
    <row r="1140" spans="2:2">
      <c r="B1140" s="827"/>
    </row>
    <row r="1141" spans="2:2">
      <c r="B1141" s="827"/>
    </row>
    <row r="1142" spans="2:2">
      <c r="B1142" s="827"/>
    </row>
    <row r="1143" spans="2:2">
      <c r="B1143" s="827"/>
    </row>
    <row r="1144" spans="2:2">
      <c r="B1144" s="827"/>
    </row>
    <row r="1145" spans="2:2">
      <c r="B1145" s="827"/>
    </row>
    <row r="1146" spans="2:2">
      <c r="B1146" s="827"/>
    </row>
    <row r="1147" spans="2:2">
      <c r="B1147" s="827"/>
    </row>
    <row r="1148" spans="2:2">
      <c r="B1148" s="827"/>
    </row>
    <row r="1149" spans="2:2">
      <c r="B1149" s="827"/>
    </row>
    <row r="1150" spans="2:2">
      <c r="B1150" s="827"/>
    </row>
    <row r="1151" spans="2:2">
      <c r="B1151" s="827"/>
    </row>
    <row r="1152" spans="2:2">
      <c r="B1152" s="827"/>
    </row>
    <row r="1153" spans="2:2">
      <c r="B1153" s="827"/>
    </row>
    <row r="1154" spans="2:2">
      <c r="B1154" s="827"/>
    </row>
    <row r="1155" spans="2:2">
      <c r="B1155" s="827"/>
    </row>
    <row r="1156" spans="2:2">
      <c r="B1156" s="827"/>
    </row>
    <row r="1157" spans="2:2">
      <c r="B1157" s="827"/>
    </row>
    <row r="1158" spans="2:2">
      <c r="B1158" s="827"/>
    </row>
    <row r="1159" spans="2:2">
      <c r="B1159" s="827"/>
    </row>
    <row r="1160" spans="2:2">
      <c r="B1160" s="827"/>
    </row>
    <row r="1161" spans="2:2">
      <c r="B1161" s="827"/>
    </row>
    <row r="1162" spans="2:2">
      <c r="B1162" s="827"/>
    </row>
    <row r="1163" spans="2:2">
      <c r="B1163" s="827"/>
    </row>
    <row r="1164" spans="2:2">
      <c r="B1164" s="827"/>
    </row>
    <row r="1165" spans="2:2">
      <c r="B1165" s="827"/>
    </row>
    <row r="1166" spans="2:2">
      <c r="B1166" s="827"/>
    </row>
    <row r="1167" spans="2:2">
      <c r="B1167" s="827"/>
    </row>
    <row r="1168" spans="2:2">
      <c r="B1168" s="827"/>
    </row>
    <row r="1169" spans="2:2">
      <c r="B1169" s="827"/>
    </row>
    <row r="1170" spans="2:2">
      <c r="B1170" s="827"/>
    </row>
    <row r="1171" spans="2:2">
      <c r="B1171" s="827"/>
    </row>
    <row r="1172" spans="2:2">
      <c r="B1172" s="827"/>
    </row>
    <row r="1173" spans="2:2">
      <c r="B1173" s="827"/>
    </row>
    <row r="1174" spans="2:2">
      <c r="B1174" s="827"/>
    </row>
    <row r="1175" spans="2:2">
      <c r="B1175" s="827"/>
    </row>
    <row r="1176" spans="2:2">
      <c r="B1176" s="827"/>
    </row>
    <row r="1177" spans="2:2">
      <c r="B1177" s="827"/>
    </row>
    <row r="1178" spans="2:2">
      <c r="B1178" s="827"/>
    </row>
    <row r="1179" spans="2:2">
      <c r="B1179" s="827"/>
    </row>
    <row r="1180" spans="2:2">
      <c r="B1180" s="827"/>
    </row>
    <row r="1181" spans="2:2">
      <c r="B1181" s="827"/>
    </row>
    <row r="1182" spans="2:2">
      <c r="B1182" s="827"/>
    </row>
    <row r="1183" spans="2:2">
      <c r="B1183" s="827"/>
    </row>
    <row r="1184" spans="2:2">
      <c r="B1184" s="827"/>
    </row>
    <row r="1185" spans="2:2">
      <c r="B1185" s="827"/>
    </row>
    <row r="1186" spans="2:2">
      <c r="B1186" s="827"/>
    </row>
    <row r="1187" spans="2:2">
      <c r="B1187" s="827"/>
    </row>
    <row r="1188" spans="2:2">
      <c r="B1188" s="827"/>
    </row>
    <row r="1189" spans="2:2">
      <c r="B1189" s="827"/>
    </row>
    <row r="1190" spans="2:2">
      <c r="B1190" s="827"/>
    </row>
    <row r="1191" spans="2:2">
      <c r="B1191" s="827"/>
    </row>
    <row r="1192" spans="2:2">
      <c r="B1192" s="827"/>
    </row>
    <row r="1193" spans="2:2">
      <c r="B1193" s="827"/>
    </row>
    <row r="1194" spans="2:2">
      <c r="B1194" s="827"/>
    </row>
    <row r="1195" spans="2:2">
      <c r="B1195" s="827"/>
    </row>
    <row r="1196" spans="2:2">
      <c r="B1196" s="827"/>
    </row>
    <row r="1197" spans="2:2">
      <c r="B1197" s="827"/>
    </row>
    <row r="1198" spans="2:2">
      <c r="B1198" s="827"/>
    </row>
    <row r="1199" spans="2:2">
      <c r="B1199" s="827"/>
    </row>
    <row r="1200" spans="2:2">
      <c r="B1200" s="827"/>
    </row>
    <row r="1201" spans="2:2">
      <c r="B1201" s="827"/>
    </row>
    <row r="1202" spans="2:2">
      <c r="B1202" s="827"/>
    </row>
    <row r="1203" spans="2:2">
      <c r="B1203" s="827"/>
    </row>
    <row r="1204" spans="2:2">
      <c r="B1204" s="827"/>
    </row>
    <row r="1205" spans="2:2">
      <c r="B1205" s="827"/>
    </row>
    <row r="1206" spans="2:2">
      <c r="B1206" s="827"/>
    </row>
    <row r="1207" spans="2:2">
      <c r="B1207" s="827"/>
    </row>
    <row r="1208" spans="2:2">
      <c r="B1208" s="827"/>
    </row>
    <row r="1209" spans="2:2">
      <c r="B1209" s="827"/>
    </row>
    <row r="1210" spans="2:2">
      <c r="B1210" s="827"/>
    </row>
    <row r="1211" spans="2:2">
      <c r="B1211" s="827"/>
    </row>
    <row r="1212" spans="2:2">
      <c r="B1212" s="827"/>
    </row>
    <row r="1213" spans="2:2">
      <c r="B1213" s="827"/>
    </row>
    <row r="1214" spans="2:2">
      <c r="B1214" s="827"/>
    </row>
    <row r="1215" spans="2:2">
      <c r="B1215" s="827"/>
    </row>
    <row r="1216" spans="2:2">
      <c r="B1216" s="827"/>
    </row>
    <row r="1217" spans="2:2">
      <c r="B1217" s="827"/>
    </row>
    <row r="1218" spans="2:2">
      <c r="B1218" s="827"/>
    </row>
    <row r="1219" spans="2:2">
      <c r="B1219" s="827"/>
    </row>
    <row r="1220" spans="2:2">
      <c r="B1220" s="827"/>
    </row>
    <row r="1221" spans="2:2">
      <c r="B1221" s="827"/>
    </row>
    <row r="1222" spans="2:2">
      <c r="B1222" s="827"/>
    </row>
    <row r="1223" spans="2:2">
      <c r="B1223" s="827"/>
    </row>
    <row r="1224" spans="2:2">
      <c r="B1224" s="827"/>
    </row>
    <row r="1225" spans="2:2">
      <c r="B1225" s="827"/>
    </row>
    <row r="1226" spans="2:2">
      <c r="B1226" s="827"/>
    </row>
    <row r="1227" spans="2:2">
      <c r="B1227" s="827"/>
    </row>
    <row r="1228" spans="2:2">
      <c r="B1228" s="827"/>
    </row>
    <row r="1229" spans="2:2">
      <c r="B1229" s="827"/>
    </row>
    <row r="1230" spans="2:2">
      <c r="B1230" s="827"/>
    </row>
    <row r="1231" spans="2:2">
      <c r="B1231" s="827"/>
    </row>
    <row r="1232" spans="2:2">
      <c r="B1232" s="827"/>
    </row>
    <row r="1233" spans="2:2">
      <c r="B1233" s="827"/>
    </row>
    <row r="1234" spans="2:2">
      <c r="B1234" s="827"/>
    </row>
    <row r="1235" spans="2:2">
      <c r="B1235" s="827"/>
    </row>
    <row r="1236" spans="2:2">
      <c r="B1236" s="827"/>
    </row>
    <row r="1237" spans="2:2">
      <c r="B1237" s="827"/>
    </row>
    <row r="1238" spans="2:2">
      <c r="B1238" s="827"/>
    </row>
    <row r="1239" spans="2:2">
      <c r="B1239" s="827"/>
    </row>
    <row r="1240" spans="2:2">
      <c r="B1240" s="827"/>
    </row>
    <row r="1241" spans="2:2">
      <c r="B1241" s="827"/>
    </row>
    <row r="1242" spans="2:2">
      <c r="B1242" s="827"/>
    </row>
    <row r="1243" spans="2:2">
      <c r="B1243" s="827"/>
    </row>
    <row r="1244" spans="2:2">
      <c r="B1244" s="827"/>
    </row>
    <row r="1245" spans="2:2">
      <c r="B1245" s="827"/>
    </row>
    <row r="1246" spans="2:2">
      <c r="B1246" s="827"/>
    </row>
    <row r="1247" spans="2:2">
      <c r="B1247" s="827"/>
    </row>
    <row r="1248" spans="2:2">
      <c r="B1248" s="827"/>
    </row>
    <row r="1249" spans="2:2">
      <c r="B1249" s="827"/>
    </row>
    <row r="1250" spans="2:2">
      <c r="B1250" s="827"/>
    </row>
    <row r="1251" spans="2:2">
      <c r="B1251" s="827"/>
    </row>
    <row r="1252" spans="2:2">
      <c r="B1252" s="827"/>
    </row>
    <row r="1253" spans="2:2">
      <c r="B1253" s="827"/>
    </row>
    <row r="1254" spans="2:2">
      <c r="B1254" s="827"/>
    </row>
    <row r="1255" spans="2:2">
      <c r="B1255" s="827"/>
    </row>
    <row r="1256" spans="2:2">
      <c r="B1256" s="827"/>
    </row>
    <row r="1257" spans="2:2">
      <c r="B1257" s="827"/>
    </row>
    <row r="1258" spans="2:2">
      <c r="B1258" s="827"/>
    </row>
    <row r="1259" spans="2:2">
      <c r="B1259" s="827"/>
    </row>
    <row r="1260" spans="2:2">
      <c r="B1260" s="827"/>
    </row>
    <row r="1261" spans="2:2">
      <c r="B1261" s="827"/>
    </row>
    <row r="1262" spans="2:2">
      <c r="B1262" s="827"/>
    </row>
    <row r="1263" spans="2:2">
      <c r="B1263" s="827"/>
    </row>
    <row r="1264" spans="2:2">
      <c r="B1264" s="827"/>
    </row>
    <row r="1265" spans="2:2">
      <c r="B1265" s="827"/>
    </row>
    <row r="1266" spans="2:2">
      <c r="B1266" s="827"/>
    </row>
    <row r="1267" spans="2:2">
      <c r="B1267" s="827"/>
    </row>
    <row r="1268" spans="2:2">
      <c r="B1268" s="827"/>
    </row>
    <row r="1269" spans="2:2">
      <c r="B1269" s="827"/>
    </row>
    <row r="1270" spans="2:2">
      <c r="B1270" s="827"/>
    </row>
    <row r="1271" spans="2:2">
      <c r="B1271" s="827"/>
    </row>
    <row r="1272" spans="2:2">
      <c r="B1272" s="827"/>
    </row>
    <row r="1273" spans="2:2">
      <c r="B1273" s="827"/>
    </row>
    <row r="1274" spans="2:2">
      <c r="B1274" s="827"/>
    </row>
    <row r="1275" spans="2:2">
      <c r="B1275" s="827"/>
    </row>
    <row r="1276" spans="2:2">
      <c r="B1276" s="827"/>
    </row>
    <row r="1277" spans="2:2">
      <c r="B1277" s="827"/>
    </row>
    <row r="1278" spans="2:2">
      <c r="B1278" s="827"/>
    </row>
    <row r="1279" spans="2:2">
      <c r="B1279" s="827"/>
    </row>
    <row r="1280" spans="2:2">
      <c r="B1280" s="827"/>
    </row>
    <row r="1281" spans="2:2">
      <c r="B1281" s="827"/>
    </row>
    <row r="1282" spans="2:2">
      <c r="B1282" s="827"/>
    </row>
    <row r="1283" spans="2:2">
      <c r="B1283" s="827"/>
    </row>
    <row r="1284" spans="2:2">
      <c r="B1284" s="827"/>
    </row>
    <row r="1285" spans="2:2">
      <c r="B1285" s="827"/>
    </row>
    <row r="1286" spans="2:2">
      <c r="B1286" s="827"/>
    </row>
    <row r="1287" spans="2:2">
      <c r="B1287" s="827"/>
    </row>
    <row r="1288" spans="2:2">
      <c r="B1288" s="827"/>
    </row>
    <row r="1289" spans="2:2">
      <c r="B1289" s="827"/>
    </row>
    <row r="1290" spans="2:2">
      <c r="B1290" s="827"/>
    </row>
    <row r="1291" spans="2:2">
      <c r="B1291" s="827"/>
    </row>
    <row r="1292" spans="2:2">
      <c r="B1292" s="827"/>
    </row>
    <row r="1293" spans="2:2">
      <c r="B1293" s="827"/>
    </row>
    <row r="1294" spans="2:2">
      <c r="B1294" s="827"/>
    </row>
    <row r="1295" spans="2:2">
      <c r="B1295" s="827"/>
    </row>
    <row r="1296" spans="2:2">
      <c r="B1296" s="827"/>
    </row>
    <row r="1297" spans="2:2">
      <c r="B1297" s="827"/>
    </row>
    <row r="1298" spans="2:2">
      <c r="B1298" s="827"/>
    </row>
    <row r="1299" spans="2:2">
      <c r="B1299" s="827"/>
    </row>
    <row r="1300" spans="2:2">
      <c r="B1300" s="827"/>
    </row>
    <row r="1301" spans="2:2">
      <c r="B1301" s="827"/>
    </row>
    <row r="1302" spans="2:2">
      <c r="B1302" s="827"/>
    </row>
    <row r="1303" spans="2:2">
      <c r="B1303" s="827"/>
    </row>
    <row r="1304" spans="2:2">
      <c r="B1304" s="827"/>
    </row>
    <row r="1305" spans="2:2">
      <c r="B1305" s="827"/>
    </row>
    <row r="1306" spans="2:2">
      <c r="B1306" s="827"/>
    </row>
    <row r="1307" spans="2:2">
      <c r="B1307" s="827"/>
    </row>
    <row r="1308" spans="2:2">
      <c r="B1308" s="827"/>
    </row>
    <row r="1309" spans="2:2">
      <c r="B1309" s="827"/>
    </row>
    <row r="1310" spans="2:2">
      <c r="B1310" s="827"/>
    </row>
    <row r="1311" spans="2:2">
      <c r="B1311" s="827"/>
    </row>
    <row r="1312" spans="2:2">
      <c r="B1312" s="827"/>
    </row>
    <row r="1313" spans="2:2">
      <c r="B1313" s="827"/>
    </row>
    <row r="1314" spans="2:2">
      <c r="B1314" s="827"/>
    </row>
    <row r="1315" spans="2:2">
      <c r="B1315" s="827"/>
    </row>
    <row r="1316" spans="2:2">
      <c r="B1316" s="827"/>
    </row>
    <row r="1317" spans="2:2">
      <c r="B1317" s="827"/>
    </row>
    <row r="1318" spans="2:2">
      <c r="B1318" s="827"/>
    </row>
    <row r="1319" spans="2:2">
      <c r="B1319" s="827"/>
    </row>
    <row r="1320" spans="2:2">
      <c r="B1320" s="827"/>
    </row>
    <row r="1321" spans="2:2">
      <c r="B1321" s="827"/>
    </row>
    <row r="1322" spans="2:2">
      <c r="B1322" s="827"/>
    </row>
    <row r="1323" spans="2:2">
      <c r="B1323" s="827"/>
    </row>
    <row r="1324" spans="2:2">
      <c r="B1324" s="827"/>
    </row>
    <row r="1325" spans="2:2">
      <c r="B1325" s="827"/>
    </row>
    <row r="1326" spans="2:2">
      <c r="B1326" s="827"/>
    </row>
    <row r="1327" spans="2:2">
      <c r="B1327" s="827"/>
    </row>
    <row r="1328" spans="2:2">
      <c r="B1328" s="827"/>
    </row>
    <row r="1329" spans="2:2">
      <c r="B1329" s="827"/>
    </row>
    <row r="1330" spans="2:2">
      <c r="B1330" s="827"/>
    </row>
    <row r="1331" spans="2:2">
      <c r="B1331" s="827"/>
    </row>
    <row r="1332" spans="2:2">
      <c r="B1332" s="827"/>
    </row>
    <row r="1333" spans="2:2">
      <c r="B1333" s="827"/>
    </row>
    <row r="1334" spans="2:2">
      <c r="B1334" s="827"/>
    </row>
    <row r="1335" spans="2:2">
      <c r="B1335" s="827"/>
    </row>
    <row r="1336" spans="2:2">
      <c r="B1336" s="827"/>
    </row>
    <row r="1337" spans="2:2">
      <c r="B1337" s="827"/>
    </row>
    <row r="1338" spans="2:2">
      <c r="B1338" s="827"/>
    </row>
    <row r="1339" spans="2:2">
      <c r="B1339" s="827"/>
    </row>
    <row r="1340" spans="2:2">
      <c r="B1340" s="827"/>
    </row>
    <row r="1341" spans="2:2">
      <c r="B1341" s="827"/>
    </row>
    <row r="1342" spans="2:2">
      <c r="B1342" s="827"/>
    </row>
    <row r="1343" spans="2:2">
      <c r="B1343" s="827"/>
    </row>
    <row r="1344" spans="2:2">
      <c r="B1344" s="827"/>
    </row>
    <row r="1345" spans="2:2">
      <c r="B1345" s="827"/>
    </row>
    <row r="1346" spans="2:2">
      <c r="B1346" s="827"/>
    </row>
    <row r="1347" spans="2:2">
      <c r="B1347" s="827"/>
    </row>
    <row r="1348" spans="2:2">
      <c r="B1348" s="827"/>
    </row>
    <row r="1349" spans="2:2">
      <c r="B1349" s="827"/>
    </row>
    <row r="1350" spans="2:2">
      <c r="B1350" s="827"/>
    </row>
    <row r="1351" spans="2:2">
      <c r="B1351" s="827"/>
    </row>
    <row r="1352" spans="2:2">
      <c r="B1352" s="827"/>
    </row>
    <row r="1353" spans="2:2">
      <c r="B1353" s="827"/>
    </row>
    <row r="1354" spans="2:2">
      <c r="B1354" s="827"/>
    </row>
    <row r="1355" spans="2:2">
      <c r="B1355" s="827"/>
    </row>
    <row r="1356" spans="2:2">
      <c r="B1356" s="827"/>
    </row>
    <row r="1357" spans="2:2">
      <c r="B1357" s="827"/>
    </row>
    <row r="1358" spans="2:2">
      <c r="B1358" s="827"/>
    </row>
    <row r="1359" spans="2:2">
      <c r="B1359" s="827"/>
    </row>
    <row r="1360" spans="2:2">
      <c r="B1360" s="827"/>
    </row>
    <row r="1361" spans="2:2">
      <c r="B1361" s="827"/>
    </row>
    <row r="1362" spans="2:2">
      <c r="B1362" s="827"/>
    </row>
    <row r="1363" spans="2:2">
      <c r="B1363" s="827"/>
    </row>
    <row r="1364" spans="2:2">
      <c r="B1364" s="827"/>
    </row>
    <row r="1365" spans="2:2">
      <c r="B1365" s="827"/>
    </row>
    <row r="1366" spans="2:2">
      <c r="B1366" s="827"/>
    </row>
    <row r="1367" spans="2:2">
      <c r="B1367" s="827"/>
    </row>
    <row r="1368" spans="2:2">
      <c r="B1368" s="827"/>
    </row>
    <row r="1369" spans="2:2">
      <c r="B1369" s="827"/>
    </row>
    <row r="1370" spans="2:2">
      <c r="B1370" s="827"/>
    </row>
    <row r="1371" spans="2:2">
      <c r="B1371" s="827"/>
    </row>
    <row r="1372" spans="2:2">
      <c r="B1372" s="827"/>
    </row>
    <row r="1373" spans="2:2">
      <c r="B1373" s="827"/>
    </row>
    <row r="1374" spans="2:2">
      <c r="B1374" s="827"/>
    </row>
    <row r="1375" spans="2:2">
      <c r="B1375" s="827"/>
    </row>
    <row r="1376" spans="2:2">
      <c r="B1376" s="827"/>
    </row>
    <row r="1377" spans="2:2">
      <c r="B1377" s="827"/>
    </row>
    <row r="1378" spans="2:2">
      <c r="B1378" s="827"/>
    </row>
    <row r="1379" spans="2:2">
      <c r="B1379" s="827"/>
    </row>
    <row r="1380" spans="2:2">
      <c r="B1380" s="827"/>
    </row>
    <row r="1381" spans="2:2">
      <c r="B1381" s="827"/>
    </row>
    <row r="1382" spans="2:2">
      <c r="B1382" s="827"/>
    </row>
    <row r="1383" spans="2:2">
      <c r="B1383" s="827"/>
    </row>
    <row r="1384" spans="2:2">
      <c r="B1384" s="827"/>
    </row>
    <row r="1385" spans="2:2">
      <c r="B1385" s="827"/>
    </row>
    <row r="1386" spans="2:2">
      <c r="B1386" s="827"/>
    </row>
    <row r="1387" spans="2:2">
      <c r="B1387" s="827"/>
    </row>
    <row r="1388" spans="2:2">
      <c r="B1388" s="827"/>
    </row>
    <row r="1389" spans="2:2">
      <c r="B1389" s="827"/>
    </row>
    <row r="1390" spans="2:2">
      <c r="B1390" s="827"/>
    </row>
    <row r="1391" spans="2:2">
      <c r="B1391" s="827"/>
    </row>
    <row r="1392" spans="2:2">
      <c r="B1392" s="827"/>
    </row>
    <row r="1393" spans="2:2">
      <c r="B1393" s="827"/>
    </row>
    <row r="1394" spans="2:2">
      <c r="B1394" s="827"/>
    </row>
    <row r="1395" spans="2:2">
      <c r="B1395" s="827"/>
    </row>
    <row r="1396" spans="2:2">
      <c r="B1396" s="827"/>
    </row>
    <row r="1397" spans="2:2">
      <c r="B1397" s="827"/>
    </row>
    <row r="1398" spans="2:2">
      <c r="B1398" s="827"/>
    </row>
    <row r="1399" spans="2:2">
      <c r="B1399" s="827"/>
    </row>
    <row r="1400" spans="2:2">
      <c r="B1400" s="827"/>
    </row>
    <row r="1401" spans="2:2">
      <c r="B1401" s="827"/>
    </row>
    <row r="1402" spans="2:2">
      <c r="B1402" s="827"/>
    </row>
    <row r="1403" spans="2:2">
      <c r="B1403" s="827"/>
    </row>
    <row r="1404" spans="2:2">
      <c r="B1404" s="827"/>
    </row>
    <row r="1405" spans="2:2">
      <c r="B1405" s="827"/>
    </row>
    <row r="1406" spans="2:2">
      <c r="B1406" s="827"/>
    </row>
    <row r="1407" spans="2:2">
      <c r="B1407" s="827"/>
    </row>
    <row r="1408" spans="2:2">
      <c r="B1408" s="827"/>
    </row>
    <row r="1409" spans="2:2">
      <c r="B1409" s="827"/>
    </row>
    <row r="1410" spans="2:2">
      <c r="B1410" s="827"/>
    </row>
    <row r="1411" spans="2:2">
      <c r="B1411" s="827"/>
    </row>
    <row r="1412" spans="2:2">
      <c r="B1412" s="827"/>
    </row>
    <row r="1413" spans="2:2">
      <c r="B1413" s="827"/>
    </row>
    <row r="1414" spans="2:2">
      <c r="B1414" s="827"/>
    </row>
    <row r="1415" spans="2:2">
      <c r="B1415" s="827"/>
    </row>
    <row r="1416" spans="2:2">
      <c r="B1416" s="827"/>
    </row>
    <row r="1417" spans="2:2">
      <c r="B1417" s="827"/>
    </row>
    <row r="1418" spans="2:2">
      <c r="B1418" s="827"/>
    </row>
    <row r="1419" spans="2:2">
      <c r="B1419" s="827"/>
    </row>
    <row r="1420" spans="2:2">
      <c r="B1420" s="827"/>
    </row>
    <row r="1421" spans="2:2">
      <c r="B1421" s="827"/>
    </row>
    <row r="1422" spans="2:2">
      <c r="B1422" s="827"/>
    </row>
    <row r="1423" spans="2:2">
      <c r="B1423" s="827"/>
    </row>
    <row r="1424" spans="2:2">
      <c r="B1424" s="827"/>
    </row>
    <row r="1425" spans="2:2">
      <c r="B1425" s="827"/>
    </row>
    <row r="1426" spans="2:2">
      <c r="B1426" s="827"/>
    </row>
    <row r="1427" spans="2:2">
      <c r="B1427" s="827"/>
    </row>
    <row r="1428" spans="2:2">
      <c r="B1428" s="827"/>
    </row>
    <row r="1429" spans="2:2">
      <c r="B1429" s="827"/>
    </row>
    <row r="1430" spans="2:2">
      <c r="B1430" s="827"/>
    </row>
    <row r="1431" spans="2:2">
      <c r="B1431" s="827"/>
    </row>
    <row r="1432" spans="2:2">
      <c r="B1432" s="827"/>
    </row>
    <row r="1433" spans="2:2">
      <c r="B1433" s="827"/>
    </row>
    <row r="1434" spans="2:2">
      <c r="B1434" s="827"/>
    </row>
    <row r="1435" spans="2:2">
      <c r="B1435" s="827"/>
    </row>
    <row r="1436" spans="2:2">
      <c r="B1436" s="827"/>
    </row>
    <row r="1437" spans="2:2">
      <c r="B1437" s="827"/>
    </row>
    <row r="1438" spans="2:2">
      <c r="B1438" s="827"/>
    </row>
    <row r="1439" spans="2:2">
      <c r="B1439" s="827"/>
    </row>
    <row r="1440" spans="2:2">
      <c r="B1440" s="827"/>
    </row>
    <row r="1441" spans="2:2">
      <c r="B1441" s="827"/>
    </row>
    <row r="1442" spans="2:2">
      <c r="B1442" s="827"/>
    </row>
    <row r="1443" spans="2:2">
      <c r="B1443" s="827"/>
    </row>
    <row r="1444" spans="2:2">
      <c r="B1444" s="827"/>
    </row>
    <row r="1445" spans="2:2">
      <c r="B1445" s="827"/>
    </row>
    <row r="1446" spans="2:2">
      <c r="B1446" s="827"/>
    </row>
    <row r="1447" spans="2:2">
      <c r="B1447" s="827"/>
    </row>
    <row r="1448" spans="2:2">
      <c r="B1448" s="827"/>
    </row>
    <row r="1449" spans="2:2">
      <c r="B1449" s="827"/>
    </row>
    <row r="1450" spans="2:2">
      <c r="B1450" s="827"/>
    </row>
    <row r="1451" spans="2:2">
      <c r="B1451" s="827"/>
    </row>
    <row r="1452" spans="2:2">
      <c r="B1452" s="827"/>
    </row>
    <row r="1453" spans="2:2">
      <c r="B1453" s="827"/>
    </row>
    <row r="1454" spans="2:2">
      <c r="B1454" s="827"/>
    </row>
    <row r="1455" spans="2:2">
      <c r="B1455" s="827"/>
    </row>
    <row r="1456" spans="2:2">
      <c r="B1456" s="827"/>
    </row>
    <row r="1457" spans="2:2">
      <c r="B1457" s="827"/>
    </row>
    <row r="1458" spans="2:2">
      <c r="B1458" s="827"/>
    </row>
    <row r="1459" spans="2:2">
      <c r="B1459" s="827"/>
    </row>
    <row r="1460" spans="2:2">
      <c r="B1460" s="827"/>
    </row>
    <row r="1461" spans="2:2">
      <c r="B1461" s="827"/>
    </row>
    <row r="1462" spans="2:2">
      <c r="B1462" s="827"/>
    </row>
    <row r="1463" spans="2:2">
      <c r="B1463" s="827"/>
    </row>
    <row r="1464" spans="2:2">
      <c r="B1464" s="827"/>
    </row>
    <row r="1465" spans="2:2">
      <c r="B1465" s="827"/>
    </row>
    <row r="1466" spans="2:2">
      <c r="B1466" s="827"/>
    </row>
    <row r="1467" spans="2:2">
      <c r="B1467" s="827"/>
    </row>
    <row r="1468" spans="2:2">
      <c r="B1468" s="827"/>
    </row>
    <row r="1469" spans="2:2">
      <c r="B1469" s="827"/>
    </row>
    <row r="1470" spans="2:2">
      <c r="B1470" s="827"/>
    </row>
    <row r="1471" spans="2:2">
      <c r="B1471" s="827"/>
    </row>
    <row r="1472" spans="2:2">
      <c r="B1472" s="827"/>
    </row>
    <row r="1473" spans="2:2">
      <c r="B1473" s="827"/>
    </row>
    <row r="1474" spans="2:2">
      <c r="B1474" s="827"/>
    </row>
    <row r="1475" spans="2:2">
      <c r="B1475" s="827"/>
    </row>
    <row r="1476" spans="2:2">
      <c r="B1476" s="827"/>
    </row>
    <row r="1477" spans="2:2">
      <c r="B1477" s="827"/>
    </row>
    <row r="1478" spans="2:2">
      <c r="B1478" s="827"/>
    </row>
    <row r="1479" spans="2:2">
      <c r="B1479" s="827"/>
    </row>
    <row r="1480" spans="2:2">
      <c r="B1480" s="827"/>
    </row>
    <row r="1481" spans="2:2">
      <c r="B1481" s="827"/>
    </row>
    <row r="1482" spans="2:2">
      <c r="B1482" s="827"/>
    </row>
    <row r="1483" spans="2:2">
      <c r="B1483" s="827"/>
    </row>
    <row r="1484" spans="2:2">
      <c r="B1484" s="827"/>
    </row>
    <row r="1485" spans="2:2">
      <c r="B1485" s="827"/>
    </row>
    <row r="1486" spans="2:2">
      <c r="B1486" s="827"/>
    </row>
    <row r="1487" spans="2:2">
      <c r="B1487" s="827"/>
    </row>
    <row r="1488" spans="2:2">
      <c r="B1488" s="827"/>
    </row>
    <row r="1489" spans="2:2">
      <c r="B1489" s="827"/>
    </row>
    <row r="1490" spans="2:2">
      <c r="B1490" s="827"/>
    </row>
    <row r="1491" spans="2:2">
      <c r="B1491" s="827"/>
    </row>
    <row r="1492" spans="2:2">
      <c r="B1492" s="827"/>
    </row>
    <row r="1493" spans="2:2">
      <c r="B1493" s="827"/>
    </row>
    <row r="1494" spans="2:2">
      <c r="B1494" s="827"/>
    </row>
    <row r="1495" spans="2:2">
      <c r="B1495" s="827"/>
    </row>
    <row r="1496" spans="2:2">
      <c r="B1496" s="827"/>
    </row>
    <row r="1497" spans="2:2">
      <c r="B1497" s="827"/>
    </row>
    <row r="1498" spans="2:2">
      <c r="B1498" s="827"/>
    </row>
    <row r="1499" spans="2:2">
      <c r="B1499" s="827"/>
    </row>
    <row r="1500" spans="2:2">
      <c r="B1500" s="827"/>
    </row>
    <row r="1501" spans="2:2">
      <c r="B1501" s="827"/>
    </row>
    <row r="1502" spans="2:2">
      <c r="B1502" s="827"/>
    </row>
    <row r="1503" spans="2:2">
      <c r="B1503" s="827"/>
    </row>
    <row r="1504" spans="2:2">
      <c r="B1504" s="827"/>
    </row>
    <row r="1505" spans="2:2">
      <c r="B1505" s="827"/>
    </row>
    <row r="1506" spans="2:2">
      <c r="B1506" s="827"/>
    </row>
    <row r="1507" spans="2:2">
      <c r="B1507" s="827"/>
    </row>
    <row r="1508" spans="2:2">
      <c r="B1508" s="827"/>
    </row>
    <row r="1509" spans="2:2">
      <c r="B1509" s="827"/>
    </row>
    <row r="1510" spans="2:2">
      <c r="B1510" s="827"/>
    </row>
    <row r="1511" spans="2:2">
      <c r="B1511" s="827"/>
    </row>
    <row r="1512" spans="2:2">
      <c r="B1512" s="827"/>
    </row>
    <row r="1513" spans="2:2">
      <c r="B1513" s="827"/>
    </row>
    <row r="1514" spans="2:2">
      <c r="B1514" s="827"/>
    </row>
    <row r="1515" spans="2:2">
      <c r="B1515" s="827"/>
    </row>
    <row r="1516" spans="2:2">
      <c r="B1516" s="827"/>
    </row>
    <row r="1517" spans="2:2">
      <c r="B1517" s="827"/>
    </row>
    <row r="1518" spans="2:2">
      <c r="B1518" s="827"/>
    </row>
    <row r="1519" spans="2:2">
      <c r="B1519" s="827"/>
    </row>
    <row r="1520" spans="2:2">
      <c r="B1520" s="827"/>
    </row>
    <row r="1521" spans="2:2">
      <c r="B1521" s="827"/>
    </row>
    <row r="1522" spans="2:2">
      <c r="B1522" s="827"/>
    </row>
    <row r="1523" spans="2:2">
      <c r="B1523" s="827"/>
    </row>
    <row r="1524" spans="2:2">
      <c r="B1524" s="827"/>
    </row>
    <row r="1525" spans="2:2">
      <c r="B1525" s="827"/>
    </row>
    <row r="1526" spans="2:2">
      <c r="B1526" s="827"/>
    </row>
    <row r="1527" spans="2:2">
      <c r="B1527" s="827"/>
    </row>
    <row r="1528" spans="2:2">
      <c r="B1528" s="827"/>
    </row>
    <row r="1529" spans="2:2">
      <c r="B1529" s="827"/>
    </row>
    <row r="1530" spans="2:2">
      <c r="B1530" s="827"/>
    </row>
    <row r="1531" spans="2:2">
      <c r="B1531" s="827"/>
    </row>
    <row r="1532" spans="2:2">
      <c r="B1532" s="827"/>
    </row>
    <row r="1533" spans="2:2">
      <c r="B1533" s="827"/>
    </row>
    <row r="1534" spans="2:2">
      <c r="B1534" s="827"/>
    </row>
    <row r="1535" spans="2:2">
      <c r="B1535" s="827"/>
    </row>
    <row r="1536" spans="2:2">
      <c r="B1536" s="827"/>
    </row>
    <row r="1537" spans="2:2">
      <c r="B1537" s="827"/>
    </row>
    <row r="1538" spans="2:2">
      <c r="B1538" s="827"/>
    </row>
    <row r="1539" spans="2:2">
      <c r="B1539" s="827"/>
    </row>
    <row r="1540" spans="2:2">
      <c r="B1540" s="827"/>
    </row>
    <row r="1541" spans="2:2">
      <c r="B1541" s="827"/>
    </row>
    <row r="1542" spans="2:2">
      <c r="B1542" s="827"/>
    </row>
    <row r="1543" spans="2:2">
      <c r="B1543" s="827"/>
    </row>
    <row r="1544" spans="2:2">
      <c r="B1544" s="827"/>
    </row>
    <row r="1545" spans="2:2">
      <c r="B1545" s="827"/>
    </row>
    <row r="1546" spans="2:2">
      <c r="B1546" s="827"/>
    </row>
    <row r="1547" spans="2:2">
      <c r="B1547" s="827"/>
    </row>
    <row r="1548" spans="2:2">
      <c r="B1548" s="827"/>
    </row>
    <row r="1549" spans="2:2">
      <c r="B1549" s="827"/>
    </row>
    <row r="1550" spans="2:2">
      <c r="B1550" s="827"/>
    </row>
    <row r="1551" spans="2:2">
      <c r="B1551" s="827"/>
    </row>
    <row r="1552" spans="2:2">
      <c r="B1552" s="827"/>
    </row>
    <row r="1553" spans="2:2">
      <c r="B1553" s="827"/>
    </row>
    <row r="1554" spans="2:2">
      <c r="B1554" s="827"/>
    </row>
    <row r="1555" spans="2:2">
      <c r="B1555" s="827"/>
    </row>
    <row r="1556" spans="2:2">
      <c r="B1556" s="827"/>
    </row>
    <row r="1557" spans="2:2">
      <c r="B1557" s="827"/>
    </row>
    <row r="1558" spans="2:2">
      <c r="B1558" s="827"/>
    </row>
    <row r="1559" spans="2:2">
      <c r="B1559" s="827"/>
    </row>
    <row r="1560" spans="2:2">
      <c r="B1560" s="827"/>
    </row>
    <row r="1561" spans="2:2">
      <c r="B1561" s="827"/>
    </row>
    <row r="1562" spans="2:2">
      <c r="B1562" s="827"/>
    </row>
    <row r="1563" spans="2:2">
      <c r="B1563" s="827"/>
    </row>
    <row r="1564" spans="2:2">
      <c r="B1564" s="827"/>
    </row>
    <row r="1565" spans="2:2">
      <c r="B1565" s="827"/>
    </row>
    <row r="1566" spans="2:2">
      <c r="B1566" s="827"/>
    </row>
    <row r="1567" spans="2:2">
      <c r="B1567" s="827"/>
    </row>
    <row r="1568" spans="2:2">
      <c r="B1568" s="827"/>
    </row>
    <row r="1569" spans="2:2">
      <c r="B1569" s="827"/>
    </row>
    <row r="1570" spans="2:2">
      <c r="B1570" s="827"/>
    </row>
    <row r="1571" spans="2:2">
      <c r="B1571" s="827"/>
    </row>
    <row r="1572" spans="2:2">
      <c r="B1572" s="827"/>
    </row>
    <row r="1573" spans="2:2">
      <c r="B1573" s="827"/>
    </row>
    <row r="1574" spans="2:2">
      <c r="B1574" s="827"/>
    </row>
    <row r="1575" spans="2:2">
      <c r="B1575" s="827"/>
    </row>
    <row r="1576" spans="2:2">
      <c r="B1576" s="827"/>
    </row>
    <row r="1577" spans="2:2">
      <c r="B1577" s="827"/>
    </row>
    <row r="1578" spans="2:2">
      <c r="B1578" s="827"/>
    </row>
    <row r="1579" spans="2:2">
      <c r="B1579" s="827"/>
    </row>
    <row r="1580" spans="2:2">
      <c r="B1580" s="827"/>
    </row>
    <row r="1581" spans="2:2">
      <c r="B1581" s="827"/>
    </row>
    <row r="1582" spans="2:2">
      <c r="B1582" s="827"/>
    </row>
    <row r="1583" spans="2:2">
      <c r="B1583" s="827"/>
    </row>
    <row r="1584" spans="2:2">
      <c r="B1584" s="827"/>
    </row>
    <row r="1585" spans="2:2">
      <c r="B1585" s="827"/>
    </row>
    <row r="1586" spans="2:2">
      <c r="B1586" s="827"/>
    </row>
    <row r="1587" spans="2:2">
      <c r="B1587" s="827"/>
    </row>
    <row r="1588" spans="2:2">
      <c r="B1588" s="827"/>
    </row>
    <row r="1589" spans="2:2">
      <c r="B1589" s="827"/>
    </row>
    <row r="1590" spans="2:2">
      <c r="B1590" s="827"/>
    </row>
    <row r="1591" spans="2:2">
      <c r="B1591" s="827"/>
    </row>
    <row r="1592" spans="2:2">
      <c r="B1592" s="827"/>
    </row>
    <row r="1593" spans="2:2">
      <c r="B1593" s="827"/>
    </row>
    <row r="1594" spans="2:2">
      <c r="B1594" s="827"/>
    </row>
    <row r="1595" spans="2:2">
      <c r="B1595" s="827"/>
    </row>
    <row r="1596" spans="2:2">
      <c r="B1596" s="827"/>
    </row>
    <row r="1597" spans="2:2">
      <c r="B1597" s="827"/>
    </row>
    <row r="1598" spans="2:2">
      <c r="B1598" s="827"/>
    </row>
    <row r="1599" spans="2:2">
      <c r="B1599" s="827"/>
    </row>
    <row r="1600" spans="2:2">
      <c r="B1600" s="827"/>
    </row>
    <row r="1601" spans="2:2">
      <c r="B1601" s="827"/>
    </row>
    <row r="1602" spans="2:2">
      <c r="B1602" s="827"/>
    </row>
    <row r="1603" spans="2:2">
      <c r="B1603" s="827"/>
    </row>
    <row r="1604" spans="2:2">
      <c r="B1604" s="827"/>
    </row>
    <row r="1605" spans="2:2">
      <c r="B1605" s="827"/>
    </row>
    <row r="1606" spans="2:2">
      <c r="B1606" s="827"/>
    </row>
    <row r="1607" spans="2:2">
      <c r="B1607" s="827"/>
    </row>
    <row r="1608" spans="2:2">
      <c r="B1608" s="827"/>
    </row>
    <row r="1609" spans="2:2">
      <c r="B1609" s="827"/>
    </row>
    <row r="1610" spans="2:2">
      <c r="B1610" s="827"/>
    </row>
    <row r="1611" spans="2:2">
      <c r="B1611" s="827"/>
    </row>
    <row r="1612" spans="2:2">
      <c r="B1612" s="827"/>
    </row>
    <row r="1613" spans="2:2">
      <c r="B1613" s="827"/>
    </row>
    <row r="1614" spans="2:2">
      <c r="B1614" s="827"/>
    </row>
    <row r="1615" spans="2:2">
      <c r="B1615" s="827"/>
    </row>
    <row r="1616" spans="2:2">
      <c r="B1616" s="827"/>
    </row>
    <row r="1617" spans="2:2">
      <c r="B1617" s="827"/>
    </row>
    <row r="1618" spans="2:2">
      <c r="B1618" s="827"/>
    </row>
    <row r="1619" spans="2:2">
      <c r="B1619" s="827"/>
    </row>
    <row r="1620" spans="2:2">
      <c r="B1620" s="827"/>
    </row>
    <row r="1621" spans="2:2">
      <c r="B1621" s="827"/>
    </row>
    <row r="1622" spans="2:2">
      <c r="B1622" s="827"/>
    </row>
    <row r="1623" spans="2:2">
      <c r="B1623" s="827"/>
    </row>
    <row r="1624" spans="2:2">
      <c r="B1624" s="827"/>
    </row>
    <row r="1625" spans="2:2">
      <c r="B1625" s="827"/>
    </row>
    <row r="1626" spans="2:2">
      <c r="B1626" s="827"/>
    </row>
    <row r="1627" spans="2:2">
      <c r="B1627" s="827"/>
    </row>
    <row r="1628" spans="2:2">
      <c r="B1628" s="827"/>
    </row>
    <row r="1629" spans="2:2">
      <c r="B1629" s="827"/>
    </row>
    <row r="1630" spans="2:2">
      <c r="B1630" s="827"/>
    </row>
    <row r="1631" spans="2:2">
      <c r="B1631" s="827"/>
    </row>
    <row r="1632" spans="2:2">
      <c r="B1632" s="827"/>
    </row>
    <row r="1633" spans="2:2">
      <c r="B1633" s="827"/>
    </row>
    <row r="1634" spans="2:2">
      <c r="B1634" s="827"/>
    </row>
    <row r="1635" spans="2:2">
      <c r="B1635" s="827"/>
    </row>
    <row r="1636" spans="2:2">
      <c r="B1636" s="827"/>
    </row>
    <row r="1637" spans="2:2">
      <c r="B1637" s="827"/>
    </row>
    <row r="1638" spans="2:2">
      <c r="B1638" s="827"/>
    </row>
    <row r="1639" spans="2:2">
      <c r="B1639" s="827"/>
    </row>
    <row r="1640" spans="2:2">
      <c r="B1640" s="827"/>
    </row>
    <row r="1641" spans="2:2">
      <c r="B1641" s="827"/>
    </row>
    <row r="1642" spans="2:2">
      <c r="B1642" s="827"/>
    </row>
    <row r="1643" spans="2:2">
      <c r="B1643" s="827"/>
    </row>
    <row r="1644" spans="2:2">
      <c r="B1644" s="827"/>
    </row>
    <row r="1645" spans="2:2">
      <c r="B1645" s="827"/>
    </row>
    <row r="1646" spans="2:2">
      <c r="B1646" s="827"/>
    </row>
    <row r="1647" spans="2:2">
      <c r="B1647" s="827"/>
    </row>
    <row r="1648" spans="2:2">
      <c r="B1648" s="827"/>
    </row>
    <row r="1649" spans="2:2">
      <c r="B1649" s="827"/>
    </row>
    <row r="1650" spans="2:2">
      <c r="B1650" s="827"/>
    </row>
    <row r="1651" spans="2:2">
      <c r="B1651" s="827"/>
    </row>
    <row r="1652" spans="2:2">
      <c r="B1652" s="827"/>
    </row>
    <row r="1653" spans="2:2">
      <c r="B1653" s="827"/>
    </row>
    <row r="1654" spans="2:2">
      <c r="B1654" s="827"/>
    </row>
    <row r="1655" spans="2:2">
      <c r="B1655" s="827"/>
    </row>
    <row r="1656" spans="2:2">
      <c r="B1656" s="827"/>
    </row>
    <row r="1657" spans="2:2">
      <c r="B1657" s="827"/>
    </row>
    <row r="1658" spans="2:2">
      <c r="B1658" s="827"/>
    </row>
    <row r="1659" spans="2:2">
      <c r="B1659" s="827"/>
    </row>
    <row r="1660" spans="2:2">
      <c r="B1660" s="827"/>
    </row>
    <row r="1661" spans="2:2">
      <c r="B1661" s="827"/>
    </row>
    <row r="1662" spans="2:2">
      <c r="B1662" s="827"/>
    </row>
    <row r="1663" spans="2:2">
      <c r="B1663" s="827"/>
    </row>
    <row r="1664" spans="2:2">
      <c r="B1664" s="827"/>
    </row>
    <row r="1665" spans="2:2">
      <c r="B1665" s="827"/>
    </row>
    <row r="1666" spans="2:2">
      <c r="B1666" s="827"/>
    </row>
    <row r="1667" spans="2:2">
      <c r="B1667" s="827"/>
    </row>
    <row r="1668" spans="2:2">
      <c r="B1668" s="827"/>
    </row>
    <row r="1669" spans="2:2">
      <c r="B1669" s="827"/>
    </row>
    <row r="1670" spans="2:2">
      <c r="B1670" s="827"/>
    </row>
    <row r="1671" spans="2:2">
      <c r="B1671" s="827"/>
    </row>
    <row r="1672" spans="2:2">
      <c r="B1672" s="827"/>
    </row>
    <row r="1673" spans="2:2">
      <c r="B1673" s="827"/>
    </row>
    <row r="1674" spans="2:2">
      <c r="B1674" s="827"/>
    </row>
    <row r="1675" spans="2:2">
      <c r="B1675" s="827"/>
    </row>
    <row r="1676" spans="2:2">
      <c r="B1676" s="827"/>
    </row>
    <row r="1677" spans="2:2">
      <c r="B1677" s="827"/>
    </row>
    <row r="1678" spans="2:2">
      <c r="B1678" s="827"/>
    </row>
    <row r="1679" spans="2:2">
      <c r="B1679" s="827"/>
    </row>
    <row r="1680" spans="2:2">
      <c r="B1680" s="827"/>
    </row>
    <row r="1681" spans="2:2">
      <c r="B1681" s="827"/>
    </row>
    <row r="1682" spans="2:2">
      <c r="B1682" s="827"/>
    </row>
    <row r="1683" spans="2:2">
      <c r="B1683" s="827"/>
    </row>
    <row r="1684" spans="2:2">
      <c r="B1684" s="827"/>
    </row>
    <row r="1685" spans="2:2">
      <c r="B1685" s="827"/>
    </row>
    <row r="1686" spans="2:2">
      <c r="B1686" s="827"/>
    </row>
    <row r="1687" spans="2:2">
      <c r="B1687" s="827"/>
    </row>
    <row r="1688" spans="2:2">
      <c r="B1688" s="827"/>
    </row>
    <row r="1689" spans="2:2">
      <c r="B1689" s="827"/>
    </row>
    <row r="1690" spans="2:2">
      <c r="B1690" s="827"/>
    </row>
    <row r="1691" spans="2:2">
      <c r="B1691" s="827"/>
    </row>
    <row r="1692" spans="2:2">
      <c r="B1692" s="827"/>
    </row>
    <row r="1693" spans="2:2">
      <c r="B1693" s="827"/>
    </row>
    <row r="1694" spans="2:2">
      <c r="B1694" s="827"/>
    </row>
    <row r="1695" spans="2:2">
      <c r="B1695" s="827"/>
    </row>
    <row r="1696" spans="2:2">
      <c r="B1696" s="827"/>
    </row>
    <row r="1697" spans="2:2">
      <c r="B1697" s="827"/>
    </row>
    <row r="1698" spans="2:2">
      <c r="B1698" s="827"/>
    </row>
    <row r="1699" spans="2:2">
      <c r="B1699" s="827"/>
    </row>
    <row r="1700" spans="2:2">
      <c r="B1700" s="827"/>
    </row>
    <row r="1701" spans="2:2">
      <c r="B1701" s="827"/>
    </row>
    <row r="1702" spans="2:2">
      <c r="B1702" s="827"/>
    </row>
    <row r="1703" spans="2:2">
      <c r="B1703" s="827"/>
    </row>
    <row r="1704" spans="2:2">
      <c r="B1704" s="827"/>
    </row>
    <row r="1705" spans="2:2">
      <c r="B1705" s="827"/>
    </row>
    <row r="1706" spans="2:2">
      <c r="B1706" s="827"/>
    </row>
    <row r="1707" spans="2:2">
      <c r="B1707" s="827"/>
    </row>
    <row r="1708" spans="2:2">
      <c r="B1708" s="827"/>
    </row>
    <row r="1709" spans="2:2">
      <c r="B1709" s="827"/>
    </row>
    <row r="1710" spans="2:2">
      <c r="B1710" s="827"/>
    </row>
    <row r="1711" spans="2:2">
      <c r="B1711" s="827"/>
    </row>
    <row r="1712" spans="2:2">
      <c r="B1712" s="827"/>
    </row>
    <row r="1713" spans="2:2">
      <c r="B1713" s="827"/>
    </row>
    <row r="1714" spans="2:2">
      <c r="B1714" s="827"/>
    </row>
    <row r="1715" spans="2:2">
      <c r="B1715" s="827"/>
    </row>
    <row r="1716" spans="2:2">
      <c r="B1716" s="827"/>
    </row>
    <row r="1717" spans="2:2">
      <c r="B1717" s="827"/>
    </row>
    <row r="1718" spans="2:2">
      <c r="B1718" s="827"/>
    </row>
    <row r="1719" spans="2:2">
      <c r="B1719" s="827"/>
    </row>
    <row r="1720" spans="2:2">
      <c r="B1720" s="827"/>
    </row>
    <row r="1721" spans="2:2">
      <c r="B1721" s="827"/>
    </row>
    <row r="1722" spans="2:2">
      <c r="B1722" s="827"/>
    </row>
    <row r="1723" spans="2:2">
      <c r="B1723" s="827"/>
    </row>
    <row r="1724" spans="2:2">
      <c r="B1724" s="827"/>
    </row>
    <row r="1725" spans="2:2">
      <c r="B1725" s="827"/>
    </row>
    <row r="1726" spans="2:2">
      <c r="B1726" s="827"/>
    </row>
    <row r="1727" spans="2:2">
      <c r="B1727" s="827"/>
    </row>
    <row r="1728" spans="2:2">
      <c r="B1728" s="827"/>
    </row>
    <row r="1729" spans="2:2">
      <c r="B1729" s="827"/>
    </row>
    <row r="1730" spans="2:2">
      <c r="B1730" s="827"/>
    </row>
    <row r="1731" spans="2:2">
      <c r="B1731" s="827"/>
    </row>
    <row r="1732" spans="2:2">
      <c r="B1732" s="827"/>
    </row>
    <row r="1733" spans="2:2">
      <c r="B1733" s="827"/>
    </row>
    <row r="1734" spans="2:2">
      <c r="B1734" s="827"/>
    </row>
    <row r="1735" spans="2:2">
      <c r="B1735" s="827"/>
    </row>
    <row r="1736" spans="2:2">
      <c r="B1736" s="827"/>
    </row>
    <row r="1737" spans="2:2">
      <c r="B1737" s="827"/>
    </row>
    <row r="1738" spans="2:2">
      <c r="B1738" s="827"/>
    </row>
    <row r="1739" spans="2:2">
      <c r="B1739" s="827"/>
    </row>
    <row r="1740" spans="2:2">
      <c r="B1740" s="827"/>
    </row>
    <row r="1741" spans="2:2">
      <c r="B1741" s="827"/>
    </row>
    <row r="1742" spans="2:2">
      <c r="B1742" s="827"/>
    </row>
    <row r="1743" spans="2:2">
      <c r="B1743" s="827"/>
    </row>
    <row r="1744" spans="2:2">
      <c r="B1744" s="827"/>
    </row>
    <row r="1745" spans="2:2">
      <c r="B1745" s="827"/>
    </row>
    <row r="1746" spans="2:2">
      <c r="B1746" s="827"/>
    </row>
    <row r="1747" spans="2:2">
      <c r="B1747" s="827"/>
    </row>
    <row r="1748" spans="2:2">
      <c r="B1748" s="827"/>
    </row>
    <row r="1749" spans="2:2">
      <c r="B1749" s="827"/>
    </row>
    <row r="1750" spans="2:2">
      <c r="B1750" s="827"/>
    </row>
    <row r="1751" spans="2:2">
      <c r="B1751" s="827"/>
    </row>
    <row r="1752" spans="2:2">
      <c r="B1752" s="827"/>
    </row>
    <row r="1753" spans="2:2">
      <c r="B1753" s="827"/>
    </row>
    <row r="1754" spans="2:2">
      <c r="B1754" s="827"/>
    </row>
    <row r="1755" spans="2:2">
      <c r="B1755" s="827"/>
    </row>
    <row r="1756" spans="2:2">
      <c r="B1756" s="827"/>
    </row>
    <row r="1757" spans="2:2">
      <c r="B1757" s="827"/>
    </row>
    <row r="1758" spans="2:2">
      <c r="B1758" s="827"/>
    </row>
    <row r="1759" spans="2:2">
      <c r="B1759" s="827"/>
    </row>
    <row r="1760" spans="2:2">
      <c r="B1760" s="827"/>
    </row>
    <row r="1761" spans="2:2">
      <c r="B1761" s="827"/>
    </row>
    <row r="1762" spans="2:2">
      <c r="B1762" s="827"/>
    </row>
    <row r="1763" spans="2:2">
      <c r="B1763" s="827"/>
    </row>
    <row r="1764" spans="2:2">
      <c r="B1764" s="827"/>
    </row>
    <row r="1765" spans="2:2">
      <c r="B1765" s="827"/>
    </row>
    <row r="1766" spans="2:2">
      <c r="B1766" s="827"/>
    </row>
    <row r="1767" spans="2:2">
      <c r="B1767" s="827"/>
    </row>
    <row r="1768" spans="2:2">
      <c r="B1768" s="827"/>
    </row>
    <row r="1769" spans="2:2">
      <c r="B1769" s="827"/>
    </row>
    <row r="1770" spans="2:2">
      <c r="B1770" s="827"/>
    </row>
    <row r="1771" spans="2:2">
      <c r="B1771" s="827"/>
    </row>
    <row r="1772" spans="2:2">
      <c r="B1772" s="827"/>
    </row>
    <row r="1773" spans="2:2">
      <c r="B1773" s="827"/>
    </row>
    <row r="1774" spans="2:2">
      <c r="B1774" s="827"/>
    </row>
    <row r="1775" spans="2:2">
      <c r="B1775" s="827"/>
    </row>
    <row r="1776" spans="2:2">
      <c r="B1776" s="827"/>
    </row>
    <row r="1777" spans="2:2">
      <c r="B1777" s="827"/>
    </row>
    <row r="1778" spans="2:2">
      <c r="B1778" s="827"/>
    </row>
    <row r="1779" spans="2:2">
      <c r="B1779" s="827"/>
    </row>
    <row r="1780" spans="2:2">
      <c r="B1780" s="827"/>
    </row>
    <row r="1781" spans="2:2">
      <c r="B1781" s="827"/>
    </row>
    <row r="1782" spans="2:2">
      <c r="B1782" s="827"/>
    </row>
    <row r="1783" spans="2:2">
      <c r="B1783" s="827"/>
    </row>
    <row r="1784" spans="2:2">
      <c r="B1784" s="827"/>
    </row>
    <row r="1785" spans="2:2">
      <c r="B1785" s="827"/>
    </row>
    <row r="1786" spans="2:2">
      <c r="B1786" s="827"/>
    </row>
    <row r="1787" spans="2:2">
      <c r="B1787" s="827"/>
    </row>
    <row r="1788" spans="2:2">
      <c r="B1788" s="827"/>
    </row>
    <row r="1789" spans="2:2">
      <c r="B1789" s="827"/>
    </row>
    <row r="1790" spans="2:2">
      <c r="B1790" s="827"/>
    </row>
    <row r="1791" spans="2:2">
      <c r="B1791" s="827"/>
    </row>
    <row r="1792" spans="2:2">
      <c r="B1792" s="827"/>
    </row>
    <row r="1793" spans="2:2">
      <c r="B1793" s="827"/>
    </row>
    <row r="1794" spans="2:2">
      <c r="B1794" s="827"/>
    </row>
    <row r="1795" spans="2:2">
      <c r="B1795" s="827"/>
    </row>
    <row r="1796" spans="2:2">
      <c r="B1796" s="827"/>
    </row>
    <row r="1797" spans="2:2">
      <c r="B1797" s="827"/>
    </row>
    <row r="1798" spans="2:2">
      <c r="B1798" s="827"/>
    </row>
    <row r="1799" spans="2:2">
      <c r="B1799" s="827"/>
    </row>
    <row r="1800" spans="2:2">
      <c r="B1800" s="827"/>
    </row>
    <row r="1801" spans="2:2">
      <c r="B1801" s="827"/>
    </row>
    <row r="1802" spans="2:2">
      <c r="B1802" s="827"/>
    </row>
    <row r="1803" spans="2:2">
      <c r="B1803" s="827"/>
    </row>
    <row r="1804" spans="2:2">
      <c r="B1804" s="827"/>
    </row>
    <row r="1805" spans="2:2">
      <c r="B1805" s="827"/>
    </row>
    <row r="1806" spans="2:2">
      <c r="B1806" s="827"/>
    </row>
    <row r="1807" spans="2:2">
      <c r="B1807" s="827"/>
    </row>
    <row r="1808" spans="2:2">
      <c r="B1808" s="827"/>
    </row>
    <row r="1809" spans="2:2">
      <c r="B1809" s="827"/>
    </row>
    <row r="1810" spans="2:2">
      <c r="B1810" s="827"/>
    </row>
    <row r="1811" spans="2:2">
      <c r="B1811" s="827"/>
    </row>
    <row r="1812" spans="2:2">
      <c r="B1812" s="827"/>
    </row>
    <row r="1813" spans="2:2">
      <c r="B1813" s="827"/>
    </row>
    <row r="1814" spans="2:2">
      <c r="B1814" s="827"/>
    </row>
    <row r="1815" spans="2:2">
      <c r="B1815" s="827"/>
    </row>
    <row r="1816" spans="2:2">
      <c r="B1816" s="827"/>
    </row>
    <row r="1817" spans="2:2">
      <c r="B1817" s="827"/>
    </row>
    <row r="1818" spans="2:2">
      <c r="B1818" s="827"/>
    </row>
    <row r="1819" spans="2:2">
      <c r="B1819" s="827"/>
    </row>
    <row r="1820" spans="2:2">
      <c r="B1820" s="827"/>
    </row>
    <row r="1821" spans="2:2">
      <c r="B1821" s="827"/>
    </row>
    <row r="1822" spans="2:2">
      <c r="B1822" s="827"/>
    </row>
    <row r="1823" spans="2:2">
      <c r="B1823" s="827"/>
    </row>
    <row r="1824" spans="2:2">
      <c r="B1824" s="827"/>
    </row>
    <row r="1825" spans="2:2">
      <c r="B1825" s="827"/>
    </row>
    <row r="1826" spans="2:2">
      <c r="B1826" s="827"/>
    </row>
    <row r="1827" spans="2:2">
      <c r="B1827" s="827"/>
    </row>
    <row r="1828" spans="2:2">
      <c r="B1828" s="827"/>
    </row>
    <row r="1829" spans="2:2">
      <c r="B1829" s="827"/>
    </row>
    <row r="1830" spans="2:2">
      <c r="B1830" s="827"/>
    </row>
    <row r="1831" spans="2:2">
      <c r="B1831" s="827"/>
    </row>
    <row r="1832" spans="2:2">
      <c r="B1832" s="827"/>
    </row>
    <row r="1833" spans="2:2">
      <c r="B1833" s="827"/>
    </row>
    <row r="1834" spans="2:2">
      <c r="B1834" s="827"/>
    </row>
    <row r="1835" spans="2:2">
      <c r="B1835" s="827"/>
    </row>
    <row r="1836" spans="2:2">
      <c r="B1836" s="827"/>
    </row>
    <row r="1837" spans="2:2">
      <c r="B1837" s="827"/>
    </row>
    <row r="1838" spans="2:2">
      <c r="B1838" s="827"/>
    </row>
    <row r="1839" spans="2:2">
      <c r="B1839" s="827"/>
    </row>
    <row r="1840" spans="2:2">
      <c r="B1840" s="827"/>
    </row>
    <row r="1841" spans="2:2">
      <c r="B1841" s="827"/>
    </row>
    <row r="1842" spans="2:2">
      <c r="B1842" s="827"/>
    </row>
    <row r="1843" spans="2:2">
      <c r="B1843" s="827"/>
    </row>
    <row r="1844" spans="2:2">
      <c r="B1844" s="827"/>
    </row>
    <row r="1845" spans="2:2">
      <c r="B1845" s="827"/>
    </row>
    <row r="1846" spans="2:2">
      <c r="B1846" s="827"/>
    </row>
    <row r="1847" spans="2:2">
      <c r="B1847" s="827"/>
    </row>
    <row r="1848" spans="2:2">
      <c r="B1848" s="827"/>
    </row>
    <row r="1849" spans="2:2">
      <c r="B1849" s="827"/>
    </row>
    <row r="1850" spans="2:2">
      <c r="B1850" s="827"/>
    </row>
    <row r="1851" spans="2:2">
      <c r="B1851" s="827"/>
    </row>
    <row r="1852" spans="2:2">
      <c r="B1852" s="827"/>
    </row>
    <row r="1853" spans="2:2">
      <c r="B1853" s="827"/>
    </row>
    <row r="1854" spans="2:2">
      <c r="B1854" s="827"/>
    </row>
    <row r="1855" spans="2:2">
      <c r="B1855" s="827"/>
    </row>
    <row r="1856" spans="2:2">
      <c r="B1856" s="827"/>
    </row>
    <row r="1857" spans="2:2">
      <c r="B1857" s="827"/>
    </row>
    <row r="1858" spans="2:2">
      <c r="B1858" s="827"/>
    </row>
    <row r="1859" spans="2:2">
      <c r="B1859" s="827"/>
    </row>
    <row r="1860" spans="2:2">
      <c r="B1860" s="827"/>
    </row>
    <row r="1861" spans="2:2">
      <c r="B1861" s="827"/>
    </row>
    <row r="1862" spans="2:2">
      <c r="B1862" s="827"/>
    </row>
    <row r="1863" spans="2:2">
      <c r="B1863" s="827"/>
    </row>
    <row r="1864" spans="2:2">
      <c r="B1864" s="827"/>
    </row>
    <row r="1865" spans="2:2">
      <c r="B1865" s="827"/>
    </row>
    <row r="1866" spans="2:2">
      <c r="B1866" s="827"/>
    </row>
    <row r="1867" spans="2:2">
      <c r="B1867" s="827"/>
    </row>
    <row r="1868" spans="2:2">
      <c r="B1868" s="827"/>
    </row>
    <row r="1869" spans="2:2">
      <c r="B1869" s="827"/>
    </row>
    <row r="1870" spans="2:2">
      <c r="B1870" s="827"/>
    </row>
    <row r="1871" spans="2:2">
      <c r="B1871" s="827"/>
    </row>
    <row r="1872" spans="2:2">
      <c r="B1872" s="827"/>
    </row>
    <row r="1873" spans="2:2">
      <c r="B1873" s="827"/>
    </row>
    <row r="1874" spans="2:2">
      <c r="B1874" s="827"/>
    </row>
    <row r="1875" spans="2:2">
      <c r="B1875" s="827"/>
    </row>
    <row r="1876" spans="2:2">
      <c r="B1876" s="827"/>
    </row>
    <row r="1877" spans="2:2">
      <c r="B1877" s="827"/>
    </row>
    <row r="1878" spans="2:2">
      <c r="B1878" s="827"/>
    </row>
    <row r="1879" spans="2:2">
      <c r="B1879" s="827"/>
    </row>
    <row r="1880" spans="2:2">
      <c r="B1880" s="827"/>
    </row>
    <row r="1881" spans="2:2">
      <c r="B1881" s="827"/>
    </row>
    <row r="1882" spans="2:2">
      <c r="B1882" s="827"/>
    </row>
    <row r="1883" spans="2:2">
      <c r="B1883" s="827"/>
    </row>
    <row r="1884" spans="2:2">
      <c r="B1884" s="827"/>
    </row>
    <row r="1885" spans="2:2">
      <c r="B1885" s="827"/>
    </row>
    <row r="1886" spans="2:2">
      <c r="B1886" s="827"/>
    </row>
    <row r="1887" spans="2:2">
      <c r="B1887" s="827"/>
    </row>
    <row r="1888" spans="2:2">
      <c r="B1888" s="827"/>
    </row>
    <row r="1889" spans="2:2">
      <c r="B1889" s="827"/>
    </row>
    <row r="1890" spans="2:2">
      <c r="B1890" s="827"/>
    </row>
    <row r="1891" spans="2:2">
      <c r="B1891" s="827"/>
    </row>
    <row r="1892" spans="2:2">
      <c r="B1892" s="827"/>
    </row>
    <row r="1893" spans="2:2">
      <c r="B1893" s="827"/>
    </row>
    <row r="1894" spans="2:2">
      <c r="B1894" s="827"/>
    </row>
    <row r="1895" spans="2:2">
      <c r="B1895" s="827"/>
    </row>
    <row r="1896" spans="2:2">
      <c r="B1896" s="827"/>
    </row>
    <row r="1897" spans="2:2">
      <c r="B1897" s="827"/>
    </row>
    <row r="1898" spans="2:2">
      <c r="B1898" s="827"/>
    </row>
    <row r="1899" spans="2:2">
      <c r="B1899" s="827"/>
    </row>
    <row r="1900" spans="2:2">
      <c r="B1900" s="827"/>
    </row>
    <row r="1901" spans="2:2">
      <c r="B1901" s="827"/>
    </row>
    <row r="1902" spans="2:2">
      <c r="B1902" s="827"/>
    </row>
    <row r="1903" spans="2:2">
      <c r="B1903" s="827"/>
    </row>
    <row r="1904" spans="2:2">
      <c r="B1904" s="827"/>
    </row>
    <row r="1905" spans="2:2">
      <c r="B1905" s="827"/>
    </row>
    <row r="1906" spans="2:2">
      <c r="B1906" s="827"/>
    </row>
    <row r="1907" spans="2:2">
      <c r="B1907" s="827"/>
    </row>
    <row r="1908" spans="2:2">
      <c r="B1908" s="827"/>
    </row>
    <row r="1909" spans="2:2">
      <c r="B1909" s="827"/>
    </row>
    <row r="1910" spans="2:2">
      <c r="B1910" s="827"/>
    </row>
    <row r="1911" spans="2:2">
      <c r="B1911" s="827"/>
    </row>
    <row r="1912" spans="2:2">
      <c r="B1912" s="827"/>
    </row>
    <row r="1913" spans="2:2">
      <c r="B1913" s="827"/>
    </row>
    <row r="1914" spans="2:2">
      <c r="B1914" s="827"/>
    </row>
    <row r="1915" spans="2:2">
      <c r="B1915" s="827"/>
    </row>
    <row r="1916" spans="2:2">
      <c r="B1916" s="827"/>
    </row>
    <row r="1917" spans="2:2">
      <c r="B1917" s="827"/>
    </row>
    <row r="1918" spans="2:2">
      <c r="B1918" s="827"/>
    </row>
    <row r="1919" spans="2:2">
      <c r="B1919" s="827"/>
    </row>
    <row r="1920" spans="2:2">
      <c r="B1920" s="827"/>
    </row>
    <row r="1921" spans="2:2">
      <c r="B1921" s="827"/>
    </row>
    <row r="1922" spans="2:2">
      <c r="B1922" s="827"/>
    </row>
    <row r="1923" spans="2:2">
      <c r="B1923" s="827"/>
    </row>
    <row r="1924" spans="2:2">
      <c r="B1924" s="827"/>
    </row>
    <row r="1925" spans="2:2">
      <c r="B1925" s="827"/>
    </row>
    <row r="1926" spans="2:2">
      <c r="B1926" s="827"/>
    </row>
    <row r="1927" spans="2:2">
      <c r="B1927" s="827"/>
    </row>
    <row r="1928" spans="2:2">
      <c r="B1928" s="827"/>
    </row>
    <row r="1929" spans="2:2">
      <c r="B1929" s="827"/>
    </row>
    <row r="1930" spans="2:2">
      <c r="B1930" s="827"/>
    </row>
    <row r="1931" spans="2:2">
      <c r="B1931" s="827"/>
    </row>
    <row r="1932" spans="2:2">
      <c r="B1932" s="827"/>
    </row>
    <row r="1933" spans="2:2">
      <c r="B1933" s="827"/>
    </row>
    <row r="1934" spans="2:2">
      <c r="B1934" s="827"/>
    </row>
    <row r="1935" spans="2:2">
      <c r="B1935" s="827"/>
    </row>
    <row r="1936" spans="2:2">
      <c r="B1936" s="827"/>
    </row>
    <row r="1937" spans="2:2">
      <c r="B1937" s="827"/>
    </row>
    <row r="1938" spans="2:2">
      <c r="B1938" s="827"/>
    </row>
    <row r="1939" spans="2:2">
      <c r="B1939" s="827"/>
    </row>
    <row r="1940" spans="2:2">
      <c r="B1940" s="827"/>
    </row>
    <row r="1941" spans="2:2">
      <c r="B1941" s="827"/>
    </row>
    <row r="1942" spans="2:2">
      <c r="B1942" s="827"/>
    </row>
    <row r="1943" spans="2:2">
      <c r="B1943" s="827"/>
    </row>
    <row r="1944" spans="2:2">
      <c r="B1944" s="827"/>
    </row>
    <row r="1945" spans="2:2">
      <c r="B1945" s="827"/>
    </row>
    <row r="1946" spans="2:2">
      <c r="B1946" s="827"/>
    </row>
    <row r="1947" spans="2:2">
      <c r="B1947" s="827"/>
    </row>
    <row r="1948" spans="2:2">
      <c r="B1948" s="827"/>
    </row>
    <row r="1949" spans="2:2">
      <c r="B1949" s="827"/>
    </row>
    <row r="1950" spans="2:2">
      <c r="B1950" s="827"/>
    </row>
    <row r="1951" spans="2:2">
      <c r="B1951" s="827"/>
    </row>
    <row r="1952" spans="2:2">
      <c r="B1952" s="827"/>
    </row>
    <row r="1953" spans="2:2">
      <c r="B1953" s="827"/>
    </row>
    <row r="1954" spans="2:2">
      <c r="B1954" s="827"/>
    </row>
    <row r="1955" spans="2:2">
      <c r="B1955" s="827"/>
    </row>
    <row r="1956" spans="2:2">
      <c r="B1956" s="827"/>
    </row>
    <row r="1957" spans="2:2">
      <c r="B1957" s="827"/>
    </row>
    <row r="1958" spans="2:2">
      <c r="B1958" s="827"/>
    </row>
    <row r="1959" spans="2:2">
      <c r="B1959" s="827"/>
    </row>
    <row r="1960" spans="2:2">
      <c r="B1960" s="827"/>
    </row>
    <row r="1961" spans="2:2">
      <c r="B1961" s="827"/>
    </row>
    <row r="1962" spans="2:2">
      <c r="B1962" s="827"/>
    </row>
    <row r="1963" spans="2:2">
      <c r="B1963" s="827"/>
    </row>
    <row r="1964" spans="2:2">
      <c r="B1964" s="827"/>
    </row>
    <row r="1965" spans="2:2">
      <c r="B1965" s="827"/>
    </row>
    <row r="1966" spans="2:2">
      <c r="B1966" s="827"/>
    </row>
    <row r="1967" spans="2:2">
      <c r="B1967" s="827"/>
    </row>
    <row r="1968" spans="2:2">
      <c r="B1968" s="827"/>
    </row>
    <row r="1969" spans="2:2">
      <c r="B1969" s="827"/>
    </row>
    <row r="1970" spans="2:2">
      <c r="B1970" s="827"/>
    </row>
    <row r="1971" spans="2:2">
      <c r="B1971" s="827"/>
    </row>
    <row r="1972" spans="2:2">
      <c r="B1972" s="827"/>
    </row>
    <row r="1973" spans="2:2">
      <c r="B1973" s="827"/>
    </row>
    <row r="1974" spans="2:2">
      <c r="B1974" s="827"/>
    </row>
    <row r="1975" spans="2:2">
      <c r="B1975" s="827"/>
    </row>
    <row r="1976" spans="2:2">
      <c r="B1976" s="827"/>
    </row>
    <row r="1977" spans="2:2">
      <c r="B1977" s="827"/>
    </row>
    <row r="1978" spans="2:2">
      <c r="B1978" s="827"/>
    </row>
    <row r="1979" spans="2:2">
      <c r="B1979" s="827"/>
    </row>
    <row r="1980" spans="2:2">
      <c r="B1980" s="827"/>
    </row>
    <row r="1981" spans="2:2">
      <c r="B1981" s="827"/>
    </row>
    <row r="1982" spans="2:2">
      <c r="B1982" s="827"/>
    </row>
    <row r="1983" spans="2:2">
      <c r="B1983" s="827"/>
    </row>
    <row r="1984" spans="2:2">
      <c r="B1984" s="827"/>
    </row>
    <row r="1985" spans="2:2">
      <c r="B1985" s="827"/>
    </row>
    <row r="1986" spans="2:2">
      <c r="B1986" s="827"/>
    </row>
    <row r="1987" spans="2:2">
      <c r="B1987" s="827"/>
    </row>
    <row r="1988" spans="2:2">
      <c r="B1988" s="827"/>
    </row>
    <row r="1989" spans="2:2">
      <c r="B1989" s="827"/>
    </row>
    <row r="1990" spans="2:2">
      <c r="B1990" s="827"/>
    </row>
    <row r="1991" spans="2:2">
      <c r="B1991" s="827"/>
    </row>
    <row r="1992" spans="2:2">
      <c r="B1992" s="827"/>
    </row>
    <row r="1993" spans="2:2">
      <c r="B1993" s="827"/>
    </row>
    <row r="1994" spans="2:2">
      <c r="B1994" s="827"/>
    </row>
    <row r="1995" spans="2:2">
      <c r="B1995" s="827"/>
    </row>
    <row r="1996" spans="2:2">
      <c r="B1996" s="827"/>
    </row>
    <row r="1997" spans="2:2">
      <c r="B1997" s="827"/>
    </row>
    <row r="1998" spans="2:2">
      <c r="B1998" s="827"/>
    </row>
    <row r="1999" spans="2:2">
      <c r="B1999" s="827"/>
    </row>
    <row r="2000" spans="2:2">
      <c r="B2000" s="827"/>
    </row>
    <row r="2001" spans="2:2">
      <c r="B2001" s="827"/>
    </row>
    <row r="2002" spans="2:2">
      <c r="B2002" s="827"/>
    </row>
    <row r="2003" spans="2:2">
      <c r="B2003" s="827"/>
    </row>
    <row r="2004" spans="2:2">
      <c r="B2004" s="827"/>
    </row>
    <row r="2005" spans="2:2">
      <c r="B2005" s="827"/>
    </row>
    <row r="2006" spans="2:2">
      <c r="B2006" s="827"/>
    </row>
    <row r="2007" spans="2:2">
      <c r="B2007" s="827"/>
    </row>
    <row r="2008" spans="2:2">
      <c r="B2008" s="827"/>
    </row>
    <row r="2009" spans="2:2">
      <c r="B2009" s="827"/>
    </row>
    <row r="2010" spans="2:2">
      <c r="B2010" s="827"/>
    </row>
    <row r="2011" spans="2:2">
      <c r="B2011" s="827"/>
    </row>
    <row r="2012" spans="2:2">
      <c r="B2012" s="827"/>
    </row>
    <row r="2013" spans="2:2">
      <c r="B2013" s="827"/>
    </row>
    <row r="2014" spans="2:2">
      <c r="B2014" s="827"/>
    </row>
    <row r="2015" spans="2:2">
      <c r="B2015" s="827"/>
    </row>
    <row r="2016" spans="2:2">
      <c r="B2016" s="827"/>
    </row>
    <row r="2017" spans="2:2">
      <c r="B2017" s="827"/>
    </row>
    <row r="2018" spans="2:2">
      <c r="B2018" s="827"/>
    </row>
    <row r="2019" spans="2:2">
      <c r="B2019" s="827"/>
    </row>
    <row r="2020" spans="2:2">
      <c r="B2020" s="827"/>
    </row>
    <row r="2021" spans="2:2">
      <c r="B2021" s="827"/>
    </row>
    <row r="2022" spans="2:2">
      <c r="B2022" s="827"/>
    </row>
    <row r="2023" spans="2:2">
      <c r="B2023" s="827"/>
    </row>
    <row r="2024" spans="2:2">
      <c r="B2024" s="827"/>
    </row>
    <row r="2025" spans="2:2">
      <c r="B2025" s="827"/>
    </row>
    <row r="2026" spans="2:2">
      <c r="B2026" s="827"/>
    </row>
    <row r="2027" spans="2:2">
      <c r="B2027" s="827"/>
    </row>
    <row r="2028" spans="2:2">
      <c r="B2028" s="827"/>
    </row>
    <row r="2029" spans="2:2">
      <c r="B2029" s="827"/>
    </row>
    <row r="2030" spans="2:2">
      <c r="B2030" s="827"/>
    </row>
    <row r="2031" spans="2:2">
      <c r="B2031" s="827"/>
    </row>
    <row r="2032" spans="2:2">
      <c r="B2032" s="827"/>
    </row>
    <row r="2033" spans="2:2">
      <c r="B2033" s="827"/>
    </row>
    <row r="2034" spans="2:2">
      <c r="B2034" s="827"/>
    </row>
    <row r="2035" spans="2:2">
      <c r="B2035" s="827"/>
    </row>
    <row r="2036" spans="2:2">
      <c r="B2036" s="827"/>
    </row>
    <row r="2037" spans="2:2">
      <c r="B2037" s="827"/>
    </row>
    <row r="2038" spans="2:2">
      <c r="B2038" s="827"/>
    </row>
    <row r="2039" spans="2:2">
      <c r="B2039" s="827"/>
    </row>
    <row r="2040" spans="2:2">
      <c r="B2040" s="827"/>
    </row>
    <row r="2041" spans="2:2">
      <c r="B2041" s="827"/>
    </row>
    <row r="2042" spans="2:2">
      <c r="B2042" s="827"/>
    </row>
    <row r="2043" spans="2:2">
      <c r="B2043" s="827"/>
    </row>
    <row r="2044" spans="2:2">
      <c r="B2044" s="827"/>
    </row>
    <row r="2045" spans="2:2">
      <c r="B2045" s="827"/>
    </row>
    <row r="2046" spans="2:2">
      <c r="B2046" s="827"/>
    </row>
    <row r="2047" spans="2:2">
      <c r="B2047" s="827"/>
    </row>
    <row r="2048" spans="2:2">
      <c r="B2048" s="827"/>
    </row>
    <row r="2049" spans="2:2">
      <c r="B2049" s="827"/>
    </row>
    <row r="2050" spans="2:2">
      <c r="B2050" s="827"/>
    </row>
    <row r="2051" spans="2:2">
      <c r="B2051" s="827"/>
    </row>
    <row r="2052" spans="2:2">
      <c r="B2052" s="827"/>
    </row>
    <row r="2053" spans="2:2">
      <c r="B2053" s="827"/>
    </row>
    <row r="2054" spans="2:2">
      <c r="B2054" s="827"/>
    </row>
    <row r="2055" spans="2:2">
      <c r="B2055" s="827"/>
    </row>
    <row r="2056" spans="2:2">
      <c r="B2056" s="827"/>
    </row>
    <row r="2057" spans="2:2">
      <c r="B2057" s="827"/>
    </row>
    <row r="2058" spans="2:2">
      <c r="B2058" s="827"/>
    </row>
    <row r="2059" spans="2:2">
      <c r="B2059" s="827"/>
    </row>
    <row r="2060" spans="2:2">
      <c r="B2060" s="827"/>
    </row>
    <row r="2061" spans="2:2">
      <c r="B2061" s="827"/>
    </row>
    <row r="2062" spans="2:2">
      <c r="B2062" s="827"/>
    </row>
    <row r="2063" spans="2:2">
      <c r="B2063" s="827"/>
    </row>
    <row r="2064" spans="2:2">
      <c r="B2064" s="827"/>
    </row>
    <row r="2065" spans="2:2">
      <c r="B2065" s="827"/>
    </row>
    <row r="2066" spans="2:2">
      <c r="B2066" s="827"/>
    </row>
    <row r="2067" spans="2:2">
      <c r="B2067" s="827"/>
    </row>
    <row r="2068" spans="2:2">
      <c r="B2068" s="827"/>
    </row>
    <row r="2069" spans="2:2">
      <c r="B2069" s="827"/>
    </row>
    <row r="2070" spans="2:2">
      <c r="B2070" s="827"/>
    </row>
    <row r="2071" spans="2:2">
      <c r="B2071" s="827"/>
    </row>
    <row r="2072" spans="2:2">
      <c r="B2072" s="827"/>
    </row>
    <row r="2073" spans="2:2">
      <c r="B2073" s="827"/>
    </row>
    <row r="2074" spans="2:2">
      <c r="B2074" s="827"/>
    </row>
    <row r="2075" spans="2:2">
      <c r="B2075" s="827"/>
    </row>
    <row r="2076" spans="2:2">
      <c r="B2076" s="827"/>
    </row>
    <row r="2077" spans="2:2">
      <c r="B2077" s="827"/>
    </row>
    <row r="2078" spans="2:2">
      <c r="B2078" s="827"/>
    </row>
    <row r="2079" spans="2:2">
      <c r="B2079" s="827"/>
    </row>
    <row r="2080" spans="2:2">
      <c r="B2080" s="827"/>
    </row>
    <row r="2081" spans="2:2">
      <c r="B2081" s="827"/>
    </row>
    <row r="2082" spans="2:2">
      <c r="B2082" s="827"/>
    </row>
    <row r="2083" spans="2:2">
      <c r="B2083" s="827"/>
    </row>
    <row r="2084" spans="2:2">
      <c r="B2084" s="827"/>
    </row>
    <row r="2085" spans="2:2">
      <c r="B2085" s="827"/>
    </row>
    <row r="2086" spans="2:2">
      <c r="B2086" s="827"/>
    </row>
    <row r="2087" spans="2:2">
      <c r="B2087" s="827"/>
    </row>
    <row r="2088" spans="2:2">
      <c r="B2088" s="827"/>
    </row>
    <row r="2089" spans="2:2">
      <c r="B2089" s="827"/>
    </row>
    <row r="2090" spans="2:2">
      <c r="B2090" s="827"/>
    </row>
    <row r="2091" spans="2:2">
      <c r="B2091" s="827"/>
    </row>
    <row r="2092" spans="2:2">
      <c r="B2092" s="827"/>
    </row>
    <row r="2093" spans="2:2">
      <c r="B2093" s="827"/>
    </row>
    <row r="2094" spans="2:2">
      <c r="B2094" s="827"/>
    </row>
    <row r="2095" spans="2:2">
      <c r="B2095" s="827"/>
    </row>
    <row r="2096" spans="2:2">
      <c r="B2096" s="827"/>
    </row>
    <row r="2097" spans="2:2">
      <c r="B2097" s="827"/>
    </row>
    <row r="2098" spans="2:2">
      <c r="B2098" s="827"/>
    </row>
    <row r="2099" spans="2:2">
      <c r="B2099" s="827"/>
    </row>
    <row r="2100" spans="2:2">
      <c r="B2100" s="827"/>
    </row>
    <row r="2101" spans="2:2">
      <c r="B2101" s="827"/>
    </row>
    <row r="2102" spans="2:2">
      <c r="B2102" s="827"/>
    </row>
    <row r="2103" spans="2:2">
      <c r="B2103" s="827"/>
    </row>
    <row r="2104" spans="2:2">
      <c r="B2104" s="827"/>
    </row>
    <row r="2105" spans="2:2">
      <c r="B2105" s="827"/>
    </row>
    <row r="2106" spans="2:2">
      <c r="B2106" s="827"/>
    </row>
    <row r="2107" spans="2:2">
      <c r="B2107" s="827"/>
    </row>
    <row r="2108" spans="2:2">
      <c r="B2108" s="827"/>
    </row>
    <row r="2109" spans="2:2">
      <c r="B2109" s="827"/>
    </row>
    <row r="2110" spans="2:2">
      <c r="B2110" s="827"/>
    </row>
    <row r="2111" spans="2:2">
      <c r="B2111" s="827"/>
    </row>
    <row r="2112" spans="2:2">
      <c r="B2112" s="827"/>
    </row>
    <row r="2113" spans="2:2">
      <c r="B2113" s="827"/>
    </row>
    <row r="2114" spans="2:2">
      <c r="B2114" s="827"/>
    </row>
    <row r="2115" spans="2:2">
      <c r="B2115" s="827"/>
    </row>
    <row r="2116" spans="2:2">
      <c r="B2116" s="827"/>
    </row>
    <row r="2117" spans="2:2">
      <c r="B2117" s="827"/>
    </row>
    <row r="2118" spans="2:2">
      <c r="B2118" s="827"/>
    </row>
    <row r="2119" spans="2:2">
      <c r="B2119" s="827"/>
    </row>
    <row r="2120" spans="2:2">
      <c r="B2120" s="827"/>
    </row>
    <row r="2121" spans="2:2">
      <c r="B2121" s="827"/>
    </row>
    <row r="2122" spans="2:2">
      <c r="B2122" s="827"/>
    </row>
    <row r="2123" spans="2:2">
      <c r="B2123" s="827"/>
    </row>
    <row r="2124" spans="2:2">
      <c r="B2124" s="827"/>
    </row>
    <row r="2125" spans="2:2">
      <c r="B2125" s="827"/>
    </row>
    <row r="2126" spans="2:2">
      <c r="B2126" s="827"/>
    </row>
    <row r="2127" spans="2:2">
      <c r="B2127" s="827"/>
    </row>
    <row r="2128" spans="2:2">
      <c r="B2128" s="827"/>
    </row>
    <row r="2129" spans="2:2">
      <c r="B2129" s="827"/>
    </row>
    <row r="2130" spans="2:2">
      <c r="B2130" s="827"/>
    </row>
    <row r="2131" spans="2:2">
      <c r="B2131" s="827"/>
    </row>
    <row r="2132" spans="2:2">
      <c r="B2132" s="827"/>
    </row>
    <row r="2133" spans="2:2">
      <c r="B2133" s="827"/>
    </row>
    <row r="2134" spans="2:2">
      <c r="B2134" s="827"/>
    </row>
    <row r="2135" spans="2:2">
      <c r="B2135" s="827"/>
    </row>
    <row r="2136" spans="2:2">
      <c r="B2136" s="827"/>
    </row>
    <row r="2137" spans="2:2">
      <c r="B2137" s="827"/>
    </row>
    <row r="2138" spans="2:2">
      <c r="B2138" s="827"/>
    </row>
    <row r="2139" spans="2:2">
      <c r="B2139" s="827"/>
    </row>
    <row r="2140" spans="2:2">
      <c r="B2140" s="827"/>
    </row>
    <row r="2141" spans="2:2">
      <c r="B2141" s="827"/>
    </row>
    <row r="2142" spans="2:2">
      <c r="B2142" s="827"/>
    </row>
    <row r="2143" spans="2:2">
      <c r="B2143" s="827"/>
    </row>
    <row r="2144" spans="2:2">
      <c r="B2144" s="827"/>
    </row>
    <row r="2145" spans="2:2">
      <c r="B2145" s="827"/>
    </row>
    <row r="2146" spans="2:2">
      <c r="B2146" s="827"/>
    </row>
    <row r="2147" spans="2:2">
      <c r="B2147" s="827"/>
    </row>
    <row r="2148" spans="2:2">
      <c r="B2148" s="827"/>
    </row>
    <row r="2149" spans="2:2">
      <c r="B2149" s="827"/>
    </row>
    <row r="2150" spans="2:2">
      <c r="B2150" s="827"/>
    </row>
    <row r="2151" spans="2:2">
      <c r="B2151" s="827"/>
    </row>
    <row r="2152" spans="2:2">
      <c r="B2152" s="827"/>
    </row>
    <row r="2153" spans="2:2">
      <c r="B2153" s="827"/>
    </row>
    <row r="2154" spans="2:2">
      <c r="B2154" s="827"/>
    </row>
    <row r="2155" spans="2:2">
      <c r="B2155" s="827"/>
    </row>
    <row r="2156" spans="2:2">
      <c r="B2156" s="827"/>
    </row>
    <row r="2157" spans="2:2">
      <c r="B2157" s="827"/>
    </row>
    <row r="2158" spans="2:2">
      <c r="B2158" s="827"/>
    </row>
    <row r="2159" spans="2:2">
      <c r="B2159" s="827"/>
    </row>
    <row r="2160" spans="2:2">
      <c r="B2160" s="827"/>
    </row>
    <row r="2161" spans="2:2">
      <c r="B2161" s="827"/>
    </row>
    <row r="2162" spans="2:2">
      <c r="B2162" s="827"/>
    </row>
    <row r="2163" spans="2:2">
      <c r="B2163" s="827"/>
    </row>
    <row r="2164" spans="2:2">
      <c r="B2164" s="827"/>
    </row>
    <row r="2165" spans="2:2">
      <c r="B2165" s="827"/>
    </row>
    <row r="2166" spans="2:2">
      <c r="B2166" s="827"/>
    </row>
    <row r="2167" spans="2:2">
      <c r="B2167" s="827"/>
    </row>
    <row r="2168" spans="2:2">
      <c r="B2168" s="827"/>
    </row>
    <row r="2169" spans="2:2">
      <c r="B2169" s="827"/>
    </row>
    <row r="2170" spans="2:2">
      <c r="B2170" s="827"/>
    </row>
    <row r="2171" spans="2:2">
      <c r="B2171" s="827"/>
    </row>
    <row r="2172" spans="2:2">
      <c r="B2172" s="827"/>
    </row>
    <row r="2173" spans="2:2">
      <c r="B2173" s="827"/>
    </row>
    <row r="2174" spans="2:2">
      <c r="B2174" s="827"/>
    </row>
    <row r="2175" spans="2:2">
      <c r="B2175" s="827"/>
    </row>
    <row r="2176" spans="2:2">
      <c r="B2176" s="827"/>
    </row>
    <row r="2177" spans="2:2">
      <c r="B2177" s="827"/>
    </row>
    <row r="2178" spans="2:2">
      <c r="B2178" s="827"/>
    </row>
    <row r="2179" spans="2:2">
      <c r="B2179" s="827"/>
    </row>
    <row r="2180" spans="2:2">
      <c r="B2180" s="827"/>
    </row>
    <row r="2181" spans="2:2">
      <c r="B2181" s="827"/>
    </row>
    <row r="2182" spans="2:2">
      <c r="B2182" s="827"/>
    </row>
    <row r="2183" spans="2:2">
      <c r="B2183" s="827"/>
    </row>
    <row r="2184" spans="2:2">
      <c r="B2184" s="827"/>
    </row>
    <row r="2185" spans="2:2">
      <c r="B2185" s="827"/>
    </row>
    <row r="2186" spans="2:2">
      <c r="B2186" s="827"/>
    </row>
    <row r="2187" spans="2:2">
      <c r="B2187" s="827"/>
    </row>
    <row r="2188" spans="2:2">
      <c r="B2188" s="827"/>
    </row>
    <row r="2189" spans="2:2">
      <c r="B2189" s="827"/>
    </row>
    <row r="2190" spans="2:2">
      <c r="B2190" s="827"/>
    </row>
    <row r="2191" spans="2:2">
      <c r="B2191" s="827"/>
    </row>
    <row r="2192" spans="2:2">
      <c r="B2192" s="827"/>
    </row>
    <row r="2193" spans="2:2">
      <c r="B2193" s="827"/>
    </row>
    <row r="2194" spans="2:2">
      <c r="B2194" s="827"/>
    </row>
    <row r="2195" spans="2:2">
      <c r="B2195" s="827"/>
    </row>
    <row r="2196" spans="2:2">
      <c r="B2196" s="827"/>
    </row>
    <row r="2197" spans="2:2">
      <c r="B2197" s="827"/>
    </row>
    <row r="2198" spans="2:2">
      <c r="B2198" s="827"/>
    </row>
    <row r="2199" spans="2:2">
      <c r="B2199" s="827"/>
    </row>
    <row r="2200" spans="2:2">
      <c r="B2200" s="827"/>
    </row>
    <row r="2201" spans="2:2">
      <c r="B2201" s="827"/>
    </row>
    <row r="2202" spans="2:2">
      <c r="B2202" s="827"/>
    </row>
    <row r="2203" spans="2:2">
      <c r="B2203" s="827"/>
    </row>
    <row r="2204" spans="2:2">
      <c r="B2204" s="827"/>
    </row>
    <row r="2205" spans="2:2">
      <c r="B2205" s="827"/>
    </row>
    <row r="2206" spans="2:2">
      <c r="B2206" s="827"/>
    </row>
    <row r="2207" spans="2:2">
      <c r="B2207" s="827"/>
    </row>
    <row r="2208" spans="2:2">
      <c r="B2208" s="827"/>
    </row>
    <row r="2209" spans="2:2">
      <c r="B2209" s="827"/>
    </row>
    <row r="2210" spans="2:2">
      <c r="B2210" s="827"/>
    </row>
    <row r="2211" spans="2:2">
      <c r="B2211" s="827"/>
    </row>
    <row r="2212" spans="2:2">
      <c r="B2212" s="827"/>
    </row>
    <row r="2213" spans="2:2">
      <c r="B2213" s="827"/>
    </row>
    <row r="2214" spans="2:2">
      <c r="B2214" s="827"/>
    </row>
    <row r="2215" spans="2:2">
      <c r="B2215" s="827"/>
    </row>
    <row r="2216" spans="2:2">
      <c r="B2216" s="827"/>
    </row>
    <row r="2217" spans="2:2">
      <c r="B2217" s="827"/>
    </row>
    <row r="2218" spans="2:2">
      <c r="B2218" s="827"/>
    </row>
    <row r="2219" spans="2:2">
      <c r="B2219" s="827"/>
    </row>
    <row r="2220" spans="2:2">
      <c r="B2220" s="827"/>
    </row>
    <row r="2221" spans="2:2">
      <c r="B2221" s="827"/>
    </row>
    <row r="2222" spans="2:2">
      <c r="B2222" s="827"/>
    </row>
    <row r="2223" spans="2:2">
      <c r="B2223" s="827"/>
    </row>
    <row r="2224" spans="2:2">
      <c r="B2224" s="827"/>
    </row>
    <row r="2225" spans="2:2">
      <c r="B2225" s="827"/>
    </row>
    <row r="2226" spans="2:2">
      <c r="B2226" s="827"/>
    </row>
    <row r="2227" spans="2:2">
      <c r="B2227" s="827"/>
    </row>
    <row r="2228" spans="2:2">
      <c r="B2228" s="827"/>
    </row>
    <row r="2229" spans="2:2">
      <c r="B2229" s="827"/>
    </row>
    <row r="2230" spans="2:2">
      <c r="B2230" s="827"/>
    </row>
    <row r="2231" spans="2:2">
      <c r="B2231" s="827"/>
    </row>
    <row r="2232" spans="2:2">
      <c r="B2232" s="827"/>
    </row>
    <row r="2233" spans="2:2">
      <c r="B2233" s="827"/>
    </row>
    <row r="2234" spans="2:2">
      <c r="B2234" s="827"/>
    </row>
    <row r="2235" spans="2:2">
      <c r="B2235" s="827"/>
    </row>
    <row r="2236" spans="2:2">
      <c r="B2236" s="827"/>
    </row>
    <row r="2237" spans="2:2">
      <c r="B2237" s="827"/>
    </row>
    <row r="2238" spans="2:2">
      <c r="B2238" s="827"/>
    </row>
    <row r="2239" spans="2:2">
      <c r="B2239" s="827"/>
    </row>
    <row r="2240" spans="2:2">
      <c r="B2240" s="827"/>
    </row>
    <row r="2241" spans="2:2">
      <c r="B2241" s="827"/>
    </row>
    <row r="2242" spans="2:2">
      <c r="B2242" s="827"/>
    </row>
    <row r="2243" spans="2:2">
      <c r="B2243" s="827"/>
    </row>
    <row r="2244" spans="2:2">
      <c r="B2244" s="827"/>
    </row>
    <row r="2245" spans="2:2">
      <c r="B2245" s="827"/>
    </row>
    <row r="2246" spans="2:2">
      <c r="B2246" s="827"/>
    </row>
    <row r="2247" spans="2:2">
      <c r="B2247" s="827"/>
    </row>
    <row r="2248" spans="2:2">
      <c r="B2248" s="827"/>
    </row>
    <row r="2249" spans="2:2">
      <c r="B2249" s="827"/>
    </row>
    <row r="2250" spans="2:2">
      <c r="B2250" s="827"/>
    </row>
    <row r="2251" spans="2:2">
      <c r="B2251" s="827"/>
    </row>
    <row r="2252" spans="2:2">
      <c r="B2252" s="827"/>
    </row>
    <row r="2253" spans="2:2">
      <c r="B2253" s="827"/>
    </row>
    <row r="2254" spans="2:2">
      <c r="B2254" s="827"/>
    </row>
    <row r="2255" spans="2:2">
      <c r="B2255" s="827"/>
    </row>
    <row r="2256" spans="2:2">
      <c r="B2256" s="827"/>
    </row>
    <row r="2257" spans="2:2">
      <c r="B2257" s="827"/>
    </row>
    <row r="2258" spans="2:2">
      <c r="B2258" s="827"/>
    </row>
    <row r="2259" spans="2:2">
      <c r="B2259" s="827"/>
    </row>
    <row r="2260" spans="2:2">
      <c r="B2260" s="827"/>
    </row>
    <row r="2261" spans="2:2">
      <c r="B2261" s="827"/>
    </row>
    <row r="2262" spans="2:2">
      <c r="B2262" s="827"/>
    </row>
    <row r="2263" spans="2:2">
      <c r="B2263" s="827"/>
    </row>
    <row r="2264" spans="2:2">
      <c r="B2264" s="827"/>
    </row>
    <row r="2265" spans="2:2">
      <c r="B2265" s="827"/>
    </row>
    <row r="2266" spans="2:2">
      <c r="B2266" s="827"/>
    </row>
    <row r="2267" spans="2:2">
      <c r="B2267" s="827"/>
    </row>
    <row r="2268" spans="2:2">
      <c r="B2268" s="827"/>
    </row>
    <row r="2269" spans="2:2">
      <c r="B2269" s="827"/>
    </row>
    <row r="2270" spans="2:2">
      <c r="B2270" s="827"/>
    </row>
    <row r="2271" spans="2:2">
      <c r="B2271" s="827"/>
    </row>
    <row r="2272" spans="2:2">
      <c r="B2272" s="827"/>
    </row>
    <row r="2273" spans="2:2">
      <c r="B2273" s="827"/>
    </row>
    <row r="2274" spans="2:2">
      <c r="B2274" s="827"/>
    </row>
    <row r="2275" spans="2:2">
      <c r="B2275" s="827"/>
    </row>
    <row r="2276" spans="2:2">
      <c r="B2276" s="827"/>
    </row>
    <row r="2277" spans="2:2">
      <c r="B2277" s="827"/>
    </row>
    <row r="2278" spans="2:2">
      <c r="B2278" s="827"/>
    </row>
    <row r="2279" spans="2:2">
      <c r="B2279" s="827"/>
    </row>
    <row r="2280" spans="2:2">
      <c r="B2280" s="827"/>
    </row>
    <row r="2281" spans="2:2">
      <c r="B2281" s="827"/>
    </row>
    <row r="2282" spans="2:2">
      <c r="B2282" s="827"/>
    </row>
    <row r="2283" spans="2:2">
      <c r="B2283" s="827"/>
    </row>
    <row r="2284" spans="2:2">
      <c r="B2284" s="827"/>
    </row>
    <row r="2285" spans="2:2">
      <c r="B2285" s="827"/>
    </row>
    <row r="2286" spans="2:2">
      <c r="B2286" s="827"/>
    </row>
    <row r="2287" spans="2:2">
      <c r="B2287" s="827"/>
    </row>
    <row r="2288" spans="2:2">
      <c r="B2288" s="827"/>
    </row>
    <row r="2289" spans="2:2">
      <c r="B2289" s="827"/>
    </row>
    <row r="2290" spans="2:2">
      <c r="B2290" s="827"/>
    </row>
    <row r="2291" spans="2:2">
      <c r="B2291" s="827"/>
    </row>
    <row r="2292" spans="2:2">
      <c r="B2292" s="827"/>
    </row>
    <row r="2293" spans="2:2">
      <c r="B2293" s="827"/>
    </row>
    <row r="2294" spans="2:2">
      <c r="B2294" s="827"/>
    </row>
    <row r="2295" spans="2:2">
      <c r="B2295" s="827"/>
    </row>
    <row r="2296" spans="2:2">
      <c r="B2296" s="827"/>
    </row>
    <row r="2297" spans="2:2">
      <c r="B2297" s="827"/>
    </row>
    <row r="2298" spans="2:2">
      <c r="B2298" s="827"/>
    </row>
    <row r="2299" spans="2:2">
      <c r="B2299" s="827"/>
    </row>
    <row r="2300" spans="2:2">
      <c r="B2300" s="827"/>
    </row>
    <row r="2301" spans="2:2">
      <c r="B2301" s="827"/>
    </row>
    <row r="2302" spans="2:2">
      <c r="B2302" s="827"/>
    </row>
    <row r="2303" spans="2:2">
      <c r="B2303" s="827"/>
    </row>
    <row r="2304" spans="2:2">
      <c r="B2304" s="827"/>
    </row>
    <row r="2305" spans="2:2">
      <c r="B2305" s="827"/>
    </row>
    <row r="2306" spans="2:2">
      <c r="B2306" s="827"/>
    </row>
    <row r="2307" spans="2:2">
      <c r="B2307" s="827"/>
    </row>
    <row r="2308" spans="2:2">
      <c r="B2308" s="827"/>
    </row>
    <row r="2309" spans="2:2">
      <c r="B2309" s="827"/>
    </row>
    <row r="2310" spans="2:2">
      <c r="B2310" s="827"/>
    </row>
    <row r="2311" spans="2:2">
      <c r="B2311" s="827"/>
    </row>
    <row r="2312" spans="2:2">
      <c r="B2312" s="827"/>
    </row>
    <row r="2313" spans="2:2">
      <c r="B2313" s="827"/>
    </row>
    <row r="2314" spans="2:2">
      <c r="B2314" s="827"/>
    </row>
    <row r="2315" spans="2:2">
      <c r="B2315" s="827"/>
    </row>
    <row r="2316" spans="2:2">
      <c r="B2316" s="827"/>
    </row>
    <row r="2317" spans="2:2">
      <c r="B2317" s="827"/>
    </row>
    <row r="2318" spans="2:2">
      <c r="B2318" s="827"/>
    </row>
    <row r="2319" spans="2:2">
      <c r="B2319" s="827"/>
    </row>
    <row r="2320" spans="2:2">
      <c r="B2320" s="827"/>
    </row>
    <row r="2321" spans="2:2">
      <c r="B2321" s="827"/>
    </row>
    <row r="2322" spans="2:2">
      <c r="B2322" s="827"/>
    </row>
    <row r="2323" spans="2:2">
      <c r="B2323" s="827"/>
    </row>
    <row r="2324" spans="2:2">
      <c r="B2324" s="827"/>
    </row>
    <row r="2325" spans="2:2">
      <c r="B2325" s="827"/>
    </row>
    <row r="2326" spans="2:2">
      <c r="B2326" s="827"/>
    </row>
    <row r="2327" spans="2:2">
      <c r="B2327" s="827"/>
    </row>
    <row r="2328" spans="2:2">
      <c r="B2328" s="827"/>
    </row>
    <row r="2329" spans="2:2">
      <c r="B2329" s="827"/>
    </row>
    <row r="2330" spans="2:2">
      <c r="B2330" s="827"/>
    </row>
    <row r="2331" spans="2:2">
      <c r="B2331" s="827"/>
    </row>
    <row r="2332" spans="2:2">
      <c r="B2332" s="827"/>
    </row>
    <row r="2333" spans="2:2">
      <c r="B2333" s="827"/>
    </row>
    <row r="2334" spans="2:2">
      <c r="B2334" s="827"/>
    </row>
    <row r="2335" spans="2:2">
      <c r="B2335" s="827"/>
    </row>
    <row r="2336" spans="2:2">
      <c r="B2336" s="827"/>
    </row>
    <row r="2337" spans="2:2">
      <c r="B2337" s="827"/>
    </row>
    <row r="2338" spans="2:2">
      <c r="B2338" s="827"/>
    </row>
    <row r="2339" spans="2:2">
      <c r="B2339" s="827"/>
    </row>
    <row r="2340" spans="2:2">
      <c r="B2340" s="827"/>
    </row>
    <row r="2341" spans="2:2">
      <c r="B2341" s="827"/>
    </row>
    <row r="2342" spans="2:2">
      <c r="B2342" s="827"/>
    </row>
    <row r="2343" spans="2:2">
      <c r="B2343" s="827"/>
    </row>
    <row r="2344" spans="2:2">
      <c r="B2344" s="827"/>
    </row>
    <row r="2345" spans="2:2">
      <c r="B2345" s="827"/>
    </row>
    <row r="2346" spans="2:2">
      <c r="B2346" s="827"/>
    </row>
    <row r="2347" spans="2:2">
      <c r="B2347" s="827"/>
    </row>
    <row r="2348" spans="2:2">
      <c r="B2348" s="827"/>
    </row>
    <row r="2349" spans="2:2">
      <c r="B2349" s="827"/>
    </row>
    <row r="2350" spans="2:2">
      <c r="B2350" s="827"/>
    </row>
    <row r="2351" spans="2:2">
      <c r="B2351" s="827"/>
    </row>
    <row r="2352" spans="2:2">
      <c r="B2352" s="827"/>
    </row>
    <row r="2353" spans="2:2">
      <c r="B2353" s="827"/>
    </row>
    <row r="2354" spans="2:2">
      <c r="B2354" s="827"/>
    </row>
    <row r="2355" spans="2:2">
      <c r="B2355" s="827"/>
    </row>
    <row r="2356" spans="2:2">
      <c r="B2356" s="827"/>
    </row>
    <row r="2357" spans="2:2">
      <c r="B2357" s="827"/>
    </row>
    <row r="2358" spans="2:2">
      <c r="B2358" s="827"/>
    </row>
    <row r="2359" spans="2:2">
      <c r="B2359" s="827"/>
    </row>
    <row r="2360" spans="2:2">
      <c r="B2360" s="827"/>
    </row>
    <row r="2361" spans="2:2">
      <c r="B2361" s="827"/>
    </row>
    <row r="2362" spans="2:2">
      <c r="B2362" s="827"/>
    </row>
    <row r="2363" spans="2:2">
      <c r="B2363" s="827"/>
    </row>
    <row r="2364" spans="2:2">
      <c r="B2364" s="827"/>
    </row>
    <row r="2365" spans="2:2">
      <c r="B2365" s="827"/>
    </row>
    <row r="2366" spans="2:2">
      <c r="B2366" s="827"/>
    </row>
    <row r="2367" spans="2:2">
      <c r="B2367" s="827"/>
    </row>
    <row r="2368" spans="2:2">
      <c r="B2368" s="827"/>
    </row>
    <row r="2369" spans="2:2">
      <c r="B2369" s="827"/>
    </row>
    <row r="2370" spans="2:2">
      <c r="B2370" s="827"/>
    </row>
    <row r="2371" spans="2:2">
      <c r="B2371" s="827"/>
    </row>
    <row r="2372" spans="2:2">
      <c r="B2372" s="827"/>
    </row>
    <row r="2373" spans="2:2">
      <c r="B2373" s="827"/>
    </row>
    <row r="2374" spans="2:2">
      <c r="B2374" s="827"/>
    </row>
    <row r="2375" spans="2:2">
      <c r="B2375" s="827"/>
    </row>
    <row r="2376" spans="2:2">
      <c r="B2376" s="827"/>
    </row>
    <row r="2377" spans="2:2">
      <c r="B2377" s="827"/>
    </row>
    <row r="2378" spans="2:2">
      <c r="B2378" s="827"/>
    </row>
    <row r="2379" spans="2:2">
      <c r="B2379" s="827"/>
    </row>
    <row r="2380" spans="2:2">
      <c r="B2380" s="827"/>
    </row>
    <row r="2381" spans="2:2">
      <c r="B2381" s="827"/>
    </row>
    <row r="2382" spans="2:2">
      <c r="B2382" s="827"/>
    </row>
    <row r="2383" spans="2:2">
      <c r="B2383" s="827"/>
    </row>
    <row r="2384" spans="2:2">
      <c r="B2384" s="827"/>
    </row>
    <row r="2385" spans="2:2">
      <c r="B2385" s="827"/>
    </row>
    <row r="2386" spans="2:2">
      <c r="B2386" s="827"/>
    </row>
    <row r="2387" spans="2:2">
      <c r="B2387" s="827"/>
    </row>
    <row r="2388" spans="2:2">
      <c r="B2388" s="827"/>
    </row>
    <row r="2389" spans="2:2">
      <c r="B2389" s="827"/>
    </row>
    <row r="2390" spans="2:2">
      <c r="B2390" s="827"/>
    </row>
    <row r="2391" spans="2:2">
      <c r="B2391" s="827"/>
    </row>
    <row r="2392" spans="2:2">
      <c r="B2392" s="827"/>
    </row>
    <row r="2393" spans="2:2">
      <c r="B2393" s="827"/>
    </row>
    <row r="2394" spans="2:2">
      <c r="B2394" s="827"/>
    </row>
    <row r="2395" spans="2:2">
      <c r="B2395" s="827"/>
    </row>
    <row r="2396" spans="2:2">
      <c r="B2396" s="827"/>
    </row>
    <row r="2397" spans="2:2">
      <c r="B2397" s="827"/>
    </row>
    <row r="2398" spans="2:2">
      <c r="B2398" s="827"/>
    </row>
    <row r="2399" spans="2:2">
      <c r="B2399" s="827"/>
    </row>
    <row r="2400" spans="2:2">
      <c r="B2400" s="827"/>
    </row>
    <row r="2401" spans="2:2">
      <c r="B2401" s="827"/>
    </row>
    <row r="2402" spans="2:2">
      <c r="B2402" s="827"/>
    </row>
    <row r="2403" spans="2:2">
      <c r="B2403" s="827"/>
    </row>
    <row r="2404" spans="2:2">
      <c r="B2404" s="827"/>
    </row>
    <row r="2405" spans="2:2">
      <c r="B2405" s="827"/>
    </row>
    <row r="2406" spans="2:2">
      <c r="B2406" s="827"/>
    </row>
    <row r="2407" spans="2:2">
      <c r="B2407" s="827"/>
    </row>
    <row r="2408" spans="2:2">
      <c r="B2408" s="827"/>
    </row>
    <row r="2409" spans="2:2">
      <c r="B2409" s="827"/>
    </row>
    <row r="2410" spans="2:2">
      <c r="B2410" s="827"/>
    </row>
    <row r="2411" spans="2:2">
      <c r="B2411" s="827"/>
    </row>
    <row r="2412" spans="2:2">
      <c r="B2412" s="827"/>
    </row>
    <row r="2413" spans="2:2">
      <c r="B2413" s="827"/>
    </row>
    <row r="2414" spans="2:2">
      <c r="B2414" s="827"/>
    </row>
    <row r="2415" spans="2:2">
      <c r="B2415" s="827"/>
    </row>
    <row r="2416" spans="2:2">
      <c r="B2416" s="827"/>
    </row>
    <row r="2417" spans="2:2">
      <c r="B2417" s="827"/>
    </row>
    <row r="2418" spans="2:2">
      <c r="B2418" s="827"/>
    </row>
    <row r="2419" spans="2:2">
      <c r="B2419" s="827"/>
    </row>
    <row r="2420" spans="2:2">
      <c r="B2420" s="827"/>
    </row>
    <row r="2421" spans="2:2">
      <c r="B2421" s="827"/>
    </row>
    <row r="2422" spans="2:2">
      <c r="B2422" s="827"/>
    </row>
    <row r="2423" spans="2:2">
      <c r="B2423" s="827"/>
    </row>
    <row r="2424" spans="2:2">
      <c r="B2424" s="827"/>
    </row>
    <row r="2425" spans="2:2">
      <c r="B2425" s="827"/>
    </row>
    <row r="2426" spans="2:2">
      <c r="B2426" s="827"/>
    </row>
    <row r="2427" spans="2:2">
      <c r="B2427" s="827"/>
    </row>
    <row r="2428" spans="2:2">
      <c r="B2428" s="827"/>
    </row>
    <row r="2429" spans="2:2">
      <c r="B2429" s="827"/>
    </row>
    <row r="2430" spans="2:2">
      <c r="B2430" s="827"/>
    </row>
    <row r="2431" spans="2:2">
      <c r="B2431" s="827"/>
    </row>
    <row r="2432" spans="2:2">
      <c r="B2432" s="827"/>
    </row>
    <row r="2433" spans="2:2">
      <c r="B2433" s="827"/>
    </row>
    <row r="2434" spans="2:2">
      <c r="B2434" s="827"/>
    </row>
    <row r="2435" spans="2:2">
      <c r="B2435" s="827"/>
    </row>
    <row r="2436" spans="2:2">
      <c r="B2436" s="827"/>
    </row>
    <row r="2437" spans="2:2">
      <c r="B2437" s="827"/>
    </row>
    <row r="2438" spans="2:2">
      <c r="B2438" s="827"/>
    </row>
    <row r="2439" spans="2:2">
      <c r="B2439" s="827"/>
    </row>
    <row r="2440" spans="2:2">
      <c r="B2440" s="827"/>
    </row>
    <row r="2441" spans="2:2">
      <c r="B2441" s="827"/>
    </row>
    <row r="2442" spans="2:2">
      <c r="B2442" s="827"/>
    </row>
    <row r="2443" spans="2:2">
      <c r="B2443" s="827"/>
    </row>
    <row r="2444" spans="2:2">
      <c r="B2444" s="827"/>
    </row>
    <row r="2445" spans="2:2">
      <c r="B2445" s="827"/>
    </row>
    <row r="2446" spans="2:2">
      <c r="B2446" s="827"/>
    </row>
    <row r="2447" spans="2:2">
      <c r="B2447" s="827"/>
    </row>
    <row r="2448" spans="2:2">
      <c r="B2448" s="827"/>
    </row>
    <row r="2449" spans="2:2">
      <c r="B2449" s="827"/>
    </row>
    <row r="2450" spans="2:2">
      <c r="B2450" s="827"/>
    </row>
    <row r="2451" spans="2:2">
      <c r="B2451" s="827"/>
    </row>
    <row r="2452" spans="2:2">
      <c r="B2452" s="827"/>
    </row>
    <row r="2453" spans="2:2">
      <c r="B2453" s="827"/>
    </row>
    <row r="2454" spans="2:2">
      <c r="B2454" s="827"/>
    </row>
    <row r="2455" spans="2:2">
      <c r="B2455" s="827"/>
    </row>
    <row r="2456" spans="2:2">
      <c r="B2456" s="827"/>
    </row>
    <row r="2457" spans="2:2">
      <c r="B2457" s="827"/>
    </row>
    <row r="2458" spans="2:2">
      <c r="B2458" s="827"/>
    </row>
    <row r="2459" spans="2:2">
      <c r="B2459" s="827"/>
    </row>
    <row r="2460" spans="2:2">
      <c r="B2460" s="827"/>
    </row>
    <row r="2461" spans="2:2">
      <c r="B2461" s="827"/>
    </row>
    <row r="2462" spans="2:2">
      <c r="B2462" s="827"/>
    </row>
    <row r="2463" spans="2:2">
      <c r="B2463" s="827"/>
    </row>
    <row r="2464" spans="2:2">
      <c r="B2464" s="827"/>
    </row>
    <row r="2465" spans="2:2">
      <c r="B2465" s="827"/>
    </row>
    <row r="2466" spans="2:2">
      <c r="B2466" s="827"/>
    </row>
    <row r="2467" spans="2:2">
      <c r="B2467" s="827"/>
    </row>
    <row r="2468" spans="2:2">
      <c r="B2468" s="827"/>
    </row>
    <row r="2469" spans="2:2">
      <c r="B2469" s="827"/>
    </row>
    <row r="2470" spans="2:2">
      <c r="B2470" s="827"/>
    </row>
    <row r="2471" spans="2:2">
      <c r="B2471" s="827"/>
    </row>
    <row r="2472" spans="2:2">
      <c r="B2472" s="827"/>
    </row>
    <row r="2473" spans="2:2">
      <c r="B2473" s="827"/>
    </row>
    <row r="2474" spans="2:2">
      <c r="B2474" s="827"/>
    </row>
    <row r="2475" spans="2:2">
      <c r="B2475" s="827"/>
    </row>
    <row r="2476" spans="2:2">
      <c r="B2476" s="827"/>
    </row>
    <row r="2477" spans="2:2">
      <c r="B2477" s="827"/>
    </row>
    <row r="2478" spans="2:2">
      <c r="B2478" s="827"/>
    </row>
    <row r="2479" spans="2:2">
      <c r="B2479" s="827"/>
    </row>
    <row r="2480" spans="2:2">
      <c r="B2480" s="827"/>
    </row>
    <row r="2481" spans="2:2">
      <c r="B2481" s="827"/>
    </row>
    <row r="2482" spans="2:2">
      <c r="B2482" s="827"/>
    </row>
    <row r="2483" spans="2:2">
      <c r="B2483" s="827"/>
    </row>
    <row r="2484" spans="2:2">
      <c r="B2484" s="827"/>
    </row>
    <row r="2485" spans="2:2">
      <c r="B2485" s="827"/>
    </row>
    <row r="2486" spans="2:2">
      <c r="B2486" s="827"/>
    </row>
    <row r="2487" spans="2:2">
      <c r="B2487" s="827"/>
    </row>
    <row r="2488" spans="2:2">
      <c r="B2488" s="827"/>
    </row>
    <row r="2489" spans="2:2">
      <c r="B2489" s="827"/>
    </row>
    <row r="2490" spans="2:2">
      <c r="B2490" s="827"/>
    </row>
    <row r="2491" spans="2:2">
      <c r="B2491" s="827"/>
    </row>
    <row r="2492" spans="2:2">
      <c r="B2492" s="827"/>
    </row>
    <row r="2493" spans="2:2">
      <c r="B2493" s="827"/>
    </row>
    <row r="2494" spans="2:2">
      <c r="B2494" s="827"/>
    </row>
    <row r="2495" spans="2:2">
      <c r="B2495" s="827"/>
    </row>
    <row r="2496" spans="2:2">
      <c r="B2496" s="827"/>
    </row>
    <row r="2497" spans="2:2">
      <c r="B2497" s="827"/>
    </row>
    <row r="2498" spans="2:2">
      <c r="B2498" s="827"/>
    </row>
    <row r="2499" spans="2:2">
      <c r="B2499" s="827"/>
    </row>
    <row r="2500" spans="2:2">
      <c r="B2500" s="827"/>
    </row>
    <row r="2501" spans="2:2">
      <c r="B2501" s="827"/>
    </row>
    <row r="2502" spans="2:2">
      <c r="B2502" s="827"/>
    </row>
    <row r="2503" spans="2:2">
      <c r="B2503" s="827"/>
    </row>
    <row r="2504" spans="2:2">
      <c r="B2504" s="827"/>
    </row>
    <row r="2505" spans="2:2">
      <c r="B2505" s="827"/>
    </row>
    <row r="2506" spans="2:2">
      <c r="B2506" s="827"/>
    </row>
    <row r="2507" spans="2:2">
      <c r="B2507" s="827"/>
    </row>
    <row r="2508" spans="2:2">
      <c r="B2508" s="827"/>
    </row>
    <row r="2509" spans="2:2">
      <c r="B2509" s="827"/>
    </row>
    <row r="2510" spans="2:2">
      <c r="B2510" s="827"/>
    </row>
    <row r="2511" spans="2:2">
      <c r="B2511" s="827"/>
    </row>
    <row r="2512" spans="2:2">
      <c r="B2512" s="827"/>
    </row>
    <row r="2513" spans="2:2">
      <c r="B2513" s="827"/>
    </row>
    <row r="2514" spans="2:2">
      <c r="B2514" s="827"/>
    </row>
    <row r="2515" spans="2:2">
      <c r="B2515" s="827"/>
    </row>
    <row r="2516" spans="2:2">
      <c r="B2516" s="827"/>
    </row>
    <row r="2517" spans="2:2">
      <c r="B2517" s="827"/>
    </row>
    <row r="2518" spans="2:2">
      <c r="B2518" s="827"/>
    </row>
    <row r="2519" spans="2:2">
      <c r="B2519" s="827"/>
    </row>
    <row r="2520" spans="2:2">
      <c r="B2520" s="827"/>
    </row>
    <row r="2521" spans="2:2">
      <c r="B2521" s="827"/>
    </row>
    <row r="2522" spans="2:2">
      <c r="B2522" s="827"/>
    </row>
    <row r="2523" spans="2:2">
      <c r="B2523" s="827"/>
    </row>
    <row r="2524" spans="2:2">
      <c r="B2524" s="827"/>
    </row>
    <row r="2525" spans="2:2">
      <c r="B2525" s="827"/>
    </row>
    <row r="2526" spans="2:2">
      <c r="B2526" s="827"/>
    </row>
    <row r="2527" spans="2:2">
      <c r="B2527" s="827"/>
    </row>
    <row r="2528" spans="2:2">
      <c r="B2528" s="827"/>
    </row>
    <row r="2529" spans="2:2">
      <c r="B2529" s="827"/>
    </row>
    <row r="2530" spans="2:2">
      <c r="B2530" s="827"/>
    </row>
    <row r="2531" spans="2:2">
      <c r="B2531" s="827"/>
    </row>
    <row r="2532" spans="2:2">
      <c r="B2532" s="827"/>
    </row>
    <row r="2533" spans="2:2">
      <c r="B2533" s="827"/>
    </row>
    <row r="2534" spans="2:2">
      <c r="B2534" s="827"/>
    </row>
    <row r="2535" spans="2:2">
      <c r="B2535" s="827"/>
    </row>
    <row r="2536" spans="2:2">
      <c r="B2536" s="827"/>
    </row>
    <row r="2537" spans="2:2">
      <c r="B2537" s="827"/>
    </row>
    <row r="2538" spans="2:2">
      <c r="B2538" s="827"/>
    </row>
    <row r="2539" spans="2:2">
      <c r="B2539" s="827"/>
    </row>
    <row r="2540" spans="2:2">
      <c r="B2540" s="827"/>
    </row>
    <row r="2541" spans="2:2">
      <c r="B2541" s="827"/>
    </row>
    <row r="2542" spans="2:2">
      <c r="B2542" s="827"/>
    </row>
    <row r="2543" spans="2:2">
      <c r="B2543" s="827"/>
    </row>
    <row r="2544" spans="2:2">
      <c r="B2544" s="827"/>
    </row>
    <row r="2545" spans="2:2">
      <c r="B2545" s="827"/>
    </row>
    <row r="2546" spans="2:2">
      <c r="B2546" s="827"/>
    </row>
    <row r="2547" spans="2:2">
      <c r="B2547" s="827"/>
    </row>
    <row r="2548" spans="2:2">
      <c r="B2548" s="827"/>
    </row>
    <row r="2549" spans="2:2">
      <c r="B2549" s="827"/>
    </row>
    <row r="2550" spans="2:2">
      <c r="B2550" s="827"/>
    </row>
    <row r="2551" spans="2:2">
      <c r="B2551" s="827"/>
    </row>
    <row r="2552" spans="2:2">
      <c r="B2552" s="827"/>
    </row>
    <row r="2553" spans="2:2">
      <c r="B2553" s="827"/>
    </row>
    <row r="2554" spans="2:2">
      <c r="B2554" s="827"/>
    </row>
    <row r="2555" spans="2:2">
      <c r="B2555" s="827"/>
    </row>
    <row r="2556" spans="2:2">
      <c r="B2556" s="827"/>
    </row>
    <row r="2557" spans="2:2">
      <c r="B2557" s="827"/>
    </row>
    <row r="2558" spans="2:2">
      <c r="B2558" s="827"/>
    </row>
    <row r="2559" spans="2:2">
      <c r="B2559" s="827"/>
    </row>
    <row r="2560" spans="2:2">
      <c r="B2560" s="827"/>
    </row>
    <row r="2561" spans="2:2">
      <c r="B2561" s="827"/>
    </row>
    <row r="2562" spans="2:2">
      <c r="B2562" s="827"/>
    </row>
    <row r="2563" spans="2:2">
      <c r="B2563" s="827"/>
    </row>
    <row r="2564" spans="2:2">
      <c r="B2564" s="827"/>
    </row>
    <row r="2565" spans="2:2">
      <c r="B2565" s="827"/>
    </row>
    <row r="2566" spans="2:2">
      <c r="B2566" s="827"/>
    </row>
    <row r="2567" spans="2:2">
      <c r="B2567" s="827"/>
    </row>
    <row r="2568" spans="2:2">
      <c r="B2568" s="827"/>
    </row>
    <row r="2569" spans="2:2">
      <c r="B2569" s="827"/>
    </row>
    <row r="2570" spans="2:2">
      <c r="B2570" s="827"/>
    </row>
    <row r="2571" spans="2:2">
      <c r="B2571" s="827"/>
    </row>
    <row r="2572" spans="2:2">
      <c r="B2572" s="827"/>
    </row>
    <row r="2573" spans="2:2">
      <c r="B2573" s="827"/>
    </row>
    <row r="2574" spans="2:2">
      <c r="B2574" s="827"/>
    </row>
    <row r="2575" spans="2:2">
      <c r="B2575" s="827"/>
    </row>
    <row r="2576" spans="2:2">
      <c r="B2576" s="827"/>
    </row>
    <row r="2577" spans="2:2">
      <c r="B2577" s="827"/>
    </row>
    <row r="2578" spans="2:2">
      <c r="B2578" s="827"/>
    </row>
    <row r="2579" spans="2:2">
      <c r="B2579" s="827"/>
    </row>
    <row r="2580" spans="2:2">
      <c r="B2580" s="827"/>
    </row>
    <row r="2581" spans="2:2">
      <c r="B2581" s="827"/>
    </row>
    <row r="2582" spans="2:2">
      <c r="B2582" s="827"/>
    </row>
    <row r="2583" spans="2:2">
      <c r="B2583" s="827"/>
    </row>
    <row r="2584" spans="2:2">
      <c r="B2584" s="827"/>
    </row>
    <row r="2585" spans="2:2">
      <c r="B2585" s="827"/>
    </row>
    <row r="2586" spans="2:2">
      <c r="B2586" s="827"/>
    </row>
    <row r="2587" spans="2:2">
      <c r="B2587" s="827"/>
    </row>
    <row r="2588" spans="2:2">
      <c r="B2588" s="827"/>
    </row>
    <row r="2589" spans="2:2">
      <c r="B2589" s="827"/>
    </row>
    <row r="2590" spans="2:2">
      <c r="B2590" s="827"/>
    </row>
    <row r="2591" spans="2:2">
      <c r="B2591" s="827"/>
    </row>
    <row r="2592" spans="2:2">
      <c r="B2592" s="827"/>
    </row>
    <row r="2593" spans="2:2">
      <c r="B2593" s="827"/>
    </row>
    <row r="2594" spans="2:2">
      <c r="B2594" s="827"/>
    </row>
    <row r="2595" spans="2:2">
      <c r="B2595" s="827"/>
    </row>
    <row r="2596" spans="2:2">
      <c r="B2596" s="827"/>
    </row>
    <row r="2597" spans="2:2">
      <c r="B2597" s="827"/>
    </row>
    <row r="2598" spans="2:2">
      <c r="B2598" s="827"/>
    </row>
    <row r="2599" spans="2:2">
      <c r="B2599" s="827"/>
    </row>
    <row r="2600" spans="2:2">
      <c r="B2600" s="827"/>
    </row>
    <row r="2601" spans="2:2">
      <c r="B2601" s="827"/>
    </row>
    <row r="2602" spans="2:2">
      <c r="B2602" s="827"/>
    </row>
    <row r="2603" spans="2:2">
      <c r="B2603" s="827"/>
    </row>
    <row r="2604" spans="2:2">
      <c r="B2604" s="827"/>
    </row>
    <row r="2605" spans="2:2">
      <c r="B2605" s="827"/>
    </row>
    <row r="2606" spans="2:2">
      <c r="B2606" s="827"/>
    </row>
    <row r="2607" spans="2:2">
      <c r="B2607" s="827"/>
    </row>
    <row r="2608" spans="2:2">
      <c r="B2608" s="827"/>
    </row>
    <row r="2609" spans="2:2">
      <c r="B2609" s="827"/>
    </row>
    <row r="2610" spans="2:2">
      <c r="B2610" s="827"/>
    </row>
    <row r="2611" spans="2:2">
      <c r="B2611" s="827"/>
    </row>
    <row r="2612" spans="2:2">
      <c r="B2612" s="827"/>
    </row>
    <row r="2613" spans="2:2">
      <c r="B2613" s="827"/>
    </row>
    <row r="2614" spans="2:2">
      <c r="B2614" s="827"/>
    </row>
    <row r="2615" spans="2:2">
      <c r="B2615" s="827"/>
    </row>
    <row r="2616" spans="2:2">
      <c r="B2616" s="827"/>
    </row>
    <row r="2617" spans="2:2">
      <c r="B2617" s="827"/>
    </row>
    <row r="2618" spans="2:2">
      <c r="B2618" s="827"/>
    </row>
    <row r="2619" spans="2:2">
      <c r="B2619" s="827"/>
    </row>
    <row r="2620" spans="2:2">
      <c r="B2620" s="827"/>
    </row>
    <row r="2621" spans="2:2">
      <c r="B2621" s="827"/>
    </row>
    <row r="2622" spans="2:2">
      <c r="B2622" s="827"/>
    </row>
    <row r="2623" spans="2:2">
      <c r="B2623" s="827"/>
    </row>
    <row r="2624" spans="2:2">
      <c r="B2624" s="827"/>
    </row>
    <row r="2625" spans="2:2">
      <c r="B2625" s="827"/>
    </row>
    <row r="2626" spans="2:2">
      <c r="B2626" s="827"/>
    </row>
    <row r="2627" spans="2:2">
      <c r="B2627" s="827"/>
    </row>
    <row r="2628" spans="2:2">
      <c r="B2628" s="827"/>
    </row>
    <row r="2629" spans="2:2">
      <c r="B2629" s="827"/>
    </row>
    <row r="2630" spans="2:2">
      <c r="B2630" s="827"/>
    </row>
    <row r="2631" spans="2:2">
      <c r="B2631" s="827"/>
    </row>
    <row r="2632" spans="2:2">
      <c r="B2632" s="827"/>
    </row>
    <row r="2633" spans="2:2">
      <c r="B2633" s="827"/>
    </row>
    <row r="2634" spans="2:2">
      <c r="B2634" s="827"/>
    </row>
    <row r="2635" spans="2:2">
      <c r="B2635" s="827"/>
    </row>
    <row r="2636" spans="2:2">
      <c r="B2636" s="827"/>
    </row>
    <row r="2637" spans="2:2">
      <c r="B2637" s="827"/>
    </row>
    <row r="2638" spans="2:2">
      <c r="B2638" s="827"/>
    </row>
    <row r="2639" spans="2:2">
      <c r="B2639" s="827"/>
    </row>
    <row r="2640" spans="2:2">
      <c r="B2640" s="827"/>
    </row>
    <row r="2641" spans="2:2">
      <c r="B2641" s="827"/>
    </row>
    <row r="2642" spans="2:2">
      <c r="B2642" s="827"/>
    </row>
    <row r="2643" spans="2:2">
      <c r="B2643" s="827"/>
    </row>
    <row r="2644" spans="2:2">
      <c r="B2644" s="827"/>
    </row>
    <row r="2645" spans="2:2">
      <c r="B2645" s="827"/>
    </row>
    <row r="2646" spans="2:2">
      <c r="B2646" s="827"/>
    </row>
    <row r="2647" spans="2:2">
      <c r="B2647" s="827"/>
    </row>
    <row r="2648" spans="2:2">
      <c r="B2648" s="827"/>
    </row>
    <row r="2649" spans="2:2">
      <c r="B2649" s="827"/>
    </row>
    <row r="2650" spans="2:2">
      <c r="B2650" s="827"/>
    </row>
    <row r="2651" spans="2:2">
      <c r="B2651" s="827"/>
    </row>
    <row r="2652" spans="2:2">
      <c r="B2652" s="827"/>
    </row>
    <row r="2653" spans="2:2">
      <c r="B2653" s="827"/>
    </row>
    <row r="2654" spans="2:2">
      <c r="B2654" s="827"/>
    </row>
    <row r="2655" spans="2:2">
      <c r="B2655" s="827"/>
    </row>
    <row r="2656" spans="2:2">
      <c r="B2656" s="827"/>
    </row>
    <row r="2657" spans="2:2">
      <c r="B2657" s="827"/>
    </row>
    <row r="2658" spans="2:2">
      <c r="B2658" s="827"/>
    </row>
    <row r="2659" spans="2:2">
      <c r="B2659" s="827"/>
    </row>
    <row r="2660" spans="2:2">
      <c r="B2660" s="827"/>
    </row>
    <row r="2661" spans="2:2">
      <c r="B2661" s="827"/>
    </row>
    <row r="2662" spans="2:2">
      <c r="B2662" s="827"/>
    </row>
    <row r="2663" spans="2:2">
      <c r="B2663" s="827"/>
    </row>
    <row r="2664" spans="2:2">
      <c r="B2664" s="827"/>
    </row>
    <row r="2665" spans="2:2">
      <c r="B2665" s="827"/>
    </row>
    <row r="2666" spans="2:2">
      <c r="B2666" s="827"/>
    </row>
    <row r="2667" spans="2:2">
      <c r="B2667" s="827"/>
    </row>
    <row r="2668" spans="2:2">
      <c r="B2668" s="827"/>
    </row>
    <row r="2669" spans="2:2">
      <c r="B2669" s="827"/>
    </row>
    <row r="2670" spans="2:2">
      <c r="B2670" s="827"/>
    </row>
    <row r="2671" spans="2:2">
      <c r="B2671" s="827"/>
    </row>
    <row r="2672" spans="2:2">
      <c r="B2672" s="827"/>
    </row>
    <row r="2673" spans="2:2">
      <c r="B2673" s="827"/>
    </row>
    <row r="2674" spans="2:2">
      <c r="B2674" s="827"/>
    </row>
    <row r="2675" spans="2:2">
      <c r="B2675" s="827"/>
    </row>
    <row r="2676" spans="2:2">
      <c r="B2676" s="827"/>
    </row>
    <row r="2677" spans="2:2">
      <c r="B2677" s="827"/>
    </row>
    <row r="2678" spans="2:2">
      <c r="B2678" s="827"/>
    </row>
    <row r="2679" spans="2:2">
      <c r="B2679" s="827"/>
    </row>
    <row r="2680" spans="2:2">
      <c r="B2680" s="827"/>
    </row>
    <row r="2681" spans="2:2">
      <c r="B2681" s="827"/>
    </row>
    <row r="2682" spans="2:2">
      <c r="B2682" s="827"/>
    </row>
    <row r="2683" spans="2:2">
      <c r="B2683" s="827"/>
    </row>
    <row r="2684" spans="2:2">
      <c r="B2684" s="827"/>
    </row>
    <row r="2685" spans="2:2">
      <c r="B2685" s="827"/>
    </row>
    <row r="2686" spans="2:2">
      <c r="B2686" s="827"/>
    </row>
    <row r="2687" spans="2:2">
      <c r="B2687" s="827"/>
    </row>
    <row r="2688" spans="2:2">
      <c r="B2688" s="827"/>
    </row>
    <row r="2689" spans="2:2">
      <c r="B2689" s="827"/>
    </row>
    <row r="2690" spans="2:2">
      <c r="B2690" s="827"/>
    </row>
    <row r="2691" spans="2:2">
      <c r="B2691" s="827"/>
    </row>
    <row r="2692" spans="2:2">
      <c r="B2692" s="827"/>
    </row>
    <row r="2693" spans="2:2">
      <c r="B2693" s="827"/>
    </row>
    <row r="2694" spans="2:2">
      <c r="B2694" s="827"/>
    </row>
    <row r="2695" spans="2:2">
      <c r="B2695" s="827"/>
    </row>
    <row r="2696" spans="2:2">
      <c r="B2696" s="827"/>
    </row>
    <row r="2697" spans="2:2">
      <c r="B2697" s="827"/>
    </row>
    <row r="2698" spans="2:2">
      <c r="B2698" s="827"/>
    </row>
    <row r="2699" spans="2:2">
      <c r="B2699" s="827"/>
    </row>
    <row r="2700" spans="2:2">
      <c r="B2700" s="827"/>
    </row>
    <row r="2701" spans="2:2">
      <c r="B2701" s="827"/>
    </row>
    <row r="2702" spans="2:2">
      <c r="B2702" s="827"/>
    </row>
    <row r="2703" spans="2:2">
      <c r="B2703" s="827"/>
    </row>
    <row r="2704" spans="2:2">
      <c r="B2704" s="827"/>
    </row>
    <row r="2705" spans="2:2">
      <c r="B2705" s="827"/>
    </row>
    <row r="2706" spans="2:2">
      <c r="B2706" s="827"/>
    </row>
    <row r="2707" spans="2:2">
      <c r="B2707" s="827"/>
    </row>
    <row r="2708" spans="2:2">
      <c r="B2708" s="827"/>
    </row>
    <row r="2709" spans="2:2">
      <c r="B2709" s="827"/>
    </row>
    <row r="2710" spans="2:2">
      <c r="B2710" s="827"/>
    </row>
    <row r="2711" spans="2:2">
      <c r="B2711" s="827"/>
    </row>
    <row r="2712" spans="2:2">
      <c r="B2712" s="827"/>
    </row>
    <row r="2713" spans="2:2">
      <c r="B2713" s="827"/>
    </row>
    <row r="2714" spans="2:2">
      <c r="B2714" s="827"/>
    </row>
    <row r="2715" spans="2:2">
      <c r="B2715" s="827"/>
    </row>
    <row r="2716" spans="2:2">
      <c r="B2716" s="827"/>
    </row>
    <row r="2717" spans="2:2">
      <c r="B2717" s="827"/>
    </row>
    <row r="2718" spans="2:2">
      <c r="B2718" s="827"/>
    </row>
    <row r="2719" spans="2:2">
      <c r="B2719" s="827"/>
    </row>
    <row r="2720" spans="2:2">
      <c r="B2720" s="827"/>
    </row>
    <row r="2721" spans="2:2">
      <c r="B2721" s="827"/>
    </row>
    <row r="2722" spans="2:2">
      <c r="B2722" s="827"/>
    </row>
    <row r="2723" spans="2:2">
      <c r="B2723" s="827"/>
    </row>
    <row r="2724" spans="2:2">
      <c r="B2724" s="827"/>
    </row>
    <row r="2725" spans="2:2">
      <c r="B2725" s="827"/>
    </row>
    <row r="2726" spans="2:2">
      <c r="B2726" s="827"/>
    </row>
    <row r="2727" spans="2:2">
      <c r="B2727" s="827"/>
    </row>
    <row r="2728" spans="2:2">
      <c r="B2728" s="827"/>
    </row>
    <row r="2729" spans="2:2">
      <c r="B2729" s="827"/>
    </row>
    <row r="2730" spans="2:2">
      <c r="B2730" s="827"/>
    </row>
    <row r="2731" spans="2:2">
      <c r="B2731" s="827"/>
    </row>
    <row r="2732" spans="2:2">
      <c r="B2732" s="827"/>
    </row>
    <row r="2733" spans="2:2">
      <c r="B2733" s="827"/>
    </row>
    <row r="2734" spans="2:2">
      <c r="B2734" s="827"/>
    </row>
    <row r="2735" spans="2:2">
      <c r="B2735" s="827"/>
    </row>
    <row r="2736" spans="2:2">
      <c r="B2736" s="827"/>
    </row>
    <row r="2737" spans="2:2">
      <c r="B2737" s="827"/>
    </row>
    <row r="2738" spans="2:2">
      <c r="B2738" s="827"/>
    </row>
    <row r="2739" spans="2:2">
      <c r="B2739" s="827"/>
    </row>
    <row r="2740" spans="2:2">
      <c r="B2740" s="827"/>
    </row>
    <row r="2741" spans="2:2">
      <c r="B2741" s="827"/>
    </row>
    <row r="2742" spans="2:2">
      <c r="B2742" s="827"/>
    </row>
    <row r="2743" spans="2:2">
      <c r="B2743" s="827"/>
    </row>
    <row r="2744" spans="2:2">
      <c r="B2744" s="827"/>
    </row>
    <row r="2745" spans="2:2">
      <c r="B2745" s="827"/>
    </row>
    <row r="2746" spans="2:2">
      <c r="B2746" s="827"/>
    </row>
    <row r="2747" spans="2:2">
      <c r="B2747" s="827"/>
    </row>
    <row r="2748" spans="2:2">
      <c r="B2748" s="827"/>
    </row>
    <row r="2749" spans="2:2">
      <c r="B2749" s="827"/>
    </row>
    <row r="2750" spans="2:2">
      <c r="B2750" s="827"/>
    </row>
    <row r="2751" spans="2:2">
      <c r="B2751" s="827"/>
    </row>
    <row r="2752" spans="2:2">
      <c r="B2752" s="827"/>
    </row>
    <row r="2753" spans="2:2">
      <c r="B2753" s="827"/>
    </row>
    <row r="2754" spans="2:2">
      <c r="B2754" s="827"/>
    </row>
    <row r="2755" spans="2:2">
      <c r="B2755" s="827"/>
    </row>
    <row r="2756" spans="2:2">
      <c r="B2756" s="827"/>
    </row>
    <row r="2757" spans="2:2">
      <c r="B2757" s="827"/>
    </row>
    <row r="2758" spans="2:2">
      <c r="B2758" s="827"/>
    </row>
    <row r="2759" spans="2:2">
      <c r="B2759" s="827"/>
    </row>
    <row r="2760" spans="2:2">
      <c r="B2760" s="827"/>
    </row>
    <row r="2761" spans="2:2">
      <c r="B2761" s="827"/>
    </row>
    <row r="2762" spans="2:2">
      <c r="B2762" s="827"/>
    </row>
    <row r="2763" spans="2:2">
      <c r="B2763" s="827"/>
    </row>
    <row r="2764" spans="2:2">
      <c r="B2764" s="827"/>
    </row>
    <row r="2765" spans="2:2">
      <c r="B2765" s="827"/>
    </row>
    <row r="2766" spans="2:2">
      <c r="B2766" s="827"/>
    </row>
    <row r="2767" spans="2:2">
      <c r="B2767" s="827"/>
    </row>
    <row r="2768" spans="2:2">
      <c r="B2768" s="827"/>
    </row>
    <row r="2769" spans="2:2">
      <c r="B2769" s="827"/>
    </row>
    <row r="2770" spans="2:2">
      <c r="B2770" s="827"/>
    </row>
    <row r="2771" spans="2:2">
      <c r="B2771" s="827"/>
    </row>
    <row r="2772" spans="2:2">
      <c r="B2772" s="827"/>
    </row>
    <row r="2773" spans="2:2">
      <c r="B2773" s="827"/>
    </row>
    <row r="2774" spans="2:2">
      <c r="B2774" s="827"/>
    </row>
    <row r="2775" spans="2:2">
      <c r="B2775" s="827"/>
    </row>
    <row r="2776" spans="2:2">
      <c r="B2776" s="827"/>
    </row>
    <row r="2777" spans="2:2">
      <c r="B2777" s="827"/>
    </row>
    <row r="2778" spans="2:2">
      <c r="B2778" s="827"/>
    </row>
    <row r="2779" spans="2:2">
      <c r="B2779" s="827"/>
    </row>
    <row r="2780" spans="2:2">
      <c r="B2780" s="827"/>
    </row>
    <row r="2781" spans="2:2">
      <c r="B2781" s="827"/>
    </row>
    <row r="2782" spans="2:2">
      <c r="B2782" s="827"/>
    </row>
    <row r="2783" spans="2:2">
      <c r="B2783" s="827"/>
    </row>
    <row r="2784" spans="2:2">
      <c r="B2784" s="827"/>
    </row>
    <row r="2785" spans="2:2">
      <c r="B2785" s="827"/>
    </row>
    <row r="2786" spans="2:2">
      <c r="B2786" s="827"/>
    </row>
    <row r="2787" spans="2:2">
      <c r="B2787" s="827"/>
    </row>
    <row r="2788" spans="2:2">
      <c r="B2788" s="827"/>
    </row>
    <row r="2789" spans="2:2">
      <c r="B2789" s="827"/>
    </row>
    <row r="2790" spans="2:2">
      <c r="B2790" s="827"/>
    </row>
    <row r="2791" spans="2:2">
      <c r="B2791" s="827"/>
    </row>
    <row r="2792" spans="2:2">
      <c r="B2792" s="827"/>
    </row>
    <row r="2793" spans="2:2">
      <c r="B2793" s="827"/>
    </row>
    <row r="2794" spans="2:2">
      <c r="B2794" s="827"/>
    </row>
    <row r="2795" spans="2:2">
      <c r="B2795" s="827"/>
    </row>
    <row r="2796" spans="2:2">
      <c r="B2796" s="827"/>
    </row>
    <row r="2797" spans="2:2">
      <c r="B2797" s="827"/>
    </row>
    <row r="2798" spans="2:2">
      <c r="B2798" s="827"/>
    </row>
    <row r="2799" spans="2:2">
      <c r="B2799" s="827"/>
    </row>
    <row r="2800" spans="2:2">
      <c r="B2800" s="827"/>
    </row>
    <row r="2801" spans="2:2">
      <c r="B2801" s="827"/>
    </row>
    <row r="2802" spans="2:2">
      <c r="B2802" s="827"/>
    </row>
    <row r="2803" spans="2:2">
      <c r="B2803" s="827"/>
    </row>
    <row r="2804" spans="2:2">
      <c r="B2804" s="827"/>
    </row>
    <row r="2805" spans="2:2">
      <c r="B2805" s="827"/>
    </row>
    <row r="2806" spans="2:2">
      <c r="B2806" s="827"/>
    </row>
    <row r="2807" spans="2:2">
      <c r="B2807" s="827"/>
    </row>
    <row r="2808" spans="2:2">
      <c r="B2808" s="827"/>
    </row>
    <row r="2809" spans="2:2">
      <c r="B2809" s="827"/>
    </row>
    <row r="2810" spans="2:2">
      <c r="B2810" s="827"/>
    </row>
    <row r="2811" spans="2:2">
      <c r="B2811" s="827"/>
    </row>
    <row r="2812" spans="2:2">
      <c r="B2812" s="827"/>
    </row>
    <row r="2813" spans="2:2">
      <c r="B2813" s="827"/>
    </row>
    <row r="2814" spans="2:2">
      <c r="B2814" s="827"/>
    </row>
    <row r="2815" spans="2:2">
      <c r="B2815" s="827"/>
    </row>
    <row r="2816" spans="2:2">
      <c r="B2816" s="827"/>
    </row>
    <row r="2817" spans="2:2">
      <c r="B2817" s="827"/>
    </row>
    <row r="2818" spans="2:2">
      <c r="B2818" s="827"/>
    </row>
    <row r="2819" spans="2:2">
      <c r="B2819" s="827"/>
    </row>
    <row r="2820" spans="2:2">
      <c r="B2820" s="827"/>
    </row>
    <row r="2821" spans="2:2">
      <c r="B2821" s="827"/>
    </row>
    <row r="2822" spans="2:2">
      <c r="B2822" s="827"/>
    </row>
    <row r="2823" spans="2:2">
      <c r="B2823" s="827"/>
    </row>
    <row r="2824" spans="2:2">
      <c r="B2824" s="827"/>
    </row>
    <row r="2825" spans="2:2">
      <c r="B2825" s="827"/>
    </row>
    <row r="2826" spans="2:2">
      <c r="B2826" s="827"/>
    </row>
    <row r="2827" spans="2:2">
      <c r="B2827" s="827"/>
    </row>
    <row r="2828" spans="2:2">
      <c r="B2828" s="827"/>
    </row>
    <row r="2829" spans="2:2">
      <c r="B2829" s="827"/>
    </row>
    <row r="2830" spans="2:2">
      <c r="B2830" s="827"/>
    </row>
    <row r="2831" spans="2:2">
      <c r="B2831" s="827"/>
    </row>
    <row r="2832" spans="2:2">
      <c r="B2832" s="827"/>
    </row>
    <row r="2833" spans="2:2">
      <c r="B2833" s="827"/>
    </row>
    <row r="2834" spans="2:2">
      <c r="B2834" s="827"/>
    </row>
    <row r="2835" spans="2:2">
      <c r="B2835" s="827"/>
    </row>
    <row r="2836" spans="2:2">
      <c r="B2836" s="827"/>
    </row>
    <row r="2837" spans="2:2">
      <c r="B2837" s="827"/>
    </row>
    <row r="2838" spans="2:2">
      <c r="B2838" s="827"/>
    </row>
    <row r="2839" spans="2:2">
      <c r="B2839" s="827"/>
    </row>
    <row r="2840" spans="2:2">
      <c r="B2840" s="827"/>
    </row>
    <row r="2841" spans="2:2">
      <c r="B2841" s="827"/>
    </row>
    <row r="2842" spans="2:2">
      <c r="B2842" s="827"/>
    </row>
    <row r="2843" spans="2:2">
      <c r="B2843" s="827"/>
    </row>
    <row r="2844" spans="2:2">
      <c r="B2844" s="827"/>
    </row>
    <row r="2845" spans="2:2">
      <c r="B2845" s="827"/>
    </row>
    <row r="2846" spans="2:2">
      <c r="B2846" s="827"/>
    </row>
    <row r="2847" spans="2:2">
      <c r="B2847" s="827"/>
    </row>
    <row r="2848" spans="2:2">
      <c r="B2848" s="827"/>
    </row>
    <row r="2849" spans="2:2">
      <c r="B2849" s="827"/>
    </row>
    <row r="2850" spans="2:2">
      <c r="B2850" s="827"/>
    </row>
    <row r="2851" spans="2:2">
      <c r="B2851" s="827"/>
    </row>
    <row r="2852" spans="2:2">
      <c r="B2852" s="827"/>
    </row>
    <row r="2853" spans="2:2">
      <c r="B2853" s="827"/>
    </row>
    <row r="2854" spans="2:2">
      <c r="B2854" s="827"/>
    </row>
    <row r="2855" spans="2:2">
      <c r="B2855" s="827"/>
    </row>
    <row r="2856" spans="2:2">
      <c r="B2856" s="827"/>
    </row>
    <row r="2857" spans="2:2">
      <c r="B2857" s="827"/>
    </row>
    <row r="2858" spans="2:2">
      <c r="B2858" s="827"/>
    </row>
    <row r="2859" spans="2:2">
      <c r="B2859" s="827"/>
    </row>
    <row r="2860" spans="2:2">
      <c r="B2860" s="827"/>
    </row>
    <row r="2861" spans="2:2">
      <c r="B2861" s="827"/>
    </row>
    <row r="2862" spans="2:2">
      <c r="B2862" s="827"/>
    </row>
    <row r="2863" spans="2:2">
      <c r="B2863" s="827"/>
    </row>
    <row r="2864" spans="2:2">
      <c r="B2864" s="827"/>
    </row>
    <row r="2865" spans="2:2">
      <c r="B2865" s="827"/>
    </row>
    <row r="2866" spans="2:2">
      <c r="B2866" s="827"/>
    </row>
    <row r="2867" spans="2:2">
      <c r="B2867" s="827"/>
    </row>
    <row r="2868" spans="2:2">
      <c r="B2868" s="827"/>
    </row>
    <row r="2869" spans="2:2">
      <c r="B2869" s="827"/>
    </row>
    <row r="2870" spans="2:2">
      <c r="B2870" s="827"/>
    </row>
    <row r="2871" spans="2:2">
      <c r="B2871" s="827"/>
    </row>
    <row r="2872" spans="2:2">
      <c r="B2872" s="827"/>
    </row>
    <row r="2873" spans="2:2">
      <c r="B2873" s="827"/>
    </row>
    <row r="2874" spans="2:2">
      <c r="B2874" s="827"/>
    </row>
    <row r="2875" spans="2:2">
      <c r="B2875" s="827"/>
    </row>
    <row r="2876" spans="2:2">
      <c r="B2876" s="827"/>
    </row>
    <row r="2877" spans="2:2">
      <c r="B2877" s="827"/>
    </row>
    <row r="2878" spans="2:2">
      <c r="B2878" s="827"/>
    </row>
    <row r="2879" spans="2:2">
      <c r="B2879" s="827"/>
    </row>
    <row r="2880" spans="2:2">
      <c r="B2880" s="827"/>
    </row>
    <row r="2881" spans="2:2">
      <c r="B2881" s="827"/>
    </row>
    <row r="2882" spans="2:2">
      <c r="B2882" s="827"/>
    </row>
    <row r="2883" spans="2:2">
      <c r="B2883" s="827"/>
    </row>
    <row r="2884" spans="2:2">
      <c r="B2884" s="827"/>
    </row>
    <row r="2885" spans="2:2">
      <c r="B2885" s="827"/>
    </row>
    <row r="2886" spans="2:2">
      <c r="B2886" s="827"/>
    </row>
    <row r="2887" spans="2:2">
      <c r="B2887" s="827"/>
    </row>
    <row r="2888" spans="2:2">
      <c r="B2888" s="827"/>
    </row>
    <row r="2889" spans="2:2">
      <c r="B2889" s="827"/>
    </row>
    <row r="2890" spans="2:2">
      <c r="B2890" s="827"/>
    </row>
    <row r="2891" spans="2:2">
      <c r="B2891" s="827"/>
    </row>
    <row r="2892" spans="2:2">
      <c r="B2892" s="827"/>
    </row>
    <row r="2893" spans="2:2">
      <c r="B2893" s="827"/>
    </row>
    <row r="2894" spans="2:2">
      <c r="B2894" s="827"/>
    </row>
    <row r="2895" spans="2:2">
      <c r="B2895" s="827"/>
    </row>
    <row r="2896" spans="2:2">
      <c r="B2896" s="827"/>
    </row>
    <row r="2897" spans="2:2">
      <c r="B2897" s="827"/>
    </row>
    <row r="2898" spans="2:2">
      <c r="B2898" s="827"/>
    </row>
    <row r="2899" spans="2:2">
      <c r="B2899" s="827"/>
    </row>
    <row r="2900" spans="2:2">
      <c r="B2900" s="827"/>
    </row>
    <row r="2901" spans="2:2">
      <c r="B2901" s="827"/>
    </row>
    <row r="2902" spans="2:2">
      <c r="B2902" s="827"/>
    </row>
    <row r="2903" spans="2:2">
      <c r="B2903" s="827"/>
    </row>
    <row r="2904" spans="2:2">
      <c r="B2904" s="827"/>
    </row>
    <row r="2905" spans="2:2">
      <c r="B2905" s="827"/>
    </row>
    <row r="2906" spans="2:2">
      <c r="B2906" s="827"/>
    </row>
    <row r="2907" spans="2:2">
      <c r="B2907" s="827"/>
    </row>
    <row r="2908" spans="2:2">
      <c r="B2908" s="827"/>
    </row>
    <row r="2909" spans="2:2">
      <c r="B2909" s="827"/>
    </row>
    <row r="2910" spans="2:2">
      <c r="B2910" s="827"/>
    </row>
    <row r="2911" spans="2:2">
      <c r="B2911" s="827"/>
    </row>
    <row r="2912" spans="2:2">
      <c r="B2912" s="827"/>
    </row>
    <row r="2913" spans="2:2">
      <c r="B2913" s="827"/>
    </row>
    <row r="2914" spans="2:2">
      <c r="B2914" s="827"/>
    </row>
    <row r="2915" spans="2:2">
      <c r="B2915" s="827"/>
    </row>
    <row r="2916" spans="2:2">
      <c r="B2916" s="827"/>
    </row>
    <row r="2917" spans="2:2">
      <c r="B2917" s="827"/>
    </row>
    <row r="2918" spans="2:2">
      <c r="B2918" s="827"/>
    </row>
    <row r="2919" spans="2:2">
      <c r="B2919" s="827"/>
    </row>
    <row r="2920" spans="2:2">
      <c r="B2920" s="827"/>
    </row>
    <row r="2921" spans="2:2">
      <c r="B2921" s="827"/>
    </row>
    <row r="2922" spans="2:2">
      <c r="B2922" s="827"/>
    </row>
    <row r="2923" spans="2:2">
      <c r="B2923" s="827"/>
    </row>
    <row r="2924" spans="2:2">
      <c r="B2924" s="827"/>
    </row>
    <row r="2925" spans="2:2">
      <c r="B2925" s="827"/>
    </row>
    <row r="2926" spans="2:2">
      <c r="B2926" s="827"/>
    </row>
    <row r="2927" spans="2:2">
      <c r="B2927" s="827"/>
    </row>
    <row r="2928" spans="2:2">
      <c r="B2928" s="827"/>
    </row>
    <row r="2929" spans="2:2">
      <c r="B2929" s="827"/>
    </row>
    <row r="2930" spans="2:2">
      <c r="B2930" s="827"/>
    </row>
    <row r="2931" spans="2:2">
      <c r="B2931" s="827"/>
    </row>
    <row r="2932" spans="2:2">
      <c r="B2932" s="827"/>
    </row>
    <row r="2933" spans="2:2">
      <c r="B2933" s="827"/>
    </row>
    <row r="2934" spans="2:2">
      <c r="B2934" s="827"/>
    </row>
    <row r="2935" spans="2:2">
      <c r="B2935" s="827"/>
    </row>
    <row r="2936" spans="2:2">
      <c r="B2936" s="827"/>
    </row>
    <row r="2937" spans="2:2">
      <c r="B2937" s="827"/>
    </row>
    <row r="2938" spans="2:2">
      <c r="B2938" s="827"/>
    </row>
    <row r="2939" spans="2:2">
      <c r="B2939" s="827"/>
    </row>
    <row r="2940" spans="2:2">
      <c r="B2940" s="827"/>
    </row>
    <row r="2941" spans="2:2">
      <c r="B2941" s="827"/>
    </row>
    <row r="2942" spans="2:2">
      <c r="B2942" s="827"/>
    </row>
    <row r="2943" spans="2:2">
      <c r="B2943" s="827"/>
    </row>
    <row r="2944" spans="2:2">
      <c r="B2944" s="827"/>
    </row>
    <row r="2945" spans="2:2">
      <c r="B2945" s="827"/>
    </row>
    <row r="2946" spans="2:2">
      <c r="B2946" s="827"/>
    </row>
    <row r="2947" spans="2:2">
      <c r="B2947" s="827"/>
    </row>
    <row r="2948" spans="2:2">
      <c r="B2948" s="827"/>
    </row>
    <row r="2949" spans="2:2">
      <c r="B2949" s="827"/>
    </row>
    <row r="2950" spans="2:2">
      <c r="B2950" s="827"/>
    </row>
    <row r="2951" spans="2:2">
      <c r="B2951" s="827"/>
    </row>
    <row r="2952" spans="2:2">
      <c r="B2952" s="827"/>
    </row>
    <row r="2953" spans="2:2">
      <c r="B2953" s="827"/>
    </row>
    <row r="2954" spans="2:2">
      <c r="B2954" s="827"/>
    </row>
    <row r="2955" spans="2:2">
      <c r="B2955" s="827"/>
    </row>
    <row r="2956" spans="2:2">
      <c r="B2956" s="827"/>
    </row>
    <row r="2957" spans="2:2">
      <c r="B2957" s="827"/>
    </row>
    <row r="2958" spans="2:2">
      <c r="B2958" s="827"/>
    </row>
    <row r="2959" spans="2:2">
      <c r="B2959" s="827"/>
    </row>
    <row r="2960" spans="2:2">
      <c r="B2960" s="827"/>
    </row>
    <row r="2961" spans="2:2">
      <c r="B2961" s="827"/>
    </row>
    <row r="2962" spans="2:2">
      <c r="B2962" s="827"/>
    </row>
    <row r="2963" spans="2:2">
      <c r="B2963" s="827"/>
    </row>
    <row r="2964" spans="2:2">
      <c r="B2964" s="827"/>
    </row>
    <row r="2965" spans="2:2">
      <c r="B2965" s="827"/>
    </row>
    <row r="2966" spans="2:2">
      <c r="B2966" s="827"/>
    </row>
    <row r="2967" spans="2:2">
      <c r="B2967" s="827"/>
    </row>
    <row r="2968" spans="2:2">
      <c r="B2968" s="827"/>
    </row>
    <row r="2969" spans="2:2">
      <c r="B2969" s="827"/>
    </row>
    <row r="2970" spans="2:2">
      <c r="B2970" s="827"/>
    </row>
    <row r="2971" spans="2:2">
      <c r="B2971" s="827"/>
    </row>
    <row r="2972" spans="2:2">
      <c r="B2972" s="827"/>
    </row>
    <row r="2973" spans="2:2">
      <c r="B2973" s="827"/>
    </row>
    <row r="2974" spans="2:2">
      <c r="B2974" s="827"/>
    </row>
    <row r="2975" spans="2:2">
      <c r="B2975" s="827"/>
    </row>
    <row r="2976" spans="2:2">
      <c r="B2976" s="827"/>
    </row>
    <row r="2977" spans="2:2">
      <c r="B2977" s="827"/>
    </row>
    <row r="2978" spans="2:2">
      <c r="B2978" s="827"/>
    </row>
    <row r="2979" spans="2:2">
      <c r="B2979" s="827"/>
    </row>
    <row r="2980" spans="2:2">
      <c r="B2980" s="827"/>
    </row>
    <row r="2981" spans="2:2">
      <c r="B2981" s="827"/>
    </row>
    <row r="2982" spans="2:2">
      <c r="B2982" s="827"/>
    </row>
    <row r="2983" spans="2:2">
      <c r="B2983" s="827"/>
    </row>
    <row r="2984" spans="2:2">
      <c r="B2984" s="827"/>
    </row>
    <row r="2985" spans="2:2">
      <c r="B2985" s="827"/>
    </row>
    <row r="2986" spans="2:2">
      <c r="B2986" s="827"/>
    </row>
    <row r="2987" spans="2:2">
      <c r="B2987" s="827"/>
    </row>
    <row r="2988" spans="2:2">
      <c r="B2988" s="827"/>
    </row>
    <row r="2989" spans="2:2">
      <c r="B2989" s="827"/>
    </row>
    <row r="2990" spans="2:2">
      <c r="B2990" s="827"/>
    </row>
    <row r="2991" spans="2:2">
      <c r="B2991" s="827"/>
    </row>
    <row r="2992" spans="2:2">
      <c r="B2992" s="827"/>
    </row>
    <row r="2993" spans="2:2">
      <c r="B2993" s="827"/>
    </row>
    <row r="2994" spans="2:2">
      <c r="B2994" s="827"/>
    </row>
    <row r="2995" spans="2:2">
      <c r="B2995" s="827"/>
    </row>
    <row r="2996" spans="2:2">
      <c r="B2996" s="827"/>
    </row>
    <row r="2997" spans="2:2">
      <c r="B2997" s="827"/>
    </row>
    <row r="2998" spans="2:2">
      <c r="B2998" s="827"/>
    </row>
    <row r="2999" spans="2:2">
      <c r="B2999" s="827"/>
    </row>
    <row r="3000" spans="2:2">
      <c r="B3000" s="827"/>
    </row>
    <row r="3001" spans="2:2">
      <c r="B3001" s="827"/>
    </row>
    <row r="3002" spans="2:2">
      <c r="B3002" s="827"/>
    </row>
    <row r="3003" spans="2:2">
      <c r="B3003" s="827"/>
    </row>
    <row r="3004" spans="2:2">
      <c r="B3004" s="827"/>
    </row>
    <row r="3005" spans="2:2">
      <c r="B3005" s="827"/>
    </row>
    <row r="3006" spans="2:2">
      <c r="B3006" s="827"/>
    </row>
    <row r="3007" spans="2:2">
      <c r="B3007" s="827"/>
    </row>
    <row r="3008" spans="2:2">
      <c r="B3008" s="827"/>
    </row>
    <row r="3009" spans="2:2">
      <c r="B3009" s="827"/>
    </row>
    <row r="3010" spans="2:2">
      <c r="B3010" s="827"/>
    </row>
    <row r="3011" spans="2:2">
      <c r="B3011" s="827"/>
    </row>
    <row r="3012" spans="2:2">
      <c r="B3012" s="827"/>
    </row>
    <row r="3013" spans="2:2">
      <c r="B3013" s="827"/>
    </row>
    <row r="3014" spans="2:2">
      <c r="B3014" s="827"/>
    </row>
    <row r="3015" spans="2:2">
      <c r="B3015" s="827"/>
    </row>
    <row r="3016" spans="2:2">
      <c r="B3016" s="827"/>
    </row>
    <row r="3017" spans="2:2">
      <c r="B3017" s="827"/>
    </row>
    <row r="3018" spans="2:2">
      <c r="B3018" s="827"/>
    </row>
    <row r="3019" spans="2:2">
      <c r="B3019" s="827"/>
    </row>
    <row r="3020" spans="2:2">
      <c r="B3020" s="827"/>
    </row>
    <row r="3021" spans="2:2">
      <c r="B3021" s="827"/>
    </row>
    <row r="3022" spans="2:2">
      <c r="B3022" s="827"/>
    </row>
    <row r="3023" spans="2:2">
      <c r="B3023" s="827"/>
    </row>
    <row r="3024" spans="2:2">
      <c r="B3024" s="827"/>
    </row>
    <row r="3025" spans="2:2">
      <c r="B3025" s="827"/>
    </row>
    <row r="3026" spans="2:2">
      <c r="B3026" s="827"/>
    </row>
    <row r="3027" spans="2:2">
      <c r="B3027" s="827"/>
    </row>
    <row r="3028" spans="2:2">
      <c r="B3028" s="827"/>
    </row>
    <row r="3029" spans="2:2">
      <c r="B3029" s="827"/>
    </row>
    <row r="3030" spans="2:2">
      <c r="B3030" s="827"/>
    </row>
    <row r="3031" spans="2:2">
      <c r="B3031" s="827"/>
    </row>
    <row r="3032" spans="2:2">
      <c r="B3032" s="827"/>
    </row>
    <row r="3033" spans="2:2">
      <c r="B3033" s="827"/>
    </row>
    <row r="3034" spans="2:2">
      <c r="B3034" s="827"/>
    </row>
    <row r="3035" spans="2:2">
      <c r="B3035" s="827"/>
    </row>
    <row r="3036" spans="2:2">
      <c r="B3036" s="827"/>
    </row>
    <row r="3037" spans="2:2">
      <c r="B3037" s="827"/>
    </row>
    <row r="3038" spans="2:2">
      <c r="B3038" s="827"/>
    </row>
    <row r="3039" spans="2:2">
      <c r="B3039" s="827"/>
    </row>
    <row r="3040" spans="2:2">
      <c r="B3040" s="827"/>
    </row>
    <row r="3041" spans="2:2">
      <c r="B3041" s="827"/>
    </row>
    <row r="3042" spans="2:2">
      <c r="B3042" s="827"/>
    </row>
    <row r="3043" spans="2:2">
      <c r="B3043" s="827"/>
    </row>
    <row r="3044" spans="2:2">
      <c r="B3044" s="827"/>
    </row>
    <row r="3045" spans="2:2">
      <c r="B3045" s="827"/>
    </row>
    <row r="3046" spans="2:2">
      <c r="B3046" s="827"/>
    </row>
    <row r="3047" spans="2:2">
      <c r="B3047" s="827"/>
    </row>
    <row r="3048" spans="2:2">
      <c r="B3048" s="827"/>
    </row>
    <row r="3049" spans="2:2">
      <c r="B3049" s="827"/>
    </row>
    <row r="3050" spans="2:2">
      <c r="B3050" s="827"/>
    </row>
    <row r="3051" spans="2:2">
      <c r="B3051" s="827"/>
    </row>
    <row r="3052" spans="2:2">
      <c r="B3052" s="827"/>
    </row>
    <row r="3053" spans="2:2">
      <c r="B3053" s="827"/>
    </row>
    <row r="3054" spans="2:2">
      <c r="B3054" s="827"/>
    </row>
    <row r="3055" spans="2:2">
      <c r="B3055" s="827"/>
    </row>
    <row r="3056" spans="2:2">
      <c r="B3056" s="827"/>
    </row>
    <row r="3057" spans="2:2">
      <c r="B3057" s="827"/>
    </row>
    <row r="3058" spans="2:2">
      <c r="B3058" s="827"/>
    </row>
    <row r="3059" spans="2:2">
      <c r="B3059" s="827"/>
    </row>
    <row r="3060" spans="2:2">
      <c r="B3060" s="827"/>
    </row>
    <row r="3061" spans="2:2">
      <c r="B3061" s="827"/>
    </row>
    <row r="3062" spans="2:2">
      <c r="B3062" s="827"/>
    </row>
    <row r="3063" spans="2:2">
      <c r="B3063" s="827"/>
    </row>
    <row r="3064" spans="2:2">
      <c r="B3064" s="827"/>
    </row>
    <row r="3065" spans="2:2">
      <c r="B3065" s="827"/>
    </row>
    <row r="3066" spans="2:2">
      <c r="B3066" s="827"/>
    </row>
    <row r="3067" spans="2:2">
      <c r="B3067" s="827"/>
    </row>
    <row r="3068" spans="2:2">
      <c r="B3068" s="827"/>
    </row>
    <row r="3069" spans="2:2">
      <c r="B3069" s="827"/>
    </row>
    <row r="3070" spans="2:2">
      <c r="B3070" s="827"/>
    </row>
    <row r="3071" spans="2:2">
      <c r="B3071" s="827"/>
    </row>
    <row r="3072" spans="2:2">
      <c r="B3072" s="827"/>
    </row>
    <row r="3073" spans="2:2">
      <c r="B3073" s="827"/>
    </row>
    <row r="3074" spans="2:2">
      <c r="B3074" s="827"/>
    </row>
    <row r="3075" spans="2:2">
      <c r="B3075" s="827"/>
    </row>
    <row r="3076" spans="2:2">
      <c r="B3076" s="827"/>
    </row>
    <row r="3077" spans="2:2">
      <c r="B3077" s="827"/>
    </row>
    <row r="3078" spans="2:2">
      <c r="B3078" s="827"/>
    </row>
    <row r="3079" spans="2:2">
      <c r="B3079" s="827"/>
    </row>
    <row r="3080" spans="2:2">
      <c r="B3080" s="827"/>
    </row>
    <row r="3081" spans="2:2">
      <c r="B3081" s="827"/>
    </row>
    <row r="3082" spans="2:2">
      <c r="B3082" s="827"/>
    </row>
    <row r="3083" spans="2:2">
      <c r="B3083" s="827"/>
    </row>
    <row r="3084" spans="2:2">
      <c r="B3084" s="827"/>
    </row>
    <row r="3085" spans="2:2">
      <c r="B3085" s="827"/>
    </row>
    <row r="3086" spans="2:2">
      <c r="B3086" s="827"/>
    </row>
    <row r="3087" spans="2:2">
      <c r="B3087" s="827"/>
    </row>
    <row r="3088" spans="2:2">
      <c r="B3088" s="827"/>
    </row>
    <row r="3089" spans="2:2">
      <c r="B3089" s="827"/>
    </row>
    <row r="3090" spans="2:2">
      <c r="B3090" s="827"/>
    </row>
    <row r="3091" spans="2:2">
      <c r="B3091" s="827"/>
    </row>
    <row r="3092" spans="2:2">
      <c r="B3092" s="827"/>
    </row>
    <row r="3093" spans="2:2">
      <c r="B3093" s="827"/>
    </row>
    <row r="3094" spans="2:2">
      <c r="B3094" s="827"/>
    </row>
    <row r="3095" spans="2:2">
      <c r="B3095" s="827"/>
    </row>
    <row r="3096" spans="2:2">
      <c r="B3096" s="827"/>
    </row>
    <row r="3097" spans="2:2">
      <c r="B3097" s="827"/>
    </row>
    <row r="3098" spans="2:2">
      <c r="B3098" s="827"/>
    </row>
    <row r="3099" spans="2:2">
      <c r="B3099" s="827"/>
    </row>
    <row r="3100" spans="2:2">
      <c r="B3100" s="827"/>
    </row>
    <row r="3101" spans="2:2">
      <c r="B3101" s="827"/>
    </row>
    <row r="3102" spans="2:2">
      <c r="B3102" s="827"/>
    </row>
    <row r="3103" spans="2:2">
      <c r="B3103" s="827"/>
    </row>
    <row r="3104" spans="2:2">
      <c r="B3104" s="827"/>
    </row>
    <row r="3105" spans="2:2">
      <c r="B3105" s="827"/>
    </row>
    <row r="3106" spans="2:2">
      <c r="B3106" s="827"/>
    </row>
    <row r="3107" spans="2:2">
      <c r="B3107" s="827"/>
    </row>
    <row r="3108" spans="2:2">
      <c r="B3108" s="827"/>
    </row>
    <row r="3109" spans="2:2">
      <c r="B3109" s="827"/>
    </row>
    <row r="3110" spans="2:2">
      <c r="B3110" s="827"/>
    </row>
    <row r="3111" spans="2:2">
      <c r="B3111" s="827"/>
    </row>
    <row r="3112" spans="2:2">
      <c r="B3112" s="827"/>
    </row>
    <row r="3113" spans="2:2">
      <c r="B3113" s="827"/>
    </row>
    <row r="3114" spans="2:2">
      <c r="B3114" s="827"/>
    </row>
    <row r="3115" spans="2:2">
      <c r="B3115" s="827"/>
    </row>
    <row r="3116" spans="2:2">
      <c r="B3116" s="827"/>
    </row>
    <row r="3117" spans="2:2">
      <c r="B3117" s="827"/>
    </row>
    <row r="3118" spans="2:2">
      <c r="B3118" s="827"/>
    </row>
    <row r="3119" spans="2:2">
      <c r="B3119" s="827"/>
    </row>
    <row r="3120" spans="2:2">
      <c r="B3120" s="827"/>
    </row>
    <row r="3121" spans="2:2">
      <c r="B3121" s="827"/>
    </row>
    <row r="3122" spans="2:2">
      <c r="B3122" s="827"/>
    </row>
    <row r="3123" spans="2:2">
      <c r="B3123" s="827"/>
    </row>
    <row r="3124" spans="2:2">
      <c r="B3124" s="827"/>
    </row>
    <row r="3125" spans="2:2">
      <c r="B3125" s="827"/>
    </row>
    <row r="3126" spans="2:2">
      <c r="B3126" s="827"/>
    </row>
    <row r="3127" spans="2:2">
      <c r="B3127" s="827"/>
    </row>
    <row r="3128" spans="2:2">
      <c r="B3128" s="827"/>
    </row>
    <row r="3129" spans="2:2">
      <c r="B3129" s="827"/>
    </row>
    <row r="3130" spans="2:2">
      <c r="B3130" s="827"/>
    </row>
    <row r="3131" spans="2:2">
      <c r="B3131" s="827"/>
    </row>
    <row r="3132" spans="2:2">
      <c r="B3132" s="827"/>
    </row>
    <row r="3133" spans="2:2">
      <c r="B3133" s="827"/>
    </row>
    <row r="3134" spans="2:2">
      <c r="B3134" s="827"/>
    </row>
    <row r="3135" spans="2:2">
      <c r="B3135" s="827"/>
    </row>
    <row r="3136" spans="2:2">
      <c r="B3136" s="827"/>
    </row>
    <row r="3137" spans="2:2">
      <c r="B3137" s="827"/>
    </row>
    <row r="3138" spans="2:2">
      <c r="B3138" s="827"/>
    </row>
    <row r="3139" spans="2:2">
      <c r="B3139" s="827"/>
    </row>
    <row r="3140" spans="2:2">
      <c r="B3140" s="827"/>
    </row>
    <row r="3141" spans="2:2">
      <c r="B3141" s="827"/>
    </row>
    <row r="3142" spans="2:2">
      <c r="B3142" s="827"/>
    </row>
    <row r="3143" spans="2:2">
      <c r="B3143" s="827"/>
    </row>
    <row r="3144" spans="2:2">
      <c r="B3144" s="827"/>
    </row>
    <row r="3145" spans="2:2">
      <c r="B3145" s="827"/>
    </row>
    <row r="3146" spans="2:2">
      <c r="B3146" s="827"/>
    </row>
    <row r="3147" spans="2:2">
      <c r="B3147" s="827"/>
    </row>
    <row r="3148" spans="2:2">
      <c r="B3148" s="827"/>
    </row>
    <row r="3149" spans="2:2">
      <c r="B3149" s="827"/>
    </row>
    <row r="3150" spans="2:2">
      <c r="B3150" s="827"/>
    </row>
    <row r="3151" spans="2:2">
      <c r="B3151" s="827"/>
    </row>
    <row r="3152" spans="2:2">
      <c r="B3152" s="827"/>
    </row>
    <row r="3153" spans="2:2">
      <c r="B3153" s="827"/>
    </row>
    <row r="3154" spans="2:2">
      <c r="B3154" s="827"/>
    </row>
    <row r="3155" spans="2:2">
      <c r="B3155" s="827"/>
    </row>
    <row r="3156" spans="2:2">
      <c r="B3156" s="827"/>
    </row>
    <row r="3157" spans="2:2">
      <c r="B3157" s="827"/>
    </row>
    <row r="3158" spans="2:2">
      <c r="B3158" s="827"/>
    </row>
    <row r="3159" spans="2:2">
      <c r="B3159" s="827"/>
    </row>
    <row r="3160" spans="2:2">
      <c r="B3160" s="827"/>
    </row>
    <row r="3161" spans="2:2">
      <c r="B3161" s="827"/>
    </row>
    <row r="3162" spans="2:2">
      <c r="B3162" s="827"/>
    </row>
    <row r="3163" spans="2:2">
      <c r="B3163" s="827"/>
    </row>
    <row r="3164" spans="2:2">
      <c r="B3164" s="827"/>
    </row>
    <row r="3165" spans="2:2">
      <c r="B3165" s="827"/>
    </row>
    <row r="3166" spans="2:2">
      <c r="B3166" s="827"/>
    </row>
    <row r="3167" spans="2:2">
      <c r="B3167" s="827"/>
    </row>
    <row r="3168" spans="2:2">
      <c r="B3168" s="827"/>
    </row>
    <row r="3169" spans="2:2">
      <c r="B3169" s="827"/>
    </row>
    <row r="3170" spans="2:2">
      <c r="B3170" s="827"/>
    </row>
    <row r="3171" spans="2:2">
      <c r="B3171" s="827"/>
    </row>
    <row r="3172" spans="2:2">
      <c r="B3172" s="827"/>
    </row>
    <row r="3173" spans="2:2">
      <c r="B3173" s="827"/>
    </row>
    <row r="3174" spans="2:2">
      <c r="B3174" s="827"/>
    </row>
    <row r="3175" spans="2:2">
      <c r="B3175" s="827"/>
    </row>
    <row r="3176" spans="2:2">
      <c r="B3176" s="827"/>
    </row>
    <row r="3177" spans="2:2">
      <c r="B3177" s="827"/>
    </row>
    <row r="3178" spans="2:2">
      <c r="B3178" s="827"/>
    </row>
    <row r="3179" spans="2:2">
      <c r="B3179" s="827"/>
    </row>
    <row r="3180" spans="2:2">
      <c r="B3180" s="827"/>
    </row>
    <row r="3181" spans="2:2">
      <c r="B3181" s="827"/>
    </row>
    <row r="3182" spans="2:2">
      <c r="B3182" s="827"/>
    </row>
    <row r="3183" spans="2:2">
      <c r="B3183" s="827"/>
    </row>
    <row r="3184" spans="2:2">
      <c r="B3184" s="827"/>
    </row>
    <row r="3185" spans="2:2">
      <c r="B3185" s="827"/>
    </row>
    <row r="3186" spans="2:2">
      <c r="B3186" s="827"/>
    </row>
    <row r="3187" spans="2:2">
      <c r="B3187" s="827"/>
    </row>
    <row r="3188" spans="2:2">
      <c r="B3188" s="827"/>
    </row>
    <row r="3189" spans="2:2">
      <c r="B3189" s="827"/>
    </row>
    <row r="3190" spans="2:2">
      <c r="B3190" s="827"/>
    </row>
    <row r="3191" spans="2:2">
      <c r="B3191" s="827"/>
    </row>
    <row r="3192" spans="2:2">
      <c r="B3192" s="827"/>
    </row>
    <row r="3193" spans="2:2">
      <c r="B3193" s="827"/>
    </row>
    <row r="3194" spans="2:2">
      <c r="B3194" s="827"/>
    </row>
    <row r="3195" spans="2:2">
      <c r="B3195" s="827"/>
    </row>
    <row r="3196" spans="2:2">
      <c r="B3196" s="827"/>
    </row>
    <row r="3197" spans="2:2">
      <c r="B3197" s="827"/>
    </row>
    <row r="3198" spans="2:2">
      <c r="B3198" s="827"/>
    </row>
    <row r="3199" spans="2:2">
      <c r="B3199" s="827"/>
    </row>
    <row r="3200" spans="2:2">
      <c r="B3200" s="827"/>
    </row>
    <row r="3201" spans="2:2">
      <c r="B3201" s="827"/>
    </row>
    <row r="3202" spans="2:2">
      <c r="B3202" s="827"/>
    </row>
    <row r="3203" spans="2:2">
      <c r="B3203" s="827"/>
    </row>
    <row r="3204" spans="2:2">
      <c r="B3204" s="827"/>
    </row>
    <row r="3205" spans="2:2">
      <c r="B3205" s="827"/>
    </row>
    <row r="3206" spans="2:2">
      <c r="B3206" s="827"/>
    </row>
    <row r="3207" spans="2:2">
      <c r="B3207" s="827"/>
    </row>
    <row r="3208" spans="2:2">
      <c r="B3208" s="827"/>
    </row>
    <row r="3209" spans="2:2">
      <c r="B3209" s="827"/>
    </row>
    <row r="3210" spans="2:2">
      <c r="B3210" s="827"/>
    </row>
    <row r="3211" spans="2:2">
      <c r="B3211" s="827"/>
    </row>
    <row r="3212" spans="2:2">
      <c r="B3212" s="827"/>
    </row>
    <row r="3213" spans="2:2">
      <c r="B3213" s="827"/>
    </row>
    <row r="3214" spans="2:2">
      <c r="B3214" s="827"/>
    </row>
    <row r="3215" spans="2:2">
      <c r="B3215" s="827"/>
    </row>
    <row r="3216" spans="2:2">
      <c r="B3216" s="827"/>
    </row>
    <row r="3217" spans="2:2">
      <c r="B3217" s="827"/>
    </row>
    <row r="3218" spans="2:2">
      <c r="B3218" s="827"/>
    </row>
    <row r="3219" spans="2:2">
      <c r="B3219" s="827"/>
    </row>
    <row r="3220" spans="2:2">
      <c r="B3220" s="827"/>
    </row>
    <row r="3221" spans="2:2">
      <c r="B3221" s="827"/>
    </row>
    <row r="3222" spans="2:2">
      <c r="B3222" s="827"/>
    </row>
    <row r="3223" spans="2:2">
      <c r="B3223" s="827"/>
    </row>
    <row r="3224" spans="2:2">
      <c r="B3224" s="827"/>
    </row>
    <row r="3225" spans="2:2">
      <c r="B3225" s="827"/>
    </row>
    <row r="3226" spans="2:2">
      <c r="B3226" s="827"/>
    </row>
    <row r="3227" spans="2:2">
      <c r="B3227" s="827"/>
    </row>
    <row r="3228" spans="2:2">
      <c r="B3228" s="827"/>
    </row>
    <row r="3229" spans="2:2">
      <c r="B3229" s="827"/>
    </row>
    <row r="3230" spans="2:2">
      <c r="B3230" s="827"/>
    </row>
    <row r="3231" spans="2:2">
      <c r="B3231" s="827"/>
    </row>
    <row r="3232" spans="2:2">
      <c r="B3232" s="827"/>
    </row>
    <row r="3233" spans="2:2">
      <c r="B3233" s="827"/>
    </row>
    <row r="3234" spans="2:2">
      <c r="B3234" s="827"/>
    </row>
    <row r="3235" spans="2:2">
      <c r="B3235" s="827"/>
    </row>
    <row r="3236" spans="2:2">
      <c r="B3236" s="827"/>
    </row>
    <row r="3237" spans="2:2">
      <c r="B3237" s="827"/>
    </row>
    <row r="3238" spans="2:2">
      <c r="B3238" s="827"/>
    </row>
    <row r="3239" spans="2:2">
      <c r="B3239" s="827"/>
    </row>
    <row r="3240" spans="2:2">
      <c r="B3240" s="827"/>
    </row>
    <row r="3241" spans="2:2">
      <c r="B3241" s="827"/>
    </row>
    <row r="3242" spans="2:2">
      <c r="B3242" s="827"/>
    </row>
    <row r="3243" spans="2:2">
      <c r="B3243" s="827"/>
    </row>
    <row r="3244" spans="2:2">
      <c r="B3244" s="827"/>
    </row>
    <row r="3245" spans="2:2">
      <c r="B3245" s="827"/>
    </row>
    <row r="3246" spans="2:2">
      <c r="B3246" s="827"/>
    </row>
    <row r="3247" spans="2:2">
      <c r="B3247" s="827"/>
    </row>
    <row r="3248" spans="2:2">
      <c r="B3248" s="827"/>
    </row>
    <row r="3249" spans="2:2">
      <c r="B3249" s="827"/>
    </row>
    <row r="3250" spans="2:2">
      <c r="B3250" s="827"/>
    </row>
    <row r="3251" spans="2:2">
      <c r="B3251" s="827"/>
    </row>
    <row r="3252" spans="2:2">
      <c r="B3252" s="827"/>
    </row>
    <row r="3253" spans="2:2">
      <c r="B3253" s="827"/>
    </row>
    <row r="3254" spans="2:2">
      <c r="B3254" s="827"/>
    </row>
    <row r="3255" spans="2:2">
      <c r="B3255" s="827"/>
    </row>
    <row r="3256" spans="2:2">
      <c r="B3256" s="827"/>
    </row>
    <row r="3257" spans="2:2">
      <c r="B3257" s="827"/>
    </row>
    <row r="3258" spans="2:2">
      <c r="B3258" s="827"/>
    </row>
    <row r="3259" spans="2:2">
      <c r="B3259" s="827"/>
    </row>
    <row r="3260" spans="2:2">
      <c r="B3260" s="827"/>
    </row>
    <row r="3261" spans="2:2">
      <c r="B3261" s="827"/>
    </row>
    <row r="3262" spans="2:2">
      <c r="B3262" s="827"/>
    </row>
    <row r="3263" spans="2:2">
      <c r="B3263" s="827"/>
    </row>
    <row r="3264" spans="2:2">
      <c r="B3264" s="827"/>
    </row>
    <row r="3265" spans="2:2">
      <c r="B3265" s="827"/>
    </row>
    <row r="3266" spans="2:2">
      <c r="B3266" s="827"/>
    </row>
    <row r="3267" spans="2:2">
      <c r="B3267" s="827"/>
    </row>
    <row r="3268" spans="2:2">
      <c r="B3268" s="827"/>
    </row>
    <row r="3269" spans="2:2">
      <c r="B3269" s="827"/>
    </row>
    <row r="3270" spans="2:2">
      <c r="B3270" s="827"/>
    </row>
    <row r="3271" spans="2:2">
      <c r="B3271" s="827"/>
    </row>
    <row r="3272" spans="2:2">
      <c r="B3272" s="827"/>
    </row>
    <row r="3273" spans="2:2">
      <c r="B3273" s="827"/>
    </row>
    <row r="3274" spans="2:2">
      <c r="B3274" s="827"/>
    </row>
    <row r="3275" spans="2:2">
      <c r="B3275" s="827"/>
    </row>
    <row r="3276" spans="2:2">
      <c r="B3276" s="827"/>
    </row>
    <row r="3277" spans="2:2">
      <c r="B3277" s="827"/>
    </row>
    <row r="3278" spans="2:2">
      <c r="B3278" s="827"/>
    </row>
    <row r="3279" spans="2:2">
      <c r="B3279" s="827"/>
    </row>
    <row r="3280" spans="2:2">
      <c r="B3280" s="827"/>
    </row>
    <row r="3281" spans="2:2">
      <c r="B3281" s="827"/>
    </row>
    <row r="3282" spans="2:2">
      <c r="B3282" s="827"/>
    </row>
    <row r="3283" spans="2:2">
      <c r="B3283" s="827"/>
    </row>
    <row r="3284" spans="2:2">
      <c r="B3284" s="827"/>
    </row>
    <row r="3285" spans="2:2">
      <c r="B3285" s="827"/>
    </row>
    <row r="3286" spans="2:2">
      <c r="B3286" s="827"/>
    </row>
    <row r="3287" spans="2:2">
      <c r="B3287" s="827"/>
    </row>
    <row r="3288" spans="2:2">
      <c r="B3288" s="827"/>
    </row>
    <row r="3289" spans="2:2">
      <c r="B3289" s="827"/>
    </row>
    <row r="3290" spans="2:2">
      <c r="B3290" s="827"/>
    </row>
    <row r="3291" spans="2:2">
      <c r="B3291" s="827"/>
    </row>
    <row r="3292" spans="2:2">
      <c r="B3292" s="827"/>
    </row>
    <row r="3293" spans="2:2">
      <c r="B3293" s="827"/>
    </row>
    <row r="3294" spans="2:2">
      <c r="B3294" s="827"/>
    </row>
    <row r="3295" spans="2:2">
      <c r="B3295" s="827"/>
    </row>
    <row r="3296" spans="2:2">
      <c r="B3296" s="827"/>
    </row>
    <row r="3297" spans="2:2">
      <c r="B3297" s="827"/>
    </row>
    <row r="3298" spans="2:2">
      <c r="B3298" s="827"/>
    </row>
    <row r="3299" spans="2:2">
      <c r="B3299" s="827"/>
    </row>
    <row r="3300" spans="2:2">
      <c r="B3300" s="827"/>
    </row>
    <row r="3301" spans="2:2">
      <c r="B3301" s="827"/>
    </row>
    <row r="3302" spans="2:2">
      <c r="B3302" s="827"/>
    </row>
    <row r="3303" spans="2:2">
      <c r="B3303" s="827"/>
    </row>
    <row r="3304" spans="2:2">
      <c r="B3304" s="827"/>
    </row>
    <row r="3305" spans="2:2">
      <c r="B3305" s="827"/>
    </row>
    <row r="3306" spans="2:2">
      <c r="B3306" s="827"/>
    </row>
    <row r="3307" spans="2:2">
      <c r="B3307" s="827"/>
    </row>
    <row r="3308" spans="2:2">
      <c r="B3308" s="827"/>
    </row>
    <row r="3309" spans="2:2">
      <c r="B3309" s="827"/>
    </row>
    <row r="3310" spans="2:2">
      <c r="B3310" s="827"/>
    </row>
    <row r="3311" spans="2:2">
      <c r="B3311" s="827"/>
    </row>
    <row r="3312" spans="2:2">
      <c r="B3312" s="827"/>
    </row>
    <row r="3313" spans="2:2">
      <c r="B3313" s="827"/>
    </row>
    <row r="3314" spans="2:2">
      <c r="B3314" s="827"/>
    </row>
    <row r="3315" spans="2:2">
      <c r="B3315" s="827"/>
    </row>
    <row r="3316" spans="2:2">
      <c r="B3316" s="827"/>
    </row>
    <row r="3317" spans="2:2">
      <c r="B3317" s="827"/>
    </row>
    <row r="3318" spans="2:2">
      <c r="B3318" s="827"/>
    </row>
    <row r="3319" spans="2:2">
      <c r="B3319" s="827"/>
    </row>
    <row r="3320" spans="2:2">
      <c r="B3320" s="827"/>
    </row>
    <row r="3321" spans="2:2">
      <c r="B3321" s="827"/>
    </row>
    <row r="3322" spans="2:2">
      <c r="B3322" s="827"/>
    </row>
    <row r="3323" spans="2:2">
      <c r="B3323" s="827"/>
    </row>
    <row r="3324" spans="2:2">
      <c r="B3324" s="827"/>
    </row>
    <row r="3325" spans="2:2">
      <c r="B3325" s="827"/>
    </row>
    <row r="3326" spans="2:2">
      <c r="B3326" s="827"/>
    </row>
    <row r="3327" spans="2:2">
      <c r="B3327" s="827"/>
    </row>
    <row r="3328" spans="2:2">
      <c r="B3328" s="827"/>
    </row>
    <row r="3329" spans="2:2">
      <c r="B3329" s="827"/>
    </row>
    <row r="3330" spans="2:2">
      <c r="B3330" s="827"/>
    </row>
    <row r="3331" spans="2:2">
      <c r="B3331" s="827"/>
    </row>
    <row r="3332" spans="2:2">
      <c r="B3332" s="827"/>
    </row>
    <row r="3333" spans="2:2">
      <c r="B3333" s="827"/>
    </row>
    <row r="3334" spans="2:2">
      <c r="B3334" s="827"/>
    </row>
    <row r="3335" spans="2:2">
      <c r="B3335" s="827"/>
    </row>
    <row r="3336" spans="2:2">
      <c r="B3336" s="827"/>
    </row>
    <row r="3337" spans="2:2">
      <c r="B3337" s="827"/>
    </row>
    <row r="3338" spans="2:2">
      <c r="B3338" s="827"/>
    </row>
    <row r="3339" spans="2:2">
      <c r="B3339" s="827"/>
    </row>
    <row r="3340" spans="2:2">
      <c r="B3340" s="827"/>
    </row>
    <row r="3341" spans="2:2">
      <c r="B3341" s="827"/>
    </row>
    <row r="3342" spans="2:2">
      <c r="B3342" s="827"/>
    </row>
    <row r="3343" spans="2:2">
      <c r="B3343" s="827"/>
    </row>
    <row r="3344" spans="2:2">
      <c r="B3344" s="827"/>
    </row>
    <row r="3345" spans="2:2">
      <c r="B3345" s="827"/>
    </row>
    <row r="3346" spans="2:2">
      <c r="B3346" s="827"/>
    </row>
    <row r="3347" spans="2:2">
      <c r="B3347" s="827"/>
    </row>
    <row r="3348" spans="2:2">
      <c r="B3348" s="827"/>
    </row>
    <row r="3349" spans="2:2">
      <c r="B3349" s="827"/>
    </row>
    <row r="3350" spans="2:2">
      <c r="B3350" s="827"/>
    </row>
    <row r="3351" spans="2:2">
      <c r="B3351" s="827"/>
    </row>
    <row r="3352" spans="2:2">
      <c r="B3352" s="827"/>
    </row>
    <row r="3353" spans="2:2">
      <c r="B3353" s="827"/>
    </row>
    <row r="3354" spans="2:2">
      <c r="B3354" s="827"/>
    </row>
    <row r="3355" spans="2:2">
      <c r="B3355" s="827"/>
    </row>
    <row r="3356" spans="2:2">
      <c r="B3356" s="827"/>
    </row>
    <row r="3357" spans="2:2">
      <c r="B3357" s="827"/>
    </row>
    <row r="3358" spans="2:2">
      <c r="B3358" s="827"/>
    </row>
    <row r="3359" spans="2:2">
      <c r="B3359" s="827"/>
    </row>
    <row r="3360" spans="2:2">
      <c r="B3360" s="827"/>
    </row>
    <row r="3361" spans="2:2">
      <c r="B3361" s="827"/>
    </row>
    <row r="3362" spans="2:2">
      <c r="B3362" s="827"/>
    </row>
    <row r="3363" spans="2:2">
      <c r="B3363" s="827"/>
    </row>
    <row r="3364" spans="2:2">
      <c r="B3364" s="827"/>
    </row>
    <row r="3365" spans="2:2">
      <c r="B3365" s="827"/>
    </row>
    <row r="3366" spans="2:2">
      <c r="B3366" s="827"/>
    </row>
    <row r="3367" spans="2:2">
      <c r="B3367" s="827"/>
    </row>
    <row r="3368" spans="2:2">
      <c r="B3368" s="827"/>
    </row>
    <row r="3369" spans="2:2">
      <c r="B3369" s="827"/>
    </row>
    <row r="3370" spans="2:2">
      <c r="B3370" s="827"/>
    </row>
    <row r="3371" spans="2:2">
      <c r="B3371" s="827"/>
    </row>
    <row r="3372" spans="2:2">
      <c r="B3372" s="827"/>
    </row>
    <row r="3373" spans="2:2">
      <c r="B3373" s="827"/>
    </row>
    <row r="3374" spans="2:2">
      <c r="B3374" s="827"/>
    </row>
    <row r="3375" spans="2:2">
      <c r="B3375" s="827"/>
    </row>
    <row r="3376" spans="2:2">
      <c r="B3376" s="827"/>
    </row>
    <row r="3377" spans="2:2">
      <c r="B3377" s="827"/>
    </row>
    <row r="3378" spans="2:2">
      <c r="B3378" s="827"/>
    </row>
    <row r="3379" spans="2:2">
      <c r="B3379" s="827"/>
    </row>
    <row r="3380" spans="2:2">
      <c r="B3380" s="827"/>
    </row>
    <row r="3381" spans="2:2">
      <c r="B3381" s="827"/>
    </row>
    <row r="3382" spans="2:2">
      <c r="B3382" s="827"/>
    </row>
    <row r="3383" spans="2:2">
      <c r="B3383" s="827"/>
    </row>
    <row r="3384" spans="2:2">
      <c r="B3384" s="827"/>
    </row>
    <row r="3385" spans="2:2">
      <c r="B3385" s="827"/>
    </row>
    <row r="3386" spans="2:2">
      <c r="B3386" s="827"/>
    </row>
    <row r="3387" spans="2:2">
      <c r="B3387" s="827"/>
    </row>
    <row r="3388" spans="2:2">
      <c r="B3388" s="827"/>
    </row>
    <row r="3389" spans="2:2">
      <c r="B3389" s="827"/>
    </row>
    <row r="3390" spans="2:2">
      <c r="B3390" s="827"/>
    </row>
    <row r="3391" spans="2:2">
      <c r="B3391" s="827"/>
    </row>
    <row r="3392" spans="2:2">
      <c r="B3392" s="827"/>
    </row>
    <row r="3393" spans="2:2">
      <c r="B3393" s="827"/>
    </row>
    <row r="3394" spans="2:2">
      <c r="B3394" s="827"/>
    </row>
    <row r="3395" spans="2:2">
      <c r="B3395" s="827"/>
    </row>
    <row r="3396" spans="2:2">
      <c r="B3396" s="827"/>
    </row>
    <row r="3397" spans="2:2">
      <c r="B3397" s="827"/>
    </row>
    <row r="3398" spans="2:2">
      <c r="B3398" s="827"/>
    </row>
    <row r="3399" spans="2:2">
      <c r="B3399" s="827"/>
    </row>
    <row r="3400" spans="2:2">
      <c r="B3400" s="827"/>
    </row>
    <row r="3401" spans="2:2">
      <c r="B3401" s="827"/>
    </row>
    <row r="3402" spans="2:2">
      <c r="B3402" s="827"/>
    </row>
    <row r="3403" spans="2:2">
      <c r="B3403" s="827"/>
    </row>
    <row r="3404" spans="2:2">
      <c r="B3404" s="827"/>
    </row>
    <row r="3405" spans="2:2">
      <c r="B3405" s="827"/>
    </row>
    <row r="3406" spans="2:2">
      <c r="B3406" s="827"/>
    </row>
    <row r="3407" spans="2:2">
      <c r="B3407" s="827"/>
    </row>
    <row r="3408" spans="2:2">
      <c r="B3408" s="827"/>
    </row>
    <row r="3409" spans="2:2">
      <c r="B3409" s="827"/>
    </row>
    <row r="3410" spans="2:2">
      <c r="B3410" s="827"/>
    </row>
    <row r="3411" spans="2:2">
      <c r="B3411" s="827"/>
    </row>
    <row r="3412" spans="2:2">
      <c r="B3412" s="827"/>
    </row>
    <row r="3413" spans="2:2">
      <c r="B3413" s="827"/>
    </row>
    <row r="3414" spans="2:2">
      <c r="B3414" s="827"/>
    </row>
    <row r="3415" spans="2:2">
      <c r="B3415" s="827"/>
    </row>
    <row r="3416" spans="2:2">
      <c r="B3416" s="827"/>
    </row>
    <row r="3417" spans="2:2">
      <c r="B3417" s="827"/>
    </row>
    <row r="3418" spans="2:2">
      <c r="B3418" s="827"/>
    </row>
    <row r="3419" spans="2:2">
      <c r="B3419" s="827"/>
    </row>
    <row r="3420" spans="2:2">
      <c r="B3420" s="827"/>
    </row>
    <row r="3421" spans="2:2">
      <c r="B3421" s="827"/>
    </row>
    <row r="3422" spans="2:2">
      <c r="B3422" s="827"/>
    </row>
    <row r="3423" spans="2:2">
      <c r="B3423" s="827"/>
    </row>
    <row r="3424" spans="2:2">
      <c r="B3424" s="827"/>
    </row>
    <row r="3425" spans="2:2">
      <c r="B3425" s="827"/>
    </row>
    <row r="3426" spans="2:2">
      <c r="B3426" s="827"/>
    </row>
    <row r="3427" spans="2:2">
      <c r="B3427" s="827"/>
    </row>
    <row r="3428" spans="2:2">
      <c r="B3428" s="827"/>
    </row>
    <row r="3429" spans="2:2">
      <c r="B3429" s="827"/>
    </row>
    <row r="3430" spans="2:2">
      <c r="B3430" s="827"/>
    </row>
    <row r="3431" spans="2:2">
      <c r="B3431" s="827"/>
    </row>
    <row r="3432" spans="2:2">
      <c r="B3432" s="827"/>
    </row>
    <row r="3433" spans="2:2">
      <c r="B3433" s="827"/>
    </row>
    <row r="3434" spans="2:2">
      <c r="B3434" s="827"/>
    </row>
    <row r="3435" spans="2:2">
      <c r="B3435" s="827"/>
    </row>
    <row r="3436" spans="2:2">
      <c r="B3436" s="827"/>
    </row>
    <row r="3437" spans="2:2">
      <c r="B3437" s="827"/>
    </row>
    <row r="3438" spans="2:2">
      <c r="B3438" s="827"/>
    </row>
    <row r="3439" spans="2:2">
      <c r="B3439" s="827"/>
    </row>
    <row r="3440" spans="2:2">
      <c r="B3440" s="827"/>
    </row>
    <row r="3441" spans="2:2">
      <c r="B3441" s="827"/>
    </row>
    <row r="3442" spans="2:2">
      <c r="B3442" s="827"/>
    </row>
    <row r="3443" spans="2:2">
      <c r="B3443" s="827"/>
    </row>
    <row r="3444" spans="2:2">
      <c r="B3444" s="827"/>
    </row>
    <row r="3445" spans="2:2">
      <c r="B3445" s="827"/>
    </row>
    <row r="3446" spans="2:2">
      <c r="B3446" s="827"/>
    </row>
    <row r="3447" spans="2:2">
      <c r="B3447" s="827"/>
    </row>
    <row r="3448" spans="2:2">
      <c r="B3448" s="827"/>
    </row>
    <row r="3449" spans="2:2">
      <c r="B3449" s="827"/>
    </row>
    <row r="3450" spans="2:2">
      <c r="B3450" s="827"/>
    </row>
    <row r="3451" spans="2:2">
      <c r="B3451" s="827"/>
    </row>
    <row r="3452" spans="2:2">
      <c r="B3452" s="827"/>
    </row>
    <row r="3453" spans="2:2">
      <c r="B3453" s="827"/>
    </row>
    <row r="3454" spans="2:2">
      <c r="B3454" s="827"/>
    </row>
    <row r="3455" spans="2:2">
      <c r="B3455" s="827"/>
    </row>
    <row r="3456" spans="2:2">
      <c r="B3456" s="827"/>
    </row>
    <row r="3457" spans="2:2">
      <c r="B3457" s="827"/>
    </row>
    <row r="3458" spans="2:2">
      <c r="B3458" s="827"/>
    </row>
    <row r="3459" spans="2:2">
      <c r="B3459" s="827"/>
    </row>
    <row r="3460" spans="2:2">
      <c r="B3460" s="827"/>
    </row>
    <row r="3461" spans="2:2">
      <c r="B3461" s="827"/>
    </row>
    <row r="3462" spans="2:2">
      <c r="B3462" s="827"/>
    </row>
    <row r="3463" spans="2:2">
      <c r="B3463" s="827"/>
    </row>
    <row r="3464" spans="2:2">
      <c r="B3464" s="827"/>
    </row>
    <row r="3465" spans="2:2">
      <c r="B3465" s="827"/>
    </row>
    <row r="3466" spans="2:2">
      <c r="B3466" s="827"/>
    </row>
    <row r="3467" spans="2:2">
      <c r="B3467" s="827"/>
    </row>
    <row r="3468" spans="2:2">
      <c r="B3468" s="827"/>
    </row>
    <row r="3469" spans="2:2">
      <c r="B3469" s="827"/>
    </row>
    <row r="3470" spans="2:2">
      <c r="B3470" s="827"/>
    </row>
    <row r="3471" spans="2:2">
      <c r="B3471" s="827"/>
    </row>
    <row r="3472" spans="2:2">
      <c r="B3472" s="827"/>
    </row>
    <row r="3473" spans="2:2">
      <c r="B3473" s="827"/>
    </row>
    <row r="3474" spans="2:2">
      <c r="B3474" s="827"/>
    </row>
    <row r="3475" spans="2:2">
      <c r="B3475" s="827"/>
    </row>
    <row r="3476" spans="2:2">
      <c r="B3476" s="827"/>
    </row>
    <row r="3477" spans="2:2">
      <c r="B3477" s="827"/>
    </row>
    <row r="3478" spans="2:2">
      <c r="B3478" s="827"/>
    </row>
    <row r="3479" spans="2:2">
      <c r="B3479" s="827"/>
    </row>
    <row r="3480" spans="2:2">
      <c r="B3480" s="827"/>
    </row>
    <row r="3481" spans="2:2">
      <c r="B3481" s="827"/>
    </row>
    <row r="3482" spans="2:2">
      <c r="B3482" s="827"/>
    </row>
    <row r="3483" spans="2:2">
      <c r="B3483" s="827"/>
    </row>
    <row r="3484" spans="2:2">
      <c r="B3484" s="827"/>
    </row>
    <row r="3485" spans="2:2">
      <c r="B3485" s="827"/>
    </row>
    <row r="3486" spans="2:2">
      <c r="B3486" s="827"/>
    </row>
    <row r="3487" spans="2:2">
      <c r="B3487" s="827"/>
    </row>
    <row r="3488" spans="2:2">
      <c r="B3488" s="827"/>
    </row>
    <row r="3489" spans="2:2">
      <c r="B3489" s="827"/>
    </row>
    <row r="3490" spans="2:2">
      <c r="B3490" s="827"/>
    </row>
    <row r="3491" spans="2:2">
      <c r="B3491" s="827"/>
    </row>
    <row r="3492" spans="2:2">
      <c r="B3492" s="827"/>
    </row>
    <row r="3493" spans="2:2">
      <c r="B3493" s="827"/>
    </row>
    <row r="3494" spans="2:2">
      <c r="B3494" s="827"/>
    </row>
    <row r="3495" spans="2:2">
      <c r="B3495" s="827"/>
    </row>
    <row r="3496" spans="2:2">
      <c r="B3496" s="827"/>
    </row>
    <row r="3497" spans="2:2">
      <c r="B3497" s="827"/>
    </row>
    <row r="3498" spans="2:2">
      <c r="B3498" s="827"/>
    </row>
    <row r="3499" spans="2:2">
      <c r="B3499" s="827"/>
    </row>
    <row r="3500" spans="2:2">
      <c r="B3500" s="827"/>
    </row>
    <row r="3501" spans="2:2">
      <c r="B3501" s="827"/>
    </row>
    <row r="3502" spans="2:2">
      <c r="B3502" s="827"/>
    </row>
    <row r="3503" spans="2:2">
      <c r="B3503" s="827"/>
    </row>
    <row r="3504" spans="2:2">
      <c r="B3504" s="827"/>
    </row>
    <row r="3505" spans="2:2">
      <c r="B3505" s="827"/>
    </row>
    <row r="3506" spans="2:2">
      <c r="B3506" s="827"/>
    </row>
    <row r="3507" spans="2:2">
      <c r="B3507" s="827"/>
    </row>
    <row r="3508" spans="2:2">
      <c r="B3508" s="827"/>
    </row>
    <row r="3509" spans="2:2">
      <c r="B3509" s="827"/>
    </row>
    <row r="3510" spans="2:2">
      <c r="B3510" s="827"/>
    </row>
    <row r="3511" spans="2:2">
      <c r="B3511" s="827"/>
    </row>
    <row r="3512" spans="2:2">
      <c r="B3512" s="827"/>
    </row>
    <row r="3513" spans="2:2">
      <c r="B3513" s="827"/>
    </row>
    <row r="3514" spans="2:2">
      <c r="B3514" s="827"/>
    </row>
    <row r="3515" spans="2:2">
      <c r="B3515" s="827"/>
    </row>
    <row r="3516" spans="2:2">
      <c r="B3516" s="827"/>
    </row>
    <row r="3517" spans="2:2">
      <c r="B3517" s="827"/>
    </row>
    <row r="3518" spans="2:2">
      <c r="B3518" s="827"/>
    </row>
    <row r="3519" spans="2:2">
      <c r="B3519" s="827"/>
    </row>
    <row r="3520" spans="2:2">
      <c r="B3520" s="827"/>
    </row>
    <row r="3521" spans="2:2">
      <c r="B3521" s="827"/>
    </row>
    <row r="3522" spans="2:2">
      <c r="B3522" s="827"/>
    </row>
    <row r="3523" spans="2:2">
      <c r="B3523" s="827"/>
    </row>
    <row r="3524" spans="2:2">
      <c r="B3524" s="827"/>
    </row>
    <row r="3525" spans="2:2">
      <c r="B3525" s="827"/>
    </row>
    <row r="3526" spans="2:2">
      <c r="B3526" s="827"/>
    </row>
    <row r="3527" spans="2:2">
      <c r="B3527" s="827"/>
    </row>
    <row r="3528" spans="2:2">
      <c r="B3528" s="827"/>
    </row>
    <row r="3529" spans="2:2">
      <c r="B3529" s="827"/>
    </row>
    <row r="3530" spans="2:2">
      <c r="B3530" s="827"/>
    </row>
    <row r="3531" spans="2:2">
      <c r="B3531" s="827"/>
    </row>
    <row r="3532" spans="2:2">
      <c r="B3532" s="827"/>
    </row>
    <row r="3533" spans="2:2">
      <c r="B3533" s="827"/>
    </row>
    <row r="3534" spans="2:2">
      <c r="B3534" s="827"/>
    </row>
    <row r="3535" spans="2:2">
      <c r="B3535" s="827"/>
    </row>
    <row r="3536" spans="2:2">
      <c r="B3536" s="827"/>
    </row>
    <row r="3537" spans="2:2">
      <c r="B3537" s="827"/>
    </row>
    <row r="3538" spans="2:2">
      <c r="B3538" s="827"/>
    </row>
    <row r="3539" spans="2:2">
      <c r="B3539" s="827"/>
    </row>
    <row r="3540" spans="2:2">
      <c r="B3540" s="827"/>
    </row>
    <row r="3541" spans="2:2">
      <c r="B3541" s="827"/>
    </row>
    <row r="3542" spans="2:2">
      <c r="B3542" s="827"/>
    </row>
    <row r="3543" spans="2:2">
      <c r="B3543" s="827"/>
    </row>
    <row r="3544" spans="2:2">
      <c r="B3544" s="827"/>
    </row>
    <row r="3545" spans="2:2">
      <c r="B3545" s="827"/>
    </row>
    <row r="3546" spans="2:2">
      <c r="B3546" s="827"/>
    </row>
    <row r="3547" spans="2:2">
      <c r="B3547" s="827"/>
    </row>
    <row r="3548" spans="2:2">
      <c r="B3548" s="827"/>
    </row>
    <row r="3549" spans="2:2">
      <c r="B3549" s="827"/>
    </row>
    <row r="3550" spans="2:2">
      <c r="B3550" s="827"/>
    </row>
    <row r="3551" spans="2:2">
      <c r="B3551" s="827"/>
    </row>
    <row r="3552" spans="2:2">
      <c r="B3552" s="827"/>
    </row>
    <row r="3553" spans="2:2">
      <c r="B3553" s="827"/>
    </row>
    <row r="3554" spans="2:2">
      <c r="B3554" s="827"/>
    </row>
    <row r="3555" spans="2:2">
      <c r="B3555" s="827"/>
    </row>
    <row r="3556" spans="2:2">
      <c r="B3556" s="827"/>
    </row>
    <row r="3557" spans="2:2">
      <c r="B3557" s="827"/>
    </row>
    <row r="3558" spans="2:2">
      <c r="B3558" s="827"/>
    </row>
    <row r="3559" spans="2:2">
      <c r="B3559" s="827"/>
    </row>
    <row r="3560" spans="2:2">
      <c r="B3560" s="827"/>
    </row>
    <row r="3561" spans="2:2">
      <c r="B3561" s="827"/>
    </row>
    <row r="3562" spans="2:2">
      <c r="B3562" s="827"/>
    </row>
    <row r="3563" spans="2:2">
      <c r="B3563" s="827"/>
    </row>
    <row r="3564" spans="2:2">
      <c r="B3564" s="827"/>
    </row>
    <row r="3565" spans="2:2">
      <c r="B3565" s="827"/>
    </row>
    <row r="3566" spans="2:2">
      <c r="B3566" s="827"/>
    </row>
    <row r="3567" spans="2:2">
      <c r="B3567" s="827"/>
    </row>
    <row r="3568" spans="2:2">
      <c r="B3568" s="827"/>
    </row>
    <row r="3569" spans="2:2">
      <c r="B3569" s="827"/>
    </row>
    <row r="3570" spans="2:2">
      <c r="B3570" s="827"/>
    </row>
    <row r="3571" spans="2:2">
      <c r="B3571" s="827"/>
    </row>
    <row r="3572" spans="2:2">
      <c r="B3572" s="827"/>
    </row>
    <row r="3573" spans="2:2">
      <c r="B3573" s="827"/>
    </row>
    <row r="3574" spans="2:2">
      <c r="B3574" s="827"/>
    </row>
    <row r="3575" spans="2:2">
      <c r="B3575" s="827"/>
    </row>
    <row r="3576" spans="2:2">
      <c r="B3576" s="827"/>
    </row>
    <row r="3577" spans="2:2">
      <c r="B3577" s="827"/>
    </row>
    <row r="3578" spans="2:2">
      <c r="B3578" s="827"/>
    </row>
    <row r="3579" spans="2:2">
      <c r="B3579" s="827"/>
    </row>
    <row r="3580" spans="2:2">
      <c r="B3580" s="827"/>
    </row>
    <row r="3581" spans="2:2">
      <c r="B3581" s="827"/>
    </row>
    <row r="3582" spans="2:2">
      <c r="B3582" s="827"/>
    </row>
    <row r="3583" spans="2:2">
      <c r="B3583" s="827"/>
    </row>
    <row r="3584" spans="2:2">
      <c r="B3584" s="827"/>
    </row>
    <row r="3585" spans="2:2">
      <c r="B3585" s="827"/>
    </row>
    <row r="3586" spans="2:2">
      <c r="B3586" s="827"/>
    </row>
    <row r="3587" spans="2:2">
      <c r="B3587" s="827"/>
    </row>
    <row r="3588" spans="2:2">
      <c r="B3588" s="827"/>
    </row>
    <row r="3589" spans="2:2">
      <c r="B3589" s="827"/>
    </row>
    <row r="3590" spans="2:2">
      <c r="B3590" s="827"/>
    </row>
    <row r="3591" spans="2:2">
      <c r="B3591" s="827"/>
    </row>
    <row r="3592" spans="2:2">
      <c r="B3592" s="827"/>
    </row>
    <row r="3593" spans="2:2">
      <c r="B3593" s="827"/>
    </row>
    <row r="3594" spans="2:2">
      <c r="B3594" s="827"/>
    </row>
    <row r="3595" spans="2:2">
      <c r="B3595" s="827"/>
    </row>
    <row r="3596" spans="2:2">
      <c r="B3596" s="827"/>
    </row>
    <row r="3597" spans="2:2">
      <c r="B3597" s="827"/>
    </row>
    <row r="3598" spans="2:2">
      <c r="B3598" s="827"/>
    </row>
    <row r="3599" spans="2:2">
      <c r="B3599" s="827"/>
    </row>
    <row r="3600" spans="2:2">
      <c r="B3600" s="827"/>
    </row>
    <row r="3601" spans="2:2">
      <c r="B3601" s="827"/>
    </row>
    <row r="3602" spans="2:2">
      <c r="B3602" s="827"/>
    </row>
    <row r="3603" spans="2:2">
      <c r="B3603" s="827"/>
    </row>
    <row r="3604" spans="2:2">
      <c r="B3604" s="827"/>
    </row>
    <row r="3605" spans="2:2">
      <c r="B3605" s="827"/>
    </row>
    <row r="3606" spans="2:2">
      <c r="B3606" s="827"/>
    </row>
    <row r="3607" spans="2:2">
      <c r="B3607" s="827"/>
    </row>
    <row r="3608" spans="2:2">
      <c r="B3608" s="827"/>
    </row>
    <row r="3609" spans="2:2">
      <c r="B3609" s="827"/>
    </row>
    <row r="3610" spans="2:2">
      <c r="B3610" s="827"/>
    </row>
    <row r="3611" spans="2:2">
      <c r="B3611" s="827"/>
    </row>
    <row r="3612" spans="2:2">
      <c r="B3612" s="827"/>
    </row>
    <row r="3613" spans="2:2">
      <c r="B3613" s="827"/>
    </row>
    <row r="3614" spans="2:2">
      <c r="B3614" s="827"/>
    </row>
    <row r="3615" spans="2:2">
      <c r="B3615" s="827"/>
    </row>
    <row r="3616" spans="2:2">
      <c r="B3616" s="827"/>
    </row>
    <row r="3617" spans="2:2">
      <c r="B3617" s="827"/>
    </row>
    <row r="3618" spans="2:2">
      <c r="B3618" s="827"/>
    </row>
    <row r="3619" spans="2:2">
      <c r="B3619" s="827"/>
    </row>
    <row r="3620" spans="2:2">
      <c r="B3620" s="827"/>
    </row>
    <row r="3621" spans="2:2">
      <c r="B3621" s="827"/>
    </row>
    <row r="3622" spans="2:2">
      <c r="B3622" s="827"/>
    </row>
    <row r="3623" spans="2:2">
      <c r="B3623" s="827"/>
    </row>
    <row r="3624" spans="2:2">
      <c r="B3624" s="827"/>
    </row>
    <row r="3625" spans="2:2">
      <c r="B3625" s="827"/>
    </row>
    <row r="3626" spans="2:2">
      <c r="B3626" s="827"/>
    </row>
    <row r="3627" spans="2:2">
      <c r="B3627" s="827"/>
    </row>
    <row r="3628" spans="2:2">
      <c r="B3628" s="827"/>
    </row>
    <row r="3629" spans="2:2">
      <c r="B3629" s="827"/>
    </row>
    <row r="3630" spans="2:2">
      <c r="B3630" s="827"/>
    </row>
    <row r="3631" spans="2:2">
      <c r="B3631" s="827"/>
    </row>
    <row r="3632" spans="2:2">
      <c r="B3632" s="827"/>
    </row>
    <row r="3633" spans="2:2">
      <c r="B3633" s="827"/>
    </row>
    <row r="3634" spans="2:2">
      <c r="B3634" s="827"/>
    </row>
    <row r="3635" spans="2:2">
      <c r="B3635" s="827"/>
    </row>
    <row r="3636" spans="2:2">
      <c r="B3636" s="827"/>
    </row>
    <row r="3637" spans="2:2">
      <c r="B3637" s="827"/>
    </row>
    <row r="3638" spans="2:2">
      <c r="B3638" s="827"/>
    </row>
    <row r="3639" spans="2:2">
      <c r="B3639" s="827"/>
    </row>
    <row r="3640" spans="2:2">
      <c r="B3640" s="827"/>
    </row>
    <row r="3641" spans="2:2">
      <c r="B3641" s="827"/>
    </row>
    <row r="3642" spans="2:2">
      <c r="B3642" s="827"/>
    </row>
    <row r="3643" spans="2:2">
      <c r="B3643" s="827"/>
    </row>
    <row r="3644" spans="2:2">
      <c r="B3644" s="827"/>
    </row>
    <row r="3645" spans="2:2">
      <c r="B3645" s="827"/>
    </row>
    <row r="3646" spans="2:2">
      <c r="B3646" s="827"/>
    </row>
    <row r="3647" spans="2:2">
      <c r="B3647" s="827"/>
    </row>
    <row r="3648" spans="2:2">
      <c r="B3648" s="827"/>
    </row>
    <row r="3649" spans="2:2">
      <c r="B3649" s="827"/>
    </row>
    <row r="3650" spans="2:2">
      <c r="B3650" s="827"/>
    </row>
    <row r="3651" spans="2:2">
      <c r="B3651" s="827"/>
    </row>
    <row r="3652" spans="2:2">
      <c r="B3652" s="827"/>
    </row>
    <row r="3653" spans="2:2">
      <c r="B3653" s="827"/>
    </row>
    <row r="3654" spans="2:2">
      <c r="B3654" s="827"/>
    </row>
    <row r="3655" spans="2:2">
      <c r="B3655" s="827"/>
    </row>
    <row r="3656" spans="2:2">
      <c r="B3656" s="827"/>
    </row>
    <row r="3657" spans="2:2">
      <c r="B3657" s="827"/>
    </row>
    <row r="3658" spans="2:2">
      <c r="B3658" s="827"/>
    </row>
    <row r="3659" spans="2:2">
      <c r="B3659" s="827"/>
    </row>
    <row r="3660" spans="2:2">
      <c r="B3660" s="827"/>
    </row>
    <row r="3661" spans="2:2">
      <c r="B3661" s="827"/>
    </row>
    <row r="3662" spans="2:2">
      <c r="B3662" s="827"/>
    </row>
    <row r="3663" spans="2:2">
      <c r="B3663" s="827"/>
    </row>
    <row r="3664" spans="2:2">
      <c r="B3664" s="827"/>
    </row>
    <row r="3665" spans="2:2">
      <c r="B3665" s="827"/>
    </row>
    <row r="3666" spans="2:2">
      <c r="B3666" s="827"/>
    </row>
    <row r="3667" spans="2:2">
      <c r="B3667" s="827"/>
    </row>
    <row r="3668" spans="2:2">
      <c r="B3668" s="827"/>
    </row>
    <row r="3669" spans="2:2">
      <c r="B3669" s="827"/>
    </row>
    <row r="3670" spans="2:2">
      <c r="B3670" s="827"/>
    </row>
    <row r="3671" spans="2:2">
      <c r="B3671" s="827"/>
    </row>
    <row r="3672" spans="2:2">
      <c r="B3672" s="827"/>
    </row>
    <row r="3673" spans="2:2">
      <c r="B3673" s="827"/>
    </row>
    <row r="3674" spans="2:2">
      <c r="B3674" s="827"/>
    </row>
    <row r="3675" spans="2:2">
      <c r="B3675" s="827"/>
    </row>
    <row r="3676" spans="2:2">
      <c r="B3676" s="827"/>
    </row>
    <row r="3677" spans="2:2">
      <c r="B3677" s="827"/>
    </row>
    <row r="3678" spans="2:2">
      <c r="B3678" s="827"/>
    </row>
    <row r="3679" spans="2:2">
      <c r="B3679" s="827"/>
    </row>
    <row r="3680" spans="2:2">
      <c r="B3680" s="827"/>
    </row>
    <row r="3681" spans="2:2">
      <c r="B3681" s="827"/>
    </row>
    <row r="3682" spans="2:2">
      <c r="B3682" s="827"/>
    </row>
    <row r="3683" spans="2:2">
      <c r="B3683" s="827"/>
    </row>
    <row r="3684" spans="2:2">
      <c r="B3684" s="827"/>
    </row>
    <row r="3685" spans="2:2">
      <c r="B3685" s="827"/>
    </row>
    <row r="3686" spans="2:2">
      <c r="B3686" s="827"/>
    </row>
    <row r="3687" spans="2:2">
      <c r="B3687" s="827"/>
    </row>
    <row r="3688" spans="2:2">
      <c r="B3688" s="827"/>
    </row>
    <row r="3689" spans="2:2">
      <c r="B3689" s="827"/>
    </row>
    <row r="3690" spans="2:2">
      <c r="B3690" s="827"/>
    </row>
    <row r="3691" spans="2:2">
      <c r="B3691" s="827"/>
    </row>
    <row r="3692" spans="2:2">
      <c r="B3692" s="827"/>
    </row>
    <row r="3693" spans="2:2">
      <c r="B3693" s="827"/>
    </row>
    <row r="3694" spans="2:2">
      <c r="B3694" s="827"/>
    </row>
    <row r="3695" spans="2:2">
      <c r="B3695" s="827"/>
    </row>
    <row r="3696" spans="2:2">
      <c r="B3696" s="827"/>
    </row>
    <row r="3697" spans="2:2">
      <c r="B3697" s="827"/>
    </row>
    <row r="3698" spans="2:2">
      <c r="B3698" s="827"/>
    </row>
    <row r="3699" spans="2:2">
      <c r="B3699" s="827"/>
    </row>
    <row r="3700" spans="2:2">
      <c r="B3700" s="827"/>
    </row>
    <row r="3701" spans="2:2">
      <c r="B3701" s="827"/>
    </row>
    <row r="3702" spans="2:2">
      <c r="B3702" s="827"/>
    </row>
    <row r="3703" spans="2:2">
      <c r="B3703" s="827"/>
    </row>
    <row r="3704" spans="2:2">
      <c r="B3704" s="827"/>
    </row>
    <row r="3705" spans="2:2">
      <c r="B3705" s="827"/>
    </row>
    <row r="3706" spans="2:2">
      <c r="B3706" s="827"/>
    </row>
    <row r="3707" spans="2:2">
      <c r="B3707" s="827"/>
    </row>
    <row r="3708" spans="2:2">
      <c r="B3708" s="827"/>
    </row>
    <row r="3709" spans="2:2">
      <c r="B3709" s="827"/>
    </row>
    <row r="3710" spans="2:2">
      <c r="B3710" s="827"/>
    </row>
    <row r="3711" spans="2:2">
      <c r="B3711" s="827"/>
    </row>
    <row r="3712" spans="2:2">
      <c r="B3712" s="827"/>
    </row>
    <row r="3713" spans="2:2">
      <c r="B3713" s="827"/>
    </row>
    <row r="3714" spans="2:2">
      <c r="B3714" s="827"/>
    </row>
    <row r="3715" spans="2:2">
      <c r="B3715" s="827"/>
    </row>
    <row r="3716" spans="2:2">
      <c r="B3716" s="827"/>
    </row>
    <row r="3717" spans="2:2">
      <c r="B3717" s="827"/>
    </row>
    <row r="3718" spans="2:2">
      <c r="B3718" s="827"/>
    </row>
    <row r="3719" spans="2:2">
      <c r="B3719" s="827"/>
    </row>
    <row r="3720" spans="2:2">
      <c r="B3720" s="827"/>
    </row>
    <row r="3721" spans="2:2">
      <c r="B3721" s="827"/>
    </row>
    <row r="3722" spans="2:2">
      <c r="B3722" s="827"/>
    </row>
    <row r="3723" spans="2:2">
      <c r="B3723" s="827"/>
    </row>
    <row r="3724" spans="2:2">
      <c r="B3724" s="827"/>
    </row>
    <row r="3725" spans="2:2">
      <c r="B3725" s="827"/>
    </row>
    <row r="3726" spans="2:2">
      <c r="B3726" s="827"/>
    </row>
    <row r="3727" spans="2:2">
      <c r="B3727" s="827"/>
    </row>
    <row r="3728" spans="2:2">
      <c r="B3728" s="827"/>
    </row>
    <row r="3729" spans="2:2">
      <c r="B3729" s="827"/>
    </row>
    <row r="3730" spans="2:2">
      <c r="B3730" s="827"/>
    </row>
    <row r="3731" spans="2:2">
      <c r="B3731" s="827"/>
    </row>
    <row r="3732" spans="2:2">
      <c r="B3732" s="827"/>
    </row>
    <row r="3733" spans="2:2">
      <c r="B3733" s="827"/>
    </row>
    <row r="3734" spans="2:2">
      <c r="B3734" s="827"/>
    </row>
    <row r="3735" spans="2:2">
      <c r="B3735" s="827"/>
    </row>
    <row r="3736" spans="2:2">
      <c r="B3736" s="827"/>
    </row>
    <row r="3737" spans="2:2">
      <c r="B3737" s="827"/>
    </row>
    <row r="3738" spans="2:2">
      <c r="B3738" s="827"/>
    </row>
    <row r="3739" spans="2:2">
      <c r="B3739" s="827"/>
    </row>
    <row r="3740" spans="2:2">
      <c r="B3740" s="827"/>
    </row>
    <row r="3741" spans="2:2">
      <c r="B3741" s="827"/>
    </row>
    <row r="3742" spans="2:2">
      <c r="B3742" s="827"/>
    </row>
    <row r="3743" spans="2:2">
      <c r="B3743" s="827"/>
    </row>
    <row r="3744" spans="2:2">
      <c r="B3744" s="827"/>
    </row>
    <row r="3745" spans="2:2">
      <c r="B3745" s="827"/>
    </row>
    <row r="3746" spans="2:2">
      <c r="B3746" s="827"/>
    </row>
    <row r="3747" spans="2:2">
      <c r="B3747" s="827"/>
    </row>
    <row r="3748" spans="2:2">
      <c r="B3748" s="827"/>
    </row>
    <row r="3749" spans="2:2">
      <c r="B3749" s="827"/>
    </row>
    <row r="3750" spans="2:2">
      <c r="B3750" s="827"/>
    </row>
    <row r="3751" spans="2:2">
      <c r="B3751" s="827"/>
    </row>
    <row r="3752" spans="2:2">
      <c r="B3752" s="827"/>
    </row>
    <row r="3753" spans="2:2">
      <c r="B3753" s="827"/>
    </row>
    <row r="3754" spans="2:2">
      <c r="B3754" s="827"/>
    </row>
    <row r="3755" spans="2:2">
      <c r="B3755" s="827"/>
    </row>
    <row r="3756" spans="2:2">
      <c r="B3756" s="827"/>
    </row>
    <row r="3757" spans="2:2">
      <c r="B3757" s="827"/>
    </row>
    <row r="3758" spans="2:2">
      <c r="B3758" s="827"/>
    </row>
    <row r="3759" spans="2:2">
      <c r="B3759" s="827"/>
    </row>
    <row r="3760" spans="2:2">
      <c r="B3760" s="827"/>
    </row>
    <row r="3761" spans="2:2">
      <c r="B3761" s="827"/>
    </row>
    <row r="3762" spans="2:2">
      <c r="B3762" s="827"/>
    </row>
    <row r="3763" spans="2:2">
      <c r="B3763" s="827"/>
    </row>
    <row r="3764" spans="2:2">
      <c r="B3764" s="827"/>
    </row>
    <row r="3765" spans="2:2">
      <c r="B3765" s="827"/>
    </row>
    <row r="3766" spans="2:2">
      <c r="B3766" s="827"/>
    </row>
    <row r="3767" spans="2:2">
      <c r="B3767" s="827"/>
    </row>
    <row r="3768" spans="2:2">
      <c r="B3768" s="827"/>
    </row>
    <row r="3769" spans="2:2">
      <c r="B3769" s="827"/>
    </row>
    <row r="3770" spans="2:2">
      <c r="B3770" s="827"/>
    </row>
    <row r="3771" spans="2:2">
      <c r="B3771" s="827"/>
    </row>
    <row r="3772" spans="2:2">
      <c r="B3772" s="827"/>
    </row>
    <row r="3773" spans="2:2">
      <c r="B3773" s="827"/>
    </row>
    <row r="3774" spans="2:2">
      <c r="B3774" s="827"/>
    </row>
    <row r="3775" spans="2:2">
      <c r="B3775" s="827"/>
    </row>
    <row r="3776" spans="2:2">
      <c r="B3776" s="827"/>
    </row>
    <row r="3777" spans="2:2">
      <c r="B3777" s="827"/>
    </row>
    <row r="3778" spans="2:2">
      <c r="B3778" s="827"/>
    </row>
    <row r="3779" spans="2:2">
      <c r="B3779" s="827"/>
    </row>
    <row r="3780" spans="2:2">
      <c r="B3780" s="827"/>
    </row>
    <row r="3781" spans="2:2">
      <c r="B3781" s="827"/>
    </row>
    <row r="3782" spans="2:2">
      <c r="B3782" s="827"/>
    </row>
    <row r="3783" spans="2:2">
      <c r="B3783" s="827"/>
    </row>
    <row r="3784" spans="2:2">
      <c r="B3784" s="827"/>
    </row>
    <row r="3785" spans="2:2">
      <c r="B3785" s="827"/>
    </row>
    <row r="3786" spans="2:2">
      <c r="B3786" s="827"/>
    </row>
    <row r="3787" spans="2:2">
      <c r="B3787" s="827"/>
    </row>
    <row r="3788" spans="2:2">
      <c r="B3788" s="827"/>
    </row>
    <row r="3789" spans="2:2">
      <c r="B3789" s="827"/>
    </row>
    <row r="3790" spans="2:2">
      <c r="B3790" s="827"/>
    </row>
    <row r="3791" spans="2:2">
      <c r="B3791" s="827"/>
    </row>
    <row r="3792" spans="2:2">
      <c r="B3792" s="827"/>
    </row>
    <row r="3793" spans="2:2">
      <c r="B3793" s="827"/>
    </row>
    <row r="3794" spans="2:2">
      <c r="B3794" s="827"/>
    </row>
    <row r="3795" spans="2:2">
      <c r="B3795" s="827"/>
    </row>
    <row r="3796" spans="2:2">
      <c r="B3796" s="827"/>
    </row>
    <row r="3797" spans="2:2">
      <c r="B3797" s="827"/>
    </row>
    <row r="3798" spans="2:2">
      <c r="B3798" s="827"/>
    </row>
    <row r="3799" spans="2:2">
      <c r="B3799" s="827"/>
    </row>
    <row r="3800" spans="2:2">
      <c r="B3800" s="827"/>
    </row>
    <row r="3801" spans="2:2">
      <c r="B3801" s="827"/>
    </row>
    <row r="3802" spans="2:2">
      <c r="B3802" s="827"/>
    </row>
    <row r="3803" spans="2:2">
      <c r="B3803" s="827"/>
    </row>
    <row r="3804" spans="2:2">
      <c r="B3804" s="827"/>
    </row>
    <row r="3805" spans="2:2">
      <c r="B3805" s="827"/>
    </row>
    <row r="3806" spans="2:2">
      <c r="B3806" s="827"/>
    </row>
    <row r="3807" spans="2:2">
      <c r="B3807" s="827"/>
    </row>
    <row r="3808" spans="2:2">
      <c r="B3808" s="827"/>
    </row>
    <row r="3809" spans="2:2">
      <c r="B3809" s="827"/>
    </row>
    <row r="3810" spans="2:2">
      <c r="B3810" s="827"/>
    </row>
    <row r="3811" spans="2:2">
      <c r="B3811" s="827"/>
    </row>
    <row r="3812" spans="2:2">
      <c r="B3812" s="827"/>
    </row>
    <row r="3813" spans="2:2">
      <c r="B3813" s="827"/>
    </row>
    <row r="3814" spans="2:2">
      <c r="B3814" s="827"/>
    </row>
    <row r="3815" spans="2:2">
      <c r="B3815" s="827"/>
    </row>
    <row r="3816" spans="2:2">
      <c r="B3816" s="827"/>
    </row>
    <row r="3817" spans="2:2">
      <c r="B3817" s="827"/>
    </row>
    <row r="3818" spans="2:2">
      <c r="B3818" s="827"/>
    </row>
    <row r="3819" spans="2:2">
      <c r="B3819" s="827"/>
    </row>
    <row r="3820" spans="2:2">
      <c r="B3820" s="827"/>
    </row>
    <row r="3821" spans="2:2">
      <c r="B3821" s="827"/>
    </row>
    <row r="3822" spans="2:2">
      <c r="B3822" s="827"/>
    </row>
    <row r="3823" spans="2:2">
      <c r="B3823" s="827"/>
    </row>
    <row r="3824" spans="2:2">
      <c r="B3824" s="827"/>
    </row>
    <row r="3825" spans="2:2">
      <c r="B3825" s="827"/>
    </row>
    <row r="3826" spans="2:2">
      <c r="B3826" s="827"/>
    </row>
    <row r="3827" spans="2:2">
      <c r="B3827" s="827"/>
    </row>
    <row r="3828" spans="2:2">
      <c r="B3828" s="827"/>
    </row>
    <row r="3829" spans="2:2">
      <c r="B3829" s="827"/>
    </row>
    <row r="3830" spans="2:2">
      <c r="B3830" s="827"/>
    </row>
    <row r="3831" spans="2:2">
      <c r="B3831" s="827"/>
    </row>
    <row r="3832" spans="2:2">
      <c r="B3832" s="827"/>
    </row>
    <row r="3833" spans="2:2">
      <c r="B3833" s="827"/>
    </row>
    <row r="3834" spans="2:2">
      <c r="B3834" s="827"/>
    </row>
    <row r="3835" spans="2:2">
      <c r="B3835" s="827"/>
    </row>
    <row r="3836" spans="2:2">
      <c r="B3836" s="827"/>
    </row>
    <row r="3837" spans="2:2">
      <c r="B3837" s="827"/>
    </row>
    <row r="3838" spans="2:2">
      <c r="B3838" s="827"/>
    </row>
    <row r="3839" spans="2:2">
      <c r="B3839" s="827"/>
    </row>
    <row r="3840" spans="2:2">
      <c r="B3840" s="827"/>
    </row>
    <row r="3841" spans="2:2">
      <c r="B3841" s="827"/>
    </row>
    <row r="3842" spans="2:2">
      <c r="B3842" s="827"/>
    </row>
    <row r="3843" spans="2:2">
      <c r="B3843" s="827"/>
    </row>
    <row r="3844" spans="2:2">
      <c r="B3844" s="827"/>
    </row>
    <row r="3845" spans="2:2">
      <c r="B3845" s="827"/>
    </row>
    <row r="3846" spans="2:2">
      <c r="B3846" s="827"/>
    </row>
    <row r="3847" spans="2:2">
      <c r="B3847" s="827"/>
    </row>
    <row r="3848" spans="2:2">
      <c r="B3848" s="827"/>
    </row>
    <row r="3849" spans="2:2">
      <c r="B3849" s="827"/>
    </row>
    <row r="3850" spans="2:2">
      <c r="B3850" s="827"/>
    </row>
    <row r="3851" spans="2:2">
      <c r="B3851" s="827"/>
    </row>
    <row r="3852" spans="2:2">
      <c r="B3852" s="827"/>
    </row>
    <row r="3853" spans="2:2">
      <c r="B3853" s="827"/>
    </row>
    <row r="3854" spans="2:2">
      <c r="B3854" s="827"/>
    </row>
    <row r="3855" spans="2:2">
      <c r="B3855" s="827"/>
    </row>
    <row r="3856" spans="2:2">
      <c r="B3856" s="827"/>
    </row>
    <row r="3857" spans="2:2">
      <c r="B3857" s="827"/>
    </row>
    <row r="3858" spans="2:2">
      <c r="B3858" s="827"/>
    </row>
    <row r="3859" spans="2:2">
      <c r="B3859" s="827"/>
    </row>
    <row r="3860" spans="2:2">
      <c r="B3860" s="827"/>
    </row>
    <row r="3861" spans="2:2">
      <c r="B3861" s="827"/>
    </row>
    <row r="3862" spans="2:2">
      <c r="B3862" s="827"/>
    </row>
    <row r="3863" spans="2:2">
      <c r="B3863" s="827"/>
    </row>
    <row r="3864" spans="2:2">
      <c r="B3864" s="827"/>
    </row>
    <row r="3865" spans="2:2">
      <c r="B3865" s="827"/>
    </row>
    <row r="3866" spans="2:2">
      <c r="B3866" s="827"/>
    </row>
    <row r="3867" spans="2:2">
      <c r="B3867" s="827"/>
    </row>
    <row r="3868" spans="2:2">
      <c r="B3868" s="827"/>
    </row>
    <row r="3869" spans="2:2">
      <c r="B3869" s="827"/>
    </row>
    <row r="3870" spans="2:2">
      <c r="B3870" s="827"/>
    </row>
    <row r="3871" spans="2:2">
      <c r="B3871" s="827"/>
    </row>
    <row r="3872" spans="2:2">
      <c r="B3872" s="827"/>
    </row>
    <row r="3873" spans="2:2">
      <c r="B3873" s="827"/>
    </row>
    <row r="3874" spans="2:2">
      <c r="B3874" s="827"/>
    </row>
    <row r="3875" spans="2:2">
      <c r="B3875" s="827"/>
    </row>
    <row r="3876" spans="2:2">
      <c r="B3876" s="827"/>
    </row>
    <row r="3877" spans="2:2">
      <c r="B3877" s="827"/>
    </row>
    <row r="3878" spans="2:2">
      <c r="B3878" s="827"/>
    </row>
    <row r="3879" spans="2:2">
      <c r="B3879" s="827"/>
    </row>
    <row r="3880" spans="2:2">
      <c r="B3880" s="827"/>
    </row>
    <row r="3881" spans="2:2">
      <c r="B3881" s="827"/>
    </row>
    <row r="3882" spans="2:2">
      <c r="B3882" s="827"/>
    </row>
    <row r="3883" spans="2:2">
      <c r="B3883" s="827"/>
    </row>
    <row r="3884" spans="2:2">
      <c r="B3884" s="827"/>
    </row>
    <row r="3885" spans="2:2">
      <c r="B3885" s="827"/>
    </row>
    <row r="3886" spans="2:2">
      <c r="B3886" s="827"/>
    </row>
    <row r="3887" spans="2:2">
      <c r="B3887" s="827"/>
    </row>
    <row r="3888" spans="2:2">
      <c r="B3888" s="827"/>
    </row>
    <row r="3889" spans="2:2">
      <c r="B3889" s="827"/>
    </row>
    <row r="3890" spans="2:2">
      <c r="B3890" s="827"/>
    </row>
    <row r="3891" spans="2:2">
      <c r="B3891" s="827"/>
    </row>
    <row r="3892" spans="2:2">
      <c r="B3892" s="827"/>
    </row>
    <row r="3893" spans="2:2">
      <c r="B3893" s="827"/>
    </row>
    <row r="3894" spans="2:2">
      <c r="B3894" s="827"/>
    </row>
    <row r="3895" spans="2:2">
      <c r="B3895" s="827"/>
    </row>
    <row r="3896" spans="2:2">
      <c r="B3896" s="827"/>
    </row>
    <row r="3897" spans="2:2">
      <c r="B3897" s="827"/>
    </row>
    <row r="3898" spans="2:2">
      <c r="B3898" s="827"/>
    </row>
    <row r="3899" spans="2:2">
      <c r="B3899" s="827"/>
    </row>
    <row r="3900" spans="2:2">
      <c r="B3900" s="827"/>
    </row>
    <row r="3901" spans="2:2">
      <c r="B3901" s="827"/>
    </row>
    <row r="3902" spans="2:2">
      <c r="B3902" s="827"/>
    </row>
    <row r="3903" spans="2:2">
      <c r="B3903" s="827"/>
    </row>
    <row r="3904" spans="2:2">
      <c r="B3904" s="827"/>
    </row>
    <row r="3905" spans="2:2">
      <c r="B3905" s="827"/>
    </row>
    <row r="3906" spans="2:2">
      <c r="B3906" s="827"/>
    </row>
    <row r="3907" spans="2:2">
      <c r="B3907" s="827"/>
    </row>
    <row r="3908" spans="2:2">
      <c r="B3908" s="827"/>
    </row>
    <row r="3909" spans="2:2">
      <c r="B3909" s="827"/>
    </row>
    <row r="3910" spans="2:2">
      <c r="B3910" s="827"/>
    </row>
    <row r="3911" spans="2:2">
      <c r="B3911" s="827"/>
    </row>
    <row r="3912" spans="2:2">
      <c r="B3912" s="827"/>
    </row>
    <row r="3913" spans="2:2">
      <c r="B3913" s="827"/>
    </row>
    <row r="3914" spans="2:2">
      <c r="B3914" s="827"/>
    </row>
    <row r="3915" spans="2:2">
      <c r="B3915" s="827"/>
    </row>
    <row r="3916" spans="2:2">
      <c r="B3916" s="827"/>
    </row>
    <row r="3917" spans="2:2">
      <c r="B3917" s="827"/>
    </row>
    <row r="3918" spans="2:2">
      <c r="B3918" s="827"/>
    </row>
    <row r="3919" spans="2:2">
      <c r="B3919" s="827"/>
    </row>
    <row r="3920" spans="2:2">
      <c r="B3920" s="827"/>
    </row>
    <row r="3921" spans="2:2">
      <c r="B3921" s="827"/>
    </row>
    <row r="3922" spans="2:2">
      <c r="B3922" s="827"/>
    </row>
    <row r="3923" spans="2:2">
      <c r="B3923" s="827"/>
    </row>
    <row r="3924" spans="2:2">
      <c r="B3924" s="827"/>
    </row>
    <row r="3925" spans="2:2">
      <c r="B3925" s="827"/>
    </row>
    <row r="3926" spans="2:2">
      <c r="B3926" s="827"/>
    </row>
    <row r="3927" spans="2:2">
      <c r="B3927" s="827"/>
    </row>
    <row r="3928" spans="2:2">
      <c r="B3928" s="827"/>
    </row>
    <row r="3929" spans="2:2">
      <c r="B3929" s="827"/>
    </row>
    <row r="3930" spans="2:2">
      <c r="B3930" s="827"/>
    </row>
    <row r="3931" spans="2:2">
      <c r="B3931" s="827"/>
    </row>
    <row r="3932" spans="2:2">
      <c r="B3932" s="827"/>
    </row>
    <row r="3933" spans="2:2">
      <c r="B3933" s="827"/>
    </row>
    <row r="3934" spans="2:2">
      <c r="B3934" s="827"/>
    </row>
    <row r="3935" spans="2:2">
      <c r="B3935" s="827"/>
    </row>
    <row r="3936" spans="2:2">
      <c r="B3936" s="827"/>
    </row>
    <row r="3937" spans="2:2">
      <c r="B3937" s="827"/>
    </row>
    <row r="3938" spans="2:2">
      <c r="B3938" s="827"/>
    </row>
    <row r="3939" spans="2:2">
      <c r="B3939" s="827"/>
    </row>
    <row r="3940" spans="2:2">
      <c r="B3940" s="827"/>
    </row>
    <row r="3941" spans="2:2">
      <c r="B3941" s="827"/>
    </row>
    <row r="3942" spans="2:2">
      <c r="B3942" s="827"/>
    </row>
    <row r="3943" spans="2:2">
      <c r="B3943" s="827"/>
    </row>
    <row r="3944" spans="2:2">
      <c r="B3944" s="827"/>
    </row>
    <row r="3945" spans="2:2">
      <c r="B3945" s="827"/>
    </row>
    <row r="3946" spans="2:2">
      <c r="B3946" s="827"/>
    </row>
    <row r="3947" spans="2:2">
      <c r="B3947" s="827"/>
    </row>
    <row r="3948" spans="2:2">
      <c r="B3948" s="827"/>
    </row>
    <row r="3949" spans="2:2">
      <c r="B3949" s="827"/>
    </row>
    <row r="3950" spans="2:2">
      <c r="B3950" s="827"/>
    </row>
    <row r="3951" spans="2:2">
      <c r="B3951" s="827"/>
    </row>
    <row r="3952" spans="2:2">
      <c r="B3952" s="827"/>
    </row>
    <row r="3953" spans="2:2">
      <c r="B3953" s="827"/>
    </row>
    <row r="3954" spans="2:2">
      <c r="B3954" s="827"/>
    </row>
    <row r="3955" spans="2:2">
      <c r="B3955" s="827"/>
    </row>
    <row r="3956" spans="2:2">
      <c r="B3956" s="827"/>
    </row>
    <row r="3957" spans="2:2">
      <c r="B3957" s="827"/>
    </row>
    <row r="3958" spans="2:2">
      <c r="B3958" s="827"/>
    </row>
    <row r="3959" spans="2:2">
      <c r="B3959" s="827"/>
    </row>
    <row r="3960" spans="2:2">
      <c r="B3960" s="827"/>
    </row>
    <row r="3961" spans="2:2">
      <c r="B3961" s="827"/>
    </row>
    <row r="3962" spans="2:2">
      <c r="B3962" s="827"/>
    </row>
    <row r="3963" spans="2:2">
      <c r="B3963" s="827"/>
    </row>
    <row r="3964" spans="2:2">
      <c r="B3964" s="827"/>
    </row>
    <row r="3965" spans="2:2">
      <c r="B3965" s="827"/>
    </row>
    <row r="3966" spans="2:2">
      <c r="B3966" s="827"/>
    </row>
    <row r="3967" spans="2:2">
      <c r="B3967" s="827"/>
    </row>
    <row r="3968" spans="2:2">
      <c r="B3968" s="827"/>
    </row>
    <row r="3969" spans="2:2">
      <c r="B3969" s="827"/>
    </row>
    <row r="3970" spans="2:2">
      <c r="B3970" s="827"/>
    </row>
    <row r="3971" spans="2:2">
      <c r="B3971" s="827"/>
    </row>
    <row r="3972" spans="2:2">
      <c r="B3972" s="827"/>
    </row>
    <row r="3973" spans="2:2">
      <c r="B3973" s="827"/>
    </row>
    <row r="3974" spans="2:2">
      <c r="B3974" s="827"/>
    </row>
    <row r="3975" spans="2:2">
      <c r="B3975" s="827"/>
    </row>
    <row r="3976" spans="2:2">
      <c r="B3976" s="827"/>
    </row>
    <row r="3977" spans="2:2">
      <c r="B3977" s="827"/>
    </row>
    <row r="3978" spans="2:2">
      <c r="B3978" s="827"/>
    </row>
    <row r="3979" spans="2:2">
      <c r="B3979" s="827"/>
    </row>
    <row r="3980" spans="2:2">
      <c r="B3980" s="827"/>
    </row>
    <row r="3981" spans="2:2">
      <c r="B3981" s="827"/>
    </row>
    <row r="3982" spans="2:2">
      <c r="B3982" s="827"/>
    </row>
    <row r="3983" spans="2:2">
      <c r="B3983" s="827"/>
    </row>
    <row r="3984" spans="2:2">
      <c r="B3984" s="827"/>
    </row>
    <row r="3985" spans="2:2">
      <c r="B3985" s="827"/>
    </row>
    <row r="3986" spans="2:2">
      <c r="B3986" s="827"/>
    </row>
    <row r="3987" spans="2:2">
      <c r="B3987" s="827"/>
    </row>
    <row r="3988" spans="2:2">
      <c r="B3988" s="827"/>
    </row>
    <row r="3989" spans="2:2">
      <c r="B3989" s="827"/>
    </row>
    <row r="3990" spans="2:2">
      <c r="B3990" s="827"/>
    </row>
    <row r="3991" spans="2:2">
      <c r="B3991" s="827"/>
    </row>
    <row r="3992" spans="2:2">
      <c r="B3992" s="827"/>
    </row>
    <row r="3993" spans="2:2">
      <c r="B3993" s="827"/>
    </row>
    <row r="3994" spans="2:2">
      <c r="B3994" s="827"/>
    </row>
    <row r="3995" spans="2:2">
      <c r="B3995" s="827"/>
    </row>
    <row r="3996" spans="2:2">
      <c r="B3996" s="827"/>
    </row>
    <row r="3997" spans="2:2">
      <c r="B3997" s="827"/>
    </row>
    <row r="3998" spans="2:2">
      <c r="B3998" s="827"/>
    </row>
    <row r="3999" spans="2:2">
      <c r="B3999" s="827"/>
    </row>
    <row r="4000" spans="2:2">
      <c r="B4000" s="827"/>
    </row>
    <row r="4001" spans="2:2">
      <c r="B4001" s="827"/>
    </row>
    <row r="4002" spans="2:2">
      <c r="B4002" s="827"/>
    </row>
    <row r="4003" spans="2:2">
      <c r="B4003" s="827"/>
    </row>
    <row r="4004" spans="2:2">
      <c r="B4004" s="827"/>
    </row>
    <row r="4005" spans="2:2">
      <c r="B4005" s="827"/>
    </row>
    <row r="4006" spans="2:2">
      <c r="B4006" s="827"/>
    </row>
    <row r="4007" spans="2:2">
      <c r="B4007" s="827"/>
    </row>
    <row r="4008" spans="2:2">
      <c r="B4008" s="827"/>
    </row>
    <row r="4009" spans="2:2">
      <c r="B4009" s="827"/>
    </row>
    <row r="4010" spans="2:2">
      <c r="B4010" s="827"/>
    </row>
    <row r="4011" spans="2:2">
      <c r="B4011" s="827"/>
    </row>
    <row r="4012" spans="2:2">
      <c r="B4012" s="827"/>
    </row>
    <row r="4013" spans="2:2">
      <c r="B4013" s="827"/>
    </row>
    <row r="4014" spans="2:2">
      <c r="B4014" s="827"/>
    </row>
    <row r="4015" spans="2:2">
      <c r="B4015" s="827"/>
    </row>
    <row r="4016" spans="2:2">
      <c r="B4016" s="827"/>
    </row>
    <row r="4017" spans="2:2">
      <c r="B4017" s="827"/>
    </row>
    <row r="4018" spans="2:2">
      <c r="B4018" s="827"/>
    </row>
    <row r="4019" spans="2:2">
      <c r="B4019" s="827"/>
    </row>
    <row r="4020" spans="2:2">
      <c r="B4020" s="827"/>
    </row>
    <row r="4021" spans="2:2">
      <c r="B4021" s="827"/>
    </row>
    <row r="4022" spans="2:2">
      <c r="B4022" s="827"/>
    </row>
    <row r="4023" spans="2:2">
      <c r="B4023" s="827"/>
    </row>
    <row r="4024" spans="2:2">
      <c r="B4024" s="827"/>
    </row>
    <row r="4025" spans="2:2">
      <c r="B4025" s="827"/>
    </row>
    <row r="4026" spans="2:2">
      <c r="B4026" s="827"/>
    </row>
    <row r="4027" spans="2:2">
      <c r="B4027" s="827"/>
    </row>
    <row r="4028" spans="2:2">
      <c r="B4028" s="827"/>
    </row>
    <row r="4029" spans="2:2">
      <c r="B4029" s="827"/>
    </row>
    <row r="4030" spans="2:2">
      <c r="B4030" s="827"/>
    </row>
    <row r="4031" spans="2:2">
      <c r="B4031" s="827"/>
    </row>
    <row r="4032" spans="2:2">
      <c r="B4032" s="827"/>
    </row>
    <row r="4033" spans="2:2">
      <c r="B4033" s="827"/>
    </row>
    <row r="4034" spans="2:2">
      <c r="B4034" s="827"/>
    </row>
    <row r="4035" spans="2:2">
      <c r="B4035" s="827"/>
    </row>
    <row r="4036" spans="2:2">
      <c r="B4036" s="827"/>
    </row>
    <row r="4037" spans="2:2">
      <c r="B4037" s="827"/>
    </row>
    <row r="4038" spans="2:2">
      <c r="B4038" s="827"/>
    </row>
    <row r="4039" spans="2:2">
      <c r="B4039" s="827"/>
    </row>
    <row r="4040" spans="2:2">
      <c r="B4040" s="827"/>
    </row>
    <row r="4041" spans="2:2">
      <c r="B4041" s="827"/>
    </row>
    <row r="4042" spans="2:2">
      <c r="B4042" s="827"/>
    </row>
    <row r="4043" spans="2:2">
      <c r="B4043" s="827"/>
    </row>
    <row r="4044" spans="2:2">
      <c r="B4044" s="827"/>
    </row>
    <row r="4045" spans="2:2">
      <c r="B4045" s="827"/>
    </row>
    <row r="4046" spans="2:2">
      <c r="B4046" s="827"/>
    </row>
    <row r="4047" spans="2:2">
      <c r="B4047" s="827"/>
    </row>
    <row r="4048" spans="2:2">
      <c r="B4048" s="827"/>
    </row>
    <row r="4049" spans="2:2">
      <c r="B4049" s="827"/>
    </row>
    <row r="4050" spans="2:2">
      <c r="B4050" s="827"/>
    </row>
    <row r="4051" spans="2:2">
      <c r="B4051" s="827"/>
    </row>
    <row r="4052" spans="2:2">
      <c r="B4052" s="827"/>
    </row>
    <row r="4053" spans="2:2">
      <c r="B4053" s="827"/>
    </row>
    <row r="4054" spans="2:2">
      <c r="B4054" s="827"/>
    </row>
    <row r="4055" spans="2:2">
      <c r="B4055" s="827"/>
    </row>
    <row r="4056" spans="2:2">
      <c r="B4056" s="827"/>
    </row>
    <row r="4057" spans="2:2">
      <c r="B4057" s="827"/>
    </row>
    <row r="4058" spans="2:2">
      <c r="B4058" s="827"/>
    </row>
    <row r="4059" spans="2:2">
      <c r="B4059" s="827"/>
    </row>
    <row r="4060" spans="2:2">
      <c r="B4060" s="827"/>
    </row>
    <row r="4061" spans="2:2">
      <c r="B4061" s="827"/>
    </row>
    <row r="4062" spans="2:2">
      <c r="B4062" s="827"/>
    </row>
    <row r="4063" spans="2:2">
      <c r="B4063" s="827"/>
    </row>
    <row r="4064" spans="2:2">
      <c r="B4064" s="827"/>
    </row>
    <row r="4065" spans="2:2">
      <c r="B4065" s="827"/>
    </row>
    <row r="4066" spans="2:2">
      <c r="B4066" s="827"/>
    </row>
    <row r="4067" spans="2:2">
      <c r="B4067" s="827"/>
    </row>
    <row r="4068" spans="2:2">
      <c r="B4068" s="827"/>
    </row>
    <row r="4069" spans="2:2">
      <c r="B4069" s="827"/>
    </row>
    <row r="4070" spans="2:2">
      <c r="B4070" s="827"/>
    </row>
    <row r="4071" spans="2:2">
      <c r="B4071" s="827"/>
    </row>
    <row r="4072" spans="2:2">
      <c r="B4072" s="827"/>
    </row>
    <row r="4073" spans="2:2">
      <c r="B4073" s="827"/>
    </row>
    <row r="4074" spans="2:2">
      <c r="B4074" s="827"/>
    </row>
    <row r="4075" spans="2:2">
      <c r="B4075" s="827"/>
    </row>
    <row r="4076" spans="2:2">
      <c r="B4076" s="827"/>
    </row>
    <row r="4077" spans="2:2">
      <c r="B4077" s="827"/>
    </row>
    <row r="4078" spans="2:2">
      <c r="B4078" s="827"/>
    </row>
    <row r="4079" spans="2:2">
      <c r="B4079" s="827"/>
    </row>
    <row r="4080" spans="2:2">
      <c r="B4080" s="827"/>
    </row>
    <row r="4081" spans="2:2">
      <c r="B4081" s="827"/>
    </row>
    <row r="4082" spans="2:2">
      <c r="B4082" s="827"/>
    </row>
    <row r="4083" spans="2:2">
      <c r="B4083" s="827"/>
    </row>
    <row r="4084" spans="2:2">
      <c r="B4084" s="827"/>
    </row>
    <row r="4085" spans="2:2">
      <c r="B4085" s="827"/>
    </row>
    <row r="4086" spans="2:2">
      <c r="B4086" s="827"/>
    </row>
    <row r="4087" spans="2:2">
      <c r="B4087" s="827"/>
    </row>
    <row r="4088" spans="2:2">
      <c r="B4088" s="827"/>
    </row>
    <row r="4089" spans="2:2">
      <c r="B4089" s="827"/>
    </row>
    <row r="4090" spans="2:2">
      <c r="B4090" s="827"/>
    </row>
    <row r="4091" spans="2:2">
      <c r="B4091" s="827"/>
    </row>
    <row r="4092" spans="2:2">
      <c r="B4092" s="827"/>
    </row>
    <row r="4093" spans="2:2">
      <c r="B4093" s="827"/>
    </row>
    <row r="4094" spans="2:2">
      <c r="B4094" s="827"/>
    </row>
    <row r="4095" spans="2:2">
      <c r="B4095" s="827"/>
    </row>
    <row r="4096" spans="2:2">
      <c r="B4096" s="827"/>
    </row>
    <row r="4097" spans="2:2">
      <c r="B4097" s="827"/>
    </row>
    <row r="4098" spans="2:2">
      <c r="B4098" s="827"/>
    </row>
    <row r="4099" spans="2:2">
      <c r="B4099" s="827"/>
    </row>
    <row r="4100" spans="2:2">
      <c r="B4100" s="827"/>
    </row>
    <row r="4101" spans="2:2">
      <c r="B4101" s="827"/>
    </row>
    <row r="4102" spans="2:2">
      <c r="B4102" s="827"/>
    </row>
    <row r="4103" spans="2:2">
      <c r="B4103" s="827"/>
    </row>
    <row r="4104" spans="2:2">
      <c r="B4104" s="827"/>
    </row>
    <row r="4105" spans="2:2">
      <c r="B4105" s="827"/>
    </row>
    <row r="4106" spans="2:2">
      <c r="B4106" s="827"/>
    </row>
    <row r="4107" spans="2:2">
      <c r="B4107" s="827"/>
    </row>
    <row r="4108" spans="2:2">
      <c r="B4108" s="827"/>
    </row>
    <row r="4109" spans="2:2">
      <c r="B4109" s="827"/>
    </row>
    <row r="4110" spans="2:2">
      <c r="B4110" s="827"/>
    </row>
    <row r="4111" spans="2:2">
      <c r="B4111" s="827"/>
    </row>
    <row r="4112" spans="2:2">
      <c r="B4112" s="827"/>
    </row>
    <row r="4113" spans="2:2">
      <c r="B4113" s="827"/>
    </row>
    <row r="4114" spans="2:2">
      <c r="B4114" s="827"/>
    </row>
    <row r="4115" spans="2:2">
      <c r="B4115" s="827"/>
    </row>
    <row r="4116" spans="2:2">
      <c r="B4116" s="827"/>
    </row>
    <row r="4117" spans="2:2">
      <c r="B4117" s="827"/>
    </row>
    <row r="4118" spans="2:2">
      <c r="B4118" s="827"/>
    </row>
    <row r="4119" spans="2:2">
      <c r="B4119" s="827"/>
    </row>
    <row r="4120" spans="2:2">
      <c r="B4120" s="827"/>
    </row>
    <row r="4121" spans="2:2">
      <c r="B4121" s="827"/>
    </row>
    <row r="4122" spans="2:2">
      <c r="B4122" s="827"/>
    </row>
    <row r="4123" spans="2:2">
      <c r="B4123" s="827"/>
    </row>
    <row r="4124" spans="2:2">
      <c r="B4124" s="827"/>
    </row>
    <row r="4125" spans="2:2">
      <c r="B4125" s="827"/>
    </row>
    <row r="4126" spans="2:2">
      <c r="B4126" s="827"/>
    </row>
    <row r="4127" spans="2:2">
      <c r="B4127" s="827"/>
    </row>
    <row r="4128" spans="2:2">
      <c r="B4128" s="827"/>
    </row>
    <row r="4129" spans="2:2">
      <c r="B4129" s="827"/>
    </row>
    <row r="4130" spans="2:2">
      <c r="B4130" s="827"/>
    </row>
    <row r="4131" spans="2:2">
      <c r="B4131" s="827"/>
    </row>
    <row r="4132" spans="2:2">
      <c r="B4132" s="827"/>
    </row>
    <row r="4133" spans="2:2">
      <c r="B4133" s="827"/>
    </row>
    <row r="4134" spans="2:2">
      <c r="B4134" s="827"/>
    </row>
    <row r="4135" spans="2:2">
      <c r="B4135" s="827"/>
    </row>
    <row r="4136" spans="2:2">
      <c r="B4136" s="827"/>
    </row>
    <row r="4137" spans="2:2">
      <c r="B4137" s="827"/>
    </row>
    <row r="4138" spans="2:2">
      <c r="B4138" s="827"/>
    </row>
    <row r="4139" spans="2:2">
      <c r="B4139" s="827"/>
    </row>
    <row r="4140" spans="2:2">
      <c r="B4140" s="827"/>
    </row>
    <row r="4141" spans="2:2">
      <c r="B4141" s="827"/>
    </row>
    <row r="4142" spans="2:2">
      <c r="B4142" s="827"/>
    </row>
    <row r="4143" spans="2:2">
      <c r="B4143" s="827"/>
    </row>
    <row r="4144" spans="2:2">
      <c r="B4144" s="827"/>
    </row>
    <row r="4145" spans="2:2">
      <c r="B4145" s="827"/>
    </row>
    <row r="4146" spans="2:2">
      <c r="B4146" s="827"/>
    </row>
    <row r="4147" spans="2:2">
      <c r="B4147" s="827"/>
    </row>
    <row r="4148" spans="2:2">
      <c r="B4148" s="827"/>
    </row>
    <row r="4149" spans="2:2">
      <c r="B4149" s="827"/>
    </row>
    <row r="4150" spans="2:2">
      <c r="B4150" s="827"/>
    </row>
    <row r="4151" spans="2:2">
      <c r="B4151" s="827"/>
    </row>
    <row r="4152" spans="2:2">
      <c r="B4152" s="827"/>
    </row>
    <row r="4153" spans="2:2">
      <c r="B4153" s="827"/>
    </row>
    <row r="4154" spans="2:2">
      <c r="B4154" s="827"/>
    </row>
    <row r="4155" spans="2:2">
      <c r="B4155" s="827"/>
    </row>
    <row r="4156" spans="2:2">
      <c r="B4156" s="827"/>
    </row>
    <row r="4157" spans="2:2">
      <c r="B4157" s="827"/>
    </row>
    <row r="4158" spans="2:2">
      <c r="B4158" s="827"/>
    </row>
    <row r="4159" spans="2:2">
      <c r="B4159" s="827"/>
    </row>
    <row r="4160" spans="2:2">
      <c r="B4160" s="827"/>
    </row>
    <row r="4161" spans="2:2">
      <c r="B4161" s="827"/>
    </row>
    <row r="4162" spans="2:2">
      <c r="B4162" s="827"/>
    </row>
    <row r="4163" spans="2:2">
      <c r="B4163" s="827"/>
    </row>
    <row r="4164" spans="2:2">
      <c r="B4164" s="827"/>
    </row>
    <row r="4165" spans="2:2">
      <c r="B4165" s="827"/>
    </row>
    <row r="4166" spans="2:2">
      <c r="B4166" s="827"/>
    </row>
    <row r="4167" spans="2:2">
      <c r="B4167" s="827"/>
    </row>
    <row r="4168" spans="2:2">
      <c r="B4168" s="827"/>
    </row>
    <row r="4169" spans="2:2">
      <c r="B4169" s="827"/>
    </row>
    <row r="4170" spans="2:2">
      <c r="B4170" s="827"/>
    </row>
    <row r="4171" spans="2:2">
      <c r="B4171" s="827"/>
    </row>
    <row r="4172" spans="2:2">
      <c r="B4172" s="827"/>
    </row>
    <row r="4173" spans="2:2">
      <c r="B4173" s="827"/>
    </row>
    <row r="4174" spans="2:2">
      <c r="B4174" s="827"/>
    </row>
    <row r="4175" spans="2:2">
      <c r="B4175" s="827"/>
    </row>
    <row r="4176" spans="2:2">
      <c r="B4176" s="827"/>
    </row>
    <row r="4177" spans="2:2">
      <c r="B4177" s="827"/>
    </row>
    <row r="4178" spans="2:2">
      <c r="B4178" s="827"/>
    </row>
    <row r="4179" spans="2:2">
      <c r="B4179" s="827"/>
    </row>
    <row r="4180" spans="2:2">
      <c r="B4180" s="827"/>
    </row>
    <row r="4181" spans="2:2">
      <c r="B4181" s="827"/>
    </row>
    <row r="4182" spans="2:2">
      <c r="B4182" s="827"/>
    </row>
    <row r="4183" spans="2:2">
      <c r="B4183" s="827"/>
    </row>
    <row r="4184" spans="2:2">
      <c r="B4184" s="827"/>
    </row>
    <row r="4185" spans="2:2">
      <c r="B4185" s="827"/>
    </row>
    <row r="4186" spans="2:2">
      <c r="B4186" s="827"/>
    </row>
    <row r="4187" spans="2:2">
      <c r="B4187" s="827"/>
    </row>
    <row r="4188" spans="2:2">
      <c r="B4188" s="827"/>
    </row>
    <row r="4189" spans="2:2">
      <c r="B4189" s="827"/>
    </row>
    <row r="4190" spans="2:2">
      <c r="B4190" s="827"/>
    </row>
    <row r="4191" spans="2:2">
      <c r="B4191" s="827"/>
    </row>
    <row r="4192" spans="2:2">
      <c r="B4192" s="827"/>
    </row>
    <row r="4193" spans="2:2">
      <c r="B4193" s="827"/>
    </row>
    <row r="4194" spans="2:2">
      <c r="B4194" s="827"/>
    </row>
    <row r="4195" spans="2:2">
      <c r="B4195" s="827"/>
    </row>
    <row r="4196" spans="2:2">
      <c r="B4196" s="827"/>
    </row>
    <row r="4197" spans="2:2">
      <c r="B4197" s="827"/>
    </row>
    <row r="4198" spans="2:2">
      <c r="B4198" s="827"/>
    </row>
    <row r="4199" spans="2:2">
      <c r="B4199" s="827"/>
    </row>
    <row r="4200" spans="2:2">
      <c r="B4200" s="827"/>
    </row>
    <row r="4201" spans="2:2">
      <c r="B4201" s="827"/>
    </row>
    <row r="4202" spans="2:2">
      <c r="B4202" s="827"/>
    </row>
    <row r="4203" spans="2:2">
      <c r="B4203" s="827"/>
    </row>
    <row r="4204" spans="2:2">
      <c r="B4204" s="827"/>
    </row>
    <row r="4205" spans="2:2">
      <c r="B4205" s="827"/>
    </row>
    <row r="4206" spans="2:2">
      <c r="B4206" s="827"/>
    </row>
    <row r="4207" spans="2:2">
      <c r="B4207" s="827"/>
    </row>
    <row r="4208" spans="2:2">
      <c r="B4208" s="827"/>
    </row>
    <row r="4209" spans="2:2">
      <c r="B4209" s="827"/>
    </row>
    <row r="4210" spans="2:2">
      <c r="B4210" s="827"/>
    </row>
    <row r="4211" spans="2:2">
      <c r="B4211" s="827"/>
    </row>
    <row r="4212" spans="2:2">
      <c r="B4212" s="827"/>
    </row>
    <row r="4213" spans="2:2">
      <c r="B4213" s="827"/>
    </row>
    <row r="4214" spans="2:2">
      <c r="B4214" s="827"/>
    </row>
    <row r="4215" spans="2:2">
      <c r="B4215" s="827"/>
    </row>
    <row r="4216" spans="2:2">
      <c r="B4216" s="827"/>
    </row>
    <row r="4217" spans="2:2">
      <c r="B4217" s="827"/>
    </row>
    <row r="4218" spans="2:2">
      <c r="B4218" s="827"/>
    </row>
    <row r="4219" spans="2:2">
      <c r="B4219" s="827"/>
    </row>
    <row r="4220" spans="2:2">
      <c r="B4220" s="827"/>
    </row>
    <row r="4221" spans="2:2">
      <c r="B4221" s="827"/>
    </row>
    <row r="4222" spans="2:2">
      <c r="B4222" s="827"/>
    </row>
    <row r="4223" spans="2:2">
      <c r="B4223" s="827"/>
    </row>
    <row r="4224" spans="2:2">
      <c r="B4224" s="827"/>
    </row>
    <row r="4225" spans="2:2">
      <c r="B4225" s="827"/>
    </row>
    <row r="4226" spans="2:2">
      <c r="B4226" s="827"/>
    </row>
    <row r="4227" spans="2:2">
      <c r="B4227" s="827"/>
    </row>
    <row r="4228" spans="2:2">
      <c r="B4228" s="827"/>
    </row>
    <row r="4229" spans="2:2">
      <c r="B4229" s="827"/>
    </row>
    <row r="4230" spans="2:2">
      <c r="B4230" s="827"/>
    </row>
    <row r="4231" spans="2:2">
      <c r="B4231" s="827"/>
    </row>
    <row r="4232" spans="2:2">
      <c r="B4232" s="827"/>
    </row>
    <row r="4233" spans="2:2">
      <c r="B4233" s="827"/>
    </row>
    <row r="4234" spans="2:2">
      <c r="B4234" s="827"/>
    </row>
    <row r="4235" spans="2:2">
      <c r="B4235" s="827"/>
    </row>
    <row r="4236" spans="2:2">
      <c r="B4236" s="827"/>
    </row>
    <row r="4237" spans="2:2">
      <c r="B4237" s="827"/>
    </row>
    <row r="4238" spans="2:2">
      <c r="B4238" s="827"/>
    </row>
    <row r="4239" spans="2:2">
      <c r="B4239" s="827"/>
    </row>
    <row r="4240" spans="2:2">
      <c r="B4240" s="827"/>
    </row>
    <row r="4241" spans="2:2">
      <c r="B4241" s="827"/>
    </row>
    <row r="4242" spans="2:2">
      <c r="B4242" s="827"/>
    </row>
    <row r="4243" spans="2:2">
      <c r="B4243" s="827"/>
    </row>
    <row r="4244" spans="2:2">
      <c r="B4244" s="827"/>
    </row>
    <row r="4245" spans="2:2">
      <c r="B4245" s="827"/>
    </row>
    <row r="4246" spans="2:2">
      <c r="B4246" s="827"/>
    </row>
    <row r="4247" spans="2:2">
      <c r="B4247" s="827"/>
    </row>
    <row r="4248" spans="2:2">
      <c r="B4248" s="827"/>
    </row>
    <row r="4249" spans="2:2">
      <c r="B4249" s="827"/>
    </row>
    <row r="4250" spans="2:2">
      <c r="B4250" s="827"/>
    </row>
    <row r="4251" spans="2:2">
      <c r="B4251" s="827"/>
    </row>
    <row r="4252" spans="2:2">
      <c r="B4252" s="827"/>
    </row>
    <row r="4253" spans="2:2">
      <c r="B4253" s="827"/>
    </row>
    <row r="4254" spans="2:2">
      <c r="B4254" s="827"/>
    </row>
    <row r="4255" spans="2:2">
      <c r="B4255" s="827"/>
    </row>
    <row r="4256" spans="2:2">
      <c r="B4256" s="827"/>
    </row>
    <row r="4257" spans="2:2">
      <c r="B4257" s="827"/>
    </row>
    <row r="4258" spans="2:2">
      <c r="B4258" s="827"/>
    </row>
    <row r="4259" spans="2:2">
      <c r="B4259" s="827"/>
    </row>
    <row r="4260" spans="2:2">
      <c r="B4260" s="827"/>
    </row>
    <row r="4261" spans="2:2">
      <c r="B4261" s="827"/>
    </row>
    <row r="4262" spans="2:2">
      <c r="B4262" s="827"/>
    </row>
    <row r="4263" spans="2:2">
      <c r="B4263" s="827"/>
    </row>
    <row r="4264" spans="2:2">
      <c r="B4264" s="827"/>
    </row>
    <row r="4265" spans="2:2">
      <c r="B4265" s="827"/>
    </row>
    <row r="4266" spans="2:2">
      <c r="B4266" s="827"/>
    </row>
    <row r="4267" spans="2:2">
      <c r="B4267" s="827"/>
    </row>
    <row r="4268" spans="2:2">
      <c r="B4268" s="827"/>
    </row>
    <row r="4269" spans="2:2">
      <c r="B4269" s="827"/>
    </row>
    <row r="4270" spans="2:2">
      <c r="B4270" s="827"/>
    </row>
    <row r="4271" spans="2:2">
      <c r="B4271" s="827"/>
    </row>
    <row r="4272" spans="2:2">
      <c r="B4272" s="827"/>
    </row>
    <row r="4273" spans="2:2">
      <c r="B4273" s="827"/>
    </row>
    <row r="4274" spans="2:2">
      <c r="B4274" s="827"/>
    </row>
    <row r="4275" spans="2:2">
      <c r="B4275" s="827"/>
    </row>
    <row r="4276" spans="2:2">
      <c r="B4276" s="827"/>
    </row>
    <row r="4277" spans="2:2">
      <c r="B4277" s="827"/>
    </row>
    <row r="4278" spans="2:2">
      <c r="B4278" s="827"/>
    </row>
    <row r="4279" spans="2:2">
      <c r="B4279" s="827"/>
    </row>
    <row r="4280" spans="2:2">
      <c r="B4280" s="827"/>
    </row>
    <row r="4281" spans="2:2">
      <c r="B4281" s="827"/>
    </row>
    <row r="4282" spans="2:2">
      <c r="B4282" s="827"/>
    </row>
    <row r="4283" spans="2:2">
      <c r="B4283" s="827"/>
    </row>
    <row r="4284" spans="2:2">
      <c r="B4284" s="827"/>
    </row>
    <row r="4285" spans="2:2">
      <c r="B4285" s="827"/>
    </row>
    <row r="4286" spans="2:2">
      <c r="B4286" s="827"/>
    </row>
    <row r="4287" spans="2:2">
      <c r="B4287" s="827"/>
    </row>
    <row r="4288" spans="2:2">
      <c r="B4288" s="827"/>
    </row>
    <row r="4289" spans="2:2">
      <c r="B4289" s="827"/>
    </row>
    <row r="4290" spans="2:2">
      <c r="B4290" s="827"/>
    </row>
    <row r="4291" spans="2:2">
      <c r="B4291" s="827"/>
    </row>
    <row r="4292" spans="2:2">
      <c r="B4292" s="827"/>
    </row>
    <row r="4293" spans="2:2">
      <c r="B4293" s="827"/>
    </row>
    <row r="4294" spans="2:2">
      <c r="B4294" s="827"/>
    </row>
    <row r="4295" spans="2:2">
      <c r="B4295" s="827"/>
    </row>
    <row r="4296" spans="2:2">
      <c r="B4296" s="827"/>
    </row>
    <row r="4297" spans="2:2">
      <c r="B4297" s="827"/>
    </row>
    <row r="4298" spans="2:2">
      <c r="B4298" s="827"/>
    </row>
    <row r="4299" spans="2:2">
      <c r="B4299" s="827"/>
    </row>
    <row r="4300" spans="2:2">
      <c r="B4300" s="827"/>
    </row>
    <row r="4301" spans="2:2">
      <c r="B4301" s="827"/>
    </row>
    <row r="4302" spans="2:2">
      <c r="B4302" s="827"/>
    </row>
    <row r="4303" spans="2:2">
      <c r="B4303" s="827"/>
    </row>
    <row r="4304" spans="2:2">
      <c r="B4304" s="827"/>
    </row>
    <row r="4305" spans="2:2">
      <c r="B4305" s="827"/>
    </row>
    <row r="4306" spans="2:2">
      <c r="B4306" s="827"/>
    </row>
    <row r="4307" spans="2:2">
      <c r="B4307" s="827"/>
    </row>
    <row r="4308" spans="2:2">
      <c r="B4308" s="827"/>
    </row>
    <row r="4309" spans="2:2">
      <c r="B4309" s="827"/>
    </row>
    <row r="4310" spans="2:2">
      <c r="B4310" s="827"/>
    </row>
    <row r="4311" spans="2:2">
      <c r="B4311" s="827"/>
    </row>
    <row r="4312" spans="2:2">
      <c r="B4312" s="827"/>
    </row>
    <row r="4313" spans="2:2">
      <c r="B4313" s="827"/>
    </row>
    <row r="4314" spans="2:2">
      <c r="B4314" s="827"/>
    </row>
    <row r="4315" spans="2:2">
      <c r="B4315" s="827"/>
    </row>
    <row r="4316" spans="2:2">
      <c r="B4316" s="827"/>
    </row>
    <row r="4317" spans="2:2">
      <c r="B4317" s="827"/>
    </row>
    <row r="4318" spans="2:2">
      <c r="B4318" s="827"/>
    </row>
    <row r="4319" spans="2:2">
      <c r="B4319" s="827"/>
    </row>
    <row r="4320" spans="2:2">
      <c r="B4320" s="827"/>
    </row>
    <row r="4321" spans="2:2">
      <c r="B4321" s="827"/>
    </row>
    <row r="4322" spans="2:2">
      <c r="B4322" s="827"/>
    </row>
    <row r="4323" spans="2:2">
      <c r="B4323" s="827"/>
    </row>
    <row r="4324" spans="2:2">
      <c r="B4324" s="827"/>
    </row>
    <row r="4325" spans="2:2">
      <c r="B4325" s="827"/>
    </row>
    <row r="4326" spans="2:2">
      <c r="B4326" s="827"/>
    </row>
    <row r="4327" spans="2:2">
      <c r="B4327" s="827"/>
    </row>
    <row r="4328" spans="2:2">
      <c r="B4328" s="827"/>
    </row>
    <row r="4329" spans="2:2">
      <c r="B4329" s="827"/>
    </row>
    <row r="4330" spans="2:2">
      <c r="B4330" s="827"/>
    </row>
    <row r="4331" spans="2:2">
      <c r="B4331" s="827"/>
    </row>
    <row r="4332" spans="2:2">
      <c r="B4332" s="827"/>
    </row>
    <row r="4333" spans="2:2">
      <c r="B4333" s="827"/>
    </row>
    <row r="4334" spans="2:2">
      <c r="B4334" s="827"/>
    </row>
    <row r="4335" spans="2:2">
      <c r="B4335" s="827"/>
    </row>
    <row r="4336" spans="2:2">
      <c r="B4336" s="827"/>
    </row>
    <row r="4337" spans="2:2">
      <c r="B4337" s="827"/>
    </row>
    <row r="4338" spans="2:2">
      <c r="B4338" s="827"/>
    </row>
    <row r="4339" spans="2:2">
      <c r="B4339" s="827"/>
    </row>
    <row r="4340" spans="2:2">
      <c r="B4340" s="827"/>
    </row>
    <row r="4341" spans="2:2">
      <c r="B4341" s="827"/>
    </row>
    <row r="4342" spans="2:2">
      <c r="B4342" s="827"/>
    </row>
    <row r="4343" spans="2:2">
      <c r="B4343" s="827"/>
    </row>
    <row r="4344" spans="2:2">
      <c r="B4344" s="827"/>
    </row>
    <row r="4345" spans="2:2">
      <c r="B4345" s="827"/>
    </row>
    <row r="4346" spans="2:2">
      <c r="B4346" s="827"/>
    </row>
    <row r="4347" spans="2:2">
      <c r="B4347" s="827"/>
    </row>
    <row r="4348" spans="2:2">
      <c r="B4348" s="827"/>
    </row>
    <row r="4349" spans="2:2">
      <c r="B4349" s="827"/>
    </row>
    <row r="4350" spans="2:2">
      <c r="B4350" s="827"/>
    </row>
    <row r="4351" spans="2:2">
      <c r="B4351" s="827"/>
    </row>
    <row r="4352" spans="2:2">
      <c r="B4352" s="827"/>
    </row>
    <row r="4353" spans="2:2">
      <c r="B4353" s="827"/>
    </row>
    <row r="4354" spans="2:2">
      <c r="B4354" s="827"/>
    </row>
    <row r="4355" spans="2:2">
      <c r="B4355" s="827"/>
    </row>
    <row r="4356" spans="2:2">
      <c r="B4356" s="827"/>
    </row>
    <row r="4357" spans="2:2">
      <c r="B4357" s="827"/>
    </row>
    <row r="4358" spans="2:2">
      <c r="B4358" s="827"/>
    </row>
    <row r="4359" spans="2:2">
      <c r="B4359" s="827"/>
    </row>
    <row r="4360" spans="2:2">
      <c r="B4360" s="827"/>
    </row>
    <row r="4361" spans="2:2">
      <c r="B4361" s="827"/>
    </row>
    <row r="4362" spans="2:2">
      <c r="B4362" s="827"/>
    </row>
    <row r="4363" spans="2:2">
      <c r="B4363" s="827"/>
    </row>
    <row r="4364" spans="2:2">
      <c r="B4364" s="827"/>
    </row>
    <row r="4365" spans="2:2">
      <c r="B4365" s="827"/>
    </row>
    <row r="4366" spans="2:2">
      <c r="B4366" s="827"/>
    </row>
    <row r="4367" spans="2:2">
      <c r="B4367" s="827"/>
    </row>
    <row r="4368" spans="2:2">
      <c r="B4368" s="827"/>
    </row>
    <row r="4369" spans="2:2">
      <c r="B4369" s="827"/>
    </row>
    <row r="4370" spans="2:2">
      <c r="B4370" s="827"/>
    </row>
    <row r="4371" spans="2:2">
      <c r="B4371" s="827"/>
    </row>
    <row r="4372" spans="2:2">
      <c r="B4372" s="827"/>
    </row>
    <row r="4373" spans="2:2">
      <c r="B4373" s="827"/>
    </row>
    <row r="4374" spans="2:2">
      <c r="B4374" s="827"/>
    </row>
    <row r="4375" spans="2:2">
      <c r="B4375" s="827"/>
    </row>
    <row r="4376" spans="2:2">
      <c r="B4376" s="827"/>
    </row>
    <row r="4377" spans="2:2">
      <c r="B4377" s="827"/>
    </row>
    <row r="4378" spans="2:2">
      <c r="B4378" s="827"/>
    </row>
    <row r="4379" spans="2:2">
      <c r="B4379" s="827"/>
    </row>
    <row r="4380" spans="2:2">
      <c r="B4380" s="827"/>
    </row>
    <row r="4381" spans="2:2">
      <c r="B4381" s="827"/>
    </row>
    <row r="4382" spans="2:2">
      <c r="B4382" s="827"/>
    </row>
    <row r="4383" spans="2:2">
      <c r="B4383" s="827"/>
    </row>
    <row r="4384" spans="2:2">
      <c r="B4384" s="827"/>
    </row>
    <row r="4385" spans="2:2">
      <c r="B4385" s="827"/>
    </row>
    <row r="4386" spans="2:2">
      <c r="B4386" s="827"/>
    </row>
    <row r="4387" spans="2:2">
      <c r="B4387" s="827"/>
    </row>
    <row r="4388" spans="2:2">
      <c r="B4388" s="827"/>
    </row>
    <row r="4389" spans="2:2">
      <c r="B4389" s="827"/>
    </row>
    <row r="4390" spans="2:2">
      <c r="B4390" s="827"/>
    </row>
    <row r="4391" spans="2:2">
      <c r="B4391" s="827"/>
    </row>
    <row r="4392" spans="2:2">
      <c r="B4392" s="827"/>
    </row>
    <row r="4393" spans="2:2">
      <c r="B4393" s="827"/>
    </row>
    <row r="4394" spans="2:2">
      <c r="B4394" s="827"/>
    </row>
    <row r="4395" spans="2:2">
      <c r="B4395" s="827"/>
    </row>
    <row r="4396" spans="2:2">
      <c r="B4396" s="827"/>
    </row>
    <row r="4397" spans="2:2">
      <c r="B4397" s="827"/>
    </row>
    <row r="4398" spans="2:2">
      <c r="B4398" s="827"/>
    </row>
    <row r="4399" spans="2:2">
      <c r="B4399" s="827"/>
    </row>
    <row r="4400" spans="2:2">
      <c r="B4400" s="827"/>
    </row>
    <row r="4401" spans="2:2">
      <c r="B4401" s="827"/>
    </row>
    <row r="4402" spans="2:2">
      <c r="B4402" s="827"/>
    </row>
    <row r="4403" spans="2:2">
      <c r="B4403" s="827"/>
    </row>
    <row r="4404" spans="2:2">
      <c r="B4404" s="827"/>
    </row>
    <row r="4405" spans="2:2">
      <c r="B4405" s="827"/>
    </row>
    <row r="4406" spans="2:2">
      <c r="B4406" s="827"/>
    </row>
    <row r="4407" spans="2:2">
      <c r="B4407" s="827"/>
    </row>
    <row r="4408" spans="2:2">
      <c r="B4408" s="827"/>
    </row>
    <row r="4409" spans="2:2">
      <c r="B4409" s="827"/>
    </row>
    <row r="4410" spans="2:2">
      <c r="B4410" s="827"/>
    </row>
    <row r="4411" spans="2:2">
      <c r="B4411" s="827"/>
    </row>
    <row r="4412" spans="2:2">
      <c r="B4412" s="827"/>
    </row>
    <row r="4413" spans="2:2">
      <c r="B4413" s="827"/>
    </row>
    <row r="4414" spans="2:2">
      <c r="B4414" s="827"/>
    </row>
    <row r="4415" spans="2:2">
      <c r="B4415" s="827"/>
    </row>
    <row r="4416" spans="2:2">
      <c r="B4416" s="827"/>
    </row>
    <row r="4417" spans="2:2">
      <c r="B4417" s="827"/>
    </row>
    <row r="4418" spans="2:2">
      <c r="B4418" s="827"/>
    </row>
    <row r="4419" spans="2:2">
      <c r="B4419" s="827"/>
    </row>
    <row r="4420" spans="2:2">
      <c r="B4420" s="827"/>
    </row>
    <row r="4421" spans="2:2">
      <c r="B4421" s="827"/>
    </row>
    <row r="4422" spans="2:2">
      <c r="B4422" s="827"/>
    </row>
    <row r="4423" spans="2:2">
      <c r="B4423" s="827"/>
    </row>
    <row r="4424" spans="2:2">
      <c r="B4424" s="827"/>
    </row>
    <row r="4425" spans="2:2">
      <c r="B4425" s="827"/>
    </row>
    <row r="4426" spans="2:2">
      <c r="B4426" s="827"/>
    </row>
    <row r="4427" spans="2:2">
      <c r="B4427" s="827"/>
    </row>
    <row r="4428" spans="2:2">
      <c r="B4428" s="827"/>
    </row>
    <row r="4429" spans="2:2">
      <c r="B4429" s="827"/>
    </row>
    <row r="4430" spans="2:2">
      <c r="B4430" s="827"/>
    </row>
    <row r="4431" spans="2:2">
      <c r="B4431" s="827"/>
    </row>
    <row r="4432" spans="2:2">
      <c r="B4432" s="827"/>
    </row>
    <row r="4433" spans="2:2">
      <c r="B4433" s="827"/>
    </row>
    <row r="4434" spans="2:2">
      <c r="B4434" s="827"/>
    </row>
    <row r="4435" spans="2:2">
      <c r="B4435" s="827"/>
    </row>
    <row r="4436" spans="2:2">
      <c r="B4436" s="827"/>
    </row>
    <row r="4437" spans="2:2">
      <c r="B4437" s="827"/>
    </row>
    <row r="4438" spans="2:2">
      <c r="B4438" s="827"/>
    </row>
    <row r="4439" spans="2:2">
      <c r="B4439" s="827"/>
    </row>
    <row r="4440" spans="2:2">
      <c r="B4440" s="827"/>
    </row>
    <row r="4441" spans="2:2">
      <c r="B4441" s="827"/>
    </row>
    <row r="4442" spans="2:2">
      <c r="B4442" s="827"/>
    </row>
    <row r="4443" spans="2:2">
      <c r="B4443" s="827"/>
    </row>
    <row r="4444" spans="2:2">
      <c r="B4444" s="827"/>
    </row>
    <row r="4445" spans="2:2">
      <c r="B4445" s="827"/>
    </row>
    <row r="4446" spans="2:2">
      <c r="B4446" s="827"/>
    </row>
    <row r="4447" spans="2:2">
      <c r="B4447" s="827"/>
    </row>
    <row r="4448" spans="2:2">
      <c r="B4448" s="827"/>
    </row>
    <row r="4449" spans="2:2">
      <c r="B4449" s="827"/>
    </row>
    <row r="4450" spans="2:2">
      <c r="B4450" s="827"/>
    </row>
    <row r="4451" spans="2:2">
      <c r="B4451" s="827"/>
    </row>
    <row r="4452" spans="2:2">
      <c r="B4452" s="827"/>
    </row>
    <row r="4453" spans="2:2">
      <c r="B4453" s="827"/>
    </row>
    <row r="4454" spans="2:2">
      <c r="B4454" s="827"/>
    </row>
    <row r="4455" spans="2:2">
      <c r="B4455" s="827"/>
    </row>
    <row r="4456" spans="2:2">
      <c r="B4456" s="827"/>
    </row>
    <row r="4457" spans="2:2">
      <c r="B4457" s="827"/>
    </row>
    <row r="4458" spans="2:2">
      <c r="B4458" s="827"/>
    </row>
    <row r="4459" spans="2:2">
      <c r="B4459" s="827"/>
    </row>
    <row r="4460" spans="2:2">
      <c r="B4460" s="827"/>
    </row>
    <row r="4461" spans="2:2">
      <c r="B4461" s="827"/>
    </row>
    <row r="4462" spans="2:2">
      <c r="B4462" s="827"/>
    </row>
    <row r="4463" spans="2:2">
      <c r="B4463" s="827"/>
    </row>
    <row r="4464" spans="2:2">
      <c r="B4464" s="827"/>
    </row>
    <row r="4465" spans="2:2">
      <c r="B4465" s="827"/>
    </row>
    <row r="4466" spans="2:2">
      <c r="B4466" s="827"/>
    </row>
    <row r="4467" spans="2:2">
      <c r="B4467" s="827"/>
    </row>
    <row r="4468" spans="2:2">
      <c r="B4468" s="827"/>
    </row>
    <row r="4469" spans="2:2">
      <c r="B4469" s="827"/>
    </row>
    <row r="4470" spans="2:2">
      <c r="B4470" s="827"/>
    </row>
    <row r="4471" spans="2:2">
      <c r="B4471" s="827"/>
    </row>
    <row r="4472" spans="2:2">
      <c r="B4472" s="827"/>
    </row>
    <row r="4473" spans="2:2">
      <c r="B4473" s="827"/>
    </row>
    <row r="4474" spans="2:2">
      <c r="B4474" s="827"/>
    </row>
    <row r="4475" spans="2:2">
      <c r="B4475" s="827"/>
    </row>
    <row r="4476" spans="2:2">
      <c r="B4476" s="827"/>
    </row>
    <row r="4477" spans="2:2">
      <c r="B4477" s="827"/>
    </row>
    <row r="4478" spans="2:2">
      <c r="B4478" s="827"/>
    </row>
    <row r="4479" spans="2:2">
      <c r="B4479" s="827"/>
    </row>
    <row r="4480" spans="2:2">
      <c r="B4480" s="827"/>
    </row>
    <row r="4481" spans="2:2">
      <c r="B4481" s="827"/>
    </row>
    <row r="4482" spans="2:2">
      <c r="B4482" s="827"/>
    </row>
    <row r="4483" spans="2:2">
      <c r="B4483" s="827"/>
    </row>
    <row r="4484" spans="2:2">
      <c r="B4484" s="827"/>
    </row>
    <row r="4485" spans="2:2">
      <c r="B4485" s="827"/>
    </row>
    <row r="4486" spans="2:2">
      <c r="B4486" s="827"/>
    </row>
    <row r="4487" spans="2:2">
      <c r="B4487" s="827"/>
    </row>
    <row r="4488" spans="2:2">
      <c r="B4488" s="827"/>
    </row>
    <row r="4489" spans="2:2">
      <c r="B4489" s="827"/>
    </row>
    <row r="4490" spans="2:2">
      <c r="B4490" s="827"/>
    </row>
    <row r="4491" spans="2:2">
      <c r="B4491" s="827"/>
    </row>
    <row r="4492" spans="2:2">
      <c r="B4492" s="827"/>
    </row>
    <row r="4493" spans="2:2">
      <c r="B4493" s="827"/>
    </row>
    <row r="4494" spans="2:2">
      <c r="B4494" s="827"/>
    </row>
    <row r="4495" spans="2:2">
      <c r="B4495" s="827"/>
    </row>
    <row r="4496" spans="2:2">
      <c r="B4496" s="827"/>
    </row>
    <row r="4497" spans="2:2">
      <c r="B4497" s="827"/>
    </row>
    <row r="4498" spans="2:2">
      <c r="B4498" s="827"/>
    </row>
    <row r="4499" spans="2:2">
      <c r="B4499" s="827"/>
    </row>
    <row r="4500" spans="2:2">
      <c r="B4500" s="827"/>
    </row>
    <row r="4501" spans="2:2">
      <c r="B4501" s="827"/>
    </row>
    <row r="4502" spans="2:2">
      <c r="B4502" s="827"/>
    </row>
    <row r="4503" spans="2:2">
      <c r="B4503" s="827"/>
    </row>
    <row r="4504" spans="2:2">
      <c r="B4504" s="827"/>
    </row>
    <row r="4505" spans="2:2">
      <c r="B4505" s="827"/>
    </row>
    <row r="4506" spans="2:2">
      <c r="B4506" s="827"/>
    </row>
    <row r="4507" spans="2:2">
      <c r="B4507" s="827"/>
    </row>
    <row r="4508" spans="2:2">
      <c r="B4508" s="827"/>
    </row>
    <row r="4509" spans="2:2">
      <c r="B4509" s="827"/>
    </row>
    <row r="4510" spans="2:2">
      <c r="B4510" s="827"/>
    </row>
    <row r="4511" spans="2:2">
      <c r="B4511" s="827"/>
    </row>
    <row r="4512" spans="2:2">
      <c r="B4512" s="827"/>
    </row>
    <row r="4513" spans="2:2">
      <c r="B4513" s="827"/>
    </row>
    <row r="4514" spans="2:2">
      <c r="B4514" s="827"/>
    </row>
    <row r="4515" spans="2:2">
      <c r="B4515" s="827"/>
    </row>
    <row r="4516" spans="2:2">
      <c r="B4516" s="827"/>
    </row>
    <row r="4517" spans="2:2">
      <c r="B4517" s="827"/>
    </row>
    <row r="4518" spans="2:2">
      <c r="B4518" s="827"/>
    </row>
    <row r="4519" spans="2:2">
      <c r="B4519" s="827"/>
    </row>
    <row r="4520" spans="2:2">
      <c r="B4520" s="827"/>
    </row>
    <row r="4521" spans="2:2">
      <c r="B4521" s="827"/>
    </row>
    <row r="4522" spans="2:2">
      <c r="B4522" s="827"/>
    </row>
    <row r="4523" spans="2:2">
      <c r="B4523" s="827"/>
    </row>
    <row r="4524" spans="2:2">
      <c r="B4524" s="827"/>
    </row>
    <row r="4525" spans="2:2">
      <c r="B4525" s="827"/>
    </row>
    <row r="4526" spans="2:2">
      <c r="B4526" s="827"/>
    </row>
    <row r="4527" spans="2:2">
      <c r="B4527" s="827"/>
    </row>
    <row r="4528" spans="2:2">
      <c r="B4528" s="827"/>
    </row>
    <row r="4529" spans="2:2">
      <c r="B4529" s="827"/>
    </row>
    <row r="4530" spans="2:2">
      <c r="B4530" s="827"/>
    </row>
    <row r="4531" spans="2:2">
      <c r="B4531" s="827"/>
    </row>
    <row r="4532" spans="2:2">
      <c r="B4532" s="827"/>
    </row>
    <row r="4533" spans="2:2">
      <c r="B4533" s="827"/>
    </row>
    <row r="4534" spans="2:2">
      <c r="B4534" s="827"/>
    </row>
    <row r="4535" spans="2:2">
      <c r="B4535" s="827"/>
    </row>
    <row r="4536" spans="2:2">
      <c r="B4536" s="827"/>
    </row>
    <row r="4537" spans="2:2">
      <c r="B4537" s="827"/>
    </row>
    <row r="4538" spans="2:2">
      <c r="B4538" s="827"/>
    </row>
    <row r="4539" spans="2:2">
      <c r="B4539" s="827"/>
    </row>
    <row r="4540" spans="2:2">
      <c r="B4540" s="827"/>
    </row>
    <row r="4541" spans="2:2">
      <c r="B4541" s="827"/>
    </row>
    <row r="4542" spans="2:2">
      <c r="B4542" s="827"/>
    </row>
    <row r="4543" spans="2:2">
      <c r="B4543" s="827"/>
    </row>
    <row r="4544" spans="2:2">
      <c r="B4544" s="827"/>
    </row>
    <row r="4545" spans="2:2">
      <c r="B4545" s="827"/>
    </row>
    <row r="4546" spans="2:2">
      <c r="B4546" s="827"/>
    </row>
    <row r="4547" spans="2:2">
      <c r="B4547" s="827"/>
    </row>
    <row r="4548" spans="2:2">
      <c r="B4548" s="827"/>
    </row>
    <row r="4549" spans="2:2">
      <c r="B4549" s="827"/>
    </row>
    <row r="4550" spans="2:2">
      <c r="B4550" s="827"/>
    </row>
    <row r="4551" spans="2:2">
      <c r="B4551" s="827"/>
    </row>
    <row r="4552" spans="2:2">
      <c r="B4552" s="827"/>
    </row>
    <row r="4553" spans="2:2">
      <c r="B4553" s="827"/>
    </row>
    <row r="4554" spans="2:2">
      <c r="B4554" s="827"/>
    </row>
    <row r="4555" spans="2:2">
      <c r="B4555" s="827"/>
    </row>
    <row r="4556" spans="2:2">
      <c r="B4556" s="827"/>
    </row>
    <row r="4557" spans="2:2">
      <c r="B4557" s="827"/>
    </row>
    <row r="4558" spans="2:2">
      <c r="B4558" s="827"/>
    </row>
    <row r="4559" spans="2:2">
      <c r="B4559" s="827"/>
    </row>
    <row r="4560" spans="2:2">
      <c r="B4560" s="827"/>
    </row>
    <row r="4561" spans="2:2">
      <c r="B4561" s="827"/>
    </row>
    <row r="4562" spans="2:2">
      <c r="B4562" s="827"/>
    </row>
    <row r="4563" spans="2:2">
      <c r="B4563" s="827"/>
    </row>
    <row r="4564" spans="2:2">
      <c r="B4564" s="827"/>
    </row>
    <row r="4565" spans="2:2">
      <c r="B4565" s="827"/>
    </row>
    <row r="4566" spans="2:2">
      <c r="B4566" s="827"/>
    </row>
    <row r="4567" spans="2:2">
      <c r="B4567" s="827"/>
    </row>
    <row r="4568" spans="2:2">
      <c r="B4568" s="827"/>
    </row>
    <row r="4569" spans="2:2">
      <c r="B4569" s="827"/>
    </row>
    <row r="4570" spans="2:2">
      <c r="B4570" s="827"/>
    </row>
    <row r="4571" spans="2:2">
      <c r="B4571" s="827"/>
    </row>
    <row r="4572" spans="2:2">
      <c r="B4572" s="827"/>
    </row>
    <row r="4573" spans="2:2">
      <c r="B4573" s="827"/>
    </row>
    <row r="4574" spans="2:2">
      <c r="B4574" s="827"/>
    </row>
    <row r="4575" spans="2:2">
      <c r="B4575" s="827"/>
    </row>
    <row r="4576" spans="2:2">
      <c r="B4576" s="827"/>
    </row>
    <row r="4577" spans="2:2">
      <c r="B4577" s="827"/>
    </row>
    <row r="4578" spans="2:2">
      <c r="B4578" s="827"/>
    </row>
    <row r="4579" spans="2:2">
      <c r="B4579" s="827"/>
    </row>
    <row r="4580" spans="2:2">
      <c r="B4580" s="827"/>
    </row>
    <row r="4581" spans="2:2">
      <c r="B4581" s="827"/>
    </row>
    <row r="4582" spans="2:2">
      <c r="B4582" s="827"/>
    </row>
    <row r="4583" spans="2:2">
      <c r="B4583" s="827"/>
    </row>
    <row r="4584" spans="2:2">
      <c r="B4584" s="827"/>
    </row>
    <row r="4585" spans="2:2">
      <c r="B4585" s="827"/>
    </row>
    <row r="4586" spans="2:2">
      <c r="B4586" s="827"/>
    </row>
    <row r="4587" spans="2:2">
      <c r="B4587" s="827"/>
    </row>
    <row r="4588" spans="2:2">
      <c r="B4588" s="827"/>
    </row>
    <row r="4589" spans="2:2">
      <c r="B4589" s="827"/>
    </row>
    <row r="4590" spans="2:2">
      <c r="B4590" s="827"/>
    </row>
    <row r="4591" spans="2:2">
      <c r="B4591" s="827"/>
    </row>
    <row r="4592" spans="2:2">
      <c r="B4592" s="827"/>
    </row>
    <row r="4593" spans="2:2">
      <c r="B4593" s="827"/>
    </row>
    <row r="4594" spans="2:2">
      <c r="B4594" s="827"/>
    </row>
    <row r="4595" spans="2:2">
      <c r="B4595" s="827"/>
    </row>
    <row r="4596" spans="2:2">
      <c r="B4596" s="827"/>
    </row>
    <row r="4597" spans="2:2">
      <c r="B4597" s="827"/>
    </row>
    <row r="4598" spans="2:2">
      <c r="B4598" s="827"/>
    </row>
    <row r="4599" spans="2:2">
      <c r="B4599" s="827"/>
    </row>
    <row r="4600" spans="2:2">
      <c r="B4600" s="827"/>
    </row>
    <row r="4601" spans="2:2">
      <c r="B4601" s="827"/>
    </row>
    <row r="4602" spans="2:2">
      <c r="B4602" s="827"/>
    </row>
    <row r="4603" spans="2:2">
      <c r="B4603" s="827"/>
    </row>
    <row r="4604" spans="2:2">
      <c r="B4604" s="827"/>
    </row>
    <row r="4605" spans="2:2">
      <c r="B4605" s="827"/>
    </row>
    <row r="4606" spans="2:2">
      <c r="B4606" s="827"/>
    </row>
    <row r="4607" spans="2:2">
      <c r="B4607" s="827"/>
    </row>
    <row r="4608" spans="2:2">
      <c r="B4608" s="827"/>
    </row>
    <row r="4609" spans="2:2">
      <c r="B4609" s="827"/>
    </row>
    <row r="4610" spans="2:2">
      <c r="B4610" s="827"/>
    </row>
    <row r="4611" spans="2:2">
      <c r="B4611" s="827"/>
    </row>
    <row r="4612" spans="2:2">
      <c r="B4612" s="827"/>
    </row>
    <row r="4613" spans="2:2">
      <c r="B4613" s="827"/>
    </row>
    <row r="4614" spans="2:2">
      <c r="B4614" s="827"/>
    </row>
    <row r="4615" spans="2:2">
      <c r="B4615" s="827"/>
    </row>
    <row r="4616" spans="2:2">
      <c r="B4616" s="827"/>
    </row>
    <row r="4617" spans="2:2">
      <c r="B4617" s="827"/>
    </row>
    <row r="4618" spans="2:2">
      <c r="B4618" s="827"/>
    </row>
    <row r="4619" spans="2:2">
      <c r="B4619" s="827"/>
    </row>
    <row r="4620" spans="2:2">
      <c r="B4620" s="827"/>
    </row>
    <row r="4621" spans="2:2">
      <c r="B4621" s="827"/>
    </row>
    <row r="4622" spans="2:2">
      <c r="B4622" s="827"/>
    </row>
    <row r="4623" spans="2:2">
      <c r="B4623" s="827"/>
    </row>
    <row r="4624" spans="2:2">
      <c r="B4624" s="827"/>
    </row>
    <row r="4625" spans="2:2">
      <c r="B4625" s="827"/>
    </row>
    <row r="4626" spans="2:2">
      <c r="B4626" s="827"/>
    </row>
    <row r="4627" spans="2:2">
      <c r="B4627" s="827"/>
    </row>
    <row r="4628" spans="2:2">
      <c r="B4628" s="827"/>
    </row>
    <row r="4629" spans="2:2">
      <c r="B4629" s="827"/>
    </row>
    <row r="4630" spans="2:2">
      <c r="B4630" s="827"/>
    </row>
    <row r="4631" spans="2:2">
      <c r="B4631" s="827"/>
    </row>
    <row r="4632" spans="2:2">
      <c r="B4632" s="827"/>
    </row>
    <row r="4633" spans="2:2">
      <c r="B4633" s="827"/>
    </row>
    <row r="4634" spans="2:2">
      <c r="B4634" s="827"/>
    </row>
    <row r="4635" spans="2:2">
      <c r="B4635" s="827"/>
    </row>
    <row r="4636" spans="2:2">
      <c r="B4636" s="827"/>
    </row>
    <row r="4637" spans="2:2">
      <c r="B4637" s="827"/>
    </row>
    <row r="4638" spans="2:2">
      <c r="B4638" s="827"/>
    </row>
    <row r="4639" spans="2:2">
      <c r="B4639" s="827"/>
    </row>
    <row r="4640" spans="2:2">
      <c r="B4640" s="827"/>
    </row>
    <row r="4641" spans="2:2">
      <c r="B4641" s="827"/>
    </row>
    <row r="4642" spans="2:2">
      <c r="B4642" s="827"/>
    </row>
    <row r="4643" spans="2:2">
      <c r="B4643" s="827"/>
    </row>
    <row r="4644" spans="2:2">
      <c r="B4644" s="827"/>
    </row>
    <row r="4645" spans="2:2">
      <c r="B4645" s="827"/>
    </row>
    <row r="4646" spans="2:2">
      <c r="B4646" s="827"/>
    </row>
    <row r="4647" spans="2:2">
      <c r="B4647" s="827"/>
    </row>
    <row r="4648" spans="2:2">
      <c r="B4648" s="827"/>
    </row>
    <row r="4649" spans="2:2">
      <c r="B4649" s="827"/>
    </row>
    <row r="4650" spans="2:2">
      <c r="B4650" s="827"/>
    </row>
    <row r="4651" spans="2:2">
      <c r="B4651" s="827"/>
    </row>
    <row r="4652" spans="2:2">
      <c r="B4652" s="827"/>
    </row>
    <row r="4653" spans="2:2">
      <c r="B4653" s="827"/>
    </row>
    <row r="4654" spans="2:2">
      <c r="B4654" s="827"/>
    </row>
    <row r="4655" spans="2:2">
      <c r="B4655" s="827"/>
    </row>
    <row r="4656" spans="2:2">
      <c r="B4656" s="827"/>
    </row>
    <row r="4657" spans="2:2">
      <c r="B4657" s="827"/>
    </row>
    <row r="4658" spans="2:2">
      <c r="B4658" s="827"/>
    </row>
    <row r="4659" spans="2:2">
      <c r="B4659" s="827"/>
    </row>
    <row r="4660" spans="2:2">
      <c r="B4660" s="827"/>
    </row>
    <row r="4661" spans="2:2">
      <c r="B4661" s="827"/>
    </row>
    <row r="4662" spans="2:2">
      <c r="B4662" s="827"/>
    </row>
    <row r="4663" spans="2:2">
      <c r="B4663" s="827"/>
    </row>
    <row r="4664" spans="2:2">
      <c r="B4664" s="827"/>
    </row>
    <row r="4665" spans="2:2">
      <c r="B4665" s="827"/>
    </row>
    <row r="4666" spans="2:2">
      <c r="B4666" s="827"/>
    </row>
    <row r="4667" spans="2:2">
      <c r="B4667" s="827"/>
    </row>
    <row r="4668" spans="2:2">
      <c r="B4668" s="827"/>
    </row>
    <row r="4669" spans="2:2">
      <c r="B4669" s="827"/>
    </row>
    <row r="4670" spans="2:2">
      <c r="B4670" s="827"/>
    </row>
    <row r="4671" spans="2:2">
      <c r="B4671" s="827"/>
    </row>
    <row r="4672" spans="2:2">
      <c r="B4672" s="827"/>
    </row>
    <row r="4673" spans="2:2">
      <c r="B4673" s="827"/>
    </row>
    <row r="4674" spans="2:2">
      <c r="B4674" s="827"/>
    </row>
    <row r="4675" spans="2:2">
      <c r="B4675" s="827"/>
    </row>
    <row r="4676" spans="2:2">
      <c r="B4676" s="827"/>
    </row>
    <row r="4677" spans="2:2">
      <c r="B4677" s="827"/>
    </row>
    <row r="4678" spans="2:2">
      <c r="B4678" s="827"/>
    </row>
    <row r="4679" spans="2:2">
      <c r="B4679" s="827"/>
    </row>
    <row r="4680" spans="2:2">
      <c r="B4680" s="827"/>
    </row>
    <row r="4681" spans="2:2">
      <c r="B4681" s="827"/>
    </row>
    <row r="4682" spans="2:2">
      <c r="B4682" s="827"/>
    </row>
    <row r="4683" spans="2:2">
      <c r="B4683" s="827"/>
    </row>
    <row r="4684" spans="2:2">
      <c r="B4684" s="827"/>
    </row>
    <row r="4685" spans="2:2">
      <c r="B4685" s="827"/>
    </row>
    <row r="4686" spans="2:2">
      <c r="B4686" s="827"/>
    </row>
    <row r="4687" spans="2:2">
      <c r="B4687" s="827"/>
    </row>
    <row r="4688" spans="2:2">
      <c r="B4688" s="827"/>
    </row>
    <row r="4689" spans="2:2">
      <c r="B4689" s="827"/>
    </row>
    <row r="4690" spans="2:2">
      <c r="B4690" s="827"/>
    </row>
    <row r="4691" spans="2:2">
      <c r="B4691" s="827"/>
    </row>
    <row r="4692" spans="2:2">
      <c r="B4692" s="827"/>
    </row>
    <row r="4693" spans="2:2">
      <c r="B4693" s="827"/>
    </row>
    <row r="4694" spans="2:2">
      <c r="B4694" s="827"/>
    </row>
    <row r="4695" spans="2:2">
      <c r="B4695" s="827"/>
    </row>
    <row r="4696" spans="2:2">
      <c r="B4696" s="827"/>
    </row>
    <row r="4697" spans="2:2">
      <c r="B4697" s="827"/>
    </row>
    <row r="4698" spans="2:2">
      <c r="B4698" s="827"/>
    </row>
    <row r="4699" spans="2:2">
      <c r="B4699" s="827"/>
    </row>
    <row r="4700" spans="2:2">
      <c r="B4700" s="827"/>
    </row>
    <row r="4701" spans="2:2">
      <c r="B4701" s="827"/>
    </row>
    <row r="4702" spans="2:2">
      <c r="B4702" s="827"/>
    </row>
    <row r="4703" spans="2:2">
      <c r="B4703" s="827"/>
    </row>
    <row r="4704" spans="2:2">
      <c r="B4704" s="827"/>
    </row>
    <row r="4705" spans="2:2">
      <c r="B4705" s="827"/>
    </row>
    <row r="4706" spans="2:2">
      <c r="B4706" s="827"/>
    </row>
    <row r="4707" spans="2:2">
      <c r="B4707" s="827"/>
    </row>
    <row r="4708" spans="2:2">
      <c r="B4708" s="827"/>
    </row>
    <row r="4709" spans="2:2">
      <c r="B4709" s="827"/>
    </row>
    <row r="4710" spans="2:2">
      <c r="B4710" s="827"/>
    </row>
    <row r="4711" spans="2:2">
      <c r="B4711" s="827"/>
    </row>
    <row r="4712" spans="2:2">
      <c r="B4712" s="827"/>
    </row>
    <row r="4713" spans="2:2">
      <c r="B4713" s="827"/>
    </row>
    <row r="4714" spans="2:2">
      <c r="B4714" s="827"/>
    </row>
    <row r="4715" spans="2:2">
      <c r="B4715" s="827"/>
    </row>
    <row r="4716" spans="2:2">
      <c r="B4716" s="827"/>
    </row>
    <row r="4717" spans="2:2">
      <c r="B4717" s="827"/>
    </row>
    <row r="4718" spans="2:2">
      <c r="B4718" s="827"/>
    </row>
    <row r="4719" spans="2:2">
      <c r="B4719" s="827"/>
    </row>
    <row r="4720" spans="2:2">
      <c r="B4720" s="827"/>
    </row>
    <row r="4721" spans="2:2">
      <c r="B4721" s="827"/>
    </row>
    <row r="4722" spans="2:2">
      <c r="B4722" s="827"/>
    </row>
    <row r="4723" spans="2:2">
      <c r="B4723" s="827"/>
    </row>
    <row r="4724" spans="2:2">
      <c r="B4724" s="827"/>
    </row>
    <row r="4725" spans="2:2">
      <c r="B4725" s="827"/>
    </row>
    <row r="4726" spans="2:2">
      <c r="B4726" s="827"/>
    </row>
    <row r="4727" spans="2:2">
      <c r="B4727" s="827"/>
    </row>
    <row r="4728" spans="2:2">
      <c r="B4728" s="827"/>
    </row>
    <row r="4729" spans="2:2">
      <c r="B4729" s="827"/>
    </row>
    <row r="4730" spans="2:2">
      <c r="B4730" s="827"/>
    </row>
    <row r="4731" spans="2:2">
      <c r="B4731" s="827"/>
    </row>
    <row r="4732" spans="2:2">
      <c r="B4732" s="827"/>
    </row>
    <row r="4733" spans="2:2">
      <c r="B4733" s="827"/>
    </row>
    <row r="4734" spans="2:2">
      <c r="B4734" s="827"/>
    </row>
    <row r="4735" spans="2:2">
      <c r="B4735" s="827"/>
    </row>
    <row r="4736" spans="2:2">
      <c r="B4736" s="827"/>
    </row>
    <row r="4737" spans="2:2">
      <c r="B4737" s="827"/>
    </row>
    <row r="4738" spans="2:2">
      <c r="B4738" s="827"/>
    </row>
    <row r="4739" spans="2:2">
      <c r="B4739" s="827"/>
    </row>
    <row r="4740" spans="2:2">
      <c r="B4740" s="827"/>
    </row>
    <row r="4741" spans="2:2">
      <c r="B4741" s="827"/>
    </row>
    <row r="4742" spans="2:2">
      <c r="B4742" s="827"/>
    </row>
    <row r="4743" spans="2:2">
      <c r="B4743" s="827"/>
    </row>
    <row r="4744" spans="2:2">
      <c r="B4744" s="827"/>
    </row>
    <row r="4745" spans="2:2">
      <c r="B4745" s="827"/>
    </row>
    <row r="4746" spans="2:2">
      <c r="B4746" s="827"/>
    </row>
    <row r="4747" spans="2:2">
      <c r="B4747" s="827"/>
    </row>
    <row r="4748" spans="2:2">
      <c r="B4748" s="827"/>
    </row>
    <row r="4749" spans="2:2">
      <c r="B4749" s="827"/>
    </row>
    <row r="4750" spans="2:2">
      <c r="B4750" s="827"/>
    </row>
    <row r="4751" spans="2:2">
      <c r="B4751" s="827"/>
    </row>
    <row r="4752" spans="2:2">
      <c r="B4752" s="827"/>
    </row>
    <row r="4753" spans="2:2">
      <c r="B4753" s="827"/>
    </row>
    <row r="4754" spans="2:2">
      <c r="B4754" s="827"/>
    </row>
    <row r="4755" spans="2:2">
      <c r="B4755" s="827"/>
    </row>
    <row r="4756" spans="2:2">
      <c r="B4756" s="827"/>
    </row>
    <row r="4757" spans="2:2">
      <c r="B4757" s="827"/>
    </row>
    <row r="4758" spans="2:2">
      <c r="B4758" s="827"/>
    </row>
    <row r="4759" spans="2:2">
      <c r="B4759" s="827"/>
    </row>
    <row r="4760" spans="2:2">
      <c r="B4760" s="827"/>
    </row>
    <row r="4761" spans="2:2">
      <c r="B4761" s="827"/>
    </row>
    <row r="4762" spans="2:2">
      <c r="B4762" s="827"/>
    </row>
    <row r="4763" spans="2:2">
      <c r="B4763" s="827"/>
    </row>
    <row r="4764" spans="2:2">
      <c r="B4764" s="827"/>
    </row>
    <row r="4765" spans="2:2">
      <c r="B4765" s="827"/>
    </row>
    <row r="4766" spans="2:2">
      <c r="B4766" s="827"/>
    </row>
    <row r="4767" spans="2:2">
      <c r="B4767" s="827"/>
    </row>
    <row r="4768" spans="2:2">
      <c r="B4768" s="827"/>
    </row>
    <row r="4769" spans="2:2">
      <c r="B4769" s="827"/>
    </row>
    <row r="4770" spans="2:2">
      <c r="B4770" s="827"/>
    </row>
    <row r="4771" spans="2:2">
      <c r="B4771" s="827"/>
    </row>
    <row r="4772" spans="2:2">
      <c r="B4772" s="827"/>
    </row>
    <row r="4773" spans="2:2">
      <c r="B4773" s="827"/>
    </row>
    <row r="4774" spans="2:2">
      <c r="B4774" s="827"/>
    </row>
    <row r="4775" spans="2:2">
      <c r="B4775" s="827"/>
    </row>
    <row r="4776" spans="2:2">
      <c r="B4776" s="827"/>
    </row>
    <row r="4777" spans="2:2">
      <c r="B4777" s="827"/>
    </row>
    <row r="4778" spans="2:2">
      <c r="B4778" s="827"/>
    </row>
    <row r="4779" spans="2:2">
      <c r="B4779" s="827"/>
    </row>
    <row r="4780" spans="2:2">
      <c r="B4780" s="827"/>
    </row>
    <row r="4781" spans="2:2">
      <c r="B4781" s="827"/>
    </row>
    <row r="4782" spans="2:2">
      <c r="B4782" s="827"/>
    </row>
    <row r="4783" spans="2:2">
      <c r="B4783" s="827"/>
    </row>
    <row r="4784" spans="2:2">
      <c r="B4784" s="827"/>
    </row>
    <row r="4785" spans="2:2">
      <c r="B4785" s="827"/>
    </row>
    <row r="4786" spans="2:2">
      <c r="B4786" s="827"/>
    </row>
    <row r="4787" spans="2:2">
      <c r="B4787" s="827"/>
    </row>
    <row r="4788" spans="2:2">
      <c r="B4788" s="827"/>
    </row>
    <row r="4789" spans="2:2">
      <c r="B4789" s="827"/>
    </row>
    <row r="4790" spans="2:2">
      <c r="B4790" s="827"/>
    </row>
    <row r="4791" spans="2:2">
      <c r="B4791" s="827"/>
    </row>
    <row r="4792" spans="2:2">
      <c r="B4792" s="827"/>
    </row>
    <row r="4793" spans="2:2">
      <c r="B4793" s="827"/>
    </row>
    <row r="4794" spans="2:2">
      <c r="B4794" s="827"/>
    </row>
    <row r="4795" spans="2:2">
      <c r="B4795" s="827"/>
    </row>
    <row r="4796" spans="2:2">
      <c r="B4796" s="827"/>
    </row>
    <row r="4797" spans="2:2">
      <c r="B4797" s="827"/>
    </row>
    <row r="4798" spans="2:2">
      <c r="B4798" s="827"/>
    </row>
    <row r="4799" spans="2:2">
      <c r="B4799" s="827"/>
    </row>
    <row r="4800" spans="2:2">
      <c r="B4800" s="827"/>
    </row>
    <row r="4801" spans="2:2">
      <c r="B4801" s="827"/>
    </row>
    <row r="4802" spans="2:2">
      <c r="B4802" s="827"/>
    </row>
    <row r="4803" spans="2:2">
      <c r="B4803" s="827"/>
    </row>
    <row r="4804" spans="2:2">
      <c r="B4804" s="827"/>
    </row>
    <row r="4805" spans="2:2">
      <c r="B4805" s="827"/>
    </row>
    <row r="4806" spans="2:2">
      <c r="B4806" s="827"/>
    </row>
    <row r="4807" spans="2:2">
      <c r="B4807" s="827"/>
    </row>
    <row r="4808" spans="2:2">
      <c r="B4808" s="827"/>
    </row>
    <row r="4809" spans="2:2">
      <c r="B4809" s="827"/>
    </row>
    <row r="4810" spans="2:2">
      <c r="B4810" s="827"/>
    </row>
    <row r="4811" spans="2:2">
      <c r="B4811" s="827"/>
    </row>
    <row r="4812" spans="2:2">
      <c r="B4812" s="827"/>
    </row>
    <row r="4813" spans="2:2">
      <c r="B4813" s="827"/>
    </row>
    <row r="4814" spans="2:2">
      <c r="B4814" s="827"/>
    </row>
    <row r="4815" spans="2:2">
      <c r="B4815" s="827"/>
    </row>
    <row r="4816" spans="2:2">
      <c r="B4816" s="827"/>
    </row>
    <row r="4817" spans="2:2">
      <c r="B4817" s="827"/>
    </row>
    <row r="4818" spans="2:2">
      <c r="B4818" s="827"/>
    </row>
    <row r="4819" spans="2:2">
      <c r="B4819" s="827"/>
    </row>
    <row r="4820" spans="2:2">
      <c r="B4820" s="827"/>
    </row>
    <row r="4821" spans="2:2">
      <c r="B4821" s="827"/>
    </row>
    <row r="4822" spans="2:2">
      <c r="B4822" s="827"/>
    </row>
    <row r="4823" spans="2:2">
      <c r="B4823" s="827"/>
    </row>
    <row r="4824" spans="2:2">
      <c r="B4824" s="827"/>
    </row>
    <row r="4825" spans="2:2">
      <c r="B4825" s="827"/>
    </row>
    <row r="4826" spans="2:2">
      <c r="B4826" s="827"/>
    </row>
    <row r="4827" spans="2:2">
      <c r="B4827" s="827"/>
    </row>
    <row r="4828" spans="2:2">
      <c r="B4828" s="827"/>
    </row>
    <row r="4829" spans="2:2">
      <c r="B4829" s="827"/>
    </row>
    <row r="4830" spans="2:2">
      <c r="B4830" s="827"/>
    </row>
    <row r="4831" spans="2:2">
      <c r="B4831" s="827"/>
    </row>
    <row r="4832" spans="2:2">
      <c r="B4832" s="827"/>
    </row>
    <row r="4833" spans="2:2">
      <c r="B4833" s="827"/>
    </row>
    <row r="4834" spans="2:2">
      <c r="B4834" s="827"/>
    </row>
    <row r="4835" spans="2:2">
      <c r="B4835" s="827"/>
    </row>
    <row r="4836" spans="2:2">
      <c r="B4836" s="827"/>
    </row>
    <row r="4837" spans="2:2">
      <c r="B4837" s="827"/>
    </row>
    <row r="4838" spans="2:2">
      <c r="B4838" s="827"/>
    </row>
    <row r="4839" spans="2:2">
      <c r="B4839" s="827"/>
    </row>
    <row r="4840" spans="2:2">
      <c r="B4840" s="827"/>
    </row>
    <row r="4841" spans="2:2">
      <c r="B4841" s="827"/>
    </row>
    <row r="4842" spans="2:2">
      <c r="B4842" s="827"/>
    </row>
    <row r="4843" spans="2:2">
      <c r="B4843" s="827"/>
    </row>
    <row r="4844" spans="2:2">
      <c r="B4844" s="827"/>
    </row>
    <row r="4845" spans="2:2">
      <c r="B4845" s="827"/>
    </row>
    <row r="4846" spans="2:2">
      <c r="B4846" s="827"/>
    </row>
    <row r="4847" spans="2:2">
      <c r="B4847" s="827"/>
    </row>
    <row r="4848" spans="2:2">
      <c r="B4848" s="827"/>
    </row>
    <row r="4849" spans="2:2">
      <c r="B4849" s="827"/>
    </row>
    <row r="4850" spans="2:2">
      <c r="B4850" s="827"/>
    </row>
    <row r="4851" spans="2:2">
      <c r="B4851" s="827"/>
    </row>
    <row r="4852" spans="2:2">
      <c r="B4852" s="827"/>
    </row>
    <row r="4853" spans="2:2">
      <c r="B4853" s="827"/>
    </row>
    <row r="4854" spans="2:2">
      <c r="B4854" s="827"/>
    </row>
    <row r="4855" spans="2:2">
      <c r="B4855" s="827"/>
    </row>
    <row r="4856" spans="2:2">
      <c r="B4856" s="827"/>
    </row>
    <row r="4857" spans="2:2">
      <c r="B4857" s="827"/>
    </row>
    <row r="4858" spans="2:2">
      <c r="B4858" s="827"/>
    </row>
    <row r="4859" spans="2:2">
      <c r="B4859" s="827"/>
    </row>
    <row r="4860" spans="2:2">
      <c r="B4860" s="827"/>
    </row>
    <row r="4861" spans="2:2">
      <c r="B4861" s="827"/>
    </row>
    <row r="4862" spans="2:2">
      <c r="B4862" s="827"/>
    </row>
    <row r="4863" spans="2:2">
      <c r="B4863" s="827"/>
    </row>
    <row r="4864" spans="2:2">
      <c r="B4864" s="827"/>
    </row>
    <row r="4865" spans="2:2">
      <c r="B4865" s="827"/>
    </row>
    <row r="4866" spans="2:2">
      <c r="B4866" s="827"/>
    </row>
    <row r="4867" spans="2:2">
      <c r="B4867" s="827"/>
    </row>
    <row r="4868" spans="2:2">
      <c r="B4868" s="827"/>
    </row>
    <row r="4869" spans="2:2">
      <c r="B4869" s="827"/>
    </row>
    <row r="4870" spans="2:2">
      <c r="B4870" s="827"/>
    </row>
    <row r="4871" spans="2:2">
      <c r="B4871" s="827"/>
    </row>
    <row r="4872" spans="2:2">
      <c r="B4872" s="827"/>
    </row>
    <row r="4873" spans="2:2">
      <c r="B4873" s="827"/>
    </row>
    <row r="4874" spans="2:2">
      <c r="B4874" s="827"/>
    </row>
    <row r="4875" spans="2:2">
      <c r="B4875" s="827"/>
    </row>
    <row r="4876" spans="2:2">
      <c r="B4876" s="827"/>
    </row>
    <row r="4877" spans="2:2">
      <c r="B4877" s="827"/>
    </row>
    <row r="4878" spans="2:2">
      <c r="B4878" s="827"/>
    </row>
    <row r="4879" spans="2:2">
      <c r="B4879" s="827"/>
    </row>
    <row r="4880" spans="2:2">
      <c r="B4880" s="827"/>
    </row>
    <row r="4881" spans="2:2">
      <c r="B4881" s="827"/>
    </row>
    <row r="4882" spans="2:2">
      <c r="B4882" s="827"/>
    </row>
    <row r="4883" spans="2:2">
      <c r="B4883" s="827"/>
    </row>
    <row r="4884" spans="2:2">
      <c r="B4884" s="827"/>
    </row>
    <row r="4885" spans="2:2">
      <c r="B4885" s="827"/>
    </row>
    <row r="4886" spans="2:2">
      <c r="B4886" s="827"/>
    </row>
    <row r="4887" spans="2:2">
      <c r="B4887" s="827"/>
    </row>
    <row r="4888" spans="2:2">
      <c r="B4888" s="827"/>
    </row>
    <row r="4889" spans="2:2">
      <c r="B4889" s="827"/>
    </row>
    <row r="4890" spans="2:2">
      <c r="B4890" s="827"/>
    </row>
    <row r="4891" spans="2:2">
      <c r="B4891" s="827"/>
    </row>
    <row r="4892" spans="2:2">
      <c r="B4892" s="827"/>
    </row>
    <row r="4893" spans="2:2">
      <c r="B4893" s="827"/>
    </row>
    <row r="4894" spans="2:2">
      <c r="B4894" s="827"/>
    </row>
    <row r="4895" spans="2:2">
      <c r="B4895" s="827"/>
    </row>
    <row r="4896" spans="2:2">
      <c r="B4896" s="827"/>
    </row>
    <row r="4897" spans="2:2">
      <c r="B4897" s="827"/>
    </row>
    <row r="4898" spans="2:2">
      <c r="B4898" s="827"/>
    </row>
    <row r="4899" spans="2:2">
      <c r="B4899" s="827"/>
    </row>
    <row r="4900" spans="2:2">
      <c r="B4900" s="827"/>
    </row>
    <row r="4901" spans="2:2">
      <c r="B4901" s="827"/>
    </row>
    <row r="4902" spans="2:2">
      <c r="B4902" s="827"/>
    </row>
    <row r="4903" spans="2:2">
      <c r="B4903" s="827"/>
    </row>
    <row r="4904" spans="2:2">
      <c r="B4904" s="827"/>
    </row>
    <row r="4905" spans="2:2">
      <c r="B4905" s="827"/>
    </row>
    <row r="4906" spans="2:2">
      <c r="B4906" s="827"/>
    </row>
    <row r="4907" spans="2:2">
      <c r="B4907" s="827"/>
    </row>
    <row r="4908" spans="2:2">
      <c r="B4908" s="827"/>
    </row>
    <row r="4909" spans="2:2">
      <c r="B4909" s="827"/>
    </row>
    <row r="4910" spans="2:2">
      <c r="B4910" s="827"/>
    </row>
    <row r="4911" spans="2:2">
      <c r="B4911" s="827"/>
    </row>
    <row r="4912" spans="2:2">
      <c r="B4912" s="827"/>
    </row>
    <row r="4913" spans="2:2">
      <c r="B4913" s="827"/>
    </row>
    <row r="4914" spans="2:2">
      <c r="B4914" s="827"/>
    </row>
    <row r="4915" spans="2:2">
      <c r="B4915" s="827"/>
    </row>
    <row r="4916" spans="2:2">
      <c r="B4916" s="827"/>
    </row>
    <row r="4917" spans="2:2">
      <c r="B4917" s="827"/>
    </row>
    <row r="4918" spans="2:2">
      <c r="B4918" s="827"/>
    </row>
    <row r="4919" spans="2:2">
      <c r="B4919" s="827"/>
    </row>
    <row r="4920" spans="2:2">
      <c r="B4920" s="827"/>
    </row>
    <row r="4921" spans="2:2">
      <c r="B4921" s="827"/>
    </row>
    <row r="4922" spans="2:2">
      <c r="B4922" s="827"/>
    </row>
    <row r="4923" spans="2:2">
      <c r="B4923" s="827"/>
    </row>
    <row r="4924" spans="2:2">
      <c r="B4924" s="827"/>
    </row>
    <row r="4925" spans="2:2">
      <c r="B4925" s="827"/>
    </row>
    <row r="4926" spans="2:2">
      <c r="B4926" s="827"/>
    </row>
    <row r="4927" spans="2:2">
      <c r="B4927" s="827"/>
    </row>
    <row r="4928" spans="2:2">
      <c r="B4928" s="827"/>
    </row>
    <row r="4929" spans="2:2">
      <c r="B4929" s="827"/>
    </row>
    <row r="4930" spans="2:2">
      <c r="B4930" s="827"/>
    </row>
    <row r="4931" spans="2:2">
      <c r="B4931" s="827"/>
    </row>
    <row r="4932" spans="2:2">
      <c r="B4932" s="827"/>
    </row>
    <row r="4933" spans="2:2">
      <c r="B4933" s="827"/>
    </row>
    <row r="4934" spans="2:2">
      <c r="B4934" s="827"/>
    </row>
    <row r="4935" spans="2:2">
      <c r="B4935" s="827"/>
    </row>
    <row r="4936" spans="2:2">
      <c r="B4936" s="827"/>
    </row>
    <row r="4937" spans="2:2">
      <c r="B4937" s="827"/>
    </row>
    <row r="4938" spans="2:2">
      <c r="B4938" s="827"/>
    </row>
    <row r="4939" spans="2:2">
      <c r="B4939" s="827"/>
    </row>
    <row r="4940" spans="2:2">
      <c r="B4940" s="827"/>
    </row>
    <row r="4941" spans="2:2">
      <c r="B4941" s="827"/>
    </row>
    <row r="4942" spans="2:2">
      <c r="B4942" s="827"/>
    </row>
    <row r="4943" spans="2:2">
      <c r="B4943" s="827"/>
    </row>
    <row r="4944" spans="2:2">
      <c r="B4944" s="827"/>
    </row>
    <row r="4945" spans="2:2">
      <c r="B4945" s="827"/>
    </row>
    <row r="4946" spans="2:2">
      <c r="B4946" s="827"/>
    </row>
    <row r="4947" spans="2:2">
      <c r="B4947" s="827"/>
    </row>
    <row r="4948" spans="2:2">
      <c r="B4948" s="827"/>
    </row>
    <row r="4949" spans="2:2">
      <c r="B4949" s="827"/>
    </row>
    <row r="4950" spans="2:2">
      <c r="B4950" s="827"/>
    </row>
    <row r="4951" spans="2:2">
      <c r="B4951" s="827"/>
    </row>
    <row r="4952" spans="2:2">
      <c r="B4952" s="827"/>
    </row>
    <row r="4953" spans="2:2">
      <c r="B4953" s="827"/>
    </row>
    <row r="4954" spans="2:2">
      <c r="B4954" s="827"/>
    </row>
    <row r="4955" spans="2:2">
      <c r="B4955" s="827"/>
    </row>
    <row r="4956" spans="2:2">
      <c r="B4956" s="827"/>
    </row>
    <row r="4957" spans="2:2">
      <c r="B4957" s="827"/>
    </row>
    <row r="4958" spans="2:2">
      <c r="B4958" s="827"/>
    </row>
    <row r="4959" spans="2:2">
      <c r="B4959" s="827"/>
    </row>
    <row r="4960" spans="2:2">
      <c r="B4960" s="827"/>
    </row>
    <row r="4961" spans="2:2">
      <c r="B4961" s="827"/>
    </row>
    <row r="4962" spans="2:2">
      <c r="B4962" s="827"/>
    </row>
    <row r="4963" spans="2:2">
      <c r="B4963" s="827"/>
    </row>
    <row r="4964" spans="2:2">
      <c r="B4964" s="827"/>
    </row>
    <row r="4965" spans="2:2">
      <c r="B4965" s="827"/>
    </row>
    <row r="4966" spans="2:2">
      <c r="B4966" s="827"/>
    </row>
    <row r="4967" spans="2:2">
      <c r="B4967" s="827"/>
    </row>
    <row r="4968" spans="2:2">
      <c r="B4968" s="827"/>
    </row>
    <row r="4969" spans="2:2">
      <c r="B4969" s="827"/>
    </row>
    <row r="4970" spans="2:2">
      <c r="B4970" s="827"/>
    </row>
    <row r="4971" spans="2:2">
      <c r="B4971" s="827"/>
    </row>
    <row r="4972" spans="2:2">
      <c r="B4972" s="827"/>
    </row>
    <row r="4973" spans="2:2">
      <c r="B4973" s="827"/>
    </row>
    <row r="4974" spans="2:2">
      <c r="B4974" s="827"/>
    </row>
    <row r="4975" spans="2:2">
      <c r="B4975" s="827"/>
    </row>
    <row r="4976" spans="2:2">
      <c r="B4976" s="827"/>
    </row>
    <row r="4977" spans="2:2">
      <c r="B4977" s="827"/>
    </row>
    <row r="4978" spans="2:2">
      <c r="B4978" s="827"/>
    </row>
    <row r="4979" spans="2:2">
      <c r="B4979" s="827"/>
    </row>
    <row r="4980" spans="2:2">
      <c r="B4980" s="827"/>
    </row>
    <row r="4981" spans="2:2">
      <c r="B4981" s="827"/>
    </row>
    <row r="4982" spans="2:2">
      <c r="B4982" s="827"/>
    </row>
    <row r="4983" spans="2:2">
      <c r="B4983" s="827"/>
    </row>
    <row r="4984" spans="2:2">
      <c r="B4984" s="827"/>
    </row>
    <row r="4985" spans="2:2">
      <c r="B4985" s="827"/>
    </row>
    <row r="4986" spans="2:2">
      <c r="B4986" s="827"/>
    </row>
    <row r="4987" spans="2:2">
      <c r="B4987" s="827"/>
    </row>
    <row r="4988" spans="2:2">
      <c r="B4988" s="827"/>
    </row>
    <row r="4989" spans="2:2">
      <c r="B4989" s="827"/>
    </row>
    <row r="4990" spans="2:2">
      <c r="B4990" s="827"/>
    </row>
    <row r="4991" spans="2:2">
      <c r="B4991" s="827"/>
    </row>
    <row r="4992" spans="2:2">
      <c r="B4992" s="827"/>
    </row>
    <row r="4993" spans="2:2">
      <c r="B4993" s="827"/>
    </row>
    <row r="4994" spans="2:2">
      <c r="B4994" s="827"/>
    </row>
    <row r="4995" spans="2:2">
      <c r="B4995" s="827"/>
    </row>
    <row r="4996" spans="2:2">
      <c r="B4996" s="827"/>
    </row>
    <row r="4997" spans="2:2">
      <c r="B4997" s="827"/>
    </row>
    <row r="4998" spans="2:2">
      <c r="B4998" s="827"/>
    </row>
    <row r="4999" spans="2:2">
      <c r="B4999" s="827"/>
    </row>
    <row r="5000" spans="2:2">
      <c r="B5000" s="827"/>
    </row>
    <row r="5001" spans="2:2">
      <c r="B5001" s="827"/>
    </row>
    <row r="5002" spans="2:2">
      <c r="B5002" s="827"/>
    </row>
    <row r="5003" spans="2:2">
      <c r="B5003" s="827"/>
    </row>
    <row r="5004" spans="2:2">
      <c r="B5004" s="827"/>
    </row>
    <row r="5005" spans="2:2">
      <c r="B5005" s="827"/>
    </row>
    <row r="5006" spans="2:2">
      <c r="B5006" s="827"/>
    </row>
    <row r="5007" spans="2:2">
      <c r="B5007" s="827"/>
    </row>
    <row r="5008" spans="2:2">
      <c r="B5008" s="827"/>
    </row>
    <row r="5009" spans="2:2">
      <c r="B5009" s="827"/>
    </row>
    <row r="5010" spans="2:2">
      <c r="B5010" s="827"/>
    </row>
    <row r="5011" spans="2:2">
      <c r="B5011" s="827"/>
    </row>
    <row r="5012" spans="2:2">
      <c r="B5012" s="827"/>
    </row>
    <row r="5013" spans="2:2">
      <c r="B5013" s="827"/>
    </row>
    <row r="5014" spans="2:2">
      <c r="B5014" s="827"/>
    </row>
    <row r="5015" spans="2:2">
      <c r="B5015" s="827"/>
    </row>
    <row r="5016" spans="2:2">
      <c r="B5016" s="827"/>
    </row>
    <row r="5017" spans="2:2">
      <c r="B5017" s="827"/>
    </row>
    <row r="5018" spans="2:2">
      <c r="B5018" s="827"/>
    </row>
    <row r="5019" spans="2:2">
      <c r="B5019" s="827"/>
    </row>
    <row r="5020" spans="2:2">
      <c r="B5020" s="827"/>
    </row>
    <row r="5021" spans="2:2">
      <c r="B5021" s="827"/>
    </row>
    <row r="5022" spans="2:2">
      <c r="B5022" s="827"/>
    </row>
    <row r="5023" spans="2:2">
      <c r="B5023" s="827"/>
    </row>
    <row r="5024" spans="2:2">
      <c r="B5024" s="827"/>
    </row>
    <row r="5025" spans="2:2">
      <c r="B5025" s="827"/>
    </row>
    <row r="5026" spans="2:2">
      <c r="B5026" s="827"/>
    </row>
    <row r="5027" spans="2:2">
      <c r="B5027" s="827"/>
    </row>
    <row r="5028" spans="2:2">
      <c r="B5028" s="827"/>
    </row>
    <row r="5029" spans="2:2">
      <c r="B5029" s="827"/>
    </row>
    <row r="5030" spans="2:2">
      <c r="B5030" s="827"/>
    </row>
    <row r="5031" spans="2:2">
      <c r="B5031" s="827"/>
    </row>
    <row r="5032" spans="2:2">
      <c r="B5032" s="827"/>
    </row>
    <row r="5033" spans="2:2">
      <c r="B5033" s="827"/>
    </row>
    <row r="5034" spans="2:2">
      <c r="B5034" s="827"/>
    </row>
    <row r="5035" spans="2:2">
      <c r="B5035" s="827"/>
    </row>
    <row r="5036" spans="2:2">
      <c r="B5036" s="827"/>
    </row>
    <row r="5037" spans="2:2">
      <c r="B5037" s="827"/>
    </row>
    <row r="5038" spans="2:2">
      <c r="B5038" s="827"/>
    </row>
    <row r="5039" spans="2:2">
      <c r="B5039" s="827"/>
    </row>
    <row r="5040" spans="2:2">
      <c r="B5040" s="827"/>
    </row>
    <row r="5041" spans="2:2">
      <c r="B5041" s="827"/>
    </row>
    <row r="5042" spans="2:2">
      <c r="B5042" s="827"/>
    </row>
    <row r="5043" spans="2:2">
      <c r="B5043" s="827"/>
    </row>
    <row r="5044" spans="2:2">
      <c r="B5044" s="827"/>
    </row>
    <row r="5045" spans="2:2">
      <c r="B5045" s="827"/>
    </row>
    <row r="5046" spans="2:2">
      <c r="B5046" s="827"/>
    </row>
    <row r="5047" spans="2:2">
      <c r="B5047" s="827"/>
    </row>
    <row r="5048" spans="2:2">
      <c r="B5048" s="827"/>
    </row>
    <row r="5049" spans="2:2">
      <c r="B5049" s="827"/>
    </row>
    <row r="5050" spans="2:2">
      <c r="B5050" s="827"/>
    </row>
    <row r="5051" spans="2:2">
      <c r="B5051" s="827"/>
    </row>
    <row r="5052" spans="2:2">
      <c r="B5052" s="827"/>
    </row>
    <row r="5053" spans="2:2">
      <c r="B5053" s="827"/>
    </row>
    <row r="5054" spans="2:2">
      <c r="B5054" s="827"/>
    </row>
    <row r="5055" spans="2:2">
      <c r="B5055" s="827"/>
    </row>
    <row r="5056" spans="2:2">
      <c r="B5056" s="827"/>
    </row>
    <row r="5057" spans="2:2">
      <c r="B5057" s="827"/>
    </row>
    <row r="5058" spans="2:2">
      <c r="B5058" s="827"/>
    </row>
    <row r="5059" spans="2:2">
      <c r="B5059" s="827"/>
    </row>
    <row r="5060" spans="2:2">
      <c r="B5060" s="827"/>
    </row>
    <row r="5061" spans="2:2">
      <c r="B5061" s="827"/>
    </row>
    <row r="5062" spans="2:2">
      <c r="B5062" s="827"/>
    </row>
    <row r="5063" spans="2:2">
      <c r="B5063" s="827"/>
    </row>
    <row r="5064" spans="2:2">
      <c r="B5064" s="827"/>
    </row>
    <row r="5065" spans="2:2">
      <c r="B5065" s="827"/>
    </row>
    <row r="5066" spans="2:2">
      <c r="B5066" s="827"/>
    </row>
    <row r="5067" spans="2:2">
      <c r="B5067" s="827"/>
    </row>
    <row r="5068" spans="2:2">
      <c r="B5068" s="827"/>
    </row>
    <row r="5069" spans="2:2">
      <c r="B5069" s="827"/>
    </row>
    <row r="5070" spans="2:2">
      <c r="B5070" s="827"/>
    </row>
    <row r="5071" spans="2:2">
      <c r="B5071" s="827"/>
    </row>
    <row r="5072" spans="2:2">
      <c r="B5072" s="827"/>
    </row>
    <row r="5073" spans="2:2">
      <c r="B5073" s="827"/>
    </row>
    <row r="5074" spans="2:2">
      <c r="B5074" s="827"/>
    </row>
    <row r="5075" spans="2:2">
      <c r="B5075" s="827"/>
    </row>
    <row r="5076" spans="2:2">
      <c r="B5076" s="827"/>
    </row>
    <row r="5077" spans="2:2">
      <c r="B5077" s="827"/>
    </row>
    <row r="5078" spans="2:2">
      <c r="B5078" s="827"/>
    </row>
    <row r="5079" spans="2:2">
      <c r="B5079" s="827"/>
    </row>
    <row r="5080" spans="2:2">
      <c r="B5080" s="827"/>
    </row>
    <row r="5081" spans="2:2">
      <c r="B5081" s="827"/>
    </row>
    <row r="5082" spans="2:2">
      <c r="B5082" s="827"/>
    </row>
    <row r="5083" spans="2:2">
      <c r="B5083" s="827"/>
    </row>
    <row r="5084" spans="2:2">
      <c r="B5084" s="827"/>
    </row>
    <row r="5085" spans="2:2">
      <c r="B5085" s="827"/>
    </row>
    <row r="5086" spans="2:2">
      <c r="B5086" s="827"/>
    </row>
    <row r="5087" spans="2:2">
      <c r="B5087" s="827"/>
    </row>
    <row r="5088" spans="2:2">
      <c r="B5088" s="827"/>
    </row>
    <row r="5089" spans="2:2">
      <c r="B5089" s="827"/>
    </row>
    <row r="5090" spans="2:2">
      <c r="B5090" s="827"/>
    </row>
    <row r="5091" spans="2:2">
      <c r="B5091" s="827"/>
    </row>
    <row r="5092" spans="2:2">
      <c r="B5092" s="827"/>
    </row>
    <row r="5093" spans="2:2">
      <c r="B5093" s="827"/>
    </row>
    <row r="5094" spans="2:2">
      <c r="B5094" s="827"/>
    </row>
    <row r="5095" spans="2:2">
      <c r="B5095" s="827"/>
    </row>
    <row r="5096" spans="2:2">
      <c r="B5096" s="827"/>
    </row>
    <row r="5097" spans="2:2">
      <c r="B5097" s="827"/>
    </row>
    <row r="5098" spans="2:2">
      <c r="B5098" s="827"/>
    </row>
    <row r="5099" spans="2:2">
      <c r="B5099" s="827"/>
    </row>
    <row r="5100" spans="2:2">
      <c r="B5100" s="827"/>
    </row>
    <row r="5101" spans="2:2">
      <c r="B5101" s="827"/>
    </row>
    <row r="5102" spans="2:2">
      <c r="B5102" s="827"/>
    </row>
    <row r="5103" spans="2:2">
      <c r="B5103" s="827"/>
    </row>
    <row r="5104" spans="2:2">
      <c r="B5104" s="827"/>
    </row>
    <row r="5105" spans="2:2">
      <c r="B5105" s="827"/>
    </row>
    <row r="5106" spans="2:2">
      <c r="B5106" s="827"/>
    </row>
    <row r="5107" spans="2:2">
      <c r="B5107" s="827"/>
    </row>
    <row r="5108" spans="2:2">
      <c r="B5108" s="827"/>
    </row>
    <row r="5109" spans="2:2">
      <c r="B5109" s="827"/>
    </row>
    <row r="5110" spans="2:2">
      <c r="B5110" s="827"/>
    </row>
    <row r="5111" spans="2:2">
      <c r="B5111" s="827"/>
    </row>
    <row r="5112" spans="2:2">
      <c r="B5112" s="827"/>
    </row>
    <row r="5113" spans="2:2">
      <c r="B5113" s="827"/>
    </row>
    <row r="5114" spans="2:2">
      <c r="B5114" s="827"/>
    </row>
    <row r="5115" spans="2:2">
      <c r="B5115" s="827"/>
    </row>
    <row r="5116" spans="2:2">
      <c r="B5116" s="827"/>
    </row>
    <row r="5117" spans="2:2">
      <c r="B5117" s="827"/>
    </row>
    <row r="5118" spans="2:2">
      <c r="B5118" s="827"/>
    </row>
    <row r="5119" spans="2:2">
      <c r="B5119" s="827"/>
    </row>
    <row r="5120" spans="2:2">
      <c r="B5120" s="827"/>
    </row>
    <row r="5121" spans="2:2">
      <c r="B5121" s="827"/>
    </row>
    <row r="5122" spans="2:2">
      <c r="B5122" s="827"/>
    </row>
    <row r="5123" spans="2:2">
      <c r="B5123" s="827"/>
    </row>
    <row r="5124" spans="2:2">
      <c r="B5124" s="827"/>
    </row>
    <row r="5125" spans="2:2">
      <c r="B5125" s="827"/>
    </row>
    <row r="5126" spans="2:2">
      <c r="B5126" s="827"/>
    </row>
    <row r="5127" spans="2:2">
      <c r="B5127" s="827"/>
    </row>
    <row r="5128" spans="2:2">
      <c r="B5128" s="827"/>
    </row>
    <row r="5129" spans="2:2">
      <c r="B5129" s="827"/>
    </row>
    <row r="5130" spans="2:2">
      <c r="B5130" s="827"/>
    </row>
    <row r="5131" spans="2:2">
      <c r="B5131" s="827"/>
    </row>
    <row r="5132" spans="2:2">
      <c r="B5132" s="827"/>
    </row>
    <row r="5133" spans="2:2">
      <c r="B5133" s="827"/>
    </row>
    <row r="5134" spans="2:2">
      <c r="B5134" s="827"/>
    </row>
    <row r="5135" spans="2:2">
      <c r="B5135" s="827"/>
    </row>
    <row r="5136" spans="2:2">
      <c r="B5136" s="827"/>
    </row>
    <row r="5137" spans="2:2">
      <c r="B5137" s="827"/>
    </row>
    <row r="5138" spans="2:2">
      <c r="B5138" s="827"/>
    </row>
    <row r="5139" spans="2:2">
      <c r="B5139" s="827"/>
    </row>
    <row r="5140" spans="2:2">
      <c r="B5140" s="827"/>
    </row>
    <row r="5141" spans="2:2">
      <c r="B5141" s="827"/>
    </row>
    <row r="5142" spans="2:2">
      <c r="B5142" s="827"/>
    </row>
    <row r="5143" spans="2:2">
      <c r="B5143" s="827"/>
    </row>
    <row r="5144" spans="2:2">
      <c r="B5144" s="827"/>
    </row>
    <row r="5145" spans="2:2">
      <c r="B5145" s="827"/>
    </row>
    <row r="5146" spans="2:2">
      <c r="B5146" s="827"/>
    </row>
    <row r="5147" spans="2:2">
      <c r="B5147" s="827"/>
    </row>
    <row r="5148" spans="2:2">
      <c r="B5148" s="827"/>
    </row>
    <row r="5149" spans="2:2">
      <c r="B5149" s="827"/>
    </row>
    <row r="5150" spans="2:2">
      <c r="B5150" s="827"/>
    </row>
    <row r="5151" spans="2:2">
      <c r="B5151" s="827"/>
    </row>
    <row r="5152" spans="2:2">
      <c r="B5152" s="827"/>
    </row>
    <row r="5153" spans="2:2">
      <c r="B5153" s="827"/>
    </row>
    <row r="5154" spans="2:2">
      <c r="B5154" s="827"/>
    </row>
    <row r="5155" spans="2:2">
      <c r="B5155" s="827"/>
    </row>
    <row r="5156" spans="2:2">
      <c r="B5156" s="827"/>
    </row>
    <row r="5157" spans="2:2">
      <c r="B5157" s="827"/>
    </row>
    <row r="5158" spans="2:2">
      <c r="B5158" s="827"/>
    </row>
    <row r="5159" spans="2:2">
      <c r="B5159" s="827"/>
    </row>
    <row r="5160" spans="2:2">
      <c r="B5160" s="827"/>
    </row>
    <row r="5161" spans="2:2">
      <c r="B5161" s="827"/>
    </row>
    <row r="5162" spans="2:2">
      <c r="B5162" s="827"/>
    </row>
    <row r="5163" spans="2:2">
      <c r="B5163" s="827"/>
    </row>
    <row r="5164" spans="2:2">
      <c r="B5164" s="827"/>
    </row>
    <row r="5165" spans="2:2">
      <c r="B5165" s="827"/>
    </row>
    <row r="5166" spans="2:2">
      <c r="B5166" s="827"/>
    </row>
    <row r="5167" spans="2:2">
      <c r="B5167" s="827"/>
    </row>
    <row r="5168" spans="2:2">
      <c r="B5168" s="827"/>
    </row>
    <row r="5169" spans="2:2">
      <c r="B5169" s="827"/>
    </row>
    <row r="5170" spans="2:2">
      <c r="B5170" s="827"/>
    </row>
    <row r="5171" spans="2:2">
      <c r="B5171" s="827"/>
    </row>
    <row r="5172" spans="2:2">
      <c r="B5172" s="827"/>
    </row>
    <row r="5173" spans="2:2">
      <c r="B5173" s="827"/>
    </row>
    <row r="5174" spans="2:2">
      <c r="B5174" s="827"/>
    </row>
    <row r="5175" spans="2:2">
      <c r="B5175" s="827"/>
    </row>
    <row r="5176" spans="2:2">
      <c r="B5176" s="827"/>
    </row>
    <row r="5177" spans="2:2">
      <c r="B5177" s="827"/>
    </row>
    <row r="5178" spans="2:2">
      <c r="B5178" s="827"/>
    </row>
    <row r="5179" spans="2:2">
      <c r="B5179" s="827"/>
    </row>
    <row r="5180" spans="2:2">
      <c r="B5180" s="827"/>
    </row>
    <row r="5181" spans="2:2">
      <c r="B5181" s="827"/>
    </row>
    <row r="5182" spans="2:2">
      <c r="B5182" s="827"/>
    </row>
    <row r="5183" spans="2:2">
      <c r="B5183" s="827"/>
    </row>
    <row r="5184" spans="2:2">
      <c r="B5184" s="827"/>
    </row>
    <row r="5185" spans="2:2">
      <c r="B5185" s="827"/>
    </row>
    <row r="5186" spans="2:2">
      <c r="B5186" s="827"/>
    </row>
    <row r="5187" spans="2:2">
      <c r="B5187" s="827"/>
    </row>
    <row r="5188" spans="2:2">
      <c r="B5188" s="827"/>
    </row>
    <row r="5189" spans="2:2">
      <c r="B5189" s="827"/>
    </row>
    <row r="5190" spans="2:2">
      <c r="B5190" s="827"/>
    </row>
    <row r="5191" spans="2:2">
      <c r="B5191" s="827"/>
    </row>
    <row r="5192" spans="2:2">
      <c r="B5192" s="827"/>
    </row>
    <row r="5193" spans="2:2">
      <c r="B5193" s="827"/>
    </row>
    <row r="5194" spans="2:2">
      <c r="B5194" s="827"/>
    </row>
    <row r="5195" spans="2:2">
      <c r="B5195" s="827"/>
    </row>
    <row r="5196" spans="2:2">
      <c r="B5196" s="827"/>
    </row>
    <row r="5197" spans="2:2">
      <c r="B5197" s="827"/>
    </row>
    <row r="5198" spans="2:2">
      <c r="B5198" s="827"/>
    </row>
    <row r="5199" spans="2:2">
      <c r="B5199" s="827"/>
    </row>
    <row r="5200" spans="2:2">
      <c r="B5200" s="827"/>
    </row>
    <row r="5201" spans="2:2">
      <c r="B5201" s="827"/>
    </row>
    <row r="5202" spans="2:2">
      <c r="B5202" s="827"/>
    </row>
    <row r="5203" spans="2:2">
      <c r="B5203" s="827"/>
    </row>
    <row r="5204" spans="2:2">
      <c r="B5204" s="827"/>
    </row>
    <row r="5205" spans="2:2">
      <c r="B5205" s="827"/>
    </row>
    <row r="5206" spans="2:2">
      <c r="B5206" s="827"/>
    </row>
    <row r="5207" spans="2:2">
      <c r="B5207" s="827"/>
    </row>
    <row r="5208" spans="2:2">
      <c r="B5208" s="827"/>
    </row>
    <row r="5209" spans="2:2">
      <c r="B5209" s="827"/>
    </row>
    <row r="5210" spans="2:2">
      <c r="B5210" s="827"/>
    </row>
    <row r="5211" spans="2:2">
      <c r="B5211" s="827"/>
    </row>
    <row r="5212" spans="2:2">
      <c r="B5212" s="827"/>
    </row>
    <row r="5213" spans="2:2">
      <c r="B5213" s="827"/>
    </row>
    <row r="5214" spans="2:2">
      <c r="B5214" s="827"/>
    </row>
    <row r="5215" spans="2:2">
      <c r="B5215" s="827"/>
    </row>
    <row r="5216" spans="2:2">
      <c r="B5216" s="827"/>
    </row>
    <row r="5217" spans="2:2">
      <c r="B5217" s="827"/>
    </row>
    <row r="5218" spans="2:2">
      <c r="B5218" s="827"/>
    </row>
    <row r="5219" spans="2:2">
      <c r="B5219" s="827"/>
    </row>
    <row r="5220" spans="2:2">
      <c r="B5220" s="827"/>
    </row>
    <row r="5221" spans="2:2">
      <c r="B5221" s="827"/>
    </row>
    <row r="5222" spans="2:2">
      <c r="B5222" s="827"/>
    </row>
    <row r="5223" spans="2:2">
      <c r="B5223" s="827"/>
    </row>
    <row r="5224" spans="2:2">
      <c r="B5224" s="827"/>
    </row>
    <row r="5225" spans="2:2">
      <c r="B5225" s="827"/>
    </row>
    <row r="5226" spans="2:2">
      <c r="B5226" s="827"/>
    </row>
    <row r="5227" spans="2:2">
      <c r="B5227" s="827"/>
    </row>
    <row r="5228" spans="2:2">
      <c r="B5228" s="827"/>
    </row>
    <row r="5229" spans="2:2">
      <c r="B5229" s="827"/>
    </row>
    <row r="5230" spans="2:2">
      <c r="B5230" s="827"/>
    </row>
    <row r="5231" spans="2:2">
      <c r="B5231" s="827"/>
    </row>
    <row r="5232" spans="2:2">
      <c r="B5232" s="827"/>
    </row>
    <row r="5233" spans="2:2">
      <c r="B5233" s="827"/>
    </row>
    <row r="5234" spans="2:2">
      <c r="B5234" s="827"/>
    </row>
    <row r="5235" spans="2:2">
      <c r="B5235" s="827"/>
    </row>
    <row r="5236" spans="2:2">
      <c r="B5236" s="827"/>
    </row>
    <row r="5237" spans="2:2">
      <c r="B5237" s="827"/>
    </row>
    <row r="5238" spans="2:2">
      <c r="B5238" s="827"/>
    </row>
    <row r="5239" spans="2:2">
      <c r="B5239" s="827"/>
    </row>
    <row r="5240" spans="2:2">
      <c r="B5240" s="827"/>
    </row>
    <row r="5241" spans="2:2">
      <c r="B5241" s="827"/>
    </row>
    <row r="5242" spans="2:2">
      <c r="B5242" s="827"/>
    </row>
    <row r="5243" spans="2:2">
      <c r="B5243" s="827"/>
    </row>
    <row r="5244" spans="2:2">
      <c r="B5244" s="827"/>
    </row>
    <row r="5245" spans="2:2">
      <c r="B5245" s="827"/>
    </row>
    <row r="5246" spans="2:2">
      <c r="B5246" s="827"/>
    </row>
    <row r="5247" spans="2:2">
      <c r="B5247" s="827"/>
    </row>
    <row r="5248" spans="2:2">
      <c r="B5248" s="827"/>
    </row>
    <row r="5249" spans="2:2">
      <c r="B5249" s="827"/>
    </row>
    <row r="5250" spans="2:2">
      <c r="B5250" s="827"/>
    </row>
    <row r="5251" spans="2:2">
      <c r="B5251" s="827"/>
    </row>
    <row r="5252" spans="2:2">
      <c r="B5252" s="827"/>
    </row>
    <row r="5253" spans="2:2">
      <c r="B5253" s="827"/>
    </row>
    <row r="5254" spans="2:2">
      <c r="B5254" s="827"/>
    </row>
    <row r="5255" spans="2:2">
      <c r="B5255" s="827"/>
    </row>
    <row r="5256" spans="2:2">
      <c r="B5256" s="827"/>
    </row>
    <row r="5257" spans="2:2">
      <c r="B5257" s="827"/>
    </row>
    <row r="5258" spans="2:2">
      <c r="B5258" s="827"/>
    </row>
    <row r="5259" spans="2:2">
      <c r="B5259" s="827"/>
    </row>
    <row r="5260" spans="2:2">
      <c r="B5260" s="827"/>
    </row>
    <row r="5261" spans="2:2">
      <c r="B5261" s="827"/>
    </row>
    <row r="5262" spans="2:2">
      <c r="B5262" s="827"/>
    </row>
    <row r="5263" spans="2:2">
      <c r="B5263" s="827"/>
    </row>
    <row r="5264" spans="2:2">
      <c r="B5264" s="827"/>
    </row>
    <row r="5265" spans="2:2">
      <c r="B5265" s="827"/>
    </row>
    <row r="5266" spans="2:2">
      <c r="B5266" s="827"/>
    </row>
    <row r="5267" spans="2:2">
      <c r="B5267" s="827"/>
    </row>
    <row r="5268" spans="2:2">
      <c r="B5268" s="827"/>
    </row>
    <row r="5269" spans="2:2">
      <c r="B5269" s="827"/>
    </row>
    <row r="5270" spans="2:2">
      <c r="B5270" s="827"/>
    </row>
    <row r="5271" spans="2:2">
      <c r="B5271" s="827"/>
    </row>
    <row r="5272" spans="2:2">
      <c r="B5272" s="827"/>
    </row>
    <row r="5273" spans="2:2">
      <c r="B5273" s="827"/>
    </row>
    <row r="5274" spans="2:2">
      <c r="B5274" s="827"/>
    </row>
    <row r="5275" spans="2:2">
      <c r="B5275" s="827"/>
    </row>
    <row r="5276" spans="2:2">
      <c r="B5276" s="827"/>
    </row>
    <row r="5277" spans="2:2">
      <c r="B5277" s="827"/>
    </row>
    <row r="5278" spans="2:2">
      <c r="B5278" s="827"/>
    </row>
    <row r="5279" spans="2:2">
      <c r="B5279" s="827"/>
    </row>
    <row r="5280" spans="2:2">
      <c r="B5280" s="827"/>
    </row>
    <row r="5281" spans="2:2">
      <c r="B5281" s="827"/>
    </row>
    <row r="5282" spans="2:2">
      <c r="B5282" s="827"/>
    </row>
    <row r="5283" spans="2:2">
      <c r="B5283" s="827"/>
    </row>
    <row r="5284" spans="2:2">
      <c r="B5284" s="827"/>
    </row>
    <row r="5285" spans="2:2">
      <c r="B5285" s="827"/>
    </row>
    <row r="5286" spans="2:2">
      <c r="B5286" s="827"/>
    </row>
    <row r="5287" spans="2:2">
      <c r="B5287" s="827"/>
    </row>
    <row r="5288" spans="2:2">
      <c r="B5288" s="827"/>
    </row>
    <row r="5289" spans="2:2">
      <c r="B5289" s="827"/>
    </row>
    <row r="5290" spans="2:2">
      <c r="B5290" s="827"/>
    </row>
    <row r="5291" spans="2:2">
      <c r="B5291" s="827"/>
    </row>
    <row r="5292" spans="2:2">
      <c r="B5292" s="827"/>
    </row>
    <row r="5293" spans="2:2">
      <c r="B5293" s="827"/>
    </row>
    <row r="5294" spans="2:2">
      <c r="B5294" s="827"/>
    </row>
    <row r="5295" spans="2:2">
      <c r="B5295" s="827"/>
    </row>
    <row r="5296" spans="2:2">
      <c r="B5296" s="827"/>
    </row>
    <row r="5297" spans="2:2">
      <c r="B5297" s="827"/>
    </row>
    <row r="5298" spans="2:2">
      <c r="B5298" s="827"/>
    </row>
    <row r="5299" spans="2:2">
      <c r="B5299" s="827"/>
    </row>
    <row r="5300" spans="2:2">
      <c r="B5300" s="827"/>
    </row>
    <row r="5301" spans="2:2">
      <c r="B5301" s="827"/>
    </row>
    <row r="5302" spans="2:2">
      <c r="B5302" s="827"/>
    </row>
    <row r="5303" spans="2:2">
      <c r="B5303" s="827"/>
    </row>
    <row r="5304" spans="2:2">
      <c r="B5304" s="827"/>
    </row>
    <row r="5305" spans="2:2">
      <c r="B5305" s="827"/>
    </row>
    <row r="5306" spans="2:2">
      <c r="B5306" s="827"/>
    </row>
    <row r="5307" spans="2:2">
      <c r="B5307" s="827"/>
    </row>
    <row r="5308" spans="2:2">
      <c r="B5308" s="827"/>
    </row>
    <row r="5309" spans="2:2">
      <c r="B5309" s="827"/>
    </row>
    <row r="5310" spans="2:2">
      <c r="B5310" s="827"/>
    </row>
    <row r="5311" spans="2:2">
      <c r="B5311" s="827"/>
    </row>
    <row r="5312" spans="2:2">
      <c r="B5312" s="827"/>
    </row>
    <row r="5313" spans="2:2">
      <c r="B5313" s="827"/>
    </row>
    <row r="5314" spans="2:2">
      <c r="B5314" s="827"/>
    </row>
    <row r="5315" spans="2:2">
      <c r="B5315" s="827"/>
    </row>
    <row r="5316" spans="2:2">
      <c r="B5316" s="827"/>
    </row>
    <row r="5317" spans="2:2">
      <c r="B5317" s="827"/>
    </row>
    <row r="5318" spans="2:2">
      <c r="B5318" s="827"/>
    </row>
    <row r="5319" spans="2:2">
      <c r="B5319" s="827"/>
    </row>
    <row r="5320" spans="2:2">
      <c r="B5320" s="827"/>
    </row>
    <row r="5321" spans="2:2">
      <c r="B5321" s="827"/>
    </row>
    <row r="5322" spans="2:2">
      <c r="B5322" s="827"/>
    </row>
    <row r="5323" spans="2:2">
      <c r="B5323" s="827"/>
    </row>
    <row r="5324" spans="2:2">
      <c r="B5324" s="827"/>
    </row>
    <row r="5325" spans="2:2">
      <c r="B5325" s="827"/>
    </row>
    <row r="5326" spans="2:2">
      <c r="B5326" s="827"/>
    </row>
    <row r="5327" spans="2:2">
      <c r="B5327" s="827"/>
    </row>
    <row r="5328" spans="2:2">
      <c r="B5328" s="827"/>
    </row>
    <row r="5329" spans="2:2">
      <c r="B5329" s="827"/>
    </row>
    <row r="5330" spans="2:2">
      <c r="B5330" s="827"/>
    </row>
    <row r="5331" spans="2:2">
      <c r="B5331" s="827"/>
    </row>
    <row r="5332" spans="2:2">
      <c r="B5332" s="827"/>
    </row>
    <row r="5333" spans="2:2">
      <c r="B5333" s="827"/>
    </row>
    <row r="5334" spans="2:2">
      <c r="B5334" s="827"/>
    </row>
    <row r="5335" spans="2:2">
      <c r="B5335" s="827"/>
    </row>
    <row r="5336" spans="2:2">
      <c r="B5336" s="827"/>
    </row>
    <row r="5337" spans="2:2">
      <c r="B5337" s="827"/>
    </row>
    <row r="5338" spans="2:2">
      <c r="B5338" s="827"/>
    </row>
    <row r="5339" spans="2:2">
      <c r="B5339" s="827"/>
    </row>
    <row r="5340" spans="2:2">
      <c r="B5340" s="827"/>
    </row>
    <row r="5341" spans="2:2">
      <c r="B5341" s="827"/>
    </row>
    <row r="5342" spans="2:2">
      <c r="B5342" s="827"/>
    </row>
    <row r="5343" spans="2:2">
      <c r="B5343" s="827"/>
    </row>
    <row r="5344" spans="2:2">
      <c r="B5344" s="827"/>
    </row>
    <row r="5345" spans="2:2">
      <c r="B5345" s="827"/>
    </row>
    <row r="5346" spans="2:2">
      <c r="B5346" s="827"/>
    </row>
    <row r="5347" spans="2:2">
      <c r="B5347" s="827"/>
    </row>
    <row r="5348" spans="2:2">
      <c r="B5348" s="827"/>
    </row>
    <row r="5349" spans="2:2">
      <c r="B5349" s="827"/>
    </row>
    <row r="5350" spans="2:2">
      <c r="B5350" s="827"/>
    </row>
    <row r="5351" spans="2:2">
      <c r="B5351" s="827"/>
    </row>
    <row r="5352" spans="2:2">
      <c r="B5352" s="827"/>
    </row>
    <row r="5353" spans="2:2">
      <c r="B5353" s="827"/>
    </row>
    <row r="5354" spans="2:2">
      <c r="B5354" s="827"/>
    </row>
    <row r="5355" spans="2:2">
      <c r="B5355" s="827"/>
    </row>
    <row r="5356" spans="2:2">
      <c r="B5356" s="827"/>
    </row>
    <row r="5357" spans="2:2">
      <c r="B5357" s="827"/>
    </row>
    <row r="5358" spans="2:2">
      <c r="B5358" s="827"/>
    </row>
    <row r="5359" spans="2:2">
      <c r="B5359" s="827"/>
    </row>
    <row r="5360" spans="2:2">
      <c r="B5360" s="827"/>
    </row>
    <row r="5361" spans="2:2">
      <c r="B5361" s="827"/>
    </row>
    <row r="5362" spans="2:2">
      <c r="B5362" s="827"/>
    </row>
    <row r="5363" spans="2:2">
      <c r="B5363" s="827"/>
    </row>
    <row r="5364" spans="2:2">
      <c r="B5364" s="827"/>
    </row>
    <row r="5365" spans="2:2">
      <c r="B5365" s="827"/>
    </row>
    <row r="5366" spans="2:2">
      <c r="B5366" s="827"/>
    </row>
    <row r="5367" spans="2:2">
      <c r="B5367" s="827"/>
    </row>
    <row r="5368" spans="2:2">
      <c r="B5368" s="827"/>
    </row>
    <row r="5369" spans="2:2">
      <c r="B5369" s="827"/>
    </row>
    <row r="5370" spans="2:2">
      <c r="B5370" s="827"/>
    </row>
    <row r="5371" spans="2:2">
      <c r="B5371" s="827"/>
    </row>
    <row r="5372" spans="2:2">
      <c r="B5372" s="827"/>
    </row>
    <row r="5373" spans="2:2">
      <c r="B5373" s="827"/>
    </row>
    <row r="5374" spans="2:2">
      <c r="B5374" s="827"/>
    </row>
    <row r="5375" spans="2:2">
      <c r="B5375" s="827"/>
    </row>
    <row r="5376" spans="2:2">
      <c r="B5376" s="827"/>
    </row>
    <row r="5377" spans="2:2">
      <c r="B5377" s="827"/>
    </row>
    <row r="5378" spans="2:2">
      <c r="B5378" s="827"/>
    </row>
    <row r="5379" spans="2:2">
      <c r="B5379" s="827"/>
    </row>
    <row r="5380" spans="2:2">
      <c r="B5380" s="827"/>
    </row>
    <row r="5381" spans="2:2">
      <c r="B5381" s="827"/>
    </row>
    <row r="5382" spans="2:2">
      <c r="B5382" s="827"/>
    </row>
    <row r="5383" spans="2:2">
      <c r="B5383" s="827"/>
    </row>
    <row r="5384" spans="2:2">
      <c r="B5384" s="827"/>
    </row>
    <row r="5385" spans="2:2">
      <c r="B5385" s="827"/>
    </row>
    <row r="5386" spans="2:2">
      <c r="B5386" s="827"/>
    </row>
    <row r="5387" spans="2:2">
      <c r="B5387" s="827"/>
    </row>
    <row r="5388" spans="2:2">
      <c r="B5388" s="827"/>
    </row>
    <row r="5389" spans="2:2">
      <c r="B5389" s="827"/>
    </row>
    <row r="5390" spans="2:2">
      <c r="B5390" s="827"/>
    </row>
    <row r="5391" spans="2:2">
      <c r="B5391" s="827"/>
    </row>
    <row r="5392" spans="2:2">
      <c r="B5392" s="827"/>
    </row>
    <row r="5393" spans="2:2">
      <c r="B5393" s="827"/>
    </row>
    <row r="5394" spans="2:2">
      <c r="B5394" s="827"/>
    </row>
    <row r="5395" spans="2:2">
      <c r="B5395" s="827"/>
    </row>
    <row r="5396" spans="2:2">
      <c r="B5396" s="827"/>
    </row>
    <row r="5397" spans="2:2">
      <c r="B5397" s="827"/>
    </row>
    <row r="5398" spans="2:2">
      <c r="B5398" s="827"/>
    </row>
    <row r="5399" spans="2:2">
      <c r="B5399" s="827"/>
    </row>
    <row r="5400" spans="2:2">
      <c r="B5400" s="827"/>
    </row>
    <row r="5401" spans="2:2">
      <c r="B5401" s="827"/>
    </row>
    <row r="5402" spans="2:2">
      <c r="B5402" s="827"/>
    </row>
    <row r="5403" spans="2:2">
      <c r="B5403" s="827"/>
    </row>
    <row r="5404" spans="2:2">
      <c r="B5404" s="827"/>
    </row>
    <row r="5405" spans="2:2">
      <c r="B5405" s="827"/>
    </row>
    <row r="5406" spans="2:2">
      <c r="B5406" s="827"/>
    </row>
    <row r="5407" spans="2:2">
      <c r="B5407" s="827"/>
    </row>
    <row r="5408" spans="2:2">
      <c r="B5408" s="827"/>
    </row>
    <row r="5409" spans="2:2">
      <c r="B5409" s="827"/>
    </row>
    <row r="5410" spans="2:2">
      <c r="B5410" s="827"/>
    </row>
    <row r="5411" spans="2:2">
      <c r="B5411" s="827"/>
    </row>
    <row r="5412" spans="2:2">
      <c r="B5412" s="827"/>
    </row>
    <row r="5413" spans="2:2">
      <c r="B5413" s="827"/>
    </row>
    <row r="5414" spans="2:2">
      <c r="B5414" s="827"/>
    </row>
    <row r="5415" spans="2:2">
      <c r="B5415" s="827"/>
    </row>
    <row r="5416" spans="2:2">
      <c r="B5416" s="827"/>
    </row>
    <row r="5417" spans="2:2">
      <c r="B5417" s="827"/>
    </row>
    <row r="5418" spans="2:2">
      <c r="B5418" s="827"/>
    </row>
    <row r="5419" spans="2:2">
      <c r="B5419" s="827"/>
    </row>
    <row r="5420" spans="2:2">
      <c r="B5420" s="827"/>
    </row>
    <row r="5421" spans="2:2">
      <c r="B5421" s="827"/>
    </row>
    <row r="5422" spans="2:2">
      <c r="B5422" s="827"/>
    </row>
    <row r="5423" spans="2:2">
      <c r="B5423" s="827"/>
    </row>
    <row r="5424" spans="2:2">
      <c r="B5424" s="827"/>
    </row>
    <row r="5425" spans="2:2">
      <c r="B5425" s="827"/>
    </row>
    <row r="5426" spans="2:2">
      <c r="B5426" s="827"/>
    </row>
    <row r="5427" spans="2:2">
      <c r="B5427" s="827"/>
    </row>
    <row r="5428" spans="2:2">
      <c r="B5428" s="827"/>
    </row>
    <row r="5429" spans="2:2">
      <c r="B5429" s="827"/>
    </row>
    <row r="5430" spans="2:2">
      <c r="B5430" s="827"/>
    </row>
    <row r="5431" spans="2:2">
      <c r="B5431" s="827"/>
    </row>
    <row r="5432" spans="2:2">
      <c r="B5432" s="827"/>
    </row>
    <row r="5433" spans="2:2">
      <c r="B5433" s="827"/>
    </row>
    <row r="5434" spans="2:2">
      <c r="B5434" s="827"/>
    </row>
    <row r="5435" spans="2:2">
      <c r="B5435" s="827"/>
    </row>
    <row r="5436" spans="2:2">
      <c r="B5436" s="827"/>
    </row>
    <row r="5437" spans="2:2">
      <c r="B5437" s="827"/>
    </row>
    <row r="5438" spans="2:2">
      <c r="B5438" s="827"/>
    </row>
    <row r="5439" spans="2:2">
      <c r="B5439" s="827"/>
    </row>
    <row r="5440" spans="2:2">
      <c r="B5440" s="827"/>
    </row>
    <row r="5441" spans="2:2">
      <c r="B5441" s="827"/>
    </row>
    <row r="5442" spans="2:2">
      <c r="B5442" s="827"/>
    </row>
    <row r="5443" spans="2:2">
      <c r="B5443" s="827"/>
    </row>
    <row r="5444" spans="2:2">
      <c r="B5444" s="827"/>
    </row>
    <row r="5445" spans="2:2">
      <c r="B5445" s="827"/>
    </row>
    <row r="5446" spans="2:2">
      <c r="B5446" s="827"/>
    </row>
    <row r="5447" spans="2:2">
      <c r="B5447" s="827"/>
    </row>
    <row r="5448" spans="2:2">
      <c r="B5448" s="827"/>
    </row>
    <row r="5449" spans="2:2">
      <c r="B5449" s="827"/>
    </row>
    <row r="5450" spans="2:2">
      <c r="B5450" s="827"/>
    </row>
    <row r="5451" spans="2:2">
      <c r="B5451" s="827"/>
    </row>
    <row r="5452" spans="2:2">
      <c r="B5452" s="827"/>
    </row>
    <row r="5453" spans="2:2">
      <c r="B5453" s="827"/>
    </row>
    <row r="5454" spans="2:2">
      <c r="B5454" s="827"/>
    </row>
    <row r="5455" spans="2:2">
      <c r="B5455" s="827"/>
    </row>
    <row r="5456" spans="2:2">
      <c r="B5456" s="827"/>
    </row>
    <row r="5457" spans="2:2">
      <c r="B5457" s="827"/>
    </row>
    <row r="5458" spans="2:2">
      <c r="B5458" s="827"/>
    </row>
    <row r="5459" spans="2:2">
      <c r="B5459" s="827"/>
    </row>
    <row r="5460" spans="2:2">
      <c r="B5460" s="827"/>
    </row>
    <row r="5461" spans="2:2">
      <c r="B5461" s="827"/>
    </row>
    <row r="5462" spans="2:2">
      <c r="B5462" s="827"/>
    </row>
    <row r="5463" spans="2:2">
      <c r="B5463" s="827"/>
    </row>
    <row r="5464" spans="2:2">
      <c r="B5464" s="827"/>
    </row>
    <row r="5465" spans="2:2">
      <c r="B5465" s="827"/>
    </row>
    <row r="5466" spans="2:2">
      <c r="B5466" s="827"/>
    </row>
    <row r="5467" spans="2:2">
      <c r="B5467" s="827"/>
    </row>
    <row r="5468" spans="2:2">
      <c r="B5468" s="827"/>
    </row>
    <row r="5469" spans="2:2">
      <c r="B5469" s="827"/>
    </row>
    <row r="5470" spans="2:2">
      <c r="B5470" s="827"/>
    </row>
    <row r="5471" spans="2:2">
      <c r="B5471" s="827"/>
    </row>
    <row r="5472" spans="2:2">
      <c r="B5472" s="827"/>
    </row>
    <row r="5473" spans="2:2">
      <c r="B5473" s="827"/>
    </row>
    <row r="5474" spans="2:2">
      <c r="B5474" s="827"/>
    </row>
    <row r="5475" spans="2:2">
      <c r="B5475" s="827"/>
    </row>
    <row r="5476" spans="2:2">
      <c r="B5476" s="827"/>
    </row>
    <row r="5477" spans="2:2">
      <c r="B5477" s="827"/>
    </row>
    <row r="5478" spans="2:2">
      <c r="B5478" s="827"/>
    </row>
    <row r="5479" spans="2:2">
      <c r="B5479" s="827"/>
    </row>
    <row r="5480" spans="2:2">
      <c r="B5480" s="827"/>
    </row>
    <row r="5481" spans="2:2">
      <c r="B5481" s="827"/>
    </row>
    <row r="5482" spans="2:2">
      <c r="B5482" s="827"/>
    </row>
    <row r="5483" spans="2:2">
      <c r="B5483" s="827"/>
    </row>
    <row r="5484" spans="2:2">
      <c r="B5484" s="827"/>
    </row>
    <row r="5485" spans="2:2">
      <c r="B5485" s="827"/>
    </row>
    <row r="5486" spans="2:2">
      <c r="B5486" s="827"/>
    </row>
    <row r="5487" spans="2:2">
      <c r="B5487" s="827"/>
    </row>
    <row r="5488" spans="2:2">
      <c r="B5488" s="827"/>
    </row>
    <row r="5489" spans="2:2">
      <c r="B5489" s="827"/>
    </row>
    <row r="5490" spans="2:2">
      <c r="B5490" s="827"/>
    </row>
    <row r="5491" spans="2:2">
      <c r="B5491" s="827"/>
    </row>
    <row r="5492" spans="2:2">
      <c r="B5492" s="827"/>
    </row>
    <row r="5493" spans="2:2">
      <c r="B5493" s="827"/>
    </row>
    <row r="5494" spans="2:2">
      <c r="B5494" s="827"/>
    </row>
    <row r="5495" spans="2:2">
      <c r="B5495" s="827"/>
    </row>
    <row r="5496" spans="2:2">
      <c r="B5496" s="827"/>
    </row>
    <row r="5497" spans="2:2">
      <c r="B5497" s="827"/>
    </row>
    <row r="5498" spans="2:2">
      <c r="B5498" s="827"/>
    </row>
    <row r="5499" spans="2:2">
      <c r="B5499" s="827"/>
    </row>
    <row r="5500" spans="2:2">
      <c r="B5500" s="827"/>
    </row>
    <row r="5501" spans="2:2">
      <c r="B5501" s="827"/>
    </row>
    <row r="5502" spans="2:2">
      <c r="B5502" s="827"/>
    </row>
    <row r="5503" spans="2:2">
      <c r="B5503" s="827"/>
    </row>
    <row r="5504" spans="2:2">
      <c r="B5504" s="827"/>
    </row>
    <row r="5505" spans="2:2">
      <c r="B5505" s="827"/>
    </row>
    <row r="5506" spans="2:2">
      <c r="B5506" s="827"/>
    </row>
    <row r="5507" spans="2:2">
      <c r="B5507" s="827"/>
    </row>
    <row r="5508" spans="2:2">
      <c r="B5508" s="827"/>
    </row>
    <row r="5509" spans="2:2">
      <c r="B5509" s="827"/>
    </row>
    <row r="5510" spans="2:2">
      <c r="B5510" s="827"/>
    </row>
    <row r="5511" spans="2:2">
      <c r="B5511" s="827"/>
    </row>
    <row r="5512" spans="2:2">
      <c r="B5512" s="827"/>
    </row>
    <row r="5513" spans="2:2">
      <c r="B5513" s="827"/>
    </row>
    <row r="5514" spans="2:2">
      <c r="B5514" s="827"/>
    </row>
    <row r="5515" spans="2:2">
      <c r="B5515" s="827"/>
    </row>
    <row r="5516" spans="2:2">
      <c r="B5516" s="827"/>
    </row>
    <row r="5517" spans="2:2">
      <c r="B5517" s="827"/>
    </row>
    <row r="5518" spans="2:2">
      <c r="B5518" s="827"/>
    </row>
    <row r="5519" spans="2:2">
      <c r="B5519" s="827"/>
    </row>
    <row r="5520" spans="2:2">
      <c r="B5520" s="827"/>
    </row>
    <row r="5521" spans="2:2">
      <c r="B5521" s="827"/>
    </row>
    <row r="5522" spans="2:2">
      <c r="B5522" s="827"/>
    </row>
    <row r="5523" spans="2:2">
      <c r="B5523" s="827"/>
    </row>
    <row r="5524" spans="2:2">
      <c r="B5524" s="827"/>
    </row>
    <row r="5525" spans="2:2">
      <c r="B5525" s="827"/>
    </row>
    <row r="5526" spans="2:2">
      <c r="B5526" s="827"/>
    </row>
    <row r="5527" spans="2:2">
      <c r="B5527" s="827"/>
    </row>
    <row r="5528" spans="2:2">
      <c r="B5528" s="827"/>
    </row>
    <row r="5529" spans="2:2">
      <c r="B5529" s="827"/>
    </row>
    <row r="5530" spans="2:2">
      <c r="B5530" s="827"/>
    </row>
    <row r="5531" spans="2:2">
      <c r="B5531" s="827"/>
    </row>
    <row r="5532" spans="2:2">
      <c r="B5532" s="827"/>
    </row>
    <row r="5533" spans="2:2">
      <c r="B5533" s="827"/>
    </row>
    <row r="5534" spans="2:2">
      <c r="B5534" s="827"/>
    </row>
    <row r="5535" spans="2:2">
      <c r="B5535" s="827"/>
    </row>
    <row r="5536" spans="2:2">
      <c r="B5536" s="827"/>
    </row>
    <row r="5537" spans="2:2">
      <c r="B5537" s="827"/>
    </row>
    <row r="5538" spans="2:2">
      <c r="B5538" s="827"/>
    </row>
    <row r="5539" spans="2:2">
      <c r="B5539" s="827"/>
    </row>
    <row r="5540" spans="2:2">
      <c r="B5540" s="827"/>
    </row>
    <row r="5541" spans="2:2">
      <c r="B5541" s="827"/>
    </row>
    <row r="5542" spans="2:2">
      <c r="B5542" s="827"/>
    </row>
    <row r="5543" spans="2:2">
      <c r="B5543" s="827"/>
    </row>
    <row r="5544" spans="2:2">
      <c r="B5544" s="827"/>
    </row>
    <row r="5545" spans="2:2">
      <c r="B5545" s="827"/>
    </row>
    <row r="5546" spans="2:2">
      <c r="B5546" s="827"/>
    </row>
    <row r="5547" spans="2:2">
      <c r="B5547" s="827"/>
    </row>
    <row r="5548" spans="2:2">
      <c r="B5548" s="827"/>
    </row>
    <row r="5549" spans="2:2">
      <c r="B5549" s="827"/>
    </row>
    <row r="5550" spans="2:2">
      <c r="B5550" s="827"/>
    </row>
    <row r="5551" spans="2:2">
      <c r="B5551" s="827"/>
    </row>
    <row r="5552" spans="2:2">
      <c r="B5552" s="827"/>
    </row>
    <row r="5553" spans="2:2">
      <c r="B5553" s="827"/>
    </row>
    <row r="5554" spans="2:2">
      <c r="B5554" s="827"/>
    </row>
    <row r="5555" spans="2:2">
      <c r="B5555" s="827"/>
    </row>
    <row r="5556" spans="2:2">
      <c r="B5556" s="827"/>
    </row>
    <row r="5557" spans="2:2">
      <c r="B5557" s="827"/>
    </row>
    <row r="5558" spans="2:2">
      <c r="B5558" s="827"/>
    </row>
    <row r="5559" spans="2:2">
      <c r="B5559" s="827"/>
    </row>
    <row r="5560" spans="2:2">
      <c r="B5560" s="827"/>
    </row>
    <row r="5561" spans="2:2">
      <c r="B5561" s="827"/>
    </row>
    <row r="5562" spans="2:2">
      <c r="B5562" s="827"/>
    </row>
    <row r="5563" spans="2:2">
      <c r="B5563" s="827"/>
    </row>
    <row r="5564" spans="2:2">
      <c r="B5564" s="827"/>
    </row>
    <row r="5565" spans="2:2">
      <c r="B5565" s="827"/>
    </row>
    <row r="5566" spans="2:2">
      <c r="B5566" s="827"/>
    </row>
    <row r="5567" spans="2:2">
      <c r="B5567" s="827"/>
    </row>
    <row r="5568" spans="2:2">
      <c r="B5568" s="827"/>
    </row>
    <row r="5569" spans="2:2">
      <c r="B5569" s="827"/>
    </row>
    <row r="5570" spans="2:2">
      <c r="B5570" s="827"/>
    </row>
    <row r="5571" spans="2:2">
      <c r="B5571" s="827"/>
    </row>
    <row r="5572" spans="2:2">
      <c r="B5572" s="827"/>
    </row>
    <row r="5573" spans="2:2">
      <c r="B5573" s="827"/>
    </row>
    <row r="5574" spans="2:2">
      <c r="B5574" s="827"/>
    </row>
    <row r="5575" spans="2:2">
      <c r="B5575" s="827"/>
    </row>
    <row r="5576" spans="2:2">
      <c r="B5576" s="827"/>
    </row>
    <row r="5577" spans="2:2">
      <c r="B5577" s="827"/>
    </row>
    <row r="5578" spans="2:2">
      <c r="B5578" s="827"/>
    </row>
    <row r="5579" spans="2:2">
      <c r="B5579" s="827"/>
    </row>
    <row r="5580" spans="2:2">
      <c r="B5580" s="827"/>
    </row>
    <row r="5581" spans="2:2">
      <c r="B5581" s="827"/>
    </row>
    <row r="5582" spans="2:2">
      <c r="B5582" s="827"/>
    </row>
    <row r="5583" spans="2:2">
      <c r="B5583" s="827"/>
    </row>
    <row r="5584" spans="2:2">
      <c r="B5584" s="827"/>
    </row>
    <row r="5585" spans="2:2">
      <c r="B5585" s="827"/>
    </row>
    <row r="5586" spans="2:2">
      <c r="B5586" s="827"/>
    </row>
    <row r="5587" spans="2:2">
      <c r="B5587" s="827"/>
    </row>
    <row r="5588" spans="2:2">
      <c r="B5588" s="827"/>
    </row>
    <row r="5589" spans="2:2">
      <c r="B5589" s="827"/>
    </row>
    <row r="5590" spans="2:2">
      <c r="B5590" s="827"/>
    </row>
    <row r="5591" spans="2:2">
      <c r="B5591" s="827"/>
    </row>
    <row r="5592" spans="2:2">
      <c r="B5592" s="827"/>
    </row>
    <row r="5593" spans="2:2">
      <c r="B5593" s="827"/>
    </row>
    <row r="5594" spans="2:2">
      <c r="B5594" s="827"/>
    </row>
    <row r="5595" spans="2:2">
      <c r="B5595" s="827"/>
    </row>
    <row r="5596" spans="2:2">
      <c r="B5596" s="827"/>
    </row>
    <row r="5597" spans="2:2">
      <c r="B5597" s="827"/>
    </row>
    <row r="5598" spans="2:2">
      <c r="B5598" s="827"/>
    </row>
    <row r="5599" spans="2:2">
      <c r="B5599" s="827"/>
    </row>
    <row r="5600" spans="2:2">
      <c r="B5600" s="827"/>
    </row>
    <row r="5601" spans="2:2">
      <c r="B5601" s="827"/>
    </row>
    <row r="5602" spans="2:2">
      <c r="B5602" s="827"/>
    </row>
    <row r="5603" spans="2:2">
      <c r="B5603" s="827"/>
    </row>
    <row r="5604" spans="2:2">
      <c r="B5604" s="827"/>
    </row>
    <row r="5605" spans="2:2">
      <c r="B5605" s="827"/>
    </row>
    <row r="5606" spans="2:2">
      <c r="B5606" s="827"/>
    </row>
    <row r="5607" spans="2:2">
      <c r="B5607" s="827"/>
    </row>
    <row r="5608" spans="2:2">
      <c r="B5608" s="827"/>
    </row>
    <row r="5609" spans="2:2">
      <c r="B5609" s="827"/>
    </row>
    <row r="5610" spans="2:2">
      <c r="B5610" s="827"/>
    </row>
    <row r="5611" spans="2:2">
      <c r="B5611" s="827"/>
    </row>
    <row r="5612" spans="2:2">
      <c r="B5612" s="827"/>
    </row>
    <row r="5613" spans="2:2">
      <c r="B5613" s="827"/>
    </row>
    <row r="5614" spans="2:2">
      <c r="B5614" s="827"/>
    </row>
    <row r="5615" spans="2:2">
      <c r="B5615" s="827"/>
    </row>
    <row r="5616" spans="2:2">
      <c r="B5616" s="827"/>
    </row>
    <row r="5617" spans="2:2">
      <c r="B5617" s="827"/>
    </row>
    <row r="5618" spans="2:2">
      <c r="B5618" s="827"/>
    </row>
    <row r="5619" spans="2:2">
      <c r="B5619" s="827"/>
    </row>
    <row r="5620" spans="2:2">
      <c r="B5620" s="827"/>
    </row>
    <row r="5621" spans="2:2">
      <c r="B5621" s="827"/>
    </row>
    <row r="5622" spans="2:2">
      <c r="B5622" s="827"/>
    </row>
    <row r="5623" spans="2:2">
      <c r="B5623" s="827"/>
    </row>
    <row r="5624" spans="2:2">
      <c r="B5624" s="827"/>
    </row>
    <row r="5625" spans="2:2">
      <c r="B5625" s="827"/>
    </row>
    <row r="5626" spans="2:2">
      <c r="B5626" s="827"/>
    </row>
    <row r="5627" spans="2:2">
      <c r="B5627" s="827"/>
    </row>
    <row r="5628" spans="2:2">
      <c r="B5628" s="827"/>
    </row>
    <row r="5629" spans="2:2">
      <c r="B5629" s="827"/>
    </row>
    <row r="5630" spans="2:2">
      <c r="B5630" s="827"/>
    </row>
    <row r="5631" spans="2:2">
      <c r="B5631" s="827"/>
    </row>
    <row r="5632" spans="2:2">
      <c r="B5632" s="827"/>
    </row>
    <row r="5633" spans="2:2">
      <c r="B5633" s="827"/>
    </row>
    <row r="5634" spans="2:2">
      <c r="B5634" s="827"/>
    </row>
    <row r="5635" spans="2:2">
      <c r="B5635" s="827"/>
    </row>
    <row r="5636" spans="2:2">
      <c r="B5636" s="827"/>
    </row>
    <row r="5637" spans="2:2">
      <c r="B5637" s="827"/>
    </row>
    <row r="5638" spans="2:2">
      <c r="B5638" s="827"/>
    </row>
    <row r="5639" spans="2:2">
      <c r="B5639" s="827"/>
    </row>
    <row r="5640" spans="2:2">
      <c r="B5640" s="827"/>
    </row>
    <row r="5641" spans="2:2">
      <c r="B5641" s="827"/>
    </row>
    <row r="5642" spans="2:2">
      <c r="B5642" s="827"/>
    </row>
    <row r="5643" spans="2:2">
      <c r="B5643" s="827"/>
    </row>
    <row r="5644" spans="2:2">
      <c r="B5644" s="827"/>
    </row>
    <row r="5645" spans="2:2">
      <c r="B5645" s="827"/>
    </row>
    <row r="5646" spans="2:2">
      <c r="B5646" s="827"/>
    </row>
    <row r="5647" spans="2:2">
      <c r="B5647" s="827"/>
    </row>
    <row r="5648" spans="2:2">
      <c r="B5648" s="827"/>
    </row>
    <row r="5649" spans="2:2">
      <c r="B5649" s="827"/>
    </row>
    <row r="5650" spans="2:2">
      <c r="B5650" s="827"/>
    </row>
    <row r="5651" spans="2:2">
      <c r="B5651" s="827"/>
    </row>
    <row r="5652" spans="2:2">
      <c r="B5652" s="827"/>
    </row>
    <row r="5653" spans="2:2">
      <c r="B5653" s="827"/>
    </row>
    <row r="5654" spans="2:2">
      <c r="B5654" s="827"/>
    </row>
    <row r="5655" spans="2:2">
      <c r="B5655" s="827"/>
    </row>
    <row r="5656" spans="2:2">
      <c r="B5656" s="827"/>
    </row>
    <row r="5657" spans="2:2">
      <c r="B5657" s="827"/>
    </row>
    <row r="5658" spans="2:2">
      <c r="B5658" s="827"/>
    </row>
    <row r="5659" spans="2:2">
      <c r="B5659" s="827"/>
    </row>
    <row r="5660" spans="2:2">
      <c r="B5660" s="827"/>
    </row>
    <row r="5661" spans="2:2">
      <c r="B5661" s="827"/>
    </row>
    <row r="5662" spans="2:2">
      <c r="B5662" s="827"/>
    </row>
    <row r="5663" spans="2:2">
      <c r="B5663" s="827"/>
    </row>
    <row r="5664" spans="2:2">
      <c r="B5664" s="827"/>
    </row>
    <row r="5665" spans="2:2">
      <c r="B5665" s="827"/>
    </row>
    <row r="5666" spans="2:2">
      <c r="B5666" s="827"/>
    </row>
    <row r="5667" spans="2:2">
      <c r="B5667" s="827"/>
    </row>
    <row r="5668" spans="2:2">
      <c r="B5668" s="827"/>
    </row>
    <row r="5669" spans="2:2">
      <c r="B5669" s="827"/>
    </row>
    <row r="5670" spans="2:2">
      <c r="B5670" s="827"/>
    </row>
    <row r="5671" spans="2:2">
      <c r="B5671" s="827"/>
    </row>
    <row r="5672" spans="2:2">
      <c r="B5672" s="827"/>
    </row>
    <row r="5673" spans="2:2">
      <c r="B5673" s="827"/>
    </row>
    <row r="5674" spans="2:2">
      <c r="B5674" s="827"/>
    </row>
    <row r="5675" spans="2:2">
      <c r="B5675" s="827"/>
    </row>
    <row r="5676" spans="2:2">
      <c r="B5676" s="827"/>
    </row>
    <row r="5677" spans="2:2">
      <c r="B5677" s="827"/>
    </row>
    <row r="5678" spans="2:2">
      <c r="B5678" s="827"/>
    </row>
    <row r="5679" spans="2:2">
      <c r="B5679" s="827"/>
    </row>
    <row r="5680" spans="2:2">
      <c r="B5680" s="827"/>
    </row>
    <row r="5681" spans="2:2">
      <c r="B5681" s="827"/>
    </row>
    <row r="5682" spans="2:2">
      <c r="B5682" s="827"/>
    </row>
    <row r="5683" spans="2:2">
      <c r="B5683" s="827"/>
    </row>
    <row r="5684" spans="2:2">
      <c r="B5684" s="827"/>
    </row>
    <row r="5685" spans="2:2">
      <c r="B5685" s="827"/>
    </row>
    <row r="5686" spans="2:2">
      <c r="B5686" s="827"/>
    </row>
    <row r="5687" spans="2:2">
      <c r="B5687" s="827"/>
    </row>
    <row r="5688" spans="2:2">
      <c r="B5688" s="827"/>
    </row>
    <row r="5689" spans="2:2">
      <c r="B5689" s="827"/>
    </row>
    <row r="5690" spans="2:2">
      <c r="B5690" s="827"/>
    </row>
    <row r="5691" spans="2:2">
      <c r="B5691" s="827"/>
    </row>
    <row r="5692" spans="2:2">
      <c r="B5692" s="827"/>
    </row>
    <row r="5693" spans="2:2">
      <c r="B5693" s="827"/>
    </row>
    <row r="5694" spans="2:2">
      <c r="B5694" s="827"/>
    </row>
    <row r="5695" spans="2:2">
      <c r="B5695" s="827"/>
    </row>
    <row r="5696" spans="2:2">
      <c r="B5696" s="827"/>
    </row>
    <row r="5697" spans="2:2">
      <c r="B5697" s="827"/>
    </row>
    <row r="5698" spans="2:2">
      <c r="B5698" s="827"/>
    </row>
    <row r="5699" spans="2:2">
      <c r="B5699" s="827"/>
    </row>
    <row r="5700" spans="2:2">
      <c r="B5700" s="827"/>
    </row>
    <row r="5701" spans="2:2">
      <c r="B5701" s="827"/>
    </row>
    <row r="5702" spans="2:2">
      <c r="B5702" s="827"/>
    </row>
    <row r="5703" spans="2:2">
      <c r="B5703" s="827"/>
    </row>
    <row r="5704" spans="2:2">
      <c r="B5704" s="827"/>
    </row>
    <row r="5705" spans="2:2">
      <c r="B5705" s="827"/>
    </row>
    <row r="5706" spans="2:2">
      <c r="B5706" s="827"/>
    </row>
    <row r="5707" spans="2:2">
      <c r="B5707" s="827"/>
    </row>
    <row r="5708" spans="2:2">
      <c r="B5708" s="827"/>
    </row>
    <row r="5709" spans="2:2">
      <c r="B5709" s="827"/>
    </row>
    <row r="5710" spans="2:2">
      <c r="B5710" s="827"/>
    </row>
    <row r="5711" spans="2:2">
      <c r="B5711" s="827"/>
    </row>
    <row r="5712" spans="2:2">
      <c r="B5712" s="827"/>
    </row>
    <row r="5713" spans="2:2">
      <c r="B5713" s="827"/>
    </row>
    <row r="5714" spans="2:2">
      <c r="B5714" s="827"/>
    </row>
    <row r="5715" spans="2:2">
      <c r="B5715" s="827"/>
    </row>
    <row r="5716" spans="2:2">
      <c r="B5716" s="827"/>
    </row>
    <row r="5717" spans="2:2">
      <c r="B5717" s="827"/>
    </row>
    <row r="5718" spans="2:2">
      <c r="B5718" s="827"/>
    </row>
    <row r="5719" spans="2:2">
      <c r="B5719" s="827"/>
    </row>
    <row r="5720" spans="2:2">
      <c r="B5720" s="827"/>
    </row>
    <row r="5721" spans="2:2">
      <c r="B5721" s="827"/>
    </row>
    <row r="5722" spans="2:2">
      <c r="B5722" s="827"/>
    </row>
    <row r="5723" spans="2:2">
      <c r="B5723" s="827"/>
    </row>
    <row r="5724" spans="2:2">
      <c r="B5724" s="827"/>
    </row>
    <row r="5725" spans="2:2">
      <c r="B5725" s="827"/>
    </row>
    <row r="5726" spans="2:2">
      <c r="B5726" s="827"/>
    </row>
    <row r="5727" spans="2:2">
      <c r="B5727" s="827"/>
    </row>
    <row r="5728" spans="2:2">
      <c r="B5728" s="827"/>
    </row>
    <row r="5729" spans="2:2">
      <c r="B5729" s="827"/>
    </row>
    <row r="5730" spans="2:2">
      <c r="B5730" s="827"/>
    </row>
    <row r="5731" spans="2:2">
      <c r="B5731" s="827"/>
    </row>
    <row r="5732" spans="2:2">
      <c r="B5732" s="827"/>
    </row>
    <row r="5733" spans="2:2">
      <c r="B5733" s="827"/>
    </row>
    <row r="5734" spans="2:2">
      <c r="B5734" s="827"/>
    </row>
    <row r="5735" spans="2:2">
      <c r="B5735" s="827"/>
    </row>
    <row r="5736" spans="2:2">
      <c r="B5736" s="827"/>
    </row>
    <row r="5737" spans="2:2">
      <c r="B5737" s="827"/>
    </row>
    <row r="5738" spans="2:2">
      <c r="B5738" s="827"/>
    </row>
    <row r="5739" spans="2:2">
      <c r="B5739" s="827"/>
    </row>
    <row r="5740" spans="2:2">
      <c r="B5740" s="827"/>
    </row>
    <row r="5741" spans="2:2">
      <c r="B5741" s="827"/>
    </row>
    <row r="5742" spans="2:2">
      <c r="B5742" s="827"/>
    </row>
    <row r="5743" spans="2:2">
      <c r="B5743" s="827"/>
    </row>
    <row r="5744" spans="2:2">
      <c r="B5744" s="827"/>
    </row>
    <row r="5745" spans="2:2">
      <c r="B5745" s="827"/>
    </row>
    <row r="5746" spans="2:2">
      <c r="B5746" s="827"/>
    </row>
    <row r="5747" spans="2:2">
      <c r="B5747" s="827"/>
    </row>
    <row r="5748" spans="2:2">
      <c r="B5748" s="827"/>
    </row>
    <row r="5749" spans="2:2">
      <c r="B5749" s="827"/>
    </row>
    <row r="5750" spans="2:2">
      <c r="B5750" s="827"/>
    </row>
    <row r="5751" spans="2:2">
      <c r="B5751" s="827"/>
    </row>
    <row r="5752" spans="2:2">
      <c r="B5752" s="827"/>
    </row>
    <row r="5753" spans="2:2">
      <c r="B5753" s="827"/>
    </row>
    <row r="5754" spans="2:2">
      <c r="B5754" s="827"/>
    </row>
    <row r="5755" spans="2:2">
      <c r="B5755" s="827"/>
    </row>
    <row r="5756" spans="2:2">
      <c r="B5756" s="827"/>
    </row>
    <row r="5757" spans="2:2">
      <c r="B5757" s="827"/>
    </row>
    <row r="5758" spans="2:2">
      <c r="B5758" s="827"/>
    </row>
    <row r="5759" spans="2:2">
      <c r="B5759" s="827"/>
    </row>
    <row r="5760" spans="2:2">
      <c r="B5760" s="827"/>
    </row>
    <row r="5761" spans="2:2">
      <c r="B5761" s="827"/>
    </row>
    <row r="5762" spans="2:2">
      <c r="B5762" s="827"/>
    </row>
    <row r="5763" spans="2:2">
      <c r="B5763" s="827"/>
    </row>
    <row r="5764" spans="2:2">
      <c r="B5764" s="827"/>
    </row>
    <row r="5765" spans="2:2">
      <c r="B5765" s="827"/>
    </row>
    <row r="5766" spans="2:2">
      <c r="B5766" s="827"/>
    </row>
    <row r="5767" spans="2:2">
      <c r="B5767" s="827"/>
    </row>
    <row r="5768" spans="2:2">
      <c r="B5768" s="827"/>
    </row>
    <row r="5769" spans="2:2">
      <c r="B5769" s="827"/>
    </row>
    <row r="5770" spans="2:2">
      <c r="B5770" s="827"/>
    </row>
    <row r="5771" spans="2:2">
      <c r="B5771" s="827"/>
    </row>
    <row r="5772" spans="2:2">
      <c r="B5772" s="827"/>
    </row>
    <row r="5773" spans="2:2">
      <c r="B5773" s="827"/>
    </row>
    <row r="5774" spans="2:2">
      <c r="B5774" s="827"/>
    </row>
    <row r="5775" spans="2:2">
      <c r="B5775" s="827"/>
    </row>
    <row r="5776" spans="2:2">
      <c r="B5776" s="827"/>
    </row>
    <row r="5777" spans="2:2">
      <c r="B5777" s="827"/>
    </row>
    <row r="5778" spans="2:2">
      <c r="B5778" s="827"/>
    </row>
    <row r="5779" spans="2:2">
      <c r="B5779" s="827"/>
    </row>
    <row r="5780" spans="2:2">
      <c r="B5780" s="827"/>
    </row>
    <row r="5781" spans="2:2">
      <c r="B5781" s="827"/>
    </row>
    <row r="5782" spans="2:2">
      <c r="B5782" s="827"/>
    </row>
    <row r="5783" spans="2:2">
      <c r="B5783" s="827"/>
    </row>
    <row r="5784" spans="2:2">
      <c r="B5784" s="827"/>
    </row>
    <row r="5785" spans="2:2">
      <c r="B5785" s="827"/>
    </row>
    <row r="5786" spans="2:2">
      <c r="B5786" s="827"/>
    </row>
    <row r="5787" spans="2:2">
      <c r="B5787" s="827"/>
    </row>
    <row r="5788" spans="2:2">
      <c r="B5788" s="827"/>
    </row>
    <row r="5789" spans="2:2">
      <c r="B5789" s="827"/>
    </row>
    <row r="5790" spans="2:2">
      <c r="B5790" s="827"/>
    </row>
    <row r="5791" spans="2:2">
      <c r="B5791" s="827"/>
    </row>
    <row r="5792" spans="2:2">
      <c r="B5792" s="827"/>
    </row>
    <row r="5793" spans="2:2">
      <c r="B5793" s="827"/>
    </row>
    <row r="5794" spans="2:2">
      <c r="B5794" s="827"/>
    </row>
    <row r="5795" spans="2:2">
      <c r="B5795" s="827"/>
    </row>
    <row r="5796" spans="2:2">
      <c r="B5796" s="827"/>
    </row>
    <row r="5797" spans="2:2">
      <c r="B5797" s="827"/>
    </row>
    <row r="5798" spans="2:2">
      <c r="B5798" s="827"/>
    </row>
    <row r="5799" spans="2:2">
      <c r="B5799" s="827"/>
    </row>
    <row r="5800" spans="2:2">
      <c r="B5800" s="827"/>
    </row>
    <row r="5801" spans="2:2">
      <c r="B5801" s="827"/>
    </row>
    <row r="5802" spans="2:2">
      <c r="B5802" s="827"/>
    </row>
    <row r="5803" spans="2:2">
      <c r="B5803" s="827"/>
    </row>
    <row r="5804" spans="2:2">
      <c r="B5804" s="827"/>
    </row>
    <row r="5805" spans="2:2">
      <c r="B5805" s="827"/>
    </row>
    <row r="5806" spans="2:2">
      <c r="B5806" s="827"/>
    </row>
    <row r="5807" spans="2:2">
      <c r="B5807" s="827"/>
    </row>
    <row r="5808" spans="2:2">
      <c r="B5808" s="827"/>
    </row>
    <row r="5809" spans="2:2">
      <c r="B5809" s="827"/>
    </row>
    <row r="5810" spans="2:2">
      <c r="B5810" s="827"/>
    </row>
    <row r="5811" spans="2:2">
      <c r="B5811" s="827"/>
    </row>
    <row r="5812" spans="2:2">
      <c r="B5812" s="827"/>
    </row>
    <row r="5813" spans="2:2">
      <c r="B5813" s="827"/>
    </row>
    <row r="5814" spans="2:2">
      <c r="B5814" s="827"/>
    </row>
    <row r="5815" spans="2:2">
      <c r="B5815" s="827"/>
    </row>
    <row r="5816" spans="2:2">
      <c r="B5816" s="827"/>
    </row>
    <row r="5817" spans="2:2">
      <c r="B5817" s="827"/>
    </row>
    <row r="5818" spans="2:2">
      <c r="B5818" s="827"/>
    </row>
    <row r="5819" spans="2:2">
      <c r="B5819" s="827"/>
    </row>
    <row r="5820" spans="2:2">
      <c r="B5820" s="827"/>
    </row>
    <row r="5821" spans="2:2">
      <c r="B5821" s="827"/>
    </row>
    <row r="5822" spans="2:2">
      <c r="B5822" s="827"/>
    </row>
    <row r="5823" spans="2:2">
      <c r="B5823" s="827"/>
    </row>
    <row r="5824" spans="2:2">
      <c r="B5824" s="827"/>
    </row>
    <row r="5825" spans="2:2">
      <c r="B5825" s="827"/>
    </row>
    <row r="5826" spans="2:2">
      <c r="B5826" s="827"/>
    </row>
    <row r="5827" spans="2:2">
      <c r="B5827" s="827"/>
    </row>
    <row r="5828" spans="2:2">
      <c r="B5828" s="827"/>
    </row>
    <row r="5829" spans="2:2">
      <c r="B5829" s="827"/>
    </row>
  </sheetData>
  <hyperlinks>
    <hyperlink ref="A1" location="'Índice de gráficos'!A1" display="Índice de gráficos" xr:uid="{930DBFDC-AE61-44DB-8851-9365FF0A116C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B4492-4EE3-41DB-96AB-497E06F424AC}">
  <sheetPr codeName="Hoja77">
    <tabColor theme="4"/>
  </sheetPr>
  <dimension ref="A1:N22"/>
  <sheetViews>
    <sheetView showGridLines="0" zoomScaleNormal="100" workbookViewId="0"/>
  </sheetViews>
  <sheetFormatPr baseColWidth="10" defaultRowHeight="14.4"/>
  <cols>
    <col min="2" max="2" width="8.88671875" customWidth="1"/>
    <col min="3" max="3" width="9.44140625" bestFit="1" customWidth="1"/>
  </cols>
  <sheetData>
    <row r="1" spans="1:14">
      <c r="A1" s="112" t="s">
        <v>576</v>
      </c>
      <c r="D1" s="828"/>
      <c r="E1" s="828"/>
    </row>
    <row r="2" spans="1:14">
      <c r="B2" s="1288" t="s">
        <v>847</v>
      </c>
      <c r="C2" s="1288"/>
      <c r="D2" s="1288"/>
      <c r="E2" s="1288"/>
      <c r="F2" s="1288"/>
      <c r="G2" s="1288"/>
      <c r="H2" s="1288"/>
      <c r="I2" s="1288"/>
      <c r="J2" s="1288"/>
      <c r="K2" s="1288"/>
      <c r="M2" s="597"/>
      <c r="N2" s="597"/>
    </row>
    <row r="3" spans="1:14" ht="57.6">
      <c r="B3" s="829"/>
      <c r="C3" s="829"/>
      <c r="D3" s="830" t="s">
        <v>848</v>
      </c>
      <c r="E3" s="830" t="s">
        <v>849</v>
      </c>
      <c r="F3" s="830" t="s">
        <v>850</v>
      </c>
      <c r="G3" s="830" t="s">
        <v>851</v>
      </c>
      <c r="H3" s="830" t="s">
        <v>852</v>
      </c>
      <c r="I3" s="830" t="s">
        <v>853</v>
      </c>
      <c r="J3" s="830" t="s">
        <v>854</v>
      </c>
      <c r="K3" s="830" t="s">
        <v>855</v>
      </c>
      <c r="M3" s="597" t="str">
        <f ca="1">MID(CELL("nombrearchivo",N3),FIND("]",CELL("nombrearchivo",N3))+1,31)</f>
        <v>Gráfico 5</v>
      </c>
      <c r="N3" s="597" t="s">
        <v>856</v>
      </c>
    </row>
    <row r="4" spans="1:14">
      <c r="B4" s="810" t="s">
        <v>857</v>
      </c>
      <c r="C4" s="810" t="s">
        <v>858</v>
      </c>
      <c r="D4" s="831">
        <v>0.98746776723454754</v>
      </c>
      <c r="E4" s="831">
        <v>0.28978860220809483</v>
      </c>
      <c r="F4" s="831">
        <v>0.10017345119492234</v>
      </c>
      <c r="G4" s="831">
        <v>-0.24072336894195343</v>
      </c>
      <c r="H4" s="831">
        <v>-0.38292232972768969</v>
      </c>
      <c r="I4" s="831">
        <v>0.26274244644742639</v>
      </c>
      <c r="J4" s="831">
        <v>-9.1091254388966647E-2</v>
      </c>
      <c r="K4" s="831">
        <v>1.0495002204427137</v>
      </c>
    </row>
    <row r="5" spans="1:14">
      <c r="B5" s="810"/>
      <c r="C5" s="810" t="s">
        <v>859</v>
      </c>
      <c r="D5" s="831">
        <v>0.8727347883958877</v>
      </c>
      <c r="E5" s="831">
        <v>0.31260382705590978</v>
      </c>
      <c r="F5" s="831">
        <v>0.28585518252892239</v>
      </c>
      <c r="G5" s="831">
        <v>-0.21580932121459298</v>
      </c>
      <c r="H5" s="831">
        <v>-0.38635417467840782</v>
      </c>
      <c r="I5" s="831">
        <v>6.2150317596725957E-2</v>
      </c>
      <c r="J5" s="831">
        <v>-0.22549767288952835</v>
      </c>
      <c r="K5" s="831">
        <v>1.0397866299968588</v>
      </c>
    </row>
    <row r="6" spans="1:14">
      <c r="B6" s="810"/>
      <c r="C6" s="810" t="s">
        <v>860</v>
      </c>
      <c r="D6" s="831">
        <v>0.56674130498451747</v>
      </c>
      <c r="E6" s="831">
        <v>0.44878728924010414</v>
      </c>
      <c r="F6" s="831">
        <v>0.50151751096463737</v>
      </c>
      <c r="G6" s="831">
        <v>-0.14874698023589242</v>
      </c>
      <c r="H6" s="831">
        <v>-0.12210528046125799</v>
      </c>
      <c r="I6" s="831">
        <v>-0.19212597443640855</v>
      </c>
      <c r="J6" s="831">
        <v>-1.5253282426709927</v>
      </c>
      <c r="K6" s="831">
        <v>1.6047429825843276</v>
      </c>
    </row>
    <row r="7" spans="1:14">
      <c r="B7" s="810"/>
      <c r="C7" s="810" t="s">
        <v>861</v>
      </c>
      <c r="D7" s="831">
        <v>0.15712914387096064</v>
      </c>
      <c r="E7" s="831">
        <v>9.4281658243561856E-2</v>
      </c>
      <c r="F7" s="831">
        <v>0.31412990704686072</v>
      </c>
      <c r="G7" s="831">
        <v>-0.12548450973303912</v>
      </c>
      <c r="H7" s="831">
        <v>-0.28809182157368551</v>
      </c>
      <c r="I7" s="831">
        <v>-0.25072768211877428</v>
      </c>
      <c r="J7" s="831">
        <v>-0.30649133819919194</v>
      </c>
      <c r="K7" s="831">
        <v>0.719512930205229</v>
      </c>
    </row>
    <row r="8" spans="1:14">
      <c r="B8" s="810"/>
      <c r="C8" s="810" t="s">
        <v>862</v>
      </c>
      <c r="D8" s="831">
        <v>8.8560320535989862E-2</v>
      </c>
      <c r="E8" s="831">
        <v>-0.30064511707351038</v>
      </c>
      <c r="F8" s="831">
        <v>0.17155238232681805</v>
      </c>
      <c r="G8" s="831">
        <v>-3.8155016992317242E-2</v>
      </c>
      <c r="H8" s="831">
        <v>-0.1091906858811184</v>
      </c>
      <c r="I8" s="831">
        <v>-2.5017999175118155E-2</v>
      </c>
      <c r="J8" s="831">
        <v>0.59855341530685857</v>
      </c>
      <c r="K8" s="831">
        <v>-0.20853665797562257</v>
      </c>
    </row>
    <row r="9" spans="1:14">
      <c r="B9" s="810" t="s">
        <v>863</v>
      </c>
      <c r="C9" s="810" t="s">
        <v>858</v>
      </c>
      <c r="D9" s="831">
        <v>0.37512806972818569</v>
      </c>
      <c r="E9" s="831">
        <v>0.28338887707455801</v>
      </c>
      <c r="F9" s="831">
        <v>0.69173072673082969</v>
      </c>
      <c r="G9" s="831">
        <v>-0.64807628607150269</v>
      </c>
      <c r="H9" s="831">
        <v>-0.77412811719709473</v>
      </c>
      <c r="I9" s="831">
        <v>-0.28197188052114031</v>
      </c>
      <c r="J9" s="831">
        <v>-2.0204012039986647</v>
      </c>
      <c r="K9" s="831">
        <v>3.1245859537112004</v>
      </c>
    </row>
    <row r="10" spans="1:14">
      <c r="B10" s="810"/>
      <c r="C10" s="810" t="s">
        <v>864</v>
      </c>
      <c r="D10" s="831">
        <v>0.41443469893537449</v>
      </c>
      <c r="E10" s="831">
        <v>-0.15892114924723949</v>
      </c>
      <c r="F10" s="831">
        <v>0.37556992404621525</v>
      </c>
      <c r="G10" s="831">
        <v>-0.10087776287189978</v>
      </c>
      <c r="H10" s="831">
        <v>8.3351633549479068E-2</v>
      </c>
      <c r="I10" s="831">
        <v>-0.26013569940794107</v>
      </c>
      <c r="J10" s="831">
        <v>0.32650465675995649</v>
      </c>
      <c r="K10" s="831">
        <v>0.14894309610680403</v>
      </c>
    </row>
    <row r="11" spans="1:14">
      <c r="B11" s="810"/>
      <c r="C11" s="810" t="s">
        <v>861</v>
      </c>
      <c r="D11" s="831">
        <v>6.1434765511784784E-2</v>
      </c>
      <c r="E11" s="831">
        <v>0.14792200387312537</v>
      </c>
      <c r="F11" s="831">
        <v>0.37474264271101304</v>
      </c>
      <c r="G11" s="831">
        <v>-0.22010012097047776</v>
      </c>
      <c r="H11" s="831">
        <v>-0.23792872577247753</v>
      </c>
      <c r="I11" s="831">
        <v>-2.7889484282613286E-3</v>
      </c>
      <c r="J11" s="831">
        <v>-0.42282504935073784</v>
      </c>
      <c r="K11" s="831">
        <v>0.42241296344960078</v>
      </c>
    </row>
    <row r="12" spans="1:14">
      <c r="B12" s="811"/>
      <c r="C12" s="811"/>
      <c r="D12" s="811"/>
      <c r="E12" s="811"/>
      <c r="F12" s="811"/>
      <c r="G12" s="811"/>
      <c r="H12" s="811"/>
      <c r="I12" s="811"/>
      <c r="J12" s="811"/>
      <c r="K12" s="811"/>
    </row>
    <row r="13" spans="1:14">
      <c r="E13" s="417"/>
    </row>
    <row r="14" spans="1:14">
      <c r="E14" s="417"/>
    </row>
    <row r="15" spans="1:14">
      <c r="E15" s="417"/>
    </row>
    <row r="16" spans="1:14">
      <c r="E16" s="417"/>
    </row>
    <row r="17" spans="5:14">
      <c r="E17" s="417"/>
    </row>
    <row r="18" spans="5:14">
      <c r="E18" s="417"/>
    </row>
    <row r="19" spans="5:14">
      <c r="E19" s="417"/>
    </row>
    <row r="20" spans="5:14">
      <c r="E20" s="417"/>
    </row>
    <row r="21" spans="5:14">
      <c r="E21" s="417"/>
      <c r="M21" s="662" t="s">
        <v>865</v>
      </c>
      <c r="N21" s="663" t="s">
        <v>866</v>
      </c>
    </row>
    <row r="22" spans="5:14">
      <c r="E22" s="417"/>
    </row>
  </sheetData>
  <mergeCells count="1">
    <mergeCell ref="B2:K2"/>
  </mergeCells>
  <hyperlinks>
    <hyperlink ref="A1" location="'Índice de gráficos'!A1" display="Índice de gráficos" xr:uid="{D0816ED5-7D3B-495D-A962-789EE07B24CA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6593-9DE6-4E7C-AAC9-EC0E004CF562}">
  <sheetPr codeName="Hoja78">
    <tabColor theme="4"/>
  </sheetPr>
  <dimension ref="A1:K21"/>
  <sheetViews>
    <sheetView showGridLines="0" workbookViewId="0"/>
  </sheetViews>
  <sheetFormatPr baseColWidth="10" defaultRowHeight="14.4"/>
  <cols>
    <col min="2" max="2" width="11.44140625" customWidth="1"/>
  </cols>
  <sheetData>
    <row r="1" spans="1:11">
      <c r="A1" s="112" t="s">
        <v>576</v>
      </c>
      <c r="C1" s="828"/>
      <c r="D1" s="828"/>
    </row>
    <row r="2" spans="1:11">
      <c r="B2" s="1288" t="s">
        <v>867</v>
      </c>
      <c r="C2" s="1288"/>
      <c r="D2" s="1288"/>
      <c r="E2" s="1288"/>
      <c r="F2" s="1288"/>
      <c r="G2" s="1288"/>
      <c r="H2" s="1288"/>
      <c r="J2" s="597"/>
    </row>
    <row r="3" spans="1:11" ht="28.8">
      <c r="B3" s="829"/>
      <c r="C3" s="830" t="s">
        <v>418</v>
      </c>
      <c r="D3" s="830" t="s">
        <v>868</v>
      </c>
      <c r="E3" s="830" t="s">
        <v>869</v>
      </c>
      <c r="F3" s="830" t="s">
        <v>239</v>
      </c>
      <c r="G3" s="830" t="s">
        <v>870</v>
      </c>
      <c r="H3" s="830" t="s">
        <v>871</v>
      </c>
      <c r="J3" s="597" t="str">
        <f ca="1">MID(CELL("nombrearchivo",K3),FIND("]",CELL("nombrearchivo",K3))+1,31)</f>
        <v>Gráfico 6</v>
      </c>
      <c r="K3" s="597" t="s">
        <v>872</v>
      </c>
    </row>
    <row r="4" spans="1:11">
      <c r="B4" s="810" t="s">
        <v>495</v>
      </c>
      <c r="C4" s="831">
        <v>2.5032084355659734</v>
      </c>
      <c r="D4" s="831">
        <v>1.0123302905361751</v>
      </c>
      <c r="E4" s="831">
        <v>0.76630165219707558</v>
      </c>
      <c r="F4" s="831">
        <v>0.15601436803409519</v>
      </c>
      <c r="G4" s="831">
        <v>0.81933338678527734</v>
      </c>
      <c r="H4" s="831">
        <v>-0.25077126198664978</v>
      </c>
    </row>
    <row r="5" spans="1:11">
      <c r="B5" s="810" t="s">
        <v>873</v>
      </c>
      <c r="C5" s="831">
        <v>0.31284732360075118</v>
      </c>
      <c r="D5" s="831">
        <v>0.21300069604065217</v>
      </c>
      <c r="E5" s="831">
        <v>8.5443299001368489E-2</v>
      </c>
      <c r="F5" s="831">
        <v>0.32208159091767907</v>
      </c>
      <c r="G5" s="831">
        <v>0.17406677234339962</v>
      </c>
      <c r="H5" s="831">
        <v>-0.4817450347023482</v>
      </c>
    </row>
    <row r="6" spans="1:11">
      <c r="B6" s="811"/>
      <c r="C6" s="811"/>
      <c r="D6" s="811"/>
      <c r="E6" s="811"/>
      <c r="F6" s="811"/>
      <c r="G6" s="811"/>
      <c r="H6" s="811"/>
    </row>
    <row r="7" spans="1:11">
      <c r="B7" s="811"/>
      <c r="C7" s="811"/>
      <c r="D7" s="811"/>
      <c r="E7" s="811"/>
      <c r="F7" s="811"/>
      <c r="G7" s="811"/>
      <c r="H7" s="811"/>
    </row>
    <row r="8" spans="1:11">
      <c r="B8" s="811"/>
      <c r="C8" s="811"/>
      <c r="D8" s="811"/>
      <c r="E8" s="811"/>
      <c r="F8" s="811"/>
      <c r="G8" s="811"/>
      <c r="H8" s="811"/>
    </row>
    <row r="9" spans="1:11">
      <c r="B9" s="811"/>
      <c r="C9" s="811"/>
      <c r="D9" s="811"/>
      <c r="E9" s="811"/>
      <c r="F9" s="811"/>
      <c r="G9" s="811"/>
      <c r="H9" s="811"/>
    </row>
    <row r="10" spans="1:11">
      <c r="B10" s="811"/>
      <c r="C10" s="811"/>
      <c r="D10" s="811"/>
      <c r="E10" s="811"/>
      <c r="F10" s="811"/>
      <c r="G10" s="811"/>
      <c r="H10" s="811"/>
    </row>
    <row r="11" spans="1:11">
      <c r="B11" s="811"/>
      <c r="C11" s="811"/>
      <c r="D11" s="811"/>
      <c r="E11" s="811"/>
      <c r="F11" s="811"/>
      <c r="G11" s="811"/>
      <c r="H11" s="811"/>
    </row>
    <row r="12" spans="1:11">
      <c r="B12" s="811"/>
      <c r="C12" s="811"/>
      <c r="D12" s="811"/>
      <c r="E12" s="811"/>
      <c r="F12" s="811"/>
      <c r="G12" s="811"/>
      <c r="H12" s="811"/>
    </row>
    <row r="21" spans="10:11">
      <c r="J21" s="662" t="s">
        <v>865</v>
      </c>
      <c r="K21" s="663" t="s">
        <v>874</v>
      </c>
    </row>
  </sheetData>
  <mergeCells count="1">
    <mergeCell ref="B2:H2"/>
  </mergeCells>
  <hyperlinks>
    <hyperlink ref="A1" location="'Índice de gráficos'!A1" display="Índice de gráficos" xr:uid="{67D1AB34-471B-4CFC-B2BC-51BE0D3CFCAF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6912A-BC6E-4D33-8129-68A230C73406}">
  <sheetPr codeName="Hoja5">
    <tabColor theme="4"/>
  </sheetPr>
  <dimension ref="A1:AF38"/>
  <sheetViews>
    <sheetView showGridLines="0" workbookViewId="0"/>
  </sheetViews>
  <sheetFormatPr baseColWidth="10" defaultColWidth="11.44140625" defaultRowHeight="13.8"/>
  <cols>
    <col min="1" max="1" width="10.109375" style="67" customWidth="1"/>
    <col min="2" max="2" width="45.33203125" style="67" bestFit="1" customWidth="1"/>
    <col min="3" max="3" width="21.109375" style="67" customWidth="1"/>
    <col min="4" max="4" width="6.44140625" style="60" customWidth="1"/>
    <col min="5" max="5" width="15.88671875" style="67" customWidth="1"/>
    <col min="6" max="9" width="11.44140625" style="67"/>
    <col min="10" max="10" width="13.109375" style="67" customWidth="1"/>
    <col min="11" max="21" width="7.5546875" style="67" customWidth="1"/>
    <col min="22" max="22" width="12" style="67" customWidth="1"/>
    <col min="23" max="24" width="10.109375" style="67" customWidth="1"/>
    <col min="25" max="25" width="1.44140625" style="67" customWidth="1"/>
    <col min="26" max="27" width="10.109375" style="67" customWidth="1"/>
    <col min="28" max="28" width="1.109375" style="67" customWidth="1"/>
    <col min="29" max="30" width="10.109375" style="67" customWidth="1"/>
    <col min="31" max="16384" width="11.44140625" style="67"/>
  </cols>
  <sheetData>
    <row r="1" spans="1:32" ht="14.4">
      <c r="A1" s="117" t="s">
        <v>575</v>
      </c>
      <c r="B1" s="3"/>
    </row>
    <row r="2" spans="1:32" ht="14.4">
      <c r="A2" s="3"/>
      <c r="B2" s="123" t="s">
        <v>215</v>
      </c>
    </row>
    <row r="3" spans="1:32" ht="18">
      <c r="A3" s="60"/>
      <c r="B3" s="161"/>
      <c r="C3" s="161"/>
      <c r="D3" s="161"/>
      <c r="E3" s="162" t="s">
        <v>232</v>
      </c>
      <c r="F3" s="60"/>
      <c r="G3" s="60"/>
      <c r="I3" s="143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</row>
    <row r="4" spans="1:32" ht="70.5" customHeight="1">
      <c r="A4" s="60"/>
      <c r="B4" s="161"/>
      <c r="C4" s="160" t="s">
        <v>231</v>
      </c>
      <c r="D4" s="159"/>
      <c r="E4" s="158" t="s">
        <v>230</v>
      </c>
      <c r="F4" s="60"/>
      <c r="G4" s="60"/>
      <c r="H4" s="1182"/>
      <c r="I4" s="1182"/>
      <c r="J4" s="60"/>
      <c r="K4" s="1181"/>
      <c r="L4" s="1181"/>
      <c r="M4" s="60"/>
      <c r="N4" s="1184"/>
      <c r="O4" s="1184"/>
      <c r="P4" s="60"/>
      <c r="Q4" s="1181"/>
      <c r="R4" s="1181"/>
      <c r="S4" s="1181"/>
      <c r="T4" s="1181"/>
      <c r="U4" s="60"/>
      <c r="AF4" s="60"/>
    </row>
    <row r="5" spans="1:32" ht="18">
      <c r="A5" s="60"/>
      <c r="B5" s="157" t="s">
        <v>229</v>
      </c>
      <c r="C5" s="155">
        <v>-2.7</v>
      </c>
      <c r="D5" s="153"/>
      <c r="E5" s="155">
        <v>-3</v>
      </c>
      <c r="F5" s="60"/>
      <c r="G5" s="148"/>
      <c r="H5" s="116"/>
      <c r="I5" s="116"/>
      <c r="J5" s="60"/>
      <c r="K5" s="116"/>
      <c r="L5" s="116"/>
      <c r="M5" s="147"/>
      <c r="N5" s="146"/>
      <c r="O5" s="146"/>
      <c r="P5" s="60"/>
      <c r="Q5" s="142"/>
      <c r="R5" s="142"/>
      <c r="S5" s="142"/>
      <c r="T5" s="142"/>
      <c r="U5" s="60"/>
      <c r="AF5" s="60"/>
    </row>
    <row r="6" spans="1:32" ht="17.25" customHeight="1">
      <c r="A6" s="60"/>
      <c r="B6" s="156" t="s">
        <v>228</v>
      </c>
      <c r="C6" s="155">
        <v>-0.1</v>
      </c>
      <c r="D6" s="1183" t="s">
        <v>227</v>
      </c>
      <c r="E6" s="155">
        <v>0</v>
      </c>
      <c r="F6" s="60"/>
      <c r="G6" s="148"/>
      <c r="H6" s="116"/>
      <c r="I6" s="116"/>
      <c r="J6" s="60"/>
      <c r="K6" s="116"/>
      <c r="L6" s="116"/>
      <c r="M6" s="147"/>
      <c r="N6" s="146"/>
      <c r="O6" s="146"/>
      <c r="P6" s="60"/>
      <c r="Q6" s="142"/>
      <c r="R6" s="142"/>
      <c r="S6" s="142"/>
      <c r="T6" s="142"/>
      <c r="U6" s="60"/>
      <c r="AF6" s="60"/>
    </row>
    <row r="7" spans="1:32" ht="18">
      <c r="A7" s="60"/>
      <c r="B7" s="156" t="s">
        <v>226</v>
      </c>
      <c r="C7" s="155">
        <v>0</v>
      </c>
      <c r="D7" s="1183"/>
      <c r="E7" s="155">
        <v>0.2</v>
      </c>
      <c r="F7" s="60"/>
      <c r="G7" s="148"/>
      <c r="H7" s="116"/>
      <c r="I7" s="116"/>
      <c r="J7" s="60"/>
      <c r="K7" s="116"/>
      <c r="L7" s="116"/>
      <c r="M7" s="147"/>
      <c r="N7" s="146"/>
      <c r="O7" s="146"/>
      <c r="P7" s="60"/>
      <c r="Q7" s="60"/>
      <c r="R7" s="60"/>
      <c r="S7" s="60"/>
      <c r="T7" s="60"/>
      <c r="U7" s="60"/>
      <c r="AF7" s="60"/>
    </row>
    <row r="8" spans="1:32" ht="18">
      <c r="A8" s="60"/>
      <c r="B8" s="154" t="s">
        <v>225</v>
      </c>
      <c r="C8" s="152">
        <v>-0.2</v>
      </c>
      <c r="D8" s="153"/>
      <c r="E8" s="152">
        <v>-0.2</v>
      </c>
      <c r="F8" s="60"/>
      <c r="G8" s="148"/>
      <c r="H8" s="116"/>
      <c r="I8" s="116"/>
      <c r="J8" s="60"/>
      <c r="K8" s="116"/>
      <c r="L8" s="116"/>
      <c r="M8" s="147"/>
      <c r="N8" s="146"/>
      <c r="O8" s="146"/>
      <c r="P8" s="60"/>
      <c r="Q8" s="60"/>
      <c r="R8" s="60"/>
      <c r="S8" s="60"/>
      <c r="T8" s="60"/>
      <c r="U8" s="60"/>
      <c r="AF8" s="60"/>
    </row>
    <row r="9" spans="1:32" ht="18">
      <c r="A9" s="60"/>
      <c r="B9" s="151" t="s">
        <v>224</v>
      </c>
      <c r="C9" s="150">
        <v>-3</v>
      </c>
      <c r="D9" s="142"/>
      <c r="E9" s="149">
        <v>-3</v>
      </c>
      <c r="F9" s="60"/>
      <c r="G9" s="148"/>
      <c r="H9" s="116"/>
      <c r="I9" s="116"/>
      <c r="J9" s="60"/>
      <c r="K9" s="116"/>
      <c r="L9" s="116"/>
      <c r="M9" s="147"/>
      <c r="N9" s="146"/>
      <c r="O9" s="146"/>
      <c r="P9" s="60"/>
      <c r="Q9" s="60"/>
      <c r="R9" s="60"/>
      <c r="S9" s="60"/>
      <c r="T9" s="60"/>
      <c r="U9" s="60"/>
      <c r="AF9" s="60"/>
    </row>
    <row r="10" spans="1:32" ht="17.399999999999999">
      <c r="A10" s="60"/>
      <c r="B10" s="60"/>
      <c r="C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1181"/>
      <c r="R10" s="1181"/>
      <c r="S10" s="1181"/>
      <c r="T10" s="1181"/>
      <c r="U10" s="60"/>
      <c r="AF10" s="60"/>
    </row>
    <row r="11" spans="1:32">
      <c r="A11" s="60"/>
      <c r="B11" s="60"/>
      <c r="C11" s="60"/>
      <c r="E11" s="60"/>
      <c r="F11" s="60"/>
      <c r="G11" s="60"/>
      <c r="H11" s="60"/>
      <c r="I11" s="60"/>
      <c r="J11" s="60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</row>
    <row r="12" spans="1:32">
      <c r="A12" s="60"/>
      <c r="E12" s="60"/>
      <c r="F12" s="60"/>
      <c r="G12" s="60"/>
      <c r="H12" s="60"/>
      <c r="I12" s="60"/>
      <c r="J12" s="138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</row>
    <row r="13" spans="1:32">
      <c r="A13" s="60"/>
      <c r="E13" s="60"/>
      <c r="F13" s="60"/>
      <c r="G13" s="60"/>
      <c r="H13" s="60"/>
      <c r="I13" s="60"/>
      <c r="J13" s="138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2" ht="15.75" customHeight="1">
      <c r="A14" s="60"/>
      <c r="B14" s="145"/>
      <c r="C14" s="115"/>
      <c r="D14" s="115"/>
      <c r="E14" s="60"/>
      <c r="F14" s="60"/>
      <c r="G14" s="60"/>
      <c r="H14" s="60"/>
      <c r="I14" s="60"/>
      <c r="J14" s="138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2">
      <c r="A15" s="60"/>
      <c r="B15" s="138"/>
      <c r="C15" s="144"/>
      <c r="D15" s="144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2">
      <c r="A16" s="60"/>
      <c r="B16" s="138"/>
      <c r="C16" s="142"/>
      <c r="D16" s="142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17.399999999999999">
      <c r="A17" s="60"/>
      <c r="B17" s="138"/>
      <c r="C17" s="142"/>
      <c r="D17" s="142"/>
      <c r="E17" s="60"/>
      <c r="F17" s="60"/>
      <c r="G17" s="60"/>
      <c r="H17" s="60"/>
      <c r="I17" s="143"/>
      <c r="J17" s="60"/>
      <c r="K17" s="1182"/>
      <c r="L17" s="1182"/>
      <c r="M17" s="1182"/>
      <c r="N17" s="1182"/>
      <c r="O17" s="1182"/>
      <c r="P17" s="1182"/>
      <c r="Q17" s="1181"/>
      <c r="R17" s="1181"/>
      <c r="S17" s="1181"/>
      <c r="T17" s="1181"/>
      <c r="U17" s="60"/>
      <c r="AE17" s="60"/>
    </row>
    <row r="18" spans="1:31" ht="23.25" customHeight="1">
      <c r="A18" s="60"/>
      <c r="B18" s="138"/>
      <c r="C18" s="142"/>
      <c r="D18" s="142"/>
      <c r="E18" s="60"/>
      <c r="F18" s="60"/>
      <c r="G18" s="60"/>
      <c r="H18" s="60"/>
      <c r="I18" s="60"/>
      <c r="J18" s="60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60"/>
    </row>
    <row r="19" spans="1:31">
      <c r="A19" s="60"/>
      <c r="B19" s="138"/>
      <c r="C19" s="142"/>
      <c r="D19" s="142"/>
      <c r="E19" s="60"/>
      <c r="F19" s="60"/>
      <c r="G19" s="60"/>
      <c r="H19" s="60"/>
      <c r="I19" s="60"/>
      <c r="J19" s="138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60"/>
    </row>
    <row r="20" spans="1:31">
      <c r="A20" s="60"/>
      <c r="B20" s="60"/>
      <c r="C20" s="60"/>
      <c r="E20" s="60"/>
      <c r="F20" s="60"/>
      <c r="G20" s="60"/>
      <c r="H20" s="60"/>
      <c r="I20" s="60"/>
      <c r="J20" s="138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60"/>
    </row>
    <row r="21" spans="1:31">
      <c r="A21" s="60"/>
      <c r="B21" s="60"/>
      <c r="C21" s="60"/>
      <c r="E21" s="60"/>
      <c r="F21" s="60"/>
      <c r="G21" s="60"/>
      <c r="H21" s="60"/>
      <c r="I21" s="60"/>
      <c r="J21" s="138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60"/>
    </row>
    <row r="22" spans="1:31">
      <c r="A22" s="60"/>
      <c r="B22" s="60"/>
      <c r="C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</row>
    <row r="23" spans="1:31">
      <c r="B23" s="60"/>
      <c r="C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31" ht="16.5" customHeight="1">
      <c r="B24" s="60"/>
      <c r="C24" s="60"/>
      <c r="E24" s="60"/>
      <c r="F24" s="60"/>
      <c r="G24" s="60"/>
      <c r="H24" s="60"/>
      <c r="I24" s="143"/>
      <c r="J24" s="60"/>
      <c r="K24" s="1182"/>
      <c r="L24" s="1182"/>
      <c r="M24" s="1182"/>
      <c r="N24" s="1182"/>
      <c r="O24" s="1182"/>
      <c r="P24" s="1182"/>
      <c r="Q24" s="60"/>
      <c r="R24" s="60"/>
      <c r="S24" s="60"/>
      <c r="T24" s="60"/>
      <c r="U24" s="60"/>
      <c r="V24" s="60"/>
      <c r="W24" s="60"/>
      <c r="X24" s="60"/>
    </row>
    <row r="25" spans="1:31" ht="16.5" customHeight="1">
      <c r="B25" s="60"/>
      <c r="C25" s="60"/>
      <c r="E25" s="60"/>
      <c r="F25" s="60"/>
      <c r="G25" s="60"/>
      <c r="H25" s="60"/>
      <c r="I25" s="60"/>
      <c r="J25" s="60"/>
      <c r="K25" s="115"/>
      <c r="L25" s="115"/>
      <c r="M25" s="115"/>
      <c r="N25" s="115"/>
      <c r="O25" s="115"/>
      <c r="P25" s="115"/>
      <c r="Q25" s="60"/>
      <c r="R25" s="60"/>
      <c r="S25" s="60"/>
      <c r="T25" s="60"/>
      <c r="U25" s="60"/>
      <c r="V25" s="60"/>
      <c r="W25" s="60"/>
      <c r="X25" s="60"/>
    </row>
    <row r="26" spans="1:31" ht="16.5" customHeight="1">
      <c r="C26" s="60"/>
      <c r="F26" s="60"/>
      <c r="G26" s="60"/>
      <c r="H26" s="60"/>
      <c r="I26" s="60"/>
      <c r="J26" s="138"/>
      <c r="K26" s="142"/>
      <c r="L26" s="142"/>
      <c r="M26" s="142"/>
      <c r="N26" s="142"/>
      <c r="O26" s="142"/>
      <c r="P26" s="142"/>
      <c r="Q26" s="60"/>
      <c r="R26" s="60"/>
      <c r="S26" s="60"/>
      <c r="T26" s="60"/>
      <c r="U26" s="60"/>
      <c r="V26" s="60"/>
      <c r="W26" s="60"/>
      <c r="X26" s="60"/>
    </row>
    <row r="27" spans="1:31" ht="16.5" customHeight="1">
      <c r="C27" s="60"/>
      <c r="F27" s="60"/>
      <c r="G27" s="60"/>
      <c r="H27" s="60"/>
      <c r="I27" s="60"/>
      <c r="J27" s="138"/>
      <c r="K27" s="142"/>
      <c r="L27" s="142"/>
      <c r="M27" s="142"/>
      <c r="N27" s="142"/>
      <c r="O27" s="142"/>
      <c r="P27" s="142"/>
      <c r="Q27" s="60"/>
      <c r="R27" s="60"/>
      <c r="S27" s="60"/>
      <c r="T27" s="60"/>
      <c r="U27" s="60"/>
      <c r="V27" s="60"/>
      <c r="W27" s="60"/>
      <c r="X27" s="60"/>
    </row>
    <row r="28" spans="1:31" ht="16.5" customHeight="1">
      <c r="C28" s="60"/>
      <c r="F28" s="60"/>
      <c r="G28" s="60"/>
      <c r="H28" s="60"/>
      <c r="I28" s="60"/>
      <c r="J28" s="138"/>
      <c r="K28" s="142"/>
      <c r="L28" s="142"/>
      <c r="M28" s="142"/>
      <c r="N28" s="142"/>
      <c r="O28" s="142"/>
      <c r="P28" s="142"/>
      <c r="Q28" s="60"/>
      <c r="R28" s="60"/>
      <c r="S28" s="60"/>
      <c r="T28" s="60"/>
      <c r="U28" s="60"/>
      <c r="V28" s="60"/>
      <c r="W28" s="60"/>
      <c r="X28" s="60"/>
    </row>
    <row r="29" spans="1:31" ht="16.5" customHeight="1">
      <c r="C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</row>
    <row r="30" spans="1:31"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</row>
    <row r="31" spans="1:31"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</row>
    <row r="32" spans="1:31" ht="17.399999999999999">
      <c r="I32" s="143"/>
      <c r="J32" s="60"/>
      <c r="K32" s="1182"/>
      <c r="L32" s="1182"/>
      <c r="M32" s="1182"/>
      <c r="N32" s="1182"/>
      <c r="O32" s="1182"/>
      <c r="P32" s="1182"/>
      <c r="Q32" s="60"/>
      <c r="R32" s="60"/>
      <c r="S32" s="60"/>
      <c r="T32" s="60"/>
    </row>
    <row r="33" spans="9:20">
      <c r="I33" s="60"/>
      <c r="J33" s="60"/>
      <c r="K33" s="115"/>
      <c r="L33" s="115"/>
      <c r="M33" s="115"/>
      <c r="N33" s="115"/>
      <c r="O33" s="115"/>
      <c r="P33" s="115"/>
      <c r="Q33" s="60"/>
      <c r="R33" s="60"/>
      <c r="S33" s="60"/>
      <c r="T33" s="60"/>
    </row>
    <row r="34" spans="9:20">
      <c r="I34" s="60"/>
      <c r="J34" s="138"/>
      <c r="K34" s="142"/>
      <c r="L34" s="142"/>
      <c r="M34" s="142"/>
      <c r="N34" s="142"/>
      <c r="O34" s="142"/>
      <c r="P34" s="142"/>
      <c r="Q34" s="60"/>
      <c r="R34" s="60"/>
      <c r="S34" s="60"/>
      <c r="T34" s="60"/>
    </row>
    <row r="35" spans="9:20">
      <c r="I35" s="60"/>
      <c r="J35" s="138"/>
      <c r="K35" s="142"/>
      <c r="L35" s="142"/>
      <c r="M35" s="142"/>
      <c r="N35" s="142"/>
      <c r="O35" s="142"/>
      <c r="P35" s="142"/>
      <c r="Q35" s="60"/>
      <c r="R35" s="60"/>
      <c r="S35" s="60"/>
      <c r="T35" s="60"/>
    </row>
    <row r="36" spans="9:20">
      <c r="I36" s="60"/>
      <c r="J36" s="138"/>
      <c r="K36" s="142"/>
      <c r="L36" s="142"/>
      <c r="M36" s="142"/>
      <c r="N36" s="142"/>
      <c r="O36" s="142"/>
      <c r="P36" s="142"/>
      <c r="Q36" s="60"/>
      <c r="R36" s="60"/>
      <c r="S36" s="60"/>
      <c r="T36" s="60"/>
    </row>
    <row r="37" spans="9:20"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</row>
    <row r="38" spans="9:20"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</row>
  </sheetData>
  <mergeCells count="10">
    <mergeCell ref="D6:D7"/>
    <mergeCell ref="H4:I4"/>
    <mergeCell ref="K4:L4"/>
    <mergeCell ref="K32:P32"/>
    <mergeCell ref="N4:O4"/>
    <mergeCell ref="Q10:T10"/>
    <mergeCell ref="K17:P17"/>
    <mergeCell ref="Q17:T17"/>
    <mergeCell ref="K24:P24"/>
    <mergeCell ref="Q4:T4"/>
  </mergeCells>
  <hyperlinks>
    <hyperlink ref="A1" location="'Índice de cuadros'!A1" display="Índice de cuadros" xr:uid="{38D49591-588E-43AC-812E-C46DDE5C2A14}"/>
  </hyperlinks>
  <pageMargins left="0.7" right="0.7" top="0.75" bottom="0.75" header="0.3" footer="0.3"/>
  <pageSetup paperSize="9" orientation="portrait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A6C67-1109-4386-BC90-E99B78E9441A}">
  <sheetPr codeName="Hoja79">
    <tabColor theme="4"/>
  </sheetPr>
  <dimension ref="A1:F50"/>
  <sheetViews>
    <sheetView showGridLines="0" workbookViewId="0"/>
  </sheetViews>
  <sheetFormatPr baseColWidth="10" defaultRowHeight="14.4"/>
  <cols>
    <col min="3" max="3" width="14.109375" customWidth="1"/>
  </cols>
  <sheetData>
    <row r="1" spans="1:6">
      <c r="A1" s="112" t="s">
        <v>576</v>
      </c>
    </row>
    <row r="3" spans="1:6">
      <c r="B3" s="832" t="s">
        <v>875</v>
      </c>
    </row>
    <row r="4" spans="1:6" ht="55.2">
      <c r="C4" s="833" t="s">
        <v>876</v>
      </c>
      <c r="E4" s="834" t="s">
        <v>877</v>
      </c>
      <c r="F4" s="834" t="s">
        <v>878</v>
      </c>
    </row>
    <row r="5" spans="1:6" ht="16.8">
      <c r="B5" s="835">
        <v>45321</v>
      </c>
      <c r="C5" s="836">
        <v>0.59553325504122279</v>
      </c>
      <c r="E5" s="597"/>
      <c r="F5" s="597"/>
    </row>
    <row r="6" spans="1:6" ht="16.8">
      <c r="B6" s="835">
        <v>45324</v>
      </c>
      <c r="C6" s="836">
        <v>0.70207745687377743</v>
      </c>
      <c r="E6" s="597" t="str">
        <f ca="1">MID(CELL("nombrearchivo",D6),FIND("]",CELL("nombrearchivo",D6))+1,31)</f>
        <v>Gráfico 7A</v>
      </c>
      <c r="F6" s="597" t="s">
        <v>879</v>
      </c>
    </row>
    <row r="7" spans="1:6" ht="16.8">
      <c r="B7" s="835">
        <v>45327</v>
      </c>
      <c r="C7" s="836">
        <v>0.7094444585556926</v>
      </c>
    </row>
    <row r="8" spans="1:6" ht="16.8">
      <c r="B8" s="835">
        <v>45329</v>
      </c>
      <c r="C8" s="836">
        <v>0.69696155715341135</v>
      </c>
    </row>
    <row r="9" spans="1:6" ht="16.8">
      <c r="B9" s="835">
        <v>45330</v>
      </c>
      <c r="C9" s="836">
        <v>0.70383146254126094</v>
      </c>
    </row>
    <row r="10" spans="1:6" ht="16.8">
      <c r="B10" s="835">
        <v>45341</v>
      </c>
      <c r="C10" s="836">
        <v>0.65156314599588627</v>
      </c>
    </row>
    <row r="11" spans="1:6" ht="16.8">
      <c r="B11" s="835">
        <v>45343</v>
      </c>
      <c r="C11" s="836">
        <v>0.55368887236304554</v>
      </c>
    </row>
    <row r="12" spans="1:6" ht="16.8">
      <c r="B12" s="835">
        <v>45355</v>
      </c>
      <c r="C12" s="836">
        <v>0.67889916054822608</v>
      </c>
    </row>
    <row r="13" spans="1:6" ht="16.8">
      <c r="B13" s="835">
        <v>45356</v>
      </c>
      <c r="C13" s="836">
        <v>0.6990465205459323</v>
      </c>
    </row>
    <row r="14" spans="1:6" ht="16.8">
      <c r="B14" s="835">
        <v>45359</v>
      </c>
      <c r="C14" s="836">
        <v>0.7283947329292445</v>
      </c>
    </row>
    <row r="15" spans="1:6" ht="16.8">
      <c r="B15" s="835">
        <v>45362</v>
      </c>
      <c r="C15" s="836">
        <v>0.80177728945447624</v>
      </c>
    </row>
    <row r="16" spans="1:6" ht="16.8">
      <c r="B16" s="835">
        <v>45369</v>
      </c>
      <c r="C16" s="836">
        <v>0.78224035500548861</v>
      </c>
    </row>
    <row r="17" spans="2:6" ht="16.8">
      <c r="B17" s="835">
        <v>45371</v>
      </c>
      <c r="C17" s="836">
        <v>0.73156900631107213</v>
      </c>
    </row>
    <row r="18" spans="2:6" ht="16.8">
      <c r="B18" s="835">
        <v>45377</v>
      </c>
      <c r="C18" s="836">
        <v>0.71162888379068656</v>
      </c>
    </row>
    <row r="19" spans="2:6" ht="16.8">
      <c r="B19" s="835">
        <v>45384</v>
      </c>
      <c r="C19" s="836">
        <v>0.74912329087616381</v>
      </c>
    </row>
    <row r="20" spans="2:6" ht="16.8">
      <c r="B20" s="835">
        <v>45386</v>
      </c>
      <c r="C20" s="836">
        <v>0.77422918159854404</v>
      </c>
      <c r="E20" s="837" t="s">
        <v>185</v>
      </c>
      <c r="F20" s="837" t="s">
        <v>880</v>
      </c>
    </row>
    <row r="21" spans="2:6" ht="16.8">
      <c r="B21" s="835">
        <v>45387</v>
      </c>
      <c r="C21" s="836">
        <v>0.82834870633643376</v>
      </c>
    </row>
    <row r="22" spans="2:6" ht="16.8">
      <c r="B22" s="835">
        <v>45392</v>
      </c>
      <c r="D22" s="827"/>
    </row>
    <row r="23" spans="2:6">
      <c r="D23" s="827"/>
    </row>
    <row r="24" spans="2:6">
      <c r="D24" s="827"/>
    </row>
    <row r="25" spans="2:6">
      <c r="D25" s="827"/>
    </row>
    <row r="26" spans="2:6">
      <c r="D26" s="827"/>
    </row>
    <row r="27" spans="2:6">
      <c r="D27" s="827"/>
    </row>
    <row r="28" spans="2:6">
      <c r="D28" s="827"/>
    </row>
    <row r="29" spans="2:6">
      <c r="D29" s="827"/>
    </row>
    <row r="30" spans="2:6">
      <c r="D30" s="827"/>
    </row>
    <row r="31" spans="2:6">
      <c r="D31" s="827"/>
    </row>
    <row r="32" spans="2:6">
      <c r="D32" s="827"/>
    </row>
    <row r="33" spans="4:4">
      <c r="D33" s="827"/>
    </row>
    <row r="34" spans="4:4">
      <c r="D34" s="827"/>
    </row>
    <row r="35" spans="4:4">
      <c r="D35" s="827"/>
    </row>
    <row r="36" spans="4:4">
      <c r="D36" s="827"/>
    </row>
    <row r="37" spans="4:4">
      <c r="D37" s="827"/>
    </row>
    <row r="38" spans="4:4">
      <c r="D38" s="827"/>
    </row>
    <row r="39" spans="4:4">
      <c r="D39" s="827"/>
    </row>
    <row r="40" spans="4:4">
      <c r="D40" s="827"/>
    </row>
    <row r="41" spans="4:4">
      <c r="D41" s="827"/>
    </row>
    <row r="42" spans="4:4">
      <c r="D42" s="827"/>
    </row>
    <row r="43" spans="4:4">
      <c r="D43" s="827"/>
    </row>
    <row r="44" spans="4:4">
      <c r="D44" s="827"/>
    </row>
    <row r="45" spans="4:4">
      <c r="D45" s="827"/>
    </row>
    <row r="46" spans="4:4">
      <c r="D46" s="827"/>
    </row>
    <row r="47" spans="4:4">
      <c r="D47" s="827"/>
    </row>
    <row r="48" spans="4:4">
      <c r="D48" s="827"/>
    </row>
    <row r="49" spans="4:4">
      <c r="D49" s="827"/>
    </row>
    <row r="50" spans="4:4">
      <c r="D50" s="827"/>
    </row>
  </sheetData>
  <hyperlinks>
    <hyperlink ref="A1" location="'Índice de gráficos'!A1" display="Índice de gráficos" xr:uid="{33391568-578B-4C93-AE13-48FA5B29C383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AC996-652A-444C-B7E0-30FFF466C403}">
  <sheetPr codeName="Hoja80">
    <tabColor theme="4"/>
  </sheetPr>
  <dimension ref="A1:I219"/>
  <sheetViews>
    <sheetView workbookViewId="0"/>
  </sheetViews>
  <sheetFormatPr baseColWidth="10" defaultColWidth="11.44140625" defaultRowHeight="14.4"/>
  <cols>
    <col min="1" max="1" width="11.44140625" style="3"/>
    <col min="2" max="3" width="5.6640625" style="3" customWidth="1"/>
    <col min="4" max="4" width="19.5546875" style="3" customWidth="1"/>
    <col min="5" max="16384" width="11.44140625" style="3"/>
  </cols>
  <sheetData>
    <row r="1" spans="1:9">
      <c r="A1" s="112" t="s">
        <v>576</v>
      </c>
      <c r="B1" s="804"/>
    </row>
    <row r="3" spans="1:9" ht="70.5" customHeight="1">
      <c r="D3" s="833" t="s">
        <v>881</v>
      </c>
      <c r="G3" s="834" t="s">
        <v>877</v>
      </c>
      <c r="H3" s="834" t="s">
        <v>878</v>
      </c>
      <c r="I3" s="333"/>
    </row>
    <row r="4" spans="1:9">
      <c r="B4" s="838">
        <v>2007</v>
      </c>
      <c r="C4" s="838">
        <v>1</v>
      </c>
      <c r="D4" s="839">
        <v>0.17620895542781109</v>
      </c>
      <c r="G4" s="597"/>
      <c r="H4" s="597"/>
    </row>
    <row r="5" spans="1:9">
      <c r="B5" s="838"/>
      <c r="C5" s="838">
        <v>2</v>
      </c>
      <c r="D5" s="839">
        <v>0.22412792284355931</v>
      </c>
      <c r="G5" s="597" t="str">
        <f ca="1">MID(CELL("nombrearchivo",F7),FIND("]",CELL("nombrearchivo",F7))+1,31)</f>
        <v>Gráfico 7B</v>
      </c>
      <c r="H5" s="597" t="s">
        <v>882</v>
      </c>
    </row>
    <row r="6" spans="1:9">
      <c r="B6" s="838"/>
      <c r="C6" s="838">
        <v>3</v>
      </c>
      <c r="D6" s="839">
        <v>0.28163068374245731</v>
      </c>
    </row>
    <row r="7" spans="1:9">
      <c r="B7" s="838"/>
      <c r="C7" s="838">
        <v>4</v>
      </c>
      <c r="D7" s="839">
        <v>0.19537654239411048</v>
      </c>
    </row>
    <row r="8" spans="1:9">
      <c r="B8" s="838"/>
      <c r="C8" s="838">
        <v>5</v>
      </c>
      <c r="D8" s="839">
        <v>0.19537654239411048</v>
      </c>
    </row>
    <row r="9" spans="1:9">
      <c r="B9" s="838"/>
      <c r="C9" s="838">
        <v>6</v>
      </c>
      <c r="D9" s="839">
        <v>0.25287930329300834</v>
      </c>
    </row>
    <row r="10" spans="1:9">
      <c r="B10" s="838"/>
      <c r="C10" s="838">
        <v>7</v>
      </c>
      <c r="D10" s="839">
        <v>0.39663620554025303</v>
      </c>
    </row>
    <row r="11" spans="1:9">
      <c r="B11" s="838"/>
      <c r="C11" s="838">
        <v>8</v>
      </c>
      <c r="D11" s="839">
        <v>0.17620895542781109</v>
      </c>
    </row>
    <row r="12" spans="1:9">
      <c r="B12" s="838"/>
      <c r="C12" s="838">
        <v>9</v>
      </c>
      <c r="D12" s="839">
        <v>3.7006727311175761E-3</v>
      </c>
    </row>
    <row r="13" spans="1:9">
      <c r="B13" s="838"/>
      <c r="C13" s="838">
        <v>10</v>
      </c>
      <c r="D13" s="839">
        <v>-9.2137262100378883E-2</v>
      </c>
    </row>
    <row r="14" spans="1:9">
      <c r="B14" s="838"/>
      <c r="C14" s="838">
        <v>11</v>
      </c>
      <c r="D14" s="839">
        <v>-0.27422933828022217</v>
      </c>
    </row>
    <row r="15" spans="1:9">
      <c r="B15" s="838"/>
      <c r="C15" s="838">
        <v>12</v>
      </c>
      <c r="D15" s="839">
        <v>-0.58091072974101077</v>
      </c>
    </row>
    <row r="16" spans="1:9">
      <c r="B16" s="838">
        <v>2008</v>
      </c>
      <c r="C16" s="838">
        <v>1</v>
      </c>
      <c r="D16" s="839">
        <v>-0.62882969715675896</v>
      </c>
    </row>
    <row r="17" spans="2:9">
      <c r="B17" s="838"/>
      <c r="C17" s="838">
        <v>2</v>
      </c>
      <c r="D17" s="839">
        <v>-0.67674866457250726</v>
      </c>
    </row>
    <row r="18" spans="2:9">
      <c r="B18" s="838"/>
      <c r="C18" s="838">
        <v>3</v>
      </c>
      <c r="D18" s="839">
        <v>-0.62882969715675896</v>
      </c>
    </row>
    <row r="19" spans="2:9">
      <c r="B19" s="838"/>
      <c r="C19" s="838">
        <v>4</v>
      </c>
      <c r="D19" s="839">
        <v>-0.95467867558384711</v>
      </c>
    </row>
    <row r="20" spans="2:9">
      <c r="B20" s="838"/>
      <c r="C20" s="838">
        <v>5</v>
      </c>
      <c r="D20" s="839">
        <v>-1.3188628279435335</v>
      </c>
    </row>
    <row r="21" spans="2:9">
      <c r="B21" s="838"/>
      <c r="C21" s="838">
        <v>6</v>
      </c>
      <c r="D21" s="839">
        <v>-1.9322256108651108</v>
      </c>
    </row>
    <row r="22" spans="2:9">
      <c r="B22" s="838"/>
      <c r="C22" s="838">
        <v>7</v>
      </c>
      <c r="D22" s="839">
        <v>-2.0472311326629069</v>
      </c>
      <c r="H22" s="837" t="s">
        <v>185</v>
      </c>
      <c r="I22" s="837" t="s">
        <v>883</v>
      </c>
    </row>
    <row r="23" spans="2:9">
      <c r="B23" s="838"/>
      <c r="C23" s="838">
        <v>8</v>
      </c>
      <c r="D23" s="839">
        <v>-1.7501335346852676</v>
      </c>
    </row>
    <row r="24" spans="2:9">
      <c r="B24" s="838"/>
      <c r="C24" s="838">
        <v>9</v>
      </c>
      <c r="D24" s="839">
        <v>-1.8459714695167642</v>
      </c>
    </row>
    <row r="25" spans="2:9">
      <c r="B25" s="838"/>
      <c r="C25" s="838">
        <v>10</v>
      </c>
      <c r="D25" s="839">
        <v>-2.1814042414270016</v>
      </c>
    </row>
    <row r="26" spans="2:9">
      <c r="B26" s="838"/>
      <c r="C26" s="838">
        <v>11</v>
      </c>
      <c r="D26" s="839">
        <v>-2.0759825131123555</v>
      </c>
    </row>
    <row r="27" spans="2:9">
      <c r="B27" s="838"/>
      <c r="C27" s="838">
        <v>12</v>
      </c>
      <c r="D27" s="839">
        <v>-2.1334852740112535</v>
      </c>
    </row>
    <row r="28" spans="2:9">
      <c r="B28" s="838">
        <v>2009</v>
      </c>
      <c r="C28" s="838">
        <v>1</v>
      </c>
      <c r="D28" s="839">
        <v>-2.085566306595505</v>
      </c>
    </row>
    <row r="29" spans="2:9">
      <c r="B29" s="838"/>
      <c r="C29" s="838">
        <v>2</v>
      </c>
      <c r="D29" s="839">
        <v>-2.4976694263709405</v>
      </c>
    </row>
    <row r="30" spans="2:9">
      <c r="B30" s="838"/>
      <c r="C30" s="838">
        <v>3</v>
      </c>
      <c r="D30" s="839">
        <v>-1.903474230415662</v>
      </c>
    </row>
    <row r="31" spans="2:9">
      <c r="B31" s="838"/>
      <c r="C31" s="838">
        <v>4</v>
      </c>
      <c r="D31" s="839">
        <v>-1.6063766324380229</v>
      </c>
    </row>
    <row r="32" spans="2:9">
      <c r="B32" s="838"/>
      <c r="C32" s="838">
        <v>5</v>
      </c>
      <c r="D32" s="839">
        <v>-1.1080193713142412</v>
      </c>
    </row>
    <row r="33" spans="2:4">
      <c r="B33" s="838"/>
      <c r="C33" s="838">
        <v>6</v>
      </c>
      <c r="D33" s="839">
        <v>-1.0025976429995953</v>
      </c>
    </row>
    <row r="34" spans="2:4">
      <c r="B34" s="838"/>
      <c r="C34" s="838">
        <v>7</v>
      </c>
      <c r="D34" s="839">
        <v>-0.74383521895455462</v>
      </c>
    </row>
    <row r="35" spans="2:4">
      <c r="B35" s="838"/>
      <c r="C35" s="838">
        <v>8</v>
      </c>
      <c r="D35" s="839">
        <v>-0.68633245805565701</v>
      </c>
    </row>
    <row r="36" spans="2:4">
      <c r="B36" s="838"/>
      <c r="C36" s="838">
        <v>9</v>
      </c>
      <c r="D36" s="839">
        <v>-0.77258659940400365</v>
      </c>
    </row>
    <row r="37" spans="2:4">
      <c r="B37" s="838"/>
      <c r="C37" s="838">
        <v>10</v>
      </c>
      <c r="D37" s="839">
        <v>-0.72466763198825546</v>
      </c>
    </row>
    <row r="38" spans="2:4">
      <c r="B38" s="838"/>
      <c r="C38" s="838">
        <v>11</v>
      </c>
      <c r="D38" s="839">
        <v>-0.77258659940400365</v>
      </c>
    </row>
    <row r="39" spans="2:4">
      <c r="B39" s="838"/>
      <c r="C39" s="838">
        <v>12</v>
      </c>
      <c r="D39" s="839">
        <v>-0.50424038187581355</v>
      </c>
    </row>
    <row r="40" spans="2:4">
      <c r="B40" s="838">
        <v>2010</v>
      </c>
      <c r="C40" s="838">
        <v>1</v>
      </c>
      <c r="D40" s="839">
        <v>-0.50424038187581355</v>
      </c>
    </row>
    <row r="41" spans="2:4">
      <c r="B41" s="838"/>
      <c r="C41" s="838">
        <v>2</v>
      </c>
      <c r="D41" s="839">
        <v>-0.76300280592085423</v>
      </c>
    </row>
    <row r="42" spans="2:4">
      <c r="B42" s="838"/>
      <c r="C42" s="838">
        <v>3</v>
      </c>
      <c r="D42" s="839">
        <v>-0.87800832771864989</v>
      </c>
    </row>
    <row r="43" spans="2:4">
      <c r="B43" s="838"/>
      <c r="C43" s="838">
        <v>4</v>
      </c>
      <c r="D43" s="839">
        <v>-0.81092177333660242</v>
      </c>
    </row>
    <row r="44" spans="2:4">
      <c r="B44" s="838"/>
      <c r="C44" s="838">
        <v>5</v>
      </c>
      <c r="D44" s="839">
        <v>-1.1080193713142412</v>
      </c>
    </row>
    <row r="45" spans="2:4">
      <c r="B45" s="838"/>
      <c r="C45" s="838">
        <v>6</v>
      </c>
      <c r="D45" s="839">
        <v>-1.4051169692918803</v>
      </c>
    </row>
    <row r="46" spans="2:4">
      <c r="B46" s="838"/>
      <c r="C46" s="838">
        <v>7</v>
      </c>
      <c r="D46" s="839">
        <v>-1.3571980018761323</v>
      </c>
    </row>
    <row r="47" spans="2:4">
      <c r="B47" s="838"/>
      <c r="C47" s="838">
        <v>8</v>
      </c>
      <c r="D47" s="839">
        <v>-0.92592729513439809</v>
      </c>
    </row>
    <row r="48" spans="2:4">
      <c r="B48" s="838"/>
      <c r="C48" s="838">
        <v>9</v>
      </c>
      <c r="D48" s="839">
        <v>-0.7821703928871534</v>
      </c>
    </row>
    <row r="49" spans="2:4">
      <c r="B49" s="838"/>
      <c r="C49" s="838">
        <v>10</v>
      </c>
      <c r="D49" s="839">
        <v>-0.86842453423550015</v>
      </c>
    </row>
    <row r="50" spans="2:4">
      <c r="B50" s="838"/>
      <c r="C50" s="838">
        <v>11</v>
      </c>
      <c r="D50" s="839">
        <v>-0.91634350165124834</v>
      </c>
    </row>
    <row r="51" spans="2:4">
      <c r="B51" s="838"/>
      <c r="C51" s="838">
        <v>12</v>
      </c>
      <c r="D51" s="839">
        <v>-1.1080193713142412</v>
      </c>
    </row>
    <row r="52" spans="2:4">
      <c r="B52" s="838">
        <v>2011</v>
      </c>
      <c r="C52" s="838">
        <v>1</v>
      </c>
      <c r="D52" s="839">
        <v>-1.14635454524684</v>
      </c>
    </row>
    <row r="53" spans="2:4">
      <c r="B53" s="838"/>
      <c r="C53" s="838">
        <v>2</v>
      </c>
      <c r="D53" s="839">
        <v>-0.91634350165124834</v>
      </c>
    </row>
    <row r="54" spans="2:4">
      <c r="B54" s="838"/>
      <c r="C54" s="838">
        <v>3</v>
      </c>
      <c r="D54" s="839">
        <v>-0.92592729513439809</v>
      </c>
    </row>
    <row r="55" spans="2:4">
      <c r="B55" s="838"/>
      <c r="C55" s="838">
        <v>4</v>
      </c>
      <c r="D55" s="839">
        <v>-1.0025976429995953</v>
      </c>
    </row>
    <row r="56" spans="2:4">
      <c r="B56" s="838"/>
      <c r="C56" s="838">
        <v>5</v>
      </c>
      <c r="D56" s="839">
        <v>-0.74383521895455462</v>
      </c>
    </row>
    <row r="57" spans="2:4">
      <c r="B57" s="838"/>
      <c r="C57" s="838">
        <v>6</v>
      </c>
      <c r="D57" s="839">
        <v>-0.72466763198825546</v>
      </c>
    </row>
    <row r="58" spans="2:4">
      <c r="B58" s="838"/>
      <c r="C58" s="838">
        <v>7</v>
      </c>
      <c r="D58" s="839">
        <v>-0.63841349063990882</v>
      </c>
    </row>
    <row r="59" spans="2:4">
      <c r="B59" s="838"/>
      <c r="C59" s="838">
        <v>8</v>
      </c>
      <c r="D59" s="839">
        <v>-0.88759212120179931</v>
      </c>
    </row>
    <row r="60" spans="2:4">
      <c r="B60" s="838"/>
      <c r="C60" s="838">
        <v>9</v>
      </c>
      <c r="D60" s="839">
        <v>-0.92592729513439809</v>
      </c>
    </row>
    <row r="61" spans="2:4">
      <c r="B61" s="838"/>
      <c r="C61" s="838">
        <v>10</v>
      </c>
      <c r="D61" s="839">
        <v>-1.117603164797391</v>
      </c>
    </row>
    <row r="62" spans="2:4">
      <c r="B62" s="838"/>
      <c r="C62" s="838">
        <v>11</v>
      </c>
      <c r="D62" s="839">
        <v>-0.79175418637030293</v>
      </c>
    </row>
    <row r="63" spans="2:4">
      <c r="B63" s="838"/>
      <c r="C63" s="838">
        <v>12</v>
      </c>
      <c r="D63" s="839">
        <v>-0.7821703928871534</v>
      </c>
    </row>
    <row r="64" spans="2:4">
      <c r="B64" s="838">
        <v>2012</v>
      </c>
      <c r="C64" s="838">
        <v>1</v>
      </c>
      <c r="D64" s="839">
        <v>-1.2421924800783366</v>
      </c>
    </row>
    <row r="65" spans="2:4">
      <c r="B65" s="838"/>
      <c r="C65" s="838">
        <v>2</v>
      </c>
      <c r="D65" s="839">
        <v>-1.338030414909833</v>
      </c>
    </row>
    <row r="66" spans="2:4">
      <c r="B66" s="838"/>
      <c r="C66" s="838">
        <v>3</v>
      </c>
      <c r="D66" s="839">
        <v>-1.5967928389548731</v>
      </c>
    </row>
    <row r="67" spans="2:4">
      <c r="B67" s="838"/>
      <c r="C67" s="838">
        <v>4</v>
      </c>
      <c r="D67" s="839">
        <v>-1.7405497412021178</v>
      </c>
    </row>
    <row r="68" spans="2:4">
      <c r="B68" s="838"/>
      <c r="C68" s="838">
        <v>5</v>
      </c>
      <c r="D68" s="839">
        <v>-1.903474230415662</v>
      </c>
    </row>
    <row r="69" spans="2:4">
      <c r="B69" s="838"/>
      <c r="C69" s="838">
        <v>6</v>
      </c>
      <c r="D69" s="839">
        <v>-1.6447118063706214</v>
      </c>
    </row>
    <row r="70" spans="2:4">
      <c r="B70" s="838"/>
      <c r="C70" s="838">
        <v>7</v>
      </c>
      <c r="D70" s="839">
        <v>-1.8843066434493625</v>
      </c>
    </row>
    <row r="71" spans="2:4">
      <c r="B71" s="838"/>
      <c r="C71" s="838">
        <v>8</v>
      </c>
      <c r="D71" s="839">
        <v>-2.536004600303539</v>
      </c>
    </row>
    <row r="72" spans="2:4">
      <c r="B72" s="838"/>
      <c r="C72" s="838">
        <v>9</v>
      </c>
      <c r="D72" s="839">
        <v>-2.2676583827753483</v>
      </c>
    </row>
    <row r="73" spans="2:4">
      <c r="B73" s="838"/>
      <c r="C73" s="838">
        <v>10</v>
      </c>
      <c r="D73" s="839">
        <v>-2.0280635456966074</v>
      </c>
    </row>
    <row r="74" spans="2:4">
      <c r="B74" s="838"/>
      <c r="C74" s="838">
        <v>11</v>
      </c>
      <c r="D74" s="839">
        <v>-2.0472311326629069</v>
      </c>
    </row>
    <row r="75" spans="2:4">
      <c r="B75" s="838"/>
      <c r="C75" s="838">
        <v>12</v>
      </c>
      <c r="D75" s="839">
        <v>-2.2005718283933011</v>
      </c>
    </row>
    <row r="76" spans="2:4">
      <c r="B76" s="838">
        <v>2013</v>
      </c>
      <c r="C76" s="838">
        <v>1</v>
      </c>
      <c r="D76" s="839">
        <v>-1.778884915134717</v>
      </c>
    </row>
    <row r="77" spans="2:4">
      <c r="B77" s="838"/>
      <c r="C77" s="838">
        <v>2</v>
      </c>
      <c r="D77" s="839">
        <v>-1.8651390564830637</v>
      </c>
    </row>
    <row r="78" spans="2:4">
      <c r="B78" s="838"/>
      <c r="C78" s="838">
        <v>3</v>
      </c>
      <c r="D78" s="839">
        <v>-1.6542955998537712</v>
      </c>
    </row>
    <row r="79" spans="2:4">
      <c r="B79" s="838"/>
      <c r="C79" s="838">
        <v>4</v>
      </c>
      <c r="D79" s="839">
        <v>-1.6159604259211726</v>
      </c>
    </row>
    <row r="80" spans="2:4">
      <c r="B80" s="838"/>
      <c r="C80" s="838">
        <v>5</v>
      </c>
      <c r="D80" s="839">
        <v>-1.6926307737863695</v>
      </c>
    </row>
    <row r="81" spans="2:4">
      <c r="B81" s="838"/>
      <c r="C81" s="838">
        <v>6</v>
      </c>
      <c r="D81" s="839">
        <v>-1.4626197301907782</v>
      </c>
    </row>
    <row r="82" spans="2:4">
      <c r="B82" s="838"/>
      <c r="C82" s="838">
        <v>7</v>
      </c>
      <c r="D82" s="839">
        <v>-1.0505166104153436</v>
      </c>
    </row>
    <row r="83" spans="2:4">
      <c r="B83" s="838"/>
      <c r="C83" s="838">
        <v>8</v>
      </c>
      <c r="D83" s="839">
        <v>-0.98343005603329581</v>
      </c>
    </row>
    <row r="84" spans="2:4">
      <c r="B84" s="838"/>
      <c r="C84" s="838">
        <v>9</v>
      </c>
      <c r="D84" s="839">
        <v>-0.59049452322416052</v>
      </c>
    </row>
    <row r="85" spans="2:4">
      <c r="B85" s="838"/>
      <c r="C85" s="838">
        <v>10</v>
      </c>
      <c r="D85" s="839">
        <v>-0.85884074075235073</v>
      </c>
    </row>
    <row r="86" spans="2:4">
      <c r="B86" s="838"/>
      <c r="C86" s="838">
        <v>11</v>
      </c>
      <c r="D86" s="839">
        <v>-0.72466763198825546</v>
      </c>
    </row>
    <row r="87" spans="2:4">
      <c r="B87" s="838"/>
      <c r="C87" s="838">
        <v>12</v>
      </c>
      <c r="D87" s="839">
        <v>-0.69591625153880643</v>
      </c>
    </row>
    <row r="88" spans="2:4">
      <c r="B88" s="838">
        <v>2014</v>
      </c>
      <c r="C88" s="838">
        <v>1</v>
      </c>
      <c r="D88" s="839">
        <v>-0.46590520794321511</v>
      </c>
    </row>
    <row r="89" spans="2:4">
      <c r="B89" s="838"/>
      <c r="C89" s="838">
        <v>2</v>
      </c>
      <c r="D89" s="839">
        <v>-0.54257555580841232</v>
      </c>
    </row>
    <row r="90" spans="2:4">
      <c r="B90" s="838"/>
      <c r="C90" s="838">
        <v>3</v>
      </c>
      <c r="D90" s="839">
        <v>-0.27422933828022217</v>
      </c>
    </row>
    <row r="91" spans="2:4">
      <c r="B91" s="838"/>
      <c r="C91" s="838">
        <v>4</v>
      </c>
      <c r="D91" s="839">
        <v>-0.29339692524652139</v>
      </c>
    </row>
    <row r="92" spans="2:4">
      <c r="B92" s="838"/>
      <c r="C92" s="838">
        <v>5</v>
      </c>
      <c r="D92" s="839">
        <v>-0.20714278389817473</v>
      </c>
    </row>
    <row r="93" spans="2:4">
      <c r="B93" s="838"/>
      <c r="C93" s="838">
        <v>6</v>
      </c>
      <c r="D93" s="839">
        <v>6.1203433630015416E-2</v>
      </c>
    </row>
    <row r="94" spans="2:4">
      <c r="B94" s="838"/>
      <c r="C94" s="838">
        <v>7</v>
      </c>
      <c r="D94" s="839">
        <v>-5.380208816778026E-2</v>
      </c>
    </row>
    <row r="95" spans="2:4">
      <c r="B95" s="838"/>
      <c r="C95" s="838">
        <v>8</v>
      </c>
      <c r="D95" s="839">
        <v>0.10912240104576364</v>
      </c>
    </row>
    <row r="96" spans="2:4">
      <c r="B96" s="838"/>
      <c r="C96" s="838">
        <v>9</v>
      </c>
      <c r="D96" s="839">
        <v>8.0371020596314638E-2</v>
      </c>
    </row>
    <row r="97" spans="2:4">
      <c r="B97" s="838"/>
      <c r="C97" s="838">
        <v>10</v>
      </c>
      <c r="D97" s="839">
        <v>2.28682596974168E-2</v>
      </c>
    </row>
    <row r="98" spans="2:4">
      <c r="B98" s="838"/>
      <c r="C98" s="838">
        <v>11</v>
      </c>
      <c r="D98" s="839">
        <v>-0.14964002299927673</v>
      </c>
    </row>
    <row r="99" spans="2:4">
      <c r="B99" s="838"/>
      <c r="C99" s="838">
        <v>12</v>
      </c>
      <c r="D99" s="839">
        <v>0.15704136846151187</v>
      </c>
    </row>
    <row r="100" spans="2:4">
      <c r="B100" s="838">
        <v>2015</v>
      </c>
      <c r="C100" s="838">
        <v>1</v>
      </c>
      <c r="D100" s="839">
        <v>0.61706345565269483</v>
      </c>
    </row>
    <row r="101" spans="2:4">
      <c r="B101" s="838"/>
      <c r="C101" s="838">
        <v>2</v>
      </c>
      <c r="D101" s="839">
        <v>0.61706345565269483</v>
      </c>
    </row>
    <row r="102" spans="2:4">
      <c r="B102" s="838"/>
      <c r="C102" s="838">
        <v>3</v>
      </c>
      <c r="D102" s="839">
        <v>0.84707449924828648</v>
      </c>
    </row>
    <row r="103" spans="2:4">
      <c r="B103" s="838"/>
      <c r="C103" s="838">
        <v>4</v>
      </c>
      <c r="D103" s="839">
        <v>0.96208002104608215</v>
      </c>
    </row>
    <row r="104" spans="2:4">
      <c r="B104" s="838"/>
      <c r="C104" s="838">
        <v>5</v>
      </c>
      <c r="D104" s="839">
        <v>0.8279069122819871</v>
      </c>
    </row>
    <row r="105" spans="2:4">
      <c r="B105" s="838"/>
      <c r="C105" s="838">
        <v>6</v>
      </c>
      <c r="D105" s="839">
        <v>0.74165277093364024</v>
      </c>
    </row>
    <row r="106" spans="2:4">
      <c r="B106" s="838"/>
      <c r="C106" s="838">
        <v>7</v>
      </c>
      <c r="D106" s="839">
        <v>0.76082035789993951</v>
      </c>
    </row>
    <row r="107" spans="2:4">
      <c r="B107" s="838"/>
      <c r="C107" s="838">
        <v>8</v>
      </c>
      <c r="D107" s="839">
        <v>0.80873932531568771</v>
      </c>
    </row>
    <row r="108" spans="2:4">
      <c r="B108" s="838"/>
      <c r="C108" s="838">
        <v>9</v>
      </c>
      <c r="D108" s="839">
        <v>0.91416105363033384</v>
      </c>
    </row>
    <row r="109" spans="2:4">
      <c r="B109" s="838"/>
      <c r="C109" s="838">
        <v>10</v>
      </c>
      <c r="D109" s="839">
        <v>1.0195827819449799</v>
      </c>
    </row>
    <row r="110" spans="2:4">
      <c r="B110" s="838"/>
      <c r="C110" s="838">
        <v>11</v>
      </c>
      <c r="D110" s="839">
        <v>1.0866693363270277</v>
      </c>
    </row>
    <row r="111" spans="2:4">
      <c r="B111" s="838"/>
      <c r="C111" s="838">
        <v>12</v>
      </c>
      <c r="D111" s="839">
        <v>1.3837669343046666</v>
      </c>
    </row>
    <row r="112" spans="2:4">
      <c r="B112" s="838">
        <v>2016</v>
      </c>
      <c r="C112" s="838">
        <v>1</v>
      </c>
      <c r="D112" s="839">
        <v>0.97166381452923178</v>
      </c>
    </row>
    <row r="113" spans="2:4">
      <c r="B113" s="838"/>
      <c r="C113" s="838">
        <v>2</v>
      </c>
      <c r="D113" s="839">
        <v>0.94291243407978287</v>
      </c>
    </row>
    <row r="114" spans="2:4">
      <c r="B114" s="838"/>
      <c r="C114" s="838">
        <v>3</v>
      </c>
      <c r="D114" s="839">
        <v>0.69373380351789193</v>
      </c>
    </row>
    <row r="115" spans="2:4">
      <c r="B115" s="838"/>
      <c r="C115" s="838">
        <v>4</v>
      </c>
      <c r="D115" s="839">
        <v>0.69373380351789193</v>
      </c>
    </row>
    <row r="116" spans="2:4">
      <c r="B116" s="838"/>
      <c r="C116" s="838">
        <v>5</v>
      </c>
      <c r="D116" s="839">
        <v>0.55956069475379688</v>
      </c>
    </row>
    <row r="117" spans="2:4">
      <c r="B117" s="838"/>
      <c r="C117" s="838">
        <v>6</v>
      </c>
      <c r="D117" s="839">
        <v>0.70331759700104168</v>
      </c>
    </row>
    <row r="118" spans="2:4">
      <c r="B118" s="838"/>
      <c r="C118" s="838">
        <v>7</v>
      </c>
      <c r="D118" s="839">
        <v>0.46372275992230044</v>
      </c>
    </row>
    <row r="119" spans="2:4">
      <c r="B119" s="838"/>
      <c r="C119" s="838">
        <v>8</v>
      </c>
      <c r="D119" s="839">
        <v>0.68415001003474241</v>
      </c>
    </row>
    <row r="120" spans="2:4">
      <c r="B120" s="838"/>
      <c r="C120" s="838">
        <v>9</v>
      </c>
      <c r="D120" s="839">
        <v>0.67456621655159277</v>
      </c>
    </row>
    <row r="121" spans="2:4">
      <c r="B121" s="838"/>
      <c r="C121" s="838">
        <v>10</v>
      </c>
      <c r="D121" s="839">
        <v>0.8566582927314359</v>
      </c>
    </row>
    <row r="122" spans="2:4">
      <c r="B122" s="838"/>
      <c r="C122" s="838">
        <v>11</v>
      </c>
      <c r="D122" s="839">
        <v>0.97166381452923178</v>
      </c>
    </row>
    <row r="123" spans="2:4">
      <c r="B123" s="838"/>
      <c r="C123" s="838">
        <v>12</v>
      </c>
      <c r="D123" s="839">
        <v>0.97166381452923178</v>
      </c>
    </row>
    <row r="124" spans="2:4">
      <c r="B124" s="838">
        <v>2017</v>
      </c>
      <c r="C124" s="838">
        <v>1</v>
      </c>
      <c r="D124" s="839">
        <v>0.93332864059663312</v>
      </c>
    </row>
    <row r="125" spans="2:4">
      <c r="B125" s="838"/>
      <c r="C125" s="838">
        <v>2</v>
      </c>
      <c r="D125" s="839">
        <v>0.76082035789993951</v>
      </c>
    </row>
    <row r="126" spans="2:4">
      <c r="B126" s="838"/>
      <c r="C126" s="838">
        <v>3</v>
      </c>
      <c r="D126" s="839">
        <v>0.93332864059663312</v>
      </c>
    </row>
    <row r="127" spans="2:4">
      <c r="B127" s="838"/>
      <c r="C127" s="838">
        <v>4</v>
      </c>
      <c r="D127" s="839">
        <v>1.0579179558775786</v>
      </c>
    </row>
    <row r="128" spans="2:4">
      <c r="B128" s="838"/>
      <c r="C128" s="838">
        <v>5</v>
      </c>
      <c r="D128" s="839">
        <v>1.096253129810177</v>
      </c>
    </row>
    <row r="129" spans="2:4">
      <c r="B129" s="838"/>
      <c r="C129" s="838">
        <v>6</v>
      </c>
      <c r="D129" s="839">
        <v>1.096253129810177</v>
      </c>
    </row>
    <row r="130" spans="2:4">
      <c r="B130" s="838"/>
      <c r="C130" s="838">
        <v>7</v>
      </c>
      <c r="D130" s="839">
        <v>1.1920910646416736</v>
      </c>
    </row>
    <row r="131" spans="2:4">
      <c r="B131" s="838"/>
      <c r="C131" s="838">
        <v>8</v>
      </c>
      <c r="D131" s="839">
        <v>1.2304262385742721</v>
      </c>
    </row>
    <row r="132" spans="2:4">
      <c r="B132" s="838"/>
      <c r="C132" s="838">
        <v>9</v>
      </c>
      <c r="D132" s="839">
        <v>1.2400100320574219</v>
      </c>
    </row>
    <row r="133" spans="2:4">
      <c r="B133" s="838"/>
      <c r="C133" s="838">
        <v>10</v>
      </c>
      <c r="D133" s="839">
        <v>1.1729234776753743</v>
      </c>
    </row>
    <row r="134" spans="2:4">
      <c r="B134" s="838"/>
      <c r="C134" s="838">
        <v>11</v>
      </c>
      <c r="D134" s="839">
        <v>1.0866693363270277</v>
      </c>
    </row>
    <row r="135" spans="2:4">
      <c r="B135" s="838"/>
      <c r="C135" s="838">
        <v>12</v>
      </c>
      <c r="D135" s="839">
        <v>1.125004510259626</v>
      </c>
    </row>
    <row r="136" spans="2:4">
      <c r="B136" s="838">
        <v>2018</v>
      </c>
      <c r="C136" s="838">
        <v>1</v>
      </c>
      <c r="D136" s="839">
        <v>1.1633396841922246</v>
      </c>
    </row>
    <row r="137" spans="2:4">
      <c r="B137" s="838"/>
      <c r="C137" s="838">
        <v>2</v>
      </c>
      <c r="D137" s="839">
        <v>1.0387503689112794</v>
      </c>
    </row>
    <row r="138" spans="2:4">
      <c r="B138" s="838"/>
      <c r="C138" s="838">
        <v>3</v>
      </c>
      <c r="D138" s="839">
        <v>0.71290139048419132</v>
      </c>
    </row>
    <row r="139" spans="2:4">
      <c r="B139" s="838"/>
      <c r="C139" s="838">
        <v>4</v>
      </c>
      <c r="D139" s="839">
        <v>0.90457726014718409</v>
      </c>
    </row>
    <row r="140" spans="2:4">
      <c r="B140" s="838"/>
      <c r="C140" s="838">
        <v>5</v>
      </c>
      <c r="D140" s="839">
        <v>0.93332864059663312</v>
      </c>
    </row>
    <row r="141" spans="2:4">
      <c r="B141" s="838"/>
      <c r="C141" s="838">
        <v>6</v>
      </c>
      <c r="D141" s="839">
        <v>1.2016748581248233</v>
      </c>
    </row>
    <row r="142" spans="2:4">
      <c r="B142" s="838"/>
      <c r="C142" s="838">
        <v>7</v>
      </c>
      <c r="D142" s="839">
        <v>1.096253129810177</v>
      </c>
    </row>
    <row r="143" spans="2:4">
      <c r="B143" s="838"/>
      <c r="C143" s="838">
        <v>8</v>
      </c>
      <c r="D143" s="839">
        <v>0.99083140149553117</v>
      </c>
    </row>
    <row r="144" spans="2:4">
      <c r="B144" s="838"/>
      <c r="C144" s="838">
        <v>9</v>
      </c>
      <c r="D144" s="839">
        <v>0.72248518396734096</v>
      </c>
    </row>
    <row r="145" spans="2:4">
      <c r="B145" s="838"/>
      <c r="C145" s="838">
        <v>10</v>
      </c>
      <c r="D145" s="839">
        <v>0.76082035789993951</v>
      </c>
    </row>
    <row r="146" spans="2:4">
      <c r="B146" s="838"/>
      <c r="C146" s="838">
        <v>11</v>
      </c>
      <c r="D146" s="839">
        <v>0.89499346666403468</v>
      </c>
    </row>
    <row r="147" spans="2:4">
      <c r="B147" s="838"/>
      <c r="C147" s="838">
        <v>12</v>
      </c>
      <c r="D147" s="839">
        <v>0.77040415138308926</v>
      </c>
    </row>
    <row r="148" spans="2:4">
      <c r="B148" s="838">
        <v>2019</v>
      </c>
      <c r="C148" s="838">
        <v>1</v>
      </c>
      <c r="D148" s="839">
        <v>0.8279069122819871</v>
      </c>
    </row>
    <row r="149" spans="2:4">
      <c r="B149" s="838"/>
      <c r="C149" s="838">
        <v>2</v>
      </c>
      <c r="D149" s="839">
        <v>0.83749070576513662</v>
      </c>
    </row>
    <row r="150" spans="2:4">
      <c r="B150" s="838"/>
      <c r="C150" s="838">
        <v>3</v>
      </c>
      <c r="D150" s="839">
        <v>1.1729234776753743</v>
      </c>
    </row>
    <row r="151" spans="2:4">
      <c r="B151" s="838"/>
      <c r="C151" s="838">
        <v>4</v>
      </c>
      <c r="D151" s="839">
        <v>0.80873932531568771</v>
      </c>
    </row>
    <row r="152" spans="2:4">
      <c r="B152" s="838"/>
      <c r="C152" s="838">
        <v>5</v>
      </c>
      <c r="D152" s="839">
        <v>0.95249622756293228</v>
      </c>
    </row>
    <row r="153" spans="2:4">
      <c r="B153" s="838"/>
      <c r="C153" s="838">
        <v>6</v>
      </c>
      <c r="D153" s="839">
        <v>1.1920910646416736</v>
      </c>
    </row>
    <row r="154" spans="2:4">
      <c r="B154" s="838"/>
      <c r="C154" s="838">
        <v>7</v>
      </c>
      <c r="D154" s="839">
        <v>0.78957173834938843</v>
      </c>
    </row>
    <row r="155" spans="2:4">
      <c r="B155" s="838"/>
      <c r="C155" s="838">
        <v>8</v>
      </c>
      <c r="D155" s="839">
        <v>0.74165277093364024</v>
      </c>
    </row>
    <row r="156" spans="2:4">
      <c r="B156" s="838"/>
      <c r="C156" s="838">
        <v>9</v>
      </c>
      <c r="D156" s="839">
        <v>0.64581483610214374</v>
      </c>
    </row>
    <row r="157" spans="2:4">
      <c r="B157" s="838"/>
      <c r="C157" s="838">
        <v>10</v>
      </c>
      <c r="D157" s="839">
        <v>0.37746861857395381</v>
      </c>
    </row>
    <row r="158" spans="2:4">
      <c r="B158" s="838"/>
      <c r="C158" s="838">
        <v>11</v>
      </c>
      <c r="D158" s="839">
        <v>0.34871723812450478</v>
      </c>
    </row>
    <row r="159" spans="2:4">
      <c r="B159" s="838"/>
      <c r="C159" s="838">
        <v>12</v>
      </c>
      <c r="D159" s="839">
        <v>0.2432955098098587</v>
      </c>
    </row>
    <row r="160" spans="2:4">
      <c r="B160" s="838">
        <v>2020</v>
      </c>
      <c r="C160" s="838">
        <v>1</v>
      </c>
      <c r="D160" s="839">
        <v>0.23371171632670909</v>
      </c>
    </row>
    <row r="161" spans="2:4">
      <c r="B161" s="838"/>
      <c r="C161" s="838">
        <v>2</v>
      </c>
      <c r="D161" s="839">
        <v>0.46372275992230044</v>
      </c>
    </row>
    <row r="162" spans="2:4">
      <c r="B162" s="838"/>
      <c r="C162" s="838">
        <v>3</v>
      </c>
      <c r="D162" s="839">
        <v>0.13787378149521265</v>
      </c>
    </row>
    <row r="163" spans="2:4">
      <c r="B163" s="838"/>
      <c r="C163" s="838">
        <v>4</v>
      </c>
      <c r="D163" s="839">
        <v>-1.7597173281684173</v>
      </c>
    </row>
    <row r="164" spans="2:4">
      <c r="B164" s="838"/>
      <c r="C164" s="838">
        <v>5</v>
      </c>
      <c r="D164" s="839">
        <v>-1.5872090454717234</v>
      </c>
    </row>
    <row r="165" spans="2:4">
      <c r="B165" s="838"/>
      <c r="C165" s="838">
        <v>6</v>
      </c>
      <c r="D165" s="839">
        <v>-0.98343005603329581</v>
      </c>
    </row>
    <row r="166" spans="2:4">
      <c r="B166" s="838"/>
      <c r="C166" s="838">
        <v>7</v>
      </c>
      <c r="D166" s="839">
        <v>-1.0313490234490441</v>
      </c>
    </row>
    <row r="167" spans="2:4">
      <c r="B167" s="838"/>
      <c r="C167" s="838">
        <v>8</v>
      </c>
      <c r="D167" s="839">
        <v>-1.2805276540109349</v>
      </c>
    </row>
    <row r="168" spans="2:4">
      <c r="B168" s="838"/>
      <c r="C168" s="838">
        <v>9</v>
      </c>
      <c r="D168" s="839">
        <v>-1.0984355778310919</v>
      </c>
    </row>
    <row r="169" spans="2:4">
      <c r="B169" s="838"/>
      <c r="C169" s="838">
        <v>10</v>
      </c>
      <c r="D169" s="839">
        <v>-1.0792679908647922</v>
      </c>
    </row>
    <row r="170" spans="2:4">
      <c r="B170" s="838"/>
      <c r="C170" s="838">
        <v>11</v>
      </c>
      <c r="D170" s="839">
        <v>-1.1655221322131393</v>
      </c>
    </row>
    <row r="171" spans="2:4">
      <c r="B171" s="838"/>
      <c r="C171" s="838">
        <v>12</v>
      </c>
      <c r="D171" s="839">
        <v>-0.5138241753589633</v>
      </c>
    </row>
    <row r="172" spans="2:4">
      <c r="B172" s="838">
        <v>2021</v>
      </c>
      <c r="C172" s="838">
        <v>1</v>
      </c>
      <c r="D172" s="839">
        <v>-0.64799728412305824</v>
      </c>
    </row>
    <row r="173" spans="2:4">
      <c r="B173" s="838"/>
      <c r="C173" s="838">
        <v>2</v>
      </c>
      <c r="D173" s="839">
        <v>-0.8300893603029017</v>
      </c>
    </row>
    <row r="174" spans="2:4">
      <c r="B174" s="838"/>
      <c r="C174" s="838">
        <v>3</v>
      </c>
      <c r="D174" s="839">
        <v>3.2452053180566411E-2</v>
      </c>
    </row>
    <row r="175" spans="2:4">
      <c r="B175" s="838"/>
      <c r="C175" s="838">
        <v>4</v>
      </c>
      <c r="D175" s="839">
        <v>9.9538607562614026E-2</v>
      </c>
    </row>
    <row r="176" spans="2:4">
      <c r="B176" s="838"/>
      <c r="C176" s="838">
        <v>5</v>
      </c>
      <c r="D176" s="839">
        <v>0.31996585767505575</v>
      </c>
    </row>
    <row r="177" spans="2:4">
      <c r="B177" s="838"/>
      <c r="C177" s="838">
        <v>6</v>
      </c>
      <c r="D177" s="839">
        <v>0.43497137947285164</v>
      </c>
    </row>
    <row r="178" spans="2:4">
      <c r="B178" s="838"/>
      <c r="C178" s="838">
        <v>7</v>
      </c>
      <c r="D178" s="839">
        <v>0.45413896643915086</v>
      </c>
    </row>
    <row r="179" spans="2:4">
      <c r="B179" s="838"/>
      <c r="C179" s="838">
        <v>8</v>
      </c>
      <c r="D179" s="839">
        <v>0.54039310778749772</v>
      </c>
    </row>
    <row r="180" spans="2:4">
      <c r="B180" s="838"/>
      <c r="C180" s="838">
        <v>9</v>
      </c>
      <c r="D180" s="839">
        <v>0.50205793385489905</v>
      </c>
    </row>
    <row r="181" spans="2:4">
      <c r="B181" s="838"/>
      <c r="C181" s="838">
        <v>10</v>
      </c>
      <c r="D181" s="839">
        <v>0.62664724913584458</v>
      </c>
    </row>
    <row r="182" spans="2:4">
      <c r="B182" s="838"/>
      <c r="C182" s="838">
        <v>11</v>
      </c>
      <c r="D182" s="839">
        <v>-6.3385881650930051E-2</v>
      </c>
    </row>
    <row r="183" spans="2:4">
      <c r="B183" s="838"/>
      <c r="C183" s="838">
        <v>12</v>
      </c>
      <c r="D183" s="839">
        <v>-5.8831207520320351E-3</v>
      </c>
    </row>
    <row r="184" spans="2:4">
      <c r="B184" s="838">
        <v>2022</v>
      </c>
      <c r="C184" s="838">
        <v>1</v>
      </c>
      <c r="D184" s="839">
        <v>8.0371020596314638E-2</v>
      </c>
    </row>
    <row r="185" spans="2:4">
      <c r="B185" s="838"/>
      <c r="C185" s="838">
        <v>2</v>
      </c>
      <c r="D185" s="839">
        <v>0.31038206419190617</v>
      </c>
    </row>
    <row r="186" spans="2:4">
      <c r="B186" s="838"/>
      <c r="C186" s="838">
        <v>3</v>
      </c>
      <c r="D186" s="839">
        <v>-1.4530359367076287</v>
      </c>
    </row>
    <row r="187" spans="2:4">
      <c r="B187" s="838"/>
      <c r="C187" s="838">
        <v>4</v>
      </c>
      <c r="D187" s="839">
        <v>-1.2709438605277852</v>
      </c>
    </row>
    <row r="188" spans="2:4">
      <c r="B188" s="838"/>
      <c r="C188" s="838">
        <v>5</v>
      </c>
      <c r="D188" s="839">
        <v>-0.91634350165124834</v>
      </c>
    </row>
    <row r="189" spans="2:4">
      <c r="B189" s="838"/>
      <c r="C189" s="838">
        <v>6</v>
      </c>
      <c r="D189" s="839">
        <v>-1.4626197301907782</v>
      </c>
    </row>
    <row r="190" spans="2:4">
      <c r="B190" s="838"/>
      <c r="C190" s="838">
        <v>7</v>
      </c>
      <c r="D190" s="839">
        <v>-2.1143176870449545</v>
      </c>
    </row>
    <row r="191" spans="2:4">
      <c r="B191" s="838"/>
      <c r="C191" s="838">
        <v>8</v>
      </c>
      <c r="D191" s="839">
        <v>-1.7022145672695195</v>
      </c>
    </row>
    <row r="192" spans="2:4">
      <c r="B192" s="838"/>
      <c r="C192" s="838">
        <v>9</v>
      </c>
      <c r="D192" s="839">
        <v>-1.7117983607526692</v>
      </c>
    </row>
    <row r="193" spans="2:4">
      <c r="B193" s="838"/>
      <c r="C193" s="838">
        <v>10</v>
      </c>
      <c r="D193" s="839">
        <v>-1.6063766324380229</v>
      </c>
    </row>
    <row r="194" spans="2:4">
      <c r="B194" s="838"/>
      <c r="C194" s="838">
        <v>11</v>
      </c>
      <c r="D194" s="839">
        <v>-1.2901114474940847</v>
      </c>
    </row>
    <row r="195" spans="2:4">
      <c r="B195" s="838"/>
      <c r="C195" s="838">
        <v>12</v>
      </c>
      <c r="D195" s="839">
        <v>-1.0217652299658946</v>
      </c>
    </row>
    <row r="196" spans="2:4">
      <c r="B196" s="838">
        <v>2023</v>
      </c>
      <c r="C196" s="838">
        <v>1</v>
      </c>
      <c r="D196" s="839">
        <v>-0.77258659940400365</v>
      </c>
    </row>
    <row r="197" spans="2:4">
      <c r="B197" s="838"/>
      <c r="C197" s="838">
        <v>2</v>
      </c>
      <c r="D197" s="839">
        <v>-0.68633245805565701</v>
      </c>
    </row>
    <row r="198" spans="2:4">
      <c r="B198" s="838"/>
      <c r="C198" s="838">
        <v>3</v>
      </c>
      <c r="D198" s="839">
        <v>-0.94509488210069736</v>
      </c>
    </row>
    <row r="199" spans="2:4">
      <c r="B199" s="838"/>
      <c r="C199" s="838">
        <v>4</v>
      </c>
      <c r="D199" s="839">
        <v>-0.58091072974101077</v>
      </c>
    </row>
    <row r="200" spans="2:4">
      <c r="B200" s="838"/>
      <c r="C200" s="838">
        <v>5</v>
      </c>
      <c r="D200" s="839">
        <v>-0.61924590367360954</v>
      </c>
    </row>
    <row r="201" spans="2:4">
      <c r="B201" s="838"/>
      <c r="C201" s="838">
        <v>6</v>
      </c>
      <c r="D201" s="839">
        <v>-0.21672657738132417</v>
      </c>
    </row>
    <row r="202" spans="2:4">
      <c r="B202" s="838"/>
      <c r="C202" s="838">
        <v>7</v>
      </c>
      <c r="D202" s="839">
        <v>0.15704136846151187</v>
      </c>
    </row>
    <row r="203" spans="2:4">
      <c r="B203" s="838"/>
      <c r="C203" s="838">
        <v>8</v>
      </c>
      <c r="D203" s="839">
        <v>-0.13047243603297751</v>
      </c>
    </row>
    <row r="204" spans="2:4">
      <c r="B204" s="838"/>
      <c r="C204" s="838">
        <v>9</v>
      </c>
      <c r="D204" s="839">
        <v>-0.60007831670730993</v>
      </c>
    </row>
    <row r="205" spans="2:4">
      <c r="B205" s="838"/>
      <c r="C205" s="838">
        <v>10</v>
      </c>
      <c r="D205" s="839">
        <v>-0.52340796884211305</v>
      </c>
    </row>
    <row r="206" spans="2:4">
      <c r="B206" s="838"/>
      <c r="C206" s="838">
        <v>11</v>
      </c>
      <c r="D206" s="839">
        <v>-0.49465658839266408</v>
      </c>
    </row>
    <row r="207" spans="2:4">
      <c r="B207" s="838"/>
      <c r="C207" s="838">
        <v>12</v>
      </c>
      <c r="D207" s="839">
        <v>-0.41798624052746686</v>
      </c>
    </row>
    <row r="208" spans="2:4">
      <c r="B208" s="838">
        <v>2024</v>
      </c>
      <c r="C208" s="838">
        <v>1</v>
      </c>
      <c r="D208" s="839">
        <v>-0.43715382749376608</v>
      </c>
    </row>
    <row r="209" spans="2:4">
      <c r="B209" s="838"/>
      <c r="C209" s="838">
        <v>2</v>
      </c>
      <c r="D209" s="839">
        <v>-0.30298071872967119</v>
      </c>
    </row>
    <row r="210" spans="2:4">
      <c r="B210" s="838"/>
      <c r="C210" s="838">
        <v>3</v>
      </c>
      <c r="D210" s="839">
        <v>-0.17839140344872573</v>
      </c>
    </row>
    <row r="211" spans="2:4">
      <c r="B211" s="838"/>
      <c r="C211" s="838">
        <v>4</v>
      </c>
    </row>
    <row r="212" spans="2:4">
      <c r="B212" s="838"/>
      <c r="C212" s="838">
        <v>5</v>
      </c>
    </row>
    <row r="213" spans="2:4">
      <c r="B213" s="838"/>
      <c r="C213" s="838">
        <v>6</v>
      </c>
    </row>
    <row r="214" spans="2:4">
      <c r="B214" s="838"/>
      <c r="C214" s="838">
        <v>7</v>
      </c>
    </row>
    <row r="215" spans="2:4">
      <c r="B215" s="838"/>
      <c r="C215" s="838">
        <v>8</v>
      </c>
    </row>
    <row r="216" spans="2:4">
      <c r="B216" s="838"/>
      <c r="C216" s="838">
        <v>9</v>
      </c>
    </row>
    <row r="217" spans="2:4">
      <c r="B217" s="838"/>
      <c r="C217" s="838">
        <v>10</v>
      </c>
    </row>
    <row r="218" spans="2:4">
      <c r="B218" s="838"/>
      <c r="C218" s="838">
        <v>11</v>
      </c>
    </row>
    <row r="219" spans="2:4">
      <c r="B219" s="838"/>
      <c r="C219" s="838">
        <v>12</v>
      </c>
    </row>
  </sheetData>
  <hyperlinks>
    <hyperlink ref="A1" location="'Índice de gráficos'!A1" display="Índice de gráficos" xr:uid="{22010F41-6662-4175-8C9B-D3912846E587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A00AB-A0BC-4186-BE1B-6A5701EFBE21}">
  <sheetPr codeName="Hoja81">
    <tabColor theme="4"/>
  </sheetPr>
  <dimension ref="A1:N266"/>
  <sheetViews>
    <sheetView showGridLines="0" zoomScaleNormal="100" workbookViewId="0"/>
  </sheetViews>
  <sheetFormatPr baseColWidth="10" defaultColWidth="12.5546875" defaultRowHeight="18"/>
  <cols>
    <col min="1" max="1" width="12.5546875" style="454"/>
    <col min="2" max="2" width="13.33203125" style="454" bestFit="1" customWidth="1"/>
    <col min="3" max="5" width="16" style="454" customWidth="1"/>
    <col min="6" max="6" width="9.44140625" customWidth="1"/>
    <col min="7" max="7" width="16" customWidth="1"/>
    <col min="8" max="8" width="12.5546875" style="454"/>
    <col min="9" max="9" width="12.6640625" bestFit="1" customWidth="1"/>
    <col min="10" max="10" width="12.5546875" style="454"/>
    <col min="11" max="12" width="16" customWidth="1"/>
    <col min="13" max="16384" width="12.5546875" style="454"/>
  </cols>
  <sheetData>
    <row r="1" spans="1:14">
      <c r="A1" s="112" t="s">
        <v>576</v>
      </c>
    </row>
    <row r="2" spans="1:14" ht="27.6">
      <c r="C2" s="833" t="s">
        <v>884</v>
      </c>
      <c r="D2" s="833" t="s">
        <v>885</v>
      </c>
      <c r="E2" s="833" t="s">
        <v>886</v>
      </c>
    </row>
    <row r="3" spans="1:14">
      <c r="B3" s="840">
        <v>43101</v>
      </c>
      <c r="C3" s="818">
        <v>18282.030999999999</v>
      </c>
      <c r="D3" s="818">
        <v>19408.538</v>
      </c>
      <c r="E3" s="821"/>
      <c r="L3" s="454"/>
      <c r="N3" s="841"/>
    </row>
    <row r="4" spans="1:14">
      <c r="B4" s="840">
        <v>43132</v>
      </c>
      <c r="C4" s="818">
        <v>18363.513999999999</v>
      </c>
      <c r="D4" s="818">
        <v>19408.538</v>
      </c>
      <c r="E4" s="821"/>
      <c r="G4" s="834" t="s">
        <v>887</v>
      </c>
      <c r="H4" s="834" t="s">
        <v>1240</v>
      </c>
      <c r="I4" s="834"/>
    </row>
    <row r="5" spans="1:14">
      <c r="B5" s="840">
        <v>43160</v>
      </c>
      <c r="C5" s="818">
        <v>18502.088</v>
      </c>
      <c r="D5" s="818">
        <v>19408.538</v>
      </c>
      <c r="E5" s="821"/>
      <c r="G5" s="597"/>
      <c r="H5" s="597"/>
      <c r="I5" s="597"/>
    </row>
    <row r="6" spans="1:14">
      <c r="B6" s="840">
        <v>43191</v>
      </c>
      <c r="C6" s="818">
        <v>18678.460999999999</v>
      </c>
      <c r="D6" s="818">
        <v>19408.538</v>
      </c>
      <c r="E6" s="821"/>
      <c r="G6" s="834" t="str">
        <f ca="1">MID(CELL("nombrearchivo",H5),FIND("]",CELL("nombrearchivo",H5))+1,31)</f>
        <v>Gráfico 8A</v>
      </c>
      <c r="H6" s="834" t="s">
        <v>888</v>
      </c>
      <c r="I6" s="597"/>
    </row>
    <row r="7" spans="1:14">
      <c r="B7" s="840">
        <v>43221</v>
      </c>
      <c r="C7" s="818">
        <v>18915.668000000001</v>
      </c>
      <c r="D7" s="818">
        <v>19408.538</v>
      </c>
      <c r="E7" s="821"/>
    </row>
    <row r="8" spans="1:14">
      <c r="B8" s="840">
        <v>43252</v>
      </c>
      <c r="C8" s="818">
        <v>19006.990000000002</v>
      </c>
      <c r="D8" s="818">
        <v>19408.538</v>
      </c>
      <c r="E8" s="821"/>
    </row>
    <row r="9" spans="1:14">
      <c r="B9" s="840">
        <v>43282</v>
      </c>
      <c r="C9" s="818">
        <v>19042.810000000001</v>
      </c>
      <c r="D9" s="818">
        <v>19408.538</v>
      </c>
      <c r="E9" s="821"/>
    </row>
    <row r="10" spans="1:14">
      <c r="B10" s="840">
        <v>43313</v>
      </c>
      <c r="C10" s="818">
        <v>18839.813999999998</v>
      </c>
      <c r="D10" s="818">
        <v>19408.538</v>
      </c>
      <c r="E10" s="821"/>
    </row>
    <row r="11" spans="1:14">
      <c r="B11" s="840">
        <v>43344</v>
      </c>
      <c r="C11" s="818">
        <v>18862.713</v>
      </c>
      <c r="D11" s="818">
        <v>19408.538</v>
      </c>
      <c r="E11" s="821"/>
    </row>
    <row r="12" spans="1:14">
      <c r="B12" s="840">
        <v>43374</v>
      </c>
      <c r="C12" s="818">
        <v>18993.073</v>
      </c>
      <c r="D12" s="818">
        <v>19408.538</v>
      </c>
      <c r="E12" s="821"/>
    </row>
    <row r="13" spans="1:14">
      <c r="B13" s="840">
        <v>43405</v>
      </c>
      <c r="C13" s="818">
        <v>18945.624</v>
      </c>
      <c r="D13" s="818">
        <v>19408.538</v>
      </c>
      <c r="E13" s="821"/>
    </row>
    <row r="14" spans="1:14">
      <c r="B14" s="840">
        <v>43435</v>
      </c>
      <c r="C14" s="818">
        <v>19024.165000000001</v>
      </c>
      <c r="D14" s="818">
        <v>19408.538</v>
      </c>
      <c r="E14" s="821"/>
    </row>
    <row r="15" spans="1:14">
      <c r="B15" s="840">
        <v>43466</v>
      </c>
      <c r="C15" s="818">
        <v>18819.3</v>
      </c>
      <c r="D15" s="818">
        <v>19408.538</v>
      </c>
      <c r="E15" s="821"/>
    </row>
    <row r="16" spans="1:14">
      <c r="B16" s="840">
        <v>43497</v>
      </c>
      <c r="C16" s="818">
        <v>18888.472000000002</v>
      </c>
      <c r="D16" s="818">
        <v>19408.538</v>
      </c>
      <c r="E16" s="821"/>
      <c r="K16" s="842"/>
    </row>
    <row r="17" spans="2:14">
      <c r="B17" s="840">
        <v>43525</v>
      </c>
      <c r="C17" s="818">
        <v>19043.576000000001</v>
      </c>
      <c r="D17" s="818">
        <v>19408.538</v>
      </c>
      <c r="E17" s="821"/>
      <c r="K17" s="841"/>
      <c r="L17" s="454"/>
    </row>
    <row r="18" spans="2:14" customFormat="1">
      <c r="B18" s="840">
        <v>43556</v>
      </c>
      <c r="C18" s="818">
        <v>19230.362000000001</v>
      </c>
      <c r="D18" s="818">
        <v>19408.538</v>
      </c>
      <c r="E18" s="821"/>
      <c r="H18" s="454"/>
      <c r="J18" s="454"/>
      <c r="M18" s="454"/>
      <c r="N18" s="454"/>
    </row>
    <row r="19" spans="2:14" customFormat="1">
      <c r="B19" s="840">
        <v>43586</v>
      </c>
      <c r="C19" s="818">
        <v>19442.113000000001</v>
      </c>
      <c r="D19" s="818">
        <v>19408.538</v>
      </c>
      <c r="E19" s="821"/>
      <c r="H19" t="s">
        <v>185</v>
      </c>
      <c r="I19" t="s">
        <v>889</v>
      </c>
      <c r="J19" s="454"/>
      <c r="M19" s="454"/>
      <c r="N19" s="454"/>
    </row>
    <row r="20" spans="2:14" customFormat="1">
      <c r="B20" s="840">
        <v>43617</v>
      </c>
      <c r="C20" s="818">
        <v>19517.697</v>
      </c>
      <c r="D20" s="818">
        <v>19408.538</v>
      </c>
      <c r="E20" s="821"/>
      <c r="J20" s="454"/>
      <c r="M20" s="454"/>
      <c r="N20" s="454"/>
    </row>
    <row r="21" spans="2:14" customFormat="1">
      <c r="B21" s="840">
        <v>43647</v>
      </c>
      <c r="C21" s="818">
        <v>19533.210999999999</v>
      </c>
      <c r="D21" s="818">
        <v>19408.538</v>
      </c>
      <c r="E21" s="821"/>
      <c r="H21" s="454"/>
      <c r="J21" s="454"/>
      <c r="M21" s="454"/>
      <c r="N21" s="454"/>
    </row>
    <row r="22" spans="2:14" customFormat="1">
      <c r="B22" s="840">
        <v>43678</v>
      </c>
      <c r="C22" s="818">
        <v>19320.226999999999</v>
      </c>
      <c r="D22" s="818">
        <v>19408.538</v>
      </c>
      <c r="E22" s="821"/>
      <c r="H22" s="454"/>
      <c r="J22" s="454"/>
      <c r="M22" s="454"/>
      <c r="N22" s="454"/>
    </row>
    <row r="23" spans="2:14" customFormat="1">
      <c r="B23" s="840">
        <v>43709</v>
      </c>
      <c r="C23" s="818">
        <v>19323.451000000001</v>
      </c>
      <c r="D23" s="818">
        <v>19408.538</v>
      </c>
      <c r="E23" s="821"/>
      <c r="H23" s="454"/>
      <c r="J23" s="454"/>
      <c r="M23" s="454"/>
      <c r="N23" s="454"/>
    </row>
    <row r="24" spans="2:14" customFormat="1">
      <c r="B24" s="840">
        <v>43739</v>
      </c>
      <c r="C24" s="818">
        <v>19429.992999999999</v>
      </c>
      <c r="D24" s="818">
        <v>19408.538</v>
      </c>
      <c r="E24" s="821"/>
      <c r="H24" s="454"/>
      <c r="J24" s="454"/>
      <c r="M24" s="454"/>
      <c r="N24" s="454"/>
    </row>
    <row r="25" spans="2:14" customFormat="1">
      <c r="B25" s="840">
        <v>43770</v>
      </c>
      <c r="C25" s="818">
        <v>19376.878000000001</v>
      </c>
      <c r="D25" s="818">
        <v>19408.538</v>
      </c>
      <c r="E25" s="821"/>
      <c r="H25" s="454"/>
      <c r="J25" s="454"/>
      <c r="M25" s="454"/>
      <c r="N25" s="454"/>
    </row>
    <row r="26" spans="2:14" customFormat="1">
      <c r="B26" s="840">
        <v>43800</v>
      </c>
      <c r="C26" s="818">
        <v>19408.538</v>
      </c>
      <c r="D26" s="818">
        <v>19408.538</v>
      </c>
      <c r="E26" s="821"/>
      <c r="H26" s="454"/>
      <c r="J26" s="454"/>
      <c r="M26" s="454"/>
      <c r="N26" s="454"/>
    </row>
    <row r="27" spans="2:14" customFormat="1">
      <c r="B27" s="840">
        <v>43831</v>
      </c>
      <c r="C27" s="818">
        <v>19164.493999999999</v>
      </c>
      <c r="D27" s="818">
        <v>19408.538</v>
      </c>
      <c r="E27" s="821"/>
      <c r="H27" s="454"/>
      <c r="J27" s="454"/>
      <c r="M27" s="454"/>
      <c r="N27" s="454"/>
    </row>
    <row r="28" spans="2:14" customFormat="1">
      <c r="B28" s="840">
        <v>43862</v>
      </c>
      <c r="C28" s="818">
        <v>19250.228999999999</v>
      </c>
      <c r="D28" s="818">
        <v>19408.538</v>
      </c>
      <c r="E28" s="821"/>
      <c r="H28" s="454"/>
      <c r="J28" s="454"/>
      <c r="M28" s="454"/>
      <c r="N28" s="454"/>
    </row>
    <row r="29" spans="2:14" customFormat="1">
      <c r="B29" s="840">
        <v>43891</v>
      </c>
      <c r="C29" s="818">
        <v>19006.759999999998</v>
      </c>
      <c r="D29" s="818">
        <v>19408.538</v>
      </c>
      <c r="E29" s="821"/>
      <c r="H29" s="454"/>
      <c r="J29" s="454"/>
      <c r="M29" s="454"/>
      <c r="N29" s="454"/>
    </row>
    <row r="30" spans="2:14" customFormat="1">
      <c r="B30" s="840">
        <v>43922</v>
      </c>
      <c r="C30" s="818">
        <v>18458.667000000001</v>
      </c>
      <c r="D30" s="818">
        <v>19408.538</v>
      </c>
      <c r="E30" s="821"/>
      <c r="H30" s="454"/>
      <c r="J30" s="454"/>
      <c r="M30" s="454"/>
      <c r="N30" s="454"/>
    </row>
    <row r="31" spans="2:14" customFormat="1">
      <c r="B31" s="840">
        <v>43952</v>
      </c>
      <c r="C31" s="818">
        <v>18556.129000000001</v>
      </c>
      <c r="D31" s="818">
        <v>19408.538</v>
      </c>
      <c r="E31" s="821"/>
      <c r="H31" s="454"/>
      <c r="J31" s="454"/>
      <c r="M31" s="454"/>
      <c r="N31" s="454"/>
    </row>
    <row r="32" spans="2:14" customFormat="1">
      <c r="B32" s="840">
        <v>43983</v>
      </c>
      <c r="C32" s="818">
        <v>18624.337</v>
      </c>
      <c r="D32" s="818">
        <v>19408.538</v>
      </c>
      <c r="E32" s="821"/>
      <c r="H32" s="454"/>
      <c r="J32" s="454"/>
      <c r="M32" s="454"/>
      <c r="N32" s="454"/>
    </row>
    <row r="33" spans="2:14" customFormat="1">
      <c r="B33" s="840">
        <v>44013</v>
      </c>
      <c r="C33" s="818">
        <v>18785.554</v>
      </c>
      <c r="D33" s="818">
        <v>19408.538</v>
      </c>
      <c r="E33" s="821"/>
      <c r="H33" s="454"/>
      <c r="J33" s="454"/>
      <c r="M33" s="454"/>
      <c r="N33" s="454"/>
    </row>
    <row r="34" spans="2:14" customFormat="1">
      <c r="B34" s="840">
        <v>44044</v>
      </c>
      <c r="C34" s="818">
        <v>18792.376</v>
      </c>
      <c r="D34" s="818">
        <v>19408.538</v>
      </c>
      <c r="E34" s="821"/>
      <c r="H34" s="454"/>
      <c r="J34" s="454"/>
      <c r="M34" s="454"/>
      <c r="N34" s="454"/>
    </row>
    <row r="35" spans="2:14" customFormat="1">
      <c r="B35" s="840">
        <v>44075</v>
      </c>
      <c r="C35" s="818">
        <v>18876.388999999999</v>
      </c>
      <c r="D35" s="818">
        <v>19408.538</v>
      </c>
      <c r="E35" s="821"/>
      <c r="H35" s="454"/>
      <c r="J35" s="454"/>
      <c r="M35" s="454"/>
      <c r="N35" s="454"/>
    </row>
    <row r="36" spans="2:14" customFormat="1">
      <c r="B36" s="840">
        <v>44105</v>
      </c>
      <c r="C36" s="818">
        <v>18990.364000000001</v>
      </c>
      <c r="D36" s="818">
        <v>19408.538</v>
      </c>
      <c r="E36" s="821"/>
      <c r="H36" s="454"/>
      <c r="J36" s="454"/>
      <c r="M36" s="454"/>
      <c r="N36" s="454"/>
    </row>
    <row r="37" spans="2:14" customFormat="1">
      <c r="B37" s="840">
        <v>44136</v>
      </c>
      <c r="C37" s="818">
        <v>19022.002</v>
      </c>
      <c r="D37" s="818">
        <v>19408.538</v>
      </c>
      <c r="E37" s="821"/>
      <c r="H37" s="454"/>
      <c r="J37" s="454"/>
      <c r="M37" s="454"/>
      <c r="N37" s="454"/>
    </row>
    <row r="38" spans="2:14" customFormat="1">
      <c r="B38" s="840">
        <v>44166</v>
      </c>
      <c r="C38" s="818">
        <v>19048.433000000001</v>
      </c>
      <c r="D38" s="818">
        <v>19408.538</v>
      </c>
      <c r="E38" s="821"/>
      <c r="H38" s="454"/>
      <c r="J38" s="454"/>
      <c r="M38" s="454"/>
      <c r="N38" s="454"/>
    </row>
    <row r="39" spans="2:14" customFormat="1">
      <c r="B39" s="840">
        <v>44197</v>
      </c>
      <c r="C39" s="818">
        <v>18829.48</v>
      </c>
      <c r="D39" s="818">
        <v>19408.538</v>
      </c>
      <c r="E39" s="821"/>
      <c r="H39" s="454"/>
      <c r="J39" s="454"/>
      <c r="M39" s="454"/>
      <c r="N39" s="454"/>
    </row>
    <row r="40" spans="2:14" customFormat="1">
      <c r="B40" s="840">
        <v>44228</v>
      </c>
      <c r="C40" s="818">
        <v>18850.112000000001</v>
      </c>
      <c r="D40" s="818">
        <v>19408.538</v>
      </c>
      <c r="E40" s="821"/>
      <c r="H40" s="454"/>
      <c r="J40" s="454"/>
      <c r="M40" s="454"/>
      <c r="N40" s="454"/>
    </row>
    <row r="41" spans="2:14" customFormat="1">
      <c r="B41" s="840">
        <v>44256</v>
      </c>
      <c r="C41" s="818">
        <v>18920.901999999998</v>
      </c>
      <c r="D41" s="818">
        <v>19408.538</v>
      </c>
      <c r="E41" s="821"/>
      <c r="H41" s="454"/>
      <c r="J41" s="454"/>
      <c r="M41" s="454"/>
      <c r="N41" s="454"/>
    </row>
    <row r="42" spans="2:14" customFormat="1">
      <c r="B42" s="840">
        <v>44287</v>
      </c>
      <c r="C42" s="818">
        <v>19055.297999999999</v>
      </c>
      <c r="D42" s="818">
        <v>19408.538</v>
      </c>
      <c r="E42" s="821"/>
      <c r="H42" s="454"/>
      <c r="J42" s="454"/>
      <c r="M42" s="454"/>
      <c r="N42" s="454"/>
    </row>
    <row r="43" spans="2:14" customFormat="1">
      <c r="B43" s="840">
        <v>44317</v>
      </c>
      <c r="C43" s="818">
        <v>19267.221000000001</v>
      </c>
      <c r="D43" s="818">
        <v>19408.538</v>
      </c>
      <c r="E43" s="821"/>
      <c r="H43" s="454"/>
      <c r="J43" s="454"/>
      <c r="M43" s="454"/>
      <c r="N43" s="454"/>
    </row>
    <row r="44" spans="2:14" customFormat="1">
      <c r="B44" s="840">
        <v>44348</v>
      </c>
      <c r="C44" s="818">
        <v>19500.276999999998</v>
      </c>
      <c r="D44" s="818">
        <v>19408.538</v>
      </c>
      <c r="E44" s="821"/>
      <c r="H44" s="454"/>
      <c r="J44" s="454"/>
      <c r="M44" s="454"/>
      <c r="N44" s="454"/>
    </row>
    <row r="45" spans="2:14" customFormat="1">
      <c r="B45" s="840">
        <v>44378</v>
      </c>
      <c r="C45" s="818">
        <v>19591.727999999999</v>
      </c>
      <c r="D45" s="818">
        <v>19408.538</v>
      </c>
      <c r="E45" s="821"/>
      <c r="H45" s="454"/>
      <c r="J45" s="454"/>
      <c r="M45" s="454"/>
      <c r="N45" s="454"/>
    </row>
    <row r="46" spans="2:14" customFormat="1">
      <c r="B46" s="840">
        <v>44409</v>
      </c>
      <c r="C46" s="818">
        <v>19473.723999999998</v>
      </c>
      <c r="D46" s="818">
        <v>19408.538</v>
      </c>
      <c r="E46" s="821"/>
      <c r="H46" s="454"/>
      <c r="J46" s="454"/>
      <c r="M46" s="454"/>
      <c r="N46" s="454"/>
    </row>
    <row r="47" spans="2:14" customFormat="1">
      <c r="B47" s="840">
        <v>44440</v>
      </c>
      <c r="C47" s="818">
        <v>19531.111000000001</v>
      </c>
      <c r="D47" s="818">
        <v>19408.538</v>
      </c>
      <c r="E47" s="821"/>
      <c r="H47" s="454"/>
      <c r="J47" s="454"/>
      <c r="M47" s="454"/>
      <c r="N47" s="454"/>
    </row>
    <row r="48" spans="2:14" customFormat="1">
      <c r="B48" s="840">
        <v>44470</v>
      </c>
      <c r="C48" s="818">
        <v>19690.59</v>
      </c>
      <c r="D48" s="818">
        <v>19408.538</v>
      </c>
      <c r="E48" s="821"/>
      <c r="H48" s="454"/>
      <c r="J48" s="454"/>
      <c r="M48" s="454"/>
      <c r="N48" s="454"/>
    </row>
    <row r="49" spans="2:14" customFormat="1">
      <c r="B49" s="840">
        <v>44501</v>
      </c>
      <c r="C49" s="818">
        <v>19752.358</v>
      </c>
      <c r="D49" s="818">
        <v>19408.538</v>
      </c>
      <c r="E49" s="821"/>
      <c r="H49" s="454"/>
      <c r="J49" s="454"/>
      <c r="M49" s="454"/>
      <c r="N49" s="454"/>
    </row>
    <row r="50" spans="2:14" customFormat="1">
      <c r="B50" s="840">
        <v>44531</v>
      </c>
      <c r="C50" s="818">
        <v>19824.911</v>
      </c>
      <c r="D50" s="818">
        <v>19408.538</v>
      </c>
      <c r="E50" s="821"/>
      <c r="H50" s="454"/>
      <c r="J50" s="454"/>
      <c r="M50" s="454"/>
      <c r="N50" s="454"/>
    </row>
    <row r="51" spans="2:14" customFormat="1">
      <c r="B51" s="840">
        <v>44562</v>
      </c>
      <c r="C51" s="818">
        <v>19627.161</v>
      </c>
      <c r="D51" s="818">
        <v>19408.538</v>
      </c>
      <c r="E51" s="843">
        <v>21500</v>
      </c>
      <c r="H51" s="454"/>
      <c r="J51" s="454"/>
      <c r="M51" s="454"/>
      <c r="N51" s="454"/>
    </row>
    <row r="52" spans="2:14" customFormat="1">
      <c r="B52" s="840">
        <v>44593</v>
      </c>
      <c r="C52" s="818">
        <v>19694.272000000001</v>
      </c>
      <c r="D52" s="818">
        <v>19408.538</v>
      </c>
      <c r="E52" s="843">
        <v>21500</v>
      </c>
      <c r="H52" s="454"/>
      <c r="J52" s="454"/>
      <c r="M52" s="454"/>
      <c r="N52" s="454"/>
    </row>
    <row r="53" spans="2:14" customFormat="1">
      <c r="B53" s="840">
        <v>44621</v>
      </c>
      <c r="C53" s="818">
        <v>19834.504000000001</v>
      </c>
      <c r="D53" s="818">
        <v>19408.538</v>
      </c>
      <c r="E53" s="843">
        <v>21500</v>
      </c>
      <c r="H53" s="454"/>
      <c r="J53" s="454"/>
      <c r="M53" s="454"/>
      <c r="N53" s="454"/>
    </row>
    <row r="54" spans="2:14" customFormat="1">
      <c r="B54" s="840">
        <v>44652</v>
      </c>
      <c r="C54" s="818">
        <v>20019.080000000002</v>
      </c>
      <c r="D54" s="818">
        <v>19408.538</v>
      </c>
      <c r="E54" s="843">
        <v>21500</v>
      </c>
      <c r="H54" s="454"/>
      <c r="J54" s="454"/>
      <c r="M54" s="454"/>
      <c r="N54" s="454"/>
    </row>
    <row r="55" spans="2:14" customFormat="1">
      <c r="B55" s="840">
        <v>44682</v>
      </c>
      <c r="C55" s="818">
        <v>20232.723000000002</v>
      </c>
      <c r="D55" s="818">
        <v>19408.538</v>
      </c>
      <c r="E55" s="843">
        <v>21500</v>
      </c>
      <c r="H55" s="454"/>
      <c r="J55" s="454"/>
      <c r="M55" s="454"/>
      <c r="N55" s="454"/>
    </row>
    <row r="56" spans="2:14" customFormat="1">
      <c r="B56" s="840">
        <v>44713</v>
      </c>
      <c r="C56" s="818">
        <v>20348.330000000002</v>
      </c>
      <c r="D56" s="818">
        <v>19408.538</v>
      </c>
      <c r="E56" s="843">
        <v>21500</v>
      </c>
      <c r="H56" s="454"/>
      <c r="J56" s="454"/>
      <c r="M56" s="454"/>
      <c r="N56" s="454"/>
    </row>
    <row r="57" spans="2:14" customFormat="1">
      <c r="B57" s="840">
        <v>44743</v>
      </c>
      <c r="C57" s="818">
        <v>20340.964</v>
      </c>
      <c r="D57" s="818">
        <v>19408.538</v>
      </c>
      <c r="E57" s="843">
        <v>21500</v>
      </c>
      <c r="H57" s="454"/>
      <c r="J57" s="454"/>
      <c r="M57" s="454"/>
      <c r="N57" s="454"/>
    </row>
    <row r="58" spans="2:14" customFormat="1">
      <c r="B58" s="840">
        <v>44774</v>
      </c>
      <c r="C58" s="818">
        <v>20151.001</v>
      </c>
      <c r="D58" s="818">
        <v>19408.538</v>
      </c>
      <c r="E58" s="843">
        <v>21500</v>
      </c>
      <c r="H58" s="454"/>
      <c r="J58" s="454"/>
      <c r="M58" s="454"/>
      <c r="N58" s="454"/>
    </row>
    <row r="59" spans="2:14" customFormat="1">
      <c r="B59" s="840">
        <v>44805</v>
      </c>
      <c r="C59" s="818">
        <v>20180.287</v>
      </c>
      <c r="D59" s="818">
        <v>19408.538</v>
      </c>
      <c r="E59" s="843">
        <v>21500</v>
      </c>
      <c r="H59" s="454"/>
      <c r="J59" s="454"/>
      <c r="M59" s="454"/>
      <c r="N59" s="454"/>
    </row>
    <row r="60" spans="2:14" customFormat="1">
      <c r="B60" s="840">
        <v>44835</v>
      </c>
      <c r="C60" s="818">
        <v>20283.786</v>
      </c>
      <c r="D60" s="818">
        <v>19408.538</v>
      </c>
      <c r="E60" s="843">
        <v>21500</v>
      </c>
      <c r="H60" s="454"/>
      <c r="J60" s="454"/>
      <c r="M60" s="454"/>
      <c r="N60" s="454"/>
    </row>
    <row r="61" spans="2:14" customFormat="1">
      <c r="B61" s="840">
        <v>44866</v>
      </c>
      <c r="C61" s="818">
        <v>20283.631000000001</v>
      </c>
      <c r="D61" s="818">
        <v>19408.538</v>
      </c>
      <c r="E61" s="843">
        <v>21500</v>
      </c>
      <c r="H61" s="454"/>
      <c r="J61" s="454"/>
      <c r="M61" s="454"/>
      <c r="N61" s="454"/>
    </row>
    <row r="62" spans="2:14" customFormat="1">
      <c r="B62" s="840">
        <v>44896</v>
      </c>
      <c r="C62" s="818">
        <v>20296.271000000001</v>
      </c>
      <c r="D62" s="818">
        <v>19408.538</v>
      </c>
      <c r="E62" s="843">
        <v>21500</v>
      </c>
      <c r="H62" s="454"/>
      <c r="J62" s="454"/>
      <c r="M62" s="454"/>
      <c r="N62" s="454"/>
    </row>
    <row r="63" spans="2:14" customFormat="1">
      <c r="B63" s="840">
        <v>44927</v>
      </c>
      <c r="C63" s="818">
        <v>20081.223999999998</v>
      </c>
      <c r="D63" s="818">
        <v>19408.538</v>
      </c>
      <c r="E63" s="843">
        <v>21500</v>
      </c>
      <c r="H63" s="454"/>
      <c r="J63" s="454"/>
      <c r="M63" s="454"/>
      <c r="N63" s="454"/>
    </row>
    <row r="64" spans="2:14" customFormat="1">
      <c r="B64" s="840">
        <v>44958</v>
      </c>
      <c r="C64" s="818">
        <v>20170.142</v>
      </c>
      <c r="D64" s="818">
        <v>19408.538</v>
      </c>
      <c r="E64" s="843">
        <v>21500</v>
      </c>
      <c r="H64" s="454"/>
      <c r="J64" s="454"/>
      <c r="M64" s="454"/>
      <c r="N64" s="454"/>
    </row>
    <row r="65" spans="2:14" customFormat="1">
      <c r="B65" s="840">
        <v>44986</v>
      </c>
      <c r="C65" s="818">
        <v>20376.552</v>
      </c>
      <c r="D65" s="818">
        <v>19408.538</v>
      </c>
      <c r="E65" s="843">
        <v>21500</v>
      </c>
      <c r="H65" s="454"/>
      <c r="J65" s="454"/>
      <c r="M65" s="454"/>
      <c r="N65" s="454"/>
    </row>
    <row r="66" spans="2:14" customFormat="1">
      <c r="B66" s="840">
        <f>EDATE(B65,1)</f>
        <v>45017</v>
      </c>
      <c r="C66" s="818">
        <v>20614.989000000001</v>
      </c>
      <c r="D66" s="818">
        <v>19408.538</v>
      </c>
      <c r="E66" s="843">
        <v>21500</v>
      </c>
      <c r="H66" s="454"/>
      <c r="J66" s="454"/>
      <c r="M66" s="454"/>
      <c r="N66" s="454"/>
    </row>
    <row r="67" spans="2:14" customFormat="1">
      <c r="B67" s="840">
        <f t="shared" ref="B67:B77" si="0">EDATE(B66,1)</f>
        <v>45047</v>
      </c>
      <c r="C67" s="818">
        <v>20815.399000000001</v>
      </c>
      <c r="D67" s="818">
        <v>19408.538</v>
      </c>
      <c r="E67" s="843">
        <v>21500</v>
      </c>
      <c r="H67" s="454"/>
      <c r="J67" s="454"/>
      <c r="M67" s="454"/>
      <c r="N67" s="454"/>
    </row>
    <row r="68" spans="2:14" customFormat="1">
      <c r="B68" s="840">
        <f t="shared" si="0"/>
        <v>45078</v>
      </c>
      <c r="C68" s="818">
        <v>20869.939999999999</v>
      </c>
      <c r="D68" s="818">
        <v>19408.538</v>
      </c>
      <c r="E68" s="843">
        <v>21500</v>
      </c>
      <c r="H68" s="454"/>
      <c r="J68" s="454"/>
      <c r="M68" s="454"/>
      <c r="N68" s="454"/>
    </row>
    <row r="69" spans="2:14" customFormat="1">
      <c r="B69" s="840">
        <f t="shared" si="0"/>
        <v>45108</v>
      </c>
      <c r="C69" s="818">
        <v>20891.884999999998</v>
      </c>
      <c r="D69" s="818">
        <v>19408.538</v>
      </c>
      <c r="E69" s="843">
        <v>21500</v>
      </c>
      <c r="H69" s="454"/>
      <c r="J69" s="454"/>
      <c r="M69" s="454"/>
      <c r="N69" s="454"/>
    </row>
    <row r="70" spans="2:14" customFormat="1">
      <c r="B70" s="840">
        <f t="shared" si="0"/>
        <v>45139</v>
      </c>
      <c r="C70" s="818">
        <v>20706.5</v>
      </c>
      <c r="D70" s="818">
        <v>19408.538</v>
      </c>
      <c r="E70" s="843">
        <v>21500</v>
      </c>
      <c r="H70" s="454"/>
      <c r="J70" s="454"/>
      <c r="M70" s="454"/>
      <c r="N70" s="454"/>
    </row>
    <row r="71" spans="2:14" customFormat="1">
      <c r="B71" s="840">
        <f t="shared" si="0"/>
        <v>45170</v>
      </c>
      <c r="C71" s="818">
        <v>20724.795999999998</v>
      </c>
      <c r="D71" s="818">
        <v>19408.538</v>
      </c>
      <c r="E71" s="843">
        <v>21500</v>
      </c>
      <c r="H71" s="454"/>
      <c r="J71" s="454"/>
      <c r="M71" s="454"/>
      <c r="N71" s="454"/>
    </row>
    <row r="72" spans="2:14" customFormat="1">
      <c r="B72" s="840">
        <f t="shared" si="0"/>
        <v>45200</v>
      </c>
      <c r="C72" s="818">
        <v>20817.656999999999</v>
      </c>
      <c r="D72" s="818">
        <v>19408.538</v>
      </c>
      <c r="E72" s="843">
        <v>21500</v>
      </c>
      <c r="H72" s="454"/>
      <c r="J72" s="454"/>
      <c r="M72" s="454"/>
      <c r="N72" s="454"/>
    </row>
    <row r="73" spans="2:14" customFormat="1">
      <c r="B73" s="840">
        <f t="shared" si="0"/>
        <v>45231</v>
      </c>
      <c r="C73" s="818">
        <v>20806.074000000001</v>
      </c>
      <c r="D73" s="818">
        <v>19408.538</v>
      </c>
      <c r="E73" s="843">
        <v>21500</v>
      </c>
      <c r="H73" s="454"/>
      <c r="J73" s="454"/>
      <c r="M73" s="454"/>
      <c r="N73" s="454"/>
    </row>
    <row r="74" spans="2:14" customFormat="1">
      <c r="B74" s="840">
        <f t="shared" si="0"/>
        <v>45261</v>
      </c>
      <c r="C74" s="818">
        <v>20836.009999999998</v>
      </c>
      <c r="D74" s="818">
        <v>19408.538</v>
      </c>
      <c r="E74" s="843">
        <v>21500</v>
      </c>
      <c r="H74" s="454"/>
      <c r="J74" s="454"/>
      <c r="M74" s="454"/>
      <c r="N74" s="454"/>
    </row>
    <row r="75" spans="2:14" customFormat="1">
      <c r="B75" s="840">
        <f t="shared" si="0"/>
        <v>45292</v>
      </c>
      <c r="C75" s="818">
        <v>20604.760999999999</v>
      </c>
      <c r="D75" s="818">
        <v>19408.538</v>
      </c>
      <c r="E75" s="843">
        <v>21500</v>
      </c>
      <c r="H75" s="454"/>
      <c r="J75" s="454"/>
      <c r="M75" s="454"/>
      <c r="N75" s="454"/>
    </row>
    <row r="76" spans="2:14" customFormat="1">
      <c r="B76" s="840">
        <f t="shared" si="0"/>
        <v>45323</v>
      </c>
      <c r="C76" s="818">
        <v>20708.382000000001</v>
      </c>
      <c r="D76" s="818">
        <v>19408.538</v>
      </c>
      <c r="E76" s="843">
        <v>21500</v>
      </c>
      <c r="H76" s="454"/>
      <c r="J76" s="454"/>
      <c r="M76" s="454"/>
      <c r="N76" s="454"/>
    </row>
    <row r="77" spans="2:14" customFormat="1">
      <c r="B77" s="840">
        <f t="shared" si="0"/>
        <v>45352</v>
      </c>
      <c r="C77" s="818">
        <v>20901.966526315802</v>
      </c>
      <c r="D77" s="818">
        <v>19408.538</v>
      </c>
      <c r="E77" s="843">
        <v>21500</v>
      </c>
      <c r="H77" s="454"/>
      <c r="J77" s="454"/>
      <c r="M77" s="454"/>
      <c r="N77" s="454"/>
    </row>
    <row r="78" spans="2:14" customFormat="1">
      <c r="H78" s="454"/>
      <c r="J78" s="454"/>
      <c r="M78" s="454"/>
      <c r="N78" s="454"/>
    </row>
    <row r="79" spans="2:14" customFormat="1">
      <c r="H79" s="454"/>
      <c r="J79" s="454"/>
      <c r="M79" s="454"/>
      <c r="N79" s="454"/>
    </row>
    <row r="80" spans="2:14" customFormat="1">
      <c r="H80" s="454"/>
      <c r="J80" s="454"/>
      <c r="M80" s="454"/>
      <c r="N80" s="454"/>
    </row>
    <row r="81" spans="2:14" customFormat="1">
      <c r="H81" s="454"/>
      <c r="J81" s="454"/>
      <c r="M81" s="454"/>
      <c r="N81" s="454"/>
    </row>
    <row r="82" spans="2:14" customFormat="1">
      <c r="H82" s="454"/>
      <c r="J82" s="454"/>
      <c r="M82" s="454"/>
      <c r="N82" s="454"/>
    </row>
    <row r="83" spans="2:14" customFormat="1">
      <c r="H83" s="454"/>
      <c r="J83" s="454"/>
      <c r="M83" s="454"/>
      <c r="N83" s="454"/>
    </row>
    <row r="84" spans="2:14" customFormat="1">
      <c r="H84" s="454"/>
      <c r="J84" s="454"/>
      <c r="M84" s="454"/>
      <c r="N84" s="454"/>
    </row>
    <row r="85" spans="2:14" customFormat="1">
      <c r="H85" s="454"/>
      <c r="J85" s="454"/>
      <c r="M85" s="454"/>
      <c r="N85" s="454"/>
    </row>
    <row r="86" spans="2:14" customFormat="1">
      <c r="B86" s="454"/>
      <c r="C86" s="844"/>
      <c r="D86" s="454"/>
      <c r="E86" s="844"/>
      <c r="H86" s="454"/>
      <c r="J86" s="454"/>
      <c r="M86" s="454"/>
      <c r="N86" s="454"/>
    </row>
    <row r="87" spans="2:14" customFormat="1">
      <c r="B87" s="454"/>
      <c r="C87" s="844"/>
      <c r="D87" s="454"/>
      <c r="E87" s="844"/>
      <c r="H87" s="454"/>
      <c r="J87" s="454"/>
      <c r="M87" s="454"/>
      <c r="N87" s="454"/>
    </row>
    <row r="88" spans="2:14" customFormat="1">
      <c r="B88" s="454"/>
      <c r="C88" s="844"/>
      <c r="D88" s="454"/>
      <c r="E88" s="844"/>
      <c r="H88" s="454"/>
      <c r="J88" s="454"/>
      <c r="M88" s="454"/>
      <c r="N88" s="454"/>
    </row>
    <row r="89" spans="2:14" customFormat="1">
      <c r="B89" s="454"/>
      <c r="C89" s="844"/>
      <c r="D89" s="454"/>
      <c r="E89" s="844"/>
      <c r="H89" s="454"/>
      <c r="J89" s="454"/>
      <c r="M89" s="454"/>
      <c r="N89" s="454"/>
    </row>
    <row r="90" spans="2:14" customFormat="1">
      <c r="B90" s="454"/>
      <c r="C90" s="844"/>
      <c r="D90" s="454"/>
      <c r="E90" s="844"/>
      <c r="H90" s="454"/>
      <c r="J90" s="454"/>
      <c r="M90" s="454"/>
      <c r="N90" s="454"/>
    </row>
    <row r="91" spans="2:14" customFormat="1">
      <c r="B91" s="454"/>
      <c r="C91" s="844"/>
      <c r="D91" s="454"/>
      <c r="E91" s="844"/>
      <c r="H91" s="454"/>
      <c r="J91" s="454"/>
      <c r="M91" s="454"/>
      <c r="N91" s="454"/>
    </row>
    <row r="92" spans="2:14" customFormat="1">
      <c r="B92" s="454"/>
      <c r="C92" s="844"/>
      <c r="D92" s="454"/>
      <c r="E92" s="844"/>
      <c r="H92" s="454"/>
      <c r="J92" s="454"/>
      <c r="M92" s="454"/>
      <c r="N92" s="454"/>
    </row>
    <row r="93" spans="2:14" customFormat="1">
      <c r="B93" s="454"/>
      <c r="C93" s="844"/>
      <c r="D93" s="454"/>
      <c r="E93" s="844"/>
      <c r="H93" s="454"/>
      <c r="J93" s="454"/>
      <c r="M93" s="454"/>
      <c r="N93" s="454"/>
    </row>
    <row r="94" spans="2:14" customFormat="1">
      <c r="B94" s="454"/>
      <c r="C94" s="844"/>
      <c r="D94" s="454"/>
      <c r="E94" s="844"/>
      <c r="H94" s="454"/>
      <c r="J94" s="454"/>
      <c r="M94" s="454"/>
      <c r="N94" s="454"/>
    </row>
    <row r="95" spans="2:14" customFormat="1">
      <c r="B95" s="454"/>
      <c r="C95" s="844"/>
      <c r="D95" s="454"/>
      <c r="E95" s="844"/>
      <c r="H95" s="454"/>
      <c r="J95" s="454"/>
      <c r="M95" s="454"/>
      <c r="N95" s="454"/>
    </row>
    <row r="96" spans="2:14" customFormat="1">
      <c r="B96" s="454"/>
      <c r="C96" s="844"/>
      <c r="D96" s="454"/>
      <c r="E96" s="844"/>
      <c r="H96" s="454"/>
      <c r="J96" s="454"/>
      <c r="M96" s="454"/>
      <c r="N96" s="454"/>
    </row>
    <row r="97" spans="2:14" customFormat="1">
      <c r="B97" s="454"/>
      <c r="C97" s="844"/>
      <c r="D97" s="454"/>
      <c r="E97" s="844"/>
      <c r="H97" s="454"/>
      <c r="J97" s="454"/>
      <c r="M97" s="454"/>
      <c r="N97" s="454"/>
    </row>
    <row r="98" spans="2:14" customFormat="1">
      <c r="B98" s="454"/>
      <c r="C98" s="844"/>
      <c r="D98" s="454"/>
      <c r="E98" s="844"/>
      <c r="H98" s="454"/>
      <c r="J98" s="454"/>
      <c r="M98" s="454"/>
      <c r="N98" s="454"/>
    </row>
    <row r="99" spans="2:14" customFormat="1">
      <c r="B99" s="454"/>
      <c r="C99" s="844"/>
      <c r="D99" s="454"/>
      <c r="E99" s="844"/>
      <c r="H99" s="454"/>
      <c r="J99" s="454"/>
      <c r="M99" s="454"/>
      <c r="N99" s="454"/>
    </row>
    <row r="100" spans="2:14" customFormat="1">
      <c r="B100" s="454"/>
      <c r="C100" s="844"/>
      <c r="D100" s="454"/>
      <c r="E100" s="844"/>
      <c r="H100" s="454"/>
      <c r="J100" s="454"/>
      <c r="M100" s="454"/>
      <c r="N100" s="454"/>
    </row>
    <row r="101" spans="2:14" customFormat="1">
      <c r="B101" s="454"/>
      <c r="C101" s="844"/>
      <c r="D101" s="454"/>
      <c r="E101" s="844"/>
      <c r="H101" s="454"/>
      <c r="J101" s="454"/>
      <c r="M101" s="454"/>
      <c r="N101" s="454"/>
    </row>
    <row r="102" spans="2:14" customFormat="1">
      <c r="B102" s="454"/>
      <c r="C102" s="844"/>
      <c r="D102" s="454"/>
      <c r="E102" s="844"/>
      <c r="H102" s="454"/>
      <c r="J102" s="454"/>
      <c r="M102" s="454"/>
      <c r="N102" s="454"/>
    </row>
    <row r="103" spans="2:14" customFormat="1">
      <c r="B103" s="454"/>
      <c r="C103" s="844"/>
      <c r="D103" s="454"/>
      <c r="E103" s="844"/>
      <c r="H103" s="454"/>
      <c r="J103" s="454"/>
      <c r="M103" s="454"/>
      <c r="N103" s="454"/>
    </row>
    <row r="104" spans="2:14" customFormat="1">
      <c r="B104" s="454"/>
      <c r="C104" s="844"/>
      <c r="D104" s="454"/>
      <c r="E104" s="844"/>
      <c r="H104" s="454"/>
      <c r="J104" s="454"/>
      <c r="M104" s="454"/>
      <c r="N104" s="454"/>
    </row>
    <row r="105" spans="2:14" customFormat="1">
      <c r="B105" s="454"/>
      <c r="C105" s="844"/>
      <c r="D105" s="454"/>
      <c r="E105" s="844"/>
      <c r="H105" s="454"/>
      <c r="J105" s="454"/>
      <c r="M105" s="454"/>
      <c r="N105" s="454"/>
    </row>
    <row r="106" spans="2:14" customFormat="1">
      <c r="B106" s="454"/>
      <c r="C106" s="844"/>
      <c r="D106" s="454"/>
      <c r="E106" s="844"/>
      <c r="H106" s="454"/>
      <c r="J106" s="454"/>
      <c r="M106" s="454"/>
      <c r="N106" s="454"/>
    </row>
    <row r="107" spans="2:14" customFormat="1">
      <c r="B107" s="454"/>
      <c r="C107" s="844"/>
      <c r="D107" s="454"/>
      <c r="E107" s="844"/>
      <c r="H107" s="454"/>
      <c r="J107" s="454"/>
      <c r="M107" s="454"/>
      <c r="N107" s="454"/>
    </row>
    <row r="108" spans="2:14" customFormat="1">
      <c r="B108" s="454"/>
      <c r="C108" s="844"/>
      <c r="D108" s="454"/>
      <c r="E108" s="844"/>
      <c r="H108" s="454"/>
      <c r="J108" s="454"/>
      <c r="M108" s="454"/>
      <c r="N108" s="454"/>
    </row>
    <row r="109" spans="2:14" customFormat="1">
      <c r="B109" s="454"/>
      <c r="C109" s="844"/>
      <c r="D109" s="454"/>
      <c r="E109" s="844"/>
      <c r="H109" s="454"/>
      <c r="J109" s="454"/>
      <c r="M109" s="454"/>
      <c r="N109" s="454"/>
    </row>
    <row r="110" spans="2:14" customFormat="1">
      <c r="B110" s="454"/>
      <c r="C110" s="844"/>
      <c r="D110" s="454"/>
      <c r="E110" s="844"/>
      <c r="H110" s="454"/>
      <c r="J110" s="454"/>
      <c r="M110" s="454"/>
      <c r="N110" s="454"/>
    </row>
    <row r="111" spans="2:14" customFormat="1">
      <c r="B111" s="454"/>
      <c r="C111" s="844"/>
      <c r="D111" s="454"/>
      <c r="E111" s="844"/>
      <c r="H111" s="454"/>
      <c r="J111" s="454"/>
      <c r="M111" s="454"/>
      <c r="N111" s="454"/>
    </row>
    <row r="112" spans="2:14" customFormat="1">
      <c r="B112" s="454"/>
      <c r="C112" s="844"/>
      <c r="D112" s="454"/>
      <c r="E112" s="844"/>
      <c r="H112" s="454"/>
      <c r="J112" s="454"/>
      <c r="M112" s="454"/>
      <c r="N112" s="454"/>
    </row>
    <row r="113" spans="2:14" customFormat="1">
      <c r="B113" s="454"/>
      <c r="C113" s="844"/>
      <c r="D113" s="454"/>
      <c r="E113" s="844"/>
      <c r="H113" s="454"/>
      <c r="J113" s="454"/>
      <c r="M113" s="454"/>
      <c r="N113" s="454"/>
    </row>
    <row r="114" spans="2:14" customFormat="1">
      <c r="B114" s="454"/>
      <c r="C114" s="844"/>
      <c r="D114" s="454"/>
      <c r="E114" s="844"/>
      <c r="H114" s="454"/>
      <c r="J114" s="454"/>
      <c r="M114" s="454"/>
      <c r="N114" s="454"/>
    </row>
    <row r="115" spans="2:14" customFormat="1">
      <c r="B115" s="454"/>
      <c r="C115" s="844"/>
      <c r="D115" s="454"/>
      <c r="E115" s="844"/>
      <c r="H115" s="454"/>
      <c r="J115" s="454"/>
      <c r="M115" s="454"/>
      <c r="N115" s="454"/>
    </row>
    <row r="116" spans="2:14" customFormat="1">
      <c r="B116" s="454"/>
      <c r="C116" s="844"/>
      <c r="D116" s="454"/>
      <c r="E116" s="844"/>
      <c r="H116" s="454"/>
      <c r="J116" s="454"/>
      <c r="M116" s="454"/>
      <c r="N116" s="454"/>
    </row>
    <row r="117" spans="2:14" customFormat="1">
      <c r="B117" s="454"/>
      <c r="C117" s="844"/>
      <c r="D117" s="454"/>
      <c r="E117" s="844"/>
      <c r="H117" s="454"/>
      <c r="J117" s="454"/>
      <c r="M117" s="454"/>
      <c r="N117" s="454"/>
    </row>
    <row r="118" spans="2:14" customFormat="1">
      <c r="B118" s="454"/>
      <c r="C118" s="844"/>
      <c r="D118" s="454"/>
      <c r="E118" s="844"/>
      <c r="H118" s="454"/>
      <c r="J118" s="454"/>
      <c r="M118" s="454"/>
      <c r="N118" s="454"/>
    </row>
    <row r="119" spans="2:14" customFormat="1">
      <c r="B119" s="454"/>
      <c r="C119" s="844"/>
      <c r="D119" s="454"/>
      <c r="E119" s="844"/>
      <c r="H119" s="454"/>
      <c r="J119" s="454"/>
      <c r="M119" s="454"/>
      <c r="N119" s="454"/>
    </row>
    <row r="120" spans="2:14" customFormat="1">
      <c r="B120" s="454"/>
      <c r="C120" s="844"/>
      <c r="D120" s="454"/>
      <c r="E120" s="844"/>
      <c r="H120" s="454"/>
      <c r="J120" s="454"/>
      <c r="M120" s="454"/>
      <c r="N120" s="454"/>
    </row>
    <row r="121" spans="2:14" customFormat="1">
      <c r="B121" s="454"/>
      <c r="C121" s="844"/>
      <c r="D121" s="454"/>
      <c r="E121" s="844"/>
      <c r="H121" s="454"/>
      <c r="J121" s="454"/>
      <c r="M121" s="454"/>
      <c r="N121" s="454"/>
    </row>
    <row r="122" spans="2:14" customFormat="1">
      <c r="B122" s="454"/>
      <c r="C122" s="844"/>
      <c r="D122" s="454"/>
      <c r="E122" s="844"/>
      <c r="H122" s="454"/>
      <c r="J122" s="454"/>
      <c r="M122" s="454"/>
      <c r="N122" s="454"/>
    </row>
    <row r="123" spans="2:14" customFormat="1">
      <c r="B123" s="454"/>
      <c r="C123" s="844"/>
      <c r="D123" s="454"/>
      <c r="E123" s="844"/>
      <c r="H123" s="454"/>
      <c r="J123" s="454"/>
      <c r="M123" s="454"/>
      <c r="N123" s="454"/>
    </row>
    <row r="124" spans="2:14" customFormat="1">
      <c r="B124" s="454"/>
      <c r="C124" s="844"/>
      <c r="D124" s="454"/>
      <c r="E124" s="844"/>
      <c r="H124" s="454"/>
      <c r="J124" s="454"/>
      <c r="M124" s="454"/>
      <c r="N124" s="454"/>
    </row>
    <row r="125" spans="2:14" customFormat="1">
      <c r="B125" s="454"/>
      <c r="C125" s="844"/>
      <c r="D125" s="454"/>
      <c r="E125" s="844"/>
      <c r="H125" s="454"/>
      <c r="J125" s="454"/>
      <c r="M125" s="454"/>
      <c r="N125" s="454"/>
    </row>
    <row r="126" spans="2:14" customFormat="1">
      <c r="B126" s="454"/>
      <c r="C126" s="844"/>
      <c r="D126" s="454"/>
      <c r="E126" s="844"/>
      <c r="H126" s="454"/>
      <c r="J126" s="454"/>
      <c r="M126" s="454"/>
      <c r="N126" s="454"/>
    </row>
    <row r="127" spans="2:14" customFormat="1">
      <c r="B127" s="454"/>
      <c r="C127" s="844"/>
      <c r="D127" s="454"/>
      <c r="E127" s="844"/>
      <c r="H127" s="454"/>
      <c r="J127" s="454"/>
      <c r="M127" s="454"/>
      <c r="N127" s="454"/>
    </row>
    <row r="128" spans="2:14" customFormat="1">
      <c r="B128" s="454"/>
      <c r="C128" s="844"/>
      <c r="D128" s="454"/>
      <c r="E128" s="844"/>
      <c r="H128" s="454"/>
      <c r="J128" s="454"/>
      <c r="M128" s="454"/>
      <c r="N128" s="454"/>
    </row>
    <row r="129" spans="2:14" customFormat="1">
      <c r="B129" s="454"/>
      <c r="C129" s="844"/>
      <c r="D129" s="454"/>
      <c r="E129" s="844"/>
      <c r="H129" s="454"/>
      <c r="J129" s="454"/>
      <c r="M129" s="454"/>
      <c r="N129" s="454"/>
    </row>
    <row r="130" spans="2:14" customFormat="1">
      <c r="B130" s="454"/>
      <c r="C130" s="844"/>
      <c r="D130" s="454"/>
      <c r="E130" s="844"/>
      <c r="H130" s="454"/>
      <c r="J130" s="454"/>
      <c r="M130" s="454"/>
      <c r="N130" s="454"/>
    </row>
    <row r="131" spans="2:14" customFormat="1">
      <c r="B131" s="454"/>
      <c r="C131" s="844"/>
      <c r="D131" s="454"/>
      <c r="E131" s="844"/>
      <c r="H131" s="454"/>
      <c r="J131" s="454"/>
      <c r="M131" s="454"/>
      <c r="N131" s="454"/>
    </row>
    <row r="132" spans="2:14" customFormat="1">
      <c r="B132" s="454"/>
      <c r="C132" s="844"/>
      <c r="D132" s="454"/>
      <c r="E132" s="844"/>
      <c r="H132" s="454"/>
      <c r="J132" s="454"/>
      <c r="M132" s="454"/>
      <c r="N132" s="454"/>
    </row>
    <row r="133" spans="2:14" customFormat="1">
      <c r="B133" s="454"/>
      <c r="C133" s="844"/>
      <c r="D133" s="454"/>
      <c r="E133" s="844"/>
      <c r="H133" s="454"/>
      <c r="J133" s="454"/>
      <c r="M133" s="454"/>
      <c r="N133" s="454"/>
    </row>
    <row r="134" spans="2:14" customFormat="1">
      <c r="B134" s="454"/>
      <c r="C134" s="844"/>
      <c r="D134" s="454"/>
      <c r="E134" s="844"/>
      <c r="H134" s="454"/>
      <c r="J134" s="454"/>
      <c r="M134" s="454"/>
      <c r="N134" s="454"/>
    </row>
    <row r="135" spans="2:14" customFormat="1">
      <c r="B135" s="454"/>
      <c r="C135" s="844"/>
      <c r="D135" s="454"/>
      <c r="E135" s="844"/>
      <c r="H135" s="454"/>
      <c r="J135" s="454"/>
      <c r="M135" s="454"/>
      <c r="N135" s="454"/>
    </row>
    <row r="136" spans="2:14" customFormat="1">
      <c r="B136" s="454"/>
      <c r="C136" s="844"/>
      <c r="D136" s="454"/>
      <c r="E136" s="844"/>
      <c r="H136" s="454"/>
      <c r="J136" s="454"/>
      <c r="M136" s="454"/>
      <c r="N136" s="454"/>
    </row>
    <row r="137" spans="2:14" customFormat="1">
      <c r="B137" s="454"/>
      <c r="C137" s="844"/>
      <c r="D137" s="454"/>
      <c r="E137" s="844"/>
      <c r="H137" s="454"/>
      <c r="J137" s="454"/>
      <c r="M137" s="454"/>
      <c r="N137" s="454"/>
    </row>
    <row r="138" spans="2:14" customFormat="1">
      <c r="B138" s="454"/>
      <c r="C138" s="844"/>
      <c r="D138" s="454"/>
      <c r="E138" s="844"/>
      <c r="H138" s="454"/>
      <c r="J138" s="454"/>
      <c r="M138" s="454"/>
      <c r="N138" s="454"/>
    </row>
    <row r="139" spans="2:14" customFormat="1">
      <c r="B139" s="454"/>
      <c r="C139" s="844"/>
      <c r="D139" s="454"/>
      <c r="E139" s="844"/>
      <c r="H139" s="454"/>
      <c r="J139" s="454"/>
      <c r="M139" s="454"/>
      <c r="N139" s="454"/>
    </row>
    <row r="140" spans="2:14" customFormat="1">
      <c r="B140" s="454"/>
      <c r="C140" s="844"/>
      <c r="D140" s="454"/>
      <c r="E140" s="844"/>
      <c r="H140" s="454"/>
      <c r="J140" s="454"/>
      <c r="M140" s="454"/>
      <c r="N140" s="454"/>
    </row>
    <row r="141" spans="2:14" customFormat="1">
      <c r="B141" s="454"/>
      <c r="C141" s="844"/>
      <c r="D141" s="454"/>
      <c r="E141" s="844"/>
      <c r="H141" s="454"/>
      <c r="J141" s="454"/>
      <c r="M141" s="454"/>
      <c r="N141" s="454"/>
    </row>
    <row r="142" spans="2:14" customFormat="1">
      <c r="B142" s="454"/>
      <c r="C142" s="844"/>
      <c r="D142" s="454"/>
      <c r="E142" s="844"/>
      <c r="H142" s="454"/>
      <c r="J142" s="454"/>
      <c r="M142" s="454"/>
      <c r="N142" s="454"/>
    </row>
    <row r="143" spans="2:14" customFormat="1">
      <c r="B143" s="454"/>
      <c r="C143" s="844"/>
      <c r="D143" s="454"/>
      <c r="E143" s="844"/>
      <c r="H143" s="454"/>
      <c r="J143" s="454"/>
      <c r="M143" s="454"/>
      <c r="N143" s="454"/>
    </row>
    <row r="144" spans="2:14" customFormat="1">
      <c r="B144" s="454"/>
      <c r="C144" s="844"/>
      <c r="D144" s="454"/>
      <c r="E144" s="844"/>
      <c r="H144" s="454"/>
      <c r="J144" s="454"/>
      <c r="M144" s="454"/>
      <c r="N144" s="454"/>
    </row>
    <row r="145" spans="2:14" customFormat="1">
      <c r="B145" s="454"/>
      <c r="C145" s="844"/>
      <c r="D145" s="454"/>
      <c r="E145" s="844"/>
      <c r="H145" s="454"/>
      <c r="J145" s="454"/>
      <c r="M145" s="454"/>
      <c r="N145" s="454"/>
    </row>
    <row r="146" spans="2:14" customFormat="1">
      <c r="B146" s="454"/>
      <c r="C146" s="844"/>
      <c r="D146" s="454"/>
      <c r="E146" s="844"/>
      <c r="H146" s="454"/>
      <c r="J146" s="454"/>
      <c r="M146" s="454"/>
      <c r="N146" s="454"/>
    </row>
    <row r="147" spans="2:14" customFormat="1">
      <c r="B147" s="454"/>
      <c r="C147" s="844"/>
      <c r="D147" s="454"/>
      <c r="E147" s="844"/>
      <c r="H147" s="454"/>
      <c r="J147" s="454"/>
      <c r="M147" s="454"/>
      <c r="N147" s="454"/>
    </row>
    <row r="148" spans="2:14" customFormat="1">
      <c r="B148" s="454"/>
      <c r="C148" s="844"/>
      <c r="D148" s="454"/>
      <c r="E148" s="844"/>
      <c r="H148" s="454"/>
      <c r="J148" s="454"/>
      <c r="M148" s="454"/>
      <c r="N148" s="454"/>
    </row>
    <row r="149" spans="2:14" customFormat="1">
      <c r="B149" s="454"/>
      <c r="C149" s="844"/>
      <c r="D149" s="454"/>
      <c r="E149" s="844"/>
      <c r="H149" s="454"/>
      <c r="J149" s="454"/>
      <c r="M149" s="454"/>
      <c r="N149" s="454"/>
    </row>
    <row r="150" spans="2:14" customFormat="1">
      <c r="B150" s="454"/>
      <c r="C150" s="844"/>
      <c r="D150" s="454"/>
      <c r="E150" s="844"/>
      <c r="H150" s="454"/>
      <c r="J150" s="454"/>
      <c r="M150" s="454"/>
      <c r="N150" s="454"/>
    </row>
    <row r="151" spans="2:14" customFormat="1">
      <c r="B151" s="454"/>
      <c r="C151" s="844"/>
      <c r="D151" s="454"/>
      <c r="E151" s="844"/>
      <c r="H151" s="454"/>
      <c r="J151" s="454"/>
      <c r="M151" s="454"/>
      <c r="N151" s="454"/>
    </row>
    <row r="152" spans="2:14" customFormat="1">
      <c r="B152" s="454"/>
      <c r="C152" s="844"/>
      <c r="D152" s="454"/>
      <c r="E152" s="844"/>
      <c r="H152" s="454"/>
      <c r="J152" s="454"/>
      <c r="M152" s="454"/>
      <c r="N152" s="454"/>
    </row>
    <row r="153" spans="2:14" customFormat="1">
      <c r="B153" s="454"/>
      <c r="C153" s="844"/>
      <c r="D153" s="454"/>
      <c r="E153" s="844"/>
      <c r="H153" s="454"/>
      <c r="J153" s="454"/>
      <c r="M153" s="454"/>
      <c r="N153" s="454"/>
    </row>
    <row r="154" spans="2:14" customFormat="1">
      <c r="B154" s="454"/>
      <c r="C154" s="844"/>
      <c r="D154" s="454"/>
      <c r="E154" s="844"/>
      <c r="H154" s="454"/>
      <c r="J154" s="454"/>
      <c r="M154" s="454"/>
      <c r="N154" s="454"/>
    </row>
    <row r="155" spans="2:14" customFormat="1">
      <c r="B155" s="454"/>
      <c r="C155" s="844"/>
      <c r="D155" s="454"/>
      <c r="E155" s="844"/>
      <c r="H155" s="454"/>
      <c r="J155" s="454"/>
      <c r="M155" s="454"/>
      <c r="N155" s="454"/>
    </row>
    <row r="156" spans="2:14" customFormat="1">
      <c r="B156" s="454"/>
      <c r="C156" s="844"/>
      <c r="D156" s="454"/>
      <c r="E156" s="844"/>
      <c r="H156" s="454"/>
      <c r="J156" s="454"/>
      <c r="M156" s="454"/>
      <c r="N156" s="454"/>
    </row>
    <row r="157" spans="2:14" customFormat="1">
      <c r="B157" s="454"/>
      <c r="C157" s="844"/>
      <c r="D157" s="454"/>
      <c r="E157" s="844"/>
      <c r="H157" s="454"/>
      <c r="J157" s="454"/>
      <c r="M157" s="454"/>
      <c r="N157" s="454"/>
    </row>
    <row r="158" spans="2:14" customFormat="1">
      <c r="B158" s="454"/>
      <c r="C158" s="844"/>
      <c r="D158" s="454"/>
      <c r="E158" s="844"/>
      <c r="H158" s="454"/>
      <c r="J158" s="454"/>
      <c r="M158" s="454"/>
      <c r="N158" s="454"/>
    </row>
    <row r="159" spans="2:14" customFormat="1">
      <c r="B159" s="454"/>
      <c r="C159" s="844"/>
      <c r="D159" s="454"/>
      <c r="E159" s="844"/>
      <c r="H159" s="454"/>
      <c r="J159" s="454"/>
      <c r="M159" s="454"/>
      <c r="N159" s="454"/>
    </row>
    <row r="160" spans="2:14" customFormat="1">
      <c r="B160" s="454"/>
      <c r="C160" s="844"/>
      <c r="D160" s="454"/>
      <c r="E160" s="844"/>
      <c r="H160" s="454"/>
      <c r="J160" s="454"/>
      <c r="M160" s="454"/>
      <c r="N160" s="454"/>
    </row>
    <row r="161" spans="2:14" customFormat="1">
      <c r="B161" s="454"/>
      <c r="C161" s="844"/>
      <c r="D161" s="454"/>
      <c r="E161" s="844"/>
      <c r="H161" s="454"/>
      <c r="J161" s="454"/>
      <c r="M161" s="454"/>
      <c r="N161" s="454"/>
    </row>
    <row r="162" spans="2:14" customFormat="1">
      <c r="B162" s="454"/>
      <c r="C162" s="844"/>
      <c r="D162" s="454"/>
      <c r="E162" s="844"/>
      <c r="H162" s="454"/>
      <c r="J162" s="454"/>
      <c r="M162" s="454"/>
      <c r="N162" s="454"/>
    </row>
    <row r="163" spans="2:14" customFormat="1">
      <c r="B163" s="454"/>
      <c r="C163" s="844"/>
      <c r="D163" s="454"/>
      <c r="E163" s="844"/>
      <c r="H163" s="454"/>
      <c r="J163" s="454"/>
      <c r="M163" s="454"/>
      <c r="N163" s="454"/>
    </row>
    <row r="164" spans="2:14" customFormat="1">
      <c r="B164" s="454"/>
      <c r="C164" s="844"/>
      <c r="D164" s="454"/>
      <c r="E164" s="844"/>
      <c r="H164" s="454"/>
      <c r="J164" s="454"/>
      <c r="M164" s="454"/>
      <c r="N164" s="454"/>
    </row>
    <row r="165" spans="2:14" customFormat="1">
      <c r="B165" s="454"/>
      <c r="C165" s="844"/>
      <c r="D165" s="454"/>
      <c r="E165" s="844"/>
      <c r="H165" s="454"/>
      <c r="J165" s="454"/>
      <c r="M165" s="454"/>
      <c r="N165" s="454"/>
    </row>
    <row r="166" spans="2:14" customFormat="1">
      <c r="B166" s="454"/>
      <c r="C166" s="844"/>
      <c r="D166" s="454"/>
      <c r="E166" s="844"/>
      <c r="H166" s="454"/>
      <c r="J166" s="454"/>
      <c r="M166" s="454"/>
      <c r="N166" s="454"/>
    </row>
    <row r="167" spans="2:14" customFormat="1">
      <c r="B167" s="454"/>
      <c r="C167" s="844"/>
      <c r="D167" s="454"/>
      <c r="E167" s="844"/>
      <c r="H167" s="454"/>
      <c r="J167" s="454"/>
      <c r="M167" s="454"/>
      <c r="N167" s="454"/>
    </row>
    <row r="168" spans="2:14" customFormat="1">
      <c r="B168" s="454"/>
      <c r="C168" s="844"/>
      <c r="D168" s="454"/>
      <c r="E168" s="844"/>
      <c r="H168" s="454"/>
      <c r="J168" s="454"/>
      <c r="M168" s="454"/>
      <c r="N168" s="454"/>
    </row>
    <row r="169" spans="2:14" customFormat="1">
      <c r="B169" s="454"/>
      <c r="C169" s="844"/>
      <c r="D169" s="454"/>
      <c r="E169" s="844"/>
      <c r="H169" s="454"/>
      <c r="J169" s="454"/>
      <c r="M169" s="454"/>
      <c r="N169" s="454"/>
    </row>
    <row r="170" spans="2:14" customFormat="1">
      <c r="B170" s="454"/>
      <c r="C170" s="844"/>
      <c r="D170" s="454"/>
      <c r="E170" s="844"/>
      <c r="H170" s="454"/>
      <c r="J170" s="454"/>
      <c r="M170" s="454"/>
      <c r="N170" s="454"/>
    </row>
    <row r="171" spans="2:14" customFormat="1">
      <c r="B171" s="454"/>
      <c r="C171" s="844"/>
      <c r="D171" s="454"/>
      <c r="E171" s="844"/>
      <c r="H171" s="454"/>
      <c r="J171" s="454"/>
      <c r="M171" s="454"/>
      <c r="N171" s="454"/>
    </row>
    <row r="172" spans="2:14" customFormat="1">
      <c r="B172" s="454"/>
      <c r="C172" s="844"/>
      <c r="D172" s="454"/>
      <c r="E172" s="844"/>
      <c r="H172" s="454"/>
      <c r="J172" s="454"/>
      <c r="M172" s="454"/>
      <c r="N172" s="454"/>
    </row>
    <row r="173" spans="2:14" customFormat="1">
      <c r="B173" s="454"/>
      <c r="C173" s="844"/>
      <c r="D173" s="454"/>
      <c r="E173" s="844"/>
      <c r="H173" s="454"/>
      <c r="J173" s="454"/>
      <c r="M173" s="454"/>
      <c r="N173" s="454"/>
    </row>
    <row r="174" spans="2:14" customFormat="1">
      <c r="B174" s="454"/>
      <c r="C174" s="844"/>
      <c r="D174" s="454"/>
      <c r="E174" s="844"/>
      <c r="H174" s="454"/>
      <c r="J174" s="454"/>
      <c r="M174" s="454"/>
      <c r="N174" s="454"/>
    </row>
    <row r="175" spans="2:14" customFormat="1">
      <c r="B175" s="454"/>
      <c r="C175" s="844"/>
      <c r="D175" s="454"/>
      <c r="E175" s="844"/>
      <c r="H175" s="454"/>
      <c r="J175" s="454"/>
      <c r="M175" s="454"/>
      <c r="N175" s="454"/>
    </row>
    <row r="176" spans="2:14" customFormat="1">
      <c r="B176" s="454"/>
      <c r="C176" s="844"/>
      <c r="D176" s="454"/>
      <c r="E176" s="844"/>
      <c r="H176" s="454"/>
      <c r="J176" s="454"/>
      <c r="M176" s="454"/>
      <c r="N176" s="454"/>
    </row>
    <row r="177" spans="2:14" customFormat="1">
      <c r="B177" s="454"/>
      <c r="C177" s="844"/>
      <c r="D177" s="454"/>
      <c r="E177" s="844"/>
      <c r="H177" s="454"/>
      <c r="J177" s="454"/>
      <c r="M177" s="454"/>
      <c r="N177" s="454"/>
    </row>
    <row r="178" spans="2:14" customFormat="1">
      <c r="B178" s="454"/>
      <c r="C178" s="844"/>
      <c r="D178" s="454"/>
      <c r="E178" s="844"/>
      <c r="H178" s="454"/>
      <c r="J178" s="454"/>
      <c r="M178" s="454"/>
      <c r="N178" s="454"/>
    </row>
    <row r="179" spans="2:14" customFormat="1">
      <c r="B179" s="454"/>
      <c r="C179" s="844"/>
      <c r="D179" s="454"/>
      <c r="E179" s="844"/>
      <c r="H179" s="454"/>
      <c r="J179" s="454"/>
      <c r="M179" s="454"/>
      <c r="N179" s="454"/>
    </row>
    <row r="180" spans="2:14" customFormat="1">
      <c r="B180" s="454"/>
      <c r="C180" s="844"/>
      <c r="D180" s="454"/>
      <c r="E180" s="844"/>
      <c r="H180" s="454"/>
      <c r="J180" s="454"/>
      <c r="M180" s="454"/>
      <c r="N180" s="454"/>
    </row>
    <row r="181" spans="2:14" customFormat="1">
      <c r="B181" s="454"/>
      <c r="C181" s="844"/>
      <c r="D181" s="454"/>
      <c r="E181" s="844"/>
      <c r="H181" s="454"/>
      <c r="J181" s="454"/>
      <c r="M181" s="454"/>
      <c r="N181" s="454"/>
    </row>
    <row r="182" spans="2:14" customFormat="1">
      <c r="B182" s="454"/>
      <c r="C182" s="844"/>
      <c r="D182" s="454"/>
      <c r="E182" s="844"/>
      <c r="H182" s="454"/>
      <c r="J182" s="454"/>
      <c r="M182" s="454"/>
      <c r="N182" s="454"/>
    </row>
    <row r="183" spans="2:14" customFormat="1">
      <c r="B183" s="454"/>
      <c r="C183" s="844"/>
      <c r="D183" s="454"/>
      <c r="E183" s="844"/>
      <c r="H183" s="454"/>
      <c r="J183" s="454"/>
      <c r="M183" s="454"/>
      <c r="N183" s="454"/>
    </row>
    <row r="184" spans="2:14" customFormat="1">
      <c r="B184" s="454"/>
      <c r="C184" s="844"/>
      <c r="D184" s="454"/>
      <c r="E184" s="844"/>
      <c r="H184" s="454"/>
      <c r="J184" s="454"/>
      <c r="M184" s="454"/>
      <c r="N184" s="454"/>
    </row>
    <row r="185" spans="2:14" customFormat="1">
      <c r="B185" s="454"/>
      <c r="C185" s="844"/>
      <c r="D185" s="454"/>
      <c r="E185" s="844"/>
      <c r="H185" s="454"/>
      <c r="J185" s="454"/>
      <c r="M185" s="454"/>
      <c r="N185" s="454"/>
    </row>
    <row r="186" spans="2:14" customFormat="1">
      <c r="B186" s="454"/>
      <c r="C186" s="844"/>
      <c r="D186" s="454"/>
      <c r="E186" s="844"/>
      <c r="H186" s="454"/>
      <c r="J186" s="454"/>
      <c r="M186" s="454"/>
      <c r="N186" s="454"/>
    </row>
    <row r="187" spans="2:14" customFormat="1">
      <c r="B187" s="454"/>
      <c r="C187" s="844"/>
      <c r="D187" s="454"/>
      <c r="E187" s="844"/>
      <c r="H187" s="454"/>
      <c r="J187" s="454"/>
      <c r="M187" s="454"/>
      <c r="N187" s="454"/>
    </row>
    <row r="188" spans="2:14" customFormat="1">
      <c r="B188" s="454"/>
      <c r="C188" s="844"/>
      <c r="D188" s="454"/>
      <c r="E188" s="844"/>
      <c r="H188" s="454"/>
      <c r="J188" s="454"/>
      <c r="M188" s="454"/>
      <c r="N188" s="454"/>
    </row>
    <row r="189" spans="2:14" customFormat="1">
      <c r="B189" s="454"/>
      <c r="C189" s="844"/>
      <c r="D189" s="454"/>
      <c r="E189" s="844"/>
      <c r="H189" s="454"/>
      <c r="J189" s="454"/>
      <c r="M189" s="454"/>
      <c r="N189" s="454"/>
    </row>
    <row r="190" spans="2:14" customFormat="1">
      <c r="B190" s="454"/>
      <c r="C190" s="844"/>
      <c r="D190" s="454"/>
      <c r="E190" s="844"/>
      <c r="H190" s="454"/>
      <c r="J190" s="454"/>
      <c r="M190" s="454"/>
      <c r="N190" s="454"/>
    </row>
    <row r="191" spans="2:14" customFormat="1">
      <c r="B191" s="454"/>
      <c r="C191" s="844"/>
      <c r="D191" s="454"/>
      <c r="E191" s="844"/>
      <c r="H191" s="454"/>
      <c r="J191" s="454"/>
      <c r="M191" s="454"/>
      <c r="N191" s="454"/>
    </row>
    <row r="192" spans="2:14" customFormat="1">
      <c r="B192" s="454"/>
      <c r="C192" s="844"/>
      <c r="D192" s="454"/>
      <c r="E192" s="844"/>
      <c r="H192" s="454"/>
      <c r="J192" s="454"/>
      <c r="M192" s="454"/>
      <c r="N192" s="454"/>
    </row>
    <row r="193" spans="2:14" customFormat="1">
      <c r="B193" s="454"/>
      <c r="C193" s="844"/>
      <c r="D193" s="454"/>
      <c r="E193" s="844"/>
      <c r="H193" s="454"/>
      <c r="J193" s="454"/>
      <c r="M193" s="454"/>
      <c r="N193" s="454"/>
    </row>
    <row r="194" spans="2:14" customFormat="1">
      <c r="B194" s="454"/>
      <c r="C194" s="844"/>
      <c r="D194" s="454"/>
      <c r="E194" s="844"/>
      <c r="H194" s="454"/>
      <c r="J194" s="454"/>
      <c r="M194" s="454"/>
      <c r="N194" s="454"/>
    </row>
    <row r="195" spans="2:14" customFormat="1">
      <c r="B195" s="454"/>
      <c r="C195" s="844"/>
      <c r="D195" s="454"/>
      <c r="E195" s="844"/>
      <c r="H195" s="454"/>
      <c r="J195" s="454"/>
      <c r="M195" s="454"/>
      <c r="N195" s="454"/>
    </row>
    <row r="196" spans="2:14" customFormat="1">
      <c r="B196" s="454"/>
      <c r="C196" s="844"/>
      <c r="D196" s="454"/>
      <c r="E196" s="844"/>
      <c r="H196" s="454"/>
      <c r="J196" s="454"/>
      <c r="M196" s="454"/>
      <c r="N196" s="454"/>
    </row>
    <row r="197" spans="2:14" customFormat="1">
      <c r="B197" s="454"/>
      <c r="C197" s="844"/>
      <c r="D197" s="454"/>
      <c r="E197" s="844"/>
      <c r="H197" s="454"/>
      <c r="J197" s="454"/>
      <c r="M197" s="454"/>
      <c r="N197" s="454"/>
    </row>
    <row r="198" spans="2:14" customFormat="1">
      <c r="B198" s="454"/>
      <c r="C198" s="844"/>
      <c r="D198" s="454"/>
      <c r="E198" s="844"/>
      <c r="H198" s="454"/>
      <c r="J198" s="454"/>
      <c r="M198" s="454"/>
      <c r="N198" s="454"/>
    </row>
    <row r="199" spans="2:14" customFormat="1">
      <c r="B199" s="454"/>
      <c r="C199" s="844"/>
      <c r="D199" s="454"/>
      <c r="E199" s="844"/>
      <c r="H199" s="454"/>
      <c r="J199" s="454"/>
      <c r="M199" s="454"/>
      <c r="N199" s="454"/>
    </row>
    <row r="200" spans="2:14" customFormat="1">
      <c r="B200" s="454"/>
      <c r="C200" s="844"/>
      <c r="D200" s="454"/>
      <c r="E200" s="844"/>
      <c r="H200" s="454"/>
      <c r="J200" s="454"/>
      <c r="M200" s="454"/>
      <c r="N200" s="454"/>
    </row>
    <row r="201" spans="2:14" customFormat="1">
      <c r="B201" s="454"/>
      <c r="C201" s="844"/>
      <c r="D201" s="454"/>
      <c r="E201" s="844"/>
      <c r="H201" s="454"/>
      <c r="J201" s="454"/>
      <c r="M201" s="454"/>
      <c r="N201" s="454"/>
    </row>
    <row r="202" spans="2:14" customFormat="1">
      <c r="B202" s="454"/>
      <c r="C202" s="844"/>
      <c r="D202" s="454"/>
      <c r="E202" s="844"/>
      <c r="H202" s="454"/>
      <c r="J202" s="454"/>
      <c r="M202" s="454"/>
      <c r="N202" s="454"/>
    </row>
    <row r="203" spans="2:14" customFormat="1">
      <c r="B203" s="454"/>
      <c r="C203" s="844"/>
      <c r="D203" s="454"/>
      <c r="E203" s="844"/>
      <c r="H203" s="454"/>
      <c r="J203" s="454"/>
      <c r="M203" s="454"/>
      <c r="N203" s="454"/>
    </row>
    <row r="204" spans="2:14" customFormat="1">
      <c r="B204" s="454"/>
      <c r="C204" s="844"/>
      <c r="D204" s="454"/>
      <c r="E204" s="844"/>
      <c r="H204" s="454"/>
      <c r="J204" s="454"/>
      <c r="M204" s="454"/>
      <c r="N204" s="454"/>
    </row>
    <row r="205" spans="2:14" customFormat="1">
      <c r="B205" s="454"/>
      <c r="C205" s="844"/>
      <c r="D205" s="454"/>
      <c r="E205" s="844"/>
      <c r="H205" s="454"/>
      <c r="J205" s="454"/>
      <c r="M205" s="454"/>
      <c r="N205" s="454"/>
    </row>
    <row r="206" spans="2:14" customFormat="1">
      <c r="B206" s="454"/>
      <c r="C206" s="844"/>
      <c r="D206" s="454"/>
      <c r="E206" s="844"/>
      <c r="H206" s="454"/>
      <c r="J206" s="454"/>
      <c r="M206" s="454"/>
      <c r="N206" s="454"/>
    </row>
    <row r="207" spans="2:14" customFormat="1">
      <c r="B207" s="454"/>
      <c r="C207" s="844"/>
      <c r="D207" s="454"/>
      <c r="E207" s="844"/>
      <c r="H207" s="454"/>
      <c r="J207" s="454"/>
      <c r="M207" s="454"/>
      <c r="N207" s="454"/>
    </row>
    <row r="208" spans="2:14" customFormat="1">
      <c r="B208" s="454"/>
      <c r="C208" s="844"/>
      <c r="D208" s="454"/>
      <c r="E208" s="844"/>
      <c r="H208" s="454"/>
      <c r="J208" s="454"/>
      <c r="M208" s="454"/>
      <c r="N208" s="454"/>
    </row>
    <row r="209" spans="2:14" customFormat="1">
      <c r="B209" s="454"/>
      <c r="C209" s="844"/>
      <c r="D209" s="454"/>
      <c r="E209" s="844"/>
      <c r="H209" s="454"/>
      <c r="J209" s="454"/>
      <c r="M209" s="454"/>
      <c r="N209" s="454"/>
    </row>
    <row r="210" spans="2:14" customFormat="1">
      <c r="B210" s="454"/>
      <c r="C210" s="844"/>
      <c r="D210" s="454"/>
      <c r="E210" s="844"/>
      <c r="H210" s="454"/>
      <c r="J210" s="454"/>
      <c r="M210" s="454"/>
      <c r="N210" s="454"/>
    </row>
    <row r="211" spans="2:14" customFormat="1">
      <c r="B211" s="454"/>
      <c r="C211" s="844"/>
      <c r="D211" s="454"/>
      <c r="E211" s="844"/>
      <c r="H211" s="454"/>
      <c r="J211" s="454"/>
      <c r="M211" s="454"/>
      <c r="N211" s="454"/>
    </row>
    <row r="212" spans="2:14" customFormat="1">
      <c r="B212" s="454"/>
      <c r="C212" s="844"/>
      <c r="D212" s="454"/>
      <c r="E212" s="844"/>
      <c r="H212" s="454"/>
      <c r="J212" s="454"/>
      <c r="M212" s="454"/>
      <c r="N212" s="454"/>
    </row>
    <row r="213" spans="2:14" customFormat="1">
      <c r="B213" s="454"/>
      <c r="C213" s="844"/>
      <c r="D213" s="454"/>
      <c r="E213" s="844"/>
      <c r="H213" s="454"/>
      <c r="J213" s="454"/>
      <c r="M213" s="454"/>
      <c r="N213" s="454"/>
    </row>
    <row r="214" spans="2:14" customFormat="1">
      <c r="B214" s="454"/>
      <c r="C214" s="844"/>
      <c r="D214" s="454"/>
      <c r="E214" s="844"/>
      <c r="H214" s="454"/>
      <c r="J214" s="454"/>
      <c r="M214" s="454"/>
      <c r="N214" s="454"/>
    </row>
    <row r="215" spans="2:14" customFormat="1">
      <c r="B215" s="454"/>
      <c r="C215" s="844"/>
      <c r="D215" s="454"/>
      <c r="E215" s="844"/>
      <c r="H215" s="454"/>
      <c r="J215" s="454"/>
      <c r="M215" s="454"/>
      <c r="N215" s="454"/>
    </row>
    <row r="216" spans="2:14" customFormat="1">
      <c r="B216" s="454"/>
      <c r="C216" s="844"/>
      <c r="D216" s="454"/>
      <c r="E216" s="844"/>
      <c r="H216" s="454"/>
      <c r="J216" s="454"/>
      <c r="M216" s="454"/>
      <c r="N216" s="454"/>
    </row>
    <row r="217" spans="2:14" customFormat="1">
      <c r="B217" s="454"/>
      <c r="C217" s="844"/>
      <c r="D217" s="454"/>
      <c r="E217" s="844"/>
      <c r="H217" s="454"/>
      <c r="J217" s="454"/>
      <c r="M217" s="454"/>
      <c r="N217" s="454"/>
    </row>
    <row r="218" spans="2:14" customFormat="1">
      <c r="B218" s="454"/>
      <c r="C218" s="844"/>
      <c r="D218" s="454"/>
      <c r="E218" s="844"/>
      <c r="H218" s="454"/>
      <c r="J218" s="454"/>
      <c r="M218" s="454"/>
      <c r="N218" s="454"/>
    </row>
    <row r="219" spans="2:14" customFormat="1">
      <c r="B219" s="454"/>
      <c r="C219" s="844"/>
      <c r="D219" s="454"/>
      <c r="E219" s="844"/>
      <c r="H219" s="454"/>
      <c r="J219" s="454"/>
      <c r="M219" s="454"/>
      <c r="N219" s="454"/>
    </row>
    <row r="220" spans="2:14" customFormat="1">
      <c r="B220" s="454"/>
      <c r="C220" s="844"/>
      <c r="D220" s="454"/>
      <c r="E220" s="844"/>
      <c r="H220" s="454"/>
      <c r="J220" s="454"/>
      <c r="M220" s="454"/>
      <c r="N220" s="454"/>
    </row>
    <row r="221" spans="2:14" customFormat="1">
      <c r="B221" s="454"/>
      <c r="C221" s="844"/>
      <c r="D221" s="454"/>
      <c r="E221" s="844"/>
      <c r="H221" s="454"/>
      <c r="J221" s="454"/>
      <c r="M221" s="454"/>
      <c r="N221" s="454"/>
    </row>
    <row r="222" spans="2:14" customFormat="1">
      <c r="B222" s="454"/>
      <c r="C222" s="844"/>
      <c r="D222" s="454"/>
      <c r="E222" s="844"/>
      <c r="H222" s="454"/>
      <c r="J222" s="454"/>
      <c r="M222" s="454"/>
      <c r="N222" s="454"/>
    </row>
    <row r="223" spans="2:14" customFormat="1">
      <c r="B223" s="454"/>
      <c r="C223" s="844"/>
      <c r="D223" s="454"/>
      <c r="E223" s="844"/>
      <c r="H223" s="454"/>
      <c r="J223" s="454"/>
      <c r="M223" s="454"/>
      <c r="N223" s="454"/>
    </row>
    <row r="224" spans="2:14" customFormat="1">
      <c r="B224" s="454"/>
      <c r="C224" s="844"/>
      <c r="D224" s="454"/>
      <c r="E224" s="844"/>
      <c r="H224" s="454"/>
      <c r="J224" s="454"/>
      <c r="M224" s="454"/>
      <c r="N224" s="454"/>
    </row>
    <row r="225" spans="2:14" customFormat="1">
      <c r="B225" s="454"/>
      <c r="C225" s="844"/>
      <c r="D225" s="454"/>
      <c r="E225" s="844"/>
      <c r="H225" s="454"/>
      <c r="J225" s="454"/>
      <c r="M225" s="454"/>
      <c r="N225" s="454"/>
    </row>
    <row r="226" spans="2:14" customFormat="1">
      <c r="B226" s="454"/>
      <c r="C226" s="844"/>
      <c r="D226" s="454"/>
      <c r="E226" s="844"/>
      <c r="H226" s="454"/>
      <c r="J226" s="454"/>
      <c r="M226" s="454"/>
      <c r="N226" s="454"/>
    </row>
    <row r="227" spans="2:14" customFormat="1">
      <c r="B227" s="454"/>
      <c r="C227" s="844"/>
      <c r="D227" s="454"/>
      <c r="E227" s="844"/>
      <c r="H227" s="454"/>
      <c r="J227" s="454"/>
      <c r="M227" s="454"/>
      <c r="N227" s="454"/>
    </row>
    <row r="228" spans="2:14" customFormat="1">
      <c r="B228" s="454"/>
      <c r="C228" s="844"/>
      <c r="D228" s="454"/>
      <c r="E228" s="844"/>
      <c r="H228" s="454"/>
      <c r="J228" s="454"/>
      <c r="M228" s="454"/>
      <c r="N228" s="454"/>
    </row>
    <row r="229" spans="2:14" customFormat="1">
      <c r="B229" s="454"/>
      <c r="C229" s="844"/>
      <c r="D229" s="454"/>
      <c r="E229" s="844"/>
      <c r="H229" s="454"/>
      <c r="J229" s="454"/>
      <c r="M229" s="454"/>
      <c r="N229" s="454"/>
    </row>
    <row r="230" spans="2:14" customFormat="1">
      <c r="B230" s="454"/>
      <c r="C230" s="844"/>
      <c r="D230" s="454"/>
      <c r="E230" s="844"/>
      <c r="H230" s="454"/>
      <c r="J230" s="454"/>
      <c r="M230" s="454"/>
      <c r="N230" s="454"/>
    </row>
    <row r="231" spans="2:14" customFormat="1">
      <c r="B231" s="454"/>
      <c r="C231" s="844"/>
      <c r="D231" s="454"/>
      <c r="E231" s="844"/>
      <c r="H231" s="454"/>
      <c r="J231" s="454"/>
      <c r="M231" s="454"/>
      <c r="N231" s="454"/>
    </row>
    <row r="232" spans="2:14" customFormat="1">
      <c r="B232" s="454"/>
      <c r="C232" s="844"/>
      <c r="D232" s="454"/>
      <c r="E232" s="844"/>
      <c r="H232" s="454"/>
      <c r="J232" s="454"/>
      <c r="M232" s="454"/>
      <c r="N232" s="454"/>
    </row>
    <row r="233" spans="2:14" customFormat="1">
      <c r="B233" s="454"/>
      <c r="C233" s="844"/>
      <c r="D233" s="454"/>
      <c r="E233" s="844"/>
      <c r="H233" s="454"/>
      <c r="J233" s="454"/>
      <c r="M233" s="454"/>
      <c r="N233" s="454"/>
    </row>
    <row r="234" spans="2:14" customFormat="1">
      <c r="B234" s="454"/>
      <c r="C234" s="844"/>
      <c r="D234" s="454"/>
      <c r="E234" s="844"/>
      <c r="H234" s="454"/>
      <c r="J234" s="454"/>
      <c r="M234" s="454"/>
      <c r="N234" s="454"/>
    </row>
    <row r="235" spans="2:14" customFormat="1">
      <c r="B235" s="454"/>
      <c r="C235" s="844"/>
      <c r="D235" s="454"/>
      <c r="E235" s="844"/>
      <c r="H235" s="454"/>
      <c r="J235" s="454"/>
      <c r="M235" s="454"/>
      <c r="N235" s="454"/>
    </row>
    <row r="236" spans="2:14" customFormat="1">
      <c r="B236" s="454"/>
      <c r="C236" s="844"/>
      <c r="D236" s="454"/>
      <c r="E236" s="844"/>
      <c r="H236" s="454"/>
      <c r="J236" s="454"/>
      <c r="M236" s="454"/>
      <c r="N236" s="454"/>
    </row>
    <row r="237" spans="2:14" customFormat="1">
      <c r="B237" s="454"/>
      <c r="C237" s="844"/>
      <c r="D237" s="454"/>
      <c r="E237" s="844"/>
      <c r="H237" s="454"/>
      <c r="J237" s="454"/>
      <c r="M237" s="454"/>
      <c r="N237" s="454"/>
    </row>
    <row r="238" spans="2:14" customFormat="1">
      <c r="B238" s="454"/>
      <c r="C238" s="844"/>
      <c r="D238" s="454"/>
      <c r="E238" s="844"/>
      <c r="H238" s="454"/>
      <c r="J238" s="454"/>
      <c r="M238" s="454"/>
      <c r="N238" s="454"/>
    </row>
    <row r="239" spans="2:14" customFormat="1">
      <c r="B239" s="454"/>
      <c r="C239" s="844"/>
      <c r="D239" s="454"/>
      <c r="E239" s="844"/>
      <c r="H239" s="454"/>
      <c r="J239" s="454"/>
      <c r="M239" s="454"/>
      <c r="N239" s="454"/>
    </row>
    <row r="240" spans="2:14" customFormat="1">
      <c r="B240" s="454"/>
      <c r="C240" s="844"/>
      <c r="D240" s="454"/>
      <c r="E240" s="844"/>
      <c r="H240" s="454"/>
      <c r="J240" s="454"/>
      <c r="M240" s="454"/>
      <c r="N240" s="454"/>
    </row>
    <row r="241" spans="2:14" customFormat="1">
      <c r="B241" s="454"/>
      <c r="C241" s="844"/>
      <c r="D241" s="454"/>
      <c r="E241" s="844"/>
      <c r="H241" s="454"/>
      <c r="J241" s="454"/>
      <c r="M241" s="454"/>
      <c r="N241" s="454"/>
    </row>
    <row r="242" spans="2:14" customFormat="1">
      <c r="B242" s="454"/>
      <c r="C242" s="844"/>
      <c r="D242" s="454"/>
      <c r="E242" s="844"/>
      <c r="H242" s="454"/>
      <c r="J242" s="454"/>
      <c r="M242" s="454"/>
      <c r="N242" s="454"/>
    </row>
    <row r="243" spans="2:14" customFormat="1">
      <c r="B243" s="454"/>
      <c r="C243" s="844"/>
      <c r="D243" s="454"/>
      <c r="E243" s="844"/>
      <c r="H243" s="454"/>
      <c r="J243" s="454"/>
      <c r="M243" s="454"/>
      <c r="N243" s="454"/>
    </row>
    <row r="244" spans="2:14" customFormat="1">
      <c r="B244" s="454"/>
      <c r="C244" s="844"/>
      <c r="D244" s="454"/>
      <c r="E244" s="844"/>
      <c r="H244" s="454"/>
      <c r="J244" s="454"/>
      <c r="M244" s="454"/>
      <c r="N244" s="454"/>
    </row>
    <row r="245" spans="2:14" customFormat="1">
      <c r="B245" s="454"/>
      <c r="C245" s="844"/>
      <c r="D245" s="454"/>
      <c r="E245" s="844"/>
      <c r="H245" s="454"/>
      <c r="J245" s="454"/>
      <c r="M245" s="454"/>
      <c r="N245" s="454"/>
    </row>
    <row r="246" spans="2:14" customFormat="1">
      <c r="B246" s="454"/>
      <c r="C246" s="844"/>
      <c r="D246" s="454"/>
      <c r="E246" s="844"/>
      <c r="H246" s="454"/>
      <c r="J246" s="454"/>
      <c r="M246" s="454"/>
      <c r="N246" s="454"/>
    </row>
    <row r="247" spans="2:14" customFormat="1">
      <c r="B247" s="454"/>
      <c r="C247" s="844"/>
      <c r="D247" s="454"/>
      <c r="E247" s="844"/>
      <c r="H247" s="454"/>
      <c r="J247" s="454"/>
      <c r="M247" s="454"/>
      <c r="N247" s="454"/>
    </row>
    <row r="248" spans="2:14" customFormat="1">
      <c r="B248" s="454"/>
      <c r="C248" s="844"/>
      <c r="D248" s="454"/>
      <c r="E248" s="844"/>
      <c r="H248" s="454"/>
      <c r="J248" s="454"/>
      <c r="M248" s="454"/>
      <c r="N248" s="454"/>
    </row>
    <row r="249" spans="2:14" customFormat="1">
      <c r="B249" s="454"/>
      <c r="C249" s="844"/>
      <c r="D249" s="454"/>
      <c r="E249" s="844"/>
      <c r="H249" s="454"/>
      <c r="J249" s="454"/>
      <c r="M249" s="454"/>
      <c r="N249" s="454"/>
    </row>
    <row r="250" spans="2:14" customFormat="1">
      <c r="B250" s="454"/>
      <c r="C250" s="844"/>
      <c r="D250" s="454"/>
      <c r="E250" s="844"/>
      <c r="H250" s="454"/>
      <c r="J250" s="454"/>
      <c r="M250" s="454"/>
      <c r="N250" s="454"/>
    </row>
    <row r="251" spans="2:14" customFormat="1">
      <c r="B251" s="454"/>
      <c r="C251" s="844"/>
      <c r="D251" s="454"/>
      <c r="E251" s="844"/>
      <c r="H251" s="454"/>
      <c r="J251" s="454"/>
      <c r="M251" s="454"/>
      <c r="N251" s="454"/>
    </row>
    <row r="252" spans="2:14" customFormat="1">
      <c r="B252" s="454"/>
      <c r="C252" s="844"/>
      <c r="D252" s="454"/>
      <c r="E252" s="844"/>
      <c r="H252" s="454"/>
      <c r="J252" s="454"/>
      <c r="M252" s="454"/>
      <c r="N252" s="454"/>
    </row>
    <row r="253" spans="2:14" customFormat="1">
      <c r="B253" s="454"/>
      <c r="C253" s="844"/>
      <c r="D253" s="454"/>
      <c r="E253" s="844"/>
      <c r="H253" s="454"/>
      <c r="J253" s="454"/>
      <c r="M253" s="454"/>
      <c r="N253" s="454"/>
    </row>
    <row r="254" spans="2:14" customFormat="1">
      <c r="B254" s="454"/>
      <c r="C254" s="844"/>
      <c r="D254" s="454"/>
      <c r="E254" s="844"/>
      <c r="H254" s="454"/>
      <c r="J254" s="454"/>
      <c r="M254" s="454"/>
      <c r="N254" s="454"/>
    </row>
    <row r="255" spans="2:14" customFormat="1">
      <c r="B255" s="454"/>
      <c r="C255" s="844"/>
      <c r="D255" s="454"/>
      <c r="E255" s="844"/>
      <c r="H255" s="454"/>
      <c r="J255" s="454"/>
      <c r="M255" s="454"/>
      <c r="N255" s="454"/>
    </row>
    <row r="256" spans="2:14" customFormat="1">
      <c r="B256" s="454"/>
      <c r="C256" s="844"/>
      <c r="D256" s="454"/>
      <c r="E256" s="844"/>
      <c r="H256" s="454"/>
      <c r="J256" s="454"/>
      <c r="M256" s="454"/>
      <c r="N256" s="454"/>
    </row>
    <row r="257" spans="2:14" customFormat="1">
      <c r="B257" s="454"/>
      <c r="C257" s="844"/>
      <c r="D257" s="454"/>
      <c r="E257" s="844"/>
      <c r="H257" s="454"/>
      <c r="J257" s="454"/>
      <c r="M257" s="454"/>
      <c r="N257" s="454"/>
    </row>
    <row r="258" spans="2:14" customFormat="1">
      <c r="B258" s="454"/>
      <c r="C258" s="844"/>
      <c r="D258" s="454"/>
      <c r="E258" s="844"/>
      <c r="H258" s="454"/>
      <c r="J258" s="454"/>
      <c r="M258" s="454"/>
      <c r="N258" s="454"/>
    </row>
    <row r="259" spans="2:14" customFormat="1">
      <c r="B259" s="454"/>
      <c r="C259" s="844"/>
      <c r="D259" s="454"/>
      <c r="E259" s="844"/>
      <c r="H259" s="454"/>
      <c r="J259" s="454"/>
      <c r="M259" s="454"/>
      <c r="N259" s="454"/>
    </row>
    <row r="260" spans="2:14" customFormat="1">
      <c r="B260" s="454"/>
      <c r="C260" s="844"/>
      <c r="D260" s="454"/>
      <c r="E260" s="844"/>
      <c r="H260" s="454"/>
      <c r="J260" s="454"/>
      <c r="M260" s="454"/>
      <c r="N260" s="454"/>
    </row>
    <row r="261" spans="2:14" customFormat="1">
      <c r="B261" s="454"/>
      <c r="C261" s="844"/>
      <c r="D261" s="454"/>
      <c r="E261" s="844"/>
      <c r="H261" s="454"/>
      <c r="J261" s="454"/>
      <c r="M261" s="454"/>
      <c r="N261" s="454"/>
    </row>
    <row r="262" spans="2:14" customFormat="1">
      <c r="B262" s="454"/>
      <c r="C262" s="844"/>
      <c r="D262" s="454"/>
      <c r="E262" s="844"/>
      <c r="H262" s="454"/>
      <c r="J262" s="454"/>
      <c r="M262" s="454"/>
      <c r="N262" s="454"/>
    </row>
    <row r="263" spans="2:14" customFormat="1">
      <c r="B263" s="454"/>
      <c r="C263" s="844"/>
      <c r="D263" s="454"/>
      <c r="E263" s="844"/>
      <c r="H263" s="454"/>
      <c r="J263" s="454"/>
      <c r="M263" s="454"/>
      <c r="N263" s="454"/>
    </row>
    <row r="264" spans="2:14" customFormat="1">
      <c r="B264" s="454"/>
      <c r="C264" s="844"/>
      <c r="D264" s="454"/>
      <c r="E264" s="844"/>
      <c r="H264" s="454"/>
      <c r="J264" s="454"/>
      <c r="M264" s="454"/>
      <c r="N264" s="454"/>
    </row>
    <row r="265" spans="2:14" customFormat="1">
      <c r="B265" s="454"/>
      <c r="C265" s="844"/>
      <c r="D265" s="454"/>
      <c r="E265" s="844"/>
      <c r="H265" s="454"/>
      <c r="J265" s="454"/>
      <c r="M265" s="454"/>
      <c r="N265" s="454"/>
    </row>
    <row r="266" spans="2:14" customFormat="1">
      <c r="B266" s="454"/>
      <c r="C266" s="844"/>
      <c r="D266" s="454"/>
      <c r="E266" s="844"/>
      <c r="H266" s="454"/>
      <c r="J266" s="454"/>
      <c r="M266" s="454"/>
      <c r="N266" s="454"/>
    </row>
  </sheetData>
  <hyperlinks>
    <hyperlink ref="A1" location="'Índice de gráficos'!A1" display="Índice de gráficos" xr:uid="{201436CF-DF5C-4324-BE93-B5F5480D50A3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BFDB7-0DC5-4C74-9185-96C3F81670FE}">
  <sheetPr codeName="Hoja82">
    <tabColor theme="4"/>
  </sheetPr>
  <dimension ref="A1:G266"/>
  <sheetViews>
    <sheetView showGridLines="0" zoomScaleNormal="100" workbookViewId="0">
      <selection activeCell="F5" sqref="F5"/>
    </sheetView>
  </sheetViews>
  <sheetFormatPr baseColWidth="10" defaultColWidth="12.5546875" defaultRowHeight="18"/>
  <cols>
    <col min="1" max="1" width="12.5546875" style="454"/>
    <col min="2" max="2" width="13.33203125" style="454" bestFit="1" customWidth="1"/>
    <col min="3" max="3" width="16" style="454" customWidth="1"/>
    <col min="4" max="5" width="12.5546875" style="454"/>
    <col min="6" max="7" width="16" customWidth="1"/>
    <col min="8" max="16384" width="12.5546875" style="454"/>
  </cols>
  <sheetData>
    <row r="1" spans="1:7">
      <c r="A1" s="112" t="s">
        <v>576</v>
      </c>
    </row>
    <row r="2" spans="1:7" ht="41.4">
      <c r="C2" s="833" t="s">
        <v>890</v>
      </c>
    </row>
    <row r="3" spans="1:7">
      <c r="B3" s="840">
        <v>44562</v>
      </c>
      <c r="C3" s="845">
        <v>4.2363410991700157</v>
      </c>
      <c r="F3" s="841"/>
      <c r="G3" s="454"/>
    </row>
    <row r="4" spans="1:7">
      <c r="B4" s="840">
        <v>44593</v>
      </c>
      <c r="C4" s="845">
        <v>4.4782757789449734</v>
      </c>
      <c r="E4" s="834" t="s">
        <v>887</v>
      </c>
      <c r="F4" s="834" t="s">
        <v>1240</v>
      </c>
    </row>
    <row r="5" spans="1:7">
      <c r="B5" s="840">
        <v>44621</v>
      </c>
      <c r="C5" s="845">
        <v>4.8285330160263928</v>
      </c>
      <c r="E5" s="834" t="str">
        <f ca="1">MID(CELL("nombrearchivo",F5),FIND("]",CELL("nombrearchivo",F5))+1,31)</f>
        <v>Gráfico 8B</v>
      </c>
      <c r="F5" s="834" t="s">
        <v>891</v>
      </c>
    </row>
    <row r="6" spans="1:7">
      <c r="B6" s="840">
        <v>44652</v>
      </c>
      <c r="C6" s="845">
        <v>5.0578164665805891</v>
      </c>
    </row>
    <row r="7" spans="1:7">
      <c r="B7" s="840">
        <v>44682</v>
      </c>
      <c r="C7" s="845">
        <v>5.011111877525054</v>
      </c>
    </row>
    <row r="8" spans="1:7">
      <c r="B8" s="840">
        <v>44713</v>
      </c>
      <c r="C8" s="845">
        <v>4.3489279665104297</v>
      </c>
    </row>
    <row r="9" spans="1:7">
      <c r="B9" s="840">
        <v>44743</v>
      </c>
      <c r="C9" s="845">
        <v>3.8242466412355292</v>
      </c>
    </row>
    <row r="10" spans="1:7">
      <c r="B10" s="840">
        <v>44774</v>
      </c>
      <c r="C10" s="845">
        <v>3.4779018127195416</v>
      </c>
    </row>
    <row r="11" spans="1:7">
      <c r="B11" s="840">
        <v>44805</v>
      </c>
      <c r="C11" s="845">
        <v>3.3238047748538113</v>
      </c>
    </row>
    <row r="12" spans="1:7">
      <c r="B12" s="840">
        <v>44835</v>
      </c>
      <c r="C12" s="845">
        <v>3.0125862150397698</v>
      </c>
    </row>
    <row r="13" spans="1:7">
      <c r="B13" s="840">
        <v>44866</v>
      </c>
      <c r="C13" s="845">
        <v>2.6896687473971559</v>
      </c>
    </row>
    <row r="14" spans="1:7">
      <c r="B14" s="840">
        <v>44896</v>
      </c>
      <c r="C14" s="845">
        <v>2.3776147090899924</v>
      </c>
    </row>
    <row r="15" spans="1:7">
      <c r="B15" s="840">
        <v>44927</v>
      </c>
      <c r="C15" s="845">
        <v>2.3134420714233661</v>
      </c>
    </row>
    <row r="16" spans="1:7">
      <c r="B16" s="840">
        <v>44958</v>
      </c>
      <c r="C16" s="845">
        <v>2.4162863191896644</v>
      </c>
      <c r="F16" s="842"/>
    </row>
    <row r="17" spans="1:7">
      <c r="B17" s="840">
        <v>44986</v>
      </c>
      <c r="C17" s="845">
        <v>2.7328538187796347</v>
      </c>
      <c r="F17" s="841"/>
      <c r="G17" s="454"/>
    </row>
    <row r="18" spans="1:7" customFormat="1">
      <c r="A18" s="454"/>
      <c r="B18" s="840">
        <f>EDATE(B17,1)</f>
        <v>45017</v>
      </c>
      <c r="C18" s="845">
        <v>2.9767052232170466</v>
      </c>
      <c r="D18" s="454"/>
      <c r="E18" s="454"/>
    </row>
    <row r="19" spans="1:7" customFormat="1">
      <c r="A19" s="454"/>
      <c r="B19" s="840">
        <f t="shared" ref="B19:B29" si="0">EDATE(B18,1)</f>
        <v>45047</v>
      </c>
      <c r="C19" s="845">
        <v>2.8798694075928388</v>
      </c>
      <c r="D19" s="454"/>
      <c r="E19" s="454"/>
    </row>
    <row r="20" spans="1:7" customFormat="1">
      <c r="A20" s="454"/>
      <c r="B20" s="840">
        <f t="shared" si="0"/>
        <v>45078</v>
      </c>
      <c r="C20" s="845">
        <v>2.5634044661158928</v>
      </c>
      <c r="D20" s="454"/>
      <c r="E20" s="454"/>
      <c r="F20" t="s">
        <v>185</v>
      </c>
      <c r="G20" t="s">
        <v>889</v>
      </c>
    </row>
    <row r="21" spans="1:7" customFormat="1">
      <c r="A21" s="454"/>
      <c r="B21" s="840">
        <f t="shared" si="0"/>
        <v>45108</v>
      </c>
      <c r="C21" s="845">
        <v>2.7084311245032522</v>
      </c>
      <c r="D21" s="454"/>
      <c r="E21" s="454"/>
    </row>
    <row r="22" spans="1:7" customFormat="1">
      <c r="A22" s="454"/>
      <c r="B22" s="840">
        <f t="shared" si="0"/>
        <v>45139</v>
      </c>
      <c r="C22" s="845">
        <v>2.7566819137173404</v>
      </c>
      <c r="D22" s="454"/>
      <c r="E22" s="454"/>
    </row>
    <row r="23" spans="1:7" customFormat="1">
      <c r="A23" s="454"/>
      <c r="B23" s="840">
        <f t="shared" si="0"/>
        <v>45170</v>
      </c>
      <c r="C23" s="845">
        <v>2.6982222799903699</v>
      </c>
      <c r="D23" s="454"/>
      <c r="E23" s="454"/>
    </row>
    <row r="24" spans="1:7" customFormat="1">
      <c r="A24" s="454"/>
      <c r="B24" s="840">
        <f t="shared" si="0"/>
        <v>45200</v>
      </c>
      <c r="C24" s="845">
        <v>2.6320086398071929</v>
      </c>
      <c r="D24" s="454"/>
      <c r="E24" s="454"/>
    </row>
    <row r="25" spans="1:7" customFormat="1">
      <c r="A25" s="454"/>
      <c r="B25" s="840">
        <f t="shared" si="0"/>
        <v>45231</v>
      </c>
      <c r="C25" s="845">
        <v>2.575687755313627</v>
      </c>
      <c r="D25" s="454"/>
      <c r="E25" s="454"/>
    </row>
    <row r="26" spans="1:7" customFormat="1">
      <c r="A26" s="454"/>
      <c r="B26" s="840">
        <f t="shared" si="0"/>
        <v>45261</v>
      </c>
      <c r="C26" s="845">
        <v>2.6593013071218863</v>
      </c>
      <c r="D26" s="454"/>
      <c r="E26" s="454"/>
    </row>
    <row r="27" spans="1:7" customFormat="1">
      <c r="A27" s="454"/>
      <c r="B27" s="840">
        <f t="shared" si="0"/>
        <v>45292</v>
      </c>
      <c r="C27" s="845">
        <v>2.6070970574303631</v>
      </c>
      <c r="D27" s="454"/>
      <c r="E27" s="454"/>
    </row>
    <row r="28" spans="1:7" customFormat="1">
      <c r="A28" s="454"/>
      <c r="B28" s="840">
        <f t="shared" si="0"/>
        <v>45323</v>
      </c>
      <c r="C28" s="845">
        <v>2.6684988137416266</v>
      </c>
      <c r="D28" s="454"/>
      <c r="E28" s="454"/>
    </row>
    <row r="29" spans="1:7" customFormat="1">
      <c r="A29" s="454"/>
      <c r="B29" s="840">
        <f t="shared" si="0"/>
        <v>45352</v>
      </c>
      <c r="C29" s="845">
        <f>0.0257852365856739*100</f>
        <v>2.5785236585673901</v>
      </c>
      <c r="D29" s="454"/>
      <c r="E29" s="454"/>
    </row>
    <row r="30" spans="1:7" customFormat="1">
      <c r="A30" s="454"/>
      <c r="B30" s="846"/>
      <c r="C30" s="822"/>
      <c r="D30" s="454"/>
      <c r="E30" s="454"/>
    </row>
    <row r="31" spans="1:7" customFormat="1">
      <c r="A31" s="454"/>
      <c r="B31" s="846"/>
      <c r="C31" s="822"/>
      <c r="D31" s="454"/>
      <c r="E31" s="454"/>
    </row>
    <row r="32" spans="1:7" customFormat="1">
      <c r="A32" s="454"/>
      <c r="B32" s="846"/>
      <c r="C32" s="822"/>
      <c r="D32" s="454"/>
      <c r="E32" s="454"/>
    </row>
    <row r="33" spans="1:5" customFormat="1">
      <c r="A33" s="454"/>
      <c r="B33" s="846"/>
      <c r="C33" s="822"/>
      <c r="D33" s="454"/>
      <c r="E33" s="454"/>
    </row>
    <row r="34" spans="1:5">
      <c r="B34" s="846"/>
      <c r="C34" s="822"/>
    </row>
    <row r="35" spans="1:5">
      <c r="B35" s="846"/>
      <c r="C35" s="822"/>
    </row>
    <row r="36" spans="1:5">
      <c r="B36" s="846"/>
      <c r="C36" s="822"/>
    </row>
    <row r="37" spans="1:5">
      <c r="B37" s="846"/>
      <c r="C37" s="822"/>
    </row>
    <row r="38" spans="1:5">
      <c r="B38" s="846"/>
      <c r="C38" s="822"/>
    </row>
    <row r="39" spans="1:5">
      <c r="B39" s="846"/>
      <c r="C39" s="822"/>
    </row>
    <row r="40" spans="1:5">
      <c r="B40" s="846"/>
      <c r="C40" s="822"/>
    </row>
    <row r="41" spans="1:5">
      <c r="B41" s="846"/>
      <c r="C41" s="822"/>
    </row>
    <row r="42" spans="1:5">
      <c r="B42" s="846"/>
      <c r="C42" s="822"/>
    </row>
    <row r="43" spans="1:5">
      <c r="B43" s="846"/>
      <c r="C43" s="822"/>
    </row>
    <row r="44" spans="1:5">
      <c r="B44" s="846"/>
      <c r="C44" s="822"/>
    </row>
    <row r="45" spans="1:5">
      <c r="B45" s="846"/>
      <c r="C45" s="822"/>
    </row>
    <row r="46" spans="1:5">
      <c r="B46" s="846"/>
      <c r="C46" s="822"/>
    </row>
    <row r="47" spans="1:5">
      <c r="B47" s="846"/>
      <c r="C47" s="822"/>
    </row>
    <row r="48" spans="1:5">
      <c r="B48" s="846"/>
      <c r="C48" s="822"/>
    </row>
    <row r="49" spans="2:3">
      <c r="B49" s="846"/>
      <c r="C49" s="822"/>
    </row>
    <row r="50" spans="2:3">
      <c r="B50" s="846"/>
      <c r="C50" s="822"/>
    </row>
    <row r="51" spans="2:3">
      <c r="B51" s="846"/>
      <c r="C51" s="822"/>
    </row>
    <row r="52" spans="2:3">
      <c r="B52" s="846"/>
      <c r="C52" s="822"/>
    </row>
    <row r="53" spans="2:3">
      <c r="B53" s="846"/>
      <c r="C53" s="822"/>
    </row>
    <row r="54" spans="2:3">
      <c r="B54" s="846"/>
      <c r="C54" s="822"/>
    </row>
    <row r="55" spans="2:3">
      <c r="B55" s="846"/>
      <c r="C55" s="822"/>
    </row>
    <row r="56" spans="2:3">
      <c r="B56" s="846"/>
      <c r="C56" s="822"/>
    </row>
    <row r="57" spans="2:3">
      <c r="B57" s="846"/>
      <c r="C57" s="822"/>
    </row>
    <row r="58" spans="2:3">
      <c r="B58" s="846"/>
      <c r="C58" s="822"/>
    </row>
    <row r="59" spans="2:3">
      <c r="B59" s="846"/>
      <c r="C59" s="822"/>
    </row>
    <row r="60" spans="2:3">
      <c r="B60" s="846"/>
      <c r="C60" s="822"/>
    </row>
    <row r="61" spans="2:3">
      <c r="B61" s="846"/>
      <c r="C61" s="822"/>
    </row>
    <row r="62" spans="2:3">
      <c r="B62" s="846"/>
      <c r="C62" s="822"/>
    </row>
    <row r="63" spans="2:3">
      <c r="B63" s="846"/>
      <c r="C63" s="822"/>
    </row>
    <row r="64" spans="2:3">
      <c r="B64" s="846"/>
      <c r="C64" s="822"/>
    </row>
    <row r="65" spans="2:3">
      <c r="B65" s="846"/>
      <c r="C65" s="822"/>
    </row>
    <row r="66" spans="2:3">
      <c r="B66" s="846"/>
      <c r="C66" s="822"/>
    </row>
    <row r="67" spans="2:3">
      <c r="B67" s="846"/>
      <c r="C67" s="822"/>
    </row>
    <row r="68" spans="2:3">
      <c r="B68" s="846"/>
      <c r="C68" s="822"/>
    </row>
    <row r="69" spans="2:3">
      <c r="B69" s="846"/>
      <c r="C69" s="822"/>
    </row>
    <row r="70" spans="2:3">
      <c r="B70" s="846"/>
      <c r="C70" s="822"/>
    </row>
    <row r="71" spans="2:3">
      <c r="B71" s="846"/>
      <c r="C71" s="822"/>
    </row>
    <row r="72" spans="2:3">
      <c r="B72" s="846"/>
      <c r="C72" s="822"/>
    </row>
    <row r="73" spans="2:3">
      <c r="B73" s="846"/>
      <c r="C73" s="822"/>
    </row>
    <row r="74" spans="2:3">
      <c r="B74" s="846"/>
      <c r="C74" s="822"/>
    </row>
    <row r="75" spans="2:3">
      <c r="B75" s="846"/>
      <c r="C75" s="822"/>
    </row>
    <row r="76" spans="2:3">
      <c r="B76" s="846"/>
      <c r="C76" s="822"/>
    </row>
    <row r="77" spans="2:3">
      <c r="B77" s="846"/>
      <c r="C77" s="822"/>
    </row>
    <row r="78" spans="2:3">
      <c r="B78"/>
      <c r="C78"/>
    </row>
    <row r="79" spans="2:3">
      <c r="B79"/>
      <c r="C79"/>
    </row>
    <row r="80" spans="2:3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C86" s="844"/>
    </row>
    <row r="87" spans="2:3">
      <c r="C87" s="844"/>
    </row>
    <row r="88" spans="2:3">
      <c r="C88" s="844"/>
    </row>
    <row r="89" spans="2:3">
      <c r="C89" s="844"/>
    </row>
    <row r="90" spans="2:3">
      <c r="C90" s="844"/>
    </row>
    <row r="91" spans="2:3">
      <c r="C91" s="844"/>
    </row>
    <row r="92" spans="2:3">
      <c r="C92" s="844"/>
    </row>
    <row r="93" spans="2:3">
      <c r="C93" s="844"/>
    </row>
    <row r="94" spans="2:3">
      <c r="C94" s="844"/>
    </row>
    <row r="95" spans="2:3">
      <c r="C95" s="844"/>
    </row>
    <row r="96" spans="2:3">
      <c r="C96" s="844"/>
    </row>
    <row r="97" spans="3:3">
      <c r="C97" s="844"/>
    </row>
    <row r="98" spans="3:3">
      <c r="C98" s="844"/>
    </row>
    <row r="99" spans="3:3">
      <c r="C99" s="844"/>
    </row>
    <row r="100" spans="3:3">
      <c r="C100" s="844"/>
    </row>
    <row r="101" spans="3:3">
      <c r="C101" s="844"/>
    </row>
    <row r="102" spans="3:3">
      <c r="C102" s="844"/>
    </row>
    <row r="103" spans="3:3">
      <c r="C103" s="844"/>
    </row>
    <row r="104" spans="3:3">
      <c r="C104" s="844"/>
    </row>
    <row r="105" spans="3:3">
      <c r="C105" s="844"/>
    </row>
    <row r="106" spans="3:3">
      <c r="C106" s="844"/>
    </row>
    <row r="107" spans="3:3">
      <c r="C107" s="844"/>
    </row>
    <row r="108" spans="3:3">
      <c r="C108" s="844"/>
    </row>
    <row r="109" spans="3:3">
      <c r="C109" s="844"/>
    </row>
    <row r="110" spans="3:3">
      <c r="C110" s="844"/>
    </row>
    <row r="111" spans="3:3">
      <c r="C111" s="844"/>
    </row>
    <row r="112" spans="3:3">
      <c r="C112" s="844"/>
    </row>
    <row r="113" spans="3:3">
      <c r="C113" s="844"/>
    </row>
    <row r="114" spans="3:3">
      <c r="C114" s="844"/>
    </row>
    <row r="115" spans="3:3">
      <c r="C115" s="844"/>
    </row>
    <row r="116" spans="3:3">
      <c r="C116" s="844"/>
    </row>
    <row r="117" spans="3:3">
      <c r="C117" s="844"/>
    </row>
    <row r="118" spans="3:3">
      <c r="C118" s="844"/>
    </row>
    <row r="119" spans="3:3">
      <c r="C119" s="844"/>
    </row>
    <row r="120" spans="3:3">
      <c r="C120" s="844"/>
    </row>
    <row r="121" spans="3:3">
      <c r="C121" s="844"/>
    </row>
    <row r="122" spans="3:3">
      <c r="C122" s="844"/>
    </row>
    <row r="123" spans="3:3">
      <c r="C123" s="844"/>
    </row>
    <row r="124" spans="3:3">
      <c r="C124" s="844"/>
    </row>
    <row r="125" spans="3:3">
      <c r="C125" s="844"/>
    </row>
    <row r="126" spans="3:3">
      <c r="C126" s="844"/>
    </row>
    <row r="127" spans="3:3">
      <c r="C127" s="844"/>
    </row>
    <row r="128" spans="3:3">
      <c r="C128" s="844"/>
    </row>
    <row r="129" spans="3:3">
      <c r="C129" s="844"/>
    </row>
    <row r="130" spans="3:3">
      <c r="C130" s="844"/>
    </row>
    <row r="131" spans="3:3">
      <c r="C131" s="844"/>
    </row>
    <row r="132" spans="3:3">
      <c r="C132" s="844"/>
    </row>
    <row r="133" spans="3:3">
      <c r="C133" s="844"/>
    </row>
    <row r="134" spans="3:3">
      <c r="C134" s="844"/>
    </row>
    <row r="135" spans="3:3">
      <c r="C135" s="844"/>
    </row>
    <row r="136" spans="3:3">
      <c r="C136" s="844"/>
    </row>
    <row r="137" spans="3:3">
      <c r="C137" s="844"/>
    </row>
    <row r="138" spans="3:3">
      <c r="C138" s="844"/>
    </row>
    <row r="139" spans="3:3">
      <c r="C139" s="844"/>
    </row>
    <row r="140" spans="3:3">
      <c r="C140" s="844"/>
    </row>
    <row r="141" spans="3:3">
      <c r="C141" s="844"/>
    </row>
    <row r="142" spans="3:3">
      <c r="C142" s="844"/>
    </row>
    <row r="143" spans="3:3">
      <c r="C143" s="844"/>
    </row>
    <row r="144" spans="3:3">
      <c r="C144" s="844"/>
    </row>
    <row r="145" spans="3:3">
      <c r="C145" s="844"/>
    </row>
    <row r="146" spans="3:3">
      <c r="C146" s="844"/>
    </row>
    <row r="147" spans="3:3">
      <c r="C147" s="844"/>
    </row>
    <row r="148" spans="3:3">
      <c r="C148" s="844"/>
    </row>
    <row r="149" spans="3:3">
      <c r="C149" s="844"/>
    </row>
    <row r="150" spans="3:3">
      <c r="C150" s="844"/>
    </row>
    <row r="151" spans="3:3">
      <c r="C151" s="844"/>
    </row>
    <row r="152" spans="3:3">
      <c r="C152" s="844"/>
    </row>
    <row r="153" spans="3:3">
      <c r="C153" s="844"/>
    </row>
    <row r="154" spans="3:3">
      <c r="C154" s="844"/>
    </row>
    <row r="155" spans="3:3">
      <c r="C155" s="844"/>
    </row>
    <row r="156" spans="3:3">
      <c r="C156" s="844"/>
    </row>
    <row r="157" spans="3:3">
      <c r="C157" s="844"/>
    </row>
    <row r="158" spans="3:3">
      <c r="C158" s="844"/>
    </row>
    <row r="159" spans="3:3">
      <c r="C159" s="844"/>
    </row>
    <row r="160" spans="3:3">
      <c r="C160" s="844"/>
    </row>
    <row r="161" spans="3:3">
      <c r="C161" s="844"/>
    </row>
    <row r="162" spans="3:3">
      <c r="C162" s="844"/>
    </row>
    <row r="163" spans="3:3">
      <c r="C163" s="844"/>
    </row>
    <row r="164" spans="3:3">
      <c r="C164" s="844"/>
    </row>
    <row r="165" spans="3:3">
      <c r="C165" s="844"/>
    </row>
    <row r="166" spans="3:3">
      <c r="C166" s="844"/>
    </row>
    <row r="167" spans="3:3">
      <c r="C167" s="844"/>
    </row>
    <row r="168" spans="3:3">
      <c r="C168" s="844"/>
    </row>
    <row r="169" spans="3:3">
      <c r="C169" s="844"/>
    </row>
    <row r="170" spans="3:3">
      <c r="C170" s="844"/>
    </row>
    <row r="171" spans="3:3">
      <c r="C171" s="844"/>
    </row>
    <row r="172" spans="3:3">
      <c r="C172" s="844"/>
    </row>
    <row r="173" spans="3:3">
      <c r="C173" s="844"/>
    </row>
    <row r="174" spans="3:3">
      <c r="C174" s="844"/>
    </row>
    <row r="175" spans="3:3">
      <c r="C175" s="844"/>
    </row>
    <row r="176" spans="3:3">
      <c r="C176" s="844"/>
    </row>
    <row r="177" spans="3:3">
      <c r="C177" s="844"/>
    </row>
    <row r="178" spans="3:3">
      <c r="C178" s="844"/>
    </row>
    <row r="179" spans="3:3">
      <c r="C179" s="844"/>
    </row>
    <row r="180" spans="3:3">
      <c r="C180" s="844"/>
    </row>
    <row r="181" spans="3:3">
      <c r="C181" s="844"/>
    </row>
    <row r="182" spans="3:3">
      <c r="C182" s="844"/>
    </row>
    <row r="183" spans="3:3">
      <c r="C183" s="844"/>
    </row>
    <row r="184" spans="3:3">
      <c r="C184" s="844"/>
    </row>
    <row r="185" spans="3:3">
      <c r="C185" s="844"/>
    </row>
    <row r="186" spans="3:3">
      <c r="C186" s="844"/>
    </row>
    <row r="187" spans="3:3">
      <c r="C187" s="844"/>
    </row>
    <row r="188" spans="3:3">
      <c r="C188" s="844"/>
    </row>
    <row r="189" spans="3:3">
      <c r="C189" s="844"/>
    </row>
    <row r="190" spans="3:3">
      <c r="C190" s="844"/>
    </row>
    <row r="191" spans="3:3">
      <c r="C191" s="844"/>
    </row>
    <row r="192" spans="3:3">
      <c r="C192" s="844"/>
    </row>
    <row r="193" spans="3:3">
      <c r="C193" s="844"/>
    </row>
    <row r="194" spans="3:3">
      <c r="C194" s="844"/>
    </row>
    <row r="195" spans="3:3">
      <c r="C195" s="844"/>
    </row>
    <row r="196" spans="3:3">
      <c r="C196" s="844"/>
    </row>
    <row r="197" spans="3:3">
      <c r="C197" s="844"/>
    </row>
    <row r="198" spans="3:3">
      <c r="C198" s="844"/>
    </row>
    <row r="199" spans="3:3">
      <c r="C199" s="844"/>
    </row>
    <row r="200" spans="3:3">
      <c r="C200" s="844"/>
    </row>
    <row r="201" spans="3:3">
      <c r="C201" s="844"/>
    </row>
    <row r="202" spans="3:3">
      <c r="C202" s="844"/>
    </row>
    <row r="203" spans="3:3">
      <c r="C203" s="844"/>
    </row>
    <row r="204" spans="3:3">
      <c r="C204" s="844"/>
    </row>
    <row r="205" spans="3:3">
      <c r="C205" s="844"/>
    </row>
    <row r="206" spans="3:3">
      <c r="C206" s="844"/>
    </row>
    <row r="207" spans="3:3">
      <c r="C207" s="844"/>
    </row>
    <row r="208" spans="3:3">
      <c r="C208" s="844"/>
    </row>
    <row r="209" spans="3:3">
      <c r="C209" s="844"/>
    </row>
    <row r="210" spans="3:3">
      <c r="C210" s="844"/>
    </row>
    <row r="211" spans="3:3">
      <c r="C211" s="844"/>
    </row>
    <row r="212" spans="3:3">
      <c r="C212" s="844"/>
    </row>
    <row r="213" spans="3:3">
      <c r="C213" s="844"/>
    </row>
    <row r="214" spans="3:3">
      <c r="C214" s="844"/>
    </row>
    <row r="215" spans="3:3">
      <c r="C215" s="844"/>
    </row>
    <row r="216" spans="3:3">
      <c r="C216" s="844"/>
    </row>
    <row r="217" spans="3:3">
      <c r="C217" s="844"/>
    </row>
    <row r="218" spans="3:3">
      <c r="C218" s="844"/>
    </row>
    <row r="219" spans="3:3">
      <c r="C219" s="844"/>
    </row>
    <row r="220" spans="3:3">
      <c r="C220" s="844"/>
    </row>
    <row r="221" spans="3:3">
      <c r="C221" s="844"/>
    </row>
    <row r="222" spans="3:3">
      <c r="C222" s="844"/>
    </row>
    <row r="223" spans="3:3">
      <c r="C223" s="844"/>
    </row>
    <row r="224" spans="3:3">
      <c r="C224" s="844"/>
    </row>
    <row r="225" spans="3:3">
      <c r="C225" s="844"/>
    </row>
    <row r="226" spans="3:3">
      <c r="C226" s="844"/>
    </row>
    <row r="227" spans="3:3">
      <c r="C227" s="844"/>
    </row>
    <row r="228" spans="3:3">
      <c r="C228" s="844"/>
    </row>
    <row r="229" spans="3:3">
      <c r="C229" s="844"/>
    </row>
    <row r="230" spans="3:3">
      <c r="C230" s="844"/>
    </row>
    <row r="231" spans="3:3">
      <c r="C231" s="844"/>
    </row>
    <row r="232" spans="3:3">
      <c r="C232" s="844"/>
    </row>
    <row r="233" spans="3:3">
      <c r="C233" s="844"/>
    </row>
    <row r="234" spans="3:3">
      <c r="C234" s="844"/>
    </row>
    <row r="235" spans="3:3">
      <c r="C235" s="844"/>
    </row>
    <row r="236" spans="3:3">
      <c r="C236" s="844"/>
    </row>
    <row r="237" spans="3:3">
      <c r="C237" s="844"/>
    </row>
    <row r="238" spans="3:3">
      <c r="C238" s="844"/>
    </row>
    <row r="239" spans="3:3">
      <c r="C239" s="844"/>
    </row>
    <row r="240" spans="3:3">
      <c r="C240" s="844"/>
    </row>
    <row r="241" spans="3:3">
      <c r="C241" s="844"/>
    </row>
    <row r="242" spans="3:3">
      <c r="C242" s="844"/>
    </row>
    <row r="243" spans="3:3">
      <c r="C243" s="844"/>
    </row>
    <row r="244" spans="3:3">
      <c r="C244" s="844"/>
    </row>
    <row r="245" spans="3:3">
      <c r="C245" s="844"/>
    </row>
    <row r="246" spans="3:3">
      <c r="C246" s="844"/>
    </row>
    <row r="247" spans="3:3">
      <c r="C247" s="844"/>
    </row>
    <row r="248" spans="3:3">
      <c r="C248" s="844"/>
    </row>
    <row r="249" spans="3:3">
      <c r="C249" s="844"/>
    </row>
    <row r="250" spans="3:3">
      <c r="C250" s="844"/>
    </row>
    <row r="251" spans="3:3">
      <c r="C251" s="844"/>
    </row>
    <row r="252" spans="3:3">
      <c r="C252" s="844"/>
    </row>
    <row r="253" spans="3:3">
      <c r="C253" s="844"/>
    </row>
    <row r="254" spans="3:3">
      <c r="C254" s="844"/>
    </row>
    <row r="255" spans="3:3">
      <c r="C255" s="844"/>
    </row>
    <row r="256" spans="3:3">
      <c r="C256" s="844"/>
    </row>
    <row r="257" spans="3:3">
      <c r="C257" s="844"/>
    </row>
    <row r="258" spans="3:3">
      <c r="C258" s="844"/>
    </row>
    <row r="259" spans="3:3">
      <c r="C259" s="844"/>
    </row>
    <row r="260" spans="3:3">
      <c r="C260" s="844"/>
    </row>
    <row r="261" spans="3:3">
      <c r="C261" s="844"/>
    </row>
    <row r="262" spans="3:3">
      <c r="C262" s="844"/>
    </row>
    <row r="263" spans="3:3">
      <c r="C263" s="844"/>
    </row>
    <row r="264" spans="3:3">
      <c r="C264" s="844"/>
    </row>
    <row r="265" spans="3:3">
      <c r="C265" s="844"/>
    </row>
    <row r="266" spans="3:3">
      <c r="C266" s="844"/>
    </row>
  </sheetData>
  <hyperlinks>
    <hyperlink ref="A1" location="'Índice de gráficos'!A1" display="Índice de gráficos" xr:uid="{61B90B0C-53E1-4436-8301-29ECD4BD6374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E04A-929D-4EC7-A8B3-6F38C25590E4}">
  <sheetPr codeName="Hoja83">
    <tabColor theme="4"/>
  </sheetPr>
  <dimension ref="A1:R266"/>
  <sheetViews>
    <sheetView showGridLines="0" workbookViewId="0"/>
  </sheetViews>
  <sheetFormatPr baseColWidth="10" defaultRowHeight="18"/>
  <cols>
    <col min="2" max="2" width="13.33203125" style="454" bestFit="1" customWidth="1"/>
    <col min="3" max="3" width="7.6640625" style="454" bestFit="1" customWidth="1"/>
    <col min="4" max="4" width="4.44140625" style="454" bestFit="1" customWidth="1"/>
    <col min="5" max="5" width="4.5546875" style="454" bestFit="1" customWidth="1"/>
    <col min="15" max="15" width="22.5546875" customWidth="1"/>
    <col min="18" max="18" width="22.33203125" customWidth="1"/>
  </cols>
  <sheetData>
    <row r="1" spans="1:18">
      <c r="A1" s="112" t="s">
        <v>576</v>
      </c>
    </row>
    <row r="2" spans="1:18">
      <c r="C2" s="833" t="s">
        <v>892</v>
      </c>
      <c r="D2" s="833" t="s">
        <v>893</v>
      </c>
      <c r="E2" s="833" t="s">
        <v>886</v>
      </c>
    </row>
    <row r="3" spans="1:18">
      <c r="B3" s="840">
        <v>42736</v>
      </c>
      <c r="C3" s="845">
        <v>0.29815881177631948</v>
      </c>
      <c r="D3" s="845">
        <v>0.26472499902504976</v>
      </c>
      <c r="E3" s="818"/>
      <c r="P3" s="454"/>
      <c r="Q3" s="454"/>
      <c r="R3" s="841"/>
    </row>
    <row r="4" spans="1:18" ht="16.8">
      <c r="B4" s="840">
        <v>42767</v>
      </c>
      <c r="C4" s="845">
        <v>0.29928790756506612</v>
      </c>
      <c r="D4" s="845">
        <v>0.26472499902504976</v>
      </c>
      <c r="E4" s="818"/>
      <c r="G4" s="834" t="s">
        <v>894</v>
      </c>
      <c r="H4" s="834" t="s">
        <v>895</v>
      </c>
    </row>
    <row r="5" spans="1:18" ht="16.8">
      <c r="B5" s="840">
        <v>42795</v>
      </c>
      <c r="C5" s="845">
        <v>0.30196649582555113</v>
      </c>
      <c r="D5" s="845">
        <v>0.26472499902504976</v>
      </c>
      <c r="E5" s="818"/>
      <c r="G5" s="834" t="str">
        <f ca="1">MID(CELL("nombrearchivo",H5),FIND("]",CELL("nombrearchivo",H5))+1,31)</f>
        <v>Gráfico 9A</v>
      </c>
      <c r="H5" s="834" t="s">
        <v>896</v>
      </c>
    </row>
    <row r="6" spans="1:18" ht="16.8">
      <c r="B6" s="840">
        <v>42826</v>
      </c>
      <c r="C6" s="845">
        <v>0.30539985667441705</v>
      </c>
      <c r="D6" s="845">
        <v>0.25750286816854406</v>
      </c>
      <c r="E6" s="818"/>
    </row>
    <row r="7" spans="1:18" ht="16.8">
      <c r="B7" s="840">
        <v>42856</v>
      </c>
      <c r="C7" s="845">
        <v>0.31048542524628259</v>
      </c>
      <c r="D7" s="845">
        <v>0.25750286816854406</v>
      </c>
      <c r="E7" s="818"/>
    </row>
    <row r="8" spans="1:18" ht="16.8">
      <c r="B8" s="840">
        <v>42887</v>
      </c>
      <c r="C8" s="845">
        <v>0.31690443240612282</v>
      </c>
      <c r="D8" s="845">
        <v>0.25750286816854406</v>
      </c>
      <c r="E8" s="818"/>
    </row>
    <row r="9" spans="1:18" ht="16.8">
      <c r="B9" s="840">
        <v>42917</v>
      </c>
      <c r="C9" s="845">
        <v>0.32938350961576657</v>
      </c>
      <c r="D9" s="845">
        <v>0.26807008151533118</v>
      </c>
      <c r="E9" s="818"/>
    </row>
    <row r="10" spans="1:18" ht="16.8">
      <c r="B10" s="840">
        <v>42948</v>
      </c>
      <c r="C10" s="845">
        <v>0.32538565288064492</v>
      </c>
      <c r="D10" s="845">
        <v>0.26807008151533118</v>
      </c>
      <c r="E10" s="818"/>
    </row>
    <row r="11" spans="1:18" ht="16.8">
      <c r="B11" s="840">
        <v>42979</v>
      </c>
      <c r="C11" s="845">
        <v>0.31620732310005178</v>
      </c>
      <c r="D11" s="845">
        <v>0.26807008151533118</v>
      </c>
      <c r="E11" s="818"/>
    </row>
    <row r="12" spans="1:18" ht="16.8">
      <c r="B12" s="840">
        <v>43009</v>
      </c>
      <c r="C12" s="845">
        <v>0.31266143057234347</v>
      </c>
      <c r="D12" s="845">
        <v>0.27379028962638385</v>
      </c>
      <c r="E12" s="818"/>
    </row>
    <row r="13" spans="1:18" ht="16.8">
      <c r="B13" s="840">
        <v>43040</v>
      </c>
      <c r="C13" s="845">
        <v>0.31311865726655241</v>
      </c>
      <c r="D13" s="845">
        <v>0.27379028962638385</v>
      </c>
      <c r="E13" s="818"/>
    </row>
    <row r="14" spans="1:18" ht="16.8">
      <c r="B14" s="840">
        <v>43070</v>
      </c>
      <c r="C14" s="845">
        <v>0.31358212138526176</v>
      </c>
      <c r="D14" s="845">
        <v>0.27379028962638385</v>
      </c>
      <c r="E14" s="818"/>
    </row>
    <row r="15" spans="1:18" ht="16.8">
      <c r="B15" s="840">
        <v>43101</v>
      </c>
      <c r="C15" s="845">
        <v>0.30544400643458242</v>
      </c>
      <c r="D15" s="845">
        <v>0.26705437554168288</v>
      </c>
      <c r="E15" s="818"/>
    </row>
    <row r="16" spans="1:18" ht="16.8">
      <c r="B16" s="840">
        <v>43132</v>
      </c>
      <c r="C16" s="845">
        <v>0.30586190968748966</v>
      </c>
      <c r="D16" s="845">
        <v>0.26705437554168288</v>
      </c>
      <c r="E16" s="818"/>
    </row>
    <row r="17" spans="2:8" ht="16.8">
      <c r="B17" s="840">
        <v>43160</v>
      </c>
      <c r="C17" s="845">
        <v>0.30622290158583571</v>
      </c>
      <c r="D17" s="845">
        <v>0.26705437554168288</v>
      </c>
      <c r="E17" s="818"/>
    </row>
    <row r="18" spans="2:8" ht="16.8">
      <c r="B18" s="840">
        <v>43191</v>
      </c>
      <c r="C18" s="845">
        <v>0.30692434352816311</v>
      </c>
      <c r="D18" s="845">
        <v>0.26109725054140653</v>
      </c>
      <c r="E18" s="818"/>
    </row>
    <row r="19" spans="2:8" ht="16.8">
      <c r="B19" s="840">
        <v>43221</v>
      </c>
      <c r="C19" s="845">
        <v>0.31073914031868327</v>
      </c>
      <c r="D19" s="845">
        <v>0.26109725054140653</v>
      </c>
      <c r="E19" s="818"/>
    </row>
    <row r="20" spans="2:8" ht="16.8">
      <c r="B20" s="840">
        <v>43252</v>
      </c>
      <c r="C20" s="845">
        <v>0.31499936375257737</v>
      </c>
      <c r="D20" s="845">
        <v>0.26109725054140653</v>
      </c>
      <c r="E20" s="818"/>
      <c r="G20" t="s">
        <v>185</v>
      </c>
      <c r="H20" s="847" t="s">
        <v>883</v>
      </c>
    </row>
    <row r="21" spans="2:8" ht="16.8">
      <c r="B21" s="840">
        <v>43282</v>
      </c>
      <c r="C21" s="845">
        <v>0.32593766714561812</v>
      </c>
      <c r="D21" s="845">
        <v>0.2680026818721436</v>
      </c>
      <c r="E21" s="818"/>
    </row>
    <row r="22" spans="2:8" ht="16.8">
      <c r="B22" s="840">
        <v>43313</v>
      </c>
      <c r="C22" s="845">
        <v>0.32058833477722354</v>
      </c>
      <c r="D22" s="845">
        <v>0.2680026818721436</v>
      </c>
      <c r="E22" s="818"/>
    </row>
    <row r="23" spans="2:8" ht="16.8">
      <c r="B23" s="840">
        <v>43344</v>
      </c>
      <c r="C23" s="845">
        <v>0.307560983336575</v>
      </c>
      <c r="D23" s="845">
        <v>0.2680026818721436</v>
      </c>
      <c r="E23" s="818"/>
    </row>
    <row r="24" spans="2:8" ht="16.8">
      <c r="B24" s="840">
        <v>43374</v>
      </c>
      <c r="C24" s="845">
        <v>0.30264009671966235</v>
      </c>
      <c r="D24" s="845">
        <v>0.27430995034563332</v>
      </c>
      <c r="E24" s="818"/>
    </row>
    <row r="25" spans="2:8" ht="16.8">
      <c r="B25" s="840">
        <v>43405</v>
      </c>
      <c r="C25" s="845">
        <v>0.30175855712642585</v>
      </c>
      <c r="D25" s="845">
        <v>0.27430995034563332</v>
      </c>
      <c r="E25" s="818"/>
    </row>
    <row r="26" spans="2:8" ht="16.8">
      <c r="B26" s="840">
        <v>43435</v>
      </c>
      <c r="C26" s="845">
        <v>0.30244768257750293</v>
      </c>
      <c r="D26" s="845">
        <v>0.27430995034563332</v>
      </c>
      <c r="E26" s="818"/>
    </row>
    <row r="27" spans="2:8" ht="16.8">
      <c r="B27" s="840">
        <v>43466</v>
      </c>
      <c r="C27" s="845">
        <v>0.29415960896762733</v>
      </c>
      <c r="D27" s="845">
        <v>0.26860383138036664</v>
      </c>
      <c r="E27" s="818"/>
    </row>
    <row r="28" spans="2:8" ht="16.8">
      <c r="B28" s="840">
        <v>43497</v>
      </c>
      <c r="C28" s="845">
        <v>0.29513759269813167</v>
      </c>
      <c r="D28" s="845">
        <v>0.26860383138036664</v>
      </c>
      <c r="E28" s="818"/>
    </row>
    <row r="29" spans="2:8" ht="16.8">
      <c r="B29" s="840">
        <v>43525</v>
      </c>
      <c r="C29" s="845">
        <v>0.29762450139792013</v>
      </c>
      <c r="D29" s="845">
        <v>0.26860383138036664</v>
      </c>
      <c r="E29" s="818"/>
    </row>
    <row r="30" spans="2:8" ht="16.8">
      <c r="B30" s="840">
        <v>43556</v>
      </c>
      <c r="C30" s="845">
        <v>0.30017377197425588</v>
      </c>
      <c r="D30" s="845">
        <v>0.25882000525746285</v>
      </c>
      <c r="E30" s="818"/>
    </row>
    <row r="31" spans="2:8" ht="16.8">
      <c r="B31" s="840">
        <v>43586</v>
      </c>
      <c r="C31" s="845">
        <v>0.30412005576365098</v>
      </c>
      <c r="D31" s="845">
        <v>0.25882000525746285</v>
      </c>
      <c r="E31" s="818"/>
    </row>
    <row r="32" spans="2:8" ht="16.8">
      <c r="B32" s="840">
        <v>43617</v>
      </c>
      <c r="C32" s="845">
        <v>0.30909014865376405</v>
      </c>
      <c r="D32" s="845">
        <v>0.25882000525746285</v>
      </c>
      <c r="E32" s="818"/>
    </row>
    <row r="33" spans="1:18" ht="16.8">
      <c r="B33" s="840">
        <v>43647</v>
      </c>
      <c r="C33" s="845">
        <v>0.31987237117261985</v>
      </c>
      <c r="D33" s="845">
        <v>0.26364578776747782</v>
      </c>
      <c r="E33" s="818"/>
    </row>
    <row r="34" spans="1:18" s="848" customFormat="1" ht="16.8">
      <c r="A34"/>
      <c r="B34" s="840">
        <v>43678</v>
      </c>
      <c r="C34" s="845">
        <v>0.31552055334348261</v>
      </c>
      <c r="D34" s="845">
        <v>0.26364578776747782</v>
      </c>
      <c r="E34" s="818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1:18" s="848" customFormat="1" ht="16.8">
      <c r="A35"/>
      <c r="B35" s="840">
        <v>43709</v>
      </c>
      <c r="C35" s="845">
        <v>0.302736119960411</v>
      </c>
      <c r="D35" s="845">
        <v>0.26364578776747782</v>
      </c>
      <c r="E35" s="818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1:18" s="848" customFormat="1" ht="16.8">
      <c r="A36"/>
      <c r="B36" s="840">
        <v>43739</v>
      </c>
      <c r="C36" s="845">
        <v>0.29611440254415511</v>
      </c>
      <c r="D36" s="845">
        <v>0.26661107802263251</v>
      </c>
      <c r="E36" s="818"/>
      <c r="F36"/>
      <c r="G36"/>
      <c r="H36"/>
      <c r="I36"/>
      <c r="J36"/>
      <c r="K36"/>
      <c r="L36"/>
      <c r="M36"/>
      <c r="N36"/>
      <c r="O36"/>
      <c r="P36"/>
      <c r="Q36"/>
      <c r="R36"/>
    </row>
    <row r="37" spans="1:18" s="848" customFormat="1" ht="16.8">
      <c r="A37"/>
      <c r="B37" s="840">
        <v>43770</v>
      </c>
      <c r="C37" s="845">
        <v>0.29538043873351483</v>
      </c>
      <c r="D37" s="845">
        <v>0.26661107802263251</v>
      </c>
      <c r="E37" s="818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1:18" s="848" customFormat="1" ht="16.8">
      <c r="A38"/>
      <c r="B38" s="840">
        <v>43800</v>
      </c>
      <c r="C38" s="845">
        <v>0.29529232714747383</v>
      </c>
      <c r="D38" s="845">
        <v>0.26661107802263251</v>
      </c>
      <c r="E38" s="81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1:18" s="848" customFormat="1" ht="16.8">
      <c r="A39"/>
      <c r="B39" s="840">
        <v>43831</v>
      </c>
      <c r="C39" s="845">
        <v>0.28566904142131555</v>
      </c>
      <c r="D39" s="845">
        <v>0.26106339152682223</v>
      </c>
      <c r="E39" s="818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1:18" s="848" customFormat="1" ht="16.8">
      <c r="A40"/>
      <c r="B40" s="840">
        <v>43862</v>
      </c>
      <c r="C40" s="845">
        <v>0.28590184352732567</v>
      </c>
      <c r="D40" s="845">
        <v>0.26106339152682223</v>
      </c>
      <c r="E40" s="818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1:18" s="848" customFormat="1" ht="16.8">
      <c r="A41"/>
      <c r="B41" s="840">
        <v>43891</v>
      </c>
      <c r="C41" s="845">
        <v>0.27564247103216855</v>
      </c>
      <c r="D41" s="845">
        <v>0.26106339152682223</v>
      </c>
      <c r="E41" s="818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1:18" s="848" customFormat="1" ht="16.8">
      <c r="A42"/>
      <c r="B42" s="840">
        <v>43922</v>
      </c>
      <c r="C42" s="845">
        <v>0.25726032916747854</v>
      </c>
      <c r="D42" s="845">
        <v>0.25015549423010736</v>
      </c>
      <c r="E42" s="818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1:18" s="848" customFormat="1" ht="16.8">
      <c r="A43"/>
      <c r="B43" s="840">
        <v>43952</v>
      </c>
      <c r="C43" s="845">
        <v>0.2588926250971702</v>
      </c>
      <c r="D43" s="845">
        <v>0.25015549423010736</v>
      </c>
      <c r="E43" s="818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1:18" s="848" customFormat="1" ht="16.8">
      <c r="A44"/>
      <c r="B44" s="840">
        <v>43983</v>
      </c>
      <c r="C44" s="845">
        <v>0.26549730176608022</v>
      </c>
      <c r="D44" s="845">
        <v>0.25015549423010736</v>
      </c>
      <c r="E44" s="818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1:18" s="848" customFormat="1" ht="16.8">
      <c r="A45"/>
      <c r="B45" s="840">
        <v>44013</v>
      </c>
      <c r="C45" s="845">
        <v>0.28130778830848097</v>
      </c>
      <c r="D45" s="845">
        <v>0.22352963907566273</v>
      </c>
      <c r="E45" s="818"/>
      <c r="F45"/>
      <c r="G45"/>
      <c r="H45"/>
      <c r="I45"/>
      <c r="J45"/>
      <c r="K45"/>
      <c r="L45"/>
      <c r="M45"/>
      <c r="N45"/>
      <c r="O45"/>
      <c r="P45"/>
      <c r="Q45"/>
      <c r="R45"/>
    </row>
    <row r="46" spans="1:18" s="848" customFormat="1" ht="16.8">
      <c r="A46"/>
      <c r="B46" s="840">
        <v>44044</v>
      </c>
      <c r="C46" s="845">
        <v>0.28340551867143482</v>
      </c>
      <c r="D46" s="845">
        <v>0.22352963907566273</v>
      </c>
      <c r="E46" s="818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1:18" s="848" customFormat="1" ht="16.8">
      <c r="A47"/>
      <c r="B47" s="840">
        <v>44075</v>
      </c>
      <c r="C47" s="845">
        <v>0.27741280975023253</v>
      </c>
      <c r="D47" s="845">
        <v>0.22352963907566273</v>
      </c>
      <c r="E47" s="818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1:18" s="848" customFormat="1" ht="16.8">
      <c r="A48"/>
      <c r="B48" s="840">
        <v>44105</v>
      </c>
      <c r="C48" s="845">
        <v>0.27825109499179335</v>
      </c>
      <c r="D48" s="845">
        <v>0.24171840079463619</v>
      </c>
      <c r="E48" s="81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1:18" s="848" customFormat="1" ht="16.8">
      <c r="A49"/>
      <c r="B49" s="840">
        <v>44136</v>
      </c>
      <c r="C49" s="845">
        <v>0.27920250732053431</v>
      </c>
      <c r="D49" s="845">
        <v>0.24171840079463619</v>
      </c>
      <c r="E49" s="818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18" ht="16.8">
      <c r="B50" s="840">
        <v>44166</v>
      </c>
      <c r="C50" s="845">
        <v>0.27926060149508108</v>
      </c>
      <c r="D50" s="845">
        <v>0.24171840079463619</v>
      </c>
      <c r="E50" s="818"/>
    </row>
    <row r="51" spans="1:18" ht="16.8">
      <c r="B51" s="840">
        <v>44197</v>
      </c>
      <c r="C51" s="845">
        <v>0.27065168461432115</v>
      </c>
      <c r="D51" s="845">
        <v>0.24632577040298001</v>
      </c>
      <c r="E51" s="849"/>
    </row>
    <row r="52" spans="1:18" ht="16.8">
      <c r="B52" s="840">
        <v>44228</v>
      </c>
      <c r="C52" s="845">
        <v>0.27002028535455791</v>
      </c>
      <c r="D52" s="845">
        <v>0.24632577040298001</v>
      </c>
      <c r="E52" s="849"/>
    </row>
    <row r="53" spans="1:18" ht="16.8">
      <c r="B53" s="840">
        <v>44256</v>
      </c>
      <c r="C53" s="845">
        <v>0.26698666342713501</v>
      </c>
      <c r="D53" s="845">
        <v>0.24632577040298001</v>
      </c>
      <c r="E53" s="849"/>
    </row>
    <row r="54" spans="1:18" ht="16.8">
      <c r="B54" s="840">
        <v>44287</v>
      </c>
      <c r="C54" s="845">
        <v>0.26699936212558367</v>
      </c>
      <c r="D54" s="845">
        <v>0.23795508032016294</v>
      </c>
      <c r="E54" s="849"/>
    </row>
    <row r="55" spans="1:18" ht="16.8">
      <c r="B55" s="840">
        <v>44317</v>
      </c>
      <c r="C55" s="845">
        <v>0.27121325966930654</v>
      </c>
      <c r="D55" s="845">
        <v>0.23795508032016294</v>
      </c>
      <c r="E55" s="849"/>
    </row>
    <row r="56" spans="1:18" ht="16.8">
      <c r="B56" s="840">
        <v>44348</v>
      </c>
      <c r="C56" s="845">
        <v>0.27910704574601514</v>
      </c>
      <c r="D56" s="845">
        <v>0.23795508032016294</v>
      </c>
      <c r="E56" s="849"/>
    </row>
    <row r="57" spans="1:18" ht="16.8">
      <c r="B57" s="840">
        <v>44378</v>
      </c>
      <c r="C57" s="845">
        <v>0.28500103474254646</v>
      </c>
      <c r="D57" s="845">
        <v>0.25062699153107088</v>
      </c>
      <c r="E57" s="849"/>
    </row>
    <row r="58" spans="1:18" ht="16.8">
      <c r="B58" s="840">
        <v>44409</v>
      </c>
      <c r="C58" s="845">
        <v>0.29279972920425262</v>
      </c>
      <c r="D58" s="845">
        <v>0.25062699153107088</v>
      </c>
      <c r="E58" s="849"/>
    </row>
    <row r="59" spans="1:18" ht="16.8">
      <c r="B59" s="840">
        <v>44440</v>
      </c>
      <c r="C59" s="845">
        <v>0.28390855365499995</v>
      </c>
      <c r="D59" s="845">
        <v>0.25062699153107088</v>
      </c>
      <c r="E59" s="849"/>
    </row>
    <row r="60" spans="1:18" ht="16.8">
      <c r="B60" s="840">
        <v>44470</v>
      </c>
      <c r="C60" s="845">
        <v>0.28252246992396318</v>
      </c>
      <c r="D60" s="845">
        <v>0.26017639478382182</v>
      </c>
      <c r="E60" s="849"/>
    </row>
    <row r="61" spans="1:18" ht="16.8">
      <c r="B61" s="840">
        <v>44501</v>
      </c>
      <c r="C61" s="845">
        <v>0.28034496080519317</v>
      </c>
      <c r="D61" s="845">
        <v>0.26017639478382182</v>
      </c>
      <c r="E61" s="849"/>
    </row>
    <row r="62" spans="1:18" ht="16.8">
      <c r="B62" s="840">
        <v>44531</v>
      </c>
      <c r="C62" s="845">
        <v>0.27942182054492054</v>
      </c>
      <c r="D62" s="845">
        <v>0.26017639478382182</v>
      </c>
      <c r="E62" s="849"/>
    </row>
    <row r="63" spans="1:18" ht="16.8">
      <c r="B63" s="840">
        <v>44562</v>
      </c>
      <c r="C63" s="845">
        <v>0.26929015046086191</v>
      </c>
      <c r="D63" s="845">
        <v>0.25382639535294738</v>
      </c>
      <c r="E63" s="845">
        <v>0.35</v>
      </c>
    </row>
    <row r="64" spans="1:18" ht="16.8">
      <c r="B64" s="840">
        <v>44593</v>
      </c>
      <c r="C64" s="845">
        <v>0.26317493537202774</v>
      </c>
      <c r="D64" s="845">
        <v>0.25382639535294738</v>
      </c>
      <c r="E64" s="845">
        <v>0.35</v>
      </c>
    </row>
    <row r="65" spans="2:5" ht="16.8">
      <c r="B65" s="840">
        <v>44621</v>
      </c>
      <c r="C65" s="845">
        <v>0.25121005212151487</v>
      </c>
      <c r="D65" s="845">
        <v>0.25382639535294738</v>
      </c>
      <c r="E65" s="845">
        <v>0.35</v>
      </c>
    </row>
    <row r="66" spans="2:5" ht="16.8">
      <c r="B66" s="840">
        <v>44652</v>
      </c>
      <c r="C66" s="845">
        <v>0.22786614759101956</v>
      </c>
      <c r="D66" s="845">
        <v>0.2421124139764303</v>
      </c>
      <c r="E66" s="845">
        <v>0.35</v>
      </c>
    </row>
    <row r="67" spans="2:5" ht="16.8">
      <c r="B67" s="840">
        <v>44682</v>
      </c>
      <c r="C67" s="845">
        <v>0.21390352919687797</v>
      </c>
      <c r="D67" s="845">
        <v>0.2421124139764303</v>
      </c>
      <c r="E67" s="845">
        <v>0.35</v>
      </c>
    </row>
    <row r="68" spans="2:5" ht="16.8">
      <c r="B68" s="840">
        <v>44713</v>
      </c>
      <c r="C68" s="845">
        <v>0.20174911749609806</v>
      </c>
      <c r="D68" s="845">
        <v>0.2421124139764303</v>
      </c>
      <c r="E68" s="845">
        <v>0.35</v>
      </c>
    </row>
    <row r="69" spans="2:5" ht="16.8">
      <c r="B69" s="840">
        <v>44743</v>
      </c>
      <c r="C69" s="845">
        <v>0.19628321263056089</v>
      </c>
      <c r="D69" s="845">
        <v>0.22292084443391372</v>
      </c>
      <c r="E69" s="845">
        <v>0.35</v>
      </c>
    </row>
    <row r="70" spans="2:5" ht="16.8">
      <c r="B70" s="840">
        <v>44774</v>
      </c>
      <c r="C70" s="845">
        <v>0.18711643344705567</v>
      </c>
      <c r="D70" s="845">
        <v>0.22292084443391372</v>
      </c>
      <c r="E70" s="845">
        <v>0.35</v>
      </c>
    </row>
    <row r="71" spans="2:5" ht="16.8">
      <c r="B71" s="840">
        <v>44805</v>
      </c>
      <c r="C71" s="845">
        <v>0.16993336759542746</v>
      </c>
      <c r="D71" s="845">
        <v>0.22292084443391372</v>
      </c>
      <c r="E71" s="845">
        <v>0.35</v>
      </c>
    </row>
    <row r="72" spans="2:5" ht="16.8">
      <c r="B72" s="840">
        <v>44835</v>
      </c>
      <c r="C72" s="845">
        <v>0.15812770388500499</v>
      </c>
      <c r="D72" s="845">
        <v>0.20182495173301462</v>
      </c>
      <c r="E72" s="845">
        <v>0.35</v>
      </c>
    </row>
    <row r="73" spans="2:5" ht="16.8">
      <c r="B73" s="840">
        <v>44866</v>
      </c>
      <c r="C73" s="845">
        <v>0.15600213363521465</v>
      </c>
      <c r="D73" s="845">
        <v>0.20182495173301462</v>
      </c>
      <c r="E73" s="845">
        <v>0.35</v>
      </c>
    </row>
    <row r="74" spans="2:5" ht="16.8">
      <c r="B74" s="840">
        <v>44896</v>
      </c>
      <c r="C74" s="845">
        <v>0.15511446093371359</v>
      </c>
      <c r="D74" s="845">
        <v>0.20182495173301462</v>
      </c>
      <c r="E74" s="845">
        <v>0.35</v>
      </c>
    </row>
    <row r="75" spans="2:5" ht="16.8">
      <c r="B75" s="840">
        <v>44927</v>
      </c>
      <c r="C75" s="845">
        <v>0.14609902809333108</v>
      </c>
      <c r="D75" s="845">
        <v>0.17929942722274989</v>
      </c>
      <c r="E75" s="845">
        <v>0.35</v>
      </c>
    </row>
    <row r="76" spans="2:5" ht="16.8">
      <c r="B76" s="840">
        <v>44958</v>
      </c>
      <c r="C76" s="845">
        <v>0.14262381084125564</v>
      </c>
      <c r="D76" s="845">
        <v>0.17929942722274989</v>
      </c>
      <c r="E76" s="845">
        <f>IF('Gráfico 9A'!C76="#N/D",#N/A,35%)</f>
        <v>0.35</v>
      </c>
    </row>
    <row r="77" spans="2:5" ht="16.8">
      <c r="B77" s="840">
        <v>44986</v>
      </c>
      <c r="C77" s="845">
        <v>0.14094649389308711</v>
      </c>
      <c r="D77" s="845">
        <v>0.17929942722274989</v>
      </c>
      <c r="E77" s="845">
        <f>IF('Gráfico 9A'!C77="#N/D",#N/A,35%)</f>
        <v>0.35</v>
      </c>
    </row>
    <row r="78" spans="2:5" ht="16.8">
      <c r="B78" s="840">
        <v>45017</v>
      </c>
      <c r="C78" s="845">
        <v>0.13886851695983307</v>
      </c>
      <c r="D78" s="845">
        <v>0.1727950289077316</v>
      </c>
      <c r="E78" s="845">
        <f>IF('Gráfico 9A'!C78="#N/D",#N/A,35%)</f>
        <v>0.35</v>
      </c>
    </row>
    <row r="79" spans="2:5" ht="16.8">
      <c r="B79" s="840">
        <v>45047</v>
      </c>
      <c r="C79" s="845">
        <v>0.13831890345797879</v>
      </c>
      <c r="D79" s="845">
        <v>0.1727950289077316</v>
      </c>
      <c r="E79" s="845">
        <f>IF('Gráfico 9A'!C79="#N/D",#N/A,35%)</f>
        <v>0.35</v>
      </c>
    </row>
    <row r="80" spans="2:5" ht="16.8">
      <c r="B80" s="840">
        <v>45078</v>
      </c>
      <c r="C80" s="845">
        <v>0.14180893119910939</v>
      </c>
      <c r="D80" s="845">
        <v>0.1727950289077316</v>
      </c>
      <c r="E80" s="845">
        <f>IF('Gráfico 9A'!C80="#N/D",#N/A,35%)</f>
        <v>0.35</v>
      </c>
    </row>
    <row r="81" spans="2:5" ht="16.8">
      <c r="B81" s="840">
        <v>45108</v>
      </c>
      <c r="C81" s="845">
        <v>0.15198791536393452</v>
      </c>
      <c r="D81" s="845">
        <v>0.17324140094210164</v>
      </c>
      <c r="E81" s="845">
        <f>IF('Gráfico 9A'!C81="#N/D",#N/A,35%)</f>
        <v>0.35</v>
      </c>
    </row>
    <row r="82" spans="2:5" ht="16.8">
      <c r="B82" s="840">
        <v>45139</v>
      </c>
      <c r="C82" s="845">
        <v>0.1512523535002035</v>
      </c>
      <c r="D82" s="845">
        <v>0.17324140094210164</v>
      </c>
      <c r="E82" s="845">
        <f>IF('Gráfico 9A'!C82="#N/D",#N/A,35%)</f>
        <v>0.35</v>
      </c>
    </row>
    <row r="83" spans="2:5" ht="16.8">
      <c r="B83" s="840">
        <v>45170</v>
      </c>
      <c r="C83" s="845">
        <v>0.14037755355761927</v>
      </c>
      <c r="D83" s="845">
        <v>0.17324140094210164</v>
      </c>
      <c r="E83" s="845">
        <f>IF('Gráfico 9A'!C83="#N/D",#N/A,35%)</f>
        <v>0.35</v>
      </c>
    </row>
    <row r="84" spans="2:5" ht="16.8">
      <c r="B84" s="840">
        <v>45200</v>
      </c>
      <c r="C84" s="845">
        <v>0.13418131251541571</v>
      </c>
      <c r="D84" s="845">
        <v>0.17256908226957399</v>
      </c>
      <c r="E84" s="845">
        <f>IF('Gráfico 9A'!C84="#N/D",#N/A,35%)</f>
        <v>0.35</v>
      </c>
    </row>
    <row r="85" spans="2:5" ht="16.8">
      <c r="B85" s="840">
        <v>45231</v>
      </c>
      <c r="C85" s="845">
        <v>0.1346243431556946</v>
      </c>
      <c r="D85" s="845">
        <v>0.17256908226957399</v>
      </c>
      <c r="E85" s="845">
        <f>IF('Gráfico 9A'!C85="#N/D",#N/A,35%)</f>
        <v>0.35</v>
      </c>
    </row>
    <row r="86" spans="2:5" ht="16.8">
      <c r="B86" s="840">
        <v>45261</v>
      </c>
      <c r="C86" s="845">
        <v>0.13631958813355202</v>
      </c>
      <c r="D86" s="845">
        <v>0.17256908226957399</v>
      </c>
      <c r="E86" s="845">
        <f>IF('Gráfico 9A'!C86="#N/D",#N/A,35%)</f>
        <v>0.35</v>
      </c>
    </row>
    <row r="87" spans="2:5" ht="16.8">
      <c r="B87" s="840">
        <v>45292</v>
      </c>
      <c r="C87" s="845">
        <v>0.1297474641106135</v>
      </c>
      <c r="D87" s="845">
        <v>0.1649191871586593</v>
      </c>
      <c r="E87" s="845">
        <f>IF('Gráfico 9A'!C87="#N/D",#N/A,35%)</f>
        <v>0.35</v>
      </c>
    </row>
    <row r="88" spans="2:5" ht="16.8">
      <c r="B88" s="840">
        <v>45323</v>
      </c>
      <c r="C88" s="845">
        <v>0.12713777808929019</v>
      </c>
      <c r="D88" s="845">
        <v>0.1649191871586593</v>
      </c>
      <c r="E88" s="845">
        <f>IF('Gráfico 9A'!C88="#N/D",#N/A,35%)</f>
        <v>0.35</v>
      </c>
    </row>
    <row r="89" spans="2:5" ht="16.8">
      <c r="B89" s="840">
        <v>45352</v>
      </c>
      <c r="C89" s="845">
        <v>0.12677807614235928</v>
      </c>
      <c r="D89" s="845">
        <v>0.1649191871586593</v>
      </c>
      <c r="E89" s="845">
        <f>IF('Gráfico 9A'!C89="#N/D",#N/A,35%)</f>
        <v>0.35</v>
      </c>
    </row>
    <row r="90" spans="2:5">
      <c r="C90" s="844"/>
      <c r="E90" s="844"/>
    </row>
    <row r="91" spans="2:5">
      <c r="C91" s="844"/>
      <c r="E91" s="844"/>
    </row>
    <row r="92" spans="2:5">
      <c r="C92" s="844"/>
      <c r="E92" s="844"/>
    </row>
    <row r="93" spans="2:5">
      <c r="C93" s="844"/>
      <c r="E93" s="844"/>
    </row>
    <row r="94" spans="2:5">
      <c r="C94" s="844"/>
      <c r="E94" s="844"/>
    </row>
    <row r="95" spans="2:5">
      <c r="C95" s="844"/>
      <c r="E95" s="844"/>
    </row>
    <row r="96" spans="2:5">
      <c r="C96" s="844"/>
      <c r="E96" s="844"/>
    </row>
    <row r="97" spans="3:5">
      <c r="C97" s="844"/>
      <c r="E97" s="844"/>
    </row>
    <row r="98" spans="3:5">
      <c r="C98" s="844"/>
      <c r="E98" s="844"/>
    </row>
    <row r="99" spans="3:5">
      <c r="C99" s="844"/>
      <c r="E99" s="844"/>
    </row>
    <row r="100" spans="3:5">
      <c r="C100" s="844"/>
      <c r="E100" s="844"/>
    </row>
    <row r="101" spans="3:5">
      <c r="C101" s="844"/>
      <c r="E101" s="844"/>
    </row>
    <row r="102" spans="3:5">
      <c r="C102" s="844"/>
      <c r="E102" s="844"/>
    </row>
    <row r="103" spans="3:5">
      <c r="C103" s="844"/>
      <c r="E103" s="844"/>
    </row>
    <row r="104" spans="3:5">
      <c r="C104" s="844"/>
      <c r="E104" s="844"/>
    </row>
    <row r="105" spans="3:5">
      <c r="C105" s="844"/>
      <c r="E105" s="844"/>
    </row>
    <row r="106" spans="3:5">
      <c r="C106" s="844"/>
      <c r="E106" s="844"/>
    </row>
    <row r="107" spans="3:5">
      <c r="C107" s="844"/>
      <c r="E107" s="844"/>
    </row>
    <row r="108" spans="3:5">
      <c r="C108" s="844"/>
      <c r="E108" s="844"/>
    </row>
    <row r="109" spans="3:5">
      <c r="C109" s="844"/>
      <c r="E109" s="844"/>
    </row>
    <row r="110" spans="3:5">
      <c r="C110" s="844"/>
      <c r="E110" s="844"/>
    </row>
    <row r="111" spans="3:5">
      <c r="C111" s="844"/>
      <c r="E111" s="844"/>
    </row>
    <row r="112" spans="3:5">
      <c r="C112" s="844"/>
      <c r="E112" s="844"/>
    </row>
    <row r="113" spans="3:5">
      <c r="C113" s="844"/>
      <c r="E113" s="844"/>
    </row>
    <row r="114" spans="3:5">
      <c r="C114" s="844"/>
      <c r="E114" s="844"/>
    </row>
    <row r="115" spans="3:5">
      <c r="C115" s="844"/>
      <c r="E115" s="844"/>
    </row>
    <row r="116" spans="3:5">
      <c r="C116" s="844"/>
      <c r="E116" s="844"/>
    </row>
    <row r="117" spans="3:5">
      <c r="C117" s="844"/>
      <c r="E117" s="844"/>
    </row>
    <row r="118" spans="3:5">
      <c r="C118" s="844"/>
      <c r="E118" s="844"/>
    </row>
    <row r="119" spans="3:5">
      <c r="C119" s="844"/>
      <c r="E119" s="844"/>
    </row>
    <row r="120" spans="3:5">
      <c r="C120" s="844"/>
      <c r="E120" s="844"/>
    </row>
    <row r="121" spans="3:5">
      <c r="C121" s="844"/>
      <c r="E121" s="844"/>
    </row>
    <row r="122" spans="3:5">
      <c r="C122" s="844"/>
      <c r="E122" s="844"/>
    </row>
    <row r="123" spans="3:5">
      <c r="C123" s="844"/>
      <c r="E123" s="844"/>
    </row>
    <row r="124" spans="3:5">
      <c r="C124" s="844"/>
      <c r="E124" s="844"/>
    </row>
    <row r="125" spans="3:5">
      <c r="C125" s="844"/>
      <c r="E125" s="844"/>
    </row>
    <row r="126" spans="3:5">
      <c r="C126" s="844"/>
      <c r="E126" s="844"/>
    </row>
    <row r="127" spans="3:5">
      <c r="C127" s="844"/>
      <c r="E127" s="844"/>
    </row>
    <row r="128" spans="3:5">
      <c r="C128" s="844"/>
      <c r="E128" s="844"/>
    </row>
    <row r="129" spans="3:5">
      <c r="C129" s="844"/>
      <c r="E129" s="844"/>
    </row>
    <row r="130" spans="3:5">
      <c r="C130" s="844"/>
      <c r="E130" s="844"/>
    </row>
    <row r="131" spans="3:5">
      <c r="C131" s="844"/>
      <c r="E131" s="844"/>
    </row>
    <row r="132" spans="3:5">
      <c r="C132" s="844"/>
      <c r="E132" s="844"/>
    </row>
    <row r="133" spans="3:5">
      <c r="C133" s="844"/>
      <c r="E133" s="844"/>
    </row>
    <row r="134" spans="3:5">
      <c r="C134" s="844"/>
      <c r="E134" s="844"/>
    </row>
    <row r="135" spans="3:5">
      <c r="C135" s="844"/>
      <c r="E135" s="844"/>
    </row>
    <row r="136" spans="3:5">
      <c r="C136" s="844"/>
      <c r="E136" s="844"/>
    </row>
    <row r="137" spans="3:5">
      <c r="C137" s="844"/>
      <c r="E137" s="844"/>
    </row>
    <row r="138" spans="3:5">
      <c r="C138" s="844"/>
      <c r="E138" s="844"/>
    </row>
    <row r="139" spans="3:5">
      <c r="C139" s="844"/>
      <c r="E139" s="844"/>
    </row>
    <row r="140" spans="3:5">
      <c r="C140" s="844"/>
      <c r="E140" s="844"/>
    </row>
    <row r="141" spans="3:5">
      <c r="C141" s="844"/>
      <c r="E141" s="844"/>
    </row>
    <row r="142" spans="3:5">
      <c r="C142" s="844"/>
      <c r="E142" s="844"/>
    </row>
    <row r="143" spans="3:5">
      <c r="C143" s="844"/>
      <c r="E143" s="844"/>
    </row>
    <row r="144" spans="3:5">
      <c r="C144" s="844"/>
      <c r="E144" s="844"/>
    </row>
    <row r="145" spans="3:5">
      <c r="C145" s="844"/>
      <c r="E145" s="844"/>
    </row>
    <row r="146" spans="3:5">
      <c r="C146" s="844"/>
      <c r="E146" s="844"/>
    </row>
    <row r="147" spans="3:5">
      <c r="C147" s="844"/>
      <c r="E147" s="844"/>
    </row>
    <row r="148" spans="3:5">
      <c r="C148" s="844"/>
      <c r="E148" s="844"/>
    </row>
    <row r="149" spans="3:5">
      <c r="C149" s="844"/>
      <c r="E149" s="844"/>
    </row>
    <row r="150" spans="3:5">
      <c r="C150" s="844"/>
      <c r="E150" s="844"/>
    </row>
    <row r="151" spans="3:5">
      <c r="C151" s="844"/>
      <c r="E151" s="844"/>
    </row>
    <row r="152" spans="3:5">
      <c r="C152" s="844"/>
      <c r="E152" s="844"/>
    </row>
    <row r="153" spans="3:5">
      <c r="C153" s="844"/>
      <c r="E153" s="844"/>
    </row>
    <row r="154" spans="3:5">
      <c r="C154" s="844"/>
      <c r="E154" s="844"/>
    </row>
    <row r="155" spans="3:5">
      <c r="C155" s="844"/>
      <c r="E155" s="844"/>
    </row>
    <row r="156" spans="3:5">
      <c r="C156" s="844"/>
      <c r="E156" s="844"/>
    </row>
    <row r="157" spans="3:5">
      <c r="C157" s="844"/>
      <c r="E157" s="844"/>
    </row>
    <row r="158" spans="3:5">
      <c r="C158" s="844"/>
      <c r="E158" s="844"/>
    </row>
    <row r="159" spans="3:5">
      <c r="C159" s="844"/>
      <c r="E159" s="844"/>
    </row>
    <row r="160" spans="3:5">
      <c r="C160" s="844"/>
      <c r="E160" s="844"/>
    </row>
    <row r="161" spans="3:5">
      <c r="C161" s="844"/>
      <c r="E161" s="844"/>
    </row>
    <row r="162" spans="3:5">
      <c r="C162" s="844"/>
      <c r="E162" s="844"/>
    </row>
    <row r="163" spans="3:5">
      <c r="C163" s="844"/>
      <c r="E163" s="844"/>
    </row>
    <row r="164" spans="3:5">
      <c r="C164" s="844"/>
      <c r="E164" s="844"/>
    </row>
    <row r="165" spans="3:5">
      <c r="C165" s="844"/>
      <c r="E165" s="844"/>
    </row>
    <row r="166" spans="3:5">
      <c r="C166" s="844"/>
      <c r="E166" s="844"/>
    </row>
    <row r="167" spans="3:5">
      <c r="C167" s="844"/>
      <c r="E167" s="844"/>
    </row>
    <row r="168" spans="3:5">
      <c r="C168" s="844"/>
      <c r="E168" s="844"/>
    </row>
    <row r="169" spans="3:5">
      <c r="C169" s="844"/>
      <c r="E169" s="844"/>
    </row>
    <row r="170" spans="3:5">
      <c r="C170" s="844"/>
      <c r="E170" s="844"/>
    </row>
    <row r="171" spans="3:5">
      <c r="C171" s="844"/>
      <c r="E171" s="844"/>
    </row>
    <row r="172" spans="3:5">
      <c r="C172" s="844"/>
      <c r="E172" s="844"/>
    </row>
    <row r="173" spans="3:5">
      <c r="C173" s="844"/>
      <c r="E173" s="844"/>
    </row>
    <row r="174" spans="3:5">
      <c r="C174" s="844"/>
      <c r="E174" s="844"/>
    </row>
    <row r="175" spans="3:5">
      <c r="C175" s="844"/>
      <c r="E175" s="844"/>
    </row>
    <row r="176" spans="3:5">
      <c r="C176" s="844"/>
      <c r="E176" s="844"/>
    </row>
    <row r="177" spans="3:5">
      <c r="C177" s="844"/>
      <c r="E177" s="844"/>
    </row>
    <row r="178" spans="3:5">
      <c r="C178" s="844"/>
      <c r="E178" s="844"/>
    </row>
    <row r="179" spans="3:5">
      <c r="C179" s="844"/>
      <c r="E179" s="844"/>
    </row>
    <row r="180" spans="3:5">
      <c r="C180" s="844"/>
      <c r="E180" s="844"/>
    </row>
    <row r="181" spans="3:5">
      <c r="C181" s="844"/>
      <c r="E181" s="844"/>
    </row>
    <row r="182" spans="3:5">
      <c r="C182" s="844"/>
      <c r="E182" s="844"/>
    </row>
    <row r="183" spans="3:5">
      <c r="C183" s="844"/>
      <c r="E183" s="844"/>
    </row>
    <row r="184" spans="3:5">
      <c r="C184" s="844"/>
      <c r="E184" s="844"/>
    </row>
    <row r="185" spans="3:5">
      <c r="C185" s="844"/>
      <c r="E185" s="844"/>
    </row>
    <row r="186" spans="3:5">
      <c r="C186" s="844"/>
      <c r="E186" s="844"/>
    </row>
    <row r="187" spans="3:5">
      <c r="C187" s="844"/>
      <c r="E187" s="844"/>
    </row>
    <row r="188" spans="3:5">
      <c r="C188" s="844"/>
      <c r="E188" s="844"/>
    </row>
    <row r="189" spans="3:5">
      <c r="C189" s="844"/>
      <c r="E189" s="844"/>
    </row>
    <row r="190" spans="3:5">
      <c r="C190" s="844"/>
      <c r="E190" s="844"/>
    </row>
    <row r="191" spans="3:5">
      <c r="C191" s="844"/>
      <c r="E191" s="844"/>
    </row>
    <row r="192" spans="3:5">
      <c r="C192" s="844"/>
      <c r="E192" s="844"/>
    </row>
    <row r="193" spans="3:5">
      <c r="C193" s="844"/>
      <c r="E193" s="844"/>
    </row>
    <row r="194" spans="3:5">
      <c r="C194" s="844"/>
      <c r="E194" s="844"/>
    </row>
    <row r="195" spans="3:5">
      <c r="C195" s="844"/>
      <c r="E195" s="844"/>
    </row>
    <row r="196" spans="3:5">
      <c r="C196" s="844"/>
      <c r="E196" s="844"/>
    </row>
    <row r="197" spans="3:5">
      <c r="C197" s="844"/>
      <c r="E197" s="844"/>
    </row>
    <row r="198" spans="3:5">
      <c r="C198" s="844"/>
      <c r="E198" s="844"/>
    </row>
    <row r="199" spans="3:5">
      <c r="C199" s="844"/>
      <c r="E199" s="844"/>
    </row>
    <row r="200" spans="3:5">
      <c r="C200" s="844"/>
      <c r="E200" s="844"/>
    </row>
    <row r="201" spans="3:5">
      <c r="C201" s="844"/>
      <c r="E201" s="844"/>
    </row>
    <row r="202" spans="3:5">
      <c r="C202" s="844"/>
      <c r="E202" s="844"/>
    </row>
    <row r="203" spans="3:5">
      <c r="C203" s="844"/>
      <c r="E203" s="844"/>
    </row>
    <row r="204" spans="3:5">
      <c r="C204" s="844"/>
      <c r="E204" s="844"/>
    </row>
    <row r="205" spans="3:5">
      <c r="C205" s="844"/>
      <c r="E205" s="844"/>
    </row>
    <row r="206" spans="3:5">
      <c r="C206" s="844"/>
      <c r="E206" s="844"/>
    </row>
    <row r="207" spans="3:5">
      <c r="C207" s="844"/>
      <c r="E207" s="844"/>
    </row>
    <row r="208" spans="3:5">
      <c r="C208" s="844"/>
      <c r="E208" s="844"/>
    </row>
    <row r="209" spans="3:5">
      <c r="C209" s="844"/>
      <c r="E209" s="844"/>
    </row>
    <row r="210" spans="3:5">
      <c r="C210" s="844"/>
      <c r="E210" s="844"/>
    </row>
    <row r="211" spans="3:5">
      <c r="C211" s="844"/>
      <c r="E211" s="844"/>
    </row>
    <row r="212" spans="3:5">
      <c r="C212" s="844"/>
      <c r="E212" s="844"/>
    </row>
    <row r="213" spans="3:5">
      <c r="C213" s="844"/>
      <c r="E213" s="844"/>
    </row>
    <row r="214" spans="3:5">
      <c r="C214" s="844"/>
      <c r="E214" s="844"/>
    </row>
    <row r="215" spans="3:5">
      <c r="C215" s="844"/>
      <c r="E215" s="844"/>
    </row>
    <row r="216" spans="3:5">
      <c r="C216" s="844"/>
      <c r="E216" s="844"/>
    </row>
    <row r="217" spans="3:5">
      <c r="C217" s="844"/>
      <c r="E217" s="844"/>
    </row>
    <row r="218" spans="3:5">
      <c r="C218" s="844"/>
      <c r="E218" s="844"/>
    </row>
    <row r="219" spans="3:5">
      <c r="C219" s="844"/>
      <c r="E219" s="844"/>
    </row>
    <row r="220" spans="3:5">
      <c r="C220" s="844"/>
      <c r="E220" s="844"/>
    </row>
    <row r="221" spans="3:5">
      <c r="C221" s="844"/>
      <c r="E221" s="844"/>
    </row>
    <row r="222" spans="3:5">
      <c r="C222" s="844"/>
      <c r="E222" s="844"/>
    </row>
    <row r="223" spans="3:5">
      <c r="C223" s="844"/>
      <c r="E223" s="844"/>
    </row>
    <row r="224" spans="3:5">
      <c r="C224" s="844"/>
      <c r="E224" s="844"/>
    </row>
    <row r="225" spans="3:5">
      <c r="C225" s="844"/>
      <c r="E225" s="844"/>
    </row>
    <row r="226" spans="3:5">
      <c r="C226" s="844"/>
      <c r="E226" s="844"/>
    </row>
    <row r="227" spans="3:5">
      <c r="C227" s="844"/>
      <c r="E227" s="844"/>
    </row>
    <row r="228" spans="3:5">
      <c r="C228" s="844"/>
      <c r="E228" s="844"/>
    </row>
    <row r="229" spans="3:5">
      <c r="C229" s="844"/>
      <c r="E229" s="844"/>
    </row>
    <row r="230" spans="3:5">
      <c r="C230" s="844"/>
      <c r="E230" s="844"/>
    </row>
    <row r="231" spans="3:5">
      <c r="C231" s="844"/>
      <c r="E231" s="844"/>
    </row>
    <row r="232" spans="3:5">
      <c r="C232" s="844"/>
      <c r="E232" s="844"/>
    </row>
    <row r="233" spans="3:5">
      <c r="C233" s="844"/>
      <c r="E233" s="844"/>
    </row>
    <row r="234" spans="3:5">
      <c r="C234" s="844"/>
      <c r="E234" s="844"/>
    </row>
    <row r="235" spans="3:5">
      <c r="C235" s="844"/>
      <c r="E235" s="844"/>
    </row>
    <row r="236" spans="3:5">
      <c r="C236" s="844"/>
      <c r="E236" s="844"/>
    </row>
    <row r="237" spans="3:5">
      <c r="C237" s="844"/>
      <c r="E237" s="844"/>
    </row>
    <row r="238" spans="3:5">
      <c r="C238" s="844"/>
      <c r="E238" s="844"/>
    </row>
    <row r="239" spans="3:5">
      <c r="C239" s="844"/>
      <c r="E239" s="844"/>
    </row>
    <row r="240" spans="3:5">
      <c r="C240" s="844"/>
      <c r="E240" s="844"/>
    </row>
    <row r="241" spans="3:5">
      <c r="C241" s="844"/>
      <c r="E241" s="844"/>
    </row>
    <row r="242" spans="3:5">
      <c r="C242" s="844"/>
      <c r="E242" s="844"/>
    </row>
    <row r="243" spans="3:5">
      <c r="C243" s="844"/>
      <c r="E243" s="844"/>
    </row>
    <row r="244" spans="3:5">
      <c r="C244" s="844"/>
      <c r="E244" s="844"/>
    </row>
    <row r="245" spans="3:5">
      <c r="C245" s="844"/>
      <c r="E245" s="844"/>
    </row>
    <row r="246" spans="3:5">
      <c r="C246" s="844"/>
      <c r="E246" s="844"/>
    </row>
    <row r="247" spans="3:5">
      <c r="C247" s="844"/>
      <c r="E247" s="844"/>
    </row>
    <row r="248" spans="3:5">
      <c r="C248" s="844"/>
      <c r="E248" s="844"/>
    </row>
    <row r="249" spans="3:5">
      <c r="C249" s="844"/>
      <c r="E249" s="844"/>
    </row>
    <row r="250" spans="3:5">
      <c r="C250" s="844"/>
      <c r="E250" s="844"/>
    </row>
    <row r="251" spans="3:5">
      <c r="C251" s="844"/>
      <c r="E251" s="844"/>
    </row>
    <row r="252" spans="3:5">
      <c r="C252" s="844"/>
      <c r="E252" s="844"/>
    </row>
    <row r="253" spans="3:5">
      <c r="C253" s="844"/>
      <c r="E253" s="844"/>
    </row>
    <row r="254" spans="3:5">
      <c r="C254" s="844"/>
      <c r="E254" s="844"/>
    </row>
    <row r="255" spans="3:5">
      <c r="C255" s="844"/>
      <c r="E255" s="844"/>
    </row>
    <row r="256" spans="3:5">
      <c r="C256" s="844"/>
      <c r="E256" s="844"/>
    </row>
    <row r="257" spans="3:5">
      <c r="C257" s="844"/>
      <c r="E257" s="844"/>
    </row>
    <row r="258" spans="3:5">
      <c r="C258" s="844"/>
      <c r="E258" s="844"/>
    </row>
    <row r="259" spans="3:5">
      <c r="C259" s="844"/>
      <c r="E259" s="844"/>
    </row>
    <row r="260" spans="3:5">
      <c r="C260" s="844"/>
      <c r="E260" s="844"/>
    </row>
    <row r="261" spans="3:5">
      <c r="C261" s="844"/>
      <c r="E261" s="844"/>
    </row>
    <row r="262" spans="3:5">
      <c r="C262" s="844"/>
      <c r="E262" s="844"/>
    </row>
    <row r="263" spans="3:5">
      <c r="C263" s="844"/>
      <c r="E263" s="844"/>
    </row>
    <row r="264" spans="3:5">
      <c r="C264" s="844"/>
      <c r="E264" s="844"/>
    </row>
    <row r="265" spans="3:5">
      <c r="C265" s="844"/>
      <c r="E265" s="844"/>
    </row>
    <row r="266" spans="3:5">
      <c r="C266" s="844"/>
      <c r="E266" s="844"/>
    </row>
  </sheetData>
  <hyperlinks>
    <hyperlink ref="A1" location="'Índice de gráficos'!A1" display="Índice de gráficos" xr:uid="{AC113433-87C4-42CC-B997-121CAF8382DD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BE45-2B5E-4D62-A26E-C4C8C5572C94}">
  <sheetPr codeName="Hoja84">
    <tabColor theme="4"/>
  </sheetPr>
  <dimension ref="A1:M266"/>
  <sheetViews>
    <sheetView showGridLines="0" workbookViewId="0"/>
  </sheetViews>
  <sheetFormatPr baseColWidth="10" defaultRowHeight="18"/>
  <cols>
    <col min="2" max="2" width="13.33203125" style="850" bestFit="1" customWidth="1"/>
    <col min="3" max="3" width="6.44140625" style="850" bestFit="1" customWidth="1"/>
    <col min="4" max="4" width="9.5546875" style="850" bestFit="1" customWidth="1"/>
    <col min="5" max="5" width="14.88671875" style="850" bestFit="1" customWidth="1"/>
    <col min="6" max="6" width="10" style="850" bestFit="1" customWidth="1"/>
    <col min="7" max="7" width="5.44140625" style="850" bestFit="1" customWidth="1"/>
    <col min="10" max="10" width="22.5546875" customWidth="1"/>
    <col min="13" max="13" width="22.33203125" customWidth="1"/>
  </cols>
  <sheetData>
    <row r="1" spans="1:13">
      <c r="A1" s="112" t="s">
        <v>576</v>
      </c>
    </row>
    <row r="2" spans="1:13">
      <c r="C2" s="833" t="s">
        <v>60</v>
      </c>
      <c r="D2" s="833" t="s">
        <v>897</v>
      </c>
      <c r="E2" s="833" t="s">
        <v>898</v>
      </c>
      <c r="F2" s="833" t="s">
        <v>899</v>
      </c>
      <c r="G2" s="833" t="s">
        <v>900</v>
      </c>
      <c r="J2" s="851"/>
    </row>
    <row r="3" spans="1:13">
      <c r="B3" s="852">
        <v>44562</v>
      </c>
      <c r="C3" s="818">
        <v>-167.84591</v>
      </c>
      <c r="D3" s="818">
        <v>48.176000000000158</v>
      </c>
      <c r="E3" s="818">
        <v>-11.201619999999991</v>
      </c>
      <c r="F3" s="818">
        <v>-201.37191000000007</v>
      </c>
      <c r="G3" s="818">
        <v>-3.4483799999998155</v>
      </c>
      <c r="J3" s="841"/>
      <c r="K3" s="454"/>
      <c r="L3" s="454"/>
      <c r="M3" s="841"/>
    </row>
    <row r="4" spans="1:13" ht="16.8">
      <c r="B4" s="852">
        <v>44593</v>
      </c>
      <c r="C4" s="818">
        <v>-83.033060000001569</v>
      </c>
      <c r="D4" s="818">
        <v>160.37210000000027</v>
      </c>
      <c r="E4" s="818">
        <v>17.33373000000006</v>
      </c>
      <c r="F4" s="818">
        <v>-272.24185999999986</v>
      </c>
      <c r="G4" s="818">
        <v>11.502970000000232</v>
      </c>
      <c r="I4" s="834" t="s">
        <v>894</v>
      </c>
      <c r="J4" s="834" t="s">
        <v>895</v>
      </c>
    </row>
    <row r="5" spans="1:13" ht="16.8">
      <c r="B5" s="852">
        <v>44621</v>
      </c>
      <c r="C5" s="818">
        <v>51.31673999999839</v>
      </c>
      <c r="D5" s="818">
        <v>358.63985000000048</v>
      </c>
      <c r="E5" s="818">
        <v>89.0197</v>
      </c>
      <c r="F5" s="818">
        <v>-421.70908999999983</v>
      </c>
      <c r="G5" s="818">
        <v>25.366280000000188</v>
      </c>
      <c r="I5" s="834" t="str">
        <f ca="1">MID(CELL("nombrearchivo",K5),FIND("]",CELL("nombrearchivo",K5))+1,31)</f>
        <v>Gráfico 9B</v>
      </c>
      <c r="J5" s="834" t="s">
        <v>901</v>
      </c>
    </row>
    <row r="6" spans="1:13" ht="16.8">
      <c r="B6" s="852">
        <v>44652</v>
      </c>
      <c r="C6" s="818">
        <v>218.7592799999984</v>
      </c>
      <c r="D6" s="818">
        <v>669.70906000000082</v>
      </c>
      <c r="E6" s="818">
        <v>258.12579000000005</v>
      </c>
      <c r="F6" s="818">
        <v>-743.87441999999965</v>
      </c>
      <c r="G6" s="818">
        <v>34.79885000000013</v>
      </c>
    </row>
    <row r="7" spans="1:13" ht="16.8">
      <c r="B7" s="852">
        <v>44682</v>
      </c>
      <c r="C7" s="818">
        <v>400.63522000000012</v>
      </c>
      <c r="D7" s="818">
        <v>892.69816999999966</v>
      </c>
      <c r="E7" s="818">
        <v>393.24926000000005</v>
      </c>
      <c r="F7" s="818">
        <v>-920.04393999999979</v>
      </c>
      <c r="G7" s="818">
        <v>34.73172999999997</v>
      </c>
    </row>
    <row r="8" spans="1:13" ht="16.8">
      <c r="B8" s="852">
        <v>44713</v>
      </c>
      <c r="C8" s="818">
        <v>535.01264000000083</v>
      </c>
      <c r="D8" s="818">
        <v>1133.6582700000008</v>
      </c>
      <c r="E8" s="818">
        <v>452.04097999999999</v>
      </c>
      <c r="F8" s="818">
        <v>-1083.2928499999996</v>
      </c>
      <c r="G8" s="818">
        <v>32.606240000000071</v>
      </c>
    </row>
    <row r="9" spans="1:13" ht="16.8">
      <c r="B9" s="852">
        <v>44743</v>
      </c>
      <c r="C9" s="818">
        <v>589.7443400000011</v>
      </c>
      <c r="D9" s="818">
        <v>1322.2173300000004</v>
      </c>
      <c r="E9" s="818">
        <v>408.97082000000012</v>
      </c>
      <c r="F9" s="818">
        <v>-1159.6540299999997</v>
      </c>
      <c r="G9" s="818">
        <v>18.210220000000163</v>
      </c>
    </row>
    <row r="10" spans="1:13" ht="16.8">
      <c r="B10" s="852">
        <v>44774</v>
      </c>
      <c r="C10" s="818">
        <v>429.54428000000189</v>
      </c>
      <c r="D10" s="818">
        <v>1389.8406300000011</v>
      </c>
      <c r="E10" s="818">
        <v>381.01089000000002</v>
      </c>
      <c r="F10" s="818">
        <v>-1331.3471599999998</v>
      </c>
      <c r="G10" s="818">
        <v>-9.9600799999998344</v>
      </c>
    </row>
    <row r="11" spans="1:13" ht="16.8">
      <c r="B11" s="852">
        <v>44805</v>
      </c>
      <c r="C11" s="818">
        <v>437.89055000000189</v>
      </c>
      <c r="D11" s="818">
        <v>1532.2265000000011</v>
      </c>
      <c r="E11" s="818">
        <v>514.62761999999998</v>
      </c>
      <c r="F11" s="818">
        <v>-1596.6382099999996</v>
      </c>
      <c r="G11" s="818">
        <v>-12.325359999999819</v>
      </c>
    </row>
    <row r="12" spans="1:13" ht="16.8">
      <c r="B12" s="852">
        <v>44835</v>
      </c>
      <c r="C12" s="818">
        <v>535.91919000000416</v>
      </c>
      <c r="D12" s="818">
        <v>1682.092000000001</v>
      </c>
      <c r="E12" s="818">
        <v>587.86503000000005</v>
      </c>
      <c r="F12" s="818">
        <v>-1767.9711099999997</v>
      </c>
      <c r="G12" s="818">
        <v>33.933270000000221</v>
      </c>
    </row>
    <row r="13" spans="1:13" ht="16.8">
      <c r="B13" s="852">
        <v>44866</v>
      </c>
      <c r="C13" s="818">
        <v>530.75326999999925</v>
      </c>
      <c r="D13" s="818">
        <v>1785.5977600000006</v>
      </c>
      <c r="E13" s="818">
        <v>497.84986000000004</v>
      </c>
      <c r="F13" s="818">
        <v>-1801.5260599999997</v>
      </c>
      <c r="G13" s="818">
        <v>48.831710000000385</v>
      </c>
    </row>
    <row r="14" spans="1:13" ht="16.8">
      <c r="B14" s="852">
        <v>44896</v>
      </c>
      <c r="C14" s="818">
        <v>524.9416399999991</v>
      </c>
      <c r="D14" s="818">
        <v>1836.82645</v>
      </c>
      <c r="E14" s="818">
        <v>451.66268000000002</v>
      </c>
      <c r="F14" s="818">
        <v>-1815.7369599999997</v>
      </c>
      <c r="G14" s="818">
        <v>52.189470000000028</v>
      </c>
    </row>
    <row r="15" spans="1:13" ht="16.8">
      <c r="B15" s="852">
        <v>44927</v>
      </c>
      <c r="C15" s="818">
        <v>336.64237999999932</v>
      </c>
      <c r="D15" s="818">
        <v>1863.9898000000017</v>
      </c>
      <c r="E15" s="818">
        <v>409.78124000000003</v>
      </c>
      <c r="F15" s="818">
        <v>-1983.9865499999996</v>
      </c>
      <c r="G15" s="818">
        <v>46.857889999999998</v>
      </c>
    </row>
    <row r="16" spans="1:13" ht="16.8">
      <c r="B16" s="852">
        <v>44958</v>
      </c>
      <c r="C16" s="818">
        <v>435.04543999999805</v>
      </c>
      <c r="D16" s="818">
        <v>1950.4113000000002</v>
      </c>
      <c r="E16" s="818">
        <v>439.06553000000008</v>
      </c>
      <c r="F16" s="818">
        <v>-2023.0772599999996</v>
      </c>
      <c r="G16" s="818">
        <v>68.645870000000286</v>
      </c>
    </row>
    <row r="17" spans="2:10" ht="16.8">
      <c r="B17" s="852">
        <v>44986</v>
      </c>
      <c r="C17" s="818">
        <v>623.68633999999838</v>
      </c>
      <c r="D17" s="818">
        <v>2061.0439900000006</v>
      </c>
      <c r="E17" s="818">
        <v>497.16678999999999</v>
      </c>
      <c r="F17" s="818">
        <v>-2022.1655099999998</v>
      </c>
      <c r="G17" s="818">
        <v>87.641070000000127</v>
      </c>
    </row>
    <row r="18" spans="2:10" ht="16.8">
      <c r="B18" s="852">
        <v>45017</v>
      </c>
      <c r="C18" s="818">
        <v>831.57143000000178</v>
      </c>
      <c r="D18" s="818">
        <v>2158.7672900000011</v>
      </c>
      <c r="E18" s="818">
        <v>603.67270000000008</v>
      </c>
      <c r="F18" s="818">
        <v>-2025.4179299999998</v>
      </c>
      <c r="G18" s="818">
        <v>94.549370000000181</v>
      </c>
    </row>
    <row r="19" spans="2:10" ht="16.8">
      <c r="B19" s="852">
        <v>45047</v>
      </c>
      <c r="C19" s="818">
        <v>1004.1414600000007</v>
      </c>
      <c r="D19" s="818">
        <v>2220.8301300000003</v>
      </c>
      <c r="E19" s="818">
        <v>686.79539000000011</v>
      </c>
      <c r="F19" s="818">
        <v>-2010.1081199999999</v>
      </c>
      <c r="G19" s="818">
        <v>106.6240600000001</v>
      </c>
      <c r="I19" t="s">
        <v>185</v>
      </c>
      <c r="J19" s="847" t="s">
        <v>883</v>
      </c>
    </row>
    <row r="20" spans="2:10" ht="16.8">
      <c r="B20" s="852">
        <v>45078</v>
      </c>
      <c r="C20" s="818">
        <v>1084.7430799999984</v>
      </c>
      <c r="D20" s="818">
        <v>2266.3431700000015</v>
      </c>
      <c r="E20" s="818">
        <v>656.95303000000001</v>
      </c>
      <c r="F20" s="818">
        <v>-1940.4508499999997</v>
      </c>
      <c r="G20" s="818">
        <v>101.89773000000014</v>
      </c>
    </row>
    <row r="21" spans="2:10" ht="16.8">
      <c r="B21" s="852">
        <v>45108</v>
      </c>
      <c r="C21" s="818">
        <v>1153.4628600000015</v>
      </c>
      <c r="D21" s="818">
        <v>2287.7094699999993</v>
      </c>
      <c r="E21" s="818">
        <v>542.61143000000004</v>
      </c>
      <c r="F21" s="818">
        <v>-1761.9607899999996</v>
      </c>
      <c r="G21" s="818">
        <v>85.102750000000015</v>
      </c>
    </row>
    <row r="22" spans="2:10" ht="16.8">
      <c r="B22" s="852">
        <v>45139</v>
      </c>
      <c r="C22" s="818">
        <v>994.89408999999978</v>
      </c>
      <c r="D22" s="818">
        <v>2247.7032099999997</v>
      </c>
      <c r="E22" s="818">
        <v>481.76625999999999</v>
      </c>
      <c r="F22" s="818">
        <v>-1794.5832999999998</v>
      </c>
      <c r="G22" s="818">
        <v>60.00792000000024</v>
      </c>
    </row>
    <row r="23" spans="2:10" ht="16.8">
      <c r="B23" s="852">
        <v>45170</v>
      </c>
      <c r="C23" s="818">
        <v>996.32860000000073</v>
      </c>
      <c r="D23" s="818">
        <v>2293.7313300000014</v>
      </c>
      <c r="E23" s="818">
        <v>595.62039000000004</v>
      </c>
      <c r="F23" s="818">
        <v>-1966.2598699999996</v>
      </c>
      <c r="G23" s="818">
        <v>73.236750000000029</v>
      </c>
    </row>
    <row r="24" spans="2:10" ht="16.8">
      <c r="B24" s="852">
        <v>45200</v>
      </c>
      <c r="C24" s="818">
        <v>1086.430449999998</v>
      </c>
      <c r="D24" s="818">
        <v>2366.6119399999998</v>
      </c>
      <c r="E24" s="818">
        <v>648.06300999999996</v>
      </c>
      <c r="F24" s="818">
        <v>-2049.8561099999997</v>
      </c>
      <c r="G24" s="818">
        <v>121.61161000000016</v>
      </c>
    </row>
    <row r="25" spans="2:10" ht="16.8">
      <c r="B25" s="852">
        <v>45231</v>
      </c>
      <c r="C25" s="818">
        <v>1058.8863600000022</v>
      </c>
      <c r="D25" s="818">
        <v>2429.8355700000006</v>
      </c>
      <c r="E25" s="818">
        <v>533.87782000000004</v>
      </c>
      <c r="F25" s="818">
        <v>-2045.1403999999998</v>
      </c>
      <c r="G25" s="818">
        <v>140.3133700000003</v>
      </c>
    </row>
    <row r="26" spans="2:10" ht="16.8">
      <c r="B26" s="852">
        <v>45261</v>
      </c>
      <c r="C26" s="818">
        <v>1070.4453600000015</v>
      </c>
      <c r="D26" s="818">
        <v>2452.4750099999992</v>
      </c>
      <c r="E26" s="818">
        <v>482.77635999999995</v>
      </c>
      <c r="F26" s="818">
        <v>-2015.0097699999997</v>
      </c>
      <c r="G26" s="818">
        <v>150.2037600000001</v>
      </c>
    </row>
    <row r="27" spans="2:10" ht="16.8">
      <c r="B27" s="852">
        <v>45292</v>
      </c>
      <c r="C27" s="818">
        <v>875.24823000000106</v>
      </c>
      <c r="D27" s="818">
        <v>2448.7899000000007</v>
      </c>
      <c r="E27" s="818">
        <v>423.02134999999998</v>
      </c>
      <c r="F27" s="818">
        <v>-2145.7302099999997</v>
      </c>
      <c r="G27" s="818">
        <v>149.16719000000035</v>
      </c>
    </row>
    <row r="28" spans="2:10" ht="16.8">
      <c r="B28" s="852">
        <v>45323</v>
      </c>
      <c r="C28" s="818">
        <v>970.84987999999976</v>
      </c>
      <c r="D28" s="818">
        <v>2535.0730899999994</v>
      </c>
      <c r="E28" s="818">
        <v>437.64696000000004</v>
      </c>
      <c r="F28" s="818">
        <v>-2175.0583999999999</v>
      </c>
      <c r="G28" s="818">
        <v>173.1882300000002</v>
      </c>
    </row>
    <row r="29" spans="2:10" ht="16.8">
      <c r="B29" s="853"/>
      <c r="C29" s="845"/>
      <c r="D29" s="854"/>
      <c r="E29" s="854"/>
      <c r="F29" s="854"/>
      <c r="G29" s="854"/>
    </row>
    <row r="30" spans="2:10" ht="16.8">
      <c r="B30" s="853"/>
      <c r="C30" s="845"/>
      <c r="D30" s="854"/>
      <c r="E30" s="854"/>
      <c r="F30" s="854"/>
      <c r="G30" s="854"/>
    </row>
    <row r="31" spans="2:10" ht="16.8">
      <c r="B31" s="853"/>
      <c r="C31" s="845"/>
      <c r="D31" s="854"/>
      <c r="E31" s="854"/>
      <c r="F31" s="854"/>
      <c r="G31" s="854"/>
    </row>
    <row r="32" spans="2:10" ht="16.8">
      <c r="B32" s="853"/>
      <c r="C32" s="845"/>
      <c r="D32" s="854"/>
      <c r="E32" s="854"/>
      <c r="F32" s="854"/>
      <c r="G32" s="854"/>
    </row>
    <row r="33" spans="2:7" ht="16.8">
      <c r="B33" s="853"/>
      <c r="C33" s="845"/>
      <c r="D33" s="854"/>
      <c r="E33" s="854"/>
      <c r="F33" s="854"/>
      <c r="G33" s="854"/>
    </row>
    <row r="34" spans="2:7" ht="16.8">
      <c r="B34" s="853"/>
      <c r="C34" s="845"/>
      <c r="D34" s="854"/>
      <c r="E34" s="854"/>
      <c r="F34" s="854"/>
      <c r="G34" s="854"/>
    </row>
    <row r="35" spans="2:7" ht="16.8">
      <c r="B35" s="853"/>
      <c r="C35" s="845"/>
      <c r="D35" s="854"/>
      <c r="E35" s="854"/>
      <c r="F35" s="854"/>
      <c r="G35" s="854"/>
    </row>
    <row r="36" spans="2:7" ht="16.8">
      <c r="B36" s="853"/>
      <c r="C36" s="845"/>
      <c r="D36" s="854"/>
      <c r="E36" s="854"/>
      <c r="F36" s="854"/>
      <c r="G36" s="854"/>
    </row>
    <row r="37" spans="2:7" ht="16.8">
      <c r="B37" s="853"/>
      <c r="C37" s="845"/>
      <c r="D37" s="854"/>
      <c r="E37" s="854"/>
      <c r="F37" s="854"/>
      <c r="G37" s="854"/>
    </row>
    <row r="38" spans="2:7" ht="16.8">
      <c r="B38" s="853"/>
      <c r="C38" s="845"/>
      <c r="D38" s="854"/>
      <c r="E38" s="854"/>
      <c r="F38" s="854"/>
      <c r="G38" s="854"/>
    </row>
    <row r="39" spans="2:7" ht="16.8">
      <c r="B39" s="853"/>
      <c r="C39" s="845"/>
      <c r="D39" s="854"/>
      <c r="E39" s="854"/>
      <c r="F39" s="854"/>
      <c r="G39" s="854"/>
    </row>
    <row r="40" spans="2:7" ht="16.8">
      <c r="B40" s="853"/>
      <c r="C40" s="845"/>
      <c r="D40" s="854"/>
      <c r="E40" s="854"/>
      <c r="F40" s="854"/>
      <c r="G40" s="854"/>
    </row>
    <row r="41" spans="2:7" ht="16.8">
      <c r="B41" s="853"/>
      <c r="C41" s="845"/>
      <c r="D41" s="854"/>
      <c r="E41" s="854"/>
      <c r="F41" s="854"/>
      <c r="G41" s="854"/>
    </row>
    <row r="42" spans="2:7" ht="16.8">
      <c r="B42" s="853"/>
      <c r="C42" s="845"/>
      <c r="D42" s="854"/>
      <c r="E42" s="854"/>
      <c r="F42" s="854"/>
      <c r="G42" s="854"/>
    </row>
    <row r="43" spans="2:7" ht="16.8">
      <c r="B43" s="853"/>
      <c r="C43" s="845"/>
      <c r="D43" s="854"/>
      <c r="E43" s="854"/>
      <c r="F43" s="854"/>
      <c r="G43" s="854"/>
    </row>
    <row r="44" spans="2:7" ht="16.8">
      <c r="B44" s="853"/>
      <c r="C44" s="845"/>
      <c r="D44" s="854"/>
      <c r="E44" s="854"/>
      <c r="F44" s="854"/>
      <c r="G44" s="854"/>
    </row>
    <row r="45" spans="2:7" ht="16.8">
      <c r="B45" s="853"/>
      <c r="C45" s="845"/>
      <c r="D45" s="854"/>
      <c r="E45" s="854"/>
      <c r="F45" s="854"/>
      <c r="G45" s="854"/>
    </row>
    <row r="46" spans="2:7" ht="16.8">
      <c r="B46" s="853"/>
      <c r="C46" s="845"/>
      <c r="D46" s="854"/>
      <c r="E46" s="854"/>
      <c r="F46" s="854"/>
      <c r="G46" s="854"/>
    </row>
    <row r="47" spans="2:7" ht="16.8">
      <c r="B47" s="853"/>
      <c r="C47" s="845"/>
      <c r="D47" s="854"/>
      <c r="E47" s="854"/>
      <c r="F47" s="854"/>
      <c r="G47" s="854"/>
    </row>
    <row r="48" spans="2:7" ht="16.8">
      <c r="B48" s="853"/>
      <c r="C48" s="845"/>
      <c r="D48" s="854"/>
      <c r="E48" s="854"/>
      <c r="F48" s="854"/>
      <c r="G48" s="854"/>
    </row>
    <row r="49" spans="2:7" ht="16.8">
      <c r="B49" s="853"/>
      <c r="C49" s="845"/>
      <c r="D49" s="854"/>
      <c r="E49" s="854"/>
      <c r="F49" s="854"/>
      <c r="G49" s="854"/>
    </row>
    <row r="50" spans="2:7" ht="16.8">
      <c r="B50" s="853"/>
      <c r="C50" s="845"/>
      <c r="D50" s="854"/>
      <c r="E50" s="854"/>
      <c r="F50" s="854"/>
      <c r="G50" s="854"/>
    </row>
    <row r="51" spans="2:7" ht="16.8">
      <c r="B51" s="853"/>
      <c r="C51" s="845"/>
      <c r="D51" s="854"/>
      <c r="E51" s="854"/>
      <c r="F51" s="854"/>
      <c r="G51" s="854"/>
    </row>
    <row r="52" spans="2:7" ht="16.8">
      <c r="B52" s="853"/>
      <c r="C52" s="845"/>
      <c r="D52" s="854"/>
      <c r="E52" s="854"/>
      <c r="F52" s="854"/>
      <c r="G52" s="854"/>
    </row>
    <row r="53" spans="2:7" ht="16.8">
      <c r="B53" s="853"/>
      <c r="C53" s="845"/>
      <c r="D53" s="854"/>
      <c r="E53" s="854"/>
      <c r="F53" s="854"/>
      <c r="G53" s="854"/>
    </row>
    <row r="54" spans="2:7" ht="16.8">
      <c r="B54" s="853"/>
      <c r="C54" s="845"/>
      <c r="D54" s="854"/>
      <c r="E54" s="854"/>
      <c r="F54" s="854"/>
      <c r="G54" s="854"/>
    </row>
    <row r="55" spans="2:7" ht="16.8">
      <c r="B55" s="853"/>
      <c r="C55" s="845"/>
      <c r="D55" s="854"/>
      <c r="E55" s="854"/>
      <c r="F55" s="854"/>
      <c r="G55" s="854"/>
    </row>
    <row r="56" spans="2:7" ht="16.8">
      <c r="B56" s="853"/>
      <c r="C56" s="845"/>
      <c r="D56" s="854"/>
      <c r="E56" s="854"/>
      <c r="F56" s="854"/>
      <c r="G56" s="854"/>
    </row>
    <row r="57" spans="2:7" ht="16.8">
      <c r="B57" s="853"/>
      <c r="C57" s="845"/>
      <c r="D57" s="854"/>
      <c r="E57" s="854"/>
      <c r="F57" s="854"/>
      <c r="G57" s="854"/>
    </row>
    <row r="58" spans="2:7" ht="16.8">
      <c r="B58" s="853"/>
      <c r="C58" s="845"/>
      <c r="D58" s="854"/>
      <c r="E58" s="854"/>
      <c r="F58" s="854"/>
      <c r="G58" s="854"/>
    </row>
    <row r="59" spans="2:7" ht="16.8">
      <c r="B59" s="853"/>
      <c r="C59" s="845"/>
      <c r="D59" s="854"/>
      <c r="E59" s="854"/>
      <c r="F59" s="854"/>
      <c r="G59" s="854"/>
    </row>
    <row r="60" spans="2:7" ht="16.8">
      <c r="B60" s="853"/>
      <c r="C60" s="845"/>
      <c r="D60" s="854"/>
      <c r="E60" s="854"/>
      <c r="F60" s="854"/>
      <c r="G60" s="854"/>
    </row>
    <row r="61" spans="2:7" ht="16.8">
      <c r="B61" s="853"/>
      <c r="C61" s="845"/>
      <c r="D61" s="854"/>
      <c r="E61" s="854"/>
      <c r="F61" s="854"/>
      <c r="G61" s="854"/>
    </row>
    <row r="62" spans="2:7" ht="16.8">
      <c r="B62" s="853"/>
      <c r="C62" s="845"/>
      <c r="D62" s="854"/>
      <c r="E62" s="854"/>
      <c r="F62" s="854"/>
      <c r="G62" s="854"/>
    </row>
    <row r="63" spans="2:7" ht="16.8">
      <c r="B63" s="853"/>
      <c r="C63" s="845"/>
      <c r="D63" s="854"/>
      <c r="E63" s="854"/>
      <c r="F63" s="854"/>
      <c r="G63" s="854"/>
    </row>
    <row r="64" spans="2:7" ht="16.8">
      <c r="B64" s="853"/>
      <c r="C64" s="845"/>
      <c r="D64" s="854"/>
      <c r="E64" s="854"/>
      <c r="F64" s="854"/>
      <c r="G64" s="854"/>
    </row>
    <row r="65" spans="2:7" ht="16.8">
      <c r="B65" s="853"/>
      <c r="C65" s="845"/>
      <c r="D65" s="854"/>
      <c r="E65" s="854"/>
      <c r="F65" s="854"/>
      <c r="G65" s="854"/>
    </row>
    <row r="66" spans="2:7" ht="16.8">
      <c r="B66" s="853"/>
      <c r="C66" s="845"/>
      <c r="D66" s="854"/>
      <c r="E66" s="854"/>
      <c r="F66" s="854"/>
      <c r="G66" s="854"/>
    </row>
    <row r="67" spans="2:7" ht="16.8">
      <c r="B67" s="853"/>
      <c r="C67" s="845"/>
      <c r="D67" s="854"/>
      <c r="E67" s="854"/>
      <c r="F67" s="854"/>
      <c r="G67" s="854"/>
    </row>
    <row r="68" spans="2:7" ht="16.8">
      <c r="B68" s="853"/>
      <c r="C68" s="845"/>
      <c r="D68" s="854"/>
      <c r="E68" s="854"/>
      <c r="F68" s="854"/>
      <c r="G68" s="854"/>
    </row>
    <row r="69" spans="2:7" ht="16.8">
      <c r="B69" s="853"/>
      <c r="C69" s="845"/>
      <c r="D69" s="854"/>
      <c r="E69" s="854"/>
      <c r="F69" s="854"/>
      <c r="G69" s="854"/>
    </row>
    <row r="70" spans="2:7" ht="16.8">
      <c r="B70" s="853"/>
      <c r="C70" s="845"/>
      <c r="D70" s="854"/>
      <c r="E70" s="854"/>
      <c r="F70" s="854"/>
      <c r="G70" s="854"/>
    </row>
    <row r="71" spans="2:7" ht="16.8">
      <c r="B71" s="853"/>
      <c r="C71" s="845"/>
      <c r="D71" s="854"/>
      <c r="E71" s="854"/>
      <c r="F71" s="854"/>
      <c r="G71" s="854"/>
    </row>
    <row r="72" spans="2:7" ht="16.8">
      <c r="B72" s="853"/>
      <c r="C72" s="845"/>
      <c r="D72" s="854"/>
      <c r="E72" s="854"/>
      <c r="F72" s="854"/>
      <c r="G72" s="854"/>
    </row>
    <row r="73" spans="2:7" ht="16.8">
      <c r="B73" s="853"/>
      <c r="C73" s="845"/>
      <c r="D73" s="854"/>
      <c r="E73" s="854"/>
      <c r="F73" s="854"/>
      <c r="G73" s="854"/>
    </row>
    <row r="74" spans="2:7" ht="16.8">
      <c r="B74" s="853"/>
      <c r="C74" s="845"/>
      <c r="D74" s="854"/>
      <c r="E74" s="854"/>
      <c r="F74" s="854"/>
      <c r="G74" s="854"/>
    </row>
    <row r="75" spans="2:7" ht="16.8">
      <c r="B75" s="853"/>
      <c r="C75" s="845"/>
      <c r="D75" s="854"/>
      <c r="E75" s="854"/>
      <c r="F75" s="854"/>
      <c r="G75" s="854"/>
    </row>
    <row r="76" spans="2:7" ht="16.8">
      <c r="B76" s="853"/>
      <c r="C76" s="845"/>
      <c r="D76" s="854"/>
      <c r="E76" s="854"/>
      <c r="F76" s="854"/>
      <c r="G76" s="854"/>
    </row>
    <row r="77" spans="2:7" ht="16.8">
      <c r="B77" s="853"/>
      <c r="C77" s="845"/>
      <c r="D77" s="854"/>
      <c r="E77" s="854"/>
      <c r="F77" s="854"/>
      <c r="G77" s="854"/>
    </row>
    <row r="78" spans="2:7" ht="14.4">
      <c r="B78" s="9"/>
      <c r="C78" s="9"/>
      <c r="D78" s="9"/>
      <c r="E78" s="9"/>
      <c r="F78" s="9"/>
      <c r="G78" s="9"/>
    </row>
    <row r="79" spans="2:7" ht="14.4">
      <c r="B79" s="9"/>
      <c r="C79" s="9"/>
      <c r="D79" s="9"/>
      <c r="E79" s="9"/>
      <c r="F79" s="9"/>
      <c r="G79" s="9"/>
    </row>
    <row r="80" spans="2:7" ht="14.4">
      <c r="B80" s="9"/>
      <c r="C80" s="9"/>
      <c r="D80" s="9"/>
      <c r="E80" s="9"/>
      <c r="F80" s="9"/>
      <c r="G80" s="9"/>
    </row>
    <row r="81" spans="2:7" ht="14.4">
      <c r="B81" s="9"/>
      <c r="C81" s="9"/>
      <c r="D81" s="9"/>
      <c r="E81" s="9"/>
      <c r="F81" s="9"/>
      <c r="G81" s="9"/>
    </row>
    <row r="82" spans="2:7" ht="14.4">
      <c r="B82" s="9"/>
      <c r="C82" s="9"/>
      <c r="D82" s="9"/>
      <c r="E82" s="9"/>
      <c r="F82" s="9"/>
      <c r="G82" s="9"/>
    </row>
    <row r="83" spans="2:7" ht="14.4">
      <c r="B83" s="9"/>
      <c r="C83" s="9"/>
      <c r="D83" s="9"/>
      <c r="E83" s="9"/>
      <c r="F83" s="9"/>
      <c r="G83" s="9"/>
    </row>
    <row r="84" spans="2:7" ht="14.4">
      <c r="B84" s="9"/>
      <c r="C84" s="9"/>
      <c r="D84" s="9"/>
      <c r="E84" s="9"/>
      <c r="F84" s="9"/>
      <c r="G84" s="9"/>
    </row>
    <row r="85" spans="2:7" ht="14.4">
      <c r="B85" s="9"/>
      <c r="C85" s="9"/>
      <c r="D85" s="9"/>
      <c r="E85" s="9"/>
      <c r="F85" s="9"/>
      <c r="G85" s="9"/>
    </row>
    <row r="86" spans="2:7">
      <c r="C86" s="855"/>
    </row>
    <row r="87" spans="2:7">
      <c r="C87" s="855"/>
    </row>
    <row r="88" spans="2:7">
      <c r="C88" s="855"/>
    </row>
    <row r="89" spans="2:7">
      <c r="C89" s="855"/>
    </row>
    <row r="90" spans="2:7">
      <c r="C90" s="855"/>
    </row>
    <row r="91" spans="2:7">
      <c r="C91" s="855"/>
    </row>
    <row r="92" spans="2:7">
      <c r="C92" s="855"/>
    </row>
    <row r="93" spans="2:7">
      <c r="C93" s="855"/>
    </row>
    <row r="94" spans="2:7">
      <c r="C94" s="855"/>
    </row>
    <row r="95" spans="2:7">
      <c r="C95" s="855"/>
    </row>
    <row r="96" spans="2:7">
      <c r="C96" s="855"/>
    </row>
    <row r="97" spans="3:3">
      <c r="C97" s="855"/>
    </row>
    <row r="98" spans="3:3">
      <c r="C98" s="855"/>
    </row>
    <row r="99" spans="3:3">
      <c r="C99" s="855"/>
    </row>
    <row r="100" spans="3:3">
      <c r="C100" s="855"/>
    </row>
    <row r="101" spans="3:3">
      <c r="C101" s="855"/>
    </row>
    <row r="102" spans="3:3">
      <c r="C102" s="855"/>
    </row>
    <row r="103" spans="3:3">
      <c r="C103" s="855"/>
    </row>
    <row r="104" spans="3:3">
      <c r="C104" s="855"/>
    </row>
    <row r="105" spans="3:3">
      <c r="C105" s="855"/>
    </row>
    <row r="106" spans="3:3">
      <c r="C106" s="855"/>
    </row>
    <row r="107" spans="3:3">
      <c r="C107" s="855"/>
    </row>
    <row r="108" spans="3:3">
      <c r="C108" s="855"/>
    </row>
    <row r="109" spans="3:3">
      <c r="C109" s="855"/>
    </row>
    <row r="110" spans="3:3">
      <c r="C110" s="855"/>
    </row>
    <row r="111" spans="3:3">
      <c r="C111" s="855"/>
    </row>
    <row r="112" spans="3:3">
      <c r="C112" s="855"/>
    </row>
    <row r="113" spans="3:3">
      <c r="C113" s="855"/>
    </row>
    <row r="114" spans="3:3">
      <c r="C114" s="855"/>
    </row>
    <row r="115" spans="3:3">
      <c r="C115" s="855"/>
    </row>
    <row r="116" spans="3:3">
      <c r="C116" s="855"/>
    </row>
    <row r="117" spans="3:3">
      <c r="C117" s="855"/>
    </row>
    <row r="118" spans="3:3">
      <c r="C118" s="855"/>
    </row>
    <row r="119" spans="3:3">
      <c r="C119" s="855"/>
    </row>
    <row r="120" spans="3:3">
      <c r="C120" s="855"/>
    </row>
    <row r="121" spans="3:3">
      <c r="C121" s="855"/>
    </row>
    <row r="122" spans="3:3">
      <c r="C122" s="855"/>
    </row>
    <row r="123" spans="3:3">
      <c r="C123" s="855"/>
    </row>
    <row r="124" spans="3:3">
      <c r="C124" s="855"/>
    </row>
    <row r="125" spans="3:3">
      <c r="C125" s="855"/>
    </row>
    <row r="126" spans="3:3">
      <c r="C126" s="855"/>
    </row>
    <row r="127" spans="3:3">
      <c r="C127" s="855"/>
    </row>
    <row r="128" spans="3:3">
      <c r="C128" s="855"/>
    </row>
    <row r="129" spans="3:3">
      <c r="C129" s="855"/>
    </row>
    <row r="130" spans="3:3">
      <c r="C130" s="855"/>
    </row>
    <row r="131" spans="3:3">
      <c r="C131" s="855"/>
    </row>
    <row r="132" spans="3:3">
      <c r="C132" s="855"/>
    </row>
    <row r="133" spans="3:3">
      <c r="C133" s="855"/>
    </row>
    <row r="134" spans="3:3">
      <c r="C134" s="855"/>
    </row>
    <row r="135" spans="3:3">
      <c r="C135" s="855"/>
    </row>
    <row r="136" spans="3:3">
      <c r="C136" s="855"/>
    </row>
    <row r="137" spans="3:3">
      <c r="C137" s="855"/>
    </row>
    <row r="138" spans="3:3">
      <c r="C138" s="855"/>
    </row>
    <row r="139" spans="3:3">
      <c r="C139" s="855"/>
    </row>
    <row r="140" spans="3:3">
      <c r="C140" s="855"/>
    </row>
    <row r="141" spans="3:3">
      <c r="C141" s="855"/>
    </row>
    <row r="142" spans="3:3">
      <c r="C142" s="855"/>
    </row>
    <row r="143" spans="3:3">
      <c r="C143" s="855"/>
    </row>
    <row r="144" spans="3:3">
      <c r="C144" s="855"/>
    </row>
    <row r="145" spans="3:3">
      <c r="C145" s="855"/>
    </row>
    <row r="146" spans="3:3">
      <c r="C146" s="855"/>
    </row>
    <row r="147" spans="3:3">
      <c r="C147" s="855"/>
    </row>
    <row r="148" spans="3:3">
      <c r="C148" s="855"/>
    </row>
    <row r="149" spans="3:3">
      <c r="C149" s="855"/>
    </row>
    <row r="150" spans="3:3">
      <c r="C150" s="855"/>
    </row>
    <row r="151" spans="3:3">
      <c r="C151" s="855"/>
    </row>
    <row r="152" spans="3:3">
      <c r="C152" s="855"/>
    </row>
    <row r="153" spans="3:3">
      <c r="C153" s="855"/>
    </row>
    <row r="154" spans="3:3">
      <c r="C154" s="855"/>
    </row>
    <row r="155" spans="3:3">
      <c r="C155" s="855"/>
    </row>
    <row r="156" spans="3:3">
      <c r="C156" s="855"/>
    </row>
    <row r="157" spans="3:3">
      <c r="C157" s="855"/>
    </row>
    <row r="158" spans="3:3">
      <c r="C158" s="855"/>
    </row>
    <row r="159" spans="3:3">
      <c r="C159" s="855"/>
    </row>
    <row r="160" spans="3:3">
      <c r="C160" s="855"/>
    </row>
    <row r="161" spans="3:3">
      <c r="C161" s="855"/>
    </row>
    <row r="162" spans="3:3">
      <c r="C162" s="855"/>
    </row>
    <row r="163" spans="3:3">
      <c r="C163" s="855"/>
    </row>
    <row r="164" spans="3:3">
      <c r="C164" s="855"/>
    </row>
    <row r="165" spans="3:3">
      <c r="C165" s="855"/>
    </row>
    <row r="166" spans="3:3">
      <c r="C166" s="855"/>
    </row>
    <row r="167" spans="3:3">
      <c r="C167" s="855"/>
    </row>
    <row r="168" spans="3:3">
      <c r="C168" s="855"/>
    </row>
    <row r="169" spans="3:3">
      <c r="C169" s="855"/>
    </row>
    <row r="170" spans="3:3">
      <c r="C170" s="855"/>
    </row>
    <row r="171" spans="3:3">
      <c r="C171" s="855"/>
    </row>
    <row r="172" spans="3:3">
      <c r="C172" s="855"/>
    </row>
    <row r="173" spans="3:3">
      <c r="C173" s="855"/>
    </row>
    <row r="174" spans="3:3">
      <c r="C174" s="855"/>
    </row>
    <row r="175" spans="3:3">
      <c r="C175" s="855"/>
    </row>
    <row r="176" spans="3:3">
      <c r="C176" s="855"/>
    </row>
    <row r="177" spans="3:3">
      <c r="C177" s="855"/>
    </row>
    <row r="178" spans="3:3">
      <c r="C178" s="855"/>
    </row>
    <row r="179" spans="3:3">
      <c r="C179" s="855"/>
    </row>
    <row r="180" spans="3:3">
      <c r="C180" s="855"/>
    </row>
    <row r="181" spans="3:3">
      <c r="C181" s="855"/>
    </row>
    <row r="182" spans="3:3">
      <c r="C182" s="855"/>
    </row>
    <row r="183" spans="3:3">
      <c r="C183" s="855"/>
    </row>
    <row r="184" spans="3:3">
      <c r="C184" s="855"/>
    </row>
    <row r="185" spans="3:3">
      <c r="C185" s="855"/>
    </row>
    <row r="186" spans="3:3">
      <c r="C186" s="855"/>
    </row>
    <row r="187" spans="3:3">
      <c r="C187" s="855"/>
    </row>
    <row r="188" spans="3:3">
      <c r="C188" s="855"/>
    </row>
    <row r="189" spans="3:3">
      <c r="C189" s="855"/>
    </row>
    <row r="190" spans="3:3">
      <c r="C190" s="855"/>
    </row>
    <row r="191" spans="3:3">
      <c r="C191" s="855"/>
    </row>
    <row r="192" spans="3:3">
      <c r="C192" s="855"/>
    </row>
    <row r="193" spans="3:3">
      <c r="C193" s="855"/>
    </row>
    <row r="194" spans="3:3">
      <c r="C194" s="855"/>
    </row>
    <row r="195" spans="3:3">
      <c r="C195" s="855"/>
    </row>
    <row r="196" spans="3:3">
      <c r="C196" s="855"/>
    </row>
    <row r="197" spans="3:3">
      <c r="C197" s="855"/>
    </row>
    <row r="198" spans="3:3">
      <c r="C198" s="855"/>
    </row>
    <row r="199" spans="3:3">
      <c r="C199" s="855"/>
    </row>
    <row r="200" spans="3:3">
      <c r="C200" s="855"/>
    </row>
    <row r="201" spans="3:3">
      <c r="C201" s="855"/>
    </row>
    <row r="202" spans="3:3">
      <c r="C202" s="855"/>
    </row>
    <row r="203" spans="3:3">
      <c r="C203" s="855"/>
    </row>
    <row r="204" spans="3:3">
      <c r="C204" s="855"/>
    </row>
    <row r="205" spans="3:3">
      <c r="C205" s="855"/>
    </row>
    <row r="206" spans="3:3">
      <c r="C206" s="855"/>
    </row>
    <row r="207" spans="3:3">
      <c r="C207" s="855"/>
    </row>
    <row r="208" spans="3:3">
      <c r="C208" s="855"/>
    </row>
    <row r="209" spans="3:3">
      <c r="C209" s="855"/>
    </row>
    <row r="210" spans="3:3">
      <c r="C210" s="855"/>
    </row>
    <row r="211" spans="3:3">
      <c r="C211" s="855"/>
    </row>
    <row r="212" spans="3:3">
      <c r="C212" s="855"/>
    </row>
    <row r="213" spans="3:3">
      <c r="C213" s="855"/>
    </row>
    <row r="214" spans="3:3">
      <c r="C214" s="855"/>
    </row>
    <row r="215" spans="3:3">
      <c r="C215" s="855"/>
    </row>
    <row r="216" spans="3:3">
      <c r="C216" s="855"/>
    </row>
    <row r="217" spans="3:3">
      <c r="C217" s="855"/>
    </row>
    <row r="218" spans="3:3">
      <c r="C218" s="855"/>
    </row>
    <row r="219" spans="3:3">
      <c r="C219" s="855"/>
    </row>
    <row r="220" spans="3:3">
      <c r="C220" s="855"/>
    </row>
    <row r="221" spans="3:3">
      <c r="C221" s="855"/>
    </row>
    <row r="222" spans="3:3">
      <c r="C222" s="855"/>
    </row>
    <row r="223" spans="3:3">
      <c r="C223" s="855"/>
    </row>
    <row r="224" spans="3:3">
      <c r="C224" s="855"/>
    </row>
    <row r="225" spans="3:3">
      <c r="C225" s="855"/>
    </row>
    <row r="226" spans="3:3">
      <c r="C226" s="855"/>
    </row>
    <row r="227" spans="3:3">
      <c r="C227" s="855"/>
    </row>
    <row r="228" spans="3:3">
      <c r="C228" s="855"/>
    </row>
    <row r="229" spans="3:3">
      <c r="C229" s="855"/>
    </row>
    <row r="230" spans="3:3">
      <c r="C230" s="855"/>
    </row>
    <row r="231" spans="3:3">
      <c r="C231" s="855"/>
    </row>
    <row r="232" spans="3:3">
      <c r="C232" s="855"/>
    </row>
    <row r="233" spans="3:3">
      <c r="C233" s="855"/>
    </row>
    <row r="234" spans="3:3">
      <c r="C234" s="855"/>
    </row>
    <row r="235" spans="3:3">
      <c r="C235" s="855"/>
    </row>
    <row r="236" spans="3:3">
      <c r="C236" s="855"/>
    </row>
    <row r="237" spans="3:3">
      <c r="C237" s="855"/>
    </row>
    <row r="238" spans="3:3">
      <c r="C238" s="855"/>
    </row>
    <row r="239" spans="3:3">
      <c r="C239" s="855"/>
    </row>
    <row r="240" spans="3:3">
      <c r="C240" s="855"/>
    </row>
    <row r="241" spans="3:3">
      <c r="C241" s="855"/>
    </row>
    <row r="242" spans="3:3">
      <c r="C242" s="855"/>
    </row>
    <row r="243" spans="3:3">
      <c r="C243" s="855"/>
    </row>
    <row r="244" spans="3:3">
      <c r="C244" s="855"/>
    </row>
    <row r="245" spans="3:3">
      <c r="C245" s="855"/>
    </row>
    <row r="246" spans="3:3">
      <c r="C246" s="855"/>
    </row>
    <row r="247" spans="3:3">
      <c r="C247" s="855"/>
    </row>
    <row r="248" spans="3:3">
      <c r="C248" s="855"/>
    </row>
    <row r="249" spans="3:3">
      <c r="C249" s="855"/>
    </row>
    <row r="250" spans="3:3">
      <c r="C250" s="855"/>
    </row>
    <row r="251" spans="3:3">
      <c r="C251" s="855"/>
    </row>
    <row r="252" spans="3:3">
      <c r="C252" s="855"/>
    </row>
    <row r="253" spans="3:3">
      <c r="C253" s="855"/>
    </row>
    <row r="254" spans="3:3">
      <c r="C254" s="855"/>
    </row>
    <row r="255" spans="3:3">
      <c r="C255" s="855"/>
    </row>
    <row r="256" spans="3:3">
      <c r="C256" s="855"/>
    </row>
    <row r="257" spans="3:3">
      <c r="C257" s="855"/>
    </row>
    <row r="258" spans="3:3">
      <c r="C258" s="855"/>
    </row>
    <row r="259" spans="3:3">
      <c r="C259" s="855"/>
    </row>
    <row r="260" spans="3:3">
      <c r="C260" s="855"/>
    </row>
    <row r="261" spans="3:3">
      <c r="C261" s="855"/>
    </row>
    <row r="262" spans="3:3">
      <c r="C262" s="855"/>
    </row>
    <row r="263" spans="3:3">
      <c r="C263" s="855"/>
    </row>
    <row r="264" spans="3:3">
      <c r="C264" s="855"/>
    </row>
    <row r="265" spans="3:3">
      <c r="C265" s="855"/>
    </row>
    <row r="266" spans="3:3">
      <c r="C266" s="855"/>
    </row>
  </sheetData>
  <hyperlinks>
    <hyperlink ref="A1" location="'Índice de gráficos'!A1" display="Índice de gráficos" xr:uid="{6D3527BD-A0A7-4BFB-83F6-3D924BDF1BC7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71DD-8572-4464-81EF-4DB40837274E}">
  <sheetPr codeName="Hoja85">
    <tabColor theme="4"/>
  </sheetPr>
  <dimension ref="A1:L267"/>
  <sheetViews>
    <sheetView showGridLines="0" zoomScaleNormal="100" workbookViewId="0"/>
  </sheetViews>
  <sheetFormatPr baseColWidth="10" defaultColWidth="8.88671875" defaultRowHeight="18"/>
  <cols>
    <col min="1" max="1" width="8.88671875" style="808"/>
    <col min="2" max="2" width="11" style="454" customWidth="1"/>
    <col min="3" max="6" width="9.33203125" style="454" customWidth="1"/>
    <col min="7" max="7" width="16" customWidth="1"/>
    <col min="8" max="8" width="16" style="454" customWidth="1"/>
    <col min="9" max="9" width="32.44140625" style="808" customWidth="1"/>
    <col min="10" max="16384" width="8.88671875" style="808"/>
  </cols>
  <sheetData>
    <row r="1" spans="1:12">
      <c r="A1" s="112" t="s">
        <v>576</v>
      </c>
    </row>
    <row r="2" spans="1:12" ht="22.95" customHeight="1">
      <c r="C2" s="833" t="s">
        <v>902</v>
      </c>
      <c r="D2" s="833" t="s">
        <v>903</v>
      </c>
      <c r="E2" s="833" t="s">
        <v>904</v>
      </c>
      <c r="F2" s="833" t="s">
        <v>905</v>
      </c>
    </row>
    <row r="3" spans="1:12" ht="17.399999999999999" customHeight="1">
      <c r="B3" s="840">
        <v>39448</v>
      </c>
      <c r="C3" s="818">
        <v>110.2211887259583</v>
      </c>
      <c r="D3" s="818">
        <v>104.18047859871824</v>
      </c>
      <c r="E3" s="818">
        <v>106.99037251870942</v>
      </c>
      <c r="F3" s="818">
        <v>100</v>
      </c>
      <c r="H3" s="856"/>
    </row>
    <row r="4" spans="1:12" ht="17.399999999999999" customHeight="1">
      <c r="B4" s="840">
        <v>39539</v>
      </c>
      <c r="C4" s="818">
        <v>108.38203214225518</v>
      </c>
      <c r="D4" s="818">
        <v>103.3358382211203</v>
      </c>
      <c r="E4" s="818">
        <v>107.21618605844434</v>
      </c>
      <c r="F4" s="818">
        <v>100</v>
      </c>
      <c r="H4" s="597" t="s">
        <v>906</v>
      </c>
      <c r="I4" s="597" t="s">
        <v>907</v>
      </c>
    </row>
    <row r="5" spans="1:12" ht="17.399999999999999" customHeight="1">
      <c r="B5" s="840">
        <v>39630</v>
      </c>
      <c r="C5" s="818">
        <v>106.08450396414533</v>
      </c>
      <c r="D5" s="818">
        <v>102.42190586836711</v>
      </c>
      <c r="E5" s="818">
        <v>105.78629726506801</v>
      </c>
      <c r="F5" s="818">
        <v>100</v>
      </c>
      <c r="H5" s="597" t="str">
        <f ca="1">MID(CELL("nombrearchivo",J4),FIND("]",CELL("nombrearchivo",J4))+1,31)</f>
        <v>Gráfico 10A</v>
      </c>
      <c r="I5" s="597" t="s">
        <v>908</v>
      </c>
      <c r="L5" s="851"/>
    </row>
    <row r="6" spans="1:12" ht="17.399999999999999" customHeight="1">
      <c r="B6" s="840">
        <v>39722</v>
      </c>
      <c r="C6" s="818">
        <v>104.28974308602392</v>
      </c>
      <c r="D6" s="818">
        <v>100.4613660206749</v>
      </c>
      <c r="E6" s="818">
        <v>105.34298493200389</v>
      </c>
      <c r="F6" s="818">
        <v>100</v>
      </c>
    </row>
    <row r="7" spans="1:12">
      <c r="B7" s="840">
        <v>39814</v>
      </c>
      <c r="C7" s="818">
        <v>101.65032187321152</v>
      </c>
      <c r="D7" s="818">
        <v>97.499180395470816</v>
      </c>
      <c r="E7" s="818">
        <v>101.56342108609833</v>
      </c>
      <c r="F7" s="818">
        <v>100</v>
      </c>
      <c r="H7" s="844"/>
    </row>
    <row r="8" spans="1:12">
      <c r="B8" s="840">
        <v>39904</v>
      </c>
      <c r="C8" s="818">
        <v>99.762119988560187</v>
      </c>
      <c r="D8" s="818">
        <v>95.872266655446126</v>
      </c>
      <c r="E8" s="818">
        <v>99.994960226388272</v>
      </c>
      <c r="F8" s="818">
        <v>100</v>
      </c>
      <c r="H8" s="844"/>
    </row>
    <row r="9" spans="1:12">
      <c r="B9" s="840">
        <v>39995</v>
      </c>
      <c r="C9" s="818">
        <v>98.887310232478427</v>
      </c>
      <c r="D9" s="818">
        <v>95.135476629248387</v>
      </c>
      <c r="E9" s="818">
        <v>99.243434348388732</v>
      </c>
      <c r="F9" s="818">
        <v>100</v>
      </c>
      <c r="H9" s="844"/>
    </row>
    <row r="10" spans="1:12">
      <c r="B10" s="840">
        <v>40087</v>
      </c>
      <c r="C10" s="818">
        <v>98.379362893358646</v>
      </c>
      <c r="D10" s="818">
        <v>94.615343508511032</v>
      </c>
      <c r="E10" s="818">
        <v>98.895180711496806</v>
      </c>
      <c r="F10" s="818">
        <v>100</v>
      </c>
      <c r="H10" s="844"/>
    </row>
    <row r="11" spans="1:12">
      <c r="B11" s="840">
        <v>40179</v>
      </c>
      <c r="C11" s="818">
        <v>98.036729478259033</v>
      </c>
      <c r="D11" s="818">
        <v>94.344042284111183</v>
      </c>
      <c r="E11" s="818">
        <v>97.760756419914742</v>
      </c>
      <c r="F11" s="818">
        <v>100</v>
      </c>
      <c r="H11" s="844"/>
    </row>
    <row r="12" spans="1:12">
      <c r="B12" s="840">
        <v>40269</v>
      </c>
      <c r="C12" s="818">
        <v>98.280065439789382</v>
      </c>
      <c r="D12" s="818">
        <v>93.822915290832128</v>
      </c>
      <c r="E12" s="818">
        <v>98.781010771363242</v>
      </c>
      <c r="F12" s="818">
        <v>100</v>
      </c>
      <c r="H12" s="844"/>
    </row>
    <row r="13" spans="1:12">
      <c r="B13" s="840">
        <v>40360</v>
      </c>
      <c r="C13" s="818">
        <v>97.728786463573798</v>
      </c>
      <c r="D13" s="818">
        <v>93.728412850694312</v>
      </c>
      <c r="E13" s="818">
        <v>97.55496937988444</v>
      </c>
      <c r="F13" s="818">
        <v>100</v>
      </c>
      <c r="H13" s="844"/>
    </row>
    <row r="14" spans="1:12">
      <c r="B14" s="840">
        <v>40452</v>
      </c>
      <c r="C14" s="818">
        <v>96.815142057826648</v>
      </c>
      <c r="D14" s="818">
        <v>93.548795664317765</v>
      </c>
      <c r="E14" s="818">
        <v>96.326569444759642</v>
      </c>
      <c r="F14" s="818">
        <v>100</v>
      </c>
      <c r="H14" s="844"/>
    </row>
    <row r="15" spans="1:12">
      <c r="B15" s="840">
        <v>40544</v>
      </c>
      <c r="C15" s="818">
        <v>97.416911874181153</v>
      </c>
      <c r="D15" s="818">
        <v>93.239891318273919</v>
      </c>
      <c r="E15" s="818">
        <v>97.168089603818899</v>
      </c>
      <c r="F15" s="818">
        <v>100</v>
      </c>
      <c r="H15" s="844"/>
    </row>
    <row r="16" spans="1:12">
      <c r="B16" s="840">
        <v>40634</v>
      </c>
      <c r="C16" s="818">
        <v>96.308918671579605</v>
      </c>
      <c r="D16" s="818">
        <v>93.140768941021179</v>
      </c>
      <c r="E16" s="818">
        <v>95.590837595354699</v>
      </c>
      <c r="F16" s="818">
        <v>100</v>
      </c>
      <c r="H16" s="844"/>
    </row>
    <row r="17" spans="2:9">
      <c r="B17" s="840">
        <v>40725</v>
      </c>
      <c r="C17" s="818">
        <v>95.222432657714663</v>
      </c>
      <c r="D17" s="818">
        <v>92.041116388620623</v>
      </c>
      <c r="E17" s="818">
        <v>94.987939862816319</v>
      </c>
      <c r="F17" s="818">
        <v>100</v>
      </c>
      <c r="H17" s="844"/>
    </row>
    <row r="18" spans="2:9" ht="16.8">
      <c r="B18" s="840">
        <v>40817</v>
      </c>
      <c r="C18" s="818">
        <v>94.136605391122615</v>
      </c>
      <c r="D18" s="818">
        <v>90.939901212201875</v>
      </c>
      <c r="E18" s="818">
        <v>93.863348703449901</v>
      </c>
      <c r="F18" s="818">
        <v>100</v>
      </c>
      <c r="H18" t="s">
        <v>185</v>
      </c>
      <c r="I18" t="s">
        <v>909</v>
      </c>
    </row>
    <row r="19" spans="2:9">
      <c r="B19" s="840">
        <v>40909</v>
      </c>
      <c r="C19" s="818">
        <v>92.439185588114611</v>
      </c>
      <c r="D19" s="818">
        <v>89.936403922886484</v>
      </c>
      <c r="E19" s="818">
        <v>92.582675931339026</v>
      </c>
      <c r="F19" s="818">
        <v>100</v>
      </c>
      <c r="H19" s="844"/>
    </row>
    <row r="20" spans="2:9">
      <c r="B20" s="840">
        <v>41000</v>
      </c>
      <c r="C20" s="818">
        <v>90.743144375714053</v>
      </c>
      <c r="D20" s="818">
        <v>88.803180201276305</v>
      </c>
      <c r="E20" s="818">
        <v>91.119380303335006</v>
      </c>
      <c r="F20" s="818">
        <v>100</v>
      </c>
      <c r="H20" s="844"/>
    </row>
    <row r="21" spans="2:9">
      <c r="B21" s="840">
        <v>41091</v>
      </c>
      <c r="C21" s="818">
        <v>89.74475443781003</v>
      </c>
      <c r="D21" s="818">
        <v>87.957621731716699</v>
      </c>
      <c r="E21" s="818">
        <v>90.560455915639338</v>
      </c>
      <c r="F21" s="818">
        <v>100</v>
      </c>
      <c r="H21" s="844"/>
    </row>
    <row r="22" spans="2:9">
      <c r="B22" s="840">
        <v>41183</v>
      </c>
      <c r="C22" s="818">
        <v>88.221479381327455</v>
      </c>
      <c r="D22" s="818">
        <v>86.858046041875426</v>
      </c>
      <c r="E22" s="818">
        <v>89.04751470399421</v>
      </c>
      <c r="F22" s="818">
        <v>100</v>
      </c>
      <c r="H22" s="844"/>
    </row>
    <row r="23" spans="2:9">
      <c r="B23" s="840">
        <v>41275</v>
      </c>
      <c r="C23" s="818">
        <v>87.892265180475846</v>
      </c>
      <c r="D23" s="818">
        <v>86.250373278445977</v>
      </c>
      <c r="E23" s="818">
        <v>88.500397115386136</v>
      </c>
      <c r="F23" s="818">
        <v>100</v>
      </c>
      <c r="H23" s="844"/>
    </row>
    <row r="24" spans="2:9">
      <c r="B24" s="840">
        <v>41365</v>
      </c>
      <c r="C24" s="818">
        <v>87.420273499183537</v>
      </c>
      <c r="D24" s="818">
        <v>85.798992811361757</v>
      </c>
      <c r="E24" s="818">
        <v>88.088426424503453</v>
      </c>
      <c r="F24" s="818">
        <v>100</v>
      </c>
      <c r="H24" s="844"/>
    </row>
    <row r="25" spans="2:9">
      <c r="B25" s="840">
        <v>41456</v>
      </c>
      <c r="C25" s="818">
        <v>87.433057633501278</v>
      </c>
      <c r="D25" s="818">
        <v>85.772391272345999</v>
      </c>
      <c r="E25" s="818">
        <v>87.972672387891208</v>
      </c>
      <c r="F25" s="818">
        <v>100</v>
      </c>
      <c r="H25" s="844"/>
    </row>
    <row r="26" spans="2:9">
      <c r="B26" s="840">
        <v>41548</v>
      </c>
      <c r="C26" s="818">
        <v>87.824542767200114</v>
      </c>
      <c r="D26" s="818">
        <v>85.824179177800247</v>
      </c>
      <c r="E26" s="818">
        <v>88.440984110198102</v>
      </c>
      <c r="F26" s="818">
        <v>100</v>
      </c>
      <c r="H26" s="844"/>
    </row>
    <row r="27" spans="2:9">
      <c r="B27" s="840">
        <v>41640</v>
      </c>
      <c r="C27" s="818">
        <v>87.807517433473677</v>
      </c>
      <c r="D27" s="818">
        <v>85.874193100528814</v>
      </c>
      <c r="E27" s="818">
        <v>88.312178292006536</v>
      </c>
      <c r="F27" s="818">
        <v>100</v>
      </c>
      <c r="H27" s="844"/>
    </row>
    <row r="28" spans="2:9">
      <c r="B28" s="840">
        <v>41730</v>
      </c>
      <c r="C28" s="818">
        <v>88.658239330968797</v>
      </c>
      <c r="D28" s="818">
        <v>86.74712171224715</v>
      </c>
      <c r="E28" s="818">
        <v>88.986191395793412</v>
      </c>
      <c r="F28" s="818">
        <v>100</v>
      </c>
      <c r="H28" s="844"/>
    </row>
    <row r="29" spans="2:9">
      <c r="B29" s="840">
        <v>41821</v>
      </c>
      <c r="C29" s="818">
        <v>88.913841139805996</v>
      </c>
      <c r="D29" s="818">
        <v>87.137086482567994</v>
      </c>
      <c r="E29" s="818">
        <v>89.250734334324306</v>
      </c>
      <c r="F29" s="818">
        <v>100</v>
      </c>
      <c r="H29" s="844"/>
    </row>
    <row r="30" spans="2:9">
      <c r="B30" s="840">
        <v>41913</v>
      </c>
      <c r="C30" s="818">
        <v>90.092811134630765</v>
      </c>
      <c r="D30" s="818">
        <v>87.989442829143272</v>
      </c>
      <c r="E30" s="818">
        <v>90.275759749685548</v>
      </c>
      <c r="F30" s="818">
        <v>100</v>
      </c>
      <c r="H30" s="844"/>
    </row>
    <row r="31" spans="2:9">
      <c r="B31" s="840">
        <v>42005</v>
      </c>
      <c r="C31" s="818">
        <v>90.208761865516351</v>
      </c>
      <c r="D31" s="818">
        <v>88.440010499564139</v>
      </c>
      <c r="E31" s="818">
        <v>90.441419865804264</v>
      </c>
      <c r="F31" s="818">
        <v>100</v>
      </c>
      <c r="H31" s="844"/>
    </row>
    <row r="32" spans="2:9">
      <c r="B32" s="840">
        <v>42095</v>
      </c>
      <c r="C32" s="818">
        <v>90.977178024960679</v>
      </c>
      <c r="D32" s="818">
        <v>89.309358534171693</v>
      </c>
      <c r="E32" s="818">
        <v>91.641367081362787</v>
      </c>
      <c r="F32" s="818">
        <v>100</v>
      </c>
      <c r="H32" s="844"/>
    </row>
    <row r="33" spans="2:8">
      <c r="B33" s="840">
        <v>42186</v>
      </c>
      <c r="C33" s="818">
        <v>92.072000639853684</v>
      </c>
      <c r="D33" s="818">
        <v>89.84759088528962</v>
      </c>
      <c r="E33" s="818">
        <v>92.335162616656092</v>
      </c>
      <c r="F33" s="818">
        <v>100</v>
      </c>
      <c r="H33" s="844"/>
    </row>
    <row r="34" spans="2:8">
      <c r="B34" s="840">
        <v>42278</v>
      </c>
      <c r="C34" s="818">
        <v>92.631395453304364</v>
      </c>
      <c r="D34" s="818">
        <v>90.620528979515981</v>
      </c>
      <c r="E34" s="818">
        <v>93.18396844611236</v>
      </c>
      <c r="F34" s="818">
        <v>100</v>
      </c>
      <c r="H34" s="844"/>
    </row>
    <row r="35" spans="2:8">
      <c r="B35" s="840">
        <v>42370</v>
      </c>
      <c r="C35" s="818">
        <v>93.279689968963879</v>
      </c>
      <c r="D35" s="818">
        <v>91.356090972724729</v>
      </c>
      <c r="E35" s="818">
        <v>93.821614214963674</v>
      </c>
      <c r="F35" s="818">
        <v>100</v>
      </c>
      <c r="H35" s="844"/>
    </row>
    <row r="36" spans="2:8">
      <c r="B36" s="840">
        <v>42461</v>
      </c>
      <c r="C36" s="818">
        <v>93.4687977623108</v>
      </c>
      <c r="D36" s="818">
        <v>91.477015542049116</v>
      </c>
      <c r="E36" s="818">
        <v>93.97019894444729</v>
      </c>
      <c r="F36" s="818">
        <v>100</v>
      </c>
      <c r="H36" s="844"/>
    </row>
    <row r="37" spans="2:8">
      <c r="B37" s="840">
        <v>42552</v>
      </c>
      <c r="C37" s="818">
        <v>93.582892636248886</v>
      </c>
      <c r="D37" s="818">
        <v>92.223446421578501</v>
      </c>
      <c r="E37" s="818">
        <v>94.554210726745694</v>
      </c>
      <c r="F37" s="818">
        <v>100</v>
      </c>
      <c r="H37" s="844"/>
    </row>
    <row r="38" spans="2:8">
      <c r="B38" s="840">
        <v>42644</v>
      </c>
      <c r="C38" s="818">
        <v>93.340661591241727</v>
      </c>
      <c r="D38" s="818">
        <v>92.700885917111265</v>
      </c>
      <c r="E38" s="818">
        <v>94.699032347038894</v>
      </c>
      <c r="F38" s="818">
        <v>100</v>
      </c>
      <c r="H38" s="844"/>
    </row>
    <row r="39" spans="2:8">
      <c r="B39" s="840">
        <v>42736</v>
      </c>
      <c r="C39" s="818">
        <v>93.725245119578673</v>
      </c>
      <c r="D39" s="818">
        <v>93.442155141582063</v>
      </c>
      <c r="E39" s="818">
        <v>95.527933710889641</v>
      </c>
      <c r="F39" s="818">
        <v>100</v>
      </c>
      <c r="H39" s="844"/>
    </row>
    <row r="40" spans="2:8">
      <c r="B40" s="840">
        <v>42826</v>
      </c>
      <c r="C40" s="818">
        <v>93.990744155671138</v>
      </c>
      <c r="D40" s="818">
        <v>94.0230852230507</v>
      </c>
      <c r="E40" s="818">
        <v>95.881292832062016</v>
      </c>
      <c r="F40" s="818">
        <v>100</v>
      </c>
      <c r="H40" s="844"/>
    </row>
    <row r="41" spans="2:8">
      <c r="B41" s="840">
        <v>42917</v>
      </c>
      <c r="C41" s="818">
        <v>94.3662390773613</v>
      </c>
      <c r="D41" s="818">
        <v>94.81254850456196</v>
      </c>
      <c r="E41" s="818">
        <v>96.59419374429271</v>
      </c>
      <c r="F41" s="818">
        <v>100</v>
      </c>
      <c r="H41" s="844"/>
    </row>
    <row r="42" spans="2:8">
      <c r="B42" s="840">
        <v>43009</v>
      </c>
      <c r="C42" s="818">
        <v>95.144350773509288</v>
      </c>
      <c r="D42" s="818">
        <v>95.157446212270713</v>
      </c>
      <c r="E42" s="818">
        <v>96.898616018322585</v>
      </c>
      <c r="F42" s="818">
        <v>100</v>
      </c>
      <c r="H42" s="844"/>
    </row>
    <row r="43" spans="2:8">
      <c r="B43" s="840">
        <v>43101</v>
      </c>
      <c r="C43" s="818">
        <v>96.401525063694208</v>
      </c>
      <c r="D43" s="818">
        <v>95.670573186222384</v>
      </c>
      <c r="E43" s="818">
        <v>97.500749864336825</v>
      </c>
      <c r="F43" s="818">
        <v>100</v>
      </c>
      <c r="H43" s="844"/>
    </row>
    <row r="44" spans="2:8">
      <c r="B44" s="840">
        <v>43191</v>
      </c>
      <c r="C44" s="818">
        <v>97.19596041699667</v>
      </c>
      <c r="D44" s="818">
        <v>96.661549294003777</v>
      </c>
      <c r="E44" s="818">
        <v>98.612627182706021</v>
      </c>
      <c r="F44" s="818">
        <v>100</v>
      </c>
      <c r="H44" s="844"/>
    </row>
    <row r="45" spans="2:8">
      <c r="B45" s="840">
        <v>43282</v>
      </c>
      <c r="C45" s="818">
        <v>98.272845048191513</v>
      </c>
      <c r="D45" s="818">
        <v>97.199413023657669</v>
      </c>
      <c r="E45" s="818">
        <v>99.386499381697817</v>
      </c>
      <c r="F45" s="818">
        <v>100</v>
      </c>
      <c r="H45" s="844"/>
    </row>
    <row r="46" spans="2:8">
      <c r="B46" s="840">
        <v>43374</v>
      </c>
      <c r="C46" s="818">
        <v>98.509293149177878</v>
      </c>
      <c r="D46" s="818">
        <v>97.98764838775999</v>
      </c>
      <c r="E46" s="818">
        <v>99.096948840090548</v>
      </c>
      <c r="F46" s="818">
        <v>100</v>
      </c>
      <c r="H46" s="844"/>
    </row>
    <row r="47" spans="2:8">
      <c r="B47" s="840">
        <v>43466</v>
      </c>
      <c r="C47" s="818">
        <v>98.361492460265893</v>
      </c>
      <c r="D47" s="818">
        <v>98.707925532106984</v>
      </c>
      <c r="E47" s="818">
        <v>100.38330089142859</v>
      </c>
      <c r="F47" s="818">
        <v>100</v>
      </c>
      <c r="H47" s="844"/>
    </row>
    <row r="48" spans="2:8">
      <c r="B48" s="840">
        <v>43556</v>
      </c>
      <c r="C48" s="818">
        <v>99.075112772348419</v>
      </c>
      <c r="D48" s="818">
        <v>98.953014635670613</v>
      </c>
      <c r="E48" s="818">
        <v>99.867758452556956</v>
      </c>
      <c r="F48" s="818">
        <v>100</v>
      </c>
      <c r="H48" s="844"/>
    </row>
    <row r="49" spans="2:8">
      <c r="B49" s="840">
        <v>43647</v>
      </c>
      <c r="C49" s="818">
        <v>99.383903860552962</v>
      </c>
      <c r="D49" s="818">
        <v>98.916721163007622</v>
      </c>
      <c r="E49" s="818">
        <v>99.954447252297825</v>
      </c>
      <c r="F49" s="818">
        <v>100</v>
      </c>
      <c r="H49" s="844"/>
    </row>
    <row r="50" spans="2:8">
      <c r="B50" s="840">
        <v>43739</v>
      </c>
      <c r="C50" s="818">
        <v>100</v>
      </c>
      <c r="D50" s="818">
        <v>100</v>
      </c>
      <c r="E50" s="818">
        <v>100</v>
      </c>
      <c r="F50" s="818">
        <v>100</v>
      </c>
      <c r="H50" s="844"/>
    </row>
    <row r="51" spans="2:8">
      <c r="B51" s="840">
        <v>43831</v>
      </c>
      <c r="C51" s="818">
        <v>93.385990202219347</v>
      </c>
      <c r="D51" s="818">
        <v>99.804317605363622</v>
      </c>
      <c r="E51" s="818">
        <v>94.882399141574609</v>
      </c>
      <c r="F51" s="818">
        <v>100</v>
      </c>
      <c r="H51" s="844"/>
    </row>
    <row r="52" spans="2:8">
      <c r="B52" s="840">
        <v>43922</v>
      </c>
      <c r="C52" s="818">
        <v>71.674226070420914</v>
      </c>
      <c r="D52" s="818">
        <v>92.972923066154308</v>
      </c>
      <c r="E52" s="818">
        <v>74.192605386007827</v>
      </c>
      <c r="F52" s="818">
        <v>100</v>
      </c>
      <c r="H52" s="844"/>
    </row>
    <row r="53" spans="2:8">
      <c r="B53" s="840">
        <v>44013</v>
      </c>
      <c r="C53" s="818">
        <v>93.329437280050598</v>
      </c>
      <c r="D53" s="818">
        <v>95.424487103203333</v>
      </c>
      <c r="E53" s="818">
        <v>93.109640292524205</v>
      </c>
      <c r="F53" s="818">
        <v>100</v>
      </c>
      <c r="H53" s="844"/>
    </row>
    <row r="54" spans="2:8">
      <c r="B54" s="840">
        <v>44105</v>
      </c>
      <c r="C54" s="818">
        <v>94.44866787042389</v>
      </c>
      <c r="D54" s="818">
        <v>96.864598465007205</v>
      </c>
      <c r="E54" s="818">
        <v>93.952457063886342</v>
      </c>
      <c r="F54" s="818">
        <v>100</v>
      </c>
      <c r="H54" s="844"/>
    </row>
    <row r="55" spans="2:8">
      <c r="B55" s="840">
        <v>44197</v>
      </c>
      <c r="C55" s="818">
        <v>90.927592394139779</v>
      </c>
      <c r="D55" s="818">
        <v>97.408074891431582</v>
      </c>
      <c r="E55" s="818">
        <v>91.854437444980533</v>
      </c>
      <c r="F55" s="818">
        <v>100</v>
      </c>
      <c r="H55" s="844"/>
    </row>
    <row r="56" spans="2:8">
      <c r="B56" s="840">
        <v>44287</v>
      </c>
      <c r="C56" s="818">
        <v>95.790910510263188</v>
      </c>
      <c r="D56" s="818">
        <v>98.289333398812843</v>
      </c>
      <c r="E56" s="818">
        <v>96.847995335293504</v>
      </c>
      <c r="F56" s="818">
        <v>100</v>
      </c>
      <c r="H56" s="844"/>
    </row>
    <row r="57" spans="2:8">
      <c r="B57" s="840">
        <v>44378</v>
      </c>
      <c r="C57" s="818">
        <v>97.162483144260918</v>
      </c>
      <c r="D57" s="818">
        <v>99.687766357190227</v>
      </c>
      <c r="E57" s="818">
        <v>96.298827808501557</v>
      </c>
      <c r="F57" s="818">
        <v>100</v>
      </c>
      <c r="H57" s="844"/>
    </row>
    <row r="58" spans="2:8">
      <c r="B58" s="840">
        <v>44470</v>
      </c>
      <c r="C58" s="818">
        <v>97.696941843043945</v>
      </c>
      <c r="D58" s="818">
        <v>101.09344453823932</v>
      </c>
      <c r="E58" s="818">
        <v>96.836467806548086</v>
      </c>
      <c r="F58" s="818">
        <v>100</v>
      </c>
      <c r="H58" s="844"/>
    </row>
    <row r="59" spans="2:8">
      <c r="B59" s="840">
        <v>44562</v>
      </c>
      <c r="C59" s="818">
        <v>98.703262070636796</v>
      </c>
      <c r="D59" s="818">
        <v>101.85013568553887</v>
      </c>
      <c r="E59" s="818">
        <v>97.864427907311637</v>
      </c>
      <c r="F59" s="818">
        <v>100</v>
      </c>
      <c r="H59" s="844"/>
    </row>
    <row r="60" spans="2:8">
      <c r="B60" s="840">
        <v>44652</v>
      </c>
      <c r="C60" s="818">
        <v>99.70404657943412</v>
      </c>
      <c r="D60" s="818">
        <v>102.2228990470974</v>
      </c>
      <c r="E60" s="818">
        <v>100.12316760813238</v>
      </c>
      <c r="F60" s="818">
        <v>100</v>
      </c>
      <c r="H60" s="844"/>
    </row>
    <row r="61" spans="2:8">
      <c r="B61" s="840">
        <v>44743</v>
      </c>
      <c r="C61" s="818">
        <v>100.04176796610666</v>
      </c>
      <c r="D61" s="818">
        <v>102.25667512276462</v>
      </c>
      <c r="E61" s="818">
        <v>99.460992985362665</v>
      </c>
      <c r="F61" s="818">
        <v>100</v>
      </c>
      <c r="H61" s="844"/>
    </row>
    <row r="62" spans="2:8">
      <c r="B62" s="840">
        <v>44835</v>
      </c>
      <c r="C62" s="818">
        <v>100.34275064484123</v>
      </c>
      <c r="D62" s="818">
        <v>102.53350130377126</v>
      </c>
      <c r="E62" s="818">
        <v>99.247787680193028</v>
      </c>
      <c r="F62" s="818">
        <v>100</v>
      </c>
      <c r="H62" s="844"/>
    </row>
    <row r="63" spans="2:8">
      <c r="B63" s="840">
        <v>44927</v>
      </c>
      <c r="C63" s="818">
        <v>101.00247909202005</v>
      </c>
      <c r="D63" s="818">
        <v>103.72762444626022</v>
      </c>
      <c r="E63" s="818">
        <v>99.721529919909742</v>
      </c>
      <c r="F63" s="818">
        <v>100</v>
      </c>
      <c r="H63" s="844"/>
    </row>
    <row r="64" spans="2:8">
      <c r="B64" s="840">
        <v>45017</v>
      </c>
      <c r="C64" s="818">
        <v>101.6188557634611</v>
      </c>
      <c r="D64" s="818">
        <v>105.12934700586456</v>
      </c>
      <c r="E64" s="818">
        <v>101.3143917324151</v>
      </c>
      <c r="F64" s="818">
        <v>100</v>
      </c>
      <c r="H64" s="844"/>
    </row>
    <row r="65" spans="2:8">
      <c r="B65" s="840">
        <v>45108</v>
      </c>
      <c r="C65" s="818">
        <v>102.42074654936147</v>
      </c>
      <c r="D65" s="818">
        <v>105.82961126798385</v>
      </c>
      <c r="E65" s="818">
        <v>101.31430255365036</v>
      </c>
      <c r="F65" s="818">
        <v>100</v>
      </c>
      <c r="H65" s="844"/>
    </row>
    <row r="66" spans="2:8">
      <c r="B66" s="840">
        <v>45200</v>
      </c>
      <c r="C66" s="818">
        <v>103.42655313495554</v>
      </c>
      <c r="D66" s="818">
        <v>106.46850742644791</v>
      </c>
      <c r="E66" s="818">
        <v>102.04676295047568</v>
      </c>
      <c r="F66" s="818">
        <v>100</v>
      </c>
      <c r="H66" s="844"/>
    </row>
    <row r="67" spans="2:8">
      <c r="B67" s="846"/>
      <c r="C67" s="822"/>
      <c r="D67" s="819"/>
      <c r="E67" s="819"/>
      <c r="F67" s="819"/>
      <c r="H67" s="844"/>
    </row>
    <row r="68" spans="2:8" ht="16.8">
      <c r="B68" s="846"/>
      <c r="C68" s="822"/>
      <c r="D68" s="819"/>
      <c r="E68" s="819"/>
      <c r="F68" s="819"/>
      <c r="H68"/>
    </row>
    <row r="69" spans="2:8" ht="16.8">
      <c r="B69" s="846"/>
      <c r="C69" s="822"/>
      <c r="D69" s="819"/>
      <c r="E69" s="819"/>
      <c r="F69" s="819"/>
      <c r="H69"/>
    </row>
    <row r="70" spans="2:8" ht="16.8">
      <c r="B70" s="846"/>
      <c r="C70" s="822"/>
      <c r="D70" s="819"/>
      <c r="E70" s="819"/>
      <c r="F70" s="819"/>
      <c r="H70"/>
    </row>
    <row r="71" spans="2:8" ht="16.8">
      <c r="B71" s="846"/>
      <c r="C71" s="822"/>
      <c r="D71" s="819"/>
      <c r="E71" s="819"/>
      <c r="F71" s="819"/>
      <c r="H71"/>
    </row>
    <row r="72" spans="2:8" ht="16.8">
      <c r="B72" s="846"/>
      <c r="C72" s="822"/>
      <c r="D72" s="819"/>
      <c r="E72" s="819"/>
      <c r="F72" s="819"/>
      <c r="H72"/>
    </row>
    <row r="73" spans="2:8" ht="16.8">
      <c r="B73" s="846"/>
      <c r="C73" s="822"/>
      <c r="D73" s="819"/>
      <c r="E73" s="819"/>
      <c r="F73" s="819"/>
      <c r="H73"/>
    </row>
    <row r="74" spans="2:8" ht="16.8">
      <c r="B74" s="846"/>
      <c r="C74" s="822"/>
      <c r="D74" s="819"/>
      <c r="E74" s="819"/>
      <c r="F74" s="819"/>
      <c r="H74"/>
    </row>
    <row r="75" spans="2:8" ht="16.8">
      <c r="B75" s="846"/>
      <c r="C75" s="822"/>
      <c r="D75" s="819"/>
      <c r="E75" s="819"/>
      <c r="F75" s="819"/>
      <c r="H75"/>
    </row>
    <row r="76" spans="2:8" ht="16.8">
      <c r="B76" s="846"/>
      <c r="C76" s="822"/>
      <c r="D76" s="819"/>
      <c r="E76" s="819"/>
      <c r="F76" s="819"/>
      <c r="H76"/>
    </row>
    <row r="77" spans="2:8" ht="16.8">
      <c r="B77" s="846"/>
      <c r="C77" s="822"/>
      <c r="D77" s="819"/>
      <c r="E77" s="819"/>
      <c r="F77" s="819"/>
      <c r="H77"/>
    </row>
    <row r="78" spans="2:8" ht="14.4">
      <c r="B78"/>
      <c r="C78"/>
      <c r="D78"/>
      <c r="E78"/>
      <c r="F78"/>
      <c r="H78"/>
    </row>
    <row r="79" spans="2:8" ht="14.4">
      <c r="B79"/>
      <c r="C79"/>
      <c r="D79"/>
      <c r="E79"/>
      <c r="F79"/>
      <c r="H79"/>
    </row>
    <row r="80" spans="2:8" ht="14.4">
      <c r="B80"/>
      <c r="C80"/>
      <c r="D80"/>
      <c r="E80"/>
      <c r="F80"/>
      <c r="H80"/>
    </row>
    <row r="81" spans="2:8" ht="14.4">
      <c r="B81"/>
      <c r="C81"/>
      <c r="D81"/>
      <c r="E81"/>
      <c r="F81"/>
      <c r="H81"/>
    </row>
    <row r="82" spans="2:8" ht="14.4">
      <c r="B82"/>
      <c r="C82"/>
      <c r="D82"/>
      <c r="E82"/>
      <c r="F82"/>
      <c r="H82"/>
    </row>
    <row r="83" spans="2:8" ht="14.4">
      <c r="B83"/>
      <c r="C83"/>
      <c r="D83"/>
      <c r="E83"/>
      <c r="F83"/>
      <c r="H83"/>
    </row>
    <row r="84" spans="2:8" ht="14.4">
      <c r="B84"/>
      <c r="C84"/>
      <c r="D84"/>
      <c r="E84"/>
      <c r="F84"/>
      <c r="H84"/>
    </row>
    <row r="85" spans="2:8" ht="14.4">
      <c r="B85"/>
      <c r="C85"/>
      <c r="D85"/>
      <c r="E85"/>
      <c r="F85"/>
      <c r="H85"/>
    </row>
    <row r="86" spans="2:8">
      <c r="C86" s="844"/>
      <c r="H86"/>
    </row>
    <row r="87" spans="2:8">
      <c r="C87" s="844"/>
      <c r="H87"/>
    </row>
    <row r="88" spans="2:8">
      <c r="C88" s="844"/>
      <c r="H88"/>
    </row>
    <row r="89" spans="2:8">
      <c r="C89" s="844"/>
      <c r="H89"/>
    </row>
    <row r="90" spans="2:8">
      <c r="C90" s="844"/>
      <c r="H90"/>
    </row>
    <row r="91" spans="2:8">
      <c r="C91" s="844"/>
      <c r="H91"/>
    </row>
    <row r="92" spans="2:8">
      <c r="C92" s="844"/>
      <c r="H92"/>
    </row>
    <row r="93" spans="2:8">
      <c r="C93" s="844"/>
      <c r="H93"/>
    </row>
    <row r="94" spans="2:8">
      <c r="C94" s="844"/>
      <c r="H94"/>
    </row>
    <row r="95" spans="2:8">
      <c r="C95" s="844"/>
      <c r="H95"/>
    </row>
    <row r="96" spans="2:8">
      <c r="C96" s="844"/>
      <c r="H96"/>
    </row>
    <row r="97" spans="3:8">
      <c r="C97" s="844"/>
      <c r="H97"/>
    </row>
    <row r="98" spans="3:8">
      <c r="C98" s="844"/>
      <c r="H98"/>
    </row>
    <row r="99" spans="3:8">
      <c r="C99" s="844"/>
      <c r="H99"/>
    </row>
    <row r="100" spans="3:8">
      <c r="C100" s="844"/>
      <c r="H100"/>
    </row>
    <row r="101" spans="3:8">
      <c r="C101" s="844"/>
      <c r="H101"/>
    </row>
    <row r="102" spans="3:8">
      <c r="C102" s="844"/>
      <c r="H102"/>
    </row>
    <row r="103" spans="3:8">
      <c r="C103" s="844"/>
      <c r="H103"/>
    </row>
    <row r="104" spans="3:8">
      <c r="C104" s="844"/>
      <c r="H104"/>
    </row>
    <row r="105" spans="3:8">
      <c r="C105" s="844"/>
      <c r="H105"/>
    </row>
    <row r="106" spans="3:8">
      <c r="C106" s="844"/>
      <c r="H106"/>
    </row>
    <row r="107" spans="3:8">
      <c r="C107" s="844"/>
      <c r="H107"/>
    </row>
    <row r="108" spans="3:8">
      <c r="C108" s="844"/>
      <c r="H108"/>
    </row>
    <row r="109" spans="3:8">
      <c r="C109" s="844"/>
      <c r="H109"/>
    </row>
    <row r="110" spans="3:8">
      <c r="C110" s="844"/>
      <c r="H110"/>
    </row>
    <row r="111" spans="3:8">
      <c r="C111" s="844"/>
      <c r="H111"/>
    </row>
    <row r="112" spans="3:8">
      <c r="C112" s="844"/>
      <c r="H112"/>
    </row>
    <row r="113" spans="3:8">
      <c r="C113" s="844"/>
      <c r="H113"/>
    </row>
    <row r="114" spans="3:8">
      <c r="C114" s="844"/>
      <c r="H114"/>
    </row>
    <row r="115" spans="3:8">
      <c r="C115" s="844"/>
      <c r="H115"/>
    </row>
    <row r="116" spans="3:8">
      <c r="C116" s="844"/>
      <c r="H116"/>
    </row>
    <row r="117" spans="3:8">
      <c r="C117" s="844"/>
      <c r="H117"/>
    </row>
    <row r="118" spans="3:8">
      <c r="C118" s="844"/>
      <c r="H118"/>
    </row>
    <row r="119" spans="3:8">
      <c r="C119" s="844"/>
      <c r="H119"/>
    </row>
    <row r="120" spans="3:8">
      <c r="C120" s="844"/>
      <c r="H120"/>
    </row>
    <row r="121" spans="3:8">
      <c r="C121" s="844"/>
      <c r="H121"/>
    </row>
    <row r="122" spans="3:8">
      <c r="C122" s="844"/>
      <c r="H122"/>
    </row>
    <row r="123" spans="3:8">
      <c r="C123" s="844"/>
      <c r="H123"/>
    </row>
    <row r="124" spans="3:8">
      <c r="C124" s="844"/>
      <c r="H124"/>
    </row>
    <row r="125" spans="3:8">
      <c r="C125" s="844"/>
      <c r="H125"/>
    </row>
    <row r="126" spans="3:8">
      <c r="C126" s="844"/>
      <c r="H126"/>
    </row>
    <row r="127" spans="3:8">
      <c r="C127" s="844"/>
      <c r="H127"/>
    </row>
    <row r="128" spans="3:8">
      <c r="C128" s="844"/>
      <c r="H128"/>
    </row>
    <row r="129" spans="3:8">
      <c r="C129" s="844"/>
      <c r="H129"/>
    </row>
    <row r="130" spans="3:8">
      <c r="C130" s="844"/>
      <c r="H130"/>
    </row>
    <row r="131" spans="3:8">
      <c r="C131" s="844"/>
      <c r="H131"/>
    </row>
    <row r="132" spans="3:8">
      <c r="C132" s="844"/>
      <c r="H132"/>
    </row>
    <row r="133" spans="3:8">
      <c r="C133" s="844"/>
      <c r="H133"/>
    </row>
    <row r="134" spans="3:8">
      <c r="C134" s="844"/>
      <c r="H134"/>
    </row>
    <row r="135" spans="3:8">
      <c r="C135" s="844"/>
      <c r="H135"/>
    </row>
    <row r="136" spans="3:8">
      <c r="C136" s="844"/>
      <c r="H136"/>
    </row>
    <row r="137" spans="3:8">
      <c r="C137" s="844"/>
      <c r="H137"/>
    </row>
    <row r="138" spans="3:8">
      <c r="C138" s="844"/>
      <c r="H138"/>
    </row>
    <row r="139" spans="3:8">
      <c r="C139" s="844"/>
      <c r="H139"/>
    </row>
    <row r="140" spans="3:8">
      <c r="C140" s="844"/>
      <c r="H140"/>
    </row>
    <row r="141" spans="3:8">
      <c r="C141" s="844"/>
      <c r="H141"/>
    </row>
    <row r="142" spans="3:8">
      <c r="C142" s="844"/>
      <c r="H142"/>
    </row>
    <row r="143" spans="3:8">
      <c r="C143" s="844"/>
      <c r="H143"/>
    </row>
    <row r="144" spans="3:8">
      <c r="C144" s="844"/>
      <c r="H144"/>
    </row>
    <row r="145" spans="3:8">
      <c r="C145" s="844"/>
      <c r="H145"/>
    </row>
    <row r="146" spans="3:8">
      <c r="C146" s="844"/>
      <c r="H146"/>
    </row>
    <row r="147" spans="3:8">
      <c r="C147" s="844"/>
      <c r="H147"/>
    </row>
    <row r="148" spans="3:8">
      <c r="C148" s="844"/>
      <c r="H148"/>
    </row>
    <row r="149" spans="3:8">
      <c r="C149" s="844"/>
      <c r="H149"/>
    </row>
    <row r="150" spans="3:8">
      <c r="C150" s="844"/>
      <c r="H150"/>
    </row>
    <row r="151" spans="3:8">
      <c r="C151" s="844"/>
      <c r="H151"/>
    </row>
    <row r="152" spans="3:8">
      <c r="C152" s="844"/>
      <c r="H152"/>
    </row>
    <row r="153" spans="3:8">
      <c r="C153" s="844"/>
      <c r="H153"/>
    </row>
    <row r="154" spans="3:8">
      <c r="C154" s="844"/>
      <c r="H154"/>
    </row>
    <row r="155" spans="3:8">
      <c r="C155" s="844"/>
      <c r="H155"/>
    </row>
    <row r="156" spans="3:8">
      <c r="C156" s="844"/>
      <c r="H156"/>
    </row>
    <row r="157" spans="3:8">
      <c r="C157" s="844"/>
      <c r="H157"/>
    </row>
    <row r="158" spans="3:8">
      <c r="C158" s="844"/>
      <c r="H158"/>
    </row>
    <row r="159" spans="3:8">
      <c r="C159" s="844"/>
      <c r="H159"/>
    </row>
    <row r="160" spans="3:8">
      <c r="C160" s="844"/>
      <c r="H160"/>
    </row>
    <row r="161" spans="3:8">
      <c r="C161" s="844"/>
      <c r="H161"/>
    </row>
    <row r="162" spans="3:8">
      <c r="C162" s="844"/>
      <c r="H162"/>
    </row>
    <row r="163" spans="3:8">
      <c r="C163" s="844"/>
      <c r="H163"/>
    </row>
    <row r="164" spans="3:8">
      <c r="C164" s="844"/>
      <c r="H164"/>
    </row>
    <row r="165" spans="3:8">
      <c r="C165" s="844"/>
      <c r="H165"/>
    </row>
    <row r="166" spans="3:8">
      <c r="C166" s="844"/>
      <c r="H166"/>
    </row>
    <row r="167" spans="3:8">
      <c r="C167" s="844"/>
      <c r="H167"/>
    </row>
    <row r="168" spans="3:8">
      <c r="C168" s="844"/>
      <c r="H168"/>
    </row>
    <row r="169" spans="3:8">
      <c r="C169" s="844"/>
      <c r="H169"/>
    </row>
    <row r="170" spans="3:8">
      <c r="C170" s="844"/>
      <c r="H170"/>
    </row>
    <row r="171" spans="3:8">
      <c r="C171" s="844"/>
      <c r="H171"/>
    </row>
    <row r="172" spans="3:8">
      <c r="C172" s="844"/>
      <c r="H172"/>
    </row>
    <row r="173" spans="3:8">
      <c r="C173" s="844"/>
      <c r="H173"/>
    </row>
    <row r="174" spans="3:8">
      <c r="C174" s="844"/>
      <c r="H174"/>
    </row>
    <row r="175" spans="3:8">
      <c r="C175" s="844"/>
      <c r="H175"/>
    </row>
    <row r="176" spans="3:8">
      <c r="C176" s="844"/>
      <c r="H176"/>
    </row>
    <row r="177" spans="3:8">
      <c r="C177" s="844"/>
      <c r="H177"/>
    </row>
    <row r="178" spans="3:8">
      <c r="C178" s="844"/>
      <c r="H178"/>
    </row>
    <row r="179" spans="3:8">
      <c r="C179" s="844"/>
      <c r="H179"/>
    </row>
    <row r="180" spans="3:8">
      <c r="C180" s="844"/>
      <c r="H180"/>
    </row>
    <row r="181" spans="3:8">
      <c r="C181" s="844"/>
      <c r="H181"/>
    </row>
    <row r="182" spans="3:8">
      <c r="C182" s="844"/>
      <c r="H182"/>
    </row>
    <row r="183" spans="3:8">
      <c r="C183" s="844"/>
      <c r="H183"/>
    </row>
    <row r="184" spans="3:8">
      <c r="C184" s="844"/>
      <c r="H184"/>
    </row>
    <row r="185" spans="3:8">
      <c r="C185" s="844"/>
      <c r="H185"/>
    </row>
    <row r="186" spans="3:8">
      <c r="C186" s="844"/>
      <c r="H186"/>
    </row>
    <row r="187" spans="3:8">
      <c r="C187" s="844"/>
      <c r="H187"/>
    </row>
    <row r="188" spans="3:8">
      <c r="C188" s="844"/>
      <c r="H188"/>
    </row>
    <row r="189" spans="3:8">
      <c r="C189" s="844"/>
      <c r="H189"/>
    </row>
    <row r="190" spans="3:8">
      <c r="C190" s="844"/>
      <c r="H190"/>
    </row>
    <row r="191" spans="3:8">
      <c r="C191" s="844"/>
      <c r="H191"/>
    </row>
    <row r="192" spans="3:8">
      <c r="C192" s="844"/>
      <c r="H192"/>
    </row>
    <row r="193" spans="3:8">
      <c r="C193" s="844"/>
      <c r="H193"/>
    </row>
    <row r="194" spans="3:8">
      <c r="C194" s="844"/>
      <c r="H194"/>
    </row>
    <row r="195" spans="3:8">
      <c r="C195" s="844"/>
      <c r="H195"/>
    </row>
    <row r="196" spans="3:8">
      <c r="C196" s="844"/>
      <c r="H196"/>
    </row>
    <row r="197" spans="3:8">
      <c r="C197" s="844"/>
      <c r="H197"/>
    </row>
    <row r="198" spans="3:8">
      <c r="C198" s="844"/>
      <c r="H198"/>
    </row>
    <row r="199" spans="3:8">
      <c r="C199" s="844"/>
      <c r="H199"/>
    </row>
    <row r="200" spans="3:8">
      <c r="C200" s="844"/>
      <c r="H200"/>
    </row>
    <row r="201" spans="3:8">
      <c r="C201" s="844"/>
      <c r="H201"/>
    </row>
    <row r="202" spans="3:8">
      <c r="C202" s="844"/>
      <c r="H202"/>
    </row>
    <row r="203" spans="3:8">
      <c r="C203" s="844"/>
      <c r="H203"/>
    </row>
    <row r="204" spans="3:8">
      <c r="C204" s="844"/>
      <c r="H204"/>
    </row>
    <row r="205" spans="3:8">
      <c r="C205" s="844"/>
      <c r="H205"/>
    </row>
    <row r="206" spans="3:8">
      <c r="C206" s="844"/>
      <c r="H206"/>
    </row>
    <row r="207" spans="3:8">
      <c r="C207" s="844"/>
      <c r="H207"/>
    </row>
    <row r="208" spans="3:8">
      <c r="C208" s="844"/>
      <c r="H208"/>
    </row>
    <row r="209" spans="3:8">
      <c r="C209" s="844"/>
      <c r="H209"/>
    </row>
    <row r="210" spans="3:8">
      <c r="C210" s="844"/>
      <c r="H210"/>
    </row>
    <row r="211" spans="3:8">
      <c r="C211" s="844"/>
      <c r="H211"/>
    </row>
    <row r="212" spans="3:8">
      <c r="C212" s="844"/>
      <c r="H212"/>
    </row>
    <row r="213" spans="3:8">
      <c r="C213" s="844"/>
      <c r="H213"/>
    </row>
    <row r="214" spans="3:8">
      <c r="C214" s="844"/>
      <c r="H214"/>
    </row>
    <row r="215" spans="3:8">
      <c r="C215" s="844"/>
      <c r="H215"/>
    </row>
    <row r="216" spans="3:8">
      <c r="C216" s="844"/>
      <c r="H216"/>
    </row>
    <row r="217" spans="3:8">
      <c r="C217" s="844"/>
      <c r="H217"/>
    </row>
    <row r="218" spans="3:8">
      <c r="C218" s="844"/>
      <c r="H218"/>
    </row>
    <row r="219" spans="3:8">
      <c r="C219" s="844"/>
      <c r="H219"/>
    </row>
    <row r="220" spans="3:8">
      <c r="C220" s="844"/>
      <c r="H220"/>
    </row>
    <row r="221" spans="3:8">
      <c r="C221" s="844"/>
      <c r="H221"/>
    </row>
    <row r="222" spans="3:8">
      <c r="C222" s="844"/>
      <c r="H222"/>
    </row>
    <row r="223" spans="3:8">
      <c r="C223" s="844"/>
      <c r="H223"/>
    </row>
    <row r="224" spans="3:8">
      <c r="C224" s="844"/>
      <c r="H224"/>
    </row>
    <row r="225" spans="3:8">
      <c r="C225" s="844"/>
      <c r="H225"/>
    </row>
    <row r="226" spans="3:8">
      <c r="C226" s="844"/>
      <c r="H226"/>
    </row>
    <row r="227" spans="3:8">
      <c r="C227" s="844"/>
      <c r="H227"/>
    </row>
    <row r="228" spans="3:8">
      <c r="C228" s="844"/>
      <c r="H228"/>
    </row>
    <row r="229" spans="3:8">
      <c r="C229" s="844"/>
      <c r="H229"/>
    </row>
    <row r="230" spans="3:8">
      <c r="C230" s="844"/>
      <c r="H230"/>
    </row>
    <row r="231" spans="3:8">
      <c r="C231" s="844"/>
      <c r="H231"/>
    </row>
    <row r="232" spans="3:8">
      <c r="C232" s="844"/>
      <c r="H232"/>
    </row>
    <row r="233" spans="3:8">
      <c r="C233" s="844"/>
      <c r="H233"/>
    </row>
    <row r="234" spans="3:8">
      <c r="C234" s="844"/>
      <c r="H234"/>
    </row>
    <row r="235" spans="3:8">
      <c r="C235" s="844"/>
      <c r="H235"/>
    </row>
    <row r="236" spans="3:8">
      <c r="C236" s="844"/>
      <c r="H236"/>
    </row>
    <row r="237" spans="3:8">
      <c r="C237" s="844"/>
      <c r="H237"/>
    </row>
    <row r="238" spans="3:8">
      <c r="C238" s="844"/>
      <c r="H238"/>
    </row>
    <row r="239" spans="3:8">
      <c r="C239" s="844"/>
      <c r="H239"/>
    </row>
    <row r="240" spans="3:8">
      <c r="C240" s="844"/>
      <c r="H240"/>
    </row>
    <row r="241" spans="3:8">
      <c r="C241" s="844"/>
      <c r="H241"/>
    </row>
    <row r="242" spans="3:8">
      <c r="C242" s="844"/>
      <c r="H242"/>
    </row>
    <row r="243" spans="3:8">
      <c r="C243" s="844"/>
      <c r="H243"/>
    </row>
    <row r="244" spans="3:8">
      <c r="C244" s="844"/>
      <c r="H244"/>
    </row>
    <row r="245" spans="3:8">
      <c r="C245" s="844"/>
      <c r="H245"/>
    </row>
    <row r="246" spans="3:8">
      <c r="C246" s="844"/>
      <c r="H246"/>
    </row>
    <row r="247" spans="3:8">
      <c r="C247" s="844"/>
      <c r="H247"/>
    </row>
    <row r="248" spans="3:8">
      <c r="C248" s="844"/>
      <c r="H248"/>
    </row>
    <row r="249" spans="3:8">
      <c r="C249" s="844"/>
      <c r="H249"/>
    </row>
    <row r="250" spans="3:8">
      <c r="C250" s="844"/>
      <c r="H250"/>
    </row>
    <row r="251" spans="3:8">
      <c r="C251" s="844"/>
      <c r="H251"/>
    </row>
    <row r="252" spans="3:8">
      <c r="C252" s="844"/>
      <c r="H252"/>
    </row>
    <row r="253" spans="3:8">
      <c r="C253" s="844"/>
      <c r="H253"/>
    </row>
    <row r="254" spans="3:8">
      <c r="C254" s="844"/>
      <c r="H254"/>
    </row>
    <row r="255" spans="3:8">
      <c r="C255" s="844"/>
      <c r="H255"/>
    </row>
    <row r="256" spans="3:8">
      <c r="C256" s="844"/>
      <c r="H256"/>
    </row>
    <row r="257" spans="3:8">
      <c r="C257" s="844"/>
      <c r="H257"/>
    </row>
    <row r="258" spans="3:8">
      <c r="C258" s="844"/>
      <c r="H258"/>
    </row>
    <row r="259" spans="3:8">
      <c r="C259" s="844"/>
      <c r="H259"/>
    </row>
    <row r="260" spans="3:8">
      <c r="C260" s="844"/>
      <c r="H260" s="844"/>
    </row>
    <row r="261" spans="3:8">
      <c r="C261" s="844"/>
      <c r="H261" s="844"/>
    </row>
    <row r="262" spans="3:8">
      <c r="C262" s="844"/>
      <c r="H262" s="844"/>
    </row>
    <row r="263" spans="3:8">
      <c r="C263" s="844"/>
      <c r="H263" s="844"/>
    </row>
    <row r="264" spans="3:8">
      <c r="C264" s="844"/>
      <c r="H264" s="844"/>
    </row>
    <row r="265" spans="3:8">
      <c r="C265" s="844"/>
      <c r="H265" s="844"/>
    </row>
    <row r="266" spans="3:8">
      <c r="C266" s="844"/>
      <c r="H266" s="844"/>
    </row>
    <row r="267" spans="3:8">
      <c r="H267" s="844"/>
    </row>
  </sheetData>
  <hyperlinks>
    <hyperlink ref="A1" location="'Índice de gráficos'!A1" display="Índice de gráficos" xr:uid="{79A06CA3-2C98-4705-B562-D7048FB82022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2AF7E-365C-4D20-AB43-DFB2BB2BC5C3}">
  <sheetPr codeName="Hoja86">
    <tabColor theme="4"/>
  </sheetPr>
  <dimension ref="A1:J110"/>
  <sheetViews>
    <sheetView showGridLines="0" zoomScale="85" zoomScaleNormal="85" workbookViewId="0"/>
  </sheetViews>
  <sheetFormatPr baseColWidth="10" defaultColWidth="8.88671875" defaultRowHeight="14.4"/>
  <cols>
    <col min="1" max="1" width="8.88671875" style="808"/>
    <col min="2" max="2" width="13.44140625" style="808" customWidth="1"/>
    <col min="3" max="4" width="20.6640625" style="808" customWidth="1"/>
    <col min="5" max="5" width="17.6640625" style="808" customWidth="1"/>
    <col min="6" max="6" width="8.88671875" style="808"/>
    <col min="7" max="7" width="12.44140625" customWidth="1"/>
    <col min="8" max="9" width="8.88671875" style="808"/>
    <col min="10" max="10" width="32.44140625" style="808" customWidth="1"/>
    <col min="11" max="16384" width="8.88671875" style="808"/>
  </cols>
  <sheetData>
    <row r="1" spans="1:10">
      <c r="A1" s="112" t="s">
        <v>576</v>
      </c>
    </row>
    <row r="2" spans="1:10" ht="27.6">
      <c r="B2" s="454"/>
      <c r="C2" s="833" t="s">
        <v>910</v>
      </c>
      <c r="D2" s="833" t="s">
        <v>911</v>
      </c>
      <c r="E2" s="833" t="s">
        <v>60</v>
      </c>
      <c r="F2"/>
      <c r="G2" s="808"/>
    </row>
    <row r="3" spans="1:10" ht="16.8">
      <c r="B3" s="857">
        <v>2015</v>
      </c>
      <c r="C3" s="858">
        <v>-2.1132447517032693E-3</v>
      </c>
      <c r="D3" s="858">
        <v>1.5843175564167528E-3</v>
      </c>
      <c r="E3" s="858">
        <f t="shared" ref="E3:E11" si="0">SUM(C3:D3)</f>
        <v>-5.2892719528651656E-4</v>
      </c>
      <c r="F3"/>
      <c r="G3" s="808"/>
    </row>
    <row r="4" spans="1:10" ht="15" customHeight="1">
      <c r="B4" s="857">
        <v>2016</v>
      </c>
      <c r="C4" s="858">
        <v>-2.7118847042605365E-3</v>
      </c>
      <c r="D4" s="858">
        <v>-7.0387651136814291E-4</v>
      </c>
      <c r="E4" s="858">
        <f t="shared" si="0"/>
        <v>-3.4157612156286796E-3</v>
      </c>
      <c r="F4"/>
      <c r="G4" s="597" t="s">
        <v>906</v>
      </c>
      <c r="H4" s="597" t="s">
        <v>907</v>
      </c>
    </row>
    <row r="5" spans="1:10" ht="15.6" customHeight="1">
      <c r="B5" s="857">
        <v>2017</v>
      </c>
      <c r="C5" s="858">
        <v>-7.6049178929121775E-3</v>
      </c>
      <c r="D5" s="858">
        <v>-5.5364114558428233E-3</v>
      </c>
      <c r="E5" s="858">
        <f t="shared" si="0"/>
        <v>-1.3141329348755001E-2</v>
      </c>
      <c r="F5"/>
      <c r="G5" s="597" t="str">
        <f ca="1">MID(CELL("nombrearchivo",I4),FIND("]",CELL("nombrearchivo",I4))+1,31)</f>
        <v>Gráfico 10B</v>
      </c>
      <c r="H5" s="597" t="s">
        <v>912</v>
      </c>
      <c r="J5" s="859"/>
    </row>
    <row r="6" spans="1:10" ht="13.2" customHeight="1">
      <c r="B6" s="857">
        <v>2018</v>
      </c>
      <c r="C6" s="858">
        <v>-7.2517272028282964E-4</v>
      </c>
      <c r="D6" s="858">
        <v>-5.914412252844105E-3</v>
      </c>
      <c r="E6" s="858">
        <f t="shared" si="0"/>
        <v>-6.6395849731269345E-3</v>
      </c>
      <c r="F6"/>
    </row>
    <row r="7" spans="1:10" ht="16.8">
      <c r="B7" s="857">
        <v>2019</v>
      </c>
      <c r="C7" s="858">
        <v>-8.0848097057559815E-3</v>
      </c>
      <c r="D7" s="858">
        <v>-9.2109624268489933E-3</v>
      </c>
      <c r="E7" s="858">
        <f t="shared" si="0"/>
        <v>-1.7295772132604977E-2</v>
      </c>
      <c r="F7"/>
      <c r="G7" s="808"/>
    </row>
    <row r="8" spans="1:10" ht="16.8">
      <c r="B8" s="857">
        <v>2020</v>
      </c>
      <c r="C8" s="858">
        <v>-1.9551071290365377E-2</v>
      </c>
      <c r="D8" s="858">
        <v>-8.8647490637676879E-2</v>
      </c>
      <c r="E8" s="858">
        <f t="shared" si="0"/>
        <v>-0.10819856192804225</v>
      </c>
      <c r="F8"/>
      <c r="G8" s="808"/>
    </row>
    <row r="9" spans="1:10" ht="16.8">
      <c r="B9" s="857">
        <v>2021</v>
      </c>
      <c r="C9" s="858">
        <v>-2.8290714605221593E-2</v>
      </c>
      <c r="D9" s="858">
        <v>-4.0741160920286366E-2</v>
      </c>
      <c r="E9" s="858">
        <f t="shared" si="0"/>
        <v>-6.9031875525507963E-2</v>
      </c>
      <c r="F9"/>
      <c r="G9" s="808"/>
    </row>
    <row r="10" spans="1:10" ht="16.8">
      <c r="B10" s="857">
        <v>2022</v>
      </c>
      <c r="C10" s="858">
        <v>-2.0031110067628477E-2</v>
      </c>
      <c r="D10" s="858">
        <v>-3.7816927500127023E-2</v>
      </c>
      <c r="E10" s="858">
        <f t="shared" si="0"/>
        <v>-5.78480375677555E-2</v>
      </c>
      <c r="F10"/>
      <c r="G10" s="808"/>
    </row>
    <row r="11" spans="1:10" ht="16.8">
      <c r="B11" s="857">
        <v>2023</v>
      </c>
      <c r="C11" s="858">
        <v>-2.5201669754679971E-2</v>
      </c>
      <c r="D11" s="858">
        <v>-3.7176660432636489E-2</v>
      </c>
      <c r="E11" s="858">
        <f t="shared" si="0"/>
        <v>-6.2378330187316464E-2</v>
      </c>
      <c r="F11"/>
      <c r="G11" s="808"/>
    </row>
    <row r="12" spans="1:10" ht="16.8">
      <c r="B12" s="846"/>
      <c r="C12" s="821"/>
      <c r="D12" s="821"/>
      <c r="E12" s="821"/>
      <c r="F12"/>
    </row>
    <row r="13" spans="1:10" ht="18">
      <c r="B13" s="860"/>
      <c r="C13"/>
      <c r="D13"/>
      <c r="E13"/>
      <c r="F13"/>
    </row>
    <row r="14" spans="1:10" ht="18">
      <c r="B14" s="860"/>
      <c r="C14"/>
      <c r="D14"/>
      <c r="E14"/>
      <c r="F14"/>
    </row>
    <row r="15" spans="1:10" ht="18">
      <c r="B15" s="860"/>
      <c r="C15"/>
      <c r="D15"/>
      <c r="E15"/>
      <c r="F15"/>
    </row>
    <row r="16" spans="1:10" ht="18">
      <c r="B16" s="860"/>
      <c r="C16"/>
      <c r="D16"/>
      <c r="E16"/>
      <c r="F16"/>
    </row>
    <row r="17" spans="1:10" ht="18">
      <c r="B17" s="860"/>
      <c r="C17"/>
      <c r="D17"/>
      <c r="E17"/>
      <c r="F17"/>
      <c r="G17" s="808"/>
    </row>
    <row r="18" spans="1:10" customFormat="1" ht="18">
      <c r="A18" s="808"/>
      <c r="B18" s="860"/>
      <c r="G18" t="s">
        <v>185</v>
      </c>
      <c r="H18" t="s">
        <v>913</v>
      </c>
      <c r="I18" s="808"/>
      <c r="J18" s="808"/>
    </row>
    <row r="19" spans="1:10" customFormat="1" ht="18">
      <c r="A19" s="808"/>
      <c r="B19" s="860"/>
      <c r="H19" s="808"/>
      <c r="I19" s="808"/>
      <c r="J19" s="808"/>
    </row>
    <row r="20" spans="1:10" customFormat="1" ht="18">
      <c r="A20" s="808"/>
      <c r="B20" s="860"/>
      <c r="H20" s="808"/>
      <c r="I20" s="808"/>
      <c r="J20" s="808"/>
    </row>
    <row r="21" spans="1:10" customFormat="1" ht="18">
      <c r="A21" s="808"/>
      <c r="B21" s="860"/>
      <c r="H21" s="808"/>
      <c r="I21" s="808"/>
      <c r="J21" s="808"/>
    </row>
    <row r="22" spans="1:10" customFormat="1" ht="18">
      <c r="A22" s="808"/>
      <c r="B22" s="860"/>
      <c r="H22" s="808"/>
      <c r="I22" s="808"/>
      <c r="J22" s="808"/>
    </row>
    <row r="23" spans="1:10" customFormat="1">
      <c r="A23" s="808"/>
      <c r="H23" s="808"/>
      <c r="I23" s="808"/>
      <c r="J23" s="808"/>
    </row>
    <row r="24" spans="1:10" customFormat="1">
      <c r="A24" s="808"/>
      <c r="H24" s="808"/>
      <c r="I24" s="808"/>
      <c r="J24" s="808"/>
    </row>
    <row r="25" spans="1:10" customFormat="1">
      <c r="A25" s="808"/>
      <c r="H25" s="808"/>
      <c r="I25" s="808"/>
      <c r="J25" s="808"/>
    </row>
    <row r="26" spans="1:10" customFormat="1">
      <c r="A26" s="808"/>
      <c r="H26" s="808"/>
      <c r="I26" s="808"/>
      <c r="J26" s="808"/>
    </row>
    <row r="27" spans="1:10" customFormat="1">
      <c r="A27" s="808"/>
      <c r="H27" s="808"/>
      <c r="I27" s="808"/>
      <c r="J27" s="808"/>
    </row>
    <row r="28" spans="1:10" customFormat="1">
      <c r="A28" s="808"/>
      <c r="H28" s="808"/>
      <c r="I28" s="808"/>
      <c r="J28" s="808"/>
    </row>
    <row r="29" spans="1:10" customFormat="1">
      <c r="A29" s="808"/>
      <c r="H29" s="808"/>
      <c r="I29" s="808"/>
      <c r="J29" s="808"/>
    </row>
    <row r="30" spans="1:10" customFormat="1">
      <c r="A30" s="808"/>
      <c r="H30" s="808"/>
      <c r="I30" s="808"/>
      <c r="J30" s="808"/>
    </row>
    <row r="31" spans="1:10" customFormat="1">
      <c r="A31" s="808"/>
      <c r="H31" s="808"/>
      <c r="I31" s="808"/>
      <c r="J31" s="808"/>
    </row>
    <row r="32" spans="1:10" customFormat="1">
      <c r="A32" s="808"/>
      <c r="H32" s="808"/>
      <c r="I32" s="808"/>
      <c r="J32" s="808"/>
    </row>
    <row r="33" spans="1:10" customFormat="1">
      <c r="A33" s="808"/>
      <c r="H33" s="808"/>
      <c r="I33" s="808"/>
      <c r="J33" s="808"/>
    </row>
    <row r="34" spans="1:10" customFormat="1">
      <c r="A34" s="808"/>
      <c r="H34" s="808"/>
      <c r="I34" s="808"/>
      <c r="J34" s="808"/>
    </row>
    <row r="35" spans="1:10" customFormat="1">
      <c r="A35" s="808"/>
      <c r="H35" s="808"/>
      <c r="I35" s="808"/>
      <c r="J35" s="808"/>
    </row>
    <row r="36" spans="1:10" customFormat="1">
      <c r="A36" s="808"/>
      <c r="H36" s="808"/>
      <c r="I36" s="808"/>
      <c r="J36" s="808"/>
    </row>
    <row r="37" spans="1:10" customFormat="1">
      <c r="A37" s="808"/>
      <c r="H37" s="808"/>
      <c r="I37" s="808"/>
      <c r="J37" s="808"/>
    </row>
    <row r="38" spans="1:10" customFormat="1">
      <c r="A38" s="808"/>
      <c r="H38" s="808"/>
      <c r="I38" s="808"/>
      <c r="J38" s="808"/>
    </row>
    <row r="39" spans="1:10" customFormat="1">
      <c r="A39" s="808"/>
      <c r="H39" s="808"/>
      <c r="I39" s="808"/>
      <c r="J39" s="808"/>
    </row>
    <row r="40" spans="1:10" customFormat="1">
      <c r="A40" s="808"/>
      <c r="H40" s="808"/>
      <c r="I40" s="808"/>
      <c r="J40" s="808"/>
    </row>
    <row r="41" spans="1:10" customFormat="1">
      <c r="A41" s="808"/>
      <c r="H41" s="808"/>
      <c r="I41" s="808"/>
      <c r="J41" s="808"/>
    </row>
    <row r="42" spans="1:10" customFormat="1">
      <c r="A42" s="808"/>
      <c r="H42" s="808"/>
      <c r="I42" s="808"/>
      <c r="J42" s="808"/>
    </row>
    <row r="43" spans="1:10" customFormat="1">
      <c r="A43" s="808"/>
      <c r="H43" s="808"/>
      <c r="I43" s="808"/>
      <c r="J43" s="808"/>
    </row>
    <row r="44" spans="1:10" customFormat="1">
      <c r="A44" s="808"/>
      <c r="H44" s="808"/>
      <c r="I44" s="808"/>
      <c r="J44" s="808"/>
    </row>
    <row r="45" spans="1:10" customFormat="1">
      <c r="A45" s="808"/>
      <c r="H45" s="808"/>
      <c r="I45" s="808"/>
      <c r="J45" s="808"/>
    </row>
    <row r="46" spans="1:10" customFormat="1">
      <c r="A46" s="808"/>
      <c r="H46" s="808"/>
      <c r="I46" s="808"/>
      <c r="J46" s="808"/>
    </row>
    <row r="47" spans="1:10" customFormat="1">
      <c r="A47" s="808"/>
      <c r="H47" s="808"/>
      <c r="I47" s="808"/>
      <c r="J47" s="808"/>
    </row>
    <row r="48" spans="1:10" customFormat="1">
      <c r="A48" s="808"/>
      <c r="H48" s="808"/>
      <c r="I48" s="808"/>
      <c r="J48" s="808"/>
    </row>
    <row r="49" spans="1:10" customFormat="1">
      <c r="A49" s="808"/>
      <c r="H49" s="808"/>
      <c r="I49" s="808"/>
      <c r="J49" s="808"/>
    </row>
    <row r="50" spans="1:10" customFormat="1">
      <c r="A50" s="808"/>
      <c r="H50" s="808"/>
      <c r="I50" s="808"/>
      <c r="J50" s="808"/>
    </row>
    <row r="51" spans="1:10" customFormat="1">
      <c r="A51" s="808"/>
      <c r="H51" s="808"/>
      <c r="I51" s="808"/>
      <c r="J51" s="808"/>
    </row>
    <row r="52" spans="1:10" customFormat="1">
      <c r="A52" s="808"/>
      <c r="H52" s="808"/>
      <c r="I52" s="808"/>
      <c r="J52" s="808"/>
    </row>
    <row r="53" spans="1:10" customFormat="1">
      <c r="A53" s="808"/>
      <c r="H53" s="808"/>
      <c r="I53" s="808"/>
      <c r="J53" s="808"/>
    </row>
    <row r="54" spans="1:10" customFormat="1">
      <c r="A54" s="808"/>
      <c r="H54" s="808"/>
      <c r="I54" s="808"/>
      <c r="J54" s="808"/>
    </row>
    <row r="55" spans="1:10" customFormat="1">
      <c r="A55" s="808"/>
      <c r="H55" s="808"/>
      <c r="I55" s="808"/>
      <c r="J55" s="808"/>
    </row>
    <row r="56" spans="1:10" customFormat="1">
      <c r="A56" s="808"/>
      <c r="H56" s="808"/>
      <c r="I56" s="808"/>
      <c r="J56" s="808"/>
    </row>
    <row r="57" spans="1:10" customFormat="1">
      <c r="A57" s="808"/>
      <c r="H57" s="808"/>
      <c r="I57" s="808"/>
      <c r="J57" s="808"/>
    </row>
    <row r="58" spans="1:10" customFormat="1">
      <c r="A58" s="808"/>
      <c r="H58" s="808"/>
      <c r="I58" s="808"/>
      <c r="J58" s="808"/>
    </row>
    <row r="59" spans="1:10" customFormat="1">
      <c r="A59" s="808"/>
      <c r="H59" s="808"/>
      <c r="I59" s="808"/>
      <c r="J59" s="808"/>
    </row>
    <row r="60" spans="1:10" customFormat="1">
      <c r="A60" s="808"/>
      <c r="H60" s="808"/>
      <c r="I60" s="808"/>
      <c r="J60" s="808"/>
    </row>
    <row r="61" spans="1:10" customFormat="1">
      <c r="A61" s="808"/>
      <c r="H61" s="808"/>
      <c r="I61" s="808"/>
      <c r="J61" s="808"/>
    </row>
    <row r="62" spans="1:10" customFormat="1">
      <c r="A62" s="808"/>
      <c r="H62" s="808"/>
      <c r="I62" s="808"/>
      <c r="J62" s="808"/>
    </row>
    <row r="63" spans="1:10" customFormat="1">
      <c r="A63" s="808"/>
      <c r="H63" s="808"/>
      <c r="I63" s="808"/>
      <c r="J63" s="808"/>
    </row>
    <row r="64" spans="1:10" customFormat="1">
      <c r="A64" s="808"/>
      <c r="H64" s="808"/>
      <c r="I64" s="808"/>
      <c r="J64" s="808"/>
    </row>
    <row r="65" spans="1:10" customFormat="1">
      <c r="A65" s="808"/>
      <c r="H65" s="808"/>
      <c r="I65" s="808"/>
      <c r="J65" s="808"/>
    </row>
    <row r="66" spans="1:10" customFormat="1">
      <c r="A66" s="808"/>
      <c r="H66" s="808"/>
      <c r="I66" s="808"/>
      <c r="J66" s="808"/>
    </row>
    <row r="67" spans="1:10" customFormat="1">
      <c r="A67" s="808"/>
      <c r="H67" s="808"/>
      <c r="I67" s="808"/>
      <c r="J67" s="808"/>
    </row>
    <row r="68" spans="1:10" customFormat="1">
      <c r="A68" s="808"/>
      <c r="H68" s="808"/>
      <c r="I68" s="808"/>
      <c r="J68" s="808"/>
    </row>
    <row r="69" spans="1:10" customFormat="1">
      <c r="A69" s="808"/>
      <c r="H69" s="808"/>
      <c r="I69" s="808"/>
      <c r="J69" s="808"/>
    </row>
    <row r="70" spans="1:10" customFormat="1">
      <c r="A70" s="808"/>
      <c r="H70" s="808"/>
      <c r="I70" s="808"/>
      <c r="J70" s="808"/>
    </row>
    <row r="71" spans="1:10" customFormat="1">
      <c r="A71" s="808"/>
      <c r="H71" s="808"/>
      <c r="I71" s="808"/>
      <c r="J71" s="808"/>
    </row>
    <row r="72" spans="1:10" customFormat="1">
      <c r="A72" s="808"/>
      <c r="H72" s="808"/>
      <c r="I72" s="808"/>
      <c r="J72" s="808"/>
    </row>
    <row r="73" spans="1:10" customFormat="1">
      <c r="A73" s="808"/>
      <c r="H73" s="808"/>
      <c r="I73" s="808"/>
      <c r="J73" s="808"/>
    </row>
    <row r="74" spans="1:10" customFormat="1">
      <c r="A74" s="808"/>
      <c r="H74" s="808"/>
      <c r="I74" s="808"/>
      <c r="J74" s="808"/>
    </row>
    <row r="75" spans="1:10" customFormat="1">
      <c r="A75" s="808"/>
      <c r="H75" s="808"/>
      <c r="I75" s="808"/>
      <c r="J75" s="808"/>
    </row>
    <row r="76" spans="1:10" customFormat="1">
      <c r="A76" s="808"/>
      <c r="H76" s="808"/>
      <c r="I76" s="808"/>
      <c r="J76" s="808"/>
    </row>
    <row r="77" spans="1:10" customFormat="1">
      <c r="A77" s="808"/>
      <c r="H77" s="808"/>
      <c r="I77" s="808"/>
      <c r="J77" s="808"/>
    </row>
    <row r="78" spans="1:10" customFormat="1">
      <c r="A78" s="808"/>
      <c r="H78" s="808"/>
      <c r="I78" s="808"/>
      <c r="J78" s="808"/>
    </row>
    <row r="79" spans="1:10" customFormat="1">
      <c r="A79" s="808"/>
      <c r="H79" s="808"/>
      <c r="I79" s="808"/>
      <c r="J79" s="808"/>
    </row>
    <row r="80" spans="1:10" customFormat="1">
      <c r="A80" s="808"/>
      <c r="H80" s="808"/>
      <c r="I80" s="808"/>
      <c r="J80" s="808"/>
    </row>
    <row r="81" spans="1:10" customFormat="1">
      <c r="A81" s="808"/>
      <c r="H81" s="808"/>
      <c r="I81" s="808"/>
      <c r="J81" s="808"/>
    </row>
    <row r="82" spans="1:10" customFormat="1">
      <c r="A82" s="808"/>
      <c r="H82" s="808"/>
      <c r="I82" s="808"/>
      <c r="J82" s="808"/>
    </row>
    <row r="83" spans="1:10" customFormat="1">
      <c r="A83" s="808"/>
      <c r="H83" s="808"/>
      <c r="I83" s="808"/>
      <c r="J83" s="808"/>
    </row>
    <row r="84" spans="1:10" customFormat="1">
      <c r="A84" s="808"/>
      <c r="H84" s="808"/>
      <c r="I84" s="808"/>
      <c r="J84" s="808"/>
    </row>
    <row r="85" spans="1:10" customFormat="1">
      <c r="A85" s="808"/>
      <c r="H85" s="808"/>
      <c r="I85" s="808"/>
      <c r="J85" s="808"/>
    </row>
    <row r="86" spans="1:10" customFormat="1">
      <c r="A86" s="808"/>
      <c r="H86" s="808"/>
      <c r="I86" s="808"/>
      <c r="J86" s="808"/>
    </row>
    <row r="87" spans="1:10" customFormat="1">
      <c r="A87" s="808"/>
      <c r="H87" s="808"/>
      <c r="I87" s="808"/>
      <c r="J87" s="808"/>
    </row>
    <row r="88" spans="1:10" customFormat="1">
      <c r="A88" s="808"/>
      <c r="H88" s="808"/>
      <c r="I88" s="808"/>
      <c r="J88" s="808"/>
    </row>
    <row r="89" spans="1:10" customFormat="1">
      <c r="A89" s="808"/>
      <c r="H89" s="808"/>
      <c r="I89" s="808"/>
      <c r="J89" s="808"/>
    </row>
    <row r="90" spans="1:10" customFormat="1">
      <c r="A90" s="808"/>
      <c r="H90" s="808"/>
      <c r="I90" s="808"/>
      <c r="J90" s="808"/>
    </row>
    <row r="91" spans="1:10" customFormat="1">
      <c r="A91" s="808"/>
      <c r="H91" s="808"/>
      <c r="I91" s="808"/>
      <c r="J91" s="808"/>
    </row>
    <row r="92" spans="1:10" customFormat="1">
      <c r="A92" s="808"/>
      <c r="H92" s="808"/>
      <c r="I92" s="808"/>
      <c r="J92" s="808"/>
    </row>
    <row r="93" spans="1:10" customFormat="1">
      <c r="A93" s="808"/>
      <c r="H93" s="808"/>
      <c r="I93" s="808"/>
      <c r="J93" s="808"/>
    </row>
    <row r="94" spans="1:10" customFormat="1">
      <c r="A94" s="808"/>
      <c r="H94" s="808"/>
      <c r="I94" s="808"/>
      <c r="J94" s="808"/>
    </row>
    <row r="95" spans="1:10" customFormat="1">
      <c r="A95" s="808"/>
      <c r="H95" s="808"/>
      <c r="I95" s="808"/>
      <c r="J95" s="808"/>
    </row>
    <row r="96" spans="1:10" customFormat="1">
      <c r="A96" s="808"/>
      <c r="H96" s="808"/>
      <c r="I96" s="808"/>
      <c r="J96" s="808"/>
    </row>
    <row r="97" spans="1:10" customFormat="1">
      <c r="A97" s="808"/>
      <c r="H97" s="808"/>
      <c r="I97" s="808"/>
      <c r="J97" s="808"/>
    </row>
    <row r="98" spans="1:10" customFormat="1">
      <c r="A98" s="808"/>
      <c r="H98" s="808"/>
      <c r="I98" s="808"/>
      <c r="J98" s="808"/>
    </row>
    <row r="99" spans="1:10" customFormat="1">
      <c r="A99" s="808"/>
      <c r="H99" s="808"/>
      <c r="I99" s="808"/>
      <c r="J99" s="808"/>
    </row>
    <row r="100" spans="1:10" customFormat="1">
      <c r="A100" s="808"/>
      <c r="H100" s="808"/>
      <c r="I100" s="808"/>
      <c r="J100" s="808"/>
    </row>
    <row r="101" spans="1:10" customFormat="1">
      <c r="A101" s="808"/>
      <c r="H101" s="808"/>
      <c r="I101" s="808"/>
      <c r="J101" s="808"/>
    </row>
    <row r="102" spans="1:10" customFormat="1">
      <c r="A102" s="808"/>
      <c r="H102" s="808"/>
      <c r="I102" s="808"/>
      <c r="J102" s="808"/>
    </row>
    <row r="103" spans="1:10" customFormat="1">
      <c r="A103" s="808"/>
      <c r="H103" s="808"/>
      <c r="I103" s="808"/>
      <c r="J103" s="808"/>
    </row>
    <row r="104" spans="1:10" customFormat="1">
      <c r="A104" s="808"/>
      <c r="H104" s="808"/>
      <c r="I104" s="808"/>
      <c r="J104" s="808"/>
    </row>
    <row r="105" spans="1:10" customFormat="1">
      <c r="A105" s="808"/>
      <c r="H105" s="808"/>
      <c r="I105" s="808"/>
      <c r="J105" s="808"/>
    </row>
    <row r="106" spans="1:10" customFormat="1">
      <c r="A106" s="808"/>
      <c r="H106" s="808"/>
      <c r="I106" s="808"/>
      <c r="J106" s="808"/>
    </row>
    <row r="107" spans="1:10" customFormat="1">
      <c r="A107" s="808"/>
      <c r="B107" s="808"/>
      <c r="C107" s="808"/>
      <c r="D107" s="808"/>
      <c r="E107" s="808"/>
      <c r="H107" s="808"/>
      <c r="I107" s="808"/>
      <c r="J107" s="808"/>
    </row>
    <row r="108" spans="1:10" customFormat="1">
      <c r="A108" s="808"/>
      <c r="B108" s="808"/>
      <c r="C108" s="808"/>
      <c r="D108" s="808"/>
      <c r="E108" s="808"/>
      <c r="H108" s="808"/>
      <c r="I108" s="808"/>
      <c r="J108" s="808"/>
    </row>
    <row r="109" spans="1:10" customFormat="1">
      <c r="A109" s="808"/>
      <c r="B109" s="808"/>
      <c r="C109" s="808"/>
      <c r="D109" s="808"/>
      <c r="E109" s="808"/>
      <c r="H109" s="808"/>
      <c r="I109" s="808"/>
      <c r="J109" s="808"/>
    </row>
    <row r="110" spans="1:10" customFormat="1">
      <c r="A110" s="808"/>
      <c r="B110" s="808"/>
      <c r="C110" s="808"/>
      <c r="D110" s="808"/>
      <c r="E110" s="808"/>
      <c r="H110" s="808"/>
      <c r="I110" s="808"/>
      <c r="J110" s="808"/>
    </row>
  </sheetData>
  <hyperlinks>
    <hyperlink ref="A1" location="'Índice de gráficos'!A1" display="Índice de gráficos" xr:uid="{EDAA63B9-5FBC-43BF-B419-0BBE24C8BF73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F37F-2878-4CF8-88A3-F3E3AF61ECB6}">
  <sheetPr codeName="Hoja87">
    <tabColor theme="4"/>
  </sheetPr>
  <dimension ref="A1:H267"/>
  <sheetViews>
    <sheetView showGridLines="0" zoomScale="85" zoomScaleNormal="85" workbookViewId="0"/>
  </sheetViews>
  <sheetFormatPr baseColWidth="10" defaultRowHeight="18"/>
  <cols>
    <col min="2" max="2" width="11" style="454" customWidth="1"/>
    <col min="3" max="3" width="9.33203125" style="454" customWidth="1"/>
    <col min="4" max="4" width="17.33203125" bestFit="1" customWidth="1"/>
  </cols>
  <sheetData>
    <row r="1" spans="1:8">
      <c r="A1" s="112" t="s">
        <v>576</v>
      </c>
    </row>
    <row r="2" spans="1:8" ht="27.6" customHeight="1">
      <c r="C2" s="1289" t="s">
        <v>914</v>
      </c>
      <c r="D2" s="1289"/>
    </row>
    <row r="3" spans="1:8">
      <c r="C3" s="833" t="s">
        <v>915</v>
      </c>
      <c r="D3" s="833" t="s">
        <v>916</v>
      </c>
    </row>
    <row r="4" spans="1:8" ht="16.8">
      <c r="B4" s="857">
        <v>2002</v>
      </c>
      <c r="C4" s="861">
        <v>0.114497762175</v>
      </c>
      <c r="D4" s="861">
        <v>0.13833605999999998</v>
      </c>
      <c r="F4" s="597" t="s">
        <v>917</v>
      </c>
      <c r="G4" s="597" t="s">
        <v>918</v>
      </c>
      <c r="H4" s="862"/>
    </row>
    <row r="5" spans="1:8" ht="16.8">
      <c r="B5" s="857">
        <v>2003</v>
      </c>
      <c r="C5" s="861">
        <v>0.11486116555000001</v>
      </c>
      <c r="D5" s="861">
        <v>0.13652554</v>
      </c>
      <c r="F5" s="597" t="str">
        <f ca="1">MID(CELL("nombrearchivo",H4),FIND("]",CELL("nombrearchivo",H4))+1,31)</f>
        <v>Gráfico 11A</v>
      </c>
      <c r="G5" s="597" t="s">
        <v>919</v>
      </c>
    </row>
    <row r="6" spans="1:8" ht="16.8">
      <c r="B6" s="857">
        <v>2004</v>
      </c>
      <c r="C6" s="861">
        <v>0.109656541075</v>
      </c>
      <c r="D6" s="861">
        <v>0.13499677999999998</v>
      </c>
    </row>
    <row r="7" spans="1:8" ht="16.8">
      <c r="B7" s="857">
        <v>2005</v>
      </c>
      <c r="C7" s="861">
        <v>9.1513783005000029E-2</v>
      </c>
      <c r="D7" s="861">
        <v>0.13220370000000001</v>
      </c>
    </row>
    <row r="8" spans="1:8" ht="16.8">
      <c r="B8" s="857">
        <v>2006</v>
      </c>
      <c r="C8" s="861">
        <v>8.4546822359999982E-2</v>
      </c>
      <c r="D8" s="861">
        <v>0.13290212000000001</v>
      </c>
    </row>
    <row r="9" spans="1:8" ht="16.8">
      <c r="B9" s="857">
        <v>2007</v>
      </c>
      <c r="C9" s="861">
        <v>8.231978668749998E-2</v>
      </c>
      <c r="D9" s="861">
        <v>0.13331825999999999</v>
      </c>
    </row>
    <row r="10" spans="1:8" ht="16.8">
      <c r="B10" s="857">
        <v>2008</v>
      </c>
      <c r="C10" s="861">
        <v>0.11244299475</v>
      </c>
      <c r="D10" s="861">
        <v>0.13816392</v>
      </c>
    </row>
    <row r="11" spans="1:8" ht="16.8">
      <c r="B11" s="857">
        <v>2009</v>
      </c>
      <c r="C11" s="861">
        <v>0.17857309672500002</v>
      </c>
      <c r="D11" s="861">
        <v>0.14973312</v>
      </c>
    </row>
    <row r="12" spans="1:8" ht="16.8">
      <c r="B12" s="857">
        <v>2010</v>
      </c>
      <c r="C12" s="861">
        <v>0.198597956425</v>
      </c>
      <c r="D12" s="861">
        <v>0.15101148</v>
      </c>
    </row>
    <row r="13" spans="1:8" ht="16.8">
      <c r="B13" s="857">
        <v>2011</v>
      </c>
      <c r="C13" s="861">
        <v>0.21390483832499999</v>
      </c>
      <c r="D13" s="861">
        <v>0.15247854999999999</v>
      </c>
    </row>
    <row r="14" spans="1:8" ht="16.8">
      <c r="B14" s="857">
        <v>2012</v>
      </c>
      <c r="C14" s="861">
        <v>0.24788145510000001</v>
      </c>
      <c r="D14" s="861">
        <v>0.15815161</v>
      </c>
    </row>
    <row r="15" spans="1:8" ht="16.8">
      <c r="B15" s="857">
        <v>2013</v>
      </c>
      <c r="C15" s="861">
        <v>0.26091896765</v>
      </c>
      <c r="D15" s="861">
        <v>0.16054279999999999</v>
      </c>
    </row>
    <row r="16" spans="1:8" ht="16.8">
      <c r="B16" s="857">
        <v>2014</v>
      </c>
      <c r="C16" s="861">
        <v>0.24442841444999999</v>
      </c>
      <c r="D16" s="861">
        <v>0.15840901000000002</v>
      </c>
    </row>
    <row r="17" spans="2:7" ht="16.8">
      <c r="B17" s="857">
        <v>2015</v>
      </c>
      <c r="C17" s="861">
        <v>0.22056555112500001</v>
      </c>
      <c r="D17" s="861">
        <v>0.15534100000000001</v>
      </c>
    </row>
    <row r="18" spans="2:7" ht="16.8">
      <c r="B18" s="857">
        <v>2016</v>
      </c>
      <c r="C18" s="861">
        <v>0.19633879230000001</v>
      </c>
      <c r="D18" s="861">
        <v>0.15135069000000001</v>
      </c>
      <c r="F18" t="s">
        <v>185</v>
      </c>
      <c r="G18" t="s">
        <v>667</v>
      </c>
    </row>
    <row r="19" spans="2:7" ht="16.8">
      <c r="B19" s="857">
        <v>2017</v>
      </c>
      <c r="C19" s="861">
        <v>0.17224885237500001</v>
      </c>
      <c r="D19" s="861">
        <v>0.14633299999999999</v>
      </c>
    </row>
    <row r="20" spans="2:7" ht="16.8">
      <c r="B20" s="857">
        <v>2018</v>
      </c>
      <c r="C20" s="861">
        <v>0.15257884965000001</v>
      </c>
      <c r="D20" s="861">
        <v>0.14109177000000001</v>
      </c>
    </row>
    <row r="21" spans="2:7" ht="16.8">
      <c r="B21" s="857">
        <v>2019</v>
      </c>
      <c r="C21" s="861">
        <v>0.14106025217499998</v>
      </c>
      <c r="D21" s="861">
        <v>0.13539554000000001</v>
      </c>
    </row>
    <row r="22" spans="2:7" ht="16.8">
      <c r="B22" s="857">
        <v>2020</v>
      </c>
      <c r="C22" s="861">
        <v>0.15529947865000002</v>
      </c>
      <c r="D22" s="861">
        <v>0.13380153</v>
      </c>
    </row>
    <row r="23" spans="2:7" ht="16.8">
      <c r="B23" s="857">
        <v>2021</v>
      </c>
      <c r="C23" s="861">
        <v>0.14786785359999999</v>
      </c>
      <c r="D23" s="861">
        <v>0.12741961999999998</v>
      </c>
    </row>
    <row r="24" spans="2:7" ht="16.8">
      <c r="B24" s="857">
        <v>2022</v>
      </c>
      <c r="C24" s="861">
        <v>0.12918601220000001</v>
      </c>
      <c r="D24" s="861">
        <v>0.11995531</v>
      </c>
    </row>
    <row r="25" spans="2:7" ht="16.8">
      <c r="B25" s="857">
        <v>2023</v>
      </c>
      <c r="C25" s="861">
        <v>0.1211546502395414</v>
      </c>
      <c r="D25" s="861">
        <v>0.11635325000000001</v>
      </c>
    </row>
    <row r="26" spans="2:7" ht="16.8">
      <c r="B26" s="846"/>
      <c r="C26" s="818"/>
    </row>
    <row r="27" spans="2:7" ht="16.8">
      <c r="B27" s="846"/>
      <c r="C27" s="818">
        <v>100</v>
      </c>
    </row>
    <row r="28" spans="2:7" ht="16.8">
      <c r="B28" s="846"/>
      <c r="C28" s="818"/>
    </row>
    <row r="29" spans="2:7" ht="16.8">
      <c r="B29" s="846"/>
      <c r="C29" s="818"/>
    </row>
    <row r="30" spans="2:7" ht="16.8">
      <c r="B30" s="846"/>
      <c r="C30" s="818"/>
    </row>
    <row r="31" spans="2:7" ht="16.8">
      <c r="B31" s="846"/>
      <c r="C31" s="818"/>
    </row>
    <row r="32" spans="2:7" ht="16.8">
      <c r="B32" s="846"/>
      <c r="C32" s="818"/>
    </row>
    <row r="33" spans="2:3" ht="16.8">
      <c r="B33" s="846"/>
      <c r="C33" s="818"/>
    </row>
    <row r="34" spans="2:3" ht="16.8">
      <c r="B34" s="846"/>
      <c r="C34" s="818"/>
    </row>
    <row r="35" spans="2:3" ht="16.8">
      <c r="B35" s="846"/>
      <c r="C35" s="818"/>
    </row>
    <row r="36" spans="2:3" ht="16.8">
      <c r="B36" s="846"/>
      <c r="C36" s="818"/>
    </row>
    <row r="37" spans="2:3" ht="16.8">
      <c r="B37" s="846"/>
      <c r="C37" s="818"/>
    </row>
    <row r="38" spans="2:3" ht="16.8">
      <c r="B38" s="846"/>
      <c r="C38" s="818"/>
    </row>
    <row r="39" spans="2:3" ht="16.8">
      <c r="B39" s="846"/>
      <c r="C39" s="818"/>
    </row>
    <row r="40" spans="2:3" ht="16.8">
      <c r="B40" s="846"/>
      <c r="C40" s="818"/>
    </row>
    <row r="41" spans="2:3" ht="16.8">
      <c r="B41" s="846"/>
      <c r="C41" s="818"/>
    </row>
    <row r="42" spans="2:3" ht="16.8">
      <c r="B42" s="846"/>
      <c r="C42" s="818"/>
    </row>
    <row r="43" spans="2:3" ht="16.8">
      <c r="B43" s="846"/>
      <c r="C43" s="818"/>
    </row>
    <row r="44" spans="2:3" ht="16.8">
      <c r="B44" s="846"/>
      <c r="C44" s="818"/>
    </row>
    <row r="45" spans="2:3" ht="16.8">
      <c r="B45" s="846"/>
      <c r="C45" s="818"/>
    </row>
    <row r="46" spans="2:3" ht="16.8">
      <c r="B46" s="846"/>
      <c r="C46" s="818"/>
    </row>
    <row r="47" spans="2:3" ht="16.8">
      <c r="B47" s="846"/>
      <c r="C47" s="818"/>
    </row>
    <row r="48" spans="2:3" ht="16.8">
      <c r="B48" s="846"/>
      <c r="C48" s="818"/>
    </row>
    <row r="49" spans="2:3" ht="16.8">
      <c r="B49" s="846"/>
      <c r="C49" s="818"/>
    </row>
    <row r="50" spans="2:3" ht="16.8">
      <c r="B50" s="846"/>
      <c r="C50" s="818"/>
    </row>
    <row r="51" spans="2:3" ht="16.8">
      <c r="B51" s="846"/>
      <c r="C51" s="818"/>
    </row>
    <row r="52" spans="2:3" ht="16.8">
      <c r="B52" s="846"/>
      <c r="C52" s="818"/>
    </row>
    <row r="53" spans="2:3" ht="16.8">
      <c r="B53" s="846"/>
      <c r="C53" s="818"/>
    </row>
    <row r="54" spans="2:3" ht="16.8">
      <c r="B54" s="846"/>
      <c r="C54" s="818"/>
    </row>
    <row r="55" spans="2:3" ht="16.8">
      <c r="B55" s="846"/>
      <c r="C55" s="818"/>
    </row>
    <row r="56" spans="2:3" ht="16.8">
      <c r="B56" s="846"/>
      <c r="C56" s="818"/>
    </row>
    <row r="57" spans="2:3" ht="16.8">
      <c r="B57" s="846"/>
      <c r="C57" s="818"/>
    </row>
    <row r="58" spans="2:3" ht="16.8">
      <c r="B58" s="846"/>
      <c r="C58" s="818"/>
    </row>
    <row r="59" spans="2:3" ht="16.8">
      <c r="B59" s="846"/>
      <c r="C59" s="818"/>
    </row>
    <row r="60" spans="2:3" ht="16.8">
      <c r="B60" s="846"/>
      <c r="C60" s="818"/>
    </row>
    <row r="61" spans="2:3" ht="16.8">
      <c r="B61" s="846"/>
      <c r="C61" s="818"/>
    </row>
    <row r="62" spans="2:3" ht="16.8">
      <c r="B62" s="846"/>
      <c r="C62" s="818"/>
    </row>
    <row r="63" spans="2:3" ht="16.8">
      <c r="B63" s="846"/>
      <c r="C63" s="818"/>
    </row>
    <row r="64" spans="2:3" ht="16.8">
      <c r="B64" s="846"/>
      <c r="C64" s="818"/>
    </row>
    <row r="65" spans="2:3" ht="16.8">
      <c r="B65" s="846"/>
      <c r="C65" s="818"/>
    </row>
    <row r="66" spans="2:3" ht="16.8">
      <c r="B66" s="846"/>
      <c r="C66" s="818"/>
    </row>
    <row r="67" spans="2:3" ht="16.8">
      <c r="B67" s="846"/>
      <c r="C67" s="818"/>
    </row>
    <row r="68" spans="2:3" ht="16.8">
      <c r="B68" s="846"/>
      <c r="C68" s="822"/>
    </row>
    <row r="69" spans="2:3" ht="16.8">
      <c r="B69" s="846"/>
      <c r="C69" s="822"/>
    </row>
    <row r="70" spans="2:3" ht="16.8">
      <c r="B70" s="846"/>
      <c r="C70" s="822"/>
    </row>
    <row r="71" spans="2:3" ht="16.8">
      <c r="B71" s="846"/>
      <c r="C71" s="822"/>
    </row>
    <row r="72" spans="2:3" ht="16.8">
      <c r="B72" s="846"/>
      <c r="C72" s="822"/>
    </row>
    <row r="73" spans="2:3" ht="16.8">
      <c r="B73" s="846"/>
      <c r="C73" s="822"/>
    </row>
    <row r="74" spans="2:3" ht="16.8">
      <c r="B74" s="846"/>
      <c r="C74" s="822"/>
    </row>
    <row r="75" spans="2:3" ht="16.8">
      <c r="B75" s="846"/>
      <c r="C75" s="822"/>
    </row>
    <row r="76" spans="2:3" ht="16.8">
      <c r="B76" s="846"/>
      <c r="C76" s="822"/>
    </row>
    <row r="77" spans="2:3" ht="16.8">
      <c r="B77" s="846"/>
      <c r="C77" s="822"/>
    </row>
    <row r="78" spans="2:3" ht="16.8">
      <c r="B78" s="846"/>
      <c r="C78" s="822"/>
    </row>
    <row r="79" spans="2:3" ht="14.4">
      <c r="B79"/>
      <c r="C79"/>
    </row>
    <row r="80" spans="2:3" ht="14.4">
      <c r="B80"/>
      <c r="C80"/>
    </row>
    <row r="81" spans="2:3" ht="14.4">
      <c r="B81"/>
      <c r="C81"/>
    </row>
    <row r="82" spans="2:3" ht="14.4">
      <c r="B82"/>
      <c r="C82"/>
    </row>
    <row r="83" spans="2:3" ht="14.4">
      <c r="B83"/>
      <c r="C83"/>
    </row>
    <row r="84" spans="2:3" ht="14.4">
      <c r="B84"/>
      <c r="C84"/>
    </row>
    <row r="85" spans="2:3" ht="14.4">
      <c r="B85"/>
      <c r="C85"/>
    </row>
    <row r="86" spans="2:3" ht="14.4">
      <c r="B86"/>
      <c r="C86"/>
    </row>
    <row r="87" spans="2:3">
      <c r="C87" s="844"/>
    </row>
    <row r="88" spans="2:3">
      <c r="C88" s="844"/>
    </row>
    <row r="89" spans="2:3">
      <c r="C89" s="844"/>
    </row>
    <row r="90" spans="2:3">
      <c r="C90" s="844"/>
    </row>
    <row r="91" spans="2:3">
      <c r="C91" s="844"/>
    </row>
    <row r="92" spans="2:3">
      <c r="C92" s="844"/>
    </row>
    <row r="93" spans="2:3">
      <c r="C93" s="844"/>
    </row>
    <row r="94" spans="2:3">
      <c r="C94" s="844"/>
    </row>
    <row r="95" spans="2:3">
      <c r="C95" s="844"/>
    </row>
    <row r="96" spans="2:3">
      <c r="C96" s="844"/>
    </row>
    <row r="97" spans="3:3">
      <c r="C97" s="844"/>
    </row>
    <row r="98" spans="3:3">
      <c r="C98" s="844"/>
    </row>
    <row r="99" spans="3:3">
      <c r="C99" s="844"/>
    </row>
    <row r="100" spans="3:3">
      <c r="C100" s="844"/>
    </row>
    <row r="101" spans="3:3">
      <c r="C101" s="844"/>
    </row>
    <row r="102" spans="3:3">
      <c r="C102" s="844"/>
    </row>
    <row r="103" spans="3:3">
      <c r="C103" s="844"/>
    </row>
    <row r="104" spans="3:3">
      <c r="C104" s="844"/>
    </row>
    <row r="105" spans="3:3">
      <c r="C105" s="844"/>
    </row>
    <row r="106" spans="3:3">
      <c r="C106" s="844"/>
    </row>
    <row r="107" spans="3:3">
      <c r="C107" s="844"/>
    </row>
    <row r="108" spans="3:3">
      <c r="C108" s="844"/>
    </row>
    <row r="109" spans="3:3">
      <c r="C109" s="844"/>
    </row>
    <row r="110" spans="3:3">
      <c r="C110" s="844"/>
    </row>
    <row r="111" spans="3:3">
      <c r="C111" s="844"/>
    </row>
    <row r="112" spans="3:3">
      <c r="C112" s="844"/>
    </row>
    <row r="113" spans="3:3">
      <c r="C113" s="844"/>
    </row>
    <row r="114" spans="3:3">
      <c r="C114" s="844"/>
    </row>
    <row r="115" spans="3:3">
      <c r="C115" s="844"/>
    </row>
    <row r="116" spans="3:3">
      <c r="C116" s="844"/>
    </row>
    <row r="117" spans="3:3">
      <c r="C117" s="844"/>
    </row>
    <row r="118" spans="3:3">
      <c r="C118" s="844"/>
    </row>
    <row r="119" spans="3:3">
      <c r="C119" s="844"/>
    </row>
    <row r="120" spans="3:3">
      <c r="C120" s="844"/>
    </row>
    <row r="121" spans="3:3">
      <c r="C121" s="844"/>
    </row>
    <row r="122" spans="3:3">
      <c r="C122" s="844"/>
    </row>
    <row r="123" spans="3:3">
      <c r="C123" s="844"/>
    </row>
    <row r="124" spans="3:3">
      <c r="C124" s="844"/>
    </row>
    <row r="125" spans="3:3">
      <c r="C125" s="844"/>
    </row>
    <row r="126" spans="3:3">
      <c r="C126" s="844"/>
    </row>
    <row r="127" spans="3:3">
      <c r="C127" s="844"/>
    </row>
    <row r="128" spans="3:3">
      <c r="C128" s="844"/>
    </row>
    <row r="129" spans="3:3">
      <c r="C129" s="844"/>
    </row>
    <row r="130" spans="3:3">
      <c r="C130" s="844"/>
    </row>
    <row r="131" spans="3:3">
      <c r="C131" s="844"/>
    </row>
    <row r="132" spans="3:3">
      <c r="C132" s="844"/>
    </row>
    <row r="133" spans="3:3">
      <c r="C133" s="844"/>
    </row>
    <row r="134" spans="3:3">
      <c r="C134" s="844"/>
    </row>
    <row r="135" spans="3:3">
      <c r="C135" s="844"/>
    </row>
    <row r="136" spans="3:3">
      <c r="C136" s="844"/>
    </row>
    <row r="137" spans="3:3">
      <c r="C137" s="844"/>
    </row>
    <row r="138" spans="3:3">
      <c r="C138" s="844"/>
    </row>
    <row r="139" spans="3:3">
      <c r="C139" s="844"/>
    </row>
    <row r="140" spans="3:3">
      <c r="C140" s="844"/>
    </row>
    <row r="141" spans="3:3">
      <c r="C141" s="844"/>
    </row>
    <row r="142" spans="3:3">
      <c r="C142" s="844"/>
    </row>
    <row r="143" spans="3:3">
      <c r="C143" s="844"/>
    </row>
    <row r="144" spans="3:3">
      <c r="C144" s="844"/>
    </row>
    <row r="145" spans="3:3">
      <c r="C145" s="844"/>
    </row>
    <row r="146" spans="3:3">
      <c r="C146" s="844"/>
    </row>
    <row r="147" spans="3:3">
      <c r="C147" s="844"/>
    </row>
    <row r="148" spans="3:3">
      <c r="C148" s="844"/>
    </row>
    <row r="149" spans="3:3">
      <c r="C149" s="844"/>
    </row>
    <row r="150" spans="3:3">
      <c r="C150" s="844"/>
    </row>
    <row r="151" spans="3:3">
      <c r="C151" s="844"/>
    </row>
    <row r="152" spans="3:3">
      <c r="C152" s="844"/>
    </row>
    <row r="153" spans="3:3">
      <c r="C153" s="844"/>
    </row>
    <row r="154" spans="3:3">
      <c r="C154" s="844"/>
    </row>
    <row r="155" spans="3:3">
      <c r="C155" s="844"/>
    </row>
    <row r="156" spans="3:3">
      <c r="C156" s="844"/>
    </row>
    <row r="157" spans="3:3">
      <c r="C157" s="844"/>
    </row>
    <row r="158" spans="3:3">
      <c r="C158" s="844"/>
    </row>
    <row r="159" spans="3:3">
      <c r="C159" s="844"/>
    </row>
    <row r="160" spans="3:3">
      <c r="C160" s="844"/>
    </row>
    <row r="161" spans="3:3">
      <c r="C161" s="844"/>
    </row>
    <row r="162" spans="3:3">
      <c r="C162" s="844"/>
    </row>
    <row r="163" spans="3:3">
      <c r="C163" s="844"/>
    </row>
    <row r="164" spans="3:3">
      <c r="C164" s="844"/>
    </row>
    <row r="165" spans="3:3">
      <c r="C165" s="844"/>
    </row>
    <row r="166" spans="3:3">
      <c r="C166" s="844"/>
    </row>
    <row r="167" spans="3:3">
      <c r="C167" s="844"/>
    </row>
    <row r="168" spans="3:3">
      <c r="C168" s="844"/>
    </row>
    <row r="169" spans="3:3">
      <c r="C169" s="844"/>
    </row>
    <row r="170" spans="3:3">
      <c r="C170" s="844"/>
    </row>
    <row r="171" spans="3:3">
      <c r="C171" s="844"/>
    </row>
    <row r="172" spans="3:3">
      <c r="C172" s="844"/>
    </row>
    <row r="173" spans="3:3">
      <c r="C173" s="844"/>
    </row>
    <row r="174" spans="3:3">
      <c r="C174" s="844"/>
    </row>
    <row r="175" spans="3:3">
      <c r="C175" s="844"/>
    </row>
    <row r="176" spans="3:3">
      <c r="C176" s="844"/>
    </row>
    <row r="177" spans="3:3">
      <c r="C177" s="844"/>
    </row>
    <row r="178" spans="3:3">
      <c r="C178" s="844"/>
    </row>
    <row r="179" spans="3:3">
      <c r="C179" s="844"/>
    </row>
    <row r="180" spans="3:3">
      <c r="C180" s="844"/>
    </row>
    <row r="181" spans="3:3">
      <c r="C181" s="844"/>
    </row>
    <row r="182" spans="3:3">
      <c r="C182" s="844"/>
    </row>
    <row r="183" spans="3:3">
      <c r="C183" s="844"/>
    </row>
    <row r="184" spans="3:3">
      <c r="C184" s="844"/>
    </row>
    <row r="185" spans="3:3">
      <c r="C185" s="844"/>
    </row>
    <row r="186" spans="3:3">
      <c r="C186" s="844"/>
    </row>
    <row r="187" spans="3:3">
      <c r="C187" s="844"/>
    </row>
    <row r="188" spans="3:3">
      <c r="C188" s="844"/>
    </row>
    <row r="189" spans="3:3">
      <c r="C189" s="844"/>
    </row>
    <row r="190" spans="3:3">
      <c r="C190" s="844"/>
    </row>
    <row r="191" spans="3:3">
      <c r="C191" s="844"/>
    </row>
    <row r="192" spans="3:3">
      <c r="C192" s="844"/>
    </row>
    <row r="193" spans="3:3">
      <c r="C193" s="844"/>
    </row>
    <row r="194" spans="3:3">
      <c r="C194" s="844"/>
    </row>
    <row r="195" spans="3:3">
      <c r="C195" s="844"/>
    </row>
    <row r="196" spans="3:3">
      <c r="C196" s="844"/>
    </row>
    <row r="197" spans="3:3">
      <c r="C197" s="844"/>
    </row>
    <row r="198" spans="3:3">
      <c r="C198" s="844"/>
    </row>
    <row r="199" spans="3:3">
      <c r="C199" s="844"/>
    </row>
    <row r="200" spans="3:3">
      <c r="C200" s="844"/>
    </row>
    <row r="201" spans="3:3">
      <c r="C201" s="844"/>
    </row>
    <row r="202" spans="3:3">
      <c r="C202" s="844"/>
    </row>
    <row r="203" spans="3:3">
      <c r="C203" s="844"/>
    </row>
    <row r="204" spans="3:3">
      <c r="C204" s="844"/>
    </row>
    <row r="205" spans="3:3">
      <c r="C205" s="844"/>
    </row>
    <row r="206" spans="3:3">
      <c r="C206" s="844"/>
    </row>
    <row r="207" spans="3:3">
      <c r="C207" s="844"/>
    </row>
    <row r="208" spans="3:3">
      <c r="C208" s="844"/>
    </row>
    <row r="209" spans="3:3">
      <c r="C209" s="844"/>
    </row>
    <row r="210" spans="3:3">
      <c r="C210" s="844"/>
    </row>
    <row r="211" spans="3:3">
      <c r="C211" s="844"/>
    </row>
    <row r="212" spans="3:3">
      <c r="C212" s="844"/>
    </row>
    <row r="213" spans="3:3">
      <c r="C213" s="844"/>
    </row>
    <row r="214" spans="3:3">
      <c r="C214" s="844"/>
    </row>
    <row r="215" spans="3:3">
      <c r="C215" s="844"/>
    </row>
    <row r="216" spans="3:3">
      <c r="C216" s="844"/>
    </row>
    <row r="217" spans="3:3">
      <c r="C217" s="844"/>
    </row>
    <row r="218" spans="3:3">
      <c r="C218" s="844"/>
    </row>
    <row r="219" spans="3:3">
      <c r="C219" s="844"/>
    </row>
    <row r="220" spans="3:3">
      <c r="C220" s="844"/>
    </row>
    <row r="221" spans="3:3">
      <c r="C221" s="844"/>
    </row>
    <row r="222" spans="3:3">
      <c r="C222" s="844"/>
    </row>
    <row r="223" spans="3:3">
      <c r="C223" s="844"/>
    </row>
    <row r="224" spans="3:3">
      <c r="C224" s="844"/>
    </row>
    <row r="225" spans="3:3">
      <c r="C225" s="844"/>
    </row>
    <row r="226" spans="3:3">
      <c r="C226" s="844"/>
    </row>
    <row r="227" spans="3:3">
      <c r="C227" s="844"/>
    </row>
    <row r="228" spans="3:3">
      <c r="C228" s="844"/>
    </row>
    <row r="229" spans="3:3">
      <c r="C229" s="844"/>
    </row>
    <row r="230" spans="3:3">
      <c r="C230" s="844"/>
    </row>
    <row r="231" spans="3:3">
      <c r="C231" s="844"/>
    </row>
    <row r="232" spans="3:3">
      <c r="C232" s="844"/>
    </row>
    <row r="233" spans="3:3">
      <c r="C233" s="844"/>
    </row>
    <row r="234" spans="3:3">
      <c r="C234" s="844"/>
    </row>
    <row r="235" spans="3:3">
      <c r="C235" s="844"/>
    </row>
    <row r="236" spans="3:3">
      <c r="C236" s="844"/>
    </row>
    <row r="237" spans="3:3">
      <c r="C237" s="844"/>
    </row>
    <row r="238" spans="3:3">
      <c r="C238" s="844"/>
    </row>
    <row r="239" spans="3:3">
      <c r="C239" s="844"/>
    </row>
    <row r="240" spans="3:3">
      <c r="C240" s="844"/>
    </row>
    <row r="241" spans="3:3">
      <c r="C241" s="844"/>
    </row>
    <row r="242" spans="3:3">
      <c r="C242" s="844"/>
    </row>
    <row r="243" spans="3:3">
      <c r="C243" s="844"/>
    </row>
    <row r="244" spans="3:3">
      <c r="C244" s="844"/>
    </row>
    <row r="245" spans="3:3">
      <c r="C245" s="844"/>
    </row>
    <row r="246" spans="3:3">
      <c r="C246" s="844"/>
    </row>
    <row r="247" spans="3:3">
      <c r="C247" s="844"/>
    </row>
    <row r="248" spans="3:3">
      <c r="C248" s="844"/>
    </row>
    <row r="249" spans="3:3">
      <c r="C249" s="844"/>
    </row>
    <row r="250" spans="3:3">
      <c r="C250" s="844"/>
    </row>
    <row r="251" spans="3:3">
      <c r="C251" s="844"/>
    </row>
    <row r="252" spans="3:3">
      <c r="C252" s="844"/>
    </row>
    <row r="253" spans="3:3">
      <c r="C253" s="844"/>
    </row>
    <row r="254" spans="3:3">
      <c r="C254" s="844"/>
    </row>
    <row r="255" spans="3:3">
      <c r="C255" s="844"/>
    </row>
    <row r="256" spans="3:3">
      <c r="C256" s="844"/>
    </row>
    <row r="257" spans="3:3">
      <c r="C257" s="844"/>
    </row>
    <row r="258" spans="3:3">
      <c r="C258" s="844"/>
    </row>
    <row r="259" spans="3:3">
      <c r="C259" s="844"/>
    </row>
    <row r="260" spans="3:3">
      <c r="C260" s="844"/>
    </row>
    <row r="261" spans="3:3">
      <c r="C261" s="844"/>
    </row>
    <row r="262" spans="3:3">
      <c r="C262" s="844"/>
    </row>
    <row r="263" spans="3:3">
      <c r="C263" s="844"/>
    </row>
    <row r="264" spans="3:3">
      <c r="C264" s="844"/>
    </row>
    <row r="265" spans="3:3">
      <c r="C265" s="844"/>
    </row>
    <row r="266" spans="3:3">
      <c r="C266" s="844"/>
    </row>
    <row r="267" spans="3:3">
      <c r="C267" s="844"/>
    </row>
  </sheetData>
  <mergeCells count="1">
    <mergeCell ref="C2:D2"/>
  </mergeCells>
  <hyperlinks>
    <hyperlink ref="A1" location="'Índice de gráficos'!A1" display="Índice de gráficos" xr:uid="{E1E19CA7-A5A4-48BD-922A-BC8E257DCBAA}"/>
  </hyperlink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A7669-5B82-4198-868B-8F853EB0B248}">
  <sheetPr codeName="Hoja88">
    <tabColor theme="4"/>
  </sheetPr>
  <dimension ref="A1:G66"/>
  <sheetViews>
    <sheetView showGridLines="0" zoomScaleNormal="100" workbookViewId="0"/>
  </sheetViews>
  <sheetFormatPr baseColWidth="10" defaultRowHeight="14.4"/>
  <sheetData>
    <row r="1" spans="1:7" ht="18">
      <c r="A1" s="112" t="s">
        <v>576</v>
      </c>
      <c r="B1" s="863"/>
      <c r="C1" s="454"/>
    </row>
    <row r="2" spans="1:7" ht="27.6">
      <c r="A2" s="454"/>
      <c r="B2" s="833" t="s">
        <v>914</v>
      </c>
      <c r="C2" s="833" t="s">
        <v>920</v>
      </c>
      <c r="D2" s="833" t="s">
        <v>921</v>
      </c>
    </row>
    <row r="3" spans="1:7" ht="16.8">
      <c r="A3" s="840">
        <v>41456</v>
      </c>
      <c r="B3" s="858">
        <v>0.25650000000000001</v>
      </c>
      <c r="C3" s="858">
        <v>4.2246082414393498E-3</v>
      </c>
      <c r="D3" s="858" t="s">
        <v>488</v>
      </c>
      <c r="F3" s="597" t="s">
        <v>917</v>
      </c>
      <c r="G3" s="597" t="s">
        <v>918</v>
      </c>
    </row>
    <row r="4" spans="1:7" ht="16.8">
      <c r="A4" s="840">
        <v>41548</v>
      </c>
      <c r="B4" s="858">
        <v>0.25730000000000003</v>
      </c>
      <c r="C4" s="858">
        <v>3.146096923292404E-3</v>
      </c>
      <c r="D4" s="858" t="s">
        <v>489</v>
      </c>
      <c r="F4" s="597" t="str">
        <f ca="1">MID(CELL("nombrearchivo",G4),FIND("]",CELL("nombrearchivo",G4))+1,31)</f>
        <v>Gráfico 11B</v>
      </c>
      <c r="G4" s="597" t="s">
        <v>922</v>
      </c>
    </row>
    <row r="5" spans="1:7" ht="16.8">
      <c r="A5" s="840">
        <v>41640</v>
      </c>
      <c r="B5" s="858">
        <v>0.25929999999999997</v>
      </c>
      <c r="C5" s="858">
        <v>3.2426580770002242E-3</v>
      </c>
      <c r="D5" s="858"/>
    </row>
    <row r="6" spans="1:7" ht="16.8">
      <c r="A6" s="840">
        <v>41730</v>
      </c>
      <c r="B6" s="858">
        <v>0.2447</v>
      </c>
      <c r="C6" s="858">
        <v>3.1831959891661385E-3</v>
      </c>
      <c r="D6" s="858"/>
    </row>
    <row r="7" spans="1:7" ht="16.8">
      <c r="A7" s="840">
        <v>41821</v>
      </c>
      <c r="B7" s="858">
        <v>0.23670000000000002</v>
      </c>
      <c r="C7" s="858">
        <v>3.2941042047531992E-3</v>
      </c>
      <c r="D7" s="858"/>
    </row>
    <row r="8" spans="1:7" ht="16.8">
      <c r="A8" s="840">
        <v>41913</v>
      </c>
      <c r="B8" s="858">
        <v>0.23699999999999999</v>
      </c>
      <c r="C8" s="858">
        <v>3.2027252391983651E-3</v>
      </c>
      <c r="D8" s="858" t="s">
        <v>493</v>
      </c>
    </row>
    <row r="9" spans="1:7" ht="16.8">
      <c r="A9" s="840">
        <v>42005</v>
      </c>
      <c r="B9" s="858">
        <v>0.23780000000000001</v>
      </c>
      <c r="C9" s="858">
        <v>3.363372825812957E-3</v>
      </c>
      <c r="D9" s="858"/>
    </row>
    <row r="10" spans="1:7" ht="16.8">
      <c r="A10" s="840">
        <v>42095</v>
      </c>
      <c r="B10" s="858">
        <v>0.22370000000000001</v>
      </c>
      <c r="C10" s="858">
        <v>3.3640052612431085E-3</v>
      </c>
      <c r="D10" s="858"/>
    </row>
    <row r="11" spans="1:7" ht="16.8">
      <c r="A11" s="840">
        <v>42186</v>
      </c>
      <c r="B11" s="858">
        <v>0.21179999999999999</v>
      </c>
      <c r="C11" s="858">
        <v>3.4446802262766848E-3</v>
      </c>
      <c r="D11" s="858"/>
    </row>
    <row r="12" spans="1:7" ht="16.8">
      <c r="A12" s="840">
        <v>42278</v>
      </c>
      <c r="B12" s="858">
        <v>0.20899999999999999</v>
      </c>
      <c r="C12" s="858">
        <v>3.2534182224138123E-3</v>
      </c>
      <c r="D12" s="858" t="s">
        <v>923</v>
      </c>
    </row>
    <row r="13" spans="1:7" ht="16.8">
      <c r="A13" s="840">
        <v>42370</v>
      </c>
      <c r="B13" s="858">
        <v>0.21</v>
      </c>
      <c r="C13" s="858">
        <v>3.8285929804321782E-3</v>
      </c>
      <c r="D13" s="858"/>
    </row>
    <row r="14" spans="1:7" ht="16.8">
      <c r="A14" s="840">
        <v>42461</v>
      </c>
      <c r="B14" s="858">
        <v>0.2</v>
      </c>
      <c r="C14" s="858">
        <v>4.144691546910005E-3</v>
      </c>
      <c r="D14" s="858"/>
    </row>
    <row r="15" spans="1:7" ht="16.8">
      <c r="A15" s="840">
        <v>42552</v>
      </c>
      <c r="B15" s="858">
        <v>0.18909999999999999</v>
      </c>
      <c r="C15" s="858">
        <v>3.6732964512211576E-3</v>
      </c>
      <c r="D15" s="858"/>
    </row>
    <row r="16" spans="1:7" ht="16.8">
      <c r="A16" s="840">
        <v>42644</v>
      </c>
      <c r="B16" s="858">
        <v>0.18629999999999999</v>
      </c>
      <c r="C16" s="858">
        <v>3.6451067370502645E-3</v>
      </c>
      <c r="D16" s="858" t="s">
        <v>924</v>
      </c>
    </row>
    <row r="17" spans="1:7" ht="16.8">
      <c r="A17" s="840">
        <v>42736</v>
      </c>
      <c r="B17" s="858">
        <v>0.1875</v>
      </c>
      <c r="C17" s="858">
        <v>4.2496325583161135E-3</v>
      </c>
      <c r="D17" s="858"/>
      <c r="F17" t="s">
        <v>185</v>
      </c>
      <c r="G17" t="s">
        <v>889</v>
      </c>
    </row>
    <row r="18" spans="1:7" ht="16.8">
      <c r="A18" s="840">
        <v>42826</v>
      </c>
      <c r="B18" s="858">
        <v>0.17219999999999999</v>
      </c>
      <c r="C18" s="858">
        <v>4.4025237464984874E-3</v>
      </c>
      <c r="D18" s="858"/>
    </row>
    <row r="19" spans="1:7" ht="16.8">
      <c r="A19" s="840">
        <v>42917</v>
      </c>
      <c r="B19" s="858">
        <v>0.1638</v>
      </c>
      <c r="C19" s="858">
        <v>4.3333053356571401E-3</v>
      </c>
      <c r="D19" s="858"/>
    </row>
    <row r="20" spans="1:7" ht="16.8">
      <c r="A20" s="840">
        <v>43009</v>
      </c>
      <c r="B20" s="858">
        <v>0.16550000000000001</v>
      </c>
      <c r="C20" s="858">
        <v>3.9338575880074108E-3</v>
      </c>
      <c r="D20" s="858" t="s">
        <v>925</v>
      </c>
    </row>
    <row r="21" spans="1:7" ht="16.8">
      <c r="A21" s="840">
        <v>43101</v>
      </c>
      <c r="B21" s="858">
        <v>0.16739999999999999</v>
      </c>
      <c r="C21" s="858">
        <v>5.3783471617340076E-3</v>
      </c>
      <c r="D21" s="858"/>
    </row>
    <row r="22" spans="1:7" ht="16.8">
      <c r="A22" s="840">
        <v>43191</v>
      </c>
      <c r="B22" s="858">
        <v>0.15279999999999999</v>
      </c>
      <c r="C22" s="858">
        <v>5.091630006048356E-3</v>
      </c>
      <c r="D22" s="858"/>
    </row>
    <row r="23" spans="1:7" ht="16.8">
      <c r="A23" s="840">
        <v>43282</v>
      </c>
      <c r="B23" s="858">
        <v>0.14550000000000002</v>
      </c>
      <c r="C23" s="858">
        <v>4.9614399836132731E-3</v>
      </c>
      <c r="D23" s="858"/>
    </row>
    <row r="24" spans="1:7" ht="16.8">
      <c r="A24" s="840">
        <v>43374</v>
      </c>
      <c r="B24" s="858">
        <v>0.14449999999999999</v>
      </c>
      <c r="C24" s="858">
        <v>4.6564202692618304E-3</v>
      </c>
      <c r="D24" s="858" t="s">
        <v>926</v>
      </c>
    </row>
    <row r="25" spans="1:7" ht="16.8">
      <c r="A25" s="840">
        <v>43466</v>
      </c>
      <c r="B25" s="858">
        <v>0.14699999999999999</v>
      </c>
      <c r="C25" s="858">
        <v>5.0713621726558846E-3</v>
      </c>
      <c r="D25" s="858"/>
    </row>
    <row r="26" spans="1:7" ht="16.8">
      <c r="A26" s="840">
        <v>43556</v>
      </c>
      <c r="B26" s="858">
        <v>0.14019999999999999</v>
      </c>
      <c r="C26" s="858">
        <v>5.429514918025337E-3</v>
      </c>
      <c r="D26" s="858"/>
    </row>
    <row r="27" spans="1:7" ht="16.8">
      <c r="A27" s="840">
        <v>43647</v>
      </c>
      <c r="B27" s="858">
        <v>0.13919999999999999</v>
      </c>
      <c r="C27" s="858">
        <v>5.2420462607488064E-3</v>
      </c>
      <c r="D27" s="858"/>
    </row>
    <row r="28" spans="1:7" ht="16.8">
      <c r="A28" s="840">
        <v>43739</v>
      </c>
      <c r="B28" s="858">
        <v>0.13780000000000001</v>
      </c>
      <c r="C28" s="858">
        <v>5.0588223509908901E-3</v>
      </c>
      <c r="D28" s="858" t="s">
        <v>927</v>
      </c>
    </row>
    <row r="29" spans="1:7" ht="16.8">
      <c r="A29" s="840">
        <v>43831</v>
      </c>
      <c r="B29" s="858">
        <v>0.14410000000000001</v>
      </c>
      <c r="C29" s="858">
        <v>5.2336481838089963E-3</v>
      </c>
      <c r="D29" s="858"/>
    </row>
    <row r="30" spans="1:7" ht="16.8">
      <c r="A30" s="840">
        <v>43922</v>
      </c>
      <c r="B30" s="858">
        <v>0.15329999999999999</v>
      </c>
      <c r="C30" s="858">
        <v>3.9955501096349804E-3</v>
      </c>
      <c r="D30" s="858"/>
    </row>
    <row r="31" spans="1:7" ht="16.8">
      <c r="A31" s="840">
        <v>44013</v>
      </c>
      <c r="B31" s="858">
        <v>0.16260000000000002</v>
      </c>
      <c r="C31" s="858">
        <v>4.5236717091917877E-3</v>
      </c>
      <c r="D31" s="858"/>
    </row>
    <row r="32" spans="1:7" ht="16.8">
      <c r="A32" s="840">
        <v>44105</v>
      </c>
      <c r="B32" s="858">
        <v>0.1613</v>
      </c>
      <c r="C32" s="858">
        <v>3.9291677651814745E-3</v>
      </c>
      <c r="D32" s="858" t="s">
        <v>928</v>
      </c>
    </row>
    <row r="33" spans="1:4" ht="16.8">
      <c r="A33" s="840">
        <v>44197</v>
      </c>
      <c r="B33" s="858">
        <v>0.1598</v>
      </c>
      <c r="C33" s="858">
        <v>5.2086240289897327E-3</v>
      </c>
      <c r="D33" s="858"/>
    </row>
    <row r="34" spans="1:4" ht="16.8">
      <c r="A34" s="840">
        <v>44287</v>
      </c>
      <c r="B34" s="858">
        <v>0.15259999999999999</v>
      </c>
      <c r="C34" s="858">
        <v>6.0600761500022877E-3</v>
      </c>
      <c r="D34" s="858"/>
    </row>
    <row r="35" spans="1:4" ht="16.8">
      <c r="A35" s="840">
        <v>44378</v>
      </c>
      <c r="B35" s="858">
        <v>0.1457</v>
      </c>
      <c r="C35" s="858">
        <v>5.9352004393190558E-3</v>
      </c>
      <c r="D35" s="858"/>
    </row>
    <row r="36" spans="1:4" ht="16.8">
      <c r="A36" s="840">
        <v>44470</v>
      </c>
      <c r="B36" s="858">
        <v>0.1333</v>
      </c>
      <c r="C36" s="858">
        <v>5.4042873633260505E-3</v>
      </c>
      <c r="D36" s="858" t="s">
        <v>929</v>
      </c>
    </row>
    <row r="37" spans="1:4" ht="16.8">
      <c r="A37" s="840">
        <v>44562</v>
      </c>
      <c r="B37" s="858">
        <v>0.13650000000000001</v>
      </c>
      <c r="C37" s="858">
        <v>6.6711476895348204E-3</v>
      </c>
      <c r="D37" s="858" t="s">
        <v>930</v>
      </c>
    </row>
    <row r="38" spans="1:4" ht="16.8">
      <c r="A38" s="840">
        <v>44652</v>
      </c>
      <c r="B38" s="858">
        <v>0.12480000000000001</v>
      </c>
      <c r="C38" s="858">
        <v>7.0868184483095561E-3</v>
      </c>
      <c r="D38" s="858" t="s">
        <v>931</v>
      </c>
    </row>
    <row r="39" spans="1:4" ht="16.8">
      <c r="A39" s="840">
        <v>44743</v>
      </c>
      <c r="B39" s="858">
        <v>0.12670000000000001</v>
      </c>
      <c r="C39" s="858">
        <v>7.0027304983524535E-3</v>
      </c>
      <c r="D39" s="858" t="s">
        <v>932</v>
      </c>
    </row>
    <row r="40" spans="1:4" ht="16.8">
      <c r="A40" s="840">
        <v>44835</v>
      </c>
      <c r="B40" s="858">
        <v>0.12869999999999998</v>
      </c>
      <c r="C40" s="858">
        <v>6.8665796842244144E-3</v>
      </c>
      <c r="D40" s="858" t="s">
        <v>933</v>
      </c>
    </row>
    <row r="41" spans="1:4" ht="16.8">
      <c r="A41" s="840">
        <v>44927</v>
      </c>
      <c r="B41" s="858">
        <v>0.1326</v>
      </c>
      <c r="C41" s="858">
        <v>7.316602127826019E-3</v>
      </c>
      <c r="D41" s="858" t="s">
        <v>934</v>
      </c>
    </row>
    <row r="42" spans="1:4" ht="16.8">
      <c r="A42" s="840">
        <v>45017</v>
      </c>
      <c r="B42" s="858">
        <v>0.11599999999999999</v>
      </c>
      <c r="C42" s="858">
        <v>7.0329633798268485E-3</v>
      </c>
      <c r="D42" s="858" t="s">
        <v>935</v>
      </c>
    </row>
    <row r="43" spans="1:4" ht="16.8">
      <c r="A43" s="840">
        <v>45108</v>
      </c>
      <c r="B43" s="858">
        <v>0.11840000000000001</v>
      </c>
      <c r="C43" s="858">
        <v>7.3261418515087537E-3</v>
      </c>
      <c r="D43" s="858" t="s">
        <v>936</v>
      </c>
    </row>
    <row r="44" spans="1:4" ht="16.8">
      <c r="A44" s="840">
        <v>45200</v>
      </c>
      <c r="B44" s="858">
        <v>0.1176</v>
      </c>
      <c r="C44" s="858">
        <v>6.5569094785592249E-3</v>
      </c>
      <c r="D44" s="858" t="s">
        <v>937</v>
      </c>
    </row>
    <row r="45" spans="1:4" ht="18">
      <c r="A45" s="827"/>
      <c r="B45" s="864"/>
      <c r="C45" s="865"/>
    </row>
    <row r="46" spans="1:4" ht="18">
      <c r="B46" s="864"/>
      <c r="C46" s="865"/>
    </row>
    <row r="47" spans="1:4" ht="18">
      <c r="B47" s="864"/>
      <c r="C47" s="865"/>
    </row>
    <row r="48" spans="1:4" ht="18">
      <c r="B48" s="864"/>
      <c r="C48" s="865"/>
    </row>
    <row r="49" spans="2:3" ht="18">
      <c r="B49" s="864"/>
      <c r="C49" s="865"/>
    </row>
    <row r="50" spans="2:3" ht="18">
      <c r="B50" s="864"/>
      <c r="C50" s="865"/>
    </row>
    <row r="51" spans="2:3" ht="18">
      <c r="B51" s="864"/>
      <c r="C51" s="865"/>
    </row>
    <row r="52" spans="2:3" ht="18">
      <c r="B52" s="864"/>
      <c r="C52" s="865"/>
    </row>
    <row r="53" spans="2:3" ht="18">
      <c r="B53" s="864"/>
      <c r="C53" s="865"/>
    </row>
    <row r="54" spans="2:3" ht="18">
      <c r="B54" s="864"/>
      <c r="C54" s="865"/>
    </row>
    <row r="55" spans="2:3" ht="18">
      <c r="B55" s="864"/>
      <c r="C55" s="865"/>
    </row>
    <row r="56" spans="2:3" ht="18">
      <c r="B56" s="864"/>
      <c r="C56" s="865"/>
    </row>
    <row r="57" spans="2:3" ht="18">
      <c r="B57" s="864"/>
      <c r="C57" s="865"/>
    </row>
    <row r="58" spans="2:3" ht="18">
      <c r="B58" s="864"/>
      <c r="C58" s="865"/>
    </row>
    <row r="59" spans="2:3" ht="18">
      <c r="B59" s="864"/>
      <c r="C59" s="865"/>
    </row>
    <row r="60" spans="2:3" ht="18">
      <c r="B60" s="864"/>
      <c r="C60" s="865"/>
    </row>
    <row r="61" spans="2:3" ht="18">
      <c r="B61" s="864"/>
      <c r="C61" s="865"/>
    </row>
    <row r="62" spans="2:3" ht="18">
      <c r="B62" s="864"/>
      <c r="C62" s="865"/>
    </row>
    <row r="63" spans="2:3" ht="18">
      <c r="B63" s="864"/>
      <c r="C63" s="865"/>
    </row>
    <row r="64" spans="2:3" ht="18">
      <c r="B64" s="864"/>
      <c r="C64" s="865"/>
    </row>
    <row r="65" spans="2:3" ht="18">
      <c r="B65" s="864"/>
      <c r="C65" s="865"/>
    </row>
    <row r="66" spans="2:3" ht="18">
      <c r="B66" s="864"/>
      <c r="C66" s="865"/>
    </row>
  </sheetData>
  <hyperlinks>
    <hyperlink ref="A1" location="'Índice de gráficos'!A1" display="Índice de gráficos" xr:uid="{EF38B949-BBED-4E35-85F7-60FB891B082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FBBBD-6853-45F1-AAC6-D98ADA19FF2F}">
  <sheetPr codeName="Hoja64">
    <tabColor theme="4"/>
    <pageSetUpPr fitToPage="1"/>
  </sheetPr>
  <dimension ref="A1:Q35"/>
  <sheetViews>
    <sheetView showGridLines="0" zoomScale="85" zoomScaleNormal="85" workbookViewId="0"/>
  </sheetViews>
  <sheetFormatPr baseColWidth="10" defaultColWidth="11.44140625" defaultRowHeight="16.8"/>
  <cols>
    <col min="1" max="1" width="20.6640625" style="598" customWidth="1"/>
    <col min="2" max="2" width="1" style="598" customWidth="1"/>
    <col min="3" max="3" width="42.5546875" style="598" customWidth="1"/>
    <col min="4" max="4" width="6" style="598" hidden="1" customWidth="1"/>
    <col min="5" max="6" width="6" style="598" customWidth="1"/>
    <col min="7" max="7" width="6.88671875" style="598" customWidth="1"/>
    <col min="8" max="8" width="1.33203125" style="598" customWidth="1"/>
    <col min="9" max="11" width="6" style="598" customWidth="1"/>
    <col min="12" max="12" width="1.6640625" style="598" customWidth="1"/>
    <col min="13" max="13" width="10.88671875" style="598" customWidth="1"/>
    <col min="14" max="14" width="1.109375" style="598" customWidth="1"/>
    <col min="15" max="15" width="11.44140625" style="598"/>
    <col min="16" max="16" width="17.5546875" style="598" bestFit="1" customWidth="1"/>
    <col min="17" max="16384" width="11.44140625" style="598"/>
  </cols>
  <sheetData>
    <row r="1" spans="1:17">
      <c r="A1" s="117" t="s">
        <v>575</v>
      </c>
      <c r="B1" s="596"/>
      <c r="C1" s="597" t="str">
        <f ca="1">MID(CELL("nombrearchivo",E1),FIND("]",CELL("nombrearchivo",E1))+1,31)</f>
        <v>Cuadro 3</v>
      </c>
      <c r="D1" s="596"/>
      <c r="E1" s="596"/>
      <c r="F1" s="596"/>
      <c r="G1" s="596"/>
      <c r="I1" s="596"/>
      <c r="J1" s="596"/>
      <c r="K1" s="596"/>
    </row>
    <row r="2" spans="1:17">
      <c r="A2" s="596"/>
      <c r="B2" s="596"/>
      <c r="C2" s="597" t="s">
        <v>621</v>
      </c>
      <c r="D2" s="596"/>
      <c r="E2" s="596"/>
      <c r="F2" s="596"/>
      <c r="G2" s="596"/>
      <c r="I2" s="596"/>
      <c r="J2" s="596"/>
      <c r="K2" s="596"/>
    </row>
    <row r="3" spans="1:17" ht="6.75" customHeight="1" thickBot="1">
      <c r="A3" s="596"/>
      <c r="B3" s="596"/>
      <c r="C3" s="596"/>
      <c r="D3" s="599"/>
      <c r="E3" s="599"/>
      <c r="F3" s="599"/>
      <c r="G3" s="599"/>
      <c r="I3" s="599"/>
      <c r="J3" s="599"/>
      <c r="K3" s="599"/>
      <c r="L3" s="600"/>
    </row>
    <row r="4" spans="1:17" ht="31.2" customHeight="1">
      <c r="A4" s="596"/>
      <c r="B4" s="596"/>
      <c r="C4" s="596"/>
      <c r="E4" s="1187" t="s">
        <v>622</v>
      </c>
      <c r="F4" s="1188"/>
      <c r="G4" s="1189"/>
      <c r="I4" s="1193" t="s">
        <v>623</v>
      </c>
      <c r="J4" s="1194"/>
      <c r="K4" s="1195"/>
      <c r="L4" s="601"/>
      <c r="M4" s="1199" t="s">
        <v>624</v>
      </c>
    </row>
    <row r="5" spans="1:17" ht="6.75" customHeight="1" thickBot="1">
      <c r="A5" s="596"/>
      <c r="B5" s="596"/>
      <c r="C5" s="596"/>
      <c r="D5" s="602"/>
      <c r="E5" s="1190"/>
      <c r="F5" s="1191"/>
      <c r="G5" s="1192"/>
      <c r="I5" s="1196"/>
      <c r="J5" s="1197"/>
      <c r="K5" s="1198"/>
      <c r="L5" s="601"/>
      <c r="M5" s="1200"/>
    </row>
    <row r="6" spans="1:17" ht="9" customHeight="1">
      <c r="C6" s="1202" t="s">
        <v>625</v>
      </c>
      <c r="D6" s="1205">
        <v>2022</v>
      </c>
      <c r="E6" s="1208">
        <v>2023</v>
      </c>
      <c r="F6" s="1208" t="s">
        <v>626</v>
      </c>
      <c r="G6" s="1210" t="s">
        <v>627</v>
      </c>
      <c r="I6" s="1212">
        <v>2023</v>
      </c>
      <c r="J6" s="1212" t="s">
        <v>626</v>
      </c>
      <c r="K6" s="1185" t="s">
        <v>627</v>
      </c>
      <c r="L6" s="601"/>
      <c r="M6" s="1200"/>
    </row>
    <row r="7" spans="1:17" ht="9" customHeight="1">
      <c r="C7" s="1203"/>
      <c r="D7" s="1206"/>
      <c r="E7" s="1208"/>
      <c r="F7" s="1208"/>
      <c r="G7" s="1210"/>
      <c r="I7" s="1212"/>
      <c r="J7" s="1212"/>
      <c r="K7" s="1185"/>
      <c r="L7" s="601"/>
      <c r="M7" s="1200"/>
    </row>
    <row r="8" spans="1:17" ht="6.75" customHeight="1" thickBot="1">
      <c r="C8" s="1204"/>
      <c r="D8" s="1207"/>
      <c r="E8" s="1209"/>
      <c r="F8" s="1209"/>
      <c r="G8" s="1211"/>
      <c r="I8" s="1213"/>
      <c r="J8" s="1213"/>
      <c r="K8" s="1186"/>
      <c r="L8" s="601"/>
      <c r="M8" s="1201"/>
    </row>
    <row r="9" spans="1:17" ht="17.25" customHeight="1">
      <c r="A9" s="603"/>
      <c r="C9" s="714" t="s">
        <v>628</v>
      </c>
      <c r="D9" s="604"/>
      <c r="E9" s="606">
        <v>1.2687897004373117</v>
      </c>
      <c r="F9" s="607">
        <v>-0.50894744384717416</v>
      </c>
      <c r="G9" s="607">
        <v>-0.28978860220809333</v>
      </c>
      <c r="H9" s="605"/>
      <c r="I9" s="722">
        <v>1.28002935487237</v>
      </c>
      <c r="J9" s="723">
        <v>-0.4977077894121158</v>
      </c>
      <c r="K9" s="723">
        <v>-0.28338887707455751</v>
      </c>
      <c r="L9" s="608"/>
      <c r="M9" s="738">
        <v>1.7777371442844858</v>
      </c>
      <c r="P9" s="609"/>
      <c r="Q9" s="610"/>
    </row>
    <row r="10" spans="1:17" ht="17.25" customHeight="1">
      <c r="A10" s="603"/>
      <c r="C10" s="715" t="s">
        <v>629</v>
      </c>
      <c r="D10" s="611"/>
      <c r="E10" s="612">
        <v>0.76</v>
      </c>
      <c r="F10" s="613">
        <v>-3.0022552422940771</v>
      </c>
      <c r="G10" s="613">
        <v>-0.61150588717724064</v>
      </c>
      <c r="H10" s="605"/>
      <c r="I10" s="724">
        <v>0.36612734862819801</v>
      </c>
      <c r="J10" s="725">
        <v>-3.396127893665879</v>
      </c>
      <c r="K10" s="725">
        <v>-0.69173072673083025</v>
      </c>
      <c r="L10" s="608"/>
      <c r="M10" s="739">
        <v>3.7622552422940769</v>
      </c>
      <c r="P10" s="614"/>
    </row>
    <row r="11" spans="1:17" ht="17.25" customHeight="1">
      <c r="A11" s="603"/>
      <c r="C11" s="715" t="s">
        <v>630</v>
      </c>
      <c r="D11" s="615"/>
      <c r="E11" s="612">
        <v>3.8672319566931845</v>
      </c>
      <c r="F11" s="613">
        <v>3.0896481168364827</v>
      </c>
      <c r="G11" s="613">
        <v>0.62030380975170374</v>
      </c>
      <c r="H11" s="605"/>
      <c r="I11" s="724">
        <v>7.9011775416457208</v>
      </c>
      <c r="J11" s="725">
        <v>7.1235937017890185</v>
      </c>
      <c r="K11" s="725">
        <v>1.4301927421001617</v>
      </c>
      <c r="L11" s="608"/>
      <c r="M11" s="739">
        <v>0.77758383985670199</v>
      </c>
      <c r="P11" s="616"/>
    </row>
    <row r="12" spans="1:17" ht="17.25" customHeight="1" thickBot="1">
      <c r="C12" s="716" t="s">
        <v>631</v>
      </c>
      <c r="D12" s="617"/>
      <c r="E12" s="612">
        <v>0</v>
      </c>
      <c r="F12" s="613">
        <v>0.24571597282246266</v>
      </c>
      <c r="G12" s="613">
        <v>0.24571597282246266</v>
      </c>
      <c r="H12" s="605"/>
      <c r="I12" s="724">
        <v>0</v>
      </c>
      <c r="J12" s="725">
        <v>0.24571597282246266</v>
      </c>
      <c r="K12" s="725">
        <v>0.24571597282246266</v>
      </c>
      <c r="L12" s="608"/>
      <c r="M12" s="740">
        <v>-0.24571597282246266</v>
      </c>
    </row>
    <row r="13" spans="1:17" ht="17.25" hidden="1" customHeight="1" thickBot="1">
      <c r="C13" s="717"/>
      <c r="D13" s="617"/>
      <c r="E13" s="612"/>
      <c r="F13" s="613"/>
      <c r="G13" s="613"/>
      <c r="H13" s="605"/>
      <c r="I13" s="724"/>
      <c r="J13" s="725"/>
      <c r="K13" s="725"/>
      <c r="L13" s="618"/>
      <c r="M13" s="741"/>
    </row>
    <row r="14" spans="1:17" ht="17.25" customHeight="1" thickBot="1">
      <c r="A14" s="603"/>
      <c r="C14" s="718" t="s">
        <v>632</v>
      </c>
      <c r="D14" s="619"/>
      <c r="E14" s="621">
        <v>1.6781906667853841</v>
      </c>
      <c r="F14" s="622">
        <v>-5.9453037922410079E-3</v>
      </c>
      <c r="G14" s="622">
        <v>-5.9453037922410079E-3</v>
      </c>
      <c r="H14" s="605"/>
      <c r="I14" s="726">
        <v>2.4066118873159881</v>
      </c>
      <c r="J14" s="727">
        <v>0.72247591673836298</v>
      </c>
      <c r="K14" s="727">
        <v>0.72247591673836298</v>
      </c>
      <c r="L14" s="623"/>
      <c r="M14" s="742">
        <v>1.6841359705776251</v>
      </c>
    </row>
    <row r="15" spans="1:17" ht="17.25" customHeight="1">
      <c r="A15" s="603"/>
      <c r="C15" s="715" t="s">
        <v>633</v>
      </c>
      <c r="D15" s="611"/>
      <c r="E15" s="606">
        <v>2.5465735602072659</v>
      </c>
      <c r="F15" s="607">
        <v>0.22285832364583591</v>
      </c>
      <c r="G15" s="607">
        <v>9.1091254388965925E-2</v>
      </c>
      <c r="H15" s="605"/>
      <c r="I15" s="722">
        <v>7.2667059598257699</v>
      </c>
      <c r="J15" s="723">
        <v>4.94299072326434</v>
      </c>
      <c r="K15" s="723">
        <v>2.0204012039986634</v>
      </c>
      <c r="L15" s="608"/>
      <c r="M15" s="738">
        <v>2.32371523656143</v>
      </c>
    </row>
    <row r="16" spans="1:17" ht="17.25" customHeight="1" thickBot="1">
      <c r="A16" s="603"/>
      <c r="C16" s="715" t="s">
        <v>634</v>
      </c>
      <c r="D16" s="611"/>
      <c r="E16" s="612">
        <v>2.9755541403392538</v>
      </c>
      <c r="F16" s="613">
        <v>2.6460806775560508</v>
      </c>
      <c r="G16" s="613">
        <v>-1.0495002204427113</v>
      </c>
      <c r="H16" s="605"/>
      <c r="I16" s="724">
        <v>8.2074198952199602</v>
      </c>
      <c r="J16" s="725">
        <v>7.8779464324367572</v>
      </c>
      <c r="K16" s="725">
        <v>-3.1245859537111986</v>
      </c>
      <c r="L16" s="608"/>
      <c r="M16" s="740">
        <v>0.329473462783203</v>
      </c>
    </row>
    <row r="17" spans="3:13" ht="17.25" customHeight="1" thickBot="1">
      <c r="C17" s="718" t="s">
        <v>635</v>
      </c>
      <c r="D17" s="619"/>
      <c r="E17" s="621">
        <v>-0.16235222949430406</v>
      </c>
      <c r="F17" s="622">
        <v>-0.98147378133579011</v>
      </c>
      <c r="G17" s="622">
        <v>-0.98147378133579011</v>
      </c>
      <c r="H17" s="605"/>
      <c r="I17" s="726">
        <v>-0.27848243462506916</v>
      </c>
      <c r="J17" s="727">
        <v>-1.0976039864665552</v>
      </c>
      <c r="K17" s="727">
        <v>-1.0976039864665552</v>
      </c>
      <c r="L17" s="623"/>
      <c r="M17" s="742">
        <v>0.81912155184148605</v>
      </c>
    </row>
    <row r="18" spans="3:13" ht="17.25" customHeight="1" thickBot="1">
      <c r="C18" s="719" t="s">
        <v>636</v>
      </c>
      <c r="D18" s="624"/>
      <c r="E18" s="621">
        <v>1.51583843729108</v>
      </c>
      <c r="F18" s="622">
        <v>-0.98741908512803112</v>
      </c>
      <c r="G18" s="625"/>
      <c r="H18" s="605"/>
      <c r="I18" s="726">
        <v>2.1281294526909189</v>
      </c>
      <c r="J18" s="727">
        <v>-0.37512806972819224</v>
      </c>
      <c r="K18" s="728"/>
      <c r="L18" s="623"/>
      <c r="M18" s="743">
        <v>2.5032575224191111</v>
      </c>
    </row>
    <row r="19" spans="3:13" ht="3" customHeight="1" thickBot="1">
      <c r="C19" s="720"/>
      <c r="D19" s="626"/>
      <c r="E19" s="627"/>
      <c r="F19" s="628"/>
      <c r="G19" s="628"/>
      <c r="H19" s="605"/>
      <c r="I19" s="729"/>
      <c r="J19" s="730"/>
      <c r="K19" s="730"/>
      <c r="L19" s="627"/>
      <c r="M19" s="741"/>
    </row>
    <row r="20" spans="3:13" ht="18.600000000000001" thickBot="1">
      <c r="C20" s="718" t="s">
        <v>637</v>
      </c>
      <c r="D20" s="629"/>
      <c r="E20" s="621">
        <v>5.9105185258624404</v>
      </c>
      <c r="F20" s="622">
        <v>-2.6689506718437839</v>
      </c>
      <c r="G20" s="625"/>
      <c r="H20" s="605"/>
      <c r="I20" s="726">
        <v>6.0054829572511181</v>
      </c>
      <c r="J20" s="727">
        <v>-2.5739862404551062</v>
      </c>
      <c r="K20" s="728"/>
      <c r="L20" s="623"/>
      <c r="M20" s="742">
        <v>8.5794691977062243</v>
      </c>
    </row>
    <row r="21" spans="3:13" ht="18.600000000000001" thickBot="1">
      <c r="C21" s="719" t="s">
        <v>638</v>
      </c>
      <c r="D21" s="624"/>
      <c r="E21" s="621">
        <v>4.3290585550215033</v>
      </c>
      <c r="F21" s="622">
        <v>-1.5987644450993876</v>
      </c>
      <c r="G21" s="625"/>
      <c r="H21" s="605"/>
      <c r="I21" s="726">
        <v>4.0821359951065199</v>
      </c>
      <c r="J21" s="727">
        <v>-1.845687005014371</v>
      </c>
      <c r="K21" s="728"/>
      <c r="L21" s="623"/>
      <c r="M21" s="743">
        <v>5.9278230001208909</v>
      </c>
    </row>
    <row r="22" spans="3:13" ht="18.600000000000001" hidden="1" customHeight="1" thickBot="1">
      <c r="C22" s="719" t="s">
        <v>639</v>
      </c>
      <c r="D22" s="624"/>
      <c r="E22" s="621"/>
      <c r="F22" s="622"/>
      <c r="G22" s="622"/>
      <c r="H22" s="605"/>
      <c r="I22" s="726"/>
      <c r="J22" s="727"/>
      <c r="K22" s="727"/>
      <c r="L22" s="623"/>
      <c r="M22" s="741"/>
    </row>
    <row r="23" spans="3:13" ht="3" customHeight="1" thickBot="1">
      <c r="C23" s="720"/>
      <c r="D23" s="626"/>
      <c r="E23" s="630"/>
      <c r="F23" s="631"/>
      <c r="G23" s="631"/>
      <c r="H23" s="605"/>
      <c r="I23" s="731"/>
      <c r="J23" s="732"/>
      <c r="K23" s="732"/>
      <c r="L23" s="627"/>
      <c r="M23" s="741"/>
    </row>
    <row r="24" spans="3:13" ht="18.600000000000001" thickBot="1">
      <c r="C24" s="721" t="s">
        <v>640</v>
      </c>
      <c r="D24" s="632"/>
      <c r="E24" s="633">
        <v>0.31393718471608434</v>
      </c>
      <c r="F24" s="634">
        <v>-2.9238249074404088</v>
      </c>
      <c r="G24" s="635"/>
      <c r="H24" s="605"/>
      <c r="I24" s="733">
        <v>0.6461910699349982</v>
      </c>
      <c r="J24" s="734">
        <v>-2.5915710222214949</v>
      </c>
      <c r="K24" s="735"/>
      <c r="L24" s="608"/>
      <c r="M24" s="744">
        <v>3.2377620921564931</v>
      </c>
    </row>
    <row r="25" spans="3:13" ht="18.600000000000001" hidden="1" customHeight="1" thickBot="1">
      <c r="C25" s="721" t="s">
        <v>641</v>
      </c>
      <c r="D25" s="632"/>
      <c r="E25" s="633"/>
      <c r="F25" s="634"/>
      <c r="G25" s="635"/>
      <c r="H25" s="605"/>
      <c r="I25" s="733"/>
      <c r="J25" s="734"/>
      <c r="K25" s="735"/>
      <c r="L25" s="608"/>
      <c r="M25" s="745"/>
    </row>
    <row r="26" spans="3:13" ht="18.600000000000001" hidden="1" customHeight="1">
      <c r="C26" s="721" t="s">
        <v>642</v>
      </c>
      <c r="D26" s="632"/>
      <c r="E26" s="633"/>
      <c r="F26" s="634"/>
      <c r="G26" s="635"/>
      <c r="H26" s="605"/>
      <c r="I26" s="733"/>
      <c r="J26" s="734"/>
      <c r="K26" s="735"/>
      <c r="L26" s="608"/>
      <c r="M26" s="745"/>
    </row>
    <row r="27" spans="3:13" ht="18.600000000000001" hidden="1" customHeight="1" thickBot="1">
      <c r="C27" s="721" t="s">
        <v>643</v>
      </c>
      <c r="D27" s="632"/>
      <c r="E27" s="633"/>
      <c r="F27" s="634"/>
      <c r="G27" s="635"/>
      <c r="H27" s="605"/>
      <c r="I27" s="733"/>
      <c r="J27" s="734"/>
      <c r="K27" s="735"/>
      <c r="L27" s="608"/>
      <c r="M27" s="745"/>
    </row>
    <row r="28" spans="3:13" ht="17.399999999999999" thickBot="1">
      <c r="C28" s="721" t="s">
        <v>644</v>
      </c>
      <c r="D28" s="632"/>
      <c r="E28" s="633">
        <v>12.768954840892929</v>
      </c>
      <c r="F28" s="636">
        <v>0.65348981693878549</v>
      </c>
      <c r="G28" s="637"/>
      <c r="H28" s="605"/>
      <c r="I28" s="733">
        <v>12.244560737042352</v>
      </c>
      <c r="J28" s="736">
        <v>0.12909571308820844</v>
      </c>
      <c r="K28" s="737"/>
      <c r="L28" s="608"/>
      <c r="M28" s="740">
        <v>12.115465023954144</v>
      </c>
    </row>
    <row r="29" spans="3:13" ht="3.75" customHeight="1">
      <c r="C29" s="638"/>
      <c r="D29" s="639"/>
      <c r="E29" s="639"/>
      <c r="F29" s="639"/>
      <c r="G29" s="639"/>
      <c r="I29" s="639"/>
      <c r="J29" s="639"/>
      <c r="K29" s="639"/>
      <c r="L29" s="639"/>
    </row>
    <row r="30" spans="3:13" ht="17.25" hidden="1" customHeight="1">
      <c r="C30" s="640" t="s">
        <v>645</v>
      </c>
      <c r="D30" s="632">
        <v>7.616148701100502</v>
      </c>
      <c r="E30" s="632"/>
      <c r="F30" s="632"/>
      <c r="G30" s="641"/>
      <c r="I30" s="620"/>
      <c r="J30" s="642"/>
      <c r="K30" s="643"/>
      <c r="L30" s="608"/>
    </row>
    <row r="31" spans="3:13" ht="3.75" customHeight="1">
      <c r="C31" s="638"/>
      <c r="D31" s="638"/>
      <c r="E31" s="638"/>
      <c r="F31" s="638"/>
      <c r="G31" s="638"/>
      <c r="I31" s="638"/>
      <c r="J31" s="638"/>
      <c r="K31" s="638"/>
      <c r="L31" s="644"/>
    </row>
    <row r="32" spans="3:13">
      <c r="C32" s="596" t="s">
        <v>646</v>
      </c>
      <c r="D32" s="596"/>
      <c r="E32" s="596"/>
      <c r="F32" s="596"/>
      <c r="G32" s="596"/>
    </row>
    <row r="33" spans="3:12">
      <c r="C33" s="598" t="s">
        <v>647</v>
      </c>
      <c r="E33" s="598" t="s">
        <v>648</v>
      </c>
      <c r="F33" s="645"/>
      <c r="G33" s="609"/>
      <c r="J33" s="645"/>
      <c r="K33" s="609"/>
    </row>
    <row r="35" spans="3:12">
      <c r="D35" s="646"/>
      <c r="E35" s="646"/>
      <c r="F35" s="646"/>
      <c r="G35" s="646"/>
      <c r="I35" s="647"/>
      <c r="J35" s="647"/>
      <c r="K35" s="647"/>
      <c r="L35" s="647"/>
    </row>
  </sheetData>
  <mergeCells count="11">
    <mergeCell ref="K6:K8"/>
    <mergeCell ref="E4:G5"/>
    <mergeCell ref="I4:K5"/>
    <mergeCell ref="M4:M8"/>
    <mergeCell ref="C6:C8"/>
    <mergeCell ref="D6:D8"/>
    <mergeCell ref="E6:E8"/>
    <mergeCell ref="F6:F8"/>
    <mergeCell ref="G6:G8"/>
    <mergeCell ref="I6:I8"/>
    <mergeCell ref="J6:J8"/>
  </mergeCells>
  <hyperlinks>
    <hyperlink ref="A1" location="'Índice de cuadros'!A1" display="Índice de cuadros" xr:uid="{BE955D6A-4989-4FF2-B48F-2B20F807235B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DE5A2-4FD1-40EA-9EF3-BA7A784C3848}">
  <sheetPr codeName="Hoja89">
    <tabColor theme="4"/>
  </sheetPr>
  <dimension ref="A1:AS368"/>
  <sheetViews>
    <sheetView showGridLines="0" zoomScale="85" zoomScaleNormal="85" workbookViewId="0"/>
  </sheetViews>
  <sheetFormatPr baseColWidth="10" defaultColWidth="11.6640625" defaultRowHeight="18"/>
  <cols>
    <col min="1" max="1" width="11.6640625" style="648"/>
    <col min="2" max="2" width="16" style="860" customWidth="1"/>
    <col min="3" max="6" width="16" style="869" customWidth="1"/>
    <col min="7" max="7" width="15" customWidth="1"/>
    <col min="8" max="8" width="10.5546875" customWidth="1"/>
    <col min="9" max="10" width="11.88671875" bestFit="1" customWidth="1"/>
    <col min="11" max="11" width="20.109375" customWidth="1"/>
    <col min="12" max="12" width="36.88671875" customWidth="1"/>
    <col min="13" max="15" width="11.88671875" customWidth="1"/>
    <col min="17" max="17" width="14.5546875" customWidth="1"/>
    <col min="18" max="19" width="19.5546875" customWidth="1"/>
    <col min="25" max="25" width="16.33203125" customWidth="1"/>
    <col min="32" max="32" width="14.5546875" customWidth="1"/>
    <col min="44" max="16384" width="11.6640625" style="648"/>
  </cols>
  <sheetData>
    <row r="1" spans="1:45">
      <c r="A1" s="112" t="s">
        <v>576</v>
      </c>
    </row>
    <row r="2" spans="1:45" s="866" customFormat="1" ht="41.4">
      <c r="B2" s="850"/>
      <c r="C2" s="833" t="s">
        <v>938</v>
      </c>
      <c r="D2" s="833" t="s">
        <v>939</v>
      </c>
      <c r="E2" s="833" t="s">
        <v>940</v>
      </c>
      <c r="F2" s="833" t="s">
        <v>941</v>
      </c>
      <c r="G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 s="648"/>
      <c r="AS2" s="648"/>
    </row>
    <row r="3" spans="1:45" ht="16.8">
      <c r="B3" s="852"/>
      <c r="C3" s="818"/>
      <c r="D3" s="818"/>
      <c r="E3" s="818"/>
      <c r="F3" s="818"/>
      <c r="H3" s="867" t="str">
        <f ca="1">MID(CELL("nombrearchivo",I2),FIND("]",CELL("nombrearchivo",I2))+1,31)</f>
        <v>Gráfico 12</v>
      </c>
      <c r="I3" s="867" t="s">
        <v>942</v>
      </c>
    </row>
    <row r="4" spans="1:45" ht="16.8">
      <c r="B4" s="852">
        <v>43466</v>
      </c>
      <c r="C4" s="818">
        <v>2.1605641635270434</v>
      </c>
      <c r="D4" s="818">
        <v>0.99602566230822731</v>
      </c>
      <c r="E4" s="818">
        <v>0.97947516105638499</v>
      </c>
      <c r="F4" s="818">
        <v>0.77959556533654961</v>
      </c>
      <c r="H4" s="597"/>
    </row>
    <row r="5" spans="1:45" ht="16.8">
      <c r="B5" s="852">
        <v>43497</v>
      </c>
      <c r="C5" s="818">
        <v>2.2298367926181877</v>
      </c>
      <c r="D5" s="818">
        <v>0.68392155868627924</v>
      </c>
      <c r="E5" s="818">
        <v>1.090458748333873</v>
      </c>
      <c r="F5" s="818">
        <v>0.65640303560520863</v>
      </c>
    </row>
    <row r="6" spans="1:45" ht="16.8">
      <c r="B6" s="852">
        <v>43525</v>
      </c>
      <c r="C6" s="818">
        <v>2.200879382528937</v>
      </c>
      <c r="D6" s="818">
        <v>0.75007231857797763</v>
      </c>
      <c r="E6" s="818">
        <v>1.3376243539882324</v>
      </c>
      <c r="F6" s="818">
        <v>0.68091681689415395</v>
      </c>
    </row>
    <row r="7" spans="1:45" ht="16.8">
      <c r="B7" s="852">
        <v>43556</v>
      </c>
      <c r="C7" s="818">
        <v>2.2110029705322165</v>
      </c>
      <c r="D7" s="818">
        <v>1.0811546645841332</v>
      </c>
      <c r="E7" s="818">
        <v>1.5210904440586148</v>
      </c>
      <c r="F7" s="818">
        <v>0.94618206341259281</v>
      </c>
    </row>
    <row r="8" spans="1:45" ht="16.8">
      <c r="B8" s="852">
        <v>43586</v>
      </c>
      <c r="C8" s="818">
        <v>2.2059799779202782</v>
      </c>
      <c r="D8" s="818">
        <v>1.3332316624818219</v>
      </c>
      <c r="E8" s="818">
        <v>0.80990849888715388</v>
      </c>
      <c r="F8" s="818">
        <v>0.72181951457892524</v>
      </c>
    </row>
    <row r="9" spans="1:45" ht="16.8">
      <c r="B9" s="852">
        <v>43617</v>
      </c>
      <c r="C9" s="818">
        <v>2.2042584137155448</v>
      </c>
      <c r="D9" s="818">
        <v>0.57082641140230805</v>
      </c>
      <c r="E9" s="818">
        <v>0.42856261947336804</v>
      </c>
      <c r="F9" s="818">
        <v>0.85773590281029044</v>
      </c>
    </row>
    <row r="10" spans="1:45" ht="16.8">
      <c r="B10" s="852">
        <v>43647</v>
      </c>
      <c r="C10" s="818">
        <v>2.2943284780281421</v>
      </c>
      <c r="D10" s="818">
        <v>0.49453265137253766</v>
      </c>
      <c r="E10" s="818">
        <v>0.52689329634382887</v>
      </c>
      <c r="F10" s="818">
        <v>0.85772620476673467</v>
      </c>
    </row>
    <row r="11" spans="1:45" ht="16.8">
      <c r="B11" s="852">
        <v>43678</v>
      </c>
      <c r="C11" s="818">
        <v>2.2888867565487048</v>
      </c>
      <c r="D11" s="818">
        <v>1.0702655520864965</v>
      </c>
      <c r="E11" s="818">
        <v>0.32767567344069448</v>
      </c>
      <c r="F11" s="818">
        <v>0.9411812953033234</v>
      </c>
    </row>
    <row r="12" spans="1:45" ht="16.8">
      <c r="B12" s="852">
        <v>43709</v>
      </c>
      <c r="C12" s="818">
        <v>2.2858146778650581</v>
      </c>
      <c r="D12" s="818">
        <v>1.0259044976176739</v>
      </c>
      <c r="E12" s="818">
        <v>8.352409824910012E-2</v>
      </c>
      <c r="F12" s="818">
        <v>0.99027155583345916</v>
      </c>
    </row>
    <row r="13" spans="1:45" ht="16.8">
      <c r="B13" s="852">
        <v>43739</v>
      </c>
      <c r="C13" s="818">
        <v>2.2872007530243974</v>
      </c>
      <c r="D13" s="818">
        <v>1.1157168360490743</v>
      </c>
      <c r="E13" s="818">
        <v>0.12873563218391837</v>
      </c>
      <c r="F13" s="818">
        <v>0.98070134388639474</v>
      </c>
    </row>
    <row r="14" spans="1:45" ht="16.8">
      <c r="B14" s="852">
        <v>43770</v>
      </c>
      <c r="C14" s="818">
        <v>2.3075135339693928</v>
      </c>
      <c r="D14" s="818">
        <v>0.88603054608569209</v>
      </c>
      <c r="E14" s="818">
        <v>0.40810899271745882</v>
      </c>
      <c r="F14" s="818">
        <v>1.0341083225930987</v>
      </c>
    </row>
    <row r="15" spans="1:45" ht="16.8">
      <c r="B15" s="852">
        <v>43800</v>
      </c>
      <c r="C15" s="818">
        <v>2.3282856344624925</v>
      </c>
      <c r="D15" s="818">
        <v>0.75859530162749422</v>
      </c>
      <c r="E15" s="818">
        <v>0.78804878299376924</v>
      </c>
      <c r="F15" s="818">
        <v>1.0296101682880021</v>
      </c>
    </row>
    <row r="16" spans="1:45" ht="16.8">
      <c r="B16" s="852">
        <v>43831</v>
      </c>
      <c r="C16" s="818">
        <v>1.9805361454026196</v>
      </c>
      <c r="D16" s="818">
        <v>1.0414215931150608</v>
      </c>
      <c r="E16" s="818">
        <v>1.0969454129156446</v>
      </c>
      <c r="F16" s="818">
        <v>1.027986362184933</v>
      </c>
    </row>
    <row r="17" spans="2:9" ht="16.8">
      <c r="B17" s="852">
        <v>43862</v>
      </c>
      <c r="C17" s="818">
        <v>1.9692634707846204</v>
      </c>
      <c r="D17" s="818">
        <v>0.90828884382530362</v>
      </c>
      <c r="E17" s="818">
        <v>0.73089700996678175</v>
      </c>
      <c r="F17" s="818">
        <v>1.1540716511864559</v>
      </c>
    </row>
    <row r="18" spans="2:9" ht="18.600000000000001" customHeight="1">
      <c r="B18" s="852">
        <v>43891</v>
      </c>
      <c r="C18" s="818">
        <v>1.9625159432509969</v>
      </c>
      <c r="D18" s="818">
        <v>-1.605057551846869</v>
      </c>
      <c r="E18" s="818">
        <v>-1.7585782412140816E-2</v>
      </c>
      <c r="F18" s="818">
        <v>1.1019481050994528</v>
      </c>
      <c r="H18" s="837" t="s">
        <v>185</v>
      </c>
      <c r="I18" s="837" t="s">
        <v>943</v>
      </c>
    </row>
    <row r="19" spans="2:9" ht="16.8">
      <c r="B19" s="852">
        <v>43922</v>
      </c>
      <c r="C19" s="818">
        <v>1.963670382787629</v>
      </c>
      <c r="D19" s="818">
        <v>-1.555022712222069</v>
      </c>
      <c r="E19" s="818">
        <v>-0.71688992667240825</v>
      </c>
      <c r="F19" s="818">
        <v>1.1215369509985464</v>
      </c>
    </row>
    <row r="20" spans="2:9" ht="16.8">
      <c r="B20" s="852">
        <v>43952</v>
      </c>
      <c r="C20" s="818">
        <v>1.9620897220672069</v>
      </c>
      <c r="D20" s="818">
        <v>-1.4838202000786822</v>
      </c>
      <c r="E20" s="818">
        <v>-0.91583703007134432</v>
      </c>
      <c r="F20" s="818">
        <v>1.0926586679874219</v>
      </c>
    </row>
    <row r="21" spans="2:9" ht="16.8">
      <c r="B21" s="852">
        <v>43983</v>
      </c>
      <c r="C21" s="818">
        <v>1.9637385165445893</v>
      </c>
      <c r="D21" s="818">
        <v>0.46185874015964146</v>
      </c>
      <c r="E21" s="818">
        <v>-0.34179637532105289</v>
      </c>
      <c r="F21" s="818">
        <v>0.98562421185373239</v>
      </c>
    </row>
    <row r="22" spans="2:9" ht="16.8">
      <c r="B22" s="852">
        <v>44013</v>
      </c>
      <c r="C22" s="818">
        <v>1.9422209083729913</v>
      </c>
      <c r="D22" s="818">
        <v>0.27041041411659705</v>
      </c>
      <c r="E22" s="818">
        <v>-0.61989640933758494</v>
      </c>
      <c r="F22" s="818">
        <v>0.57882261985902517</v>
      </c>
    </row>
    <row r="23" spans="2:9" ht="16.8">
      <c r="B23" s="852">
        <v>44044</v>
      </c>
      <c r="C23" s="818">
        <v>1.9346264529300714</v>
      </c>
      <c r="D23" s="818">
        <v>0.92739604993057867</v>
      </c>
      <c r="E23" s="818">
        <v>-0.51927178314220157</v>
      </c>
      <c r="F23" s="818">
        <v>0.42659082829719353</v>
      </c>
    </row>
    <row r="24" spans="2:9" ht="16.8">
      <c r="B24" s="852">
        <v>44075</v>
      </c>
      <c r="C24" s="818">
        <v>1.9302781902327266</v>
      </c>
      <c r="D24" s="818">
        <v>1.106399886844244</v>
      </c>
      <c r="E24" s="818">
        <v>-0.36987811537312609</v>
      </c>
      <c r="F24" s="818">
        <v>0.43952697558746934</v>
      </c>
    </row>
    <row r="25" spans="2:9" ht="16.8">
      <c r="B25" s="852">
        <v>44105</v>
      </c>
      <c r="C25" s="818">
        <v>1.9136252979748631</v>
      </c>
      <c r="D25" s="818">
        <v>1.2288519262062039</v>
      </c>
      <c r="E25" s="818">
        <v>-0.80917541657738923</v>
      </c>
      <c r="F25" s="818">
        <v>0.26395059489627215</v>
      </c>
    </row>
    <row r="26" spans="2:9" ht="16.8">
      <c r="B26" s="852">
        <v>44136</v>
      </c>
      <c r="C26" s="818">
        <v>1.8872600963530257</v>
      </c>
      <c r="D26" s="818">
        <v>1.2561543349427922</v>
      </c>
      <c r="E26" s="818">
        <v>-0.81493781005836752</v>
      </c>
      <c r="F26" s="818">
        <v>0.21796339822013522</v>
      </c>
    </row>
    <row r="27" spans="2:9" ht="16.8">
      <c r="B27" s="852">
        <v>44166</v>
      </c>
      <c r="C27" s="818">
        <v>1.887857307973585</v>
      </c>
      <c r="D27" s="818">
        <v>1.4189310357400302</v>
      </c>
      <c r="E27" s="818">
        <v>-0.53213178926766602</v>
      </c>
      <c r="F27" s="818">
        <v>0.13454355596608991</v>
      </c>
    </row>
    <row r="28" spans="2:9" ht="16.8">
      <c r="B28" s="852">
        <v>44197</v>
      </c>
      <c r="C28" s="818">
        <v>1.4369228408553194</v>
      </c>
      <c r="D28" s="818">
        <v>1.1967631257462301</v>
      </c>
      <c r="E28" s="818">
        <v>0.45707697217389409</v>
      </c>
      <c r="F28" s="818">
        <v>0.61479797310386175</v>
      </c>
    </row>
    <row r="29" spans="2:9" ht="16.8">
      <c r="B29" s="852">
        <v>44228</v>
      </c>
      <c r="C29" s="818">
        <v>1.4541488344099651</v>
      </c>
      <c r="D29" s="818">
        <v>1.1123020670999182</v>
      </c>
      <c r="E29" s="818">
        <v>-1.6490765171511157E-2</v>
      </c>
      <c r="F29" s="818">
        <v>0.32742543953305869</v>
      </c>
    </row>
    <row r="30" spans="2:9" ht="16.8">
      <c r="B30" s="852">
        <v>44256</v>
      </c>
      <c r="C30" s="818">
        <v>1.584111312101365</v>
      </c>
      <c r="D30" s="818">
        <v>2.4691479582200628</v>
      </c>
      <c r="E30" s="818">
        <v>1.3419277407606671</v>
      </c>
      <c r="F30" s="818">
        <v>0.25907522289575979</v>
      </c>
    </row>
    <row r="31" spans="2:9" ht="16.8">
      <c r="B31" s="852">
        <v>44287</v>
      </c>
      <c r="C31" s="818">
        <v>1.5536857439345488</v>
      </c>
      <c r="D31" s="818">
        <v>2.3993614594272685</v>
      </c>
      <c r="E31" s="818">
        <v>2.2291219673213476</v>
      </c>
      <c r="F31" s="818">
        <v>2.3022792564660222E-2</v>
      </c>
    </row>
    <row r="32" spans="2:9" ht="16.8">
      <c r="B32" s="852">
        <v>44317</v>
      </c>
      <c r="C32" s="818">
        <v>1.5554059730657106</v>
      </c>
      <c r="D32" s="818">
        <v>1.7122947608712451</v>
      </c>
      <c r="E32" s="818">
        <v>2.7172006849739034</v>
      </c>
      <c r="F32" s="818">
        <v>0.18797368368427669</v>
      </c>
    </row>
    <row r="33" spans="2:45" ht="16.8">
      <c r="B33" s="852">
        <v>44348</v>
      </c>
      <c r="C33" s="818">
        <v>1.5555854536308042</v>
      </c>
      <c r="D33" s="818">
        <v>-0.13002964264148886</v>
      </c>
      <c r="E33" s="818">
        <v>2.7324536632951748</v>
      </c>
      <c r="F33" s="818">
        <v>0.20978601826135446</v>
      </c>
    </row>
    <row r="34" spans="2:45" ht="16.8">
      <c r="B34" s="852">
        <v>44378</v>
      </c>
      <c r="C34" s="818">
        <v>1.5371071978216668</v>
      </c>
      <c r="D34" s="818">
        <v>-0.11417360082226935</v>
      </c>
      <c r="E34" s="818">
        <v>2.881536819637148</v>
      </c>
      <c r="F34" s="818">
        <v>0.59066267497370006</v>
      </c>
    </row>
    <row r="35" spans="2:45" ht="16.8">
      <c r="B35" s="852">
        <v>44409</v>
      </c>
      <c r="C35" s="818">
        <v>1.4952993690396867</v>
      </c>
      <c r="D35" s="818">
        <v>0.67226153255444387</v>
      </c>
      <c r="E35" s="818">
        <v>3.3017451193620104</v>
      </c>
      <c r="F35" s="818">
        <v>0.71706700379266408</v>
      </c>
    </row>
    <row r="36" spans="2:45" ht="16.8">
      <c r="B36" s="852">
        <v>44440</v>
      </c>
      <c r="C36" s="818">
        <v>1.4565072630642575</v>
      </c>
      <c r="D36" s="818">
        <v>0.53075381993241422</v>
      </c>
      <c r="E36" s="818">
        <v>4.0072388831437422</v>
      </c>
      <c r="F36" s="818">
        <v>0.98839794639609124</v>
      </c>
    </row>
    <row r="37" spans="2:45" ht="16.8">
      <c r="B37" s="852">
        <v>44470</v>
      </c>
      <c r="C37" s="818">
        <v>1.5529923606409839</v>
      </c>
      <c r="D37" s="818">
        <v>7.5784179465472334E-3</v>
      </c>
      <c r="E37" s="818">
        <v>5.366842235206974</v>
      </c>
      <c r="F37" s="818">
        <v>1.3946524923887011</v>
      </c>
    </row>
    <row r="38" spans="2:45" ht="16.8">
      <c r="B38" s="852">
        <v>44501</v>
      </c>
      <c r="C38" s="818">
        <v>1.487954251543214</v>
      </c>
      <c r="D38" s="818">
        <v>1.2312857795403858</v>
      </c>
      <c r="E38" s="818">
        <v>5.5162426694876103</v>
      </c>
      <c r="F38" s="818">
        <v>1.7178651966925429</v>
      </c>
    </row>
    <row r="39" spans="2:45" ht="16.8">
      <c r="B39" s="852">
        <v>44531</v>
      </c>
      <c r="C39" s="818">
        <v>1.4723950680064539</v>
      </c>
      <c r="D39" s="818">
        <v>0.87514893966695695</v>
      </c>
      <c r="E39" s="818">
        <v>6.5499005882714698</v>
      </c>
      <c r="F39" s="818">
        <v>2.0535445703399233</v>
      </c>
    </row>
    <row r="40" spans="2:45" ht="16.8">
      <c r="B40" s="852">
        <v>44562</v>
      </c>
      <c r="C40" s="818">
        <v>2.0113252232063115</v>
      </c>
      <c r="D40" s="818">
        <v>2.4128145510631072</v>
      </c>
      <c r="E40" s="818">
        <v>6.132215652316475</v>
      </c>
      <c r="F40" s="818">
        <v>2.4188318268412417</v>
      </c>
    </row>
    <row r="41" spans="2:45" ht="16.8">
      <c r="B41" s="852">
        <v>44593</v>
      </c>
      <c r="C41" s="818">
        <v>2.2610092907014279</v>
      </c>
      <c r="D41" s="818">
        <v>3.5169415717813735</v>
      </c>
      <c r="E41" s="818">
        <v>7.623082632360223</v>
      </c>
      <c r="F41" s="818">
        <v>3.0324836568185134</v>
      </c>
      <c r="AR41" s="868"/>
      <c r="AS41" s="868"/>
    </row>
    <row r="42" spans="2:45" ht="16.8">
      <c r="B42" s="852">
        <v>44621</v>
      </c>
      <c r="C42" s="818">
        <v>2.3579723803182224</v>
      </c>
      <c r="D42" s="818">
        <v>4.568770025821749</v>
      </c>
      <c r="E42" s="818">
        <v>9.8183748685540593</v>
      </c>
      <c r="F42" s="818">
        <v>3.4410360455843829</v>
      </c>
      <c r="AR42" s="868"/>
    </row>
    <row r="43" spans="2:45" ht="16.8">
      <c r="B43" s="852">
        <v>44652</v>
      </c>
      <c r="C43" s="818">
        <v>2.4034596204207959</v>
      </c>
      <c r="D43" s="818">
        <v>5.2005737566596792</v>
      </c>
      <c r="E43" s="818">
        <v>8.3446849301246147</v>
      </c>
      <c r="F43" s="818">
        <v>4.4333693607141527</v>
      </c>
      <c r="AR43" s="868"/>
    </row>
    <row r="44" spans="2:45" ht="16.8">
      <c r="B44" s="852">
        <v>44682</v>
      </c>
      <c r="C44" s="818">
        <v>2.4220188488713896</v>
      </c>
      <c r="D44" s="818">
        <v>3.6181920197227271</v>
      </c>
      <c r="E44" s="818">
        <v>8.727353071144492</v>
      </c>
      <c r="F44" s="818">
        <v>4.8771481607153646</v>
      </c>
      <c r="AR44" s="868"/>
    </row>
    <row r="45" spans="2:45" ht="16.8">
      <c r="B45" s="852">
        <v>44713</v>
      </c>
      <c r="C45" s="818">
        <v>2.4547805777918499</v>
      </c>
      <c r="D45" s="818">
        <v>2.8774309241376415</v>
      </c>
      <c r="E45" s="818">
        <v>10.216300501769183</v>
      </c>
      <c r="F45" s="818">
        <v>5.4529866815535684</v>
      </c>
      <c r="AR45" s="868"/>
    </row>
    <row r="46" spans="2:45" ht="16.8">
      <c r="B46" s="852">
        <v>44743</v>
      </c>
      <c r="C46" s="818">
        <v>2.5636880198733922</v>
      </c>
      <c r="D46" s="818">
        <v>3.6501908133707275</v>
      </c>
      <c r="E46" s="818">
        <v>10.770253394029723</v>
      </c>
      <c r="F46" s="818">
        <v>6.0770592020592034</v>
      </c>
      <c r="AR46" s="868"/>
    </row>
    <row r="47" spans="2:45" ht="16.8">
      <c r="B47" s="852">
        <v>44774</v>
      </c>
      <c r="C47" s="818">
        <v>2.6022617000517752</v>
      </c>
      <c r="D47" s="818">
        <v>4.0638437447557862</v>
      </c>
      <c r="E47" s="818">
        <v>10.549111215824666</v>
      </c>
      <c r="F47" s="818">
        <v>6.3554386246786692</v>
      </c>
      <c r="AR47" s="868"/>
    </row>
    <row r="48" spans="2:45" ht="16.8">
      <c r="B48" s="852">
        <v>44805</v>
      </c>
      <c r="C48" s="818">
        <v>2.6127493469512069</v>
      </c>
      <c r="D48" s="818">
        <v>3.5929396817842871</v>
      </c>
      <c r="E48" s="818">
        <v>8.8719860800397612</v>
      </c>
      <c r="F48" s="818">
        <v>6.1935832516061708</v>
      </c>
      <c r="AR48" s="868"/>
    </row>
    <row r="49" spans="2:44" ht="16.8">
      <c r="B49" s="852">
        <v>44835</v>
      </c>
      <c r="C49" s="818">
        <v>2.635404943551253</v>
      </c>
      <c r="D49" s="818">
        <v>3.8707838905716727</v>
      </c>
      <c r="E49" s="818">
        <v>7.2648279228703956</v>
      </c>
      <c r="F49" s="818">
        <v>6.1608744339071109</v>
      </c>
      <c r="AR49" s="868"/>
    </row>
    <row r="50" spans="2:44" ht="16.8">
      <c r="B50" s="852">
        <v>44866</v>
      </c>
      <c r="C50" s="818">
        <v>2.6886788353835946</v>
      </c>
      <c r="D50" s="818">
        <v>4.4968767296592205</v>
      </c>
      <c r="E50" s="818">
        <v>6.8095544005139175</v>
      </c>
      <c r="F50" s="818">
        <v>6.3287646937106388</v>
      </c>
      <c r="AR50" s="868"/>
    </row>
    <row r="51" spans="2:44" ht="16.8">
      <c r="B51" s="852">
        <v>44896</v>
      </c>
      <c r="C51" s="818">
        <v>2.7765239303984885</v>
      </c>
      <c r="D51" s="818">
        <v>3.2975585062433765</v>
      </c>
      <c r="E51" s="818">
        <v>5.7076900880103807</v>
      </c>
      <c r="F51" s="818">
        <v>6.9740022401697672</v>
      </c>
      <c r="AR51" s="868"/>
    </row>
    <row r="52" spans="2:44" ht="16.8">
      <c r="B52" s="852">
        <v>44927</v>
      </c>
      <c r="C52" s="818">
        <v>2.8137796971078024</v>
      </c>
      <c r="D52" s="818">
        <v>5.3567141793142525</v>
      </c>
      <c r="E52" s="818">
        <v>5.8908725752411613</v>
      </c>
      <c r="F52" s="818">
        <v>7.5273817415480266</v>
      </c>
      <c r="AR52" s="868"/>
    </row>
    <row r="53" spans="2:44" ht="16.8">
      <c r="B53" s="852">
        <v>44958</v>
      </c>
      <c r="C53" s="818">
        <v>2.8924423658561853</v>
      </c>
      <c r="D53" s="818">
        <v>4.8443408361086711</v>
      </c>
      <c r="E53" s="818">
        <v>6.034309358926464</v>
      </c>
      <c r="F53" s="818">
        <v>7.6197408933964255</v>
      </c>
      <c r="AR53" s="868"/>
    </row>
    <row r="54" spans="2:44" ht="16.8">
      <c r="B54" s="852">
        <f>EDATE(B53,1)</f>
        <v>44986</v>
      </c>
      <c r="C54" s="818">
        <v>3.0617712663890959</v>
      </c>
      <c r="D54" s="818">
        <v>4.8458992510070402</v>
      </c>
      <c r="E54" s="818">
        <v>3.2956510421508654</v>
      </c>
      <c r="F54" s="818">
        <v>7.528445129686375</v>
      </c>
      <c r="AR54" s="868"/>
    </row>
    <row r="55" spans="2:44" ht="16.8">
      <c r="B55" s="852">
        <f t="shared" ref="B55:B66" si="0">EDATE(B54,1)</f>
        <v>45017</v>
      </c>
      <c r="C55" s="818">
        <v>3.1431935024288697</v>
      </c>
      <c r="D55" s="818">
        <v>4.7084075705754884</v>
      </c>
      <c r="E55" s="818">
        <v>4.0959254947613459</v>
      </c>
      <c r="F55" s="818">
        <v>6.6197749966460293</v>
      </c>
      <c r="AR55" s="868"/>
    </row>
    <row r="56" spans="2:44" ht="16.8">
      <c r="B56" s="852">
        <f t="shared" si="0"/>
        <v>45047</v>
      </c>
      <c r="C56" s="818">
        <v>3.2625697711877235</v>
      </c>
      <c r="D56" s="818">
        <v>5.3148059375740786</v>
      </c>
      <c r="E56" s="818">
        <v>3.1931795089689814</v>
      </c>
      <c r="F56" s="818">
        <v>6.1157685390478775</v>
      </c>
      <c r="AR56" s="868"/>
    </row>
    <row r="57" spans="2:44" ht="16.8">
      <c r="B57" s="852">
        <f t="shared" si="0"/>
        <v>45078</v>
      </c>
      <c r="C57" s="818">
        <v>3.2607125855770231</v>
      </c>
      <c r="D57" s="818">
        <v>3.929288173400252</v>
      </c>
      <c r="E57" s="818">
        <v>1.8926786799314357</v>
      </c>
      <c r="F57" s="818">
        <v>5.9310657767862125</v>
      </c>
      <c r="AR57" s="868"/>
    </row>
    <row r="58" spans="2:44" ht="16.8">
      <c r="B58" s="852">
        <f t="shared" si="0"/>
        <v>45108</v>
      </c>
      <c r="C58" s="818">
        <v>3.3412970653636216</v>
      </c>
      <c r="D58" s="818">
        <v>2.46880611527898</v>
      </c>
      <c r="E58" s="818">
        <v>2.325750550070012</v>
      </c>
      <c r="F58" s="818">
        <v>6.1791469194312896</v>
      </c>
      <c r="AR58" s="868"/>
    </row>
    <row r="59" spans="2:44" ht="16.8">
      <c r="B59" s="852">
        <f t="shared" si="0"/>
        <v>45139</v>
      </c>
      <c r="C59" s="818">
        <v>3.3841334330887385</v>
      </c>
      <c r="D59" s="818">
        <v>3.9749898164446904</v>
      </c>
      <c r="E59" s="818">
        <v>2.615517163197751</v>
      </c>
      <c r="F59" s="818">
        <v>6.0804622661996035</v>
      </c>
      <c r="AR59" s="868"/>
    </row>
    <row r="60" spans="2:44" ht="16.8">
      <c r="B60" s="852">
        <f t="shared" si="0"/>
        <v>45170</v>
      </c>
      <c r="C60" s="818">
        <v>3.4128559185914749</v>
      </c>
      <c r="D60" s="818">
        <v>3.3911096937336822</v>
      </c>
      <c r="E60" s="818">
        <v>3.5160459551772476</v>
      </c>
      <c r="F60" s="818">
        <v>5.777694011214237</v>
      </c>
      <c r="AR60" s="868"/>
    </row>
    <row r="61" spans="2:44" ht="16.8">
      <c r="B61" s="852">
        <f t="shared" si="0"/>
        <v>45200</v>
      </c>
      <c r="C61" s="818">
        <v>3.4606714202902316</v>
      </c>
      <c r="D61" s="818">
        <v>4.3967945220399827</v>
      </c>
      <c r="E61" s="818">
        <v>3.4678608486701847</v>
      </c>
      <c r="F61" s="818">
        <v>5.1853857068180105</v>
      </c>
      <c r="AR61" s="868"/>
    </row>
    <row r="62" spans="2:44" ht="16.8">
      <c r="B62" s="852">
        <f t="shared" si="0"/>
        <v>45231</v>
      </c>
      <c r="C62" s="818">
        <v>3.4877072971548526</v>
      </c>
      <c r="D62" s="818">
        <v>3.6222518838676052</v>
      </c>
      <c r="E62" s="818">
        <v>3.2314505987205422</v>
      </c>
      <c r="F62" s="818">
        <v>4.4888427607680228</v>
      </c>
      <c r="AR62" s="868"/>
    </row>
    <row r="63" spans="2:44" ht="16.8">
      <c r="B63" s="852">
        <f t="shared" si="0"/>
        <v>45261</v>
      </c>
      <c r="C63" s="818">
        <v>3.4554523186576565</v>
      </c>
      <c r="D63" s="818">
        <v>2.3401777453574653</v>
      </c>
      <c r="E63" s="818">
        <v>3.1019390531306072</v>
      </c>
      <c r="F63" s="818">
        <v>3.8181050001836923</v>
      </c>
      <c r="AR63" s="868"/>
    </row>
    <row r="64" spans="2:44" ht="16.8">
      <c r="B64" s="852">
        <f t="shared" si="0"/>
        <v>45292</v>
      </c>
      <c r="C64" s="818">
        <v>2.832403130758637</v>
      </c>
      <c r="D64" s="818">
        <v>3.6297935778253105</v>
      </c>
      <c r="E64" s="818">
        <v>3.406645511908664</v>
      </c>
      <c r="F64" s="818">
        <v>3.6133935718952017</v>
      </c>
      <c r="AR64" s="868"/>
    </row>
    <row r="65" spans="2:44" ht="16.8">
      <c r="B65" s="852">
        <f t="shared" si="0"/>
        <v>45323</v>
      </c>
      <c r="C65" s="818">
        <v>2.8477642023570175</v>
      </c>
      <c r="D65" s="818">
        <v>3.5918999999999999</v>
      </c>
      <c r="E65" s="818">
        <v>2.803898719998557</v>
      </c>
      <c r="F65" s="818">
        <v>3.4770527316435391</v>
      </c>
      <c r="AR65" s="868"/>
    </row>
    <row r="66" spans="2:44" ht="16.8">
      <c r="B66" s="852">
        <f t="shared" si="0"/>
        <v>45352</v>
      </c>
      <c r="C66" s="818">
        <v>2.9087747309722145</v>
      </c>
      <c r="D66" s="818" t="e">
        <v>#N/A</v>
      </c>
      <c r="E66" s="818">
        <v>3.2004032004032013</v>
      </c>
      <c r="F66" s="818">
        <v>3.2996651329939368</v>
      </c>
      <c r="AR66" s="868"/>
    </row>
    <row r="67" spans="2:44">
      <c r="AR67" s="868"/>
    </row>
    <row r="68" spans="2:44">
      <c r="AR68" s="868"/>
    </row>
    <row r="69" spans="2:44">
      <c r="AR69" s="868"/>
    </row>
    <row r="70" spans="2:44">
      <c r="AR70" s="868"/>
    </row>
    <row r="71" spans="2:44">
      <c r="AR71" s="868"/>
    </row>
    <row r="72" spans="2:44">
      <c r="AR72" s="868"/>
    </row>
    <row r="73" spans="2:44">
      <c r="AR73" s="868"/>
    </row>
    <row r="74" spans="2:44">
      <c r="AR74" s="868"/>
    </row>
    <row r="75" spans="2:44">
      <c r="AR75" s="868"/>
    </row>
    <row r="76" spans="2:44">
      <c r="AR76" s="868"/>
    </row>
    <row r="77" spans="2:44">
      <c r="AR77" s="868"/>
    </row>
    <row r="78" spans="2:44">
      <c r="AR78" s="868"/>
    </row>
    <row r="79" spans="2:44">
      <c r="AR79" s="868"/>
    </row>
    <row r="80" spans="2:44">
      <c r="AR80" s="868"/>
    </row>
    <row r="81" spans="44:44">
      <c r="AR81" s="868"/>
    </row>
    <row r="82" spans="44:44">
      <c r="AR82" s="868"/>
    </row>
    <row r="83" spans="44:44">
      <c r="AR83" s="868"/>
    </row>
    <row r="84" spans="44:44">
      <c r="AR84" s="868"/>
    </row>
    <row r="85" spans="44:44">
      <c r="AR85" s="868"/>
    </row>
    <row r="86" spans="44:44">
      <c r="AR86" s="868"/>
    </row>
    <row r="87" spans="44:44">
      <c r="AR87" s="868"/>
    </row>
    <row r="88" spans="44:44">
      <c r="AR88" s="868"/>
    </row>
    <row r="89" spans="44:44">
      <c r="AR89" s="868"/>
    </row>
    <row r="90" spans="44:44">
      <c r="AR90" s="868"/>
    </row>
    <row r="91" spans="44:44">
      <c r="AR91" s="868"/>
    </row>
    <row r="92" spans="44:44">
      <c r="AR92" s="868"/>
    </row>
    <row r="93" spans="44:44">
      <c r="AR93" s="868"/>
    </row>
    <row r="94" spans="44:44">
      <c r="AR94" s="868"/>
    </row>
    <row r="95" spans="44:44">
      <c r="AR95" s="868"/>
    </row>
    <row r="96" spans="44:44">
      <c r="AR96" s="868"/>
    </row>
    <row r="97" spans="44:44">
      <c r="AR97" s="868"/>
    </row>
    <row r="98" spans="44:44">
      <c r="AR98" s="868"/>
    </row>
    <row r="99" spans="44:44">
      <c r="AR99" s="868"/>
    </row>
    <row r="100" spans="44:44">
      <c r="AR100" s="868"/>
    </row>
    <row r="101" spans="44:44">
      <c r="AR101" s="868"/>
    </row>
    <row r="102" spans="44:44">
      <c r="AR102" s="868"/>
    </row>
    <row r="103" spans="44:44">
      <c r="AR103" s="868"/>
    </row>
    <row r="104" spans="44:44">
      <c r="AR104" s="868"/>
    </row>
    <row r="105" spans="44:44">
      <c r="AR105" s="868"/>
    </row>
    <row r="106" spans="44:44">
      <c r="AR106" s="868"/>
    </row>
    <row r="107" spans="44:44">
      <c r="AR107" s="868"/>
    </row>
    <row r="108" spans="44:44">
      <c r="AR108" s="868"/>
    </row>
    <row r="109" spans="44:44">
      <c r="AR109" s="868"/>
    </row>
    <row r="110" spans="44:44">
      <c r="AR110" s="868"/>
    </row>
    <row r="111" spans="44:44">
      <c r="AR111" s="868"/>
    </row>
    <row r="112" spans="44:44">
      <c r="AR112" s="868"/>
    </row>
    <row r="113" spans="44:44">
      <c r="AR113" s="868"/>
    </row>
    <row r="114" spans="44:44">
      <c r="AR114" s="868"/>
    </row>
    <row r="115" spans="44:44">
      <c r="AR115" s="868"/>
    </row>
    <row r="116" spans="44:44">
      <c r="AR116" s="868"/>
    </row>
    <row r="117" spans="44:44">
      <c r="AR117" s="868"/>
    </row>
    <row r="118" spans="44:44">
      <c r="AR118" s="868"/>
    </row>
    <row r="119" spans="44:44">
      <c r="AR119" s="868"/>
    </row>
    <row r="120" spans="44:44">
      <c r="AR120" s="868"/>
    </row>
    <row r="121" spans="44:44">
      <c r="AR121" s="868"/>
    </row>
    <row r="122" spans="44:44">
      <c r="AR122" s="868"/>
    </row>
    <row r="123" spans="44:44">
      <c r="AR123" s="868"/>
    </row>
    <row r="124" spans="44:44">
      <c r="AR124" s="868"/>
    </row>
    <row r="125" spans="44:44">
      <c r="AR125" s="868"/>
    </row>
    <row r="126" spans="44:44">
      <c r="AR126" s="868"/>
    </row>
    <row r="127" spans="44:44">
      <c r="AR127" s="868"/>
    </row>
    <row r="128" spans="44:44">
      <c r="AR128" s="868"/>
    </row>
    <row r="129" spans="44:44">
      <c r="AR129" s="868"/>
    </row>
    <row r="130" spans="44:44">
      <c r="AR130" s="868"/>
    </row>
    <row r="131" spans="44:44">
      <c r="AR131" s="868"/>
    </row>
    <row r="132" spans="44:44">
      <c r="AR132" s="868"/>
    </row>
    <row r="133" spans="44:44">
      <c r="AR133" s="868"/>
    </row>
    <row r="134" spans="44:44">
      <c r="AR134" s="868"/>
    </row>
    <row r="135" spans="44:44">
      <c r="AR135" s="868"/>
    </row>
    <row r="136" spans="44:44">
      <c r="AR136" s="868"/>
    </row>
    <row r="137" spans="44:44">
      <c r="AR137" s="868"/>
    </row>
    <row r="138" spans="44:44">
      <c r="AR138" s="868"/>
    </row>
    <row r="139" spans="44:44">
      <c r="AR139" s="868"/>
    </row>
    <row r="140" spans="44:44">
      <c r="AR140" s="868"/>
    </row>
    <row r="141" spans="44:44">
      <c r="AR141" s="868"/>
    </row>
    <row r="142" spans="44:44">
      <c r="AR142" s="868"/>
    </row>
    <row r="143" spans="44:44">
      <c r="AR143" s="868"/>
    </row>
    <row r="144" spans="44:44">
      <c r="AR144" s="868"/>
    </row>
    <row r="145" spans="44:44">
      <c r="AR145" s="868"/>
    </row>
    <row r="146" spans="44:44">
      <c r="AR146" s="868"/>
    </row>
    <row r="147" spans="44:44">
      <c r="AR147" s="868"/>
    </row>
    <row r="148" spans="44:44">
      <c r="AR148" s="868"/>
    </row>
    <row r="149" spans="44:44">
      <c r="AR149" s="868"/>
    </row>
    <row r="150" spans="44:44">
      <c r="AR150" s="868"/>
    </row>
    <row r="151" spans="44:44">
      <c r="AR151" s="868"/>
    </row>
    <row r="152" spans="44:44">
      <c r="AR152" s="868"/>
    </row>
    <row r="153" spans="44:44">
      <c r="AR153" s="868"/>
    </row>
    <row r="154" spans="44:44">
      <c r="AR154" s="868"/>
    </row>
    <row r="155" spans="44:44">
      <c r="AR155" s="868"/>
    </row>
    <row r="156" spans="44:44">
      <c r="AR156" s="868"/>
    </row>
    <row r="157" spans="44:44">
      <c r="AR157" s="868"/>
    </row>
    <row r="158" spans="44:44">
      <c r="AR158" s="868"/>
    </row>
    <row r="159" spans="44:44">
      <c r="AR159" s="868"/>
    </row>
    <row r="160" spans="44:44">
      <c r="AR160" s="868"/>
    </row>
    <row r="161" spans="44:44">
      <c r="AR161" s="868"/>
    </row>
    <row r="162" spans="44:44">
      <c r="AR162" s="868"/>
    </row>
    <row r="163" spans="44:44">
      <c r="AR163" s="868"/>
    </row>
    <row r="164" spans="44:44">
      <c r="AR164" s="868"/>
    </row>
    <row r="165" spans="44:44">
      <c r="AR165" s="868"/>
    </row>
    <row r="166" spans="44:44">
      <c r="AR166" s="868"/>
    </row>
    <row r="167" spans="44:44">
      <c r="AR167" s="868"/>
    </row>
    <row r="168" spans="44:44">
      <c r="AR168" s="868"/>
    </row>
    <row r="169" spans="44:44">
      <c r="AR169" s="868"/>
    </row>
    <row r="170" spans="44:44">
      <c r="AR170" s="868"/>
    </row>
    <row r="171" spans="44:44">
      <c r="AR171" s="868"/>
    </row>
    <row r="172" spans="44:44">
      <c r="AR172" s="868"/>
    </row>
    <row r="173" spans="44:44">
      <c r="AR173" s="868"/>
    </row>
    <row r="174" spans="44:44">
      <c r="AR174" s="868"/>
    </row>
    <row r="175" spans="44:44">
      <c r="AR175" s="868"/>
    </row>
    <row r="176" spans="44:44">
      <c r="AR176" s="868"/>
    </row>
    <row r="177" spans="44:44">
      <c r="AR177" s="868"/>
    </row>
    <row r="178" spans="44:44">
      <c r="AR178" s="868"/>
    </row>
    <row r="179" spans="44:44">
      <c r="AR179" s="868"/>
    </row>
    <row r="180" spans="44:44">
      <c r="AR180" s="868"/>
    </row>
    <row r="181" spans="44:44">
      <c r="AR181" s="868"/>
    </row>
    <row r="182" spans="44:44">
      <c r="AR182" s="868"/>
    </row>
    <row r="183" spans="44:44">
      <c r="AR183" s="868"/>
    </row>
    <row r="184" spans="44:44">
      <c r="AR184" s="868"/>
    </row>
    <row r="185" spans="44:44">
      <c r="AR185" s="868"/>
    </row>
    <row r="186" spans="44:44">
      <c r="AR186" s="868"/>
    </row>
    <row r="187" spans="44:44">
      <c r="AR187" s="868"/>
    </row>
    <row r="188" spans="44:44">
      <c r="AR188" s="868"/>
    </row>
    <row r="189" spans="44:44">
      <c r="AR189" s="868"/>
    </row>
    <row r="190" spans="44:44">
      <c r="AR190" s="868"/>
    </row>
    <row r="191" spans="44:44">
      <c r="AR191" s="868"/>
    </row>
    <row r="192" spans="44:44">
      <c r="AR192" s="868"/>
    </row>
    <row r="193" spans="44:44">
      <c r="AR193" s="868"/>
    </row>
    <row r="194" spans="44:44">
      <c r="AR194" s="868"/>
    </row>
    <row r="195" spans="44:44">
      <c r="AR195" s="868"/>
    </row>
    <row r="196" spans="44:44">
      <c r="AR196" s="868"/>
    </row>
    <row r="197" spans="44:44">
      <c r="AR197" s="868"/>
    </row>
    <row r="198" spans="44:44">
      <c r="AR198" s="868"/>
    </row>
    <row r="199" spans="44:44">
      <c r="AR199" s="868"/>
    </row>
    <row r="200" spans="44:44">
      <c r="AR200" s="868"/>
    </row>
    <row r="201" spans="44:44">
      <c r="AR201" s="868"/>
    </row>
    <row r="202" spans="44:44">
      <c r="AR202" s="868"/>
    </row>
    <row r="203" spans="44:44">
      <c r="AR203" s="868"/>
    </row>
    <row r="204" spans="44:44">
      <c r="AR204" s="868"/>
    </row>
    <row r="205" spans="44:44">
      <c r="AR205" s="868"/>
    </row>
    <row r="206" spans="44:44">
      <c r="AR206" s="868"/>
    </row>
    <row r="207" spans="44:44">
      <c r="AR207" s="868"/>
    </row>
    <row r="208" spans="44:44">
      <c r="AR208" s="868"/>
    </row>
    <row r="209" spans="44:44">
      <c r="AR209" s="868"/>
    </row>
    <row r="210" spans="44:44">
      <c r="AR210" s="868"/>
    </row>
    <row r="211" spans="44:44">
      <c r="AR211" s="868"/>
    </row>
    <row r="212" spans="44:44">
      <c r="AR212" s="868"/>
    </row>
    <row r="213" spans="44:44">
      <c r="AR213" s="868"/>
    </row>
    <row r="214" spans="44:44">
      <c r="AR214" s="868"/>
    </row>
    <row r="215" spans="44:44">
      <c r="AR215" s="868"/>
    </row>
    <row r="216" spans="44:44">
      <c r="AR216" s="868"/>
    </row>
    <row r="217" spans="44:44">
      <c r="AR217" s="868"/>
    </row>
    <row r="218" spans="44:44">
      <c r="AR218" s="868"/>
    </row>
    <row r="219" spans="44:44">
      <c r="AR219" s="868"/>
    </row>
    <row r="220" spans="44:44">
      <c r="AR220" s="868"/>
    </row>
    <row r="221" spans="44:44">
      <c r="AR221" s="868"/>
    </row>
    <row r="222" spans="44:44">
      <c r="AR222" s="868"/>
    </row>
    <row r="223" spans="44:44">
      <c r="AR223" s="868"/>
    </row>
    <row r="224" spans="44:44">
      <c r="AR224" s="868"/>
    </row>
    <row r="225" spans="44:44">
      <c r="AR225" s="868"/>
    </row>
    <row r="226" spans="44:44">
      <c r="AR226" s="868"/>
    </row>
    <row r="227" spans="44:44">
      <c r="AR227" s="868"/>
    </row>
    <row r="228" spans="44:44">
      <c r="AR228" s="868"/>
    </row>
    <row r="229" spans="44:44">
      <c r="AR229" s="868"/>
    </row>
    <row r="230" spans="44:44">
      <c r="AR230" s="868"/>
    </row>
    <row r="231" spans="44:44">
      <c r="AR231" s="868"/>
    </row>
    <row r="232" spans="44:44">
      <c r="AR232" s="868"/>
    </row>
    <row r="233" spans="44:44">
      <c r="AR233" s="868"/>
    </row>
    <row r="234" spans="44:44">
      <c r="AR234" s="868"/>
    </row>
    <row r="235" spans="44:44">
      <c r="AR235" s="868"/>
    </row>
    <row r="236" spans="44:44">
      <c r="AR236" s="868"/>
    </row>
    <row r="237" spans="44:44">
      <c r="AR237" s="868"/>
    </row>
    <row r="238" spans="44:44">
      <c r="AR238" s="868"/>
    </row>
    <row r="239" spans="44:44">
      <c r="AR239" s="868"/>
    </row>
    <row r="240" spans="44:44">
      <c r="AR240" s="868"/>
    </row>
    <row r="241" spans="44:44">
      <c r="AR241" s="868"/>
    </row>
    <row r="242" spans="44:44">
      <c r="AR242" s="868"/>
    </row>
    <row r="243" spans="44:44">
      <c r="AR243" s="868"/>
    </row>
    <row r="244" spans="44:44">
      <c r="AR244" s="868"/>
    </row>
    <row r="245" spans="44:44">
      <c r="AR245" s="868"/>
    </row>
    <row r="246" spans="44:44">
      <c r="AR246" s="868"/>
    </row>
    <row r="247" spans="44:44">
      <c r="AR247" s="868"/>
    </row>
    <row r="248" spans="44:44">
      <c r="AR248" s="868"/>
    </row>
    <row r="249" spans="44:44">
      <c r="AR249" s="868"/>
    </row>
    <row r="250" spans="44:44">
      <c r="AR250" s="868"/>
    </row>
    <row r="251" spans="44:44">
      <c r="AR251" s="868"/>
    </row>
    <row r="252" spans="44:44">
      <c r="AR252" s="868"/>
    </row>
    <row r="253" spans="44:44">
      <c r="AR253" s="868"/>
    </row>
    <row r="254" spans="44:44">
      <c r="AR254" s="868"/>
    </row>
    <row r="255" spans="44:44">
      <c r="AR255" s="868"/>
    </row>
    <row r="256" spans="44:44">
      <c r="AR256" s="868"/>
    </row>
    <row r="257" spans="44:44">
      <c r="AR257" s="868"/>
    </row>
    <row r="258" spans="44:44">
      <c r="AR258" s="868"/>
    </row>
    <row r="259" spans="44:44">
      <c r="AR259" s="868"/>
    </row>
    <row r="260" spans="44:44">
      <c r="AR260" s="868"/>
    </row>
    <row r="261" spans="44:44">
      <c r="AR261" s="868"/>
    </row>
    <row r="262" spans="44:44">
      <c r="AR262" s="868"/>
    </row>
    <row r="263" spans="44:44">
      <c r="AR263" s="868"/>
    </row>
    <row r="264" spans="44:44">
      <c r="AR264" s="868"/>
    </row>
    <row r="265" spans="44:44">
      <c r="AR265" s="868"/>
    </row>
    <row r="266" spans="44:44">
      <c r="AR266" s="868"/>
    </row>
    <row r="267" spans="44:44">
      <c r="AR267" s="868"/>
    </row>
    <row r="268" spans="44:44">
      <c r="AR268" s="868"/>
    </row>
    <row r="269" spans="44:44">
      <c r="AR269" s="868"/>
    </row>
    <row r="270" spans="44:44">
      <c r="AR270" s="868"/>
    </row>
    <row r="271" spans="44:44">
      <c r="AR271" s="868"/>
    </row>
    <row r="272" spans="44:44">
      <c r="AR272" s="868"/>
    </row>
    <row r="273" spans="44:44">
      <c r="AR273" s="868"/>
    </row>
    <row r="274" spans="44:44">
      <c r="AR274" s="868"/>
    </row>
    <row r="275" spans="44:44">
      <c r="AR275" s="868"/>
    </row>
    <row r="276" spans="44:44">
      <c r="AR276" s="868"/>
    </row>
    <row r="277" spans="44:44">
      <c r="AR277" s="868"/>
    </row>
    <row r="278" spans="44:44">
      <c r="AR278" s="868"/>
    </row>
    <row r="279" spans="44:44">
      <c r="AR279" s="868"/>
    </row>
    <row r="280" spans="44:44">
      <c r="AR280" s="868"/>
    </row>
    <row r="281" spans="44:44">
      <c r="AR281" s="868"/>
    </row>
    <row r="282" spans="44:44">
      <c r="AR282" s="868"/>
    </row>
    <row r="283" spans="44:44">
      <c r="AR283" s="868"/>
    </row>
    <row r="284" spans="44:44">
      <c r="AR284" s="868"/>
    </row>
    <row r="285" spans="44:44">
      <c r="AR285" s="868"/>
    </row>
    <row r="286" spans="44:44">
      <c r="AR286" s="868"/>
    </row>
    <row r="287" spans="44:44">
      <c r="AR287" s="868"/>
    </row>
    <row r="288" spans="44:44">
      <c r="AR288" s="868"/>
    </row>
    <row r="289" spans="44:44">
      <c r="AR289" s="868"/>
    </row>
    <row r="290" spans="44:44">
      <c r="AR290" s="868"/>
    </row>
    <row r="291" spans="44:44">
      <c r="AR291" s="868"/>
    </row>
    <row r="292" spans="44:44">
      <c r="AR292" s="868"/>
    </row>
    <row r="293" spans="44:44">
      <c r="AR293" s="868"/>
    </row>
    <row r="294" spans="44:44">
      <c r="AR294" s="868"/>
    </row>
    <row r="295" spans="44:44">
      <c r="AR295" s="868"/>
    </row>
    <row r="296" spans="44:44">
      <c r="AR296" s="868"/>
    </row>
    <row r="297" spans="44:44">
      <c r="AR297" s="868"/>
    </row>
    <row r="298" spans="44:44">
      <c r="AR298" s="868"/>
    </row>
    <row r="299" spans="44:44">
      <c r="AR299" s="868"/>
    </row>
    <row r="300" spans="44:44">
      <c r="AR300" s="868"/>
    </row>
    <row r="301" spans="44:44">
      <c r="AR301" s="868"/>
    </row>
    <row r="302" spans="44:44">
      <c r="AR302" s="868"/>
    </row>
    <row r="303" spans="44:44">
      <c r="AR303" s="868"/>
    </row>
    <row r="304" spans="44:44">
      <c r="AR304" s="868"/>
    </row>
    <row r="305" spans="44:44">
      <c r="AR305" s="868"/>
    </row>
    <row r="306" spans="44:44">
      <c r="AR306" s="868"/>
    </row>
    <row r="307" spans="44:44">
      <c r="AR307" s="868"/>
    </row>
    <row r="308" spans="44:44">
      <c r="AR308" s="868"/>
    </row>
    <row r="309" spans="44:44">
      <c r="AR309" s="868"/>
    </row>
    <row r="310" spans="44:44">
      <c r="AR310" s="868"/>
    </row>
    <row r="311" spans="44:44">
      <c r="AR311" s="868"/>
    </row>
    <row r="312" spans="44:44">
      <c r="AR312" s="868"/>
    </row>
    <row r="313" spans="44:44">
      <c r="AR313" s="868"/>
    </row>
    <row r="314" spans="44:44">
      <c r="AR314" s="868"/>
    </row>
    <row r="315" spans="44:44">
      <c r="AR315" s="868"/>
    </row>
    <row r="316" spans="44:44">
      <c r="AR316" s="868"/>
    </row>
    <row r="317" spans="44:44">
      <c r="AR317" s="868"/>
    </row>
    <row r="318" spans="44:44">
      <c r="AR318" s="868"/>
    </row>
    <row r="319" spans="44:44">
      <c r="AR319" s="868"/>
    </row>
    <row r="320" spans="44:44">
      <c r="AR320" s="868"/>
    </row>
    <row r="321" spans="44:44">
      <c r="AR321" s="868"/>
    </row>
    <row r="322" spans="44:44">
      <c r="AR322" s="868"/>
    </row>
    <row r="323" spans="44:44">
      <c r="AR323" s="868"/>
    </row>
    <row r="324" spans="44:44">
      <c r="AR324" s="868"/>
    </row>
    <row r="325" spans="44:44">
      <c r="AR325" s="868"/>
    </row>
    <row r="326" spans="44:44">
      <c r="AR326" s="868"/>
    </row>
    <row r="327" spans="44:44">
      <c r="AR327" s="868"/>
    </row>
    <row r="328" spans="44:44">
      <c r="AR328" s="868"/>
    </row>
    <row r="329" spans="44:44">
      <c r="AR329" s="868"/>
    </row>
    <row r="330" spans="44:44">
      <c r="AR330" s="868"/>
    </row>
    <row r="331" spans="44:44">
      <c r="AR331" s="868"/>
    </row>
    <row r="332" spans="44:44">
      <c r="AR332" s="868"/>
    </row>
    <row r="333" spans="44:44">
      <c r="AR333" s="868"/>
    </row>
    <row r="334" spans="44:44">
      <c r="AR334" s="868"/>
    </row>
    <row r="335" spans="44:44">
      <c r="AR335" s="868"/>
    </row>
    <row r="336" spans="44:44">
      <c r="AR336" s="868"/>
    </row>
    <row r="337" spans="44:44">
      <c r="AR337" s="868"/>
    </row>
    <row r="338" spans="44:44">
      <c r="AR338" s="868"/>
    </row>
    <row r="339" spans="44:44">
      <c r="AR339" s="868"/>
    </row>
    <row r="340" spans="44:44">
      <c r="AR340" s="868"/>
    </row>
    <row r="341" spans="44:44">
      <c r="AR341" s="868"/>
    </row>
    <row r="342" spans="44:44">
      <c r="AR342" s="868"/>
    </row>
    <row r="343" spans="44:44">
      <c r="AR343" s="868"/>
    </row>
    <row r="344" spans="44:44">
      <c r="AR344" s="868"/>
    </row>
    <row r="345" spans="44:44">
      <c r="AR345" s="868"/>
    </row>
    <row r="346" spans="44:44">
      <c r="AR346" s="868"/>
    </row>
    <row r="347" spans="44:44">
      <c r="AR347" s="868"/>
    </row>
    <row r="348" spans="44:44">
      <c r="AR348" s="868"/>
    </row>
    <row r="349" spans="44:44">
      <c r="AR349" s="868"/>
    </row>
    <row r="350" spans="44:44">
      <c r="AR350" s="868"/>
    </row>
    <row r="351" spans="44:44">
      <c r="AR351" s="868"/>
    </row>
    <row r="352" spans="44:44">
      <c r="AR352" s="868"/>
    </row>
    <row r="353" spans="44:44">
      <c r="AR353" s="868"/>
    </row>
    <row r="354" spans="44:44">
      <c r="AR354" s="868"/>
    </row>
    <row r="355" spans="44:44">
      <c r="AR355" s="868"/>
    </row>
    <row r="356" spans="44:44">
      <c r="AR356" s="868"/>
    </row>
    <row r="357" spans="44:44">
      <c r="AR357" s="868"/>
    </row>
    <row r="358" spans="44:44">
      <c r="AR358" s="868"/>
    </row>
    <row r="359" spans="44:44">
      <c r="AR359" s="868"/>
    </row>
    <row r="360" spans="44:44">
      <c r="AR360" s="868"/>
    </row>
    <row r="361" spans="44:44">
      <c r="AR361" s="868"/>
    </row>
    <row r="362" spans="44:44">
      <c r="AR362" s="868"/>
    </row>
    <row r="363" spans="44:44">
      <c r="AR363" s="868"/>
    </row>
    <row r="364" spans="44:44">
      <c r="AR364" s="868"/>
    </row>
    <row r="365" spans="44:44">
      <c r="AR365" s="868"/>
    </row>
    <row r="366" spans="44:44">
      <c r="AR366" s="868"/>
    </row>
    <row r="367" spans="44:44">
      <c r="AR367" s="868"/>
    </row>
    <row r="368" spans="44:44">
      <c r="AR368" s="868"/>
    </row>
  </sheetData>
  <hyperlinks>
    <hyperlink ref="A1" location="'Índice de gráficos'!A1" display="Índice de gráficos" xr:uid="{19BFF6C4-FDBB-436A-870A-EF7FA1FB7B4E}"/>
  </hyperlink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9AFA-9DA2-4348-806B-7DE41D187100}">
  <sheetPr codeName="Hoja90">
    <tabColor theme="4"/>
    <pageSetUpPr fitToPage="1"/>
  </sheetPr>
  <dimension ref="A1:L66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5" width="11.5546875" style="877"/>
    <col min="6" max="6" width="11.33203125" style="870" bestFit="1" customWidth="1"/>
    <col min="7" max="10" width="11.33203125" style="870" customWidth="1"/>
    <col min="11" max="11" width="2.109375" style="870" customWidth="1"/>
    <col min="12" max="15" width="11.33203125" style="870" customWidth="1"/>
    <col min="16" max="16" width="4.44140625" style="870" customWidth="1"/>
    <col min="17" max="17" width="1.88671875" style="870" customWidth="1"/>
    <col min="18" max="16384" width="11.5546875" style="870"/>
  </cols>
  <sheetData>
    <row r="1" spans="1:12" ht="14.4">
      <c r="A1" s="112" t="s">
        <v>576</v>
      </c>
      <c r="B1" s="832"/>
      <c r="C1" s="828"/>
      <c r="D1" s="828"/>
      <c r="E1" s="828"/>
    </row>
    <row r="3" spans="1:12" ht="27.6">
      <c r="B3" s="871"/>
      <c r="C3" s="833" t="s">
        <v>944</v>
      </c>
      <c r="D3" s="833" t="s">
        <v>941</v>
      </c>
      <c r="E3" s="872"/>
      <c r="F3" s="867" t="str">
        <f ca="1">MID(CELL("nombrearchivo",E5),FIND("]",CELL("nombrearchivo",E5))+1,31)</f>
        <v>Gráfico 13</v>
      </c>
      <c r="G3" s="867" t="s">
        <v>945</v>
      </c>
      <c r="L3" s="873"/>
    </row>
    <row r="4" spans="1:12" ht="12.9" customHeight="1">
      <c r="B4" s="874">
        <v>43496</v>
      </c>
      <c r="C4" s="875">
        <v>0.97947516105638677</v>
      </c>
      <c r="D4" s="875">
        <v>0.77959556533655494</v>
      </c>
      <c r="E4" s="875"/>
    </row>
    <row r="5" spans="1:12" ht="12.9" customHeight="1">
      <c r="B5" s="874">
        <v>43524</v>
      </c>
      <c r="C5" s="875">
        <v>1.0904587483338668</v>
      </c>
      <c r="D5" s="875">
        <v>0.65640303560521307</v>
      </c>
      <c r="E5" s="875"/>
    </row>
    <row r="6" spans="1:12" ht="12.9" customHeight="1">
      <c r="B6" s="874">
        <v>43555</v>
      </c>
      <c r="C6" s="875">
        <v>1.3376243539882315</v>
      </c>
      <c r="D6" s="875">
        <v>0.6809168168941504</v>
      </c>
      <c r="E6" s="875"/>
    </row>
    <row r="7" spans="1:12" ht="12.9" customHeight="1">
      <c r="B7" s="874">
        <v>43585</v>
      </c>
      <c r="C7" s="875">
        <v>1.5210904440586148</v>
      </c>
      <c r="D7" s="875">
        <v>0.94618206341259281</v>
      </c>
      <c r="E7" s="875"/>
    </row>
    <row r="8" spans="1:12" ht="12.9" customHeight="1">
      <c r="B8" s="874">
        <v>43616</v>
      </c>
      <c r="C8" s="875">
        <v>0.80990849888715744</v>
      </c>
      <c r="D8" s="875">
        <v>0.72181951457892524</v>
      </c>
      <c r="E8" s="875"/>
    </row>
    <row r="9" spans="1:12" ht="12.9" customHeight="1">
      <c r="B9" s="874">
        <v>43646</v>
      </c>
      <c r="C9" s="875">
        <v>0.4285626194733716</v>
      </c>
      <c r="D9" s="875">
        <v>0.857735902810286</v>
      </c>
      <c r="E9" s="875"/>
    </row>
    <row r="10" spans="1:12" ht="12.9" customHeight="1">
      <c r="B10" s="874">
        <v>43677</v>
      </c>
      <c r="C10" s="875">
        <v>0.52689329634383331</v>
      </c>
      <c r="D10" s="875">
        <v>0.85772620476674</v>
      </c>
      <c r="E10" s="875"/>
    </row>
    <row r="11" spans="1:12" ht="12.9" customHeight="1">
      <c r="B11" s="874">
        <v>43708</v>
      </c>
      <c r="C11" s="875">
        <v>0.32767567344069715</v>
      </c>
      <c r="D11" s="875">
        <v>0.94118129530331718</v>
      </c>
      <c r="E11" s="875"/>
    </row>
    <row r="12" spans="1:12" ht="12.9" customHeight="1">
      <c r="B12" s="874">
        <v>43738</v>
      </c>
      <c r="C12" s="875">
        <v>8.3524098249099232E-2</v>
      </c>
      <c r="D12" s="875">
        <v>0.99027155583346627</v>
      </c>
      <c r="E12" s="875"/>
    </row>
    <row r="13" spans="1:12" ht="12.9" customHeight="1">
      <c r="B13" s="874">
        <v>43769</v>
      </c>
      <c r="C13" s="875">
        <v>0.12873563218391837</v>
      </c>
      <c r="D13" s="875">
        <v>0.98070134388639207</v>
      </c>
      <c r="E13" s="875"/>
    </row>
    <row r="14" spans="1:12" ht="12.9" customHeight="1">
      <c r="B14" s="874">
        <v>43799</v>
      </c>
      <c r="C14" s="875">
        <v>0.40810899271745971</v>
      </c>
      <c r="D14" s="875">
        <v>1.0341083225930969</v>
      </c>
      <c r="E14" s="875"/>
    </row>
    <row r="15" spans="1:12" ht="12.9" customHeight="1">
      <c r="B15" s="874">
        <v>43830</v>
      </c>
      <c r="C15" s="875">
        <v>0.78804878299376657</v>
      </c>
      <c r="D15" s="875">
        <v>1.0296101682879977</v>
      </c>
      <c r="E15" s="875"/>
    </row>
    <row r="16" spans="1:12" ht="12.9" customHeight="1">
      <c r="B16" s="874">
        <v>43861</v>
      </c>
      <c r="C16" s="875">
        <v>1.0969454129156508</v>
      </c>
      <c r="D16" s="875">
        <v>1.0279863621849294</v>
      </c>
      <c r="E16" s="875"/>
    </row>
    <row r="17" spans="2:7" ht="12.9" customHeight="1">
      <c r="B17" s="874">
        <v>43890</v>
      </c>
      <c r="C17" s="875">
        <v>0.73089700996677998</v>
      </c>
      <c r="D17" s="875">
        <v>1.1540716511864613</v>
      </c>
      <c r="E17" s="875"/>
    </row>
    <row r="18" spans="2:7" ht="12.9" customHeight="1">
      <c r="B18" s="874">
        <v>43921</v>
      </c>
      <c r="C18" s="875">
        <v>-1.7585782412143924E-2</v>
      </c>
      <c r="D18" s="875">
        <v>1.1019481050994484</v>
      </c>
      <c r="E18" s="875"/>
    </row>
    <row r="19" spans="2:7" ht="12.9" customHeight="1">
      <c r="B19" s="874">
        <v>43951</v>
      </c>
      <c r="C19" s="875">
        <v>-0.71688992667240381</v>
      </c>
      <c r="D19" s="875">
        <v>1.1215369509985473</v>
      </c>
      <c r="E19" s="875"/>
    </row>
    <row r="20" spans="2:7" ht="12.9" customHeight="1">
      <c r="B20" s="874">
        <v>43982</v>
      </c>
      <c r="C20" s="875">
        <v>-0.91583703007134254</v>
      </c>
      <c r="D20" s="875">
        <v>1.0926586679874228</v>
      </c>
      <c r="E20" s="875"/>
    </row>
    <row r="21" spans="2:7" ht="12.9" customHeight="1">
      <c r="B21" s="874">
        <v>44012</v>
      </c>
      <c r="C21" s="875">
        <v>-0.34179637532105733</v>
      </c>
      <c r="D21" s="875">
        <v>0.98562421185373061</v>
      </c>
      <c r="E21" s="875"/>
    </row>
    <row r="22" spans="2:7" ht="12.9" customHeight="1">
      <c r="B22" s="874">
        <v>44043</v>
      </c>
      <c r="C22" s="875">
        <v>-0.61989640933758361</v>
      </c>
      <c r="D22" s="875">
        <v>0.57882261985902073</v>
      </c>
      <c r="E22" s="875"/>
      <c r="F22" s="876" t="s">
        <v>185</v>
      </c>
      <c r="G22" s="876" t="s">
        <v>913</v>
      </c>
    </row>
    <row r="23" spans="2:7" ht="12.9" customHeight="1">
      <c r="B23" s="874">
        <v>44074</v>
      </c>
      <c r="C23" s="875">
        <v>-0.51927178314220557</v>
      </c>
      <c r="D23" s="875">
        <v>0.42659082829719086</v>
      </c>
      <c r="E23" s="875"/>
    </row>
    <row r="24" spans="2:7" ht="12.9" customHeight="1">
      <c r="B24" s="874">
        <v>44104</v>
      </c>
      <c r="C24" s="875">
        <v>-0.36987811537312343</v>
      </c>
      <c r="D24" s="875">
        <v>0.43952697558746756</v>
      </c>
      <c r="E24" s="875"/>
    </row>
    <row r="25" spans="2:7" ht="12.9" customHeight="1">
      <c r="B25" s="874">
        <v>44135</v>
      </c>
      <c r="C25" s="875">
        <v>-0.80917541657739012</v>
      </c>
      <c r="D25" s="875">
        <v>0.26395059489627837</v>
      </c>
      <c r="E25" s="875"/>
    </row>
    <row r="26" spans="2:7" ht="12.9" customHeight="1">
      <c r="B26" s="874">
        <v>44165</v>
      </c>
      <c r="C26" s="875">
        <v>-0.81493781005836929</v>
      </c>
      <c r="D26" s="875">
        <v>0.21796339822013344</v>
      </c>
      <c r="E26" s="875"/>
    </row>
    <row r="27" spans="2:7" ht="12.9" customHeight="1">
      <c r="B27" s="874">
        <v>44196</v>
      </c>
      <c r="C27" s="875">
        <v>-0.53213178926766469</v>
      </c>
      <c r="D27" s="875">
        <v>0.13454355596609346</v>
      </c>
      <c r="E27" s="875"/>
    </row>
    <row r="28" spans="2:7" ht="12.9" customHeight="1">
      <c r="B28" s="874">
        <v>44227</v>
      </c>
      <c r="C28" s="875">
        <v>0.45707697217389764</v>
      </c>
      <c r="D28" s="875">
        <v>0.61479797310386441</v>
      </c>
      <c r="E28" s="875"/>
    </row>
    <row r="29" spans="2:7" ht="12.75" customHeight="1">
      <c r="B29" s="874">
        <v>44255</v>
      </c>
      <c r="C29" s="875">
        <v>-1.6490765171506272E-2</v>
      </c>
      <c r="D29" s="875">
        <v>0.3274254395330578</v>
      </c>
      <c r="E29" s="875"/>
    </row>
    <row r="30" spans="2:7">
      <c r="B30" s="874">
        <v>44286</v>
      </c>
      <c r="C30" s="875">
        <v>1.3419277407606733</v>
      </c>
      <c r="D30" s="875">
        <v>0.25907522289576601</v>
      </c>
      <c r="E30" s="875"/>
    </row>
    <row r="31" spans="2:7">
      <c r="B31" s="874">
        <v>44316</v>
      </c>
      <c r="C31" s="875">
        <v>2.2291219673213458</v>
      </c>
      <c r="D31" s="875">
        <v>2.3022792564653116E-2</v>
      </c>
      <c r="E31" s="875"/>
    </row>
    <row r="32" spans="2:7">
      <c r="B32" s="874">
        <v>44347</v>
      </c>
      <c r="C32" s="875">
        <v>2.7172006849738972</v>
      </c>
      <c r="D32" s="875">
        <v>0.1879736836842838</v>
      </c>
      <c r="E32" s="875"/>
    </row>
    <row r="33" spans="2:5">
      <c r="B33" s="874">
        <v>44377</v>
      </c>
      <c r="C33" s="875">
        <v>2.7324536632951757</v>
      </c>
      <c r="D33" s="875">
        <v>0.20978601826135979</v>
      </c>
      <c r="E33" s="875"/>
    </row>
    <row r="34" spans="2:5">
      <c r="B34" s="874">
        <v>44408</v>
      </c>
      <c r="C34" s="875">
        <v>2.8815368196371427</v>
      </c>
      <c r="D34" s="875">
        <v>0.59066267497369651</v>
      </c>
      <c r="E34" s="875"/>
    </row>
    <row r="35" spans="2:5">
      <c r="B35" s="874">
        <v>44439</v>
      </c>
      <c r="C35" s="875">
        <v>3.3017451193620095</v>
      </c>
      <c r="D35" s="875">
        <v>0.71706700379265964</v>
      </c>
      <c r="E35" s="875"/>
    </row>
    <row r="36" spans="2:5">
      <c r="B36" s="874">
        <v>44469</v>
      </c>
      <c r="C36" s="875">
        <v>4.0072388831437378</v>
      </c>
      <c r="D36" s="875">
        <v>0.98839794639609124</v>
      </c>
      <c r="E36" s="875"/>
    </row>
    <row r="37" spans="2:5">
      <c r="B37" s="874">
        <v>44500</v>
      </c>
      <c r="C37" s="875">
        <v>5.3668422352069811</v>
      </c>
      <c r="D37" s="875">
        <v>1.3946524923887038</v>
      </c>
      <c r="E37" s="875"/>
    </row>
    <row r="38" spans="2:5">
      <c r="B38" s="874">
        <v>44530</v>
      </c>
      <c r="C38" s="875">
        <v>5.5162426694876032</v>
      </c>
      <c r="D38" s="875">
        <v>1.7178651966925473</v>
      </c>
      <c r="E38" s="875"/>
    </row>
    <row r="39" spans="2:5">
      <c r="B39" s="874">
        <v>44561</v>
      </c>
      <c r="C39" s="875">
        <v>6.5499005882714734</v>
      </c>
      <c r="D39" s="875">
        <v>2.0535445703399269</v>
      </c>
      <c r="E39" s="875"/>
    </row>
    <row r="40" spans="2:5">
      <c r="B40" s="874">
        <v>44592</v>
      </c>
      <c r="C40" s="875">
        <v>6.132215652316475</v>
      </c>
      <c r="D40" s="875">
        <v>2.418831826841239</v>
      </c>
      <c r="E40" s="875"/>
    </row>
    <row r="41" spans="2:5">
      <c r="B41" s="874">
        <v>44620</v>
      </c>
      <c r="C41" s="875">
        <v>7.623082632360223</v>
      </c>
      <c r="D41" s="875">
        <v>3.0324836568185187</v>
      </c>
      <c r="E41" s="875"/>
    </row>
    <row r="42" spans="2:5">
      <c r="B42" s="874">
        <v>44651</v>
      </c>
      <c r="C42" s="875">
        <v>9.8183748685540593</v>
      </c>
      <c r="D42" s="875">
        <v>3.4410360455843891</v>
      </c>
      <c r="E42" s="875"/>
    </row>
    <row r="43" spans="2:5">
      <c r="B43" s="874">
        <v>44681</v>
      </c>
      <c r="C43" s="875">
        <v>8.3446849301246129</v>
      </c>
      <c r="D43" s="875">
        <v>4.4333693607141456</v>
      </c>
      <c r="E43" s="875"/>
    </row>
    <row r="44" spans="2:5">
      <c r="B44" s="874">
        <v>44712</v>
      </c>
      <c r="C44" s="875">
        <v>8.7273530711444955</v>
      </c>
      <c r="D44" s="875">
        <v>4.8771481607153611</v>
      </c>
      <c r="E44" s="875"/>
    </row>
    <row r="45" spans="2:5">
      <c r="B45" s="874">
        <v>44742</v>
      </c>
      <c r="C45" s="875">
        <v>10.216300501769183</v>
      </c>
      <c r="D45" s="875">
        <v>5.4529866815535621</v>
      </c>
      <c r="E45" s="875"/>
    </row>
    <row r="46" spans="2:5">
      <c r="B46" s="874">
        <v>44773</v>
      </c>
      <c r="C46" s="875">
        <v>10.770253394029726</v>
      </c>
      <c r="D46" s="875">
        <v>6.0770592020592096</v>
      </c>
      <c r="E46" s="875"/>
    </row>
    <row r="47" spans="2:5">
      <c r="B47" s="874">
        <v>44804</v>
      </c>
      <c r="C47" s="875">
        <v>10.54911121582467</v>
      </c>
      <c r="D47" s="875">
        <v>6.3554386246786665</v>
      </c>
      <c r="E47" s="875"/>
    </row>
    <row r="48" spans="2:5">
      <c r="B48" s="874">
        <v>44834</v>
      </c>
      <c r="C48" s="875">
        <v>8.8719860800397612</v>
      </c>
      <c r="D48" s="875">
        <v>6.1935832516061717</v>
      </c>
      <c r="E48" s="875"/>
    </row>
    <row r="49" spans="2:5">
      <c r="B49" s="874">
        <v>44865</v>
      </c>
      <c r="C49" s="875">
        <v>7.2648279228703982</v>
      </c>
      <c r="D49" s="875">
        <v>6.1608744339071153</v>
      </c>
      <c r="E49" s="875"/>
    </row>
    <row r="50" spans="2:5">
      <c r="B50" s="874">
        <v>44895</v>
      </c>
      <c r="C50" s="875">
        <v>6.8095544005139175</v>
      </c>
      <c r="D50" s="875">
        <v>6.3287646937106423</v>
      </c>
      <c r="E50" s="875"/>
    </row>
    <row r="51" spans="2:5">
      <c r="B51" s="874">
        <v>44926</v>
      </c>
      <c r="C51" s="875">
        <v>5.7076900880103754</v>
      </c>
      <c r="D51" s="875">
        <v>6.9740022401697743</v>
      </c>
      <c r="E51" s="875"/>
    </row>
    <row r="52" spans="2:5">
      <c r="B52" s="874">
        <v>44927</v>
      </c>
      <c r="C52" s="875">
        <v>5.8908725752411684</v>
      </c>
      <c r="D52" s="875">
        <v>7.5273817415480337</v>
      </c>
      <c r="E52" s="875"/>
    </row>
    <row r="53" spans="2:5">
      <c r="B53" s="874">
        <v>44958</v>
      </c>
      <c r="C53" s="875">
        <v>6.0343093589264596</v>
      </c>
      <c r="D53" s="875">
        <v>7.6197408933964317</v>
      </c>
      <c r="E53" s="875"/>
    </row>
    <row r="54" spans="2:5">
      <c r="B54" s="874">
        <v>44986</v>
      </c>
      <c r="C54" s="875">
        <v>3.29565104215086</v>
      </c>
      <c r="D54" s="875">
        <v>7.5284451296863786</v>
      </c>
      <c r="E54" s="875"/>
    </row>
    <row r="55" spans="2:5">
      <c r="B55" s="874">
        <v>45017</v>
      </c>
      <c r="C55" s="875">
        <v>4.0959254947613433</v>
      </c>
      <c r="D55" s="875">
        <v>6.6197749966460329</v>
      </c>
      <c r="E55" s="875"/>
    </row>
    <row r="56" spans="2:5">
      <c r="B56" s="874">
        <v>45047</v>
      </c>
      <c r="C56" s="875">
        <v>3.1931795089689796</v>
      </c>
      <c r="D56" s="875">
        <v>6.1157685390478722</v>
      </c>
      <c r="E56" s="875"/>
    </row>
    <row r="57" spans="2:5">
      <c r="B57" s="874">
        <v>45078</v>
      </c>
      <c r="C57" s="875">
        <v>1.8926786799314366</v>
      </c>
      <c r="D57" s="875">
        <v>5.9310657767862152</v>
      </c>
      <c r="E57" s="875"/>
    </row>
    <row r="58" spans="2:5">
      <c r="B58" s="874">
        <v>45108</v>
      </c>
      <c r="C58" s="875">
        <v>2.3257505500700049</v>
      </c>
      <c r="D58" s="875">
        <v>6.1791469194312887</v>
      </c>
      <c r="E58" s="875"/>
    </row>
    <row r="59" spans="2:5">
      <c r="B59" s="874">
        <v>45139</v>
      </c>
      <c r="C59" s="875">
        <v>2.6155171631977447</v>
      </c>
      <c r="D59" s="875">
        <v>6.0804622661996044</v>
      </c>
      <c r="E59" s="875"/>
    </row>
    <row r="60" spans="2:5">
      <c r="B60" s="874">
        <v>45170</v>
      </c>
      <c r="C60" s="875">
        <v>3.5160459551772494</v>
      </c>
      <c r="D60" s="875">
        <v>5.7776940112142405</v>
      </c>
      <c r="E60" s="875"/>
    </row>
    <row r="61" spans="2:5">
      <c r="B61" s="874">
        <v>45200</v>
      </c>
      <c r="C61" s="875">
        <v>3.4678608486701901</v>
      </c>
      <c r="D61" s="875">
        <v>5.1853857068180131</v>
      </c>
      <c r="E61" s="875"/>
    </row>
    <row r="62" spans="2:5">
      <c r="B62" s="874">
        <v>45231</v>
      </c>
      <c r="C62" s="875">
        <v>3.2314505987205422</v>
      </c>
      <c r="D62" s="875">
        <v>4.4888427607680192</v>
      </c>
      <c r="E62" s="875"/>
    </row>
    <row r="63" spans="2:5">
      <c r="B63" s="874">
        <v>45261</v>
      </c>
      <c r="C63" s="875">
        <v>3.101939053130609</v>
      </c>
      <c r="D63" s="875">
        <v>3.8181050001836914</v>
      </c>
      <c r="E63" s="875"/>
    </row>
    <row r="64" spans="2:5">
      <c r="B64" s="874">
        <v>45292</v>
      </c>
      <c r="C64" s="875">
        <v>3.4066455119086569</v>
      </c>
      <c r="D64" s="875">
        <v>3.613393571895207</v>
      </c>
      <c r="E64" s="875"/>
    </row>
    <row r="65" spans="2:5">
      <c r="B65" s="874">
        <v>45323</v>
      </c>
      <c r="C65" s="875">
        <v>2.8038987199985543</v>
      </c>
      <c r="D65" s="875">
        <v>3.4770527316435373</v>
      </c>
      <c r="E65" s="875"/>
    </row>
    <row r="66" spans="2:5">
      <c r="B66" s="874">
        <v>45352</v>
      </c>
      <c r="C66" s="875">
        <v>3.2253283653283615</v>
      </c>
      <c r="D66" s="875">
        <v>3.2899710507926949</v>
      </c>
      <c r="E66" s="875"/>
    </row>
  </sheetData>
  <hyperlinks>
    <hyperlink ref="A1" location="'Índice de gráficos'!A1" display="Índice de gráficos" xr:uid="{0F689856-7F1B-4ACE-A33F-00B6E832434D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C44B6-3F37-4A0D-B42A-18D7DCF28926}">
  <sheetPr codeName="Hoja91">
    <tabColor theme="4"/>
    <pageSetUpPr fitToPage="1"/>
  </sheetPr>
  <dimension ref="A1:L66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7" width="11.5546875" style="877"/>
    <col min="8" max="8" width="1.6640625" style="870" customWidth="1"/>
    <col min="9" max="14" width="11.33203125" style="870" customWidth="1"/>
    <col min="15" max="15" width="4.44140625" style="870" customWidth="1"/>
    <col min="16" max="16" width="1.88671875" style="870" customWidth="1"/>
    <col min="17" max="16384" width="11.5546875" style="870"/>
  </cols>
  <sheetData>
    <row r="1" spans="1:11" ht="14.4">
      <c r="A1" s="112" t="s">
        <v>576</v>
      </c>
      <c r="B1" s="832"/>
      <c r="C1" s="828"/>
      <c r="D1" s="828"/>
      <c r="E1" s="828"/>
      <c r="F1" s="828"/>
      <c r="G1" s="828"/>
    </row>
    <row r="2" spans="1:11" ht="19.2" customHeight="1">
      <c r="D2" s="1289" t="s">
        <v>946</v>
      </c>
      <c r="E2" s="1289"/>
      <c r="F2" s="1289"/>
      <c r="G2" s="1289"/>
    </row>
    <row r="3" spans="1:11" ht="27.6">
      <c r="B3" s="871"/>
      <c r="C3" s="833" t="s">
        <v>944</v>
      </c>
      <c r="D3" s="833" t="s">
        <v>947</v>
      </c>
      <c r="E3" s="833" t="s">
        <v>948</v>
      </c>
      <c r="F3" s="833" t="s">
        <v>949</v>
      </c>
      <c r="G3" s="833" t="s">
        <v>950</v>
      </c>
      <c r="I3" s="873"/>
      <c r="J3" s="867" t="str">
        <f ca="1">MID(CELL("nombrearchivo",I5),FIND("]",CELL("nombrearchivo",I5))+1,31)</f>
        <v>Gráfico 14</v>
      </c>
      <c r="K3" s="867" t="s">
        <v>951</v>
      </c>
    </row>
    <row r="4" spans="1:11" ht="12.9" customHeight="1">
      <c r="B4" s="874">
        <v>43496</v>
      </c>
      <c r="C4" s="875">
        <v>0.97947516105638677</v>
      </c>
      <c r="D4" s="875">
        <v>0.22665136940074024</v>
      </c>
      <c r="E4" s="875">
        <v>0.17239216567301147</v>
      </c>
      <c r="F4" s="875">
        <v>6.5848032424044647E-3</v>
      </c>
      <c r="G4" s="875">
        <v>0.57386034369012395</v>
      </c>
    </row>
    <row r="5" spans="1:11" ht="12.9" customHeight="1">
      <c r="B5" s="874">
        <v>43524</v>
      </c>
      <c r="C5" s="875">
        <v>1.0904587483338668</v>
      </c>
      <c r="D5" s="875">
        <v>0.30825863407204906</v>
      </c>
      <c r="E5" s="875">
        <v>0.30498090568553682</v>
      </c>
      <c r="F5" s="875">
        <v>-2.3942733265948715E-3</v>
      </c>
      <c r="G5" s="875">
        <v>0.47907492251664918</v>
      </c>
    </row>
    <row r="6" spans="1:11" ht="12.9" customHeight="1">
      <c r="B6" s="874">
        <v>43555</v>
      </c>
      <c r="C6" s="875">
        <v>1.3376243539882315</v>
      </c>
      <c r="D6" s="875">
        <v>0.21544861424570605</v>
      </c>
      <c r="E6" s="875">
        <v>0.63317230892836829</v>
      </c>
      <c r="F6" s="875">
        <v>1.8607545504063967E-2</v>
      </c>
      <c r="G6" s="875">
        <v>0.47038123322932512</v>
      </c>
    </row>
    <row r="7" spans="1:11" ht="12.9" customHeight="1">
      <c r="B7" s="874">
        <v>43585</v>
      </c>
      <c r="C7" s="875">
        <v>1.5210904440586148</v>
      </c>
      <c r="D7" s="875">
        <v>0.18016718995628106</v>
      </c>
      <c r="E7" s="875">
        <v>0.61900048828426335</v>
      </c>
      <c r="F7" s="875">
        <v>3.48359879637542E-2</v>
      </c>
      <c r="G7" s="875">
        <v>0.68650926965658976</v>
      </c>
    </row>
    <row r="8" spans="1:11" ht="12.9" customHeight="1">
      <c r="B8" s="874">
        <v>43616</v>
      </c>
      <c r="C8" s="875">
        <v>0.80990849888715744</v>
      </c>
      <c r="D8" s="875">
        <v>0.12173177960401538</v>
      </c>
      <c r="E8" s="875">
        <v>0.15452589445594447</v>
      </c>
      <c r="F8" s="875">
        <v>4.2139027866021535E-2</v>
      </c>
      <c r="G8" s="875">
        <v>0.49097907763419413</v>
      </c>
    </row>
    <row r="9" spans="1:11" ht="12.9" customHeight="1">
      <c r="B9" s="874">
        <v>43646</v>
      </c>
      <c r="C9" s="875">
        <v>0.4285626194733716</v>
      </c>
      <c r="D9" s="875">
        <v>0.10241585268563795</v>
      </c>
      <c r="E9" s="875">
        <v>-0.30436736998568131</v>
      </c>
      <c r="F9" s="875">
        <v>3.9592220173110267E-2</v>
      </c>
      <c r="G9" s="875">
        <v>0.59022534962020856</v>
      </c>
    </row>
    <row r="10" spans="1:11" ht="12.9" customHeight="1">
      <c r="B10" s="874">
        <v>43677</v>
      </c>
      <c r="C10" s="875">
        <v>0.52689329634383331</v>
      </c>
      <c r="D10" s="875">
        <v>0.19061024483474107</v>
      </c>
      <c r="E10" s="875">
        <v>-0.28376628121529651</v>
      </c>
      <c r="F10" s="875">
        <v>4.9175889254151998E-2</v>
      </c>
      <c r="G10" s="875">
        <v>0.57128381901987302</v>
      </c>
    </row>
    <row r="11" spans="1:11" ht="12.9" customHeight="1">
      <c r="B11" s="874">
        <v>43708</v>
      </c>
      <c r="C11" s="875">
        <v>0.32767567344069715</v>
      </c>
      <c r="D11" s="875">
        <v>0.20412174255010873</v>
      </c>
      <c r="E11" s="875">
        <v>-0.54447348553981889</v>
      </c>
      <c r="F11" s="875">
        <v>7.6091805126126885E-2</v>
      </c>
      <c r="G11" s="875">
        <v>0.59172567042948976</v>
      </c>
    </row>
    <row r="12" spans="1:11" ht="12.9" customHeight="1">
      <c r="B12" s="874">
        <v>43738</v>
      </c>
      <c r="C12" s="875">
        <v>8.3524098249099232E-2</v>
      </c>
      <c r="D12" s="875">
        <v>0.18556051578308705</v>
      </c>
      <c r="E12" s="875">
        <v>-0.80564772695573728</v>
      </c>
      <c r="F12" s="875">
        <v>7.2325231003010804E-2</v>
      </c>
      <c r="G12" s="875">
        <v>0.63159323121846311</v>
      </c>
    </row>
    <row r="13" spans="1:11" ht="12.9" customHeight="1">
      <c r="B13" s="874">
        <v>43769</v>
      </c>
      <c r="C13" s="875">
        <v>0.12873563218391837</v>
      </c>
      <c r="D13" s="875">
        <v>0.22785810290233741</v>
      </c>
      <c r="E13" s="875">
        <v>-0.79037040549101589</v>
      </c>
      <c r="F13" s="875">
        <v>0.10950173938925302</v>
      </c>
      <c r="G13" s="875">
        <v>0.58173712083820606</v>
      </c>
    </row>
    <row r="14" spans="1:11" ht="12.9" customHeight="1">
      <c r="B14" s="874">
        <v>43799</v>
      </c>
      <c r="C14" s="875">
        <v>0.40810899271745971</v>
      </c>
      <c r="D14" s="875">
        <v>0.32467619085511629</v>
      </c>
      <c r="E14" s="875">
        <v>-0.62160112193199446</v>
      </c>
      <c r="F14" s="875">
        <v>9.3119699812721737E-2</v>
      </c>
      <c r="G14" s="875">
        <v>0.61183515737677008</v>
      </c>
    </row>
    <row r="15" spans="1:11" ht="12.9" customHeight="1">
      <c r="B15" s="874">
        <v>43830</v>
      </c>
      <c r="C15" s="875">
        <v>0.78804878299376657</v>
      </c>
      <c r="D15" s="875">
        <v>0.32691059596423572</v>
      </c>
      <c r="E15" s="875">
        <v>-0.25316292527405276</v>
      </c>
      <c r="F15" s="875">
        <v>4.8076457198040171E-2</v>
      </c>
      <c r="G15" s="875">
        <v>0.66598382384598898</v>
      </c>
    </row>
    <row r="16" spans="1:11" ht="12.9" customHeight="1">
      <c r="B16" s="874">
        <v>43861</v>
      </c>
      <c r="C16" s="875">
        <v>1.0969454129156508</v>
      </c>
      <c r="D16" s="875">
        <v>0.40307406910229038</v>
      </c>
      <c r="E16" s="875">
        <v>1.0158326697389322E-3</v>
      </c>
      <c r="F16" s="875">
        <v>9.0407584775065331E-2</v>
      </c>
      <c r="G16" s="875">
        <v>0.60260071100546631</v>
      </c>
    </row>
    <row r="17" spans="2:12" ht="12.9" customHeight="1">
      <c r="B17" s="874">
        <v>43890</v>
      </c>
      <c r="C17" s="875">
        <v>0.73089700996677998</v>
      </c>
      <c r="D17" s="875">
        <v>0.39923136179532387</v>
      </c>
      <c r="E17" s="875">
        <v>-0.40338107632039283</v>
      </c>
      <c r="F17" s="875">
        <v>9.6319699675459669E-2</v>
      </c>
      <c r="G17" s="875">
        <v>0.63933867976312975</v>
      </c>
    </row>
    <row r="18" spans="2:12" ht="12.9" customHeight="1">
      <c r="B18" s="874">
        <v>43921</v>
      </c>
      <c r="C18" s="875">
        <v>-1.7585782412143924E-2</v>
      </c>
      <c r="D18" s="875">
        <v>0.49268875976078741</v>
      </c>
      <c r="E18" s="875">
        <v>-1.193096976907797</v>
      </c>
      <c r="F18" s="875">
        <v>9.132326745717595E-2</v>
      </c>
      <c r="G18" s="875">
        <v>0.59069415629641653</v>
      </c>
    </row>
    <row r="19" spans="2:12" ht="12.9" customHeight="1">
      <c r="B19" s="874">
        <v>43951</v>
      </c>
      <c r="C19" s="875">
        <v>-0.71688992667240381</v>
      </c>
      <c r="D19" s="875">
        <v>0.77584002432910615</v>
      </c>
      <c r="E19" s="875">
        <v>-2.1165799182555132</v>
      </c>
      <c r="F19" s="875">
        <v>7.3160226604988873E-2</v>
      </c>
      <c r="G19" s="875">
        <v>0.5510680099953813</v>
      </c>
    </row>
    <row r="20" spans="2:12" ht="12.9" customHeight="1">
      <c r="B20" s="874">
        <v>43982</v>
      </c>
      <c r="C20" s="875">
        <v>-0.91583703007134254</v>
      </c>
      <c r="D20" s="875">
        <v>0.69106784588053893</v>
      </c>
      <c r="E20" s="875">
        <v>-2.1911230319167028</v>
      </c>
      <c r="F20" s="875">
        <v>3.6413111481894946E-2</v>
      </c>
      <c r="G20" s="875">
        <v>0.54816504291925738</v>
      </c>
    </row>
    <row r="21" spans="2:12" ht="12.9" customHeight="1">
      <c r="B21" s="874">
        <v>44012</v>
      </c>
      <c r="C21" s="875">
        <v>-0.34179637532105733</v>
      </c>
      <c r="D21" s="875">
        <v>0.55427659287604314</v>
      </c>
      <c r="E21" s="875">
        <v>-1.4425075022516154</v>
      </c>
      <c r="F21" s="875">
        <v>3.0236774121478745E-2</v>
      </c>
      <c r="G21" s="875">
        <v>0.51669312338420115</v>
      </c>
    </row>
    <row r="22" spans="2:12" ht="12.9" customHeight="1">
      <c r="B22" s="874">
        <v>44043</v>
      </c>
      <c r="C22" s="875">
        <v>-0.61989640933758361</v>
      </c>
      <c r="D22" s="875">
        <v>0.43770877099331246</v>
      </c>
      <c r="E22" s="875">
        <v>-1.3145127924820659</v>
      </c>
      <c r="F22" s="875">
        <v>0.10603999399085677</v>
      </c>
      <c r="G22" s="875">
        <v>0.1505351082680039</v>
      </c>
      <c r="J22" s="876"/>
      <c r="K22" s="876" t="s">
        <v>185</v>
      </c>
      <c r="L22" s="870" t="s">
        <v>913</v>
      </c>
    </row>
    <row r="23" spans="2:12" ht="12.9" customHeight="1">
      <c r="B23" s="874">
        <v>44074</v>
      </c>
      <c r="C23" s="875">
        <v>-0.51927178314220557</v>
      </c>
      <c r="D23" s="875">
        <v>0.4366884086293073</v>
      </c>
      <c r="E23" s="875">
        <v>-1.1245596314221566</v>
      </c>
      <c r="F23" s="875">
        <v>7.733337594107853E-2</v>
      </c>
      <c r="G23" s="875">
        <v>9.1462287571941581E-2</v>
      </c>
    </row>
    <row r="24" spans="2:12" ht="12.9" customHeight="1">
      <c r="B24" s="874">
        <v>44104</v>
      </c>
      <c r="C24" s="875">
        <v>-0.36987811537312343</v>
      </c>
      <c r="D24" s="875">
        <v>0.47075523008364029</v>
      </c>
      <c r="E24" s="875">
        <v>-1.0333598146184346</v>
      </c>
      <c r="F24" s="875">
        <v>5.9056050457110577E-2</v>
      </c>
      <c r="G24" s="875">
        <v>0.13325865545949259</v>
      </c>
    </row>
    <row r="25" spans="2:12" ht="12.9" customHeight="1">
      <c r="B25" s="874">
        <v>44135</v>
      </c>
      <c r="C25" s="875">
        <v>-0.80917541657739012</v>
      </c>
      <c r="D25" s="875">
        <v>0.45410856351291284</v>
      </c>
      <c r="E25" s="875">
        <v>-1.3335370019851946</v>
      </c>
      <c r="F25" s="875">
        <v>9.0564608660147466E-3</v>
      </c>
      <c r="G25" s="875">
        <v>6.1154973048948354E-2</v>
      </c>
    </row>
    <row r="26" spans="2:12" ht="12.9" customHeight="1">
      <c r="B26" s="874">
        <v>44165</v>
      </c>
      <c r="C26" s="875">
        <v>-0.81493781005836929</v>
      </c>
      <c r="D26" s="875">
        <v>0.27612196030978631</v>
      </c>
      <c r="E26" s="875">
        <v>-1.1397374276519121</v>
      </c>
      <c r="F26" s="875">
        <v>-6.3684627265818113E-3</v>
      </c>
      <c r="G26" s="875">
        <v>5.6014258427092574E-2</v>
      </c>
    </row>
    <row r="27" spans="2:12" ht="12.9" customHeight="1">
      <c r="B27" s="874">
        <v>44196</v>
      </c>
      <c r="C27" s="875">
        <v>-0.53213178926766469</v>
      </c>
      <c r="D27" s="875">
        <v>0.23052455521141113</v>
      </c>
      <c r="E27" s="875">
        <v>-0.74369340085668501</v>
      </c>
      <c r="F27" s="875">
        <v>1.5128053662231527E-2</v>
      </c>
      <c r="G27" s="875">
        <v>-3.3840354682186984E-2</v>
      </c>
    </row>
    <row r="28" spans="2:12" ht="12.9" customHeight="1">
      <c r="B28" s="874">
        <v>44227</v>
      </c>
      <c r="C28" s="875">
        <v>0.45707697217389764</v>
      </c>
      <c r="D28" s="875">
        <v>0.38737321928019913</v>
      </c>
      <c r="E28" s="875">
        <v>-0.25935431986470053</v>
      </c>
      <c r="F28" s="875">
        <v>0.11689553356656004</v>
      </c>
      <c r="G28" s="875">
        <v>0.21184171453177558</v>
      </c>
    </row>
    <row r="29" spans="2:12" ht="12.75" customHeight="1">
      <c r="B29" s="874">
        <v>44255</v>
      </c>
      <c r="C29" s="875">
        <v>-1.6490765171506272E-2</v>
      </c>
      <c r="D29" s="875">
        <v>0.35116349923214762</v>
      </c>
      <c r="E29" s="875">
        <v>-0.51476611260104255</v>
      </c>
      <c r="F29" s="875">
        <v>9.6591962872499298E-2</v>
      </c>
      <c r="G29" s="875">
        <v>5.0384309047644245E-2</v>
      </c>
    </row>
    <row r="30" spans="2:12">
      <c r="B30" s="874">
        <v>44286</v>
      </c>
      <c r="C30" s="875">
        <v>1.3419277407606733</v>
      </c>
      <c r="D30" s="875">
        <v>0.32675020542098143</v>
      </c>
      <c r="E30" s="875">
        <v>0.90814079467935638</v>
      </c>
      <c r="F30" s="875">
        <v>0.10795254090502984</v>
      </c>
      <c r="G30" s="875">
        <v>-2.7374864901899814E-4</v>
      </c>
    </row>
    <row r="31" spans="2:12">
      <c r="B31" s="874">
        <v>44316</v>
      </c>
      <c r="C31" s="875">
        <v>2.2291219673213458</v>
      </c>
      <c r="D31" s="875">
        <v>0.11211460731986272</v>
      </c>
      <c r="E31" s="875">
        <v>2.1673632701677423</v>
      </c>
      <c r="F31" s="875">
        <v>0.11231899738853228</v>
      </c>
      <c r="G31" s="875">
        <v>-0.16273391203772999</v>
      </c>
    </row>
    <row r="32" spans="2:12">
      <c r="B32" s="874">
        <v>44347</v>
      </c>
      <c r="C32" s="875">
        <v>2.7172006849738972</v>
      </c>
      <c r="D32" s="875">
        <v>0.21350379192664584</v>
      </c>
      <c r="E32" s="875">
        <v>2.4170220562074247</v>
      </c>
      <c r="F32" s="875">
        <v>0.13478017693083905</v>
      </c>
      <c r="G32" s="875">
        <v>-4.8813501810114103E-2</v>
      </c>
    </row>
    <row r="33" spans="2:7">
      <c r="B33" s="874">
        <v>44377</v>
      </c>
      <c r="C33" s="875">
        <v>2.7324536632951757</v>
      </c>
      <c r="D33" s="875">
        <v>0.27172650558832973</v>
      </c>
      <c r="E33" s="875">
        <v>2.426058373063618</v>
      </c>
      <c r="F33" s="875">
        <v>0.16866676418574614</v>
      </c>
      <c r="G33" s="875">
        <v>-0.13426516064315563</v>
      </c>
    </row>
    <row r="34" spans="2:7">
      <c r="B34" s="874">
        <v>44408</v>
      </c>
      <c r="C34" s="875">
        <v>2.8815368196371427</v>
      </c>
      <c r="D34" s="875">
        <v>0.39365803896511187</v>
      </c>
      <c r="E34" s="875">
        <v>2.1936335147461858</v>
      </c>
      <c r="F34" s="875">
        <v>0.13248384438842542</v>
      </c>
      <c r="G34" s="875">
        <v>0.16140640035116838</v>
      </c>
    </row>
    <row r="35" spans="2:7">
      <c r="B35" s="874">
        <v>44439</v>
      </c>
      <c r="C35" s="875">
        <v>3.3017451193620095</v>
      </c>
      <c r="D35" s="875">
        <v>0.44214495262490394</v>
      </c>
      <c r="E35" s="875">
        <v>2.4939644218613348</v>
      </c>
      <c r="F35" s="875">
        <v>0.17231637042723796</v>
      </c>
      <c r="G35" s="875">
        <v>0.19329638340502214</v>
      </c>
    </row>
    <row r="36" spans="2:7">
      <c r="B36" s="874">
        <v>44469</v>
      </c>
      <c r="C36" s="875">
        <v>4.0072388831437378</v>
      </c>
      <c r="D36" s="875">
        <v>0.42749335449450099</v>
      </c>
      <c r="E36" s="875">
        <v>3.0584945009397155</v>
      </c>
      <c r="F36" s="875">
        <v>0.19944095563520806</v>
      </c>
      <c r="G36" s="875">
        <v>0.32115696691369283</v>
      </c>
    </row>
    <row r="37" spans="2:7">
      <c r="B37" s="874">
        <v>44500</v>
      </c>
      <c r="C37" s="875">
        <v>5.3668422352069811</v>
      </c>
      <c r="D37" s="875">
        <v>0.4949463440436277</v>
      </c>
      <c r="E37" s="875">
        <v>4.10860460031651</v>
      </c>
      <c r="F37" s="875">
        <v>0.21999831690508756</v>
      </c>
      <c r="G37" s="875">
        <v>0.54331987671281923</v>
      </c>
    </row>
    <row r="38" spans="2:7">
      <c r="B38" s="874">
        <v>44530</v>
      </c>
      <c r="C38" s="875">
        <v>5.5162426694876032</v>
      </c>
      <c r="D38" s="875">
        <v>0.82611142143544114</v>
      </c>
      <c r="E38" s="875">
        <v>3.7645786876289318</v>
      </c>
      <c r="F38" s="875">
        <v>0.26489436307278441</v>
      </c>
      <c r="G38" s="875">
        <v>0.66040125886062895</v>
      </c>
    </row>
    <row r="39" spans="2:7">
      <c r="B39" s="874">
        <v>44561</v>
      </c>
      <c r="C39" s="875">
        <v>6.5499005882714734</v>
      </c>
      <c r="D39" s="875">
        <v>1.2208821803959897</v>
      </c>
      <c r="E39" s="875">
        <v>4.3068891431834126</v>
      </c>
      <c r="F39" s="875">
        <v>0.32951258563916136</v>
      </c>
      <c r="G39" s="875">
        <v>0.69271711173257589</v>
      </c>
    </row>
    <row r="40" spans="2:7">
      <c r="B40" s="874">
        <v>44592</v>
      </c>
      <c r="C40" s="875">
        <v>6.132215652316475</v>
      </c>
      <c r="D40" s="875">
        <v>1.1801414139334907</v>
      </c>
      <c r="E40" s="875">
        <v>3.7492081569258513</v>
      </c>
      <c r="F40" s="875">
        <v>0.54647542147437322</v>
      </c>
      <c r="G40" s="875">
        <v>0.65595854544005439</v>
      </c>
    </row>
    <row r="41" spans="2:7">
      <c r="B41" s="874">
        <v>44620</v>
      </c>
      <c r="C41" s="875">
        <v>7.623082632360223</v>
      </c>
      <c r="D41" s="875">
        <v>1.4029255677724322</v>
      </c>
      <c r="E41" s="875">
        <v>4.7426322533830012</v>
      </c>
      <c r="F41" s="875">
        <v>0.68059000336030817</v>
      </c>
      <c r="G41" s="875">
        <v>0.79727999737428201</v>
      </c>
    </row>
    <row r="42" spans="2:7">
      <c r="B42" s="874">
        <v>44651</v>
      </c>
      <c r="C42" s="875">
        <v>9.8183748685540593</v>
      </c>
      <c r="D42" s="875">
        <v>1.6974705873607401</v>
      </c>
      <c r="E42" s="875">
        <v>6.4576965345076998</v>
      </c>
      <c r="F42" s="875">
        <v>0.73195019896855373</v>
      </c>
      <c r="G42" s="875">
        <v>0.93030813369859988</v>
      </c>
    </row>
    <row r="43" spans="2:7">
      <c r="B43" s="874">
        <v>44681</v>
      </c>
      <c r="C43" s="875">
        <v>8.3446849301246129</v>
      </c>
      <c r="D43" s="875">
        <v>2.4487159502519305</v>
      </c>
      <c r="E43" s="875">
        <v>3.8293817214833723</v>
      </c>
      <c r="F43" s="875">
        <v>0.77197950262812065</v>
      </c>
      <c r="G43" s="875">
        <v>1.2946364942799902</v>
      </c>
    </row>
    <row r="44" spans="2:7">
      <c r="B44" s="874">
        <v>44712</v>
      </c>
      <c r="C44" s="875">
        <v>8.7273530711444955</v>
      </c>
      <c r="D44" s="875">
        <v>2.6431012122841184</v>
      </c>
      <c r="E44" s="875">
        <v>3.8833482445453718</v>
      </c>
      <c r="F44" s="875">
        <v>0.86650337590969406</v>
      </c>
      <c r="G44" s="875">
        <v>1.3348970304110306</v>
      </c>
    </row>
    <row r="45" spans="2:7">
      <c r="B45" s="874">
        <v>44742</v>
      </c>
      <c r="C45" s="875">
        <v>10.216300501769183</v>
      </c>
      <c r="D45" s="875">
        <v>3.09833163924027</v>
      </c>
      <c r="E45" s="875">
        <v>4.6172922601125519</v>
      </c>
      <c r="F45" s="875">
        <v>0.98416049754342616</v>
      </c>
      <c r="G45" s="875">
        <v>1.5164030065791463</v>
      </c>
    </row>
    <row r="46" spans="2:7">
      <c r="B46" s="874">
        <v>44773</v>
      </c>
      <c r="C46" s="875">
        <v>10.770253394029726</v>
      </c>
      <c r="D46" s="875">
        <v>3.2634080682098783</v>
      </c>
      <c r="E46" s="875">
        <v>4.7058332627410246</v>
      </c>
      <c r="F46" s="875">
        <v>1.2135265587605806</v>
      </c>
      <c r="G46" s="875">
        <v>1.5878164329118496</v>
      </c>
    </row>
    <row r="47" spans="2:7">
      <c r="B47" s="874">
        <v>44804</v>
      </c>
      <c r="C47" s="875">
        <v>10.54911121582467</v>
      </c>
      <c r="D47" s="875">
        <v>3.3138382798906094</v>
      </c>
      <c r="E47" s="875">
        <v>4.3186385279309629</v>
      </c>
      <c r="F47" s="875">
        <v>1.2606753897694414</v>
      </c>
      <c r="G47" s="875">
        <v>1.6553542212292844</v>
      </c>
    </row>
    <row r="48" spans="2:7">
      <c r="B48" s="874">
        <v>44834</v>
      </c>
      <c r="C48" s="875">
        <v>8.8719860800397612</v>
      </c>
      <c r="D48" s="875">
        <v>3.410479480282866</v>
      </c>
      <c r="E48" s="875">
        <v>2.7208504482586036</v>
      </c>
      <c r="F48" s="875">
        <v>1.2196991196143678</v>
      </c>
      <c r="G48" s="875">
        <v>1.5218113406986744</v>
      </c>
    </row>
    <row r="49" spans="2:7">
      <c r="B49" s="874">
        <v>44865</v>
      </c>
      <c r="C49" s="875">
        <v>7.2648279228703982</v>
      </c>
      <c r="D49" s="875">
        <v>3.6091426028316458</v>
      </c>
      <c r="E49" s="875">
        <v>1.0269625396065236</v>
      </c>
      <c r="F49" s="875">
        <v>1.1185756367061619</v>
      </c>
      <c r="G49" s="875">
        <v>1.5109619758122064</v>
      </c>
    </row>
    <row r="50" spans="2:7">
      <c r="B50" s="874">
        <v>44895</v>
      </c>
      <c r="C50" s="875">
        <v>6.8095544005139175</v>
      </c>
      <c r="D50" s="875">
        <v>3.6019514726604926</v>
      </c>
      <c r="E50" s="875">
        <v>0.6386673446888107</v>
      </c>
      <c r="F50" s="875">
        <v>1.0972811757416121</v>
      </c>
      <c r="G50" s="875">
        <v>1.4714670666225633</v>
      </c>
    </row>
    <row r="51" spans="2:7">
      <c r="B51" s="874">
        <v>44926</v>
      </c>
      <c r="C51" s="875">
        <v>5.7076900880103754</v>
      </c>
      <c r="D51" s="875">
        <v>3.770610643520953</v>
      </c>
      <c r="E51" s="875">
        <v>-0.8296927848262392</v>
      </c>
      <c r="F51" s="875">
        <v>1.2201190190830837</v>
      </c>
      <c r="G51" s="875">
        <v>1.5466537922964001</v>
      </c>
    </row>
    <row r="52" spans="2:7">
      <c r="B52" s="874">
        <v>44927</v>
      </c>
      <c r="C52" s="875">
        <v>5.8908725752411684</v>
      </c>
      <c r="D52" s="875">
        <v>3.7605408275410626</v>
      </c>
      <c r="E52" s="875">
        <v>-1.0100743364436702</v>
      </c>
      <c r="F52" s="875">
        <v>1.5082158014536753</v>
      </c>
      <c r="G52" s="875">
        <v>1.6331292472835022</v>
      </c>
    </row>
    <row r="53" spans="2:7">
      <c r="B53" s="874">
        <v>44958</v>
      </c>
      <c r="C53" s="875">
        <v>6.0343093589264596</v>
      </c>
      <c r="D53" s="875">
        <v>3.9637413892645719</v>
      </c>
      <c r="E53" s="875">
        <v>-1.1202944943917021</v>
      </c>
      <c r="F53" s="875">
        <v>1.5052409099584361</v>
      </c>
      <c r="G53" s="875">
        <v>1.685189949682762</v>
      </c>
    </row>
    <row r="54" spans="2:7">
      <c r="B54" s="874">
        <v>44986</v>
      </c>
      <c r="C54" s="875">
        <v>3.29565104215086</v>
      </c>
      <c r="D54" s="875">
        <v>3.8085071530962087</v>
      </c>
      <c r="E54" s="875">
        <v>-3.6366505814282384</v>
      </c>
      <c r="F54" s="875">
        <v>1.3344910094816385</v>
      </c>
      <c r="G54" s="875">
        <v>1.789401190360463</v>
      </c>
    </row>
    <row r="55" spans="2:7">
      <c r="B55" s="874">
        <v>45017</v>
      </c>
      <c r="C55" s="875">
        <v>4.0959254947613433</v>
      </c>
      <c r="D55" s="875">
        <v>3.1047227373967803</v>
      </c>
      <c r="E55" s="875">
        <v>-1.8983270381214044</v>
      </c>
      <c r="F55" s="875">
        <v>1.0826761570031487</v>
      </c>
      <c r="G55" s="875">
        <v>1.8064047094691333</v>
      </c>
    </row>
    <row r="56" spans="2:7">
      <c r="B56" s="874">
        <v>45047</v>
      </c>
      <c r="C56" s="875">
        <v>3.1931795089689796</v>
      </c>
      <c r="D56" s="875">
        <v>2.8770478861315611</v>
      </c>
      <c r="E56" s="875">
        <v>-2.4004158317403697</v>
      </c>
      <c r="F56" s="875">
        <v>0.93689567974423671</v>
      </c>
      <c r="G56" s="875">
        <v>1.7792769996119278</v>
      </c>
    </row>
    <row r="57" spans="2:7">
      <c r="B57" s="874">
        <v>45078</v>
      </c>
      <c r="C57" s="875">
        <v>1.8926786799314366</v>
      </c>
      <c r="D57" s="875">
        <v>2.461272124338385</v>
      </c>
      <c r="E57" s="875">
        <v>-3.2796657719815299</v>
      </c>
      <c r="F57" s="875">
        <v>0.86437605057251188</v>
      </c>
      <c r="G57" s="875">
        <v>1.8472497961144136</v>
      </c>
    </row>
    <row r="58" spans="2:7">
      <c r="B58" s="874">
        <v>45108</v>
      </c>
      <c r="C58" s="875">
        <v>2.3257505500700049</v>
      </c>
      <c r="D58" s="875">
        <v>2.5451963478800925</v>
      </c>
      <c r="E58" s="875">
        <v>-3.226216071335624</v>
      </c>
      <c r="F58" s="875">
        <v>0.96260370189046285</v>
      </c>
      <c r="G58" s="875">
        <v>2.0442480918196448</v>
      </c>
    </row>
    <row r="59" spans="2:7">
      <c r="B59" s="874">
        <v>45139</v>
      </c>
      <c r="C59" s="875">
        <v>2.6155171631977447</v>
      </c>
      <c r="D59" s="875">
        <v>2.4603630262906893</v>
      </c>
      <c r="E59" s="875">
        <v>-2.8547981495251231</v>
      </c>
      <c r="F59" s="875">
        <v>0.96909784023445633</v>
      </c>
      <c r="G59" s="875">
        <v>2.0410102865515136</v>
      </c>
    </row>
    <row r="60" spans="2:7">
      <c r="B60" s="874">
        <v>45170</v>
      </c>
      <c r="C60" s="875">
        <v>3.5160459551772494</v>
      </c>
      <c r="D60" s="875">
        <v>2.4746088926960703</v>
      </c>
      <c r="E60" s="875">
        <v>-1.7680304489384753</v>
      </c>
      <c r="F60" s="875">
        <v>0.80837759404987952</v>
      </c>
      <c r="G60" s="875">
        <v>2.0006157226099388</v>
      </c>
    </row>
    <row r="61" spans="2:7">
      <c r="B61" s="874">
        <v>45200</v>
      </c>
      <c r="C61" s="875">
        <v>3.4678608486701901</v>
      </c>
      <c r="D61" s="875">
        <v>2.1879232279138519</v>
      </c>
      <c r="E61" s="875">
        <v>-1.2080179504385216</v>
      </c>
      <c r="F61" s="875">
        <v>0.58544123323495978</v>
      </c>
      <c r="G61" s="875">
        <v>1.9025587301993503</v>
      </c>
    </row>
    <row r="62" spans="2:7">
      <c r="B62" s="874">
        <v>45231</v>
      </c>
      <c r="C62" s="875">
        <v>3.2314505987205422</v>
      </c>
      <c r="D62" s="875">
        <v>2.0777012922522498</v>
      </c>
      <c r="E62" s="875">
        <v>-1.0789816844709488</v>
      </c>
      <c r="F62" s="875">
        <v>0.46718364581835004</v>
      </c>
      <c r="G62" s="875">
        <v>1.7651422917319592</v>
      </c>
    </row>
    <row r="63" spans="2:7">
      <c r="B63" s="874">
        <v>45261</v>
      </c>
      <c r="C63" s="875">
        <v>3.101939053130609</v>
      </c>
      <c r="D63" s="875">
        <v>1.5642376121533415</v>
      </c>
      <c r="E63" s="875">
        <v>-0.61756851088661202</v>
      </c>
      <c r="F63" s="875">
        <v>0.36693944293953978</v>
      </c>
      <c r="G63" s="875">
        <v>1.7886382852891176</v>
      </c>
    </row>
    <row r="64" spans="2:7">
      <c r="B64" s="874">
        <v>45292</v>
      </c>
      <c r="C64" s="875">
        <v>3.4066455119086569</v>
      </c>
      <c r="D64" s="875">
        <v>1.6287999667117505</v>
      </c>
      <c r="E64" s="875">
        <v>-0.19885838391508004</v>
      </c>
      <c r="F64" s="875">
        <v>0.32755124296283994</v>
      </c>
      <c r="G64" s="875">
        <v>1.6491057498659707</v>
      </c>
    </row>
    <row r="65" spans="2:7">
      <c r="B65" s="874">
        <v>45323</v>
      </c>
      <c r="C65" s="875">
        <v>2.8038987199985543</v>
      </c>
      <c r="D65" s="875">
        <v>1.2408361896031295</v>
      </c>
      <c r="E65" s="875">
        <v>-0.43831148984923507</v>
      </c>
      <c r="F65" s="875">
        <v>0.23802904795480759</v>
      </c>
      <c r="G65" s="875">
        <v>1.7636813150665411</v>
      </c>
    </row>
    <row r="66" spans="2:7">
      <c r="B66" s="874">
        <v>45352</v>
      </c>
      <c r="C66" s="875">
        <v>3.2253283653283615</v>
      </c>
      <c r="D66" s="875"/>
      <c r="E66" s="875"/>
      <c r="F66" s="875"/>
      <c r="G66" s="875"/>
    </row>
  </sheetData>
  <mergeCells count="1">
    <mergeCell ref="D2:G2"/>
  </mergeCells>
  <hyperlinks>
    <hyperlink ref="A1" location="'Índice de gráficos'!A1" display="Índice de gráficos" xr:uid="{18DC64AE-8440-4FB1-A689-A0F5D0E5FE7E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717E1-58E6-4075-9041-971ABF7450D6}">
  <sheetPr codeName="Hoja92">
    <tabColor theme="4"/>
  </sheetPr>
  <dimension ref="A1:R128"/>
  <sheetViews>
    <sheetView showGridLines="0" zoomScaleNormal="100" workbookViewId="0">
      <pane xSplit="3" ySplit="4" topLeftCell="D5" activePane="bottomRight" state="frozen"/>
      <selection pane="topRight"/>
      <selection pane="bottomLeft"/>
      <selection pane="bottomRight"/>
    </sheetView>
  </sheetViews>
  <sheetFormatPr baseColWidth="10" defaultColWidth="8.88671875" defaultRowHeight="14.4"/>
  <cols>
    <col min="2" max="2" width="5.6640625" bestFit="1" customWidth="1"/>
    <col min="3" max="3" width="4.109375" customWidth="1"/>
    <col min="4" max="7" width="14.88671875" style="878" customWidth="1"/>
    <col min="8" max="8" width="9.33203125" style="878" customWidth="1"/>
    <col min="9" max="9" width="14.88671875" style="878" customWidth="1"/>
  </cols>
  <sheetData>
    <row r="1" spans="1:18">
      <c r="A1" s="112" t="s">
        <v>576</v>
      </c>
    </row>
    <row r="2" spans="1:18" s="13" customFormat="1"/>
    <row r="3" spans="1:18" ht="14.4" customHeight="1">
      <c r="D3" s="1289" t="s">
        <v>952</v>
      </c>
      <c r="E3" s="1289"/>
      <c r="F3" s="1289"/>
      <c r="G3" s="1289"/>
      <c r="H3" s="872"/>
    </row>
    <row r="4" spans="1:18" ht="43.2" customHeight="1">
      <c r="D4" s="833" t="s">
        <v>953</v>
      </c>
      <c r="E4" s="833" t="s">
        <v>954</v>
      </c>
      <c r="F4" s="833" t="s">
        <v>955</v>
      </c>
      <c r="G4" s="833" t="s">
        <v>956</v>
      </c>
      <c r="H4" s="872"/>
    </row>
    <row r="5" spans="1:18" s="878" customFormat="1">
      <c r="B5" s="810">
        <v>2015</v>
      </c>
      <c r="C5" s="810">
        <v>1</v>
      </c>
      <c r="D5" s="879">
        <v>-0.33</v>
      </c>
      <c r="E5" s="879">
        <v>5.1239999999999997</v>
      </c>
      <c r="F5" s="879">
        <v>-3.694</v>
      </c>
      <c r="G5" s="879">
        <v>-3.234</v>
      </c>
      <c r="H5" s="879"/>
      <c r="I5" s="867" t="str">
        <f ca="1">MID(CELL("nombrearchivo",G7),FIND("]",CELL("nombrearchivo",G7))+1,31)</f>
        <v>Gráfico 15</v>
      </c>
      <c r="J5" s="867" t="s">
        <v>957</v>
      </c>
      <c r="K5" s="870"/>
      <c r="L5" s="870"/>
      <c r="M5"/>
      <c r="N5"/>
      <c r="O5"/>
      <c r="P5"/>
      <c r="Q5"/>
      <c r="R5"/>
    </row>
    <row r="6" spans="1:18" s="878" customFormat="1">
      <c r="B6" s="810"/>
      <c r="C6" s="810">
        <v>2</v>
      </c>
      <c r="D6" s="879">
        <v>2E-3</v>
      </c>
      <c r="E6" s="879">
        <v>4.694</v>
      </c>
      <c r="F6" s="879">
        <v>-2.44</v>
      </c>
      <c r="G6" s="879">
        <v>-3.1819999999999999</v>
      </c>
      <c r="H6" s="879"/>
      <c r="I6" s="870"/>
      <c r="J6" s="870"/>
      <c r="K6" s="870"/>
      <c r="L6" s="870"/>
      <c r="M6"/>
      <c r="N6"/>
      <c r="O6"/>
      <c r="P6"/>
      <c r="Q6"/>
      <c r="R6"/>
    </row>
    <row r="7" spans="1:18" s="878" customFormat="1">
      <c r="B7" s="810"/>
      <c r="C7" s="810">
        <v>3</v>
      </c>
      <c r="D7" s="879">
        <v>2.1000000000000001E-2</v>
      </c>
      <c r="E7" s="879">
        <v>4.0019999999999998</v>
      </c>
      <c r="F7" s="879">
        <v>-1.837</v>
      </c>
      <c r="G7" s="879">
        <v>-3.0310000000000001</v>
      </c>
      <c r="H7" s="879"/>
      <c r="I7" s="870"/>
      <c r="J7" s="870"/>
      <c r="K7" s="870"/>
      <c r="L7" s="870"/>
      <c r="M7"/>
      <c r="N7"/>
      <c r="O7"/>
      <c r="P7"/>
      <c r="Q7"/>
      <c r="R7"/>
    </row>
    <row r="8" spans="1:18" s="878" customFormat="1">
      <c r="B8" s="810"/>
      <c r="C8" s="810">
        <v>4</v>
      </c>
      <c r="D8" s="879">
        <v>0.14399999999999999</v>
      </c>
      <c r="E8" s="879">
        <v>3.5059999999999998</v>
      </c>
      <c r="F8" s="879">
        <v>-1.44</v>
      </c>
      <c r="G8" s="879">
        <v>-2.3889999999999998</v>
      </c>
      <c r="H8" s="879"/>
      <c r="I8" s="870"/>
      <c r="J8" s="870"/>
      <c r="K8" s="870"/>
      <c r="L8" s="870"/>
      <c r="M8"/>
      <c r="N8"/>
      <c r="O8"/>
      <c r="P8"/>
      <c r="Q8"/>
      <c r="R8"/>
    </row>
    <row r="9" spans="1:18" s="878" customFormat="1">
      <c r="B9" s="810"/>
      <c r="C9" s="810">
        <v>5</v>
      </c>
      <c r="D9" s="879">
        <v>-0.22600000000000001</v>
      </c>
      <c r="E9" s="879">
        <v>2.915</v>
      </c>
      <c r="F9" s="879">
        <v>-1.869</v>
      </c>
      <c r="G9" s="879">
        <v>-2.4470000000000001</v>
      </c>
      <c r="H9" s="879"/>
      <c r="I9" s="870"/>
      <c r="J9" s="870"/>
      <c r="K9" s="870"/>
      <c r="L9" s="870"/>
      <c r="M9"/>
      <c r="N9"/>
      <c r="O9"/>
      <c r="P9"/>
      <c r="Q9"/>
      <c r="R9"/>
    </row>
    <row r="10" spans="1:18" s="878" customFormat="1">
      <c r="B10" s="810"/>
      <c r="C10" s="810">
        <v>6</v>
      </c>
      <c r="D10" s="879">
        <v>-8.1000000000000003E-2</v>
      </c>
      <c r="E10" s="879">
        <v>3.2629999999999999</v>
      </c>
      <c r="F10" s="879">
        <v>-1.9570000000000001</v>
      </c>
      <c r="G10" s="879">
        <v>-2.319</v>
      </c>
      <c r="H10" s="879"/>
      <c r="I10" s="870"/>
      <c r="J10" s="870"/>
      <c r="K10" s="870"/>
      <c r="L10" s="870"/>
      <c r="M10"/>
      <c r="N10"/>
      <c r="O10"/>
      <c r="P10"/>
      <c r="Q10"/>
      <c r="R10"/>
    </row>
    <row r="11" spans="1:18" s="878" customFormat="1">
      <c r="B11" s="810"/>
      <c r="C11" s="810">
        <v>7</v>
      </c>
      <c r="D11" s="879">
        <v>-7.3999999999999996E-2</v>
      </c>
      <c r="E11" s="879">
        <v>2.7210000000000001</v>
      </c>
      <c r="F11" s="879">
        <v>-1.4039999999999999</v>
      </c>
      <c r="G11" s="879">
        <v>-2.25</v>
      </c>
      <c r="H11" s="879"/>
      <c r="I11" s="870"/>
      <c r="J11" s="870"/>
      <c r="K11" s="870"/>
      <c r="L11" s="870"/>
      <c r="M11"/>
      <c r="N11"/>
      <c r="O11"/>
      <c r="P11"/>
      <c r="Q11"/>
      <c r="R11"/>
    </row>
    <row r="12" spans="1:18" s="878" customFormat="1">
      <c r="B12" s="810"/>
      <c r="C12" s="810">
        <v>8</v>
      </c>
      <c r="D12" s="879">
        <v>-0.107</v>
      </c>
      <c r="E12" s="879">
        <v>3.2029999999999998</v>
      </c>
      <c r="F12" s="879">
        <v>-2.1139999999999999</v>
      </c>
      <c r="G12" s="879">
        <v>-2.1589999999999998</v>
      </c>
      <c r="H12" s="879"/>
      <c r="I12" s="870"/>
      <c r="J12" s="870"/>
      <c r="K12" s="870"/>
      <c r="L12" s="870"/>
      <c r="M12"/>
      <c r="N12"/>
      <c r="O12"/>
      <c r="P12"/>
      <c r="Q12"/>
      <c r="R12"/>
    </row>
    <row r="13" spans="1:18" s="878" customFormat="1">
      <c r="B13" s="810"/>
      <c r="C13" s="810">
        <v>9</v>
      </c>
      <c r="D13" s="879">
        <v>7.0000000000000001E-3</v>
      </c>
      <c r="E13" s="879">
        <v>3.504</v>
      </c>
      <c r="F13" s="879">
        <v>-2.0950000000000002</v>
      </c>
      <c r="G13" s="879">
        <v>-2.2450000000000001</v>
      </c>
      <c r="H13" s="879"/>
      <c r="I13" s="870"/>
      <c r="J13" s="870"/>
      <c r="K13" s="870"/>
      <c r="L13" s="870"/>
      <c r="M13"/>
      <c r="N13"/>
      <c r="O13"/>
      <c r="P13"/>
      <c r="Q13"/>
      <c r="R13"/>
    </row>
    <row r="14" spans="1:18" s="878" customFormat="1">
      <c r="B14" s="810"/>
      <c r="C14" s="810">
        <v>10</v>
      </c>
      <c r="D14" s="879">
        <v>0.41</v>
      </c>
      <c r="E14" s="879">
        <v>3.452</v>
      </c>
      <c r="F14" s="879">
        <v>-1.046</v>
      </c>
      <c r="G14" s="879">
        <v>-2.0339999999999998</v>
      </c>
      <c r="H14" s="879"/>
      <c r="I14" s="870"/>
      <c r="J14" s="870"/>
      <c r="K14" s="870"/>
      <c r="L14" s="870"/>
      <c r="M14"/>
      <c r="N14"/>
      <c r="O14"/>
      <c r="P14"/>
      <c r="Q14"/>
      <c r="R14"/>
    </row>
    <row r="15" spans="1:18" s="878" customFormat="1">
      <c r="B15" s="810"/>
      <c r="C15" s="810">
        <v>11</v>
      </c>
      <c r="D15" s="879">
        <v>0.68799999999999994</v>
      </c>
      <c r="E15" s="879">
        <v>3.8610000000000002</v>
      </c>
      <c r="F15" s="879">
        <v>-0.92300000000000004</v>
      </c>
      <c r="G15" s="879">
        <v>-1.7589999999999999</v>
      </c>
      <c r="H15" s="879"/>
      <c r="I15" s="870"/>
      <c r="J15" s="870"/>
      <c r="K15" s="870"/>
      <c r="L15" s="870"/>
      <c r="M15"/>
      <c r="N15"/>
      <c r="O15"/>
      <c r="P15"/>
      <c r="Q15"/>
      <c r="R15"/>
    </row>
    <row r="16" spans="1:18" s="878" customFormat="1">
      <c r="B16" s="810"/>
      <c r="C16" s="810">
        <v>12</v>
      </c>
      <c r="D16" s="879">
        <v>0.217</v>
      </c>
      <c r="E16" s="879">
        <v>2.6560000000000001</v>
      </c>
      <c r="F16" s="879">
        <v>-0.64900000000000002</v>
      </c>
      <c r="G16" s="879">
        <v>-2.214</v>
      </c>
      <c r="H16" s="879"/>
      <c r="I16" s="870"/>
      <c r="J16" s="870"/>
      <c r="K16" s="870"/>
      <c r="L16" s="870"/>
      <c r="M16"/>
      <c r="N16"/>
      <c r="O16"/>
      <c r="P16"/>
      <c r="Q16"/>
      <c r="R16"/>
    </row>
    <row r="17" spans="2:18" s="878" customFormat="1">
      <c r="B17" s="810">
        <v>2016</v>
      </c>
      <c r="C17" s="810">
        <v>1</v>
      </c>
      <c r="D17" s="879">
        <v>0.31</v>
      </c>
      <c r="E17" s="879">
        <v>2.8140000000000001</v>
      </c>
      <c r="F17" s="879">
        <v>-0.60899999999999999</v>
      </c>
      <c r="G17" s="879">
        <v>-2.1619999999999999</v>
      </c>
      <c r="H17" s="879"/>
      <c r="I17" s="870"/>
      <c r="J17" s="870"/>
      <c r="K17" s="870"/>
      <c r="L17" s="870"/>
      <c r="M17"/>
      <c r="N17"/>
      <c r="O17"/>
      <c r="P17"/>
      <c r="Q17"/>
      <c r="R17"/>
    </row>
    <row r="18" spans="2:18" s="878" customFormat="1">
      <c r="B18" s="810"/>
      <c r="C18" s="810">
        <v>2</v>
      </c>
      <c r="D18" s="879">
        <v>0.189</v>
      </c>
      <c r="E18" s="879">
        <v>2.952</v>
      </c>
      <c r="F18" s="879">
        <v>-1.206</v>
      </c>
      <c r="G18" s="879">
        <v>-2.08</v>
      </c>
      <c r="H18" s="879"/>
      <c r="I18" s="870"/>
      <c r="J18" s="870"/>
      <c r="K18" s="870"/>
      <c r="L18" s="870"/>
      <c r="M18"/>
      <c r="N18"/>
      <c r="O18"/>
      <c r="P18"/>
      <c r="Q18"/>
      <c r="R18"/>
    </row>
    <row r="19" spans="2:18" s="878" customFormat="1">
      <c r="B19" s="810"/>
      <c r="C19" s="810">
        <v>3</v>
      </c>
      <c r="D19" s="879">
        <v>0.19</v>
      </c>
      <c r="E19" s="879">
        <v>3.6629999999999998</v>
      </c>
      <c r="F19" s="879">
        <v>-2.0990000000000002</v>
      </c>
      <c r="G19" s="879">
        <v>-1.994</v>
      </c>
      <c r="H19" s="879"/>
      <c r="I19" s="870"/>
      <c r="J19" s="870"/>
      <c r="K19" s="870"/>
      <c r="L19" s="870"/>
      <c r="M19"/>
      <c r="N19"/>
      <c r="O19"/>
      <c r="P19"/>
      <c r="Q19"/>
      <c r="R19"/>
    </row>
    <row r="20" spans="2:18" s="878" customFormat="1">
      <c r="B20" s="810"/>
      <c r="C20" s="810">
        <v>4</v>
      </c>
      <c r="D20" s="879">
        <v>0.22800000000000001</v>
      </c>
      <c r="E20" s="879">
        <v>3.718</v>
      </c>
      <c r="F20" s="879">
        <v>-1.772</v>
      </c>
      <c r="G20" s="879">
        <v>-2.2799999999999998</v>
      </c>
      <c r="H20" s="879"/>
      <c r="I20" s="870"/>
      <c r="J20" s="870"/>
      <c r="K20" s="870"/>
      <c r="L20" s="870"/>
      <c r="M20"/>
      <c r="N20"/>
      <c r="O20"/>
      <c r="P20"/>
      <c r="Q20"/>
      <c r="R20"/>
    </row>
    <row r="21" spans="2:18" s="878" customFormat="1">
      <c r="B21" s="810"/>
      <c r="C21" s="810">
        <v>5</v>
      </c>
      <c r="D21" s="879">
        <v>0.30399999999999999</v>
      </c>
      <c r="E21" s="879">
        <v>3.3119999999999998</v>
      </c>
      <c r="F21" s="879">
        <v>-1.244</v>
      </c>
      <c r="G21" s="879">
        <v>-2.1480000000000001</v>
      </c>
      <c r="H21" s="879"/>
      <c r="I21" s="870"/>
      <c r="J21" s="870"/>
      <c r="K21" s="870"/>
      <c r="L21" s="870"/>
      <c r="M21"/>
      <c r="N21"/>
      <c r="O21"/>
      <c r="P21"/>
      <c r="Q21"/>
      <c r="R21"/>
    </row>
    <row r="22" spans="2:18" s="878" customFormat="1">
      <c r="B22" s="810"/>
      <c r="C22" s="810">
        <v>6</v>
      </c>
      <c r="D22" s="879">
        <v>0.88400000000000001</v>
      </c>
      <c r="E22" s="879">
        <v>3.9790000000000001</v>
      </c>
      <c r="F22" s="879">
        <v>-0.64900000000000002</v>
      </c>
      <c r="G22" s="879">
        <v>-1.7589999999999999</v>
      </c>
      <c r="H22" s="879"/>
      <c r="I22" s="870"/>
      <c r="J22" s="870"/>
      <c r="K22" s="870"/>
      <c r="L22" s="870"/>
      <c r="M22"/>
      <c r="N22"/>
      <c r="O22"/>
      <c r="P22"/>
      <c r="Q22"/>
      <c r="R22"/>
    </row>
    <row r="23" spans="2:18" s="878" customFormat="1">
      <c r="B23" s="810"/>
      <c r="C23" s="810">
        <v>7</v>
      </c>
      <c r="D23" s="879">
        <v>1.1200000000000001</v>
      </c>
      <c r="E23" s="879">
        <v>4.8259999999999996</v>
      </c>
      <c r="F23" s="879">
        <v>-0.97499999999999998</v>
      </c>
      <c r="G23" s="879">
        <v>-1.6719999999999999</v>
      </c>
      <c r="H23" s="879"/>
      <c r="I23" s="870"/>
      <c r="J23" s="870"/>
      <c r="K23" s="870"/>
      <c r="L23" s="870"/>
      <c r="M23"/>
      <c r="N23"/>
      <c r="O23"/>
      <c r="P23"/>
      <c r="Q23"/>
      <c r="R23"/>
    </row>
    <row r="24" spans="2:18" s="878" customFormat="1">
      <c r="B24" s="810"/>
      <c r="C24" s="810">
        <v>8</v>
      </c>
      <c r="D24" s="879">
        <v>0.80700000000000005</v>
      </c>
      <c r="E24" s="879">
        <v>4.0119999999999996</v>
      </c>
      <c r="F24" s="879">
        <v>-1.0269999999999999</v>
      </c>
      <c r="G24" s="879">
        <v>-1.65</v>
      </c>
      <c r="H24" s="879"/>
      <c r="I24" s="876"/>
      <c r="J24" s="876" t="s">
        <v>185</v>
      </c>
      <c r="K24" s="870" t="s">
        <v>958</v>
      </c>
      <c r="L24" s="870"/>
      <c r="M24"/>
      <c r="N24"/>
      <c r="O24"/>
      <c r="P24"/>
      <c r="Q24"/>
      <c r="R24"/>
    </row>
    <row r="25" spans="2:18" s="878" customFormat="1">
      <c r="B25" s="810"/>
      <c r="C25" s="810">
        <v>9</v>
      </c>
      <c r="D25" s="879">
        <v>0.68</v>
      </c>
      <c r="E25" s="879">
        <v>3.1960000000000002</v>
      </c>
      <c r="F25" s="879">
        <v>-0.53900000000000003</v>
      </c>
      <c r="G25" s="879">
        <v>-1.587</v>
      </c>
      <c r="H25" s="879"/>
      <c r="J25"/>
      <c r="K25"/>
      <c r="L25"/>
      <c r="M25"/>
      <c r="N25"/>
      <c r="O25"/>
      <c r="P25"/>
      <c r="Q25"/>
      <c r="R25"/>
    </row>
    <row r="26" spans="2:18" s="878" customFormat="1">
      <c r="B26" s="810"/>
      <c r="C26" s="810">
        <v>10</v>
      </c>
      <c r="D26" s="879">
        <v>0.66400000000000003</v>
      </c>
      <c r="E26" s="879">
        <v>3.4950000000000001</v>
      </c>
      <c r="F26" s="879">
        <v>-0.85499999999999998</v>
      </c>
      <c r="G26" s="879">
        <v>-1.675</v>
      </c>
      <c r="H26" s="879"/>
      <c r="J26"/>
      <c r="K26"/>
      <c r="L26"/>
      <c r="M26"/>
      <c r="N26"/>
      <c r="O26"/>
      <c r="P26"/>
      <c r="Q26"/>
      <c r="R26"/>
    </row>
    <row r="27" spans="2:18" s="878" customFormat="1">
      <c r="B27" s="810"/>
      <c r="C27" s="810">
        <v>11</v>
      </c>
      <c r="D27" s="879">
        <v>0.13100000000000001</v>
      </c>
      <c r="E27" s="879">
        <v>2.0569999999999999</v>
      </c>
      <c r="F27" s="879">
        <v>-0.78600000000000003</v>
      </c>
      <c r="G27" s="879">
        <v>-1.62</v>
      </c>
      <c r="H27" s="879"/>
      <c r="J27"/>
      <c r="K27"/>
      <c r="L27"/>
      <c r="M27"/>
      <c r="N27"/>
      <c r="O27"/>
      <c r="P27"/>
      <c r="Q27"/>
      <c r="R27"/>
    </row>
    <row r="28" spans="2:18" s="878" customFormat="1">
      <c r="B28" s="810"/>
      <c r="C28" s="810">
        <v>12</v>
      </c>
      <c r="D28" s="879">
        <v>0.63700000000000001</v>
      </c>
      <c r="E28" s="879">
        <v>2.819</v>
      </c>
      <c r="F28" s="879">
        <v>-0.41199999999999998</v>
      </c>
      <c r="G28" s="879">
        <v>-1.375</v>
      </c>
      <c r="H28" s="879"/>
      <c r="J28"/>
      <c r="K28"/>
      <c r="L28"/>
      <c r="M28"/>
      <c r="N28"/>
      <c r="O28"/>
      <c r="P28"/>
      <c r="Q28"/>
      <c r="R28"/>
    </row>
    <row r="29" spans="2:18" s="878" customFormat="1">
      <c r="B29" s="810">
        <v>2017</v>
      </c>
      <c r="C29" s="810">
        <v>1</v>
      </c>
      <c r="D29" s="879">
        <v>1.157</v>
      </c>
      <c r="E29" s="879">
        <v>3.2909999999999999</v>
      </c>
      <c r="F29" s="879">
        <v>0.54200000000000004</v>
      </c>
      <c r="G29" s="879">
        <v>-1.351</v>
      </c>
      <c r="H29" s="879"/>
      <c r="J29"/>
      <c r="K29"/>
      <c r="L29"/>
      <c r="M29"/>
      <c r="N29"/>
      <c r="O29"/>
      <c r="P29"/>
      <c r="Q29"/>
      <c r="R29"/>
    </row>
    <row r="30" spans="2:18" s="878" customFormat="1">
      <c r="B30" s="810"/>
      <c r="C30" s="810">
        <v>2</v>
      </c>
      <c r="D30" s="879">
        <v>1.2450000000000001</v>
      </c>
      <c r="E30" s="879">
        <v>3.004</v>
      </c>
      <c r="F30" s="879">
        <v>1.0860000000000001</v>
      </c>
      <c r="G30" s="879">
        <v>-1.2909999999999999</v>
      </c>
      <c r="H30" s="879"/>
      <c r="J30"/>
      <c r="K30"/>
      <c r="L30"/>
      <c r="M30"/>
      <c r="N30"/>
      <c r="O30"/>
      <c r="P30"/>
      <c r="Q30"/>
      <c r="R30"/>
    </row>
    <row r="31" spans="2:18" s="878" customFormat="1">
      <c r="B31" s="810"/>
      <c r="C31" s="810">
        <v>3</v>
      </c>
      <c r="D31" s="879">
        <v>1.591</v>
      </c>
      <c r="E31" s="879">
        <v>2.6509999999999998</v>
      </c>
      <c r="F31" s="879">
        <v>2.46</v>
      </c>
      <c r="G31" s="879">
        <v>-1.167</v>
      </c>
      <c r="H31" s="879"/>
      <c r="J31"/>
      <c r="K31"/>
      <c r="L31"/>
      <c r="M31"/>
      <c r="N31"/>
      <c r="O31"/>
      <c r="P31"/>
      <c r="Q31"/>
      <c r="R31"/>
    </row>
    <row r="32" spans="2:18" s="878" customFormat="1">
      <c r="B32" s="810"/>
      <c r="C32" s="810">
        <v>4</v>
      </c>
      <c r="D32" s="879">
        <v>1.5820000000000001</v>
      </c>
      <c r="E32" s="879">
        <v>2.88</v>
      </c>
      <c r="F32" s="879">
        <v>2.1890000000000001</v>
      </c>
      <c r="G32" s="879">
        <v>-1.2030000000000001</v>
      </c>
      <c r="H32" s="879"/>
      <c r="J32"/>
      <c r="K32"/>
      <c r="L32"/>
      <c r="M32"/>
      <c r="N32"/>
      <c r="O32"/>
      <c r="P32"/>
      <c r="Q32"/>
      <c r="R32"/>
    </row>
    <row r="33" spans="2:18" s="878" customFormat="1">
      <c r="B33" s="810"/>
      <c r="C33" s="810">
        <v>5</v>
      </c>
      <c r="D33" s="879">
        <v>1.8839999999999999</v>
      </c>
      <c r="E33" s="879">
        <v>3.4609999999999999</v>
      </c>
      <c r="F33" s="879">
        <v>2.3260000000000001</v>
      </c>
      <c r="G33" s="879">
        <v>-1.137</v>
      </c>
      <c r="H33" s="879"/>
      <c r="J33"/>
      <c r="K33"/>
      <c r="L33"/>
      <c r="M33"/>
      <c r="N33"/>
      <c r="O33"/>
      <c r="P33"/>
      <c r="Q33"/>
      <c r="R33"/>
    </row>
    <row r="34" spans="2:18" s="878" customFormat="1">
      <c r="B34" s="810"/>
      <c r="C34" s="810">
        <v>6</v>
      </c>
      <c r="D34" s="879">
        <v>1.2649999999999999</v>
      </c>
      <c r="E34" s="879">
        <v>2.6379999999999999</v>
      </c>
      <c r="F34" s="879">
        <v>1.468</v>
      </c>
      <c r="G34" s="879">
        <v>-1.1479999999999999</v>
      </c>
      <c r="H34" s="879"/>
      <c r="J34"/>
      <c r="K34"/>
      <c r="L34"/>
      <c r="M34"/>
      <c r="N34"/>
      <c r="O34"/>
      <c r="P34"/>
      <c r="Q34"/>
      <c r="R34"/>
    </row>
    <row r="35" spans="2:18" s="878" customFormat="1">
      <c r="B35" s="810"/>
      <c r="C35" s="810">
        <v>7</v>
      </c>
      <c r="D35" s="879">
        <v>1.224</v>
      </c>
      <c r="E35" s="879">
        <v>2.609</v>
      </c>
      <c r="F35" s="879">
        <v>1.3979999999999999</v>
      </c>
      <c r="G35" s="879">
        <v>-1.1850000000000001</v>
      </c>
      <c r="H35" s="879"/>
      <c r="J35"/>
      <c r="K35"/>
      <c r="L35"/>
      <c r="M35"/>
      <c r="N35"/>
      <c r="O35"/>
      <c r="P35"/>
      <c r="Q35"/>
      <c r="R35"/>
    </row>
    <row r="36" spans="2:18" s="878" customFormat="1">
      <c r="B36" s="810"/>
      <c r="C36" s="810">
        <v>8</v>
      </c>
      <c r="D36" s="879">
        <v>1.2529999999999999</v>
      </c>
      <c r="E36" s="879">
        <v>2.4609999999999999</v>
      </c>
      <c r="F36" s="879">
        <v>1.5369999999999999</v>
      </c>
      <c r="G36" s="879">
        <v>-1.0209999999999999</v>
      </c>
      <c r="H36" s="879"/>
      <c r="J36"/>
      <c r="K36"/>
      <c r="L36"/>
      <c r="M36"/>
      <c r="N36"/>
      <c r="O36"/>
      <c r="P36"/>
      <c r="Q36"/>
      <c r="R36"/>
    </row>
    <row r="37" spans="2:18" s="878" customFormat="1">
      <c r="B37" s="810"/>
      <c r="C37" s="810">
        <v>9</v>
      </c>
      <c r="D37" s="879">
        <v>1.32</v>
      </c>
      <c r="E37" s="879">
        <v>2.6520000000000001</v>
      </c>
      <c r="F37" s="879">
        <v>1.514</v>
      </c>
      <c r="G37" s="879">
        <v>-1.054</v>
      </c>
      <c r="H37" s="879"/>
      <c r="J37"/>
      <c r="K37"/>
      <c r="L37"/>
      <c r="M37"/>
      <c r="N37"/>
      <c r="O37"/>
      <c r="P37"/>
      <c r="Q37"/>
      <c r="R37"/>
    </row>
    <row r="38" spans="2:18" s="878" customFormat="1">
      <c r="B38" s="810"/>
      <c r="C38" s="810">
        <v>10</v>
      </c>
      <c r="D38" s="879">
        <v>1.073</v>
      </c>
      <c r="E38" s="879">
        <v>2.3029999999999999</v>
      </c>
      <c r="F38" s="879">
        <v>1.095</v>
      </c>
      <c r="G38" s="879">
        <v>-0.92300000000000004</v>
      </c>
      <c r="H38" s="879"/>
      <c r="J38"/>
      <c r="K38"/>
      <c r="L38"/>
      <c r="M38"/>
      <c r="N38"/>
      <c r="O38"/>
      <c r="P38"/>
      <c r="Q38"/>
      <c r="R38"/>
    </row>
    <row r="39" spans="2:18" s="878" customFormat="1">
      <c r="B39" s="810"/>
      <c r="C39" s="810">
        <v>11</v>
      </c>
      <c r="D39" s="879">
        <v>1.78</v>
      </c>
      <c r="E39" s="879">
        <v>3.5739999999999998</v>
      </c>
      <c r="F39" s="879">
        <v>1.514</v>
      </c>
      <c r="G39" s="879">
        <v>-0.72</v>
      </c>
      <c r="H39" s="879"/>
      <c r="J39"/>
      <c r="K39"/>
      <c r="L39"/>
      <c r="M39"/>
      <c r="N39"/>
      <c r="O39"/>
      <c r="P39"/>
      <c r="Q39"/>
      <c r="R39"/>
    </row>
    <row r="40" spans="2:18" s="878" customFormat="1">
      <c r="B40" s="810"/>
      <c r="C40" s="810">
        <v>12</v>
      </c>
      <c r="D40" s="879">
        <v>1.6240000000000001</v>
      </c>
      <c r="E40" s="879">
        <v>3.35</v>
      </c>
      <c r="F40" s="879">
        <v>1.2070000000000001</v>
      </c>
      <c r="G40" s="879">
        <v>-0.624</v>
      </c>
      <c r="H40" s="879"/>
      <c r="J40"/>
      <c r="K40"/>
      <c r="L40"/>
      <c r="M40"/>
      <c r="N40"/>
      <c r="O40"/>
      <c r="P40"/>
      <c r="Q40"/>
      <c r="R40"/>
    </row>
    <row r="41" spans="2:18" s="878" customFormat="1">
      <c r="B41" s="810">
        <v>2018</v>
      </c>
      <c r="C41" s="810">
        <v>1</v>
      </c>
      <c r="D41" s="879">
        <v>1.3460000000000001</v>
      </c>
      <c r="E41" s="879">
        <v>2.7469999999999999</v>
      </c>
      <c r="F41" s="879">
        <v>1.1240000000000001</v>
      </c>
      <c r="G41" s="879">
        <v>-0.64600000000000002</v>
      </c>
      <c r="H41" s="879"/>
      <c r="J41"/>
      <c r="K41"/>
      <c r="L41"/>
      <c r="M41"/>
      <c r="N41"/>
      <c r="O41"/>
      <c r="P41"/>
      <c r="Q41"/>
      <c r="R41"/>
    </row>
    <row r="42" spans="2:18" s="878" customFormat="1">
      <c r="B42" s="810"/>
      <c r="C42" s="810">
        <v>2</v>
      </c>
      <c r="D42" s="879">
        <v>1.325</v>
      </c>
      <c r="E42" s="879">
        <v>3.5139999999999998</v>
      </c>
      <c r="F42" s="879">
        <v>1.9E-2</v>
      </c>
      <c r="G42" s="879">
        <v>-0.59</v>
      </c>
      <c r="H42" s="879"/>
      <c r="J42"/>
      <c r="K42"/>
      <c r="L42"/>
      <c r="M42"/>
      <c r="N42"/>
      <c r="O42"/>
      <c r="P42"/>
      <c r="Q42"/>
      <c r="R42"/>
    </row>
    <row r="43" spans="2:18" s="878" customFormat="1">
      <c r="B43" s="810"/>
      <c r="C43" s="810">
        <v>3</v>
      </c>
      <c r="D43" s="879">
        <v>0.98699999999999999</v>
      </c>
      <c r="E43" s="879">
        <v>2.915</v>
      </c>
      <c r="F43" s="879">
        <v>-0.46700000000000003</v>
      </c>
      <c r="G43" s="879">
        <v>-0.32900000000000001</v>
      </c>
      <c r="H43" s="879"/>
      <c r="J43"/>
      <c r="K43"/>
      <c r="L43"/>
      <c r="M43"/>
      <c r="N43"/>
      <c r="O43"/>
      <c r="P43"/>
      <c r="Q43"/>
      <c r="R43"/>
    </row>
    <row r="44" spans="2:18" s="878" customFormat="1">
      <c r="B44" s="810"/>
      <c r="C44" s="810">
        <v>4</v>
      </c>
      <c r="D44" s="879">
        <v>0.76400000000000001</v>
      </c>
      <c r="E44" s="879">
        <v>3.1160000000000001</v>
      </c>
      <c r="F44" s="879">
        <v>-1.341</v>
      </c>
      <c r="G44" s="879">
        <v>-0.36799999999999999</v>
      </c>
      <c r="H44" s="879"/>
      <c r="J44"/>
      <c r="K44"/>
      <c r="L44"/>
      <c r="M44"/>
      <c r="N44"/>
      <c r="O44"/>
      <c r="P44"/>
      <c r="Q44"/>
      <c r="R44"/>
    </row>
    <row r="45" spans="2:18" s="878" customFormat="1">
      <c r="B45" s="810"/>
      <c r="C45" s="810">
        <v>5</v>
      </c>
      <c r="D45" s="879">
        <v>0.65600000000000003</v>
      </c>
      <c r="E45" s="879">
        <v>2.5939999999999999</v>
      </c>
      <c r="F45" s="879">
        <v>-1.1930000000000001</v>
      </c>
      <c r="G45" s="879">
        <v>-0.16300000000000001</v>
      </c>
      <c r="H45" s="879"/>
      <c r="J45"/>
      <c r="K45"/>
      <c r="L45"/>
      <c r="M45"/>
      <c r="N45"/>
      <c r="O45"/>
      <c r="P45"/>
      <c r="Q45"/>
      <c r="R45"/>
    </row>
    <row r="46" spans="2:18" s="878" customFormat="1">
      <c r="B46" s="810"/>
      <c r="C46" s="810">
        <v>6</v>
      </c>
      <c r="D46" s="879">
        <v>1.016</v>
      </c>
      <c r="E46" s="879">
        <v>2.38</v>
      </c>
      <c r="F46" s="879">
        <v>2.7E-2</v>
      </c>
      <c r="G46" s="879">
        <v>1.4999999999999999E-2</v>
      </c>
      <c r="H46" s="879"/>
      <c r="J46"/>
      <c r="K46"/>
      <c r="L46"/>
      <c r="M46"/>
      <c r="N46"/>
      <c r="O46"/>
      <c r="P46"/>
      <c r="Q46"/>
      <c r="R46"/>
    </row>
    <row r="47" spans="2:18" s="878" customFormat="1">
      <c r="B47" s="810"/>
      <c r="C47" s="810">
        <v>7</v>
      </c>
      <c r="D47" s="879">
        <v>0.96699999999999997</v>
      </c>
      <c r="E47" s="879">
        <v>2.5009999999999999</v>
      </c>
      <c r="F47" s="879">
        <v>-0.32800000000000001</v>
      </c>
      <c r="G47" s="879">
        <v>7.0999999999999994E-2</v>
      </c>
      <c r="H47" s="879"/>
      <c r="J47"/>
      <c r="K47"/>
      <c r="L47"/>
      <c r="M47"/>
      <c r="N47"/>
      <c r="O47"/>
      <c r="P47"/>
      <c r="Q47"/>
      <c r="R47"/>
    </row>
    <row r="48" spans="2:18" s="878" customFormat="1">
      <c r="B48" s="810"/>
      <c r="C48" s="810">
        <v>8</v>
      </c>
      <c r="D48" s="879">
        <v>1.22</v>
      </c>
      <c r="E48" s="879">
        <v>2.7789999999999999</v>
      </c>
      <c r="F48" s="879">
        <v>3.2000000000000001E-2</v>
      </c>
      <c r="G48" s="879">
        <v>0.13900000000000001</v>
      </c>
      <c r="H48" s="879"/>
      <c r="J48"/>
      <c r="K48"/>
      <c r="L48"/>
      <c r="M48"/>
      <c r="N48"/>
      <c r="O48"/>
      <c r="P48"/>
      <c r="Q48"/>
      <c r="R48"/>
    </row>
    <row r="49" spans="2:18" s="878" customFormat="1">
      <c r="B49" s="810"/>
      <c r="C49" s="810">
        <v>9</v>
      </c>
      <c r="D49" s="879">
        <v>1.5229999999999999</v>
      </c>
      <c r="E49" s="879">
        <v>3.2229999999999999</v>
      </c>
      <c r="F49" s="879">
        <v>0.121</v>
      </c>
      <c r="G49" s="879">
        <v>0.45900000000000002</v>
      </c>
      <c r="H49" s="879"/>
      <c r="J49"/>
      <c r="K49"/>
      <c r="L49"/>
      <c r="M49"/>
      <c r="N49"/>
      <c r="O49"/>
      <c r="P49"/>
      <c r="Q49"/>
      <c r="R49"/>
    </row>
    <row r="50" spans="2:18" s="878" customFormat="1">
      <c r="B50" s="810"/>
      <c r="C50" s="810">
        <v>10</v>
      </c>
      <c r="D50" s="879">
        <v>1.56</v>
      </c>
      <c r="E50" s="879">
        <v>2.5550000000000002</v>
      </c>
      <c r="F50" s="879">
        <v>1.218</v>
      </c>
      <c r="G50" s="879">
        <v>0.34200000000000003</v>
      </c>
      <c r="H50" s="879"/>
      <c r="J50"/>
      <c r="K50"/>
      <c r="L50"/>
      <c r="M50"/>
      <c r="N50"/>
      <c r="O50"/>
      <c r="P50"/>
      <c r="Q50"/>
      <c r="R50"/>
    </row>
    <row r="51" spans="2:18" s="878" customFormat="1">
      <c r="B51" s="810"/>
      <c r="C51" s="810">
        <v>11</v>
      </c>
      <c r="D51" s="879">
        <v>1.361</v>
      </c>
      <c r="E51" s="879">
        <v>2.536</v>
      </c>
      <c r="F51" s="879">
        <v>0.53800000000000003</v>
      </c>
      <c r="G51" s="879">
        <v>0.44900000000000001</v>
      </c>
      <c r="H51" s="879"/>
      <c r="J51"/>
      <c r="K51"/>
      <c r="L51"/>
      <c r="M51"/>
      <c r="N51"/>
      <c r="O51"/>
      <c r="P51"/>
      <c r="Q51"/>
      <c r="R51"/>
    </row>
    <row r="52" spans="2:18" s="878" customFormat="1">
      <c r="B52" s="810"/>
      <c r="C52" s="810">
        <v>12</v>
      </c>
      <c r="D52" s="879">
        <v>0.95299999999999996</v>
      </c>
      <c r="E52" s="879">
        <v>2.15</v>
      </c>
      <c r="F52" s="879">
        <v>-8.7999999999999995E-2</v>
      </c>
      <c r="G52" s="879">
        <v>0.251</v>
      </c>
      <c r="H52" s="879"/>
      <c r="J52"/>
      <c r="K52"/>
      <c r="L52"/>
      <c r="M52"/>
      <c r="N52"/>
      <c r="O52"/>
      <c r="P52"/>
      <c r="Q52"/>
      <c r="R52"/>
    </row>
    <row r="53" spans="2:18" s="878" customFormat="1">
      <c r="B53" s="810">
        <v>2019</v>
      </c>
      <c r="C53" s="810">
        <v>1</v>
      </c>
      <c r="D53" s="879">
        <v>0.78300000000000003</v>
      </c>
      <c r="E53" s="879">
        <v>2.149</v>
      </c>
      <c r="F53" s="879">
        <v>-0.73399999999999999</v>
      </c>
      <c r="G53" s="879">
        <v>0.4</v>
      </c>
      <c r="H53" s="879"/>
      <c r="J53"/>
      <c r="K53"/>
      <c r="L53"/>
      <c r="M53"/>
      <c r="N53"/>
      <c r="O53"/>
      <c r="P53"/>
      <c r="Q53"/>
      <c r="R53"/>
    </row>
    <row r="54" spans="2:18" s="878" customFormat="1">
      <c r="B54" s="810"/>
      <c r="C54" s="810">
        <v>2</v>
      </c>
      <c r="D54" s="879">
        <v>1.1459999999999999</v>
      </c>
      <c r="E54" s="879">
        <v>1.9610000000000001</v>
      </c>
      <c r="F54" s="879">
        <v>0.55700000000000005</v>
      </c>
      <c r="G54" s="879">
        <v>0.496</v>
      </c>
      <c r="H54" s="879"/>
      <c r="J54"/>
      <c r="K54"/>
      <c r="L54"/>
      <c r="M54"/>
      <c r="N54"/>
      <c r="O54"/>
      <c r="P54"/>
      <c r="Q54"/>
      <c r="R54"/>
    </row>
    <row r="55" spans="2:18" s="878" customFormat="1">
      <c r="B55" s="810"/>
      <c r="C55" s="810">
        <v>3</v>
      </c>
      <c r="D55" s="879">
        <v>1.4510000000000001</v>
      </c>
      <c r="E55" s="879">
        <v>2.6509999999999998</v>
      </c>
      <c r="F55" s="879">
        <v>0.71799999999999997</v>
      </c>
      <c r="G55" s="879">
        <v>0.31900000000000001</v>
      </c>
      <c r="H55" s="879"/>
      <c r="J55"/>
      <c r="K55"/>
      <c r="L55"/>
      <c r="M55"/>
      <c r="N55"/>
      <c r="O55"/>
      <c r="P55"/>
      <c r="Q55"/>
      <c r="R55"/>
    </row>
    <row r="56" spans="2:18" s="878" customFormat="1">
      <c r="B56" s="810"/>
      <c r="C56" s="810">
        <v>4</v>
      </c>
      <c r="D56" s="879">
        <v>1.5860000000000001</v>
      </c>
      <c r="E56" s="879">
        <v>2.0790000000000002</v>
      </c>
      <c r="F56" s="879">
        <v>1.911</v>
      </c>
      <c r="G56" s="879">
        <v>0.34799999999999998</v>
      </c>
      <c r="H56" s="879"/>
      <c r="J56"/>
      <c r="K56"/>
      <c r="L56"/>
      <c r="M56"/>
      <c r="N56"/>
      <c r="O56"/>
      <c r="P56"/>
      <c r="Q56"/>
      <c r="R56"/>
    </row>
    <row r="57" spans="2:18" s="878" customFormat="1">
      <c r="B57" s="810"/>
      <c r="C57" s="810">
        <v>5</v>
      </c>
      <c r="D57" s="879">
        <v>1.7170000000000001</v>
      </c>
      <c r="E57" s="879">
        <v>2.7069999999999999</v>
      </c>
      <c r="F57" s="879">
        <v>1.413</v>
      </c>
      <c r="G57" s="879">
        <v>0.41499999999999998</v>
      </c>
      <c r="H57" s="879"/>
      <c r="J57"/>
      <c r="K57"/>
      <c r="L57"/>
      <c r="M57"/>
      <c r="N57"/>
      <c r="O57"/>
      <c r="P57"/>
      <c r="Q57"/>
      <c r="R57"/>
    </row>
    <row r="58" spans="2:18" s="878" customFormat="1">
      <c r="B58" s="810"/>
      <c r="C58" s="810">
        <v>6</v>
      </c>
      <c r="D58" s="879">
        <v>1.853</v>
      </c>
      <c r="E58" s="879">
        <v>3.2759999999999998</v>
      </c>
      <c r="F58" s="879">
        <v>1.079</v>
      </c>
      <c r="G58" s="879">
        <v>0.40600000000000003</v>
      </c>
      <c r="H58" s="879"/>
      <c r="J58"/>
      <c r="K58"/>
      <c r="L58"/>
      <c r="M58"/>
      <c r="N58"/>
      <c r="O58"/>
      <c r="P58"/>
      <c r="Q58"/>
      <c r="R58"/>
    </row>
    <row r="59" spans="2:18" s="878" customFormat="1">
      <c r="B59" s="810"/>
      <c r="C59" s="810">
        <v>7</v>
      </c>
      <c r="D59" s="879">
        <v>1.8939999999999999</v>
      </c>
      <c r="E59" s="879">
        <v>2.4119999999999999</v>
      </c>
      <c r="F59" s="879">
        <v>2.4329999999999998</v>
      </c>
      <c r="G59" s="879">
        <v>0.34499999999999997</v>
      </c>
      <c r="H59" s="879"/>
      <c r="J59"/>
      <c r="K59"/>
      <c r="L59"/>
      <c r="M59"/>
      <c r="N59"/>
      <c r="O59"/>
      <c r="P59"/>
      <c r="Q59"/>
      <c r="R59"/>
    </row>
    <row r="60" spans="2:18" s="878" customFormat="1">
      <c r="B60" s="810"/>
      <c r="C60" s="810">
        <v>8</v>
      </c>
      <c r="D60" s="879">
        <v>1.865</v>
      </c>
      <c r="E60" s="879">
        <v>2.411</v>
      </c>
      <c r="F60" s="879">
        <v>2.3210000000000002</v>
      </c>
      <c r="G60" s="879">
        <v>0.372</v>
      </c>
      <c r="H60" s="879"/>
      <c r="J60"/>
      <c r="K60"/>
      <c r="L60"/>
      <c r="M60"/>
      <c r="N60"/>
      <c r="O60"/>
      <c r="P60"/>
      <c r="Q60"/>
      <c r="R60"/>
    </row>
    <row r="61" spans="2:18" s="878" customFormat="1">
      <c r="B61" s="810"/>
      <c r="C61" s="810">
        <v>9</v>
      </c>
      <c r="D61" s="879">
        <v>1.5169999999999999</v>
      </c>
      <c r="E61" s="879">
        <v>1.978</v>
      </c>
      <c r="F61" s="879">
        <v>2.0910000000000002</v>
      </c>
      <c r="G61" s="879">
        <v>1.2E-2</v>
      </c>
      <c r="H61" s="879"/>
      <c r="J61"/>
      <c r="K61"/>
      <c r="L61"/>
      <c r="M61"/>
      <c r="N61"/>
      <c r="O61"/>
      <c r="P61"/>
      <c r="Q61"/>
      <c r="R61"/>
    </row>
    <row r="62" spans="2:18" s="878" customFormat="1">
      <c r="B62" s="810"/>
      <c r="C62" s="810">
        <v>10</v>
      </c>
      <c r="D62" s="879">
        <v>1.214</v>
      </c>
      <c r="E62" s="879">
        <v>2.1520000000000001</v>
      </c>
      <c r="F62" s="879">
        <v>0.95399999999999996</v>
      </c>
      <c r="G62" s="879">
        <v>-5.8000000000000003E-2</v>
      </c>
      <c r="H62" s="879"/>
      <c r="J62"/>
      <c r="K62"/>
      <c r="L62"/>
      <c r="M62"/>
      <c r="N62"/>
      <c r="O62"/>
      <c r="P62"/>
      <c r="Q62"/>
      <c r="R62"/>
    </row>
    <row r="63" spans="2:18" s="878" customFormat="1">
      <c r="B63" s="810"/>
      <c r="C63" s="810">
        <v>11</v>
      </c>
      <c r="D63" s="879">
        <v>1.0589999999999999</v>
      </c>
      <c r="E63" s="879">
        <v>1.1479999999999999</v>
      </c>
      <c r="F63" s="879">
        <v>1.585</v>
      </c>
      <c r="G63" s="879">
        <v>0.25800000000000001</v>
      </c>
      <c r="H63" s="879"/>
      <c r="J63"/>
      <c r="K63"/>
      <c r="L63"/>
      <c r="M63"/>
      <c r="N63"/>
      <c r="O63"/>
      <c r="P63"/>
      <c r="Q63"/>
      <c r="R63"/>
    </row>
    <row r="64" spans="2:18" s="878" customFormat="1">
      <c r="B64" s="810"/>
      <c r="C64" s="810">
        <v>12</v>
      </c>
      <c r="D64" s="879">
        <v>1.1659999999999999</v>
      </c>
      <c r="E64" s="879">
        <v>1.1990000000000001</v>
      </c>
      <c r="F64" s="879">
        <v>1.883</v>
      </c>
      <c r="G64" s="879">
        <v>0.22600000000000001</v>
      </c>
      <c r="H64" s="879"/>
      <c r="J64"/>
      <c r="K64"/>
      <c r="L64"/>
      <c r="M64"/>
      <c r="N64"/>
      <c r="O64"/>
      <c r="P64"/>
      <c r="Q64"/>
      <c r="R64"/>
    </row>
    <row r="65" spans="2:18" s="878" customFormat="1">
      <c r="B65" s="810">
        <v>2020</v>
      </c>
      <c r="C65" s="810">
        <v>1</v>
      </c>
      <c r="D65" s="879">
        <v>1.3859999999999999</v>
      </c>
      <c r="E65" s="879">
        <v>1.6990000000000001</v>
      </c>
      <c r="F65" s="879">
        <v>1.8939999999999999</v>
      </c>
      <c r="G65" s="879">
        <v>0.222</v>
      </c>
      <c r="H65" s="879"/>
      <c r="J65"/>
      <c r="K65"/>
      <c r="L65"/>
      <c r="M65"/>
      <c r="N65"/>
      <c r="O65"/>
      <c r="P65"/>
      <c r="Q65"/>
      <c r="R65"/>
    </row>
    <row r="66" spans="2:18" s="878" customFormat="1">
      <c r="B66" s="810"/>
      <c r="C66" s="810">
        <v>2</v>
      </c>
      <c r="D66" s="879">
        <v>1.06</v>
      </c>
      <c r="E66" s="879">
        <v>1.337</v>
      </c>
      <c r="F66" s="879">
        <v>1.288</v>
      </c>
      <c r="G66" s="879">
        <v>0.29699999999999999</v>
      </c>
      <c r="H66" s="879"/>
      <c r="J66"/>
      <c r="K66"/>
      <c r="L66"/>
      <c r="M66"/>
      <c r="N66"/>
      <c r="O66"/>
      <c r="P66"/>
      <c r="Q66"/>
      <c r="R66"/>
    </row>
    <row r="67" spans="2:18" s="878" customFormat="1">
      <c r="B67" s="810"/>
      <c r="C67" s="810">
        <v>3</v>
      </c>
      <c r="D67" s="879">
        <v>1.5940000000000001</v>
      </c>
      <c r="E67" s="879">
        <v>2.2010000000000001</v>
      </c>
      <c r="F67" s="879">
        <v>2.1789999999999998</v>
      </c>
      <c r="G67" s="879">
        <v>-0.19700000000000001</v>
      </c>
      <c r="H67" s="879"/>
      <c r="J67"/>
      <c r="K67"/>
      <c r="L67"/>
      <c r="M67"/>
      <c r="N67"/>
      <c r="O67"/>
      <c r="P67"/>
      <c r="Q67"/>
      <c r="R67"/>
    </row>
    <row r="68" spans="2:18" s="878" customFormat="1">
      <c r="B68" s="810"/>
      <c r="C68" s="810">
        <v>4</v>
      </c>
      <c r="D68" s="879">
        <v>3.012</v>
      </c>
      <c r="E68" s="879">
        <v>4.5030000000000001</v>
      </c>
      <c r="F68" s="879">
        <v>3.84</v>
      </c>
      <c r="G68" s="879">
        <v>-0.60399999999999998</v>
      </c>
      <c r="H68" s="879"/>
      <c r="J68"/>
      <c r="K68"/>
      <c r="L68"/>
      <c r="M68"/>
      <c r="N68"/>
      <c r="O68"/>
      <c r="P68"/>
      <c r="Q68"/>
      <c r="R68"/>
    </row>
    <row r="69" spans="2:18" s="878" customFormat="1">
      <c r="B69" s="810"/>
      <c r="C69" s="810">
        <v>5</v>
      </c>
      <c r="D69" s="879">
        <v>4.069</v>
      </c>
      <c r="E69" s="879">
        <v>5.351</v>
      </c>
      <c r="F69" s="879">
        <v>6.1210000000000004</v>
      </c>
      <c r="G69" s="879">
        <v>-0.72899999999999998</v>
      </c>
      <c r="H69" s="879"/>
      <c r="J69"/>
      <c r="K69"/>
      <c r="L69"/>
      <c r="M69"/>
      <c r="N69"/>
      <c r="O69"/>
      <c r="P69"/>
      <c r="Q69"/>
      <c r="R69"/>
    </row>
    <row r="70" spans="2:18" s="878" customFormat="1">
      <c r="B70" s="810"/>
      <c r="C70" s="810">
        <v>6</v>
      </c>
      <c r="D70" s="879">
        <v>4.5110000000000001</v>
      </c>
      <c r="E70" s="879">
        <v>6.67</v>
      </c>
      <c r="F70" s="879">
        <v>5.7370000000000001</v>
      </c>
      <c r="G70" s="879">
        <v>-0.76600000000000001</v>
      </c>
      <c r="H70" s="879"/>
      <c r="J70"/>
      <c r="K70"/>
      <c r="L70"/>
      <c r="M70"/>
      <c r="N70"/>
      <c r="O70"/>
      <c r="P70"/>
      <c r="Q70"/>
      <c r="R70"/>
    </row>
    <row r="71" spans="2:18" s="878" customFormat="1">
      <c r="B71" s="810"/>
      <c r="C71" s="810">
        <v>7</v>
      </c>
      <c r="D71" s="879">
        <v>4.5570000000000004</v>
      </c>
      <c r="E71" s="879">
        <v>7.85</v>
      </c>
      <c r="F71" s="879">
        <v>4.2759999999999998</v>
      </c>
      <c r="G71" s="879">
        <v>-0.82099999999999995</v>
      </c>
      <c r="H71" s="879"/>
      <c r="J71"/>
      <c r="K71"/>
      <c r="L71"/>
      <c r="M71"/>
      <c r="N71"/>
      <c r="O71"/>
      <c r="P71"/>
      <c r="Q71"/>
      <c r="R71"/>
    </row>
    <row r="72" spans="2:18" s="878" customFormat="1">
      <c r="B72" s="810"/>
      <c r="C72" s="810">
        <v>8</v>
      </c>
      <c r="D72" s="879">
        <v>4.8120000000000003</v>
      </c>
      <c r="E72" s="879">
        <v>8.2539999999999996</v>
      </c>
      <c r="F72" s="879">
        <v>4.5650000000000004</v>
      </c>
      <c r="G72" s="879">
        <v>-0.88600000000000001</v>
      </c>
      <c r="H72" s="879"/>
      <c r="J72"/>
      <c r="K72"/>
      <c r="L72"/>
      <c r="M72"/>
      <c r="N72"/>
      <c r="O72"/>
      <c r="P72"/>
      <c r="Q72"/>
      <c r="R72"/>
    </row>
    <row r="73" spans="2:18" s="878" customFormat="1">
      <c r="B73" s="810"/>
      <c r="C73" s="810">
        <v>9</v>
      </c>
      <c r="D73" s="879">
        <v>4.9720000000000004</v>
      </c>
      <c r="E73" s="879">
        <v>8.3759999999999994</v>
      </c>
      <c r="F73" s="879">
        <v>4.6580000000000004</v>
      </c>
      <c r="G73" s="879">
        <v>-0.628</v>
      </c>
      <c r="H73" s="879"/>
      <c r="J73"/>
      <c r="K73"/>
      <c r="L73"/>
      <c r="M73"/>
      <c r="N73"/>
      <c r="O73"/>
      <c r="P73"/>
      <c r="Q73"/>
      <c r="R73"/>
    </row>
    <row r="74" spans="2:18" s="878" customFormat="1">
      <c r="B74" s="810"/>
      <c r="C74" s="810">
        <v>10</v>
      </c>
      <c r="D74" s="879">
        <v>5.8659999999999997</v>
      </c>
      <c r="E74" s="879">
        <v>9.3360000000000003</v>
      </c>
      <c r="F74" s="879">
        <v>5.9610000000000003</v>
      </c>
      <c r="G74" s="879">
        <v>-0.316</v>
      </c>
      <c r="H74" s="879"/>
      <c r="J74"/>
      <c r="K74"/>
      <c r="L74"/>
      <c r="M74"/>
      <c r="N74"/>
      <c r="O74"/>
      <c r="P74"/>
      <c r="Q74"/>
      <c r="R74"/>
    </row>
    <row r="75" spans="2:18" s="878" customFormat="1">
      <c r="B75" s="810"/>
      <c r="C75" s="810">
        <v>11</v>
      </c>
      <c r="D75" s="879">
        <v>6.0510000000000002</v>
      </c>
      <c r="E75" s="879">
        <v>10.14</v>
      </c>
      <c r="F75" s="879">
        <v>5.7610000000000001</v>
      </c>
      <c r="G75" s="879">
        <v>-0.60699999999999998</v>
      </c>
      <c r="H75" s="879"/>
      <c r="J75"/>
      <c r="K75"/>
      <c r="L75"/>
      <c r="M75"/>
      <c r="N75"/>
      <c r="O75"/>
      <c r="P75"/>
      <c r="Q75"/>
      <c r="R75"/>
    </row>
    <row r="76" spans="2:18" s="878" customFormat="1">
      <c r="B76" s="810"/>
      <c r="C76" s="810">
        <v>12</v>
      </c>
      <c r="D76" s="879">
        <v>6.202</v>
      </c>
      <c r="E76" s="879">
        <v>10.007999999999999</v>
      </c>
      <c r="F76" s="879">
        <v>6.3019999999999996</v>
      </c>
      <c r="G76" s="879">
        <v>-0.54</v>
      </c>
      <c r="H76" s="879"/>
      <c r="J76"/>
      <c r="K76"/>
      <c r="L76"/>
      <c r="M76"/>
      <c r="N76"/>
      <c r="O76"/>
      <c r="P76"/>
      <c r="Q76"/>
      <c r="R76"/>
    </row>
    <row r="77" spans="2:18" s="878" customFormat="1">
      <c r="B77" s="810">
        <v>2021</v>
      </c>
      <c r="C77" s="810">
        <v>1</v>
      </c>
      <c r="D77" s="879">
        <v>6.101</v>
      </c>
      <c r="E77" s="879">
        <v>9.6999999999999993</v>
      </c>
      <c r="F77" s="879">
        <v>6.49</v>
      </c>
      <c r="G77" s="879">
        <v>-0.69099999999999995</v>
      </c>
      <c r="H77" s="879"/>
      <c r="J77"/>
      <c r="K77"/>
      <c r="L77"/>
      <c r="M77"/>
      <c r="N77"/>
      <c r="O77"/>
      <c r="P77"/>
      <c r="Q77"/>
      <c r="R77"/>
    </row>
    <row r="78" spans="2:18" s="878" customFormat="1">
      <c r="B78" s="810"/>
      <c r="C78" s="810">
        <v>2</v>
      </c>
      <c r="D78" s="879">
        <v>6.75</v>
      </c>
      <c r="E78" s="879">
        <v>10.708</v>
      </c>
      <c r="F78" s="879">
        <v>7.24</v>
      </c>
      <c r="G78" s="879">
        <v>-0.82599999999999996</v>
      </c>
      <c r="H78" s="879"/>
      <c r="J78"/>
      <c r="K78"/>
      <c r="L78"/>
      <c r="M78"/>
      <c r="N78"/>
      <c r="O78"/>
      <c r="P78"/>
      <c r="Q78"/>
      <c r="R78"/>
    </row>
    <row r="79" spans="2:18" s="878" customFormat="1">
      <c r="B79" s="810"/>
      <c r="C79" s="810">
        <v>3</v>
      </c>
      <c r="D79" s="879">
        <v>6.5949999999999998</v>
      </c>
      <c r="E79" s="879">
        <v>10.749000000000001</v>
      </c>
      <c r="F79" s="879">
        <v>6.1719999999999997</v>
      </c>
      <c r="G79" s="879">
        <v>-0.34300000000000003</v>
      </c>
      <c r="H79" s="879"/>
      <c r="J79"/>
      <c r="K79"/>
      <c r="L79"/>
      <c r="M79"/>
      <c r="N79"/>
      <c r="O79"/>
      <c r="P79"/>
      <c r="Q79"/>
      <c r="R79"/>
    </row>
    <row r="80" spans="2:18" s="878" customFormat="1">
      <c r="B80" s="810"/>
      <c r="C80" s="810">
        <v>4</v>
      </c>
      <c r="D80" s="879">
        <v>5.258</v>
      </c>
      <c r="E80" s="879">
        <v>9.5280000000000005</v>
      </c>
      <c r="F80" s="879">
        <v>3.2090000000000001</v>
      </c>
      <c r="G80" s="879">
        <v>0.14599999999999999</v>
      </c>
      <c r="H80" s="879"/>
      <c r="J80"/>
      <c r="K80"/>
      <c r="L80"/>
      <c r="M80"/>
      <c r="N80"/>
      <c r="O80"/>
      <c r="P80"/>
      <c r="Q80"/>
      <c r="R80"/>
    </row>
    <row r="81" spans="2:18" s="878" customFormat="1">
      <c r="B81" s="810"/>
      <c r="C81" s="810">
        <v>5</v>
      </c>
      <c r="D81" s="879">
        <v>4.5819999999999999</v>
      </c>
      <c r="E81" s="879">
        <v>8.5619999999999994</v>
      </c>
      <c r="F81" s="879">
        <v>2.0209999999999999</v>
      </c>
      <c r="G81" s="879">
        <v>0.59399999999999997</v>
      </c>
      <c r="H81" s="879"/>
      <c r="J81"/>
      <c r="K81"/>
      <c r="L81"/>
      <c r="M81"/>
      <c r="N81"/>
      <c r="O81"/>
      <c r="P81"/>
      <c r="Q81"/>
      <c r="R81"/>
    </row>
    <row r="82" spans="2:18" s="878" customFormat="1">
      <c r="B82" s="810"/>
      <c r="C82" s="810">
        <v>6</v>
      </c>
      <c r="D82" s="879">
        <v>4.6509999999999998</v>
      </c>
      <c r="E82" s="879">
        <v>7.5990000000000002</v>
      </c>
      <c r="F82" s="879">
        <v>3.3359999999999999</v>
      </c>
      <c r="G82" s="879">
        <v>0.83399999999999996</v>
      </c>
      <c r="H82" s="879"/>
      <c r="J82"/>
      <c r="K82"/>
      <c r="L82"/>
      <c r="M82"/>
      <c r="N82"/>
      <c r="O82"/>
      <c r="P82"/>
      <c r="Q82"/>
      <c r="R82"/>
    </row>
    <row r="83" spans="2:18" s="878" customFormat="1">
      <c r="B83" s="810"/>
      <c r="C83" s="810">
        <v>7</v>
      </c>
      <c r="D83" s="879">
        <v>4.3209999999999997</v>
      </c>
      <c r="E83" s="879">
        <v>6.9610000000000003</v>
      </c>
      <c r="F83" s="879">
        <v>3.0089999999999999</v>
      </c>
      <c r="G83" s="879">
        <v>1.036</v>
      </c>
      <c r="H83" s="879"/>
      <c r="J83"/>
      <c r="K83"/>
      <c r="L83"/>
      <c r="M83"/>
      <c r="N83"/>
      <c r="O83"/>
      <c r="P83"/>
      <c r="Q83"/>
      <c r="R83"/>
    </row>
    <row r="84" spans="2:18" s="878" customFormat="1">
      <c r="B84" s="810"/>
      <c r="C84" s="810">
        <v>8</v>
      </c>
      <c r="D84" s="879">
        <v>3.9929999999999999</v>
      </c>
      <c r="E84" s="879">
        <v>6.5990000000000002</v>
      </c>
      <c r="F84" s="879">
        <v>2.552</v>
      </c>
      <c r="G84" s="879">
        <v>0.90500000000000003</v>
      </c>
      <c r="H84" s="879"/>
      <c r="J84"/>
      <c r="K84"/>
      <c r="L84"/>
      <c r="M84"/>
      <c r="N84"/>
      <c r="O84"/>
      <c r="P84"/>
      <c r="Q84"/>
      <c r="R84"/>
    </row>
    <row r="85" spans="2:18" s="878" customFormat="1">
      <c r="B85" s="810"/>
      <c r="C85" s="810">
        <v>9</v>
      </c>
      <c r="D85" s="879">
        <v>4.1349999999999998</v>
      </c>
      <c r="E85" s="879">
        <v>6.7809999999999997</v>
      </c>
      <c r="F85" s="879">
        <v>2.762</v>
      </c>
      <c r="G85" s="879">
        <v>0.84199999999999997</v>
      </c>
      <c r="H85" s="879"/>
      <c r="J85"/>
      <c r="K85"/>
      <c r="L85"/>
      <c r="M85"/>
      <c r="N85"/>
      <c r="O85"/>
      <c r="P85"/>
      <c r="Q85"/>
      <c r="R85"/>
    </row>
    <row r="86" spans="2:18" s="878" customFormat="1">
      <c r="B86" s="810"/>
      <c r="C86" s="810">
        <v>10</v>
      </c>
      <c r="D86" s="879">
        <v>3.6539999999999999</v>
      </c>
      <c r="E86" s="879">
        <v>6.165</v>
      </c>
      <c r="F86" s="879">
        <v>2.0739999999999998</v>
      </c>
      <c r="G86" s="879">
        <v>0.92200000000000004</v>
      </c>
      <c r="H86" s="879"/>
      <c r="J86"/>
      <c r="K86"/>
      <c r="L86"/>
      <c r="M86"/>
      <c r="N86"/>
      <c r="O86"/>
      <c r="P86"/>
      <c r="Q86"/>
      <c r="R86"/>
    </row>
    <row r="87" spans="2:18" s="878" customFormat="1">
      <c r="B87" s="810"/>
      <c r="C87" s="810">
        <v>11</v>
      </c>
      <c r="D87" s="879">
        <v>3.6160000000000001</v>
      </c>
      <c r="E87" s="879">
        <v>5.9820000000000002</v>
      </c>
      <c r="F87" s="879">
        <v>2.1859999999999999</v>
      </c>
      <c r="G87" s="879">
        <v>0.97599999999999998</v>
      </c>
      <c r="H87" s="879"/>
      <c r="J87"/>
      <c r="K87"/>
      <c r="L87"/>
      <c r="M87"/>
      <c r="N87"/>
      <c r="O87"/>
      <c r="P87"/>
      <c r="Q87"/>
      <c r="R87"/>
    </row>
    <row r="88" spans="2:18" s="878" customFormat="1">
      <c r="B88" s="810"/>
      <c r="C88" s="810">
        <v>12</v>
      </c>
      <c r="D88" s="879">
        <v>3.7160000000000002</v>
      </c>
      <c r="E88" s="879">
        <v>6.1189999999999998</v>
      </c>
      <c r="F88" s="879">
        <v>2.2669999999999999</v>
      </c>
      <c r="G88" s="879">
        <v>0.99199999999999999</v>
      </c>
      <c r="H88" s="879"/>
      <c r="J88"/>
      <c r="K88"/>
      <c r="L88"/>
      <c r="M88"/>
      <c r="N88"/>
      <c r="O88"/>
      <c r="P88"/>
      <c r="Q88"/>
      <c r="R88"/>
    </row>
    <row r="89" spans="2:18" s="878" customFormat="1">
      <c r="B89" s="810">
        <v>2022</v>
      </c>
      <c r="C89" s="810">
        <v>1</v>
      </c>
      <c r="D89" s="879">
        <v>3.3450000000000002</v>
      </c>
      <c r="E89" s="879">
        <v>5.6520000000000001</v>
      </c>
      <c r="F89" s="879">
        <v>1.607</v>
      </c>
      <c r="G89" s="879">
        <v>1.169</v>
      </c>
      <c r="H89" s="879"/>
      <c r="J89"/>
      <c r="K89"/>
      <c r="L89"/>
      <c r="M89"/>
      <c r="N89"/>
      <c r="O89"/>
      <c r="P89"/>
      <c r="Q89"/>
      <c r="R89"/>
    </row>
    <row r="90" spans="2:18" s="878" customFormat="1">
      <c r="B90" s="810"/>
      <c r="C90" s="810">
        <v>2</v>
      </c>
      <c r="D90" s="879">
        <v>3.2069999999999999</v>
      </c>
      <c r="E90" s="879">
        <v>5.4219999999999997</v>
      </c>
      <c r="F90" s="879">
        <v>1.367</v>
      </c>
      <c r="G90" s="879">
        <v>1.2929999999999999</v>
      </c>
      <c r="H90" s="879"/>
      <c r="J90"/>
      <c r="K90"/>
      <c r="L90"/>
      <c r="M90"/>
      <c r="N90"/>
      <c r="O90"/>
      <c r="P90"/>
      <c r="Q90"/>
      <c r="R90"/>
    </row>
    <row r="91" spans="2:18" s="878" customFormat="1">
      <c r="B91" s="810"/>
      <c r="C91" s="810">
        <v>3</v>
      </c>
      <c r="D91" s="879">
        <v>2.6389999999999998</v>
      </c>
      <c r="E91" s="879">
        <v>4.3520000000000003</v>
      </c>
      <c r="F91" s="879">
        <v>0.97699999999999998</v>
      </c>
      <c r="G91" s="879">
        <v>1.4350000000000001</v>
      </c>
      <c r="H91" s="879"/>
      <c r="J91"/>
      <c r="K91"/>
      <c r="L91"/>
      <c r="M91"/>
      <c r="N91"/>
      <c r="O91"/>
      <c r="P91"/>
      <c r="Q91"/>
      <c r="R91"/>
    </row>
    <row r="92" spans="2:18" s="878" customFormat="1">
      <c r="B92" s="810"/>
      <c r="C92" s="810">
        <v>4</v>
      </c>
      <c r="D92" s="879">
        <v>2.7250000000000001</v>
      </c>
      <c r="E92" s="879">
        <v>4</v>
      </c>
      <c r="F92" s="879">
        <v>1.5760000000000001</v>
      </c>
      <c r="G92" s="879">
        <v>1.7070000000000001</v>
      </c>
      <c r="H92" s="879"/>
      <c r="J92"/>
      <c r="K92"/>
      <c r="L92"/>
      <c r="M92"/>
      <c r="N92"/>
      <c r="O92"/>
      <c r="P92"/>
      <c r="Q92"/>
      <c r="R92"/>
    </row>
    <row r="93" spans="2:18" s="878" customFormat="1">
      <c r="B93" s="810"/>
      <c r="C93" s="810">
        <v>5</v>
      </c>
      <c r="D93" s="879">
        <v>2.4300000000000002</v>
      </c>
      <c r="E93" s="879">
        <v>3.8370000000000002</v>
      </c>
      <c r="F93" s="879">
        <v>1.097</v>
      </c>
      <c r="G93" s="879">
        <v>1.3859999999999999</v>
      </c>
      <c r="H93" s="879"/>
      <c r="J93"/>
      <c r="K93"/>
      <c r="L93"/>
      <c r="M93"/>
      <c r="N93"/>
      <c r="O93"/>
      <c r="P93"/>
      <c r="Q93"/>
      <c r="R93"/>
    </row>
    <row r="94" spans="2:18" s="878" customFormat="1">
      <c r="B94" s="810"/>
      <c r="C94" s="810">
        <v>6</v>
      </c>
      <c r="D94" s="879">
        <v>1.946</v>
      </c>
      <c r="E94" s="879">
        <v>3.532</v>
      </c>
      <c r="F94" s="879">
        <v>-1.4E-2</v>
      </c>
      <c r="G94" s="879">
        <v>1.3680000000000001</v>
      </c>
      <c r="H94" s="879"/>
      <c r="J94"/>
      <c r="K94"/>
      <c r="L94"/>
      <c r="M94"/>
      <c r="N94"/>
      <c r="O94"/>
      <c r="P94"/>
      <c r="Q94"/>
      <c r="R94"/>
    </row>
    <row r="95" spans="2:18" s="878" customFormat="1">
      <c r="B95" s="810"/>
      <c r="C95" s="810">
        <v>7</v>
      </c>
      <c r="D95" s="879">
        <v>3.03</v>
      </c>
      <c r="E95" s="879">
        <v>4.9770000000000003</v>
      </c>
      <c r="F95" s="879">
        <v>1.4810000000000001</v>
      </c>
      <c r="G95" s="879">
        <v>1.1679999999999999</v>
      </c>
      <c r="H95" s="879"/>
      <c r="J95"/>
      <c r="K95"/>
      <c r="L95"/>
      <c r="M95"/>
      <c r="N95"/>
      <c r="O95"/>
      <c r="P95"/>
      <c r="Q95"/>
      <c r="R95"/>
    </row>
    <row r="96" spans="2:18" s="878" customFormat="1">
      <c r="B96" s="810"/>
      <c r="C96" s="810">
        <v>8</v>
      </c>
      <c r="D96" s="879">
        <v>3.3260000000000001</v>
      </c>
      <c r="E96" s="879">
        <v>5.0720000000000001</v>
      </c>
      <c r="F96" s="879">
        <v>2.2909999999999999</v>
      </c>
      <c r="G96" s="879">
        <v>1.159</v>
      </c>
      <c r="H96" s="879"/>
      <c r="J96"/>
      <c r="K96"/>
      <c r="L96"/>
      <c r="M96"/>
      <c r="N96"/>
      <c r="O96"/>
      <c r="P96"/>
      <c r="Q96"/>
      <c r="R96"/>
    </row>
    <row r="97" spans="2:18" s="878" customFormat="1">
      <c r="B97" s="810"/>
      <c r="C97" s="810">
        <v>9</v>
      </c>
      <c r="D97" s="879">
        <v>3.0449999999999999</v>
      </c>
      <c r="E97" s="879">
        <v>4.9729999999999999</v>
      </c>
      <c r="F97" s="879">
        <v>1.5129999999999999</v>
      </c>
      <c r="G97" s="879">
        <v>1.151</v>
      </c>
      <c r="H97" s="879"/>
      <c r="J97"/>
      <c r="K97"/>
      <c r="L97"/>
      <c r="M97"/>
      <c r="N97"/>
      <c r="O97"/>
      <c r="P97"/>
      <c r="Q97"/>
      <c r="R97"/>
    </row>
    <row r="98" spans="2:18" s="878" customFormat="1">
      <c r="B98" s="810"/>
      <c r="C98" s="810">
        <v>10</v>
      </c>
      <c r="D98" s="879">
        <v>2.9740000000000002</v>
      </c>
      <c r="E98" s="879">
        <v>5.28</v>
      </c>
      <c r="F98" s="879">
        <v>1.01</v>
      </c>
      <c r="G98" s="879">
        <v>0.92500000000000004</v>
      </c>
      <c r="H98" s="879"/>
      <c r="J98"/>
      <c r="K98"/>
      <c r="L98"/>
      <c r="M98"/>
      <c r="N98"/>
      <c r="O98"/>
      <c r="P98"/>
      <c r="Q98"/>
      <c r="R98"/>
    </row>
    <row r="99" spans="2:18" s="878" customFormat="1">
      <c r="B99" s="810"/>
      <c r="C99" s="810">
        <v>11</v>
      </c>
      <c r="D99" s="879">
        <v>2.9780000000000002</v>
      </c>
      <c r="E99" s="879">
        <v>5.5590000000000002</v>
      </c>
      <c r="F99" s="879">
        <v>0.621</v>
      </c>
      <c r="G99" s="879">
        <v>0.92100000000000004</v>
      </c>
      <c r="H99" s="879"/>
      <c r="J99"/>
      <c r="K99"/>
      <c r="L99"/>
      <c r="M99"/>
      <c r="N99"/>
      <c r="O99"/>
      <c r="P99"/>
      <c r="Q99"/>
      <c r="R99"/>
    </row>
    <row r="100" spans="2:18" s="878" customFormat="1">
      <c r="B100" s="810"/>
      <c r="C100" s="810">
        <v>12</v>
      </c>
      <c r="D100" s="879">
        <v>2.57</v>
      </c>
      <c r="E100" s="879">
        <v>5.2279999999999998</v>
      </c>
      <c r="F100" s="879">
        <v>1.7999999999999999E-2</v>
      </c>
      <c r="G100" s="879">
        <v>0.57799999999999996</v>
      </c>
      <c r="H100" s="879"/>
      <c r="J100"/>
      <c r="K100"/>
      <c r="L100"/>
      <c r="M100"/>
      <c r="N100"/>
      <c r="O100"/>
      <c r="P100"/>
      <c r="Q100"/>
      <c r="R100"/>
    </row>
    <row r="101" spans="2:18" s="878" customFormat="1">
      <c r="B101" s="810">
        <v>2023</v>
      </c>
      <c r="C101" s="810">
        <v>1</v>
      </c>
      <c r="D101" s="879">
        <v>2.0619999999999998</v>
      </c>
      <c r="E101" s="879">
        <v>4.4960000000000004</v>
      </c>
      <c r="F101" s="879">
        <v>-0.25</v>
      </c>
      <c r="G101" s="879">
        <v>0.19</v>
      </c>
      <c r="H101" s="879"/>
      <c r="J101"/>
      <c r="K101"/>
      <c r="L101"/>
      <c r="M101"/>
      <c r="N101"/>
      <c r="O101"/>
      <c r="P101"/>
      <c r="Q101"/>
      <c r="R101"/>
    </row>
    <row r="102" spans="2:18" s="878" customFormat="1">
      <c r="B102" s="810"/>
      <c r="C102" s="810">
        <v>2</v>
      </c>
      <c r="D102" s="879">
        <v>2.2759999999999998</v>
      </c>
      <c r="E102" s="879">
        <v>5.3920000000000003</v>
      </c>
      <c r="F102" s="879">
        <v>-0.67900000000000005</v>
      </c>
      <c r="G102" s="879">
        <v>-0.2</v>
      </c>
      <c r="H102" s="879"/>
      <c r="J102"/>
      <c r="K102"/>
      <c r="L102"/>
      <c r="M102"/>
      <c r="N102"/>
      <c r="O102"/>
      <c r="P102"/>
      <c r="Q102"/>
      <c r="R102"/>
    </row>
    <row r="103" spans="2:18" s="878" customFormat="1">
      <c r="B103" s="810"/>
      <c r="C103" s="810">
        <v>3</v>
      </c>
      <c r="D103" s="879">
        <v>2.2930000000000001</v>
      </c>
      <c r="E103" s="879">
        <v>5.5449999999999999</v>
      </c>
      <c r="F103" s="879">
        <v>-0.625</v>
      </c>
      <c r="G103" s="879">
        <v>-0.53700000000000003</v>
      </c>
      <c r="H103" s="879"/>
      <c r="J103"/>
      <c r="K103"/>
      <c r="L103"/>
      <c r="M103"/>
      <c r="N103"/>
      <c r="O103"/>
      <c r="P103"/>
      <c r="Q103"/>
      <c r="R103"/>
    </row>
    <row r="104" spans="2:18" s="878" customFormat="1">
      <c r="B104" s="810"/>
      <c r="C104" s="810">
        <v>4</v>
      </c>
      <c r="D104" s="879">
        <v>1.94</v>
      </c>
      <c r="E104" s="879">
        <v>5.5129999999999999</v>
      </c>
      <c r="F104" s="879">
        <v>-1.379</v>
      </c>
      <c r="G104" s="879">
        <v>-0.94799999999999995</v>
      </c>
      <c r="H104" s="879"/>
      <c r="J104"/>
      <c r="K104"/>
      <c r="L104"/>
      <c r="M104"/>
      <c r="N104"/>
      <c r="O104"/>
      <c r="P104"/>
      <c r="Q104"/>
      <c r="R104"/>
    </row>
    <row r="105" spans="2:18" s="878" customFormat="1">
      <c r="B105" s="810"/>
      <c r="C105" s="810">
        <v>5</v>
      </c>
      <c r="D105" s="879">
        <v>1.7010000000000001</v>
      </c>
      <c r="E105" s="879">
        <v>5.7830000000000004</v>
      </c>
      <c r="F105" s="879">
        <v>-2.2869999999999999</v>
      </c>
      <c r="G105" s="879">
        <v>-1.3819999999999999</v>
      </c>
      <c r="H105" s="879"/>
      <c r="J105"/>
      <c r="K105"/>
      <c r="L105"/>
      <c r="M105"/>
      <c r="N105"/>
      <c r="O105"/>
      <c r="P105"/>
      <c r="Q105"/>
      <c r="R105"/>
    </row>
    <row r="106" spans="2:18" s="878" customFormat="1">
      <c r="B106" s="810"/>
      <c r="C106" s="810">
        <v>6</v>
      </c>
      <c r="D106" s="879">
        <v>2.0859999999999999</v>
      </c>
      <c r="E106" s="879">
        <v>6.2610000000000001</v>
      </c>
      <c r="F106" s="879">
        <v>-1.798</v>
      </c>
      <c r="G106" s="879">
        <v>-1.391</v>
      </c>
      <c r="H106" s="879"/>
      <c r="J106"/>
      <c r="K106"/>
      <c r="L106"/>
      <c r="M106"/>
      <c r="N106"/>
      <c r="O106"/>
      <c r="P106"/>
      <c r="Q106"/>
      <c r="R106"/>
    </row>
    <row r="107" spans="2:18" s="878" customFormat="1">
      <c r="B107" s="810"/>
      <c r="C107" s="810">
        <v>7</v>
      </c>
      <c r="D107" s="879">
        <v>1</v>
      </c>
      <c r="E107" s="879">
        <v>4.6760000000000002</v>
      </c>
      <c r="F107" s="879">
        <v>-2.6019999999999999</v>
      </c>
      <c r="G107" s="879">
        <v>-1.867</v>
      </c>
      <c r="H107" s="879"/>
      <c r="J107"/>
      <c r="K107"/>
      <c r="L107"/>
      <c r="M107"/>
      <c r="N107"/>
      <c r="O107"/>
      <c r="P107"/>
      <c r="Q107"/>
      <c r="R107"/>
    </row>
    <row r="108" spans="2:18" s="878" customFormat="1">
      <c r="B108" s="810"/>
      <c r="C108" s="810">
        <v>8</v>
      </c>
      <c r="D108" s="879">
        <v>0.76</v>
      </c>
      <c r="E108" s="879">
        <v>4.7370000000000001</v>
      </c>
      <c r="F108" s="879">
        <v>-3.456</v>
      </c>
      <c r="G108" s="879">
        <v>-1.925</v>
      </c>
      <c r="H108" s="879"/>
      <c r="J108"/>
      <c r="K108"/>
      <c r="L108"/>
      <c r="M108"/>
      <c r="N108"/>
      <c r="O108"/>
      <c r="P108"/>
      <c r="Q108"/>
      <c r="R108"/>
    </row>
    <row r="109" spans="2:18" s="878" customFormat="1">
      <c r="B109" s="810"/>
      <c r="C109" s="810">
        <v>9</v>
      </c>
      <c r="D109" s="879">
        <v>0.94899999999999995</v>
      </c>
      <c r="E109" s="879">
        <v>4.8220000000000001</v>
      </c>
      <c r="F109" s="879">
        <v>-2.9630000000000001</v>
      </c>
      <c r="G109" s="879">
        <v>-1.9990000000000001</v>
      </c>
      <c r="H109" s="879"/>
      <c r="J109"/>
      <c r="K109"/>
      <c r="L109"/>
      <c r="M109"/>
      <c r="N109"/>
      <c r="O109"/>
      <c r="P109"/>
      <c r="Q109"/>
      <c r="R109"/>
    </row>
    <row r="110" spans="2:18" s="878" customFormat="1">
      <c r="B110" s="810"/>
      <c r="C110" s="810">
        <v>10</v>
      </c>
      <c r="D110" s="879">
        <v>0.99099999999999999</v>
      </c>
      <c r="E110" s="879">
        <v>4.9210000000000003</v>
      </c>
      <c r="F110" s="879">
        <v>-2.8580000000000001</v>
      </c>
      <c r="G110" s="879">
        <v>-2.1480000000000001</v>
      </c>
      <c r="H110" s="879"/>
      <c r="J110"/>
      <c r="K110"/>
      <c r="L110"/>
      <c r="M110"/>
      <c r="N110"/>
      <c r="O110"/>
      <c r="P110"/>
      <c r="Q110"/>
      <c r="R110"/>
    </row>
    <row r="111" spans="2:18" s="878" customFormat="1">
      <c r="B111" s="810"/>
      <c r="C111" s="810">
        <v>11</v>
      </c>
      <c r="D111" s="879">
        <v>0.77800000000000002</v>
      </c>
      <c r="E111" s="879">
        <v>4.5629999999999997</v>
      </c>
      <c r="F111" s="879">
        <v>-3.202</v>
      </c>
      <c r="G111" s="879">
        <v>-1.895</v>
      </c>
      <c r="H111" s="879"/>
      <c r="J111"/>
      <c r="K111"/>
      <c r="L111"/>
      <c r="M111"/>
      <c r="N111"/>
      <c r="O111"/>
      <c r="P111"/>
      <c r="Q111"/>
      <c r="R111"/>
    </row>
    <row r="112" spans="2:18" s="878" customFormat="1">
      <c r="B112" s="810"/>
      <c r="C112" s="810">
        <v>12</v>
      </c>
      <c r="D112" s="879">
        <v>1.1659999999999999</v>
      </c>
      <c r="E112" s="879">
        <v>4.7210000000000001</v>
      </c>
      <c r="F112" s="879">
        <v>-2.1869999999999998</v>
      </c>
      <c r="G112" s="879">
        <v>-1.9430000000000001</v>
      </c>
      <c r="H112" s="879"/>
      <c r="J112"/>
      <c r="K112"/>
      <c r="L112"/>
      <c r="M112"/>
      <c r="N112"/>
      <c r="O112"/>
      <c r="P112"/>
      <c r="Q112"/>
      <c r="R112"/>
    </row>
    <row r="113" spans="2:18" s="878" customFormat="1">
      <c r="B113" s="810">
        <v>2024</v>
      </c>
      <c r="C113" s="810">
        <v>1</v>
      </c>
      <c r="D113" s="879">
        <v>2.1139999999999999</v>
      </c>
      <c r="E113" s="879">
        <v>6.2190000000000003</v>
      </c>
      <c r="F113" s="879">
        <v>-1.54</v>
      </c>
      <c r="G113" s="879">
        <v>-1.7629999999999999</v>
      </c>
      <c r="H113" s="879"/>
      <c r="J113"/>
      <c r="K113"/>
      <c r="L113"/>
      <c r="M113"/>
      <c r="N113"/>
      <c r="O113"/>
      <c r="P113"/>
      <c r="Q113"/>
      <c r="R113"/>
    </row>
    <row r="114" spans="2:18" s="878" customFormat="1">
      <c r="B114" s="810"/>
      <c r="C114" s="810">
        <v>2</v>
      </c>
      <c r="D114" s="879" t="e">
        <v>#N/A</v>
      </c>
      <c r="E114" s="879" t="e">
        <v>#N/A</v>
      </c>
      <c r="F114" s="879">
        <v>-1.2569999999999999</v>
      </c>
      <c r="G114" s="879">
        <v>-1.4870000000000001</v>
      </c>
      <c r="H114" s="879"/>
      <c r="J114"/>
      <c r="K114"/>
      <c r="L114"/>
      <c r="M114"/>
      <c r="N114"/>
      <c r="O114"/>
      <c r="P114"/>
      <c r="Q114"/>
      <c r="R114"/>
    </row>
    <row r="115" spans="2:18" s="878" customFormat="1">
      <c r="B115" s="880"/>
      <c r="C115" s="880"/>
      <c r="D115" s="879"/>
      <c r="E115" s="879"/>
      <c r="F115" s="879"/>
      <c r="G115" s="879"/>
      <c r="H115" s="879"/>
      <c r="J115"/>
      <c r="K115"/>
      <c r="L115"/>
      <c r="M115"/>
      <c r="N115"/>
      <c r="O115"/>
      <c r="P115"/>
      <c r="Q115"/>
      <c r="R115"/>
    </row>
    <row r="116" spans="2:18" s="878" customFormat="1">
      <c r="B116" s="880"/>
      <c r="C116" s="880"/>
      <c r="D116" s="879"/>
      <c r="E116" s="879"/>
      <c r="F116" s="879"/>
      <c r="G116" s="879"/>
      <c r="H116" s="879"/>
      <c r="J116"/>
      <c r="K116"/>
      <c r="L116"/>
      <c r="M116"/>
      <c r="N116"/>
      <c r="O116"/>
      <c r="P116"/>
      <c r="Q116"/>
      <c r="R116"/>
    </row>
    <row r="117" spans="2:18">
      <c r="D117" s="879"/>
      <c r="E117" s="879"/>
      <c r="F117" s="879"/>
      <c r="G117" s="879"/>
      <c r="H117" s="879"/>
    </row>
    <row r="118" spans="2:18">
      <c r="D118" s="879"/>
      <c r="E118" s="879"/>
      <c r="F118" s="879"/>
      <c r="G118" s="879"/>
      <c r="H118" s="879"/>
    </row>
    <row r="119" spans="2:18">
      <c r="D119" s="879"/>
      <c r="E119" s="879"/>
      <c r="F119" s="879"/>
      <c r="G119" s="879"/>
      <c r="H119" s="879"/>
    </row>
    <row r="120" spans="2:18">
      <c r="D120" s="879"/>
      <c r="E120" s="879"/>
      <c r="F120" s="879"/>
      <c r="G120" s="879"/>
      <c r="H120" s="879"/>
    </row>
    <row r="121" spans="2:18">
      <c r="D121" s="879"/>
      <c r="E121" s="879"/>
      <c r="F121" s="879"/>
      <c r="G121" s="879"/>
      <c r="H121" s="879"/>
    </row>
    <row r="122" spans="2:18">
      <c r="D122" s="879"/>
      <c r="E122" s="879"/>
      <c r="F122" s="879"/>
      <c r="G122" s="879"/>
      <c r="H122" s="879"/>
    </row>
    <row r="123" spans="2:18">
      <c r="D123" s="879"/>
      <c r="E123" s="879"/>
      <c r="F123" s="879"/>
      <c r="G123" s="879"/>
      <c r="H123" s="879"/>
    </row>
    <row r="124" spans="2:18">
      <c r="D124" s="879"/>
      <c r="E124" s="879"/>
      <c r="F124" s="879"/>
      <c r="G124" s="879"/>
      <c r="H124" s="879"/>
    </row>
    <row r="125" spans="2:18">
      <c r="D125" s="879"/>
      <c r="E125" s="879"/>
      <c r="F125" s="879"/>
      <c r="G125" s="879"/>
      <c r="H125" s="879"/>
    </row>
    <row r="126" spans="2:18">
      <c r="D126" s="879"/>
      <c r="E126" s="879"/>
      <c r="F126" s="879"/>
      <c r="G126" s="879"/>
      <c r="H126" s="879"/>
    </row>
    <row r="127" spans="2:18">
      <c r="D127" s="879"/>
      <c r="E127" s="879"/>
      <c r="F127" s="879"/>
      <c r="G127" s="879"/>
      <c r="H127" s="879"/>
    </row>
    <row r="128" spans="2:18">
      <c r="D128" s="879"/>
      <c r="E128" s="879"/>
      <c r="F128" s="879"/>
      <c r="G128" s="879"/>
      <c r="H128" s="879"/>
    </row>
  </sheetData>
  <mergeCells count="1">
    <mergeCell ref="D3:G3"/>
  </mergeCells>
  <hyperlinks>
    <hyperlink ref="A1" location="'Índice de gráficos'!A1" display="Índice de gráficos" xr:uid="{02732B40-06BE-45A4-A701-A08779A899B3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8012-7C24-4986-9C6E-C7925E54B2EF}">
  <sheetPr codeName="Hoja93">
    <tabColor theme="4"/>
    <pageSetUpPr fitToPage="1"/>
  </sheetPr>
  <dimension ref="A1:O40"/>
  <sheetViews>
    <sheetView showGridLines="0" zoomScaleNormal="100" workbookViewId="0"/>
  </sheetViews>
  <sheetFormatPr baseColWidth="10" defaultColWidth="11.5546875" defaultRowHeight="13.8"/>
  <cols>
    <col min="1" max="1" width="11.5546875" style="870"/>
    <col min="2" max="2" width="12.6640625" style="877" customWidth="1"/>
    <col min="3" max="7" width="11.5546875" style="877"/>
    <col min="8" max="8" width="3.109375" style="870" customWidth="1"/>
    <col min="9" max="9" width="11.33203125" style="870" bestFit="1" customWidth="1"/>
    <col min="10" max="13" width="11.33203125" style="870" customWidth="1"/>
    <col min="14" max="14" width="2.109375" style="870" customWidth="1"/>
    <col min="15" max="18" width="11.33203125" style="870" customWidth="1"/>
    <col min="19" max="19" width="4.44140625" style="870" customWidth="1"/>
    <col min="20" max="20" width="1.88671875" style="870" customWidth="1"/>
    <col min="21" max="16384" width="11.5546875" style="870"/>
  </cols>
  <sheetData>
    <row r="1" spans="1:15" ht="14.4">
      <c r="A1" s="112" t="s">
        <v>576</v>
      </c>
      <c r="B1" s="832"/>
      <c r="C1" s="828"/>
      <c r="D1" s="828"/>
      <c r="E1" s="828"/>
      <c r="F1" s="828"/>
      <c r="G1" s="828"/>
    </row>
    <row r="4" spans="1:15" ht="55.2">
      <c r="B4" s="871"/>
      <c r="C4" s="833" t="s">
        <v>60</v>
      </c>
      <c r="D4" s="833" t="s">
        <v>959</v>
      </c>
      <c r="E4" s="833" t="s">
        <v>960</v>
      </c>
      <c r="F4" s="833" t="s">
        <v>961</v>
      </c>
      <c r="G4" s="833" t="s">
        <v>962</v>
      </c>
      <c r="I4" s="867" t="str">
        <f ca="1">MID(CELL("nombrearchivo",G6),FIND("]",CELL("nombrearchivo",G6))+1,31)</f>
        <v>Gráfico 16</v>
      </c>
      <c r="J4" s="867" t="s">
        <v>963</v>
      </c>
      <c r="O4" s="873"/>
    </row>
    <row r="5" spans="1:15" ht="12.9" customHeight="1">
      <c r="B5" s="874">
        <v>42064</v>
      </c>
      <c r="C5" s="875">
        <v>-4.5312107563555193</v>
      </c>
      <c r="D5" s="875">
        <v>-2.5500301203804416</v>
      </c>
      <c r="E5" s="875">
        <v>-1.6904037512866867</v>
      </c>
      <c r="F5" s="875">
        <v>0.38560614551973843</v>
      </c>
      <c r="G5" s="875">
        <v>-0.67638303020812973</v>
      </c>
    </row>
    <row r="6" spans="1:15" ht="12.9" customHeight="1">
      <c r="B6" s="874">
        <v>42156</v>
      </c>
      <c r="C6" s="875">
        <v>-4.6048736260705159</v>
      </c>
      <c r="D6" s="875">
        <v>-2.2497829896867416</v>
      </c>
      <c r="E6" s="875">
        <v>-2.1704016898021288</v>
      </c>
      <c r="F6" s="875">
        <v>0.42369654720143746</v>
      </c>
      <c r="G6" s="875">
        <v>-0.60838549378308304</v>
      </c>
    </row>
    <row r="7" spans="1:15" ht="12.9" customHeight="1">
      <c r="B7" s="874">
        <v>42248</v>
      </c>
      <c r="C7" s="875">
        <v>-3.4409221682584423</v>
      </c>
      <c r="D7" s="875">
        <v>-1.1765650716589207</v>
      </c>
      <c r="E7" s="875">
        <v>-2.0003115094215618</v>
      </c>
      <c r="F7" s="875">
        <v>0.4860704987887241</v>
      </c>
      <c r="G7" s="875">
        <v>-0.75011608596668378</v>
      </c>
    </row>
    <row r="8" spans="1:15" ht="12.9" customHeight="1">
      <c r="B8" s="874">
        <v>42339</v>
      </c>
      <c r="C8" s="875">
        <v>-3.849932305422743</v>
      </c>
      <c r="D8" s="875">
        <v>-2.159059776402148</v>
      </c>
      <c r="E8" s="875">
        <v>-1.93573999700605</v>
      </c>
      <c r="F8" s="875">
        <v>0.25069582413576519</v>
      </c>
      <c r="G8" s="875">
        <v>-5.8283561503102987E-3</v>
      </c>
    </row>
    <row r="9" spans="1:15" ht="12.9" customHeight="1">
      <c r="B9" s="874">
        <v>42430</v>
      </c>
      <c r="C9" s="875">
        <v>-5.9396306204804734</v>
      </c>
      <c r="D9" s="875">
        <v>-4.323679226566556</v>
      </c>
      <c r="E9" s="875">
        <v>-1.8710644220041408</v>
      </c>
      <c r="F9" s="875">
        <v>0.35315682396201137</v>
      </c>
      <c r="G9" s="875">
        <v>-9.8043795871788575E-2</v>
      </c>
    </row>
    <row r="10" spans="1:15" ht="12.9" customHeight="1">
      <c r="B10" s="874">
        <v>42522</v>
      </c>
      <c r="C10" s="875">
        <v>-4.392905973100647</v>
      </c>
      <c r="D10" s="875">
        <v>-3.4957499435919122</v>
      </c>
      <c r="E10" s="875">
        <v>-1.3950279224375586</v>
      </c>
      <c r="F10" s="875">
        <v>0.44162040111457457</v>
      </c>
      <c r="G10" s="875">
        <v>5.6251491814248489E-2</v>
      </c>
    </row>
    <row r="11" spans="1:15" ht="12.9" customHeight="1">
      <c r="B11" s="874">
        <v>42614</v>
      </c>
      <c r="C11" s="875">
        <v>-4.5807867904341437</v>
      </c>
      <c r="D11" s="875">
        <v>-3.7893632612077628</v>
      </c>
      <c r="E11" s="875">
        <v>-1.1409270337018136</v>
      </c>
      <c r="F11" s="875">
        <v>0.419415048155384</v>
      </c>
      <c r="G11" s="875">
        <v>-6.9911543679951116E-2</v>
      </c>
    </row>
    <row r="12" spans="1:15" ht="12.9" customHeight="1">
      <c r="B12" s="874">
        <v>42705</v>
      </c>
      <c r="C12" s="875">
        <v>-3.8361426084120631</v>
      </c>
      <c r="D12" s="875">
        <v>-2.9734346123165705</v>
      </c>
      <c r="E12" s="875">
        <v>-1.1034333117169548</v>
      </c>
      <c r="F12" s="875">
        <v>0.28625293331932761</v>
      </c>
      <c r="G12" s="875">
        <v>-4.5527617697865619E-2</v>
      </c>
    </row>
    <row r="13" spans="1:15" ht="12.9" customHeight="1">
      <c r="B13" s="874">
        <v>42795</v>
      </c>
      <c r="C13" s="875">
        <v>-2.1115239841747679</v>
      </c>
      <c r="D13" s="875">
        <v>-1.4001745876798994</v>
      </c>
      <c r="E13" s="875">
        <v>-1.0545069362236061</v>
      </c>
      <c r="F13" s="875">
        <v>0.3483850449414298</v>
      </c>
      <c r="G13" s="875">
        <v>-5.2275052126922184E-3</v>
      </c>
    </row>
    <row r="14" spans="1:15" ht="12.9" customHeight="1">
      <c r="B14" s="874">
        <v>42887</v>
      </c>
      <c r="C14" s="875">
        <v>-2.750875081289339</v>
      </c>
      <c r="D14" s="875">
        <v>-1.6896855658041314</v>
      </c>
      <c r="E14" s="875">
        <v>-1.0275344125553814</v>
      </c>
      <c r="F14" s="875">
        <v>0.28965650422167627</v>
      </c>
      <c r="G14" s="875">
        <v>-0.32331160715150276</v>
      </c>
    </row>
    <row r="15" spans="1:15" ht="12.9" customHeight="1">
      <c r="B15" s="874">
        <v>42979</v>
      </c>
      <c r="C15" s="875">
        <v>-2.2482798926182213</v>
      </c>
      <c r="D15" s="875">
        <v>-1.3026825748774706</v>
      </c>
      <c r="E15" s="875">
        <v>-1.0979054036864919</v>
      </c>
      <c r="F15" s="875">
        <v>0.47033343797364707</v>
      </c>
      <c r="G15" s="875">
        <v>-0.31802535202790572</v>
      </c>
    </row>
    <row r="16" spans="1:15" ht="12.9" customHeight="1">
      <c r="B16" s="874">
        <v>43070</v>
      </c>
      <c r="C16" s="875">
        <v>-1.7439373789625345</v>
      </c>
      <c r="D16" s="875">
        <v>-1.03493205154303</v>
      </c>
      <c r="E16" s="875">
        <v>-1.0645439020460932</v>
      </c>
      <c r="F16" s="875">
        <v>0.59650336450740571</v>
      </c>
      <c r="G16" s="875">
        <v>-0.24096478988081715</v>
      </c>
    </row>
    <row r="17" spans="2:11" ht="12.9" customHeight="1">
      <c r="B17" s="874">
        <v>43160</v>
      </c>
      <c r="C17" s="875">
        <v>-3.2677555992844831</v>
      </c>
      <c r="D17" s="875">
        <v>-2.8813329629249145</v>
      </c>
      <c r="E17" s="875">
        <v>-0.55139194485532272</v>
      </c>
      <c r="F17" s="875">
        <v>0.62610575471045937</v>
      </c>
      <c r="G17" s="875">
        <v>-0.4611364462147054</v>
      </c>
    </row>
    <row r="18" spans="2:11" ht="12.9" customHeight="1">
      <c r="B18" s="874">
        <v>43252</v>
      </c>
      <c r="C18" s="875">
        <v>-2.5729873092532052</v>
      </c>
      <c r="D18" s="875">
        <v>-2.6530557021581402</v>
      </c>
      <c r="E18" s="875">
        <v>-0.34024638545729913</v>
      </c>
      <c r="F18" s="875">
        <v>0.61583479072345437</v>
      </c>
      <c r="G18" s="875">
        <v>-0.19552001236122019</v>
      </c>
    </row>
    <row r="19" spans="2:11" ht="12.9" customHeight="1">
      <c r="B19" s="874">
        <v>43344</v>
      </c>
      <c r="C19" s="875">
        <v>-2.8628878912416056</v>
      </c>
      <c r="D19" s="875">
        <v>-3.0854918191002572</v>
      </c>
      <c r="E19" s="875">
        <v>-0.33022947008032066</v>
      </c>
      <c r="F19" s="875">
        <v>0.47062104771706753</v>
      </c>
      <c r="G19" s="875">
        <v>8.221235022190454E-2</v>
      </c>
    </row>
    <row r="20" spans="2:11" ht="12.9" customHeight="1">
      <c r="B20" s="874">
        <v>43435</v>
      </c>
      <c r="C20" s="875">
        <v>-3.6363992005878365</v>
      </c>
      <c r="D20" s="875">
        <v>-3.6697440211617258</v>
      </c>
      <c r="E20" s="875">
        <v>-0.17561050441087844</v>
      </c>
      <c r="F20" s="875">
        <v>0.52228280299176288</v>
      </c>
      <c r="G20" s="875">
        <v>-0.31332747800699501</v>
      </c>
    </row>
    <row r="21" spans="2:11" ht="12.9" customHeight="1">
      <c r="B21" s="874">
        <v>43525</v>
      </c>
      <c r="C21" s="875">
        <v>-1.8407826271888195</v>
      </c>
      <c r="D21" s="875">
        <v>-1.7078910740304172</v>
      </c>
      <c r="E21" s="875">
        <v>-0.49693941728029178</v>
      </c>
      <c r="F21" s="875">
        <v>0.53254978041828782</v>
      </c>
      <c r="G21" s="875">
        <v>-0.16850191629639832</v>
      </c>
    </row>
    <row r="22" spans="2:11" ht="12.9" customHeight="1">
      <c r="B22" s="874">
        <v>43617</v>
      </c>
      <c r="C22" s="875">
        <v>-1.221912880207332</v>
      </c>
      <c r="D22" s="875">
        <v>-1.1199779695377585</v>
      </c>
      <c r="E22" s="875">
        <v>-0.58341120676707381</v>
      </c>
      <c r="F22" s="875">
        <v>0.40734405541138591</v>
      </c>
      <c r="G22" s="875">
        <v>7.4132240686114459E-2</v>
      </c>
    </row>
    <row r="23" spans="2:11" ht="12.9" customHeight="1">
      <c r="B23" s="874">
        <v>43709</v>
      </c>
      <c r="C23" s="875">
        <v>-1.4511537262946628</v>
      </c>
      <c r="D23" s="875">
        <v>-1.0169388129743087</v>
      </c>
      <c r="E23" s="875">
        <v>-0.64021150975369912</v>
      </c>
      <c r="F23" s="875">
        <v>0.44263841062219073</v>
      </c>
      <c r="G23" s="875">
        <v>-0.23664181418884578</v>
      </c>
      <c r="I23" s="876"/>
      <c r="J23" s="876" t="s">
        <v>185</v>
      </c>
      <c r="K23" s="870" t="s">
        <v>958</v>
      </c>
    </row>
    <row r="24" spans="2:11" ht="12.9" customHeight="1">
      <c r="B24" s="874">
        <v>43800</v>
      </c>
      <c r="C24" s="875">
        <v>-1.224161435741733</v>
      </c>
      <c r="D24" s="875">
        <v>-0.89598901876277792</v>
      </c>
      <c r="E24" s="875">
        <v>-0.60058395597243108</v>
      </c>
      <c r="F24" s="875">
        <v>0.44692231690185852</v>
      </c>
      <c r="G24" s="875">
        <v>-0.17451077790838254</v>
      </c>
    </row>
    <row r="25" spans="2:11" ht="12.9" customHeight="1">
      <c r="B25" s="874">
        <v>43891</v>
      </c>
      <c r="C25" s="875">
        <v>-0.55678248361422655</v>
      </c>
      <c r="D25" s="875">
        <v>-8.6582345102577757E-2</v>
      </c>
      <c r="E25" s="875">
        <v>-0.70829526569730861</v>
      </c>
      <c r="F25" s="875">
        <v>0.5373443031121734</v>
      </c>
      <c r="G25" s="875">
        <v>-0.29924917592651357</v>
      </c>
    </row>
    <row r="26" spans="2:11" ht="12.9" customHeight="1">
      <c r="B26" s="874">
        <v>43983</v>
      </c>
      <c r="C26" s="875">
        <v>2.1942229064225049</v>
      </c>
      <c r="D26" s="875">
        <v>3.2253522883628492</v>
      </c>
      <c r="E26" s="875">
        <v>-0.83744839147457417</v>
      </c>
      <c r="F26" s="875">
        <v>0.48865909064075075</v>
      </c>
      <c r="G26" s="875">
        <v>-0.68234008110652056</v>
      </c>
    </row>
    <row r="27" spans="2:11" ht="12.9" customHeight="1">
      <c r="B27" s="874">
        <v>44075</v>
      </c>
      <c r="C27" s="875">
        <v>2.1835272110815485</v>
      </c>
      <c r="D27" s="875">
        <v>3.0839274084799873</v>
      </c>
      <c r="E27" s="875">
        <v>-0.63047202554728565</v>
      </c>
      <c r="F27" s="875">
        <v>0.42618314983928113</v>
      </c>
      <c r="G27" s="875">
        <v>-0.69611132169043399</v>
      </c>
    </row>
    <row r="28" spans="2:11" ht="12.9" customHeight="1">
      <c r="B28" s="874">
        <v>44166</v>
      </c>
      <c r="C28" s="875">
        <v>2.591599283361834</v>
      </c>
      <c r="D28" s="875">
        <v>3.3840241882879116</v>
      </c>
      <c r="E28" s="875">
        <v>-0.4786634341659407</v>
      </c>
      <c r="F28" s="875">
        <v>0.28169231029442127</v>
      </c>
      <c r="G28" s="875">
        <v>-0.59545378105455837</v>
      </c>
    </row>
    <row r="29" spans="2:11" ht="12.9" customHeight="1">
      <c r="B29" s="874">
        <v>44256</v>
      </c>
      <c r="C29" s="875">
        <v>1.8901705396367818</v>
      </c>
      <c r="D29" s="875">
        <v>2.5136363477812749</v>
      </c>
      <c r="E29" s="875">
        <v>-0.21466667861159031</v>
      </c>
      <c r="F29" s="875">
        <v>1.512195587523321E-2</v>
      </c>
      <c r="G29" s="875">
        <v>-0.42392108540813611</v>
      </c>
    </row>
    <row r="30" spans="2:11" ht="12.75" customHeight="1">
      <c r="B30" s="874">
        <v>44348</v>
      </c>
      <c r="C30" s="875">
        <v>-0.72179610947578077</v>
      </c>
      <c r="D30" s="875">
        <v>-0.9674988914531385</v>
      </c>
      <c r="E30" s="875">
        <v>0.2197567280143157</v>
      </c>
      <c r="F30" s="875">
        <v>0.10169906514749975</v>
      </c>
      <c r="G30" s="875">
        <v>-7.5753011184457653E-2</v>
      </c>
    </row>
    <row r="31" spans="2:11">
      <c r="B31" s="874">
        <v>44440</v>
      </c>
      <c r="C31" s="875">
        <v>-0.67787722576402309</v>
      </c>
      <c r="D31" s="875">
        <v>-0.86261177528590549</v>
      </c>
      <c r="E31" s="875">
        <v>0.33083747532795554</v>
      </c>
      <c r="F31" s="875">
        <v>3.5046777964701965E-2</v>
      </c>
      <c r="G31" s="875">
        <v>-0.18114970377077505</v>
      </c>
    </row>
    <row r="32" spans="2:11">
      <c r="B32" s="874">
        <v>44531</v>
      </c>
      <c r="C32" s="875">
        <v>-6.19120382466809E-2</v>
      </c>
      <c r="D32" s="875">
        <v>-0.33190942377595317</v>
      </c>
      <c r="E32" s="875">
        <v>0.43215262089891593</v>
      </c>
      <c r="F32" s="875">
        <v>4.311253910201978E-2</v>
      </c>
      <c r="G32" s="875">
        <v>-0.20526777447166344</v>
      </c>
    </row>
    <row r="33" spans="2:7">
      <c r="B33" s="874">
        <v>44621</v>
      </c>
      <c r="C33" s="875">
        <v>-0.33382617551980243</v>
      </c>
      <c r="D33" s="875">
        <v>-0.69403986597041811</v>
      </c>
      <c r="E33" s="875">
        <v>0.51396241117372143</v>
      </c>
      <c r="F33" s="875">
        <v>-1.0615445172171211E-2</v>
      </c>
      <c r="G33" s="875">
        <v>-0.14313327555093452</v>
      </c>
    </row>
    <row r="34" spans="2:7">
      <c r="B34" s="874">
        <v>44713</v>
      </c>
      <c r="C34" s="875">
        <v>0.16466497280551717</v>
      </c>
      <c r="D34" s="875">
        <v>-0.28744624907355082</v>
      </c>
      <c r="E34" s="875">
        <v>0.41965287838002113</v>
      </c>
      <c r="F34" s="875">
        <v>-0.1229798994816922</v>
      </c>
      <c r="G34" s="875">
        <v>0.15543824298073905</v>
      </c>
    </row>
    <row r="35" spans="2:7">
      <c r="B35" s="874">
        <v>44805</v>
      </c>
      <c r="C35" s="875">
        <v>0.82194106251340937</v>
      </c>
      <c r="D35" s="875">
        <v>0.32929306759414123</v>
      </c>
      <c r="E35" s="875">
        <v>0.36035911211938454</v>
      </c>
      <c r="F35" s="875">
        <v>-3.2945276730948775E-4</v>
      </c>
      <c r="G35" s="875">
        <v>0.13261833556719305</v>
      </c>
    </row>
    <row r="36" spans="2:7">
      <c r="B36" s="874">
        <v>44896</v>
      </c>
      <c r="C36" s="875">
        <v>-0.34507230303606473</v>
      </c>
      <c r="D36" s="875">
        <v>-0.5288600679049098</v>
      </c>
      <c r="E36" s="875">
        <v>-5.8990353932040787E-2</v>
      </c>
      <c r="F36" s="875">
        <v>4.6582493197318969E-3</v>
      </c>
      <c r="G36" s="875">
        <v>0.23811986948115393</v>
      </c>
    </row>
    <row r="37" spans="2:7">
      <c r="B37" s="874">
        <v>44986</v>
      </c>
      <c r="C37" s="875">
        <v>-0.87963067486608315</v>
      </c>
      <c r="D37" s="875">
        <v>-0.54583610402753691</v>
      </c>
      <c r="E37" s="875">
        <v>-0.66660002895889559</v>
      </c>
      <c r="F37" s="875">
        <v>0.22442932979864716</v>
      </c>
      <c r="G37" s="875">
        <v>0.10837612832170207</v>
      </c>
    </row>
    <row r="38" spans="2:7">
      <c r="B38" s="874">
        <v>45078</v>
      </c>
      <c r="C38" s="875">
        <v>-2.342505998118416</v>
      </c>
      <c r="D38" s="875">
        <v>-1.7068139589411562</v>
      </c>
      <c r="E38" s="875">
        <v>-1.0766064270704374</v>
      </c>
      <c r="F38" s="875">
        <v>0.25699315628877922</v>
      </c>
      <c r="G38" s="875">
        <v>0.18392123160439855</v>
      </c>
    </row>
    <row r="39" spans="2:7">
      <c r="B39" s="874">
        <v>45170</v>
      </c>
      <c r="C39" s="875">
        <v>-3.3063513532362809</v>
      </c>
      <c r="D39" s="875">
        <v>-2.3825621006217226</v>
      </c>
      <c r="E39" s="875">
        <v>-1.319892078116927</v>
      </c>
      <c r="F39" s="875">
        <v>0.30949144290815794</v>
      </c>
      <c r="G39" s="875">
        <v>8.6611382594210529E-2</v>
      </c>
    </row>
    <row r="40" spans="2:7">
      <c r="B40" s="874">
        <v>45261</v>
      </c>
      <c r="C40" s="875">
        <v>-3.1331047626387498</v>
      </c>
      <c r="D40" s="875">
        <v>-2.1017574957698111</v>
      </c>
      <c r="E40" s="875">
        <v>-1.2774334149702693</v>
      </c>
      <c r="F40" s="875">
        <v>0.34442605864543568</v>
      </c>
      <c r="G40" s="875">
        <v>-9.833991054410518E-2</v>
      </c>
    </row>
  </sheetData>
  <hyperlinks>
    <hyperlink ref="A1" location="'Índice de gráficos'!A1" display="Índice de gráficos" xr:uid="{A215B071-8226-452D-A8F4-73FC3B33FC0C}"/>
  </hyperlink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1A84-6C7A-44C0-9171-D83826D13113}">
  <sheetPr codeName="Hoja94">
    <tabColor theme="4"/>
  </sheetPr>
  <dimension ref="A1:K22"/>
  <sheetViews>
    <sheetView showGridLines="0" workbookViewId="0">
      <selection activeCell="A11" sqref="A11"/>
    </sheetView>
  </sheetViews>
  <sheetFormatPr baseColWidth="10" defaultRowHeight="14.4"/>
  <cols>
    <col min="2" max="2" width="33" customWidth="1"/>
    <col min="3" max="3" width="7.33203125" customWidth="1"/>
    <col min="4" max="4" width="7.109375" hidden="1" customWidth="1"/>
    <col min="5" max="5" width="11.44140625" hidden="1" customWidth="1"/>
    <col min="6" max="7" width="6.5546875" customWidth="1"/>
    <col min="8" max="8" width="11.5546875" customWidth="1"/>
    <col min="9" max="9" width="6.88671875" customWidth="1"/>
    <col min="10" max="10" width="16.88671875" customWidth="1"/>
    <col min="11" max="11" width="18.44140625" bestFit="1" customWidth="1"/>
  </cols>
  <sheetData>
    <row r="1" spans="1:11">
      <c r="A1" s="112" t="s">
        <v>576</v>
      </c>
    </row>
    <row r="2" spans="1:11">
      <c r="H2" s="851"/>
    </row>
    <row r="3" spans="1:11">
      <c r="G3" s="9"/>
      <c r="H3" s="867" t="str">
        <f ca="1">MID(CELL("nombrearchivo",I3),FIND("]",CELL("nombrearchivo",I3))+1,31)</f>
        <v>Gráfico 17</v>
      </c>
      <c r="I3" s="867" t="s">
        <v>964</v>
      </c>
      <c r="J3" s="870"/>
      <c r="K3" s="870"/>
    </row>
    <row r="4" spans="1:11">
      <c r="C4" s="833">
        <v>2024</v>
      </c>
      <c r="D4" s="881"/>
      <c r="F4" s="833" t="s">
        <v>965</v>
      </c>
      <c r="H4" s="870"/>
      <c r="I4" s="867" t="s">
        <v>966</v>
      </c>
      <c r="J4" s="870"/>
      <c r="K4" s="870"/>
    </row>
    <row r="5" spans="1:11">
      <c r="B5" s="882" t="s">
        <v>967</v>
      </c>
      <c r="C5" s="883">
        <v>1.6626713835613858</v>
      </c>
      <c r="D5" s="884">
        <f>+C5</f>
        <v>1.6626713835613858</v>
      </c>
      <c r="E5" s="885"/>
      <c r="F5" s="886"/>
      <c r="G5" s="826"/>
      <c r="H5" s="870"/>
      <c r="I5" s="870"/>
      <c r="J5" s="870"/>
      <c r="K5" s="870"/>
    </row>
    <row r="6" spans="1:11">
      <c r="B6" s="887" t="s">
        <v>968</v>
      </c>
      <c r="C6" s="888">
        <f>+C5+F6</f>
        <v>1.9109328492884687</v>
      </c>
      <c r="D6" s="889">
        <f>+C5</f>
        <v>1.6626713835613858</v>
      </c>
      <c r="E6" s="890">
        <f>+ABS(F6)</f>
        <v>0.24826146572708296</v>
      </c>
      <c r="F6" s="891">
        <v>0.24826146572708296</v>
      </c>
      <c r="G6" s="826"/>
      <c r="H6" s="870"/>
      <c r="I6" s="870"/>
      <c r="J6" s="870"/>
      <c r="K6" s="870"/>
    </row>
    <row r="7" spans="1:11">
      <c r="B7" s="810" t="s">
        <v>969</v>
      </c>
      <c r="C7" s="892">
        <f>+C6+F7</f>
        <v>1.6786604510296543</v>
      </c>
      <c r="D7" s="167">
        <f>+C7</f>
        <v>1.6786604510296543</v>
      </c>
      <c r="E7" s="826">
        <f>+ABS(F7)</f>
        <v>0.23227239825881441</v>
      </c>
      <c r="F7" s="893">
        <v>-0.23227239825881441</v>
      </c>
      <c r="G7" s="826"/>
      <c r="H7" s="870"/>
      <c r="I7" s="870"/>
      <c r="J7" s="870"/>
      <c r="K7" s="870"/>
    </row>
    <row r="8" spans="1:11">
      <c r="B8" s="894" t="s">
        <v>962</v>
      </c>
      <c r="C8" s="895">
        <f>+C7+F8</f>
        <v>1.7091325289951056</v>
      </c>
      <c r="D8" s="896">
        <f>+D7</f>
        <v>1.6786604510296543</v>
      </c>
      <c r="E8" s="897">
        <f>+ABS(F8)</f>
        <v>3.0472077965451261E-2</v>
      </c>
      <c r="F8" s="898">
        <f>+(C9-C5)-SUM(F6:F7)</f>
        <v>3.0472077965451261E-2</v>
      </c>
      <c r="H8" s="870"/>
      <c r="I8" s="870"/>
      <c r="J8" s="870"/>
      <c r="K8" s="870"/>
    </row>
    <row r="9" spans="1:11">
      <c r="B9" s="882" t="s">
        <v>970</v>
      </c>
      <c r="C9" s="899">
        <v>1.7091325289951056</v>
      </c>
      <c r="D9" s="900">
        <f>+C9</f>
        <v>1.7091325289951056</v>
      </c>
      <c r="E9" s="901"/>
      <c r="F9" s="902"/>
      <c r="H9" s="870"/>
      <c r="I9" s="870"/>
      <c r="J9" s="870"/>
      <c r="K9" s="870"/>
    </row>
    <row r="10" spans="1:11">
      <c r="B10" s="887" t="s">
        <v>968</v>
      </c>
      <c r="C10" s="888">
        <f>+C9+F10</f>
        <v>1.9387675395265018</v>
      </c>
      <c r="D10" s="889">
        <f>+C10-F10</f>
        <v>1.7091325289951056</v>
      </c>
      <c r="E10" s="890">
        <f>+ABS(F10)</f>
        <v>0.22963501053139623</v>
      </c>
      <c r="F10" s="891">
        <v>0.22963501053139623</v>
      </c>
      <c r="H10" s="870"/>
      <c r="I10" s="870"/>
      <c r="J10" s="870"/>
      <c r="K10" s="870"/>
    </row>
    <row r="11" spans="1:11">
      <c r="B11" s="810" t="s">
        <v>971</v>
      </c>
      <c r="C11" s="892">
        <f>+C10+F11</f>
        <v>2.1202641419014085</v>
      </c>
      <c r="D11" s="167">
        <f>+C10</f>
        <v>1.9387675395265018</v>
      </c>
      <c r="E11" s="826">
        <f>+ABS(F11)</f>
        <v>0.1814966023749065</v>
      </c>
      <c r="F11" s="893">
        <v>0.1814966023749065</v>
      </c>
      <c r="H11" s="870"/>
      <c r="I11" s="870"/>
      <c r="J11" s="870"/>
      <c r="K11" s="870"/>
    </row>
    <row r="12" spans="1:11">
      <c r="B12" s="810" t="s">
        <v>969</v>
      </c>
      <c r="C12" s="892">
        <f>+C11+F12</f>
        <v>2.0380945817273712</v>
      </c>
      <c r="D12" s="167">
        <f>+C12</f>
        <v>2.0380945817273712</v>
      </c>
      <c r="E12" s="826">
        <f>+ABS(F12)</f>
        <v>8.2169560174037315E-2</v>
      </c>
      <c r="F12" s="893">
        <v>-8.2169560174037315E-2</v>
      </c>
      <c r="H12" s="870"/>
      <c r="I12" s="870"/>
      <c r="J12" s="870"/>
      <c r="K12" s="870"/>
    </row>
    <row r="13" spans="1:11">
      <c r="B13" s="894" t="s">
        <v>962</v>
      </c>
      <c r="C13" s="895">
        <f>+C12+F13</f>
        <v>2.018492846586871</v>
      </c>
      <c r="D13" s="896">
        <f>+C13</f>
        <v>2.018492846586871</v>
      </c>
      <c r="E13" s="897">
        <f>+ABS(F13)</f>
        <v>1.9601735140500232E-2</v>
      </c>
      <c r="F13" s="898">
        <v>-1.9601735140500232E-2</v>
      </c>
      <c r="H13" s="870"/>
      <c r="I13" s="870"/>
      <c r="J13" s="870"/>
      <c r="K13" s="870"/>
    </row>
    <row r="14" spans="1:11">
      <c r="B14" s="882" t="s">
        <v>972</v>
      </c>
      <c r="C14" s="903">
        <v>2.0184619503513481</v>
      </c>
      <c r="D14" s="904">
        <f>+C14</f>
        <v>2.0184619503513481</v>
      </c>
      <c r="E14" s="905"/>
      <c r="F14" s="906"/>
      <c r="H14" s="870"/>
      <c r="I14" s="870"/>
      <c r="J14" s="870"/>
      <c r="K14" s="870"/>
    </row>
    <row r="15" spans="1:11">
      <c r="C15" s="2"/>
      <c r="D15" s="2"/>
      <c r="H15" s="870"/>
      <c r="I15" s="870"/>
      <c r="J15" s="870"/>
      <c r="K15" s="870"/>
    </row>
    <row r="16" spans="1:11">
      <c r="C16" s="2"/>
      <c r="D16" s="2"/>
      <c r="H16" s="870"/>
      <c r="I16" s="870"/>
      <c r="J16" s="870"/>
      <c r="K16" s="870"/>
    </row>
    <row r="17" spans="3:11">
      <c r="C17" s="2"/>
      <c r="D17" s="2"/>
      <c r="G17" s="2"/>
      <c r="H17" s="870"/>
      <c r="I17" s="870"/>
      <c r="J17" s="870"/>
      <c r="K17" s="870"/>
    </row>
    <row r="18" spans="3:11">
      <c r="G18" s="2"/>
      <c r="H18" s="870"/>
      <c r="I18" s="870"/>
      <c r="J18" s="870"/>
      <c r="K18" s="870"/>
    </row>
    <row r="19" spans="3:11">
      <c r="H19" s="870"/>
      <c r="I19" s="870"/>
      <c r="J19" s="870"/>
      <c r="K19" s="870"/>
    </row>
    <row r="20" spans="3:11">
      <c r="F20" s="2"/>
      <c r="H20" s="870"/>
      <c r="I20" s="870"/>
      <c r="J20" s="870"/>
      <c r="K20" s="870"/>
    </row>
    <row r="21" spans="3:11">
      <c r="F21" s="2"/>
      <c r="H21" s="870"/>
      <c r="I21" s="907" t="s">
        <v>185</v>
      </c>
      <c r="J21" s="907" t="s">
        <v>973</v>
      </c>
      <c r="K21" s="870"/>
    </row>
    <row r="22" spans="3:11">
      <c r="H22" s="876"/>
      <c r="I22" s="876"/>
      <c r="J22" s="870"/>
      <c r="K22" s="870"/>
    </row>
  </sheetData>
  <hyperlinks>
    <hyperlink ref="A1" location="'Índice de gráficos'!A1" display="Índice de gráficos" xr:uid="{40216B73-B17C-4786-B0E5-0822876AFB78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5ABBA-22BA-427C-9A6C-C16C820CB277}">
  <sheetPr codeName="Hoja95">
    <tabColor theme="4"/>
  </sheetPr>
  <dimension ref="A1:I37"/>
  <sheetViews>
    <sheetView showGridLines="0" zoomScale="115" zoomScaleNormal="115" workbookViewId="0"/>
  </sheetViews>
  <sheetFormatPr baseColWidth="10" defaultRowHeight="14.4"/>
  <cols>
    <col min="2" max="2" width="25.88671875" customWidth="1"/>
    <col min="3" max="3" width="12" bestFit="1" customWidth="1"/>
    <col min="5" max="5" width="17" bestFit="1" customWidth="1"/>
    <col min="6" max="6" width="17.5546875" bestFit="1" customWidth="1"/>
    <col min="7" max="7" width="20.33203125" bestFit="1" customWidth="1"/>
    <col min="8" max="8" width="17.5546875" bestFit="1" customWidth="1"/>
    <col min="9" max="9" width="12" bestFit="1" customWidth="1"/>
    <col min="11" max="11" width="6.5546875" customWidth="1"/>
    <col min="30" max="30" width="27.88671875" bestFit="1" customWidth="1"/>
    <col min="31" max="31" width="19.6640625" bestFit="1" customWidth="1"/>
  </cols>
  <sheetData>
    <row r="1" spans="1:9">
      <c r="A1" s="112" t="s">
        <v>576</v>
      </c>
    </row>
    <row r="2" spans="1:9">
      <c r="B2" s="908" t="s">
        <v>974</v>
      </c>
      <c r="C2" s="833">
        <v>2021</v>
      </c>
      <c r="D2" s="833">
        <f>+C2+1</f>
        <v>2022</v>
      </c>
      <c r="E2" s="833">
        <f t="shared" ref="E2:I2" si="0">+D2+1</f>
        <v>2023</v>
      </c>
      <c r="F2" s="833">
        <f t="shared" si="0"/>
        <v>2024</v>
      </c>
      <c r="G2" s="833">
        <f t="shared" si="0"/>
        <v>2025</v>
      </c>
      <c r="H2" s="833">
        <f t="shared" si="0"/>
        <v>2026</v>
      </c>
      <c r="I2" s="833">
        <f t="shared" si="0"/>
        <v>2027</v>
      </c>
    </row>
    <row r="3" spans="1:9">
      <c r="B3" s="908" t="s">
        <v>967</v>
      </c>
      <c r="C3" s="177">
        <v>0.19485717534526259</v>
      </c>
      <c r="D3" s="177">
        <v>0.43323855892047902</v>
      </c>
      <c r="E3" s="177">
        <v>0.94940563974168413</v>
      </c>
      <c r="F3" s="177">
        <v>1.6197115827813349</v>
      </c>
      <c r="G3" s="177">
        <v>1.7854541097825489</v>
      </c>
      <c r="H3" s="177">
        <v>1.3276350256067531</v>
      </c>
      <c r="I3" s="177">
        <v>0.62719148368009314</v>
      </c>
    </row>
    <row r="4" spans="1:9">
      <c r="B4" s="908" t="s">
        <v>975</v>
      </c>
      <c r="C4" s="2">
        <v>0.19485717557148519</v>
      </c>
      <c r="D4" s="2">
        <v>0.43945004711972047</v>
      </c>
      <c r="E4" s="2">
        <v>0.82723589416002596</v>
      </c>
      <c r="F4" s="2">
        <v>1.5819560419620018</v>
      </c>
      <c r="G4" s="2">
        <v>1.7582149085442609</v>
      </c>
      <c r="H4" s="2">
        <v>1.3132340741400128</v>
      </c>
      <c r="I4" s="2">
        <v>0.72159928731372247</v>
      </c>
    </row>
    <row r="5" spans="1:9">
      <c r="C5" s="2"/>
      <c r="D5" s="2"/>
      <c r="E5" s="2"/>
      <c r="F5" s="2"/>
      <c r="G5" s="2"/>
      <c r="H5" s="2"/>
      <c r="I5" s="2"/>
    </row>
    <row r="6" spans="1:9" ht="14.4" customHeight="1">
      <c r="C6" s="2"/>
      <c r="D6" s="2"/>
      <c r="E6" s="2"/>
      <c r="F6" s="2"/>
      <c r="G6" s="2"/>
      <c r="H6" s="2"/>
    </row>
    <row r="7" spans="1:9">
      <c r="B7" s="8"/>
      <c r="C7" s="8"/>
      <c r="D7" s="8"/>
      <c r="E7" s="8"/>
      <c r="F7" s="8"/>
      <c r="G7" s="8"/>
      <c r="H7" s="8"/>
      <c r="I7" s="8"/>
    </row>
    <row r="8" spans="1:9">
      <c r="C8" s="867" t="s">
        <v>976</v>
      </c>
      <c r="D8" s="867" t="s">
        <v>977</v>
      </c>
    </row>
    <row r="9" spans="1:9">
      <c r="C9" s="867" t="str">
        <f ca="1">MID(CELL("nombrearchivo",D9),FIND("]",CELL("nombrearchivo",D9))+1,31)</f>
        <v>Gráfico 18A</v>
      </c>
      <c r="D9" s="867" t="s">
        <v>978</v>
      </c>
    </row>
    <row r="16" spans="1:9">
      <c r="B16" s="8"/>
      <c r="C16" s="8"/>
      <c r="D16" s="8"/>
      <c r="E16" s="8"/>
      <c r="F16" s="8"/>
      <c r="G16" s="8"/>
      <c r="H16" s="8"/>
      <c r="I16" s="8"/>
    </row>
    <row r="17" spans="2:9">
      <c r="B17" s="171"/>
      <c r="C17" s="171"/>
      <c r="D17" s="171"/>
      <c r="E17" s="171"/>
      <c r="F17" s="171"/>
      <c r="G17" s="171"/>
      <c r="H17" s="171"/>
      <c r="I17" s="171"/>
    </row>
    <row r="18" spans="2:9">
      <c r="B18" s="171"/>
      <c r="C18" s="177"/>
      <c r="D18" s="177"/>
      <c r="E18" s="177"/>
      <c r="F18" s="177"/>
      <c r="G18" s="177"/>
      <c r="H18" s="177"/>
      <c r="I18" s="177"/>
    </row>
    <row r="19" spans="2:9">
      <c r="B19" s="171"/>
      <c r="C19" s="171"/>
      <c r="D19" s="171"/>
      <c r="E19" s="171"/>
      <c r="F19" s="171"/>
      <c r="G19" s="171"/>
      <c r="H19" s="171"/>
      <c r="I19" s="171"/>
    </row>
    <row r="20" spans="2:9">
      <c r="B20" s="171"/>
      <c r="C20" s="171"/>
      <c r="D20" s="171"/>
      <c r="E20" s="171"/>
      <c r="F20" s="171"/>
      <c r="G20" s="171"/>
      <c r="H20" s="171"/>
      <c r="I20" s="171"/>
    </row>
    <row r="21" spans="2:9">
      <c r="B21" s="171"/>
      <c r="C21" s="422"/>
      <c r="D21" s="422"/>
      <c r="E21" s="422"/>
      <c r="F21" s="422"/>
      <c r="G21" s="422"/>
      <c r="H21" s="422"/>
      <c r="I21" s="422"/>
    </row>
    <row r="22" spans="2:9" ht="15" thickBot="1">
      <c r="B22" s="171"/>
      <c r="C22" s="422"/>
      <c r="D22" s="422"/>
      <c r="E22" s="422"/>
      <c r="F22" s="422"/>
      <c r="G22" s="422"/>
      <c r="H22" s="422"/>
      <c r="I22" s="422"/>
    </row>
    <row r="23" spans="2:9" ht="15" thickBot="1">
      <c r="B23" s="910"/>
    </row>
    <row r="24" spans="2:9">
      <c r="B24" s="8"/>
    </row>
    <row r="25" spans="2:9">
      <c r="B25" s="8"/>
      <c r="C25" t="s">
        <v>185</v>
      </c>
      <c r="D25" t="s">
        <v>2</v>
      </c>
    </row>
    <row r="27" spans="2:9">
      <c r="B27" s="911"/>
      <c r="C27" s="912"/>
      <c r="D27" s="912"/>
      <c r="E27" s="912"/>
      <c r="F27" s="912"/>
      <c r="G27" s="912"/>
      <c r="H27" s="912"/>
      <c r="I27" s="912"/>
    </row>
    <row r="34" spans="2:9">
      <c r="B34" s="8"/>
      <c r="C34" s="8"/>
      <c r="D34" s="8"/>
      <c r="E34" s="8"/>
      <c r="F34" s="8"/>
      <c r="G34" s="8"/>
      <c r="H34" s="8"/>
      <c r="I34" s="8"/>
    </row>
    <row r="35" spans="2:9">
      <c r="B35" s="913"/>
      <c r="C35" s="914"/>
      <c r="D35" s="914"/>
      <c r="E35" s="914"/>
      <c r="F35" s="914"/>
      <c r="G35" s="914"/>
      <c r="H35" s="914"/>
      <c r="I35" s="914"/>
    </row>
    <row r="36" spans="2:9">
      <c r="C36" s="2"/>
      <c r="D36" s="2"/>
      <c r="E36" s="2"/>
      <c r="F36" s="2"/>
      <c r="G36" s="2"/>
      <c r="H36" s="2"/>
      <c r="I36" s="2"/>
    </row>
    <row r="37" spans="2:9">
      <c r="C37" s="2"/>
      <c r="D37" s="2"/>
      <c r="E37" s="2"/>
      <c r="F37" s="2"/>
      <c r="G37" s="2"/>
      <c r="H37" s="2"/>
      <c r="I37" s="2"/>
    </row>
  </sheetData>
  <hyperlinks>
    <hyperlink ref="A1" location="'Índice de gráficos'!A1" display="Índice de gráficos" xr:uid="{6FC48192-BE62-4016-81F5-EC54DDB4C9B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9795-4EC0-47E4-8A18-42890764CF0A}">
  <sheetPr codeName="Hoja96">
    <tabColor theme="4"/>
  </sheetPr>
  <dimension ref="A1:J37"/>
  <sheetViews>
    <sheetView showGridLines="0" zoomScaleNormal="100" workbookViewId="0"/>
  </sheetViews>
  <sheetFormatPr baseColWidth="10" defaultRowHeight="14.4"/>
  <cols>
    <col min="2" max="2" width="35" bestFit="1" customWidth="1"/>
    <col min="3" max="3" width="12" bestFit="1" customWidth="1"/>
    <col min="5" max="5" width="17" bestFit="1" customWidth="1"/>
    <col min="6" max="6" width="17.5546875" bestFit="1" customWidth="1"/>
    <col min="7" max="7" width="20.33203125" bestFit="1" customWidth="1"/>
    <col min="8" max="8" width="17.5546875" bestFit="1" customWidth="1"/>
    <col min="9" max="9" width="12" bestFit="1" customWidth="1"/>
    <col min="11" max="11" width="6.5546875" customWidth="1"/>
    <col min="30" max="30" width="27.88671875" bestFit="1" customWidth="1"/>
    <col min="31" max="31" width="19.6640625" bestFit="1" customWidth="1"/>
  </cols>
  <sheetData>
    <row r="1" spans="1:10">
      <c r="A1" s="112" t="s">
        <v>576</v>
      </c>
    </row>
    <row r="2" spans="1:10">
      <c r="B2" s="908" t="s">
        <v>979</v>
      </c>
      <c r="C2" s="833">
        <v>2021</v>
      </c>
      <c r="D2" s="833">
        <f>+C2+1</f>
        <v>2022</v>
      </c>
      <c r="E2" s="833">
        <f t="shared" ref="E2:I2" si="0">+D2+1</f>
        <v>2023</v>
      </c>
      <c r="F2" s="833">
        <f t="shared" si="0"/>
        <v>2024</v>
      </c>
      <c r="G2" s="833">
        <f t="shared" si="0"/>
        <v>2025</v>
      </c>
      <c r="H2" s="833">
        <f t="shared" si="0"/>
        <v>2026</v>
      </c>
      <c r="I2" s="833">
        <f t="shared" si="0"/>
        <v>2027</v>
      </c>
      <c r="J2" s="909"/>
    </row>
    <row r="3" spans="1:10">
      <c r="B3" s="908" t="s">
        <v>967</v>
      </c>
      <c r="C3" s="167">
        <v>2.7440000000000002</v>
      </c>
      <c r="D3" s="167">
        <v>5.68</v>
      </c>
      <c r="E3" s="167">
        <v>13</v>
      </c>
      <c r="F3" s="167">
        <v>22.370999999999999</v>
      </c>
      <c r="G3" s="167">
        <v>21.9453</v>
      </c>
      <c r="H3" s="167">
        <v>12.303900000000001</v>
      </c>
      <c r="I3" s="167">
        <v>1.8268</v>
      </c>
      <c r="J3" s="915"/>
    </row>
    <row r="4" spans="1:10">
      <c r="B4" s="908" t="s">
        <v>975</v>
      </c>
      <c r="C4" s="167">
        <v>2.7440000000000002</v>
      </c>
      <c r="D4" s="167">
        <v>5.774</v>
      </c>
      <c r="E4" s="167">
        <v>11</v>
      </c>
      <c r="F4" s="167">
        <v>22.370999999999999</v>
      </c>
      <c r="G4" s="167">
        <v>21.9453</v>
      </c>
      <c r="H4" s="167">
        <v>12.303900000000001</v>
      </c>
      <c r="I4" s="167">
        <v>3.7320000000000002</v>
      </c>
      <c r="J4" s="915"/>
    </row>
    <row r="5" spans="1:10">
      <c r="C5" s="2"/>
      <c r="D5" s="2"/>
      <c r="E5" s="2"/>
      <c r="F5" s="2"/>
      <c r="G5" s="2"/>
      <c r="H5" s="2"/>
      <c r="I5" s="2"/>
    </row>
    <row r="6" spans="1:10" ht="14.4" customHeight="1">
      <c r="C6" s="2"/>
      <c r="D6" s="2"/>
      <c r="E6" s="2"/>
      <c r="F6" s="2"/>
      <c r="G6" s="2"/>
      <c r="H6" s="2"/>
    </row>
    <row r="7" spans="1:10">
      <c r="B7" s="8"/>
      <c r="C7" s="8"/>
      <c r="D7" s="8"/>
      <c r="E7" s="8"/>
      <c r="F7" s="8"/>
      <c r="G7" s="8"/>
      <c r="H7" s="8"/>
      <c r="I7" s="8"/>
    </row>
    <row r="8" spans="1:10">
      <c r="C8" s="867" t="s">
        <v>976</v>
      </c>
      <c r="D8" s="867" t="s">
        <v>977</v>
      </c>
    </row>
    <row r="9" spans="1:10">
      <c r="C9" s="597" t="str">
        <f ca="1">MID(CELL("nombrearchivo",D9),FIND("]",CELL("nombrearchivo",D9))+1,31)</f>
        <v>Gráfico 18B</v>
      </c>
      <c r="D9" s="916" t="s">
        <v>980</v>
      </c>
    </row>
    <row r="16" spans="1:10">
      <c r="B16" s="8"/>
      <c r="C16" s="8"/>
      <c r="D16" s="8"/>
      <c r="E16" s="8"/>
      <c r="F16" s="8"/>
      <c r="G16" s="8"/>
      <c r="H16" s="8"/>
      <c r="I16" s="8"/>
    </row>
    <row r="17" spans="2:9">
      <c r="B17" s="171"/>
      <c r="C17" s="171"/>
      <c r="D17" s="171"/>
      <c r="E17" s="171"/>
      <c r="F17" s="171"/>
      <c r="G17" s="171"/>
      <c r="H17" s="171"/>
      <c r="I17" s="171"/>
    </row>
    <row r="18" spans="2:9">
      <c r="B18" s="171"/>
      <c r="C18" s="177"/>
      <c r="D18" s="177"/>
      <c r="E18" s="177"/>
      <c r="F18" s="177"/>
      <c r="G18" s="177"/>
      <c r="H18" s="177"/>
      <c r="I18" s="177"/>
    </row>
    <row r="19" spans="2:9">
      <c r="B19" s="171"/>
      <c r="C19" s="171"/>
      <c r="D19" s="171"/>
      <c r="E19" s="171"/>
      <c r="F19" s="171"/>
      <c r="G19" s="171"/>
      <c r="H19" s="171"/>
      <c r="I19" s="171"/>
    </row>
    <row r="20" spans="2:9">
      <c r="B20" s="171"/>
      <c r="C20" s="171"/>
      <c r="D20" s="171"/>
      <c r="E20" s="171"/>
      <c r="F20" s="171"/>
      <c r="G20" s="171"/>
      <c r="H20" s="171"/>
      <c r="I20" s="171"/>
    </row>
    <row r="21" spans="2:9">
      <c r="B21" s="171"/>
      <c r="C21" s="422"/>
      <c r="D21" s="422"/>
      <c r="E21" s="422"/>
      <c r="F21" s="422"/>
      <c r="G21" s="422"/>
      <c r="H21" s="422"/>
      <c r="I21" s="422"/>
    </row>
    <row r="22" spans="2:9" ht="15" thickBot="1">
      <c r="B22" s="171"/>
      <c r="C22" s="422"/>
      <c r="D22" s="422"/>
      <c r="E22" s="422"/>
      <c r="F22" s="422"/>
      <c r="G22" s="422"/>
      <c r="H22" s="422"/>
      <c r="I22" s="422"/>
    </row>
    <row r="23" spans="2:9" ht="15" thickBot="1">
      <c r="B23" s="910"/>
    </row>
    <row r="24" spans="2:9">
      <c r="B24" s="8"/>
    </row>
    <row r="25" spans="2:9">
      <c r="B25" s="8"/>
      <c r="C25" t="s">
        <v>185</v>
      </c>
      <c r="D25" t="s">
        <v>2</v>
      </c>
    </row>
    <row r="27" spans="2:9">
      <c r="B27" s="911"/>
      <c r="C27" s="912"/>
      <c r="D27" s="912"/>
      <c r="E27" s="912"/>
      <c r="F27" s="912"/>
      <c r="G27" s="912"/>
      <c r="H27" s="912"/>
      <c r="I27" s="912"/>
    </row>
    <row r="34" spans="2:9">
      <c r="B34" s="8"/>
      <c r="C34" s="8"/>
      <c r="D34" s="8"/>
      <c r="E34" s="8"/>
      <c r="F34" s="8"/>
      <c r="G34" s="8"/>
      <c r="H34" s="8"/>
      <c r="I34" s="8"/>
    </row>
    <row r="35" spans="2:9">
      <c r="B35" s="913"/>
      <c r="C35" s="914"/>
      <c r="D35" s="914"/>
      <c r="E35" s="914"/>
      <c r="F35" s="914"/>
      <c r="G35" s="914"/>
      <c r="H35" s="914"/>
      <c r="I35" s="914"/>
    </row>
    <row r="36" spans="2:9">
      <c r="C36" s="2"/>
      <c r="D36" s="2"/>
      <c r="E36" s="2"/>
      <c r="F36" s="2"/>
      <c r="G36" s="2"/>
      <c r="H36" s="2"/>
      <c r="I36" s="2"/>
    </row>
    <row r="37" spans="2:9">
      <c r="C37" s="2"/>
      <c r="D37" s="2"/>
      <c r="E37" s="2"/>
      <c r="F37" s="2"/>
      <c r="G37" s="2"/>
      <c r="H37" s="2"/>
      <c r="I37" s="2"/>
    </row>
  </sheetData>
  <hyperlinks>
    <hyperlink ref="A1" location="'Índice de gráficos'!A1" display="Índice de gráficos" xr:uid="{41D77DF4-2EB0-4AA8-BF29-2D2895DDAB68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7CAA-220A-41F1-8ECD-15E1F816D370}">
  <sheetPr codeName="Hoja97">
    <tabColor theme="4"/>
  </sheetPr>
  <dimension ref="A1:G20"/>
  <sheetViews>
    <sheetView showGridLines="0" workbookViewId="0"/>
  </sheetViews>
  <sheetFormatPr baseColWidth="10" defaultColWidth="8.88671875" defaultRowHeight="14.4"/>
  <cols>
    <col min="3" max="3" width="12.88671875" customWidth="1"/>
    <col min="4" max="4" width="12.33203125" customWidth="1"/>
    <col min="6" max="6" width="11.33203125" bestFit="1" customWidth="1"/>
  </cols>
  <sheetData>
    <row r="1" spans="1:7">
      <c r="A1" s="112" t="s">
        <v>576</v>
      </c>
    </row>
    <row r="2" spans="1:7" ht="55.2">
      <c r="B2" s="917"/>
      <c r="C2" s="833" t="s">
        <v>981</v>
      </c>
      <c r="D2" s="833" t="s">
        <v>982</v>
      </c>
      <c r="F2" s="918" t="str">
        <f ca="1">MID(CELL("nombrearchivo",E4),FIND("]",CELL("nombrearchivo",E4))+1,31)</f>
        <v>Gráfico 19</v>
      </c>
      <c r="G2" s="916" t="s">
        <v>983</v>
      </c>
    </row>
    <row r="3" spans="1:7">
      <c r="B3" s="874">
        <v>43800</v>
      </c>
      <c r="C3" s="919">
        <v>2.8000000000000001E-2</v>
      </c>
      <c r="D3" s="919">
        <v>6.8000000000000005E-2</v>
      </c>
    </row>
    <row r="4" spans="1:7">
      <c r="B4" s="874">
        <v>43891</v>
      </c>
      <c r="C4" s="919">
        <v>0.03</v>
      </c>
      <c r="D4" s="919">
        <v>7.0000000000000007E-2</v>
      </c>
    </row>
    <row r="5" spans="1:7">
      <c r="B5" s="874">
        <v>43983</v>
      </c>
      <c r="C5" s="919">
        <v>2.9000000000000001E-2</v>
      </c>
      <c r="D5" s="919">
        <v>8.2000000000000003E-2</v>
      </c>
    </row>
    <row r="6" spans="1:7">
      <c r="B6" s="874">
        <v>44075</v>
      </c>
      <c r="C6" s="919">
        <v>2.8000000000000001E-2</v>
      </c>
      <c r="D6" s="919">
        <v>0.08</v>
      </c>
    </row>
    <row r="7" spans="1:7">
      <c r="B7" s="874">
        <v>44166</v>
      </c>
      <c r="C7" s="919">
        <v>2.5999999999999999E-2</v>
      </c>
      <c r="D7" s="919">
        <v>9.0999999999999998E-2</v>
      </c>
    </row>
    <row r="8" spans="1:7">
      <c r="B8" s="874">
        <v>44256</v>
      </c>
      <c r="C8" s="919">
        <v>2.5000000000000001E-2</v>
      </c>
      <c r="D8" s="919">
        <v>0.09</v>
      </c>
    </row>
    <row r="9" spans="1:7">
      <c r="B9" s="874">
        <v>44348</v>
      </c>
      <c r="C9" s="919">
        <v>2.3E-2</v>
      </c>
      <c r="D9" s="919">
        <v>8.7999999999999995E-2</v>
      </c>
    </row>
    <row r="10" spans="1:7">
      <c r="B10" s="874">
        <v>44440</v>
      </c>
      <c r="C10" s="919">
        <v>2.1999999999999999E-2</v>
      </c>
      <c r="D10" s="919">
        <v>8.6999999999999994E-2</v>
      </c>
    </row>
    <row r="11" spans="1:7">
      <c r="B11" s="874">
        <v>44531</v>
      </c>
      <c r="C11" s="919">
        <v>0.02</v>
      </c>
      <c r="D11" s="919">
        <v>8.8999999999999996E-2</v>
      </c>
    </row>
    <row r="12" spans="1:7">
      <c r="B12" s="874">
        <v>44621</v>
      </c>
      <c r="C12" s="919">
        <v>1.9E-2</v>
      </c>
      <c r="D12" s="919">
        <v>9.0999999999999998E-2</v>
      </c>
    </row>
    <row r="13" spans="1:7">
      <c r="B13" s="874">
        <v>44713</v>
      </c>
      <c r="C13" s="919">
        <v>1.7999999999999999E-2</v>
      </c>
      <c r="D13" s="919">
        <v>9.5000000000000001E-2</v>
      </c>
    </row>
    <row r="14" spans="1:7">
      <c r="B14" s="874">
        <v>44805</v>
      </c>
      <c r="C14" s="919">
        <v>1.7999999999999999E-2</v>
      </c>
      <c r="D14" s="919">
        <v>9.6000000000000002E-2</v>
      </c>
    </row>
    <row r="15" spans="1:7">
      <c r="B15" s="874">
        <v>44896</v>
      </c>
      <c r="C15" s="919">
        <v>1.7999999999999999E-2</v>
      </c>
      <c r="D15" s="919">
        <v>9.4E-2</v>
      </c>
    </row>
    <row r="16" spans="1:7">
      <c r="B16" s="874">
        <v>44986</v>
      </c>
      <c r="C16" s="919">
        <v>1.7999999999999999E-2</v>
      </c>
      <c r="D16" s="919">
        <v>9.0999999999999998E-2</v>
      </c>
    </row>
    <row r="17" spans="2:7">
      <c r="B17" s="874">
        <v>45078</v>
      </c>
      <c r="C17" s="919">
        <v>1.7999999999999999E-2</v>
      </c>
      <c r="D17" s="919">
        <v>9.0999999999999998E-2</v>
      </c>
    </row>
    <row r="18" spans="2:7">
      <c r="B18" s="874">
        <v>45170</v>
      </c>
      <c r="C18" s="919">
        <v>1.7999999999999999E-2</v>
      </c>
      <c r="D18" s="919">
        <v>9.1999999999999998E-2</v>
      </c>
    </row>
    <row r="19" spans="2:7">
      <c r="B19" s="874">
        <v>45261</v>
      </c>
      <c r="C19" s="919">
        <v>1.9E-2</v>
      </c>
      <c r="D19" s="919">
        <v>9.6000000000000002E-2</v>
      </c>
    </row>
    <row r="20" spans="2:7">
      <c r="C20" s="920"/>
      <c r="D20" s="920"/>
      <c r="F20" t="s">
        <v>185</v>
      </c>
      <c r="G20" t="s">
        <v>984</v>
      </c>
    </row>
  </sheetData>
  <hyperlinks>
    <hyperlink ref="A1" location="'Índice de gráficos'!A1" display="Índice de gráficos" xr:uid="{040D3DA1-8E82-47E2-B69D-C3155DF69757}"/>
  </hyperlinks>
  <pageMargins left="0.7" right="0.7" top="0.75" bottom="0.75" header="0.3" footer="0.3"/>
  <pageSetup paperSize="9" orientation="portrait" verticalDpi="0" r:id="rId1"/>
  <headerFooter>
    <oddHeader>&amp;L&amp;"Calibri"&amp;12&amp;K000000 EBA Regular Use&amp;1#_x000D_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D6F95-A92C-4A7E-919A-54ABCD274DA5}">
  <sheetPr codeName="Hoja98">
    <tabColor theme="4"/>
  </sheetPr>
  <dimension ref="A1:J39"/>
  <sheetViews>
    <sheetView showGridLines="0" workbookViewId="0"/>
  </sheetViews>
  <sheetFormatPr baseColWidth="10" defaultColWidth="11.5546875" defaultRowHeight="13.8"/>
  <cols>
    <col min="1" max="16384" width="11.5546875" style="922"/>
  </cols>
  <sheetData>
    <row r="1" spans="1:10" ht="14.4">
      <c r="A1" s="112" t="s">
        <v>576</v>
      </c>
      <c r="B1" s="921"/>
    </row>
    <row r="2" spans="1:10">
      <c r="B2" s="921"/>
    </row>
    <row r="3" spans="1:10">
      <c r="C3" s="1289" t="s">
        <v>985</v>
      </c>
      <c r="D3" s="1289"/>
      <c r="E3" s="1289"/>
      <c r="F3" s="1289"/>
    </row>
    <row r="4" spans="1:10">
      <c r="C4" s="833" t="s">
        <v>495</v>
      </c>
      <c r="D4" s="833" t="s">
        <v>826</v>
      </c>
      <c r="E4" s="833" t="s">
        <v>827</v>
      </c>
      <c r="F4" s="833" t="s">
        <v>828</v>
      </c>
    </row>
    <row r="5" spans="1:10">
      <c r="B5" s="874">
        <v>36161</v>
      </c>
      <c r="C5" s="923">
        <v>89.617479777648128</v>
      </c>
      <c r="D5" s="923">
        <v>90.346356630923268</v>
      </c>
      <c r="E5" s="923">
        <v>88.436997190593488</v>
      </c>
      <c r="F5" s="923">
        <v>104.8187993357275</v>
      </c>
    </row>
    <row r="6" spans="1:10" ht="14.4">
      <c r="B6" s="874">
        <v>36526</v>
      </c>
      <c r="C6" s="923">
        <v>89.856910864724284</v>
      </c>
      <c r="D6" s="923">
        <v>91.1950530449014</v>
      </c>
      <c r="E6" s="923">
        <v>89.8179485627128</v>
      </c>
      <c r="F6" s="923">
        <v>107.03529706541734</v>
      </c>
      <c r="G6" s="922">
        <v>100</v>
      </c>
      <c r="I6" s="918" t="str">
        <f ca="1">MID(CELL("nombrearchivo",H8),FIND("]",CELL("nombrearchivo",H8))+1,31)</f>
        <v>Gráfico 20</v>
      </c>
      <c r="J6" s="916" t="s">
        <v>986</v>
      </c>
    </row>
    <row r="7" spans="1:10">
      <c r="B7" s="874">
        <v>36892</v>
      </c>
      <c r="C7" s="923">
        <v>90.475766713437167</v>
      </c>
      <c r="D7" s="923">
        <v>93.104703348348764</v>
      </c>
      <c r="E7" s="923">
        <v>90.249549813757341</v>
      </c>
      <c r="F7" s="923">
        <v>106.80261998365856</v>
      </c>
      <c r="G7" s="922">
        <v>100</v>
      </c>
    </row>
    <row r="8" spans="1:10">
      <c r="B8" s="874">
        <v>37257</v>
      </c>
      <c r="C8" s="923">
        <v>90.697171000119724</v>
      </c>
      <c r="D8" s="923">
        <v>93.40597482676678</v>
      </c>
      <c r="E8" s="923">
        <v>90.868345292756786</v>
      </c>
      <c r="F8" s="923">
        <v>105.30029423493031</v>
      </c>
      <c r="G8" s="922">
        <v>100</v>
      </c>
    </row>
    <row r="9" spans="1:10">
      <c r="B9" s="874">
        <v>37622</v>
      </c>
      <c r="C9" s="923">
        <v>90.502151696648582</v>
      </c>
      <c r="D9" s="923">
        <v>93.755881892984007</v>
      </c>
      <c r="E9" s="923">
        <v>91.6065466823012</v>
      </c>
      <c r="F9" s="923">
        <v>104.02862477611075</v>
      </c>
      <c r="G9" s="922">
        <v>100</v>
      </c>
    </row>
    <row r="10" spans="1:10">
      <c r="B10" s="874">
        <v>37987</v>
      </c>
      <c r="C10" s="923">
        <v>90.029831294837095</v>
      </c>
      <c r="D10" s="923">
        <v>94.115440857632322</v>
      </c>
      <c r="E10" s="923">
        <v>93.792254833833269</v>
      </c>
      <c r="F10" s="923">
        <v>104.62018144844944</v>
      </c>
      <c r="G10" s="922">
        <v>100</v>
      </c>
    </row>
    <row r="11" spans="1:10">
      <c r="B11" s="874">
        <v>38353</v>
      </c>
      <c r="C11" s="923">
        <v>89.540930446031837</v>
      </c>
      <c r="D11" s="923">
        <v>95.087832840688904</v>
      </c>
      <c r="E11" s="923">
        <v>94.779262360189591</v>
      </c>
      <c r="F11" s="923">
        <v>105.11196809531262</v>
      </c>
      <c r="G11" s="922">
        <v>100</v>
      </c>
    </row>
    <row r="12" spans="1:10">
      <c r="B12" s="874">
        <v>38718</v>
      </c>
      <c r="C12" s="923">
        <v>89.543325668500515</v>
      </c>
      <c r="D12" s="923">
        <v>98.180689878465373</v>
      </c>
      <c r="E12" s="923">
        <v>96.25155821806905</v>
      </c>
      <c r="F12" s="923">
        <v>105.03732997697612</v>
      </c>
      <c r="G12" s="922">
        <v>100</v>
      </c>
    </row>
    <row r="13" spans="1:10">
      <c r="B13" s="874">
        <v>39083</v>
      </c>
      <c r="C13" s="923">
        <v>89.876136564322877</v>
      </c>
      <c r="D13" s="923">
        <v>99.50648861856925</v>
      </c>
      <c r="E13" s="923">
        <v>97.136654037387004</v>
      </c>
      <c r="F13" s="923">
        <v>105.11886749406705</v>
      </c>
      <c r="G13" s="922">
        <v>100</v>
      </c>
    </row>
    <row r="14" spans="1:10">
      <c r="B14" s="874">
        <v>39448</v>
      </c>
      <c r="C14" s="923">
        <v>90.574661105006953</v>
      </c>
      <c r="D14" s="923">
        <v>98.799309535181081</v>
      </c>
      <c r="E14" s="923">
        <v>96.786349525074328</v>
      </c>
      <c r="F14" s="923">
        <v>103.87747445825404</v>
      </c>
      <c r="G14" s="922">
        <v>100</v>
      </c>
    </row>
    <row r="15" spans="1:10">
      <c r="B15" s="874">
        <v>39814</v>
      </c>
      <c r="C15" s="923">
        <v>93.065492091058374</v>
      </c>
      <c r="D15" s="923">
        <v>93.075886764513157</v>
      </c>
      <c r="E15" s="923">
        <v>95.180379650982289</v>
      </c>
      <c r="F15" s="923">
        <v>99.985193673120705</v>
      </c>
      <c r="G15" s="922">
        <v>100</v>
      </c>
    </row>
    <row r="16" spans="1:10">
      <c r="B16" s="874">
        <v>40179</v>
      </c>
      <c r="C16" s="923">
        <v>94.873487228633806</v>
      </c>
      <c r="D16" s="923">
        <v>96.500356005109879</v>
      </c>
      <c r="E16" s="923">
        <v>96.797766023825943</v>
      </c>
      <c r="F16" s="923">
        <v>102.30091611461557</v>
      </c>
      <c r="G16" s="922">
        <v>100</v>
      </c>
    </row>
    <row r="17" spans="2:10">
      <c r="B17" s="874">
        <v>40544</v>
      </c>
      <c r="C17" s="923">
        <v>96.551619290272754</v>
      </c>
      <c r="D17" s="923">
        <v>99.153131212930703</v>
      </c>
      <c r="E17" s="923">
        <v>98.216221443726496</v>
      </c>
      <c r="F17" s="923">
        <v>102.91871098628211</v>
      </c>
      <c r="G17" s="922">
        <v>100</v>
      </c>
    </row>
    <row r="18" spans="2:10">
      <c r="B18" s="874">
        <v>40909</v>
      </c>
      <c r="C18" s="923">
        <v>97.610718256514289</v>
      </c>
      <c r="D18" s="923">
        <v>98.635356638213821</v>
      </c>
      <c r="E18" s="923">
        <v>98.239444476131752</v>
      </c>
      <c r="F18" s="923">
        <v>100.08318577259539</v>
      </c>
      <c r="G18" s="922">
        <v>100</v>
      </c>
    </row>
    <row r="19" spans="2:10">
      <c r="B19" s="874">
        <v>41275</v>
      </c>
      <c r="C19" s="923">
        <v>98.648172200832988</v>
      </c>
      <c r="D19" s="923">
        <v>98.40204649280723</v>
      </c>
      <c r="E19" s="923">
        <v>98.743134794951075</v>
      </c>
      <c r="F19" s="923">
        <v>100.00787523262231</v>
      </c>
      <c r="G19" s="922">
        <v>100</v>
      </c>
    </row>
    <row r="20" spans="2:10">
      <c r="B20" s="874">
        <v>41640</v>
      </c>
      <c r="C20" s="923">
        <v>98.996801306383162</v>
      </c>
      <c r="D20" s="923">
        <v>99.701071140320281</v>
      </c>
      <c r="E20" s="923">
        <v>99.169177128027542</v>
      </c>
      <c r="F20" s="923">
        <v>100.01958618741931</v>
      </c>
      <c r="G20" s="922">
        <v>100</v>
      </c>
    </row>
    <row r="21" spans="2:10">
      <c r="B21" s="874">
        <v>42005</v>
      </c>
      <c r="C21" s="923">
        <v>100</v>
      </c>
      <c r="D21" s="923">
        <v>100</v>
      </c>
      <c r="E21" s="923">
        <v>100</v>
      </c>
      <c r="F21" s="923">
        <v>100</v>
      </c>
      <c r="G21" s="922">
        <v>100</v>
      </c>
    </row>
    <row r="22" spans="2:10">
      <c r="B22" s="874">
        <v>42370</v>
      </c>
      <c r="C22" s="923">
        <v>100.88485677294621</v>
      </c>
      <c r="D22" s="923">
        <v>100.87916971213926</v>
      </c>
      <c r="E22" s="923">
        <v>100.33582860278956</v>
      </c>
      <c r="F22" s="923">
        <v>100.0705860630743</v>
      </c>
      <c r="G22" s="922">
        <v>100</v>
      </c>
    </row>
    <row r="23" spans="2:10">
      <c r="B23" s="874">
        <v>42736</v>
      </c>
      <c r="C23" s="923">
        <v>101.22457660747455</v>
      </c>
      <c r="D23" s="923">
        <v>102.50573059877944</v>
      </c>
      <c r="E23" s="923">
        <v>101.6470489781282</v>
      </c>
      <c r="F23" s="923">
        <v>100.64567742882487</v>
      </c>
      <c r="G23" s="922">
        <v>100</v>
      </c>
    </row>
    <row r="24" spans="2:10">
      <c r="B24" s="874">
        <v>43101</v>
      </c>
      <c r="C24" s="923">
        <v>101.30529156213967</v>
      </c>
      <c r="D24" s="923">
        <v>102.11553176453432</v>
      </c>
      <c r="E24" s="923">
        <v>102.47748905829219</v>
      </c>
      <c r="F24" s="923">
        <v>100.4981142853139</v>
      </c>
      <c r="G24" s="922">
        <v>100</v>
      </c>
    </row>
    <row r="25" spans="2:10">
      <c r="B25" s="874">
        <v>43466</v>
      </c>
      <c r="C25" s="923">
        <v>100.65759186789754</v>
      </c>
      <c r="D25" s="923">
        <v>102.30794296644854</v>
      </c>
      <c r="E25" s="923">
        <v>103.17588203882009</v>
      </c>
      <c r="F25" s="923">
        <v>100.4559371322959</v>
      </c>
      <c r="G25" s="922">
        <v>100</v>
      </c>
    </row>
    <row r="26" spans="2:10" ht="14.4">
      <c r="B26" s="874">
        <v>43831</v>
      </c>
      <c r="C26" s="923">
        <v>93.315614905970662</v>
      </c>
      <c r="D26" s="923">
        <v>98.800287977706972</v>
      </c>
      <c r="E26" s="923">
        <v>95.269377621291369</v>
      </c>
      <c r="F26" s="923">
        <v>93.370486668882904</v>
      </c>
      <c r="G26" s="922">
        <v>100</v>
      </c>
      <c r="I26" t="s">
        <v>185</v>
      </c>
      <c r="J26" t="s">
        <v>987</v>
      </c>
    </row>
    <row r="27" spans="2:10">
      <c r="B27" s="874">
        <v>44197</v>
      </c>
      <c r="C27" s="923">
        <v>97.074022191431681</v>
      </c>
      <c r="D27" s="923">
        <v>101.7353676982322</v>
      </c>
      <c r="E27" s="923">
        <v>98.558824610835401</v>
      </c>
      <c r="F27" s="923">
        <v>100.21285421065973</v>
      </c>
      <c r="G27" s="922">
        <v>100</v>
      </c>
    </row>
    <row r="28" spans="2:10">
      <c r="B28" s="874">
        <v>44562</v>
      </c>
      <c r="C28" s="923">
        <v>99.995893385965729</v>
      </c>
      <c r="D28" s="923">
        <v>102.25714394910415</v>
      </c>
      <c r="E28" s="923">
        <v>98.444053278604983</v>
      </c>
      <c r="F28" s="923">
        <v>102.52872391723416</v>
      </c>
      <c r="G28" s="922">
        <v>100</v>
      </c>
    </row>
    <row r="29" spans="2:10">
      <c r="B29" s="874">
        <v>44927</v>
      </c>
      <c r="C29" s="923">
        <v>99.332830586541931</v>
      </c>
      <c r="D29" s="923">
        <v>101.39706333436125</v>
      </c>
      <c r="E29" s="923">
        <v>98.246973690146547</v>
      </c>
      <c r="F29" s="923">
        <v>101.71791341169836</v>
      </c>
      <c r="G29" s="922">
        <v>100</v>
      </c>
    </row>
    <row r="30" spans="2:10">
      <c r="B30" s="924"/>
    </row>
    <row r="31" spans="2:10">
      <c r="B31" s="924"/>
    </row>
    <row r="32" spans="2:10">
      <c r="B32" s="924"/>
      <c r="C32" s="925"/>
      <c r="D32" s="925"/>
      <c r="E32" s="926"/>
      <c r="F32" s="926"/>
    </row>
    <row r="33" spans="2:6">
      <c r="B33" s="924"/>
      <c r="C33" s="925"/>
      <c r="D33" s="925"/>
      <c r="E33" s="926"/>
      <c r="F33" s="926"/>
    </row>
    <row r="34" spans="2:6">
      <c r="B34" s="924"/>
      <c r="C34" s="925"/>
      <c r="D34" s="925"/>
      <c r="E34" s="926"/>
      <c r="F34" s="926"/>
    </row>
    <row r="35" spans="2:6">
      <c r="B35" s="924"/>
      <c r="C35" s="925"/>
      <c r="D35" s="925"/>
      <c r="E35" s="926"/>
      <c r="F35" s="926"/>
    </row>
    <row r="36" spans="2:6">
      <c r="B36" s="924"/>
      <c r="C36" s="925"/>
      <c r="D36" s="925"/>
      <c r="E36" s="926"/>
      <c r="F36" s="926"/>
    </row>
    <row r="37" spans="2:6">
      <c r="B37" s="924"/>
      <c r="C37" s="925"/>
      <c r="D37" s="925"/>
      <c r="E37" s="926"/>
      <c r="F37" s="926"/>
    </row>
    <row r="38" spans="2:6">
      <c r="B38" s="924"/>
    </row>
    <row r="39" spans="2:6">
      <c r="B39" s="924"/>
    </row>
  </sheetData>
  <mergeCells count="1">
    <mergeCell ref="C3:F3"/>
  </mergeCells>
  <hyperlinks>
    <hyperlink ref="A1" location="'Índice de gráficos'!A1" display="Índice de gráficos" xr:uid="{5C6CDDF9-0968-4C11-AF42-124465114CDB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431C5-5568-4594-AF0A-58660FF77D2B}">
  <sheetPr codeName="Hoja65">
    <tabColor theme="4"/>
  </sheetPr>
  <dimension ref="A1:J17"/>
  <sheetViews>
    <sheetView showGridLines="0" zoomScaleNormal="100" workbookViewId="0"/>
  </sheetViews>
  <sheetFormatPr baseColWidth="10" defaultRowHeight="14.4"/>
  <cols>
    <col min="1" max="1" width="6.33203125" customWidth="1"/>
    <col min="2" max="2" width="42.5546875" customWidth="1"/>
    <col min="3" max="7" width="5.88671875" customWidth="1"/>
    <col min="8" max="8" width="6.33203125" customWidth="1"/>
  </cols>
  <sheetData>
    <row r="1" spans="1:10">
      <c r="A1" s="117" t="s">
        <v>575</v>
      </c>
    </row>
    <row r="2" spans="1:10" ht="16.8">
      <c r="B2" s="597" t="str">
        <f ca="1">MID(CELL("nombrearchivo",D2),FIND("]",CELL("nombrearchivo",D2))+1,31)</f>
        <v>Cuadro 4</v>
      </c>
      <c r="D2" s="535"/>
      <c r="E2" s="535"/>
      <c r="F2" s="535"/>
      <c r="G2" s="535"/>
      <c r="H2" s="535"/>
      <c r="I2" s="648"/>
      <c r="J2" s="648"/>
    </row>
    <row r="3" spans="1:10" ht="16.8">
      <c r="B3" s="597" t="s">
        <v>649</v>
      </c>
      <c r="D3" s="535"/>
      <c r="E3" s="535"/>
      <c r="F3" s="535"/>
      <c r="G3" s="535"/>
      <c r="H3" s="535"/>
      <c r="I3" s="648"/>
      <c r="J3" s="648"/>
    </row>
    <row r="4" spans="1:10" ht="5.0999999999999996" customHeight="1" thickBot="1">
      <c r="B4" s="649"/>
      <c r="C4" s="649"/>
      <c r="D4" s="649"/>
      <c r="E4" s="649"/>
      <c r="F4" s="649"/>
      <c r="G4" s="649"/>
      <c r="H4" s="649"/>
      <c r="I4" s="650"/>
      <c r="J4" s="649"/>
    </row>
    <row r="5" spans="1:10" ht="17.399999999999999" thickBot="1">
      <c r="B5" s="746"/>
      <c r="C5" s="751">
        <v>2023</v>
      </c>
      <c r="D5" s="751">
        <f>+C5+1</f>
        <v>2024</v>
      </c>
      <c r="E5" s="751">
        <f t="shared" ref="E5:G5" si="0">+D5+1</f>
        <v>2025</v>
      </c>
      <c r="F5" s="751">
        <f t="shared" si="0"/>
        <v>2026</v>
      </c>
      <c r="G5" s="751">
        <f t="shared" si="0"/>
        <v>2027</v>
      </c>
      <c r="H5" s="751">
        <f>+G5+1</f>
        <v>2028</v>
      </c>
      <c r="I5" s="649"/>
      <c r="J5" s="649"/>
    </row>
    <row r="6" spans="1:10" ht="16.8">
      <c r="B6" s="747" t="s">
        <v>650</v>
      </c>
      <c r="C6" s="651">
        <v>3.435597536057692</v>
      </c>
      <c r="D6" s="652">
        <v>3.5338122376303946</v>
      </c>
      <c r="E6" s="651">
        <v>2.5698904423006175</v>
      </c>
      <c r="F6" s="651">
        <v>2.313891610424113</v>
      </c>
      <c r="G6" s="651">
        <v>2.3049241860723342</v>
      </c>
      <c r="H6" s="651">
        <v>2.3586377375261875</v>
      </c>
      <c r="I6" s="653"/>
      <c r="J6" s="649"/>
    </row>
    <row r="7" spans="1:10" ht="16.8">
      <c r="B7" s="748" t="s">
        <v>651</v>
      </c>
      <c r="C7" s="654">
        <v>3.4908653846153843</v>
      </c>
      <c r="D7" s="655">
        <v>3.2150333333333339</v>
      </c>
      <c r="E7" s="654">
        <v>3.3141249999999998</v>
      </c>
      <c r="F7" s="654">
        <v>3.4758750000000003</v>
      </c>
      <c r="G7" s="654">
        <v>3.6503749999999999</v>
      </c>
      <c r="H7" s="654">
        <v>3.8240000000000003</v>
      </c>
      <c r="I7" s="653"/>
      <c r="J7" s="649"/>
    </row>
    <row r="8" spans="1:10" ht="16.8">
      <c r="B8" s="749" t="s">
        <v>652</v>
      </c>
      <c r="C8" s="656">
        <v>121.83914423076919</v>
      </c>
      <c r="D8" s="657">
        <v>123.75552410824324</v>
      </c>
      <c r="E8" s="656">
        <v>123.80993000000001</v>
      </c>
      <c r="F8" s="656">
        <v>123.80993000000001</v>
      </c>
      <c r="G8" s="656">
        <v>123.80993000000001</v>
      </c>
      <c r="H8" s="656">
        <v>123.80993000000001</v>
      </c>
      <c r="I8" s="653"/>
      <c r="J8" s="649"/>
    </row>
    <row r="9" spans="1:10" ht="16.8">
      <c r="B9" s="749" t="s">
        <v>653</v>
      </c>
      <c r="C9" s="658">
        <v>1.0814290384615388</v>
      </c>
      <c r="D9" s="659">
        <v>1.0838660821416115</v>
      </c>
      <c r="E9" s="658">
        <v>1.0836350000000001</v>
      </c>
      <c r="F9" s="658">
        <v>1.0836350000000001</v>
      </c>
      <c r="G9" s="658">
        <v>1.0836350000000001</v>
      </c>
      <c r="H9" s="658">
        <v>1.0836350000000001</v>
      </c>
      <c r="I9" s="653"/>
      <c r="J9" s="649"/>
    </row>
    <row r="10" spans="1:10" ht="16.8">
      <c r="B10" s="749" t="s">
        <v>654</v>
      </c>
      <c r="C10" s="656">
        <v>83.804066158479202</v>
      </c>
      <c r="D10" s="657">
        <v>81.178146135265706</v>
      </c>
      <c r="E10" s="656">
        <v>75.411333333333332</v>
      </c>
      <c r="F10" s="656">
        <v>72.481749999999991</v>
      </c>
      <c r="G10" s="656">
        <v>70.726333333333329</v>
      </c>
      <c r="H10" s="656">
        <v>69.895583333333335</v>
      </c>
      <c r="I10" s="653"/>
      <c r="J10" s="649"/>
    </row>
    <row r="11" spans="1:10" ht="16.8">
      <c r="B11" s="749" t="s">
        <v>655</v>
      </c>
      <c r="C11" s="656">
        <v>41.469255855135209</v>
      </c>
      <c r="D11" s="657">
        <v>26.754690579710147</v>
      </c>
      <c r="E11" s="656">
        <v>29.148208333333333</v>
      </c>
      <c r="F11" s="656">
        <v>27.857824999999995</v>
      </c>
      <c r="G11" s="656">
        <v>26.688916666666671</v>
      </c>
      <c r="H11" s="656">
        <v>26.108508333333337</v>
      </c>
      <c r="I11" s="653"/>
      <c r="J11" s="649"/>
    </row>
    <row r="12" spans="1:10" ht="16.8">
      <c r="B12" s="749" t="s">
        <v>656</v>
      </c>
      <c r="C12" s="654">
        <v>39.696160800552114</v>
      </c>
      <c r="D12" s="655">
        <v>26.057850288600289</v>
      </c>
      <c r="E12" s="654">
        <v>28.158999999999995</v>
      </c>
      <c r="F12" s="654">
        <v>26.903000000000002</v>
      </c>
      <c r="G12" s="654" t="s">
        <v>657</v>
      </c>
      <c r="H12" s="654" t="s">
        <v>657</v>
      </c>
      <c r="I12" s="653"/>
      <c r="J12" s="649"/>
    </row>
    <row r="13" spans="1:10" ht="17.399999999999999" thickBot="1">
      <c r="B13" s="750" t="s">
        <v>658</v>
      </c>
      <c r="C13" s="660">
        <v>-0.42802990749659664</v>
      </c>
      <c r="D13" s="661">
        <v>1.7930560684191896</v>
      </c>
      <c r="E13" s="660">
        <v>3.1849978558899457</v>
      </c>
      <c r="F13" s="660">
        <v>3.1957755234371445</v>
      </c>
      <c r="G13" s="660">
        <v>3.0924759769789736</v>
      </c>
      <c r="H13" s="660">
        <v>3.0338552319091008</v>
      </c>
      <c r="I13" s="653"/>
      <c r="J13" s="649"/>
    </row>
    <row r="14" spans="1:10" ht="3" customHeight="1">
      <c r="B14" s="648"/>
      <c r="C14" s="648"/>
      <c r="D14" s="648"/>
      <c r="E14" s="648"/>
      <c r="F14" s="648"/>
      <c r="G14" s="648"/>
      <c r="H14" s="648"/>
      <c r="I14" s="649"/>
      <c r="J14" s="649"/>
    </row>
    <row r="15" spans="1:10" ht="16.8">
      <c r="B15" s="662" t="s">
        <v>185</v>
      </c>
      <c r="C15" s="663" t="s">
        <v>659</v>
      </c>
      <c r="D15" s="648"/>
      <c r="E15" s="648"/>
      <c r="F15" s="648"/>
      <c r="G15" s="648"/>
      <c r="H15" s="648"/>
      <c r="I15" s="648"/>
      <c r="J15" s="648"/>
    </row>
    <row r="16" spans="1:10" ht="16.8">
      <c r="D16" s="648"/>
      <c r="E16" s="648"/>
      <c r="F16" s="648"/>
      <c r="G16" s="648"/>
      <c r="H16" s="648"/>
      <c r="I16" s="648"/>
      <c r="J16" s="648"/>
    </row>
    <row r="17" spans="2:10" ht="16.8">
      <c r="B17" s="648"/>
      <c r="C17" s="648"/>
      <c r="D17" s="648"/>
      <c r="E17" s="648"/>
      <c r="F17" s="648"/>
      <c r="G17" s="648"/>
      <c r="H17" s="648"/>
      <c r="I17" s="648"/>
      <c r="J17" s="648"/>
    </row>
  </sheetData>
  <hyperlinks>
    <hyperlink ref="A1" location="'Índice de cuadros'!A1" display="Índice de cuadros" xr:uid="{7735EE60-838D-4DF2-B5C4-4FE5FEC7E353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39BE-E40A-4D2A-8ED2-E46BFEF2A4C3}">
  <sheetPr codeName="Hoja99">
    <tabColor theme="4"/>
  </sheetPr>
  <dimension ref="A1:H23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3.109375" bestFit="1" customWidth="1"/>
  </cols>
  <sheetData>
    <row r="1" spans="1:7" ht="18">
      <c r="A1" s="112" t="s">
        <v>576</v>
      </c>
      <c r="B1" s="454"/>
      <c r="C1" s="454"/>
    </row>
    <row r="2" spans="1:7">
      <c r="B2" s="829"/>
      <c r="C2" s="829" t="s">
        <v>109</v>
      </c>
    </row>
    <row r="3" spans="1:7">
      <c r="B3" s="927" t="s">
        <v>988</v>
      </c>
      <c r="C3" s="923">
        <v>1.4630934350618903</v>
      </c>
      <c r="F3" s="772"/>
    </row>
    <row r="4" spans="1:7">
      <c r="B4" s="927" t="s">
        <v>989</v>
      </c>
      <c r="C4" s="923">
        <v>0.98490089364333167</v>
      </c>
      <c r="F4" s="597" t="str">
        <f ca="1">MID(CELL("nombrearchivo",G2),FIND("]",CELL("nombrearchivo",G2))+1,31)</f>
        <v>Gráfico RE_2.1</v>
      </c>
      <c r="G4" s="597" t="s">
        <v>1250</v>
      </c>
    </row>
    <row r="5" spans="1:7">
      <c r="B5" s="927" t="s">
        <v>990</v>
      </c>
      <c r="C5" s="923">
        <v>0.76043170097770585</v>
      </c>
    </row>
    <row r="6" spans="1:7">
      <c r="B6" s="927" t="s">
        <v>991</v>
      </c>
      <c r="C6" s="923">
        <v>0.63357811311372914</v>
      </c>
    </row>
    <row r="7" spans="1:7">
      <c r="B7" s="927" t="s">
        <v>992</v>
      </c>
      <c r="C7" s="923">
        <v>0.62204240031346902</v>
      </c>
    </row>
    <row r="8" spans="1:7">
      <c r="B8" s="927" t="s">
        <v>993</v>
      </c>
      <c r="C8" s="923">
        <v>0.5260802426818737</v>
      </c>
    </row>
    <row r="9" spans="1:7">
      <c r="B9" s="927" t="s">
        <v>994</v>
      </c>
      <c r="C9" s="923">
        <v>0.42106182497860017</v>
      </c>
    </row>
    <row r="10" spans="1:7">
      <c r="B10" s="927" t="s">
        <v>995</v>
      </c>
      <c r="C10" s="923">
        <v>0.24522551446655236</v>
      </c>
    </row>
    <row r="11" spans="1:7">
      <c r="B11" s="927" t="s">
        <v>996</v>
      </c>
      <c r="C11" s="923">
        <v>0.1978429640786338</v>
      </c>
    </row>
    <row r="12" spans="1:7">
      <c r="B12" s="927" t="s">
        <v>997</v>
      </c>
      <c r="C12" s="923">
        <v>0.15160279416390313</v>
      </c>
    </row>
    <row r="13" spans="1:7">
      <c r="B13" s="927" t="s">
        <v>998</v>
      </c>
      <c r="C13" s="923">
        <v>0.14326696239078873</v>
      </c>
    </row>
    <row r="14" spans="1:7">
      <c r="B14" s="927" t="s">
        <v>999</v>
      </c>
      <c r="C14" s="923">
        <v>0.1245812896413761</v>
      </c>
    </row>
    <row r="15" spans="1:7">
      <c r="B15" s="927" t="s">
        <v>1000</v>
      </c>
      <c r="C15" s="923">
        <v>0.12179538859409947</v>
      </c>
    </row>
    <row r="16" spans="1:7">
      <c r="B16" s="927" t="s">
        <v>1001</v>
      </c>
      <c r="C16" s="923">
        <v>0.10901439308480455</v>
      </c>
    </row>
    <row r="17" spans="2:8">
      <c r="B17" s="927" t="s">
        <v>1002</v>
      </c>
      <c r="C17" s="923">
        <v>8.8499665610449668E-2</v>
      </c>
    </row>
    <row r="18" spans="2:8">
      <c r="B18" s="927" t="s">
        <v>1003</v>
      </c>
      <c r="C18" s="923">
        <v>6.3537218594048768E-3</v>
      </c>
    </row>
    <row r="19" spans="2:8">
      <c r="B19" s="927" t="s">
        <v>1004</v>
      </c>
      <c r="C19" s="923">
        <v>-7.2659622474289878E-3</v>
      </c>
      <c r="G19" t="s">
        <v>185</v>
      </c>
      <c r="H19" t="s">
        <v>913</v>
      </c>
    </row>
    <row r="20" spans="2:8">
      <c r="B20" s="927" t="s">
        <v>1005</v>
      </c>
      <c r="C20" s="923">
        <v>-1.0973535828620443E-2</v>
      </c>
    </row>
    <row r="21" spans="2:8">
      <c r="B21" s="927" t="s">
        <v>1006</v>
      </c>
      <c r="C21" s="923">
        <v>-2.9299059667068441E-2</v>
      </c>
    </row>
    <row r="22" spans="2:8">
      <c r="B22" s="927" t="s">
        <v>1007</v>
      </c>
      <c r="C22" s="923">
        <v>-7.5971737000758599E-2</v>
      </c>
    </row>
    <row r="23" spans="2:8">
      <c r="B23" s="927" t="s">
        <v>1008</v>
      </c>
      <c r="C23" s="923">
        <v>-0.27628622673170045</v>
      </c>
    </row>
  </sheetData>
  <hyperlinks>
    <hyperlink ref="A1" location="'Índice de gráficos'!A1" display="Índice de gráficos" xr:uid="{D228A96C-8A38-4E00-8B5C-FDF168577433}"/>
  </hyperlink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D794A-25E2-48AC-BA86-57A4E9CC7759}">
  <sheetPr codeName="Hoja100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4.66406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24.957871353915586</v>
      </c>
      <c r="F4" s="597" t="str">
        <f ca="1">MID(CELL("nombrearchivo",G4),FIND("]",CELL("nombrearchivo",G4))+1,31)</f>
        <v>Gráfico RE_2.2.A</v>
      </c>
      <c r="G4" s="597" t="s">
        <v>1011</v>
      </c>
    </row>
    <row r="5" spans="1:9">
      <c r="B5" s="927" t="s">
        <v>1012</v>
      </c>
      <c r="C5" s="923">
        <v>1.7174199099147147</v>
      </c>
    </row>
    <row r="6" spans="1:9">
      <c r="B6" s="927" t="s">
        <v>1013</v>
      </c>
      <c r="C6" s="923">
        <v>2.5346462921688193</v>
      </c>
    </row>
    <row r="7" spans="1:9">
      <c r="B7" s="927" t="s">
        <v>1014</v>
      </c>
      <c r="C7" s="923">
        <v>-1.5971175490752789</v>
      </c>
    </row>
    <row r="8" spans="1:9">
      <c r="B8" s="927" t="s">
        <v>1015</v>
      </c>
      <c r="C8" s="923">
        <v>1.1988752511240395</v>
      </c>
    </row>
    <row r="9" spans="1:9">
      <c r="B9" s="927" t="s">
        <v>1016</v>
      </c>
      <c r="C9" s="923">
        <v>19.584394673206205</v>
      </c>
    </row>
    <row r="10" spans="1:9">
      <c r="B10" s="927" t="s">
        <v>1017</v>
      </c>
      <c r="C10" s="923">
        <v>1.530743832750072</v>
      </c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FB530333-1783-4BCD-8483-0FE77636E8EC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D20C9-307F-4454-B90B-F1CD74D0E6FD}">
  <sheetPr codeName="Hoja101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5.6640625" bestFit="1" customWidth="1"/>
    <col min="3" max="3" width="17.332031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19.053304835343798</v>
      </c>
      <c r="F4" s="929" t="str">
        <f ca="1">MID(CELL("nombrearchivo",G3),FIND("]",CELL("nombrearchivo",G3))+1,31)</f>
        <v>Gráfico RE_2.2.B</v>
      </c>
      <c r="G4" s="597" t="s">
        <v>1018</v>
      </c>
    </row>
    <row r="5" spans="1:9">
      <c r="B5" s="927" t="s">
        <v>1019</v>
      </c>
      <c r="C5" s="923">
        <v>0.9022626389359989</v>
      </c>
    </row>
    <row r="6" spans="1:9">
      <c r="B6" s="927" t="s">
        <v>1020</v>
      </c>
      <c r="C6" s="923">
        <v>3.9146950811287855</v>
      </c>
    </row>
    <row r="7" spans="1:9">
      <c r="B7" s="927" t="s">
        <v>1021</v>
      </c>
      <c r="C7" s="923">
        <v>6.5505734680474772</v>
      </c>
    </row>
    <row r="8" spans="1:9">
      <c r="B8" s="927" t="s">
        <v>1022</v>
      </c>
      <c r="C8" s="923">
        <v>2.8779488510234716</v>
      </c>
    </row>
    <row r="9" spans="1:9">
      <c r="B9" s="927" t="s">
        <v>1023</v>
      </c>
      <c r="C9" s="923">
        <v>1.8460929333243166</v>
      </c>
    </row>
    <row r="10" spans="1:9">
      <c r="B10" s="927" t="s">
        <v>1024</v>
      </c>
      <c r="C10" s="923">
        <v>1.963460431072088</v>
      </c>
    </row>
    <row r="11" spans="1:9">
      <c r="B11" s="927" t="s">
        <v>1025</v>
      </c>
      <c r="C11" s="923">
        <v>0.99762373085605549</v>
      </c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A03703BD-6B4D-41B7-8FDB-19208356684C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201AC-A839-47F4-8576-852783D501D7}">
  <sheetPr codeName="Hoja102">
    <tabColor theme="4"/>
  </sheetPr>
  <dimension ref="A1:I20"/>
  <sheetViews>
    <sheetView showGridLines="0" zoomScaleNormal="100" workbookViewId="0"/>
  </sheetViews>
  <sheetFormatPr baseColWidth="10" defaultRowHeight="14.4"/>
  <cols>
    <col min="2" max="2" width="31" customWidth="1"/>
    <col min="3" max="3" width="17.33203125" bestFit="1" customWidth="1"/>
    <col min="6" max="6" width="14.664062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</row>
    <row r="3" spans="1:9">
      <c r="B3" s="829"/>
      <c r="C3" s="829" t="s">
        <v>109</v>
      </c>
      <c r="F3" s="597" t="s">
        <v>1009</v>
      </c>
      <c r="G3" s="597" t="s">
        <v>1010</v>
      </c>
    </row>
    <row r="4" spans="1:9">
      <c r="B4" s="927" t="s">
        <v>60</v>
      </c>
      <c r="C4" s="923">
        <v>17.212948605811551</v>
      </c>
      <c r="F4" s="597" t="str">
        <f ca="1">MID(CELL("nombrearchivo",G3),FIND("]",CELL("nombrearchivo",G3))+1,31)</f>
        <v>Gráfico RE_2.2.C</v>
      </c>
      <c r="G4" s="597" t="s">
        <v>1026</v>
      </c>
    </row>
    <row r="5" spans="1:9">
      <c r="B5" s="927" t="s">
        <v>1027</v>
      </c>
      <c r="C5" s="923">
        <v>12.404584442173816</v>
      </c>
    </row>
    <row r="6" spans="1:9">
      <c r="B6" s="927" t="s">
        <v>1028</v>
      </c>
      <c r="C6" s="923">
        <v>2.1234412111513077</v>
      </c>
    </row>
    <row r="7" spans="1:9">
      <c r="B7" s="927" t="s">
        <v>1029</v>
      </c>
      <c r="C7" s="923">
        <v>2.6855285905737154</v>
      </c>
    </row>
    <row r="8" spans="1:9">
      <c r="B8" s="930"/>
      <c r="C8" s="923"/>
    </row>
    <row r="9" spans="1:9">
      <c r="B9" s="930"/>
      <c r="C9" s="923"/>
    </row>
    <row r="10" spans="1:9">
      <c r="B10" s="930"/>
      <c r="C10" s="923"/>
    </row>
    <row r="20" spans="6:7">
      <c r="F20" t="s">
        <v>185</v>
      </c>
      <c r="G20" t="s">
        <v>913</v>
      </c>
    </row>
  </sheetData>
  <hyperlinks>
    <hyperlink ref="A1" location="'Índice de gráficos'!A1" display="Índice de gráficos" xr:uid="{33612B0C-3E66-4BCA-AB7A-63DD1AF09704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3DF73-1514-488B-A9F8-495E2B927CAE}">
  <sheetPr codeName="Hoja103">
    <tabColor theme="4"/>
  </sheetPr>
  <dimension ref="A1:P38"/>
  <sheetViews>
    <sheetView showGridLines="0" zoomScaleNormal="100" workbookViewId="0">
      <selection activeCell="G3" sqref="G3"/>
    </sheetView>
  </sheetViews>
  <sheetFormatPr baseColWidth="10" defaultRowHeight="14.4"/>
  <cols>
    <col min="1" max="1" width="9.5546875" customWidth="1"/>
    <col min="2" max="2" width="34.88671875" bestFit="1" customWidth="1"/>
    <col min="3" max="3" width="17.33203125" bestFit="1" customWidth="1"/>
    <col min="6" max="6" width="14.5546875" bestFit="1" customWidth="1"/>
  </cols>
  <sheetData>
    <row r="1" spans="1:9" ht="18">
      <c r="A1" s="112" t="s">
        <v>576</v>
      </c>
      <c r="B1" s="454"/>
      <c r="I1" s="928"/>
    </row>
    <row r="2" spans="1:9" ht="18">
      <c r="B2" s="454"/>
      <c r="C2" s="454"/>
      <c r="F2" s="597" t="s">
        <v>1009</v>
      </c>
      <c r="G2" s="597" t="s">
        <v>1010</v>
      </c>
    </row>
    <row r="3" spans="1:9">
      <c r="B3" s="829"/>
      <c r="C3" s="829" t="s">
        <v>109</v>
      </c>
      <c r="F3" s="597" t="str">
        <f ca="1">MID(CELL("nombrearchivo",G3),FIND("]",CELL("nombrearchivo",G3))+1,31)</f>
        <v>Gráfico RE_2.2.D</v>
      </c>
      <c r="G3" s="597" t="s">
        <v>1030</v>
      </c>
    </row>
    <row r="4" spans="1:9">
      <c r="B4" s="927" t="s">
        <v>60</v>
      </c>
      <c r="C4" s="923">
        <v>1.5684557817092104</v>
      </c>
      <c r="G4" s="772"/>
    </row>
    <row r="5" spans="1:9">
      <c r="B5" s="927" t="s">
        <v>1031</v>
      </c>
      <c r="C5" s="923">
        <v>1.2134576851839591</v>
      </c>
    </row>
    <row r="6" spans="1:9">
      <c r="B6" s="927" t="s">
        <v>1032</v>
      </c>
      <c r="C6" s="923">
        <v>-1.291615983651631</v>
      </c>
    </row>
    <row r="7" spans="1:9">
      <c r="B7" s="927" t="s">
        <v>1033</v>
      </c>
      <c r="C7" s="923">
        <v>1.0521309409109474</v>
      </c>
    </row>
    <row r="8" spans="1:9">
      <c r="B8" s="927" t="s">
        <v>1034</v>
      </c>
      <c r="C8" s="923">
        <v>0.49400052749437856</v>
      </c>
    </row>
    <row r="9" spans="1:9">
      <c r="B9" s="927" t="s">
        <v>1035</v>
      </c>
      <c r="C9" s="923">
        <v>0.70442671567656823</v>
      </c>
    </row>
    <row r="10" spans="1:9">
      <c r="B10" s="927" t="s">
        <v>962</v>
      </c>
      <c r="C10" s="923">
        <v>-0.60394410390501196</v>
      </c>
    </row>
    <row r="20" spans="6:7">
      <c r="F20" t="s">
        <v>185</v>
      </c>
      <c r="G20" t="s">
        <v>913</v>
      </c>
    </row>
    <row r="38" spans="15:16">
      <c r="O38" s="597"/>
      <c r="P38" s="597"/>
    </row>
  </sheetData>
  <hyperlinks>
    <hyperlink ref="A1" location="'Índice de gráficos'!A1" display="Índice de gráficos" xr:uid="{118B60BE-7095-48E8-8D00-AD954E2BF250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116DE-33B5-4754-A461-41995A46B905}">
  <sheetPr codeName="Hoja104">
    <tabColor theme="4"/>
  </sheetPr>
  <dimension ref="A1:N20"/>
  <sheetViews>
    <sheetView showGridLines="0" topLeftCell="B1" zoomScaleNormal="100" workbookViewId="0"/>
  </sheetViews>
  <sheetFormatPr baseColWidth="10" defaultRowHeight="14.4"/>
  <cols>
    <col min="1" max="1" width="6.109375" customWidth="1"/>
    <col min="2" max="2" width="31" customWidth="1"/>
    <col min="3" max="11" width="12" customWidth="1"/>
    <col min="13" max="13" width="13.5546875" bestFit="1" customWidth="1"/>
  </cols>
  <sheetData>
    <row r="1" spans="1:14" ht="18">
      <c r="A1" s="112" t="s">
        <v>576</v>
      </c>
      <c r="B1" s="454"/>
    </row>
    <row r="2" spans="1:14" ht="18">
      <c r="B2" s="454"/>
      <c r="C2" s="454"/>
      <c r="D2" s="454"/>
      <c r="E2" s="454"/>
      <c r="F2" s="454"/>
      <c r="G2" s="454"/>
      <c r="H2" s="454"/>
      <c r="I2" s="454"/>
      <c r="J2" s="454"/>
      <c r="K2" s="454"/>
    </row>
    <row r="3" spans="1:14" ht="51" customHeight="1">
      <c r="B3" s="927"/>
      <c r="C3" s="931" t="s">
        <v>1036</v>
      </c>
      <c r="D3" s="931" t="s">
        <v>1037</v>
      </c>
      <c r="E3" s="931" t="s">
        <v>1038</v>
      </c>
      <c r="F3" s="931" t="s">
        <v>1039</v>
      </c>
      <c r="G3" s="931" t="s">
        <v>1040</v>
      </c>
      <c r="H3" s="931" t="s">
        <v>1041</v>
      </c>
      <c r="I3" s="931" t="s">
        <v>1042</v>
      </c>
      <c r="J3" s="931" t="s">
        <v>1043</v>
      </c>
      <c r="K3" s="931" t="s">
        <v>1044</v>
      </c>
      <c r="M3" s="597" t="str">
        <f ca="1">MID(CELL("nombrearchivo",N3),FIND("]",CELL("nombrearchivo",N3))+1,31)</f>
        <v>Gráfico RE_2.3</v>
      </c>
      <c r="N3" s="597" t="s">
        <v>1045</v>
      </c>
    </row>
    <row r="4" spans="1:14">
      <c r="B4" s="927" t="s">
        <v>988</v>
      </c>
      <c r="C4" s="923">
        <v>2.0701111559145176E-2</v>
      </c>
      <c r="D4" s="923">
        <v>0.47965302722498226</v>
      </c>
      <c r="E4" s="923">
        <v>0.20514061607652653</v>
      </c>
      <c r="F4" s="923">
        <v>0.17697166363048131</v>
      </c>
      <c r="G4" s="923">
        <v>0.43303721405856516</v>
      </c>
      <c r="H4" s="923">
        <v>1.6722143806329126E-3</v>
      </c>
      <c r="I4" s="923">
        <v>4.6130307536878017E-2</v>
      </c>
      <c r="J4" s="923">
        <v>1.6515956038737029E-2</v>
      </c>
      <c r="K4" s="923">
        <v>8.3271324555940968E-2</v>
      </c>
    </row>
    <row r="5" spans="1:14">
      <c r="B5" s="927" t="s">
        <v>989</v>
      </c>
      <c r="C5" s="923">
        <v>5.4372491928928832E-2</v>
      </c>
      <c r="D5" s="923">
        <v>0.66841545962606652</v>
      </c>
      <c r="E5" s="923">
        <v>0.2313143617654338</v>
      </c>
      <c r="F5" s="923">
        <v>3.0763872137680521E-2</v>
      </c>
      <c r="G5" s="923">
        <v>1.1195586533666939E-2</v>
      </c>
      <c r="H5" s="923">
        <v>3.198038443076992E-3</v>
      </c>
      <c r="I5" s="923">
        <v>6.6565891457317939E-3</v>
      </c>
      <c r="J5" s="923">
        <v>5.538400313798689E-3</v>
      </c>
      <c r="K5" s="923">
        <v>-2.6553906251053267E-2</v>
      </c>
    </row>
    <row r="6" spans="1:14">
      <c r="B6" s="927" t="s">
        <v>990</v>
      </c>
      <c r="C6" s="923">
        <v>1.6972329294303954E-2</v>
      </c>
      <c r="D6" s="923">
        <v>0.28555373502097242</v>
      </c>
      <c r="E6" s="923">
        <v>0.41469158247555449</v>
      </c>
      <c r="F6" s="923">
        <v>4.6279150508163169E-2</v>
      </c>
      <c r="G6" s="923">
        <v>-3.0774995387623256E-2</v>
      </c>
      <c r="H6" s="923">
        <v>0</v>
      </c>
      <c r="I6" s="923">
        <v>1.5873061787354429E-2</v>
      </c>
      <c r="J6" s="923">
        <v>1.0130938562465629E-2</v>
      </c>
      <c r="K6" s="923">
        <v>1.7058987165149255E-3</v>
      </c>
    </row>
    <row r="7" spans="1:14">
      <c r="B7" s="927" t="s">
        <v>991</v>
      </c>
      <c r="C7" s="923">
        <v>9.7768099093615071E-2</v>
      </c>
      <c r="D7" s="923">
        <v>0.43251289229830175</v>
      </c>
      <c r="E7" s="923">
        <v>0.11983845638912778</v>
      </c>
      <c r="F7" s="923">
        <v>2.3392598123064934E-2</v>
      </c>
      <c r="G7" s="923">
        <v>-2.0950159253121554E-2</v>
      </c>
      <c r="H7" s="923">
        <v>-3.9332636711108294E-3</v>
      </c>
      <c r="I7" s="923">
        <v>5.4901302659640643E-3</v>
      </c>
      <c r="J7" s="923">
        <v>-8.1816673081549687E-3</v>
      </c>
      <c r="K7" s="923">
        <v>-1.2479250014159988E-2</v>
      </c>
    </row>
    <row r="8" spans="1:14">
      <c r="B8" s="927" t="s">
        <v>993</v>
      </c>
      <c r="C8" s="923">
        <v>4.1923093788229036E-3</v>
      </c>
      <c r="D8" s="923">
        <v>0.11556517935944496</v>
      </c>
      <c r="E8" s="923">
        <v>0.14616772345948351</v>
      </c>
      <c r="F8" s="923">
        <v>4.7863748500949203E-2</v>
      </c>
      <c r="G8" s="923">
        <v>0.28482467962098901</v>
      </c>
      <c r="H8" s="923">
        <v>3.56863022036445E-2</v>
      </c>
      <c r="I8" s="923">
        <v>7.0885048236753847E-3</v>
      </c>
      <c r="J8" s="923">
        <v>-2.0289519641955585E-2</v>
      </c>
      <c r="K8" s="923">
        <v>-4.7874364133094122E-2</v>
      </c>
    </row>
    <row r="9" spans="1:14">
      <c r="B9" s="927" t="s">
        <v>996</v>
      </c>
      <c r="C9" s="923">
        <v>9.4654327719447512E-2</v>
      </c>
      <c r="D9" s="923">
        <v>0.20512703751921066</v>
      </c>
      <c r="E9" s="923">
        <v>6.5252750156310504E-2</v>
      </c>
      <c r="F9" s="923">
        <v>1.8299550774797846E-3</v>
      </c>
      <c r="G9" s="923">
        <v>-2.1042137473722737E-2</v>
      </c>
      <c r="H9" s="923">
        <v>-1.1013275151080682E-3</v>
      </c>
      <c r="I9" s="923">
        <v>-0.22297499314184924</v>
      </c>
      <c r="J9" s="923">
        <v>0.11273574857804772</v>
      </c>
      <c r="K9" s="923">
        <v>-3.6638396841183883E-2</v>
      </c>
    </row>
    <row r="20" spans="13:14">
      <c r="M20" t="s">
        <v>185</v>
      </c>
      <c r="N20" t="s">
        <v>913</v>
      </c>
    </row>
  </sheetData>
  <hyperlinks>
    <hyperlink ref="A1" location="'Índice de gráficos'!A1" display="Índice de gráficos" xr:uid="{D29EEA33-DFCA-4AA0-A85F-8D24FE05EC8B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2D2B-83EB-4B98-8A54-244F24E11069}">
  <sheetPr codeName="Hoja105">
    <tabColor theme="4"/>
  </sheetPr>
  <dimension ref="A1:O46"/>
  <sheetViews>
    <sheetView showGridLines="0" zoomScaleNormal="100" workbookViewId="0">
      <selection activeCell="H24" sqref="H24"/>
    </sheetView>
  </sheetViews>
  <sheetFormatPr baseColWidth="10" defaultRowHeight="14.4"/>
  <cols>
    <col min="2" max="2" width="38.109375" bestFit="1" customWidth="1"/>
    <col min="3" max="4" width="17.33203125" customWidth="1"/>
    <col min="6" max="6" width="13.5546875" bestFit="1" customWidth="1"/>
  </cols>
  <sheetData>
    <row r="1" spans="1:15" ht="18">
      <c r="A1" s="112" t="s">
        <v>576</v>
      </c>
      <c r="B1" s="454"/>
    </row>
    <row r="2" spans="1:15" ht="18">
      <c r="B2" s="454"/>
      <c r="C2" s="454"/>
      <c r="D2" s="454"/>
    </row>
    <row r="3" spans="1:15" ht="27.6">
      <c r="B3" s="927"/>
      <c r="C3" s="931" t="s">
        <v>495</v>
      </c>
      <c r="D3" s="931" t="s">
        <v>1046</v>
      </c>
    </row>
    <row r="4" spans="1:15">
      <c r="B4" s="927" t="s">
        <v>988</v>
      </c>
      <c r="C4" s="923">
        <v>23.599899771032764</v>
      </c>
      <c r="D4" s="923">
        <v>19.180198209005933</v>
      </c>
      <c r="F4" s="772"/>
    </row>
    <row r="5" spans="1:15">
      <c r="B5" s="927" t="s">
        <v>989</v>
      </c>
      <c r="C5" s="923">
        <v>15.886587840099223</v>
      </c>
      <c r="D5" s="923">
        <v>16.042508241014517</v>
      </c>
      <c r="F5" s="597" t="str">
        <f ca="1">MID(CELL("nombrearchivo",G3),FIND("]",CELL("nombrearchivo",G3))+1,31)</f>
        <v>Gráfico RE_2.4</v>
      </c>
      <c r="G5" s="597" t="s">
        <v>1047</v>
      </c>
      <c r="H5" s="597"/>
      <c r="O5" s="772"/>
    </row>
    <row r="6" spans="1:15">
      <c r="B6" s="927" t="s">
        <v>990</v>
      </c>
      <c r="C6" s="923">
        <v>12.265868669577262</v>
      </c>
      <c r="D6" s="923">
        <v>23.144909149782116</v>
      </c>
    </row>
    <row r="7" spans="1:15">
      <c r="B7" s="927" t="s">
        <v>991</v>
      </c>
      <c r="C7" s="923">
        <v>10.219702725938051</v>
      </c>
      <c r="D7" s="923">
        <v>13.477044594372211</v>
      </c>
    </row>
    <row r="8" spans="1:15">
      <c r="B8" s="927" t="s">
        <v>992</v>
      </c>
      <c r="C8" s="923">
        <v>10.033630080576177</v>
      </c>
      <c r="D8" s="923">
        <v>0.43792830715499148</v>
      </c>
    </row>
    <row r="9" spans="1:15">
      <c r="B9" s="927" t="s">
        <v>993</v>
      </c>
      <c r="C9" s="923">
        <v>8.4857471855771305</v>
      </c>
      <c r="D9" s="923">
        <v>10.075005175516411</v>
      </c>
    </row>
    <row r="10" spans="1:15">
      <c r="B10" s="927" t="s">
        <v>994</v>
      </c>
      <c r="C10" s="923">
        <v>6.7917855611748807</v>
      </c>
      <c r="D10" s="923">
        <v>3.9387006534421225</v>
      </c>
    </row>
    <row r="11" spans="1:15">
      <c r="B11" s="927" t="s">
        <v>995</v>
      </c>
      <c r="C11" s="923">
        <v>3.9555215162767596</v>
      </c>
      <c r="D11" s="923">
        <v>4.9982217456618843</v>
      </c>
    </row>
    <row r="12" spans="1:15">
      <c r="B12" s="927" t="s">
        <v>996</v>
      </c>
      <c r="C12" s="923">
        <v>3.1912344152253587</v>
      </c>
      <c r="D12" s="923">
        <v>-2.5240595157840788</v>
      </c>
    </row>
    <row r="13" spans="1:15">
      <c r="B13" s="927" t="s">
        <v>997</v>
      </c>
      <c r="C13" s="923">
        <v>2.4453740694457284</v>
      </c>
      <c r="D13" s="923">
        <v>0.54303110087207984</v>
      </c>
    </row>
    <row r="14" spans="1:15">
      <c r="B14" s="927" t="s">
        <v>998</v>
      </c>
      <c r="C14" s="923">
        <v>2.3109159482900088</v>
      </c>
      <c r="D14" s="923">
        <v>0.70599351335283311</v>
      </c>
    </row>
    <row r="15" spans="1:15">
      <c r="B15" s="927" t="s">
        <v>999</v>
      </c>
      <c r="C15" s="923">
        <v>2.0095134585564653</v>
      </c>
      <c r="D15" s="923">
        <v>1.5685795729004679</v>
      </c>
    </row>
    <row r="16" spans="1:15">
      <c r="B16" s="927" t="s">
        <v>1000</v>
      </c>
      <c r="C16" s="923">
        <v>1.9645764887689119</v>
      </c>
      <c r="D16" s="923">
        <v>4.8299511112762632</v>
      </c>
    </row>
    <row r="17" spans="2:8">
      <c r="B17" s="927" t="s">
        <v>1001</v>
      </c>
      <c r="C17" s="923">
        <v>1.758417260817335</v>
      </c>
      <c r="D17" s="923">
        <v>2.915275470175744</v>
      </c>
    </row>
    <row r="18" spans="2:8">
      <c r="B18" s="927" t="s">
        <v>1002</v>
      </c>
      <c r="C18" s="923">
        <v>1.4275118650150858</v>
      </c>
      <c r="D18" s="923">
        <v>4.6255845679372918</v>
      </c>
    </row>
    <row r="19" spans="2:8">
      <c r="B19" s="927" t="s">
        <v>1003</v>
      </c>
      <c r="C19" s="923">
        <v>0.1024864136914346</v>
      </c>
      <c r="D19" s="923">
        <v>0.15075350209940186</v>
      </c>
    </row>
    <row r="20" spans="2:8">
      <c r="B20" s="927" t="s">
        <v>1004</v>
      </c>
      <c r="C20" s="923">
        <v>-0.11720097751117206</v>
      </c>
      <c r="D20" s="923">
        <v>2.7225870150275786</v>
      </c>
    </row>
    <row r="21" spans="2:8">
      <c r="B21" s="927" t="s">
        <v>1005</v>
      </c>
      <c r="C21" s="923">
        <v>-0.17700465293819362</v>
      </c>
      <c r="D21" s="923">
        <v>0.52710643515741462</v>
      </c>
    </row>
    <row r="22" spans="2:8">
      <c r="B22" s="927" t="s">
        <v>1006</v>
      </c>
      <c r="C22" s="923">
        <v>-0.47259789085108878</v>
      </c>
      <c r="D22" s="923">
        <v>1.2633568133682305</v>
      </c>
    </row>
    <row r="23" spans="2:8">
      <c r="B23" s="927" t="s">
        <v>1007</v>
      </c>
      <c r="C23" s="923">
        <v>-1.2254346412082162</v>
      </c>
      <c r="D23" s="923">
        <v>-6.0975545021684212</v>
      </c>
    </row>
    <row r="24" spans="2:8">
      <c r="B24" s="927" t="s">
        <v>1008</v>
      </c>
      <c r="C24" s="923">
        <v>-4.4565351075539121</v>
      </c>
      <c r="D24" s="923">
        <v>-2.525121160164987</v>
      </c>
      <c r="G24" t="s">
        <v>865</v>
      </c>
      <c r="H24" t="s">
        <v>874</v>
      </c>
    </row>
    <row r="25" spans="2:8">
      <c r="B25" s="930"/>
      <c r="C25" s="923"/>
      <c r="D25" s="923"/>
    </row>
    <row r="26" spans="2:8">
      <c r="C26" s="2"/>
      <c r="D26" s="2"/>
    </row>
    <row r="27" spans="2:8">
      <c r="C27" s="2"/>
      <c r="D27" s="2"/>
    </row>
    <row r="28" spans="2:8">
      <c r="C28" s="2"/>
      <c r="D28" s="2"/>
    </row>
    <row r="29" spans="2:8">
      <c r="C29" s="2"/>
      <c r="D29" s="2"/>
    </row>
    <row r="30" spans="2:8">
      <c r="C30" s="2"/>
      <c r="D30" s="2"/>
    </row>
    <row r="31" spans="2:8">
      <c r="C31" s="2"/>
      <c r="D31" s="2"/>
    </row>
    <row r="32" spans="2:8">
      <c r="C32" s="2"/>
      <c r="D32" s="2"/>
    </row>
    <row r="33" spans="3:4">
      <c r="C33" s="2"/>
      <c r="D33" s="2"/>
    </row>
    <row r="34" spans="3:4">
      <c r="C34" s="2"/>
      <c r="D34" s="2"/>
    </row>
    <row r="35" spans="3:4">
      <c r="C35" s="2"/>
      <c r="D35" s="2"/>
    </row>
    <row r="36" spans="3:4">
      <c r="C36" s="2"/>
      <c r="D36" s="2"/>
    </row>
    <row r="37" spans="3:4">
      <c r="C37" s="2"/>
      <c r="D37" s="2"/>
    </row>
    <row r="38" spans="3:4">
      <c r="C38" s="2"/>
      <c r="D38" s="2"/>
    </row>
    <row r="39" spans="3:4">
      <c r="C39" s="2"/>
      <c r="D39" s="2"/>
    </row>
    <row r="40" spans="3:4">
      <c r="C40" s="2"/>
      <c r="D40" s="2"/>
    </row>
    <row r="41" spans="3:4">
      <c r="C41" s="2"/>
      <c r="D41" s="2"/>
    </row>
    <row r="42" spans="3:4">
      <c r="C42" s="2"/>
      <c r="D42" s="2"/>
    </row>
    <row r="43" spans="3:4">
      <c r="C43" s="2"/>
      <c r="D43" s="2"/>
    </row>
    <row r="44" spans="3:4">
      <c r="C44" s="2"/>
      <c r="D44" s="2"/>
    </row>
    <row r="45" spans="3:4">
      <c r="C45" s="2"/>
      <c r="D45" s="2"/>
    </row>
    <row r="46" spans="3:4">
      <c r="C46" s="2"/>
      <c r="D46" s="2"/>
    </row>
  </sheetData>
  <hyperlinks>
    <hyperlink ref="A1" location="'Índice de gráficos'!A1" display="Índice de gráficos" xr:uid="{F80D692F-0EF1-40C7-9A82-E8DE0B75B6E3}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411BA-5333-42A7-B5D2-9F1E56E4B623}">
  <sheetPr codeName="Hoja106">
    <tabColor theme="4"/>
  </sheetPr>
  <dimension ref="A1:M29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3" width="5.6640625" style="644" customWidth="1"/>
    <col min="4" max="9" width="11.5546875" style="644"/>
    <col min="10" max="10" width="14.5546875" style="644" customWidth="1"/>
    <col min="11" max="16384" width="11.5546875" style="644"/>
  </cols>
  <sheetData>
    <row r="1" spans="1:13">
      <c r="A1" s="112" t="s">
        <v>576</v>
      </c>
    </row>
    <row r="4" spans="1:13">
      <c r="D4" s="932"/>
      <c r="E4" s="932"/>
      <c r="F4" s="932"/>
      <c r="G4" s="932"/>
      <c r="J4" s="597" t="s">
        <v>1048</v>
      </c>
      <c r="K4" s="597" t="s">
        <v>1049</v>
      </c>
    </row>
    <row r="5" spans="1:13" ht="28.8">
      <c r="B5" s="933"/>
      <c r="C5" s="933"/>
      <c r="D5" s="934" t="s">
        <v>1050</v>
      </c>
      <c r="E5" s="934" t="s">
        <v>1051</v>
      </c>
      <c r="F5" s="934" t="s">
        <v>239</v>
      </c>
      <c r="G5" s="934" t="s">
        <v>1052</v>
      </c>
      <c r="H5" s="933"/>
      <c r="J5" s="597" t="str">
        <f ca="1">MID(CELL("nombrearchivo",N4),FIND("]",CELL("nombrearchivo",N4))+1,31)</f>
        <v>Gráfico RE_3.1.A</v>
      </c>
      <c r="K5" s="597" t="s">
        <v>1053</v>
      </c>
    </row>
    <row r="6" spans="1:13">
      <c r="B6" s="935">
        <v>2018</v>
      </c>
      <c r="C6" s="935">
        <v>1</v>
      </c>
      <c r="D6" s="936">
        <v>98.662162288108988</v>
      </c>
      <c r="E6" s="936">
        <v>93.808535351080153</v>
      </c>
      <c r="F6" s="936">
        <v>92.73051779881331</v>
      </c>
      <c r="G6" s="936">
        <v>97.13994272407929</v>
      </c>
      <c r="H6" s="937">
        <v>100</v>
      </c>
      <c r="I6" s="938"/>
      <c r="J6" s="938"/>
      <c r="K6" s="938"/>
      <c r="L6" s="938"/>
      <c r="M6" s="938"/>
    </row>
    <row r="7" spans="1:13">
      <c r="B7" s="935"/>
      <c r="C7" s="935">
        <v>2</v>
      </c>
      <c r="D7" s="936">
        <v>99.01815919689686</v>
      </c>
      <c r="E7" s="936">
        <v>97.408499214573439</v>
      </c>
      <c r="F7" s="936">
        <v>96.31688870038812</v>
      </c>
      <c r="G7" s="936">
        <v>97.81037997322673</v>
      </c>
      <c r="H7" s="937">
        <v>100</v>
      </c>
      <c r="I7" s="938"/>
      <c r="J7" s="938"/>
      <c r="K7" s="938"/>
      <c r="L7" s="938"/>
      <c r="M7" s="938"/>
    </row>
    <row r="8" spans="1:13">
      <c r="B8" s="935"/>
      <c r="C8" s="935">
        <v>3</v>
      </c>
      <c r="D8" s="936">
        <v>98.941804784441629</v>
      </c>
      <c r="E8" s="936">
        <v>98.076565579726989</v>
      </c>
      <c r="F8" s="936">
        <v>96.689198268838709</v>
      </c>
      <c r="G8" s="936">
        <v>98.537721618520919</v>
      </c>
      <c r="H8" s="937">
        <v>100</v>
      </c>
      <c r="I8" s="938"/>
      <c r="J8" s="938"/>
      <c r="K8" s="938"/>
      <c r="L8" s="938"/>
      <c r="M8" s="938"/>
    </row>
    <row r="9" spans="1:13">
      <c r="B9" s="935"/>
      <c r="C9" s="935">
        <v>4</v>
      </c>
      <c r="D9" s="936">
        <v>99.097494096750339</v>
      </c>
      <c r="E9" s="936">
        <v>98.52121986998786</v>
      </c>
      <c r="F9" s="936">
        <v>97.032039160414342</v>
      </c>
      <c r="G9" s="936">
        <v>99.128116485650324</v>
      </c>
      <c r="H9" s="937">
        <v>100</v>
      </c>
      <c r="I9" s="938"/>
      <c r="J9" s="938"/>
      <c r="K9" s="938"/>
      <c r="L9" s="938"/>
      <c r="M9" s="938"/>
    </row>
    <row r="10" spans="1:13">
      <c r="B10" s="935">
        <v>2019</v>
      </c>
      <c r="C10" s="935">
        <v>1</v>
      </c>
      <c r="D10" s="936">
        <v>98.970007175553562</v>
      </c>
      <c r="E10" s="936">
        <v>100.27263033083888</v>
      </c>
      <c r="F10" s="936">
        <v>99.543708818192869</v>
      </c>
      <c r="G10" s="936">
        <v>99.564446227344348</v>
      </c>
      <c r="H10" s="937">
        <v>100</v>
      </c>
      <c r="I10" s="938"/>
      <c r="J10" s="938"/>
      <c r="K10" s="938"/>
      <c r="L10" s="938"/>
      <c r="M10" s="938"/>
    </row>
    <row r="11" spans="1:13">
      <c r="B11" s="935"/>
      <c r="C11" s="935">
        <v>2</v>
      </c>
      <c r="D11" s="936">
        <v>98.174153394535566</v>
      </c>
      <c r="E11" s="936">
        <v>100.16497191596719</v>
      </c>
      <c r="F11" s="936">
        <v>99.629480777141694</v>
      </c>
      <c r="G11" s="936">
        <v>99.842572342065026</v>
      </c>
      <c r="H11" s="937">
        <v>100</v>
      </c>
      <c r="I11" s="938"/>
      <c r="J11" s="938"/>
      <c r="K11" s="938"/>
      <c r="L11" s="938"/>
      <c r="M11" s="938"/>
    </row>
    <row r="12" spans="1:13">
      <c r="B12" s="935"/>
      <c r="C12" s="935">
        <v>3</v>
      </c>
      <c r="D12" s="936">
        <v>101.75151759004839</v>
      </c>
      <c r="E12" s="936">
        <v>100.66896351861084</v>
      </c>
      <c r="F12" s="936">
        <v>100.85169003479237</v>
      </c>
      <c r="G12" s="936">
        <v>100.10066434706792</v>
      </c>
      <c r="H12" s="937">
        <v>100</v>
      </c>
      <c r="I12" s="938"/>
      <c r="J12" s="938"/>
      <c r="K12" s="938"/>
      <c r="L12" s="938"/>
      <c r="M12" s="938"/>
    </row>
    <row r="13" spans="1:13">
      <c r="B13" s="935"/>
      <c r="C13" s="935">
        <v>4</v>
      </c>
      <c r="D13" s="936">
        <v>101.10432183986249</v>
      </c>
      <c r="E13" s="936">
        <v>98.893434234583097</v>
      </c>
      <c r="F13" s="936">
        <v>99.975120369873054</v>
      </c>
      <c r="G13" s="936">
        <v>100.49231708352274</v>
      </c>
      <c r="H13" s="937">
        <v>100</v>
      </c>
      <c r="I13" s="938"/>
      <c r="J13" s="938"/>
      <c r="K13" s="938"/>
      <c r="L13" s="938"/>
      <c r="M13" s="938"/>
    </row>
    <row r="14" spans="1:13">
      <c r="B14" s="935">
        <v>2020</v>
      </c>
      <c r="C14" s="935">
        <v>1</v>
      </c>
      <c r="D14" s="936">
        <v>94.948382691659205</v>
      </c>
      <c r="E14" s="936">
        <v>94.445806402212256</v>
      </c>
      <c r="F14" s="936">
        <v>97.57844440369864</v>
      </c>
      <c r="G14" s="936">
        <v>101.61592025107535</v>
      </c>
      <c r="H14" s="937">
        <v>100</v>
      </c>
      <c r="I14" s="938"/>
      <c r="J14" s="938"/>
      <c r="K14" s="938"/>
      <c r="L14" s="938"/>
      <c r="M14" s="938"/>
    </row>
    <row r="15" spans="1:13">
      <c r="B15" s="935"/>
      <c r="C15" s="935">
        <v>2</v>
      </c>
      <c r="D15" s="936">
        <v>74.636140542208921</v>
      </c>
      <c r="E15" s="936">
        <v>75.445014194845456</v>
      </c>
      <c r="F15" s="936">
        <v>78.602592050001263</v>
      </c>
      <c r="G15" s="936">
        <v>102.58348309927676</v>
      </c>
      <c r="H15" s="937">
        <v>100</v>
      </c>
      <c r="I15" s="938"/>
      <c r="L15" s="938"/>
      <c r="M15" s="938"/>
    </row>
    <row r="16" spans="1:13">
      <c r="B16" s="935"/>
      <c r="C16" s="935">
        <v>3</v>
      </c>
      <c r="D16" s="936">
        <v>90.586967935611241</v>
      </c>
      <c r="E16" s="936">
        <v>89.988914938794309</v>
      </c>
      <c r="F16" s="936">
        <v>93.959312235653925</v>
      </c>
      <c r="G16" s="936">
        <v>104.0989271169905</v>
      </c>
      <c r="H16" s="937">
        <v>100</v>
      </c>
      <c r="I16" s="938"/>
      <c r="J16" s="938"/>
      <c r="K16" s="938"/>
      <c r="L16" s="938"/>
      <c r="M16" s="938"/>
    </row>
    <row r="17" spans="2:13">
      <c r="B17" s="935"/>
      <c r="C17" s="935">
        <v>4</v>
      </c>
      <c r="D17" s="936">
        <v>90.791863112236811</v>
      </c>
      <c r="E17" s="936">
        <v>90.112680387829016</v>
      </c>
      <c r="F17" s="936">
        <v>93.797481457061437</v>
      </c>
      <c r="G17" s="936">
        <v>105.95109466892809</v>
      </c>
      <c r="H17" s="937">
        <v>100</v>
      </c>
      <c r="I17" s="938"/>
      <c r="J17" s="938"/>
      <c r="K17" s="938"/>
      <c r="L17" s="938"/>
      <c r="M17" s="938"/>
    </row>
    <row r="18" spans="2:13">
      <c r="B18" s="935">
        <v>2021</v>
      </c>
      <c r="C18" s="935">
        <v>1</v>
      </c>
      <c r="D18" s="936">
        <v>90.581911382700653</v>
      </c>
      <c r="E18" s="936">
        <v>94.130842946610812</v>
      </c>
      <c r="F18" s="936">
        <v>93.654583068639994</v>
      </c>
      <c r="G18" s="936">
        <v>106.64730349583458</v>
      </c>
      <c r="H18" s="937">
        <v>100</v>
      </c>
      <c r="I18" s="938"/>
      <c r="K18" s="938" t="s">
        <v>185</v>
      </c>
      <c r="L18" s="938" t="s">
        <v>913</v>
      </c>
      <c r="M18" s="938"/>
    </row>
    <row r="19" spans="2:13">
      <c r="B19" s="935"/>
      <c r="C19" s="935">
        <v>2</v>
      </c>
      <c r="D19" s="936">
        <v>93.250198057067976</v>
      </c>
      <c r="E19" s="936">
        <v>93.952914465598028</v>
      </c>
      <c r="F19" s="936">
        <v>93.343515666655762</v>
      </c>
      <c r="G19" s="936">
        <v>107.20769422681387</v>
      </c>
      <c r="H19" s="937">
        <v>100</v>
      </c>
      <c r="I19" s="938"/>
      <c r="J19" s="938"/>
      <c r="K19" s="938"/>
      <c r="L19" s="938"/>
      <c r="M19" s="938"/>
    </row>
    <row r="20" spans="2:13">
      <c r="B20" s="935"/>
      <c r="C20" s="935">
        <v>3</v>
      </c>
      <c r="D20" s="936">
        <v>95.246463820658576</v>
      </c>
      <c r="E20" s="936">
        <v>94.533184976143019</v>
      </c>
      <c r="F20" s="936">
        <v>93.171148601359391</v>
      </c>
      <c r="G20" s="936">
        <v>107.45562809167816</v>
      </c>
      <c r="H20" s="937">
        <v>100</v>
      </c>
      <c r="I20" s="938"/>
      <c r="J20" s="938"/>
      <c r="K20" s="938"/>
      <c r="L20" s="938"/>
      <c r="M20" s="938"/>
    </row>
    <row r="21" spans="2:13">
      <c r="B21" s="935"/>
      <c r="C21" s="935">
        <v>4</v>
      </c>
      <c r="D21" s="936">
        <v>96.676857660789125</v>
      </c>
      <c r="E21" s="936">
        <v>100.28806971591739</v>
      </c>
      <c r="F21" s="936">
        <v>93.783817210242333</v>
      </c>
      <c r="G21" s="936">
        <v>106.86222340524843</v>
      </c>
      <c r="H21" s="937">
        <v>100</v>
      </c>
      <c r="I21" s="938"/>
      <c r="J21" s="938"/>
      <c r="K21" s="938"/>
      <c r="L21" s="938"/>
      <c r="M21" s="938"/>
    </row>
    <row r="22" spans="2:13">
      <c r="B22" s="935">
        <v>2022</v>
      </c>
      <c r="C22" s="935">
        <v>1</v>
      </c>
      <c r="D22" s="936">
        <v>96.535916421859326</v>
      </c>
      <c r="E22" s="936">
        <v>99.246370231864105</v>
      </c>
      <c r="F22" s="936">
        <v>96.284292063397999</v>
      </c>
      <c r="G22" s="936">
        <v>106.68417378226356</v>
      </c>
      <c r="H22" s="937">
        <v>100</v>
      </c>
      <c r="I22" s="938"/>
      <c r="J22" s="938"/>
      <c r="K22" s="938"/>
      <c r="L22" s="938"/>
      <c r="M22" s="938"/>
    </row>
    <row r="23" spans="2:13">
      <c r="B23" s="935"/>
      <c r="C23" s="935">
        <v>2</v>
      </c>
      <c r="D23" s="936">
        <v>97.85203192351409</v>
      </c>
      <c r="E23" s="936">
        <v>97.087276548805036</v>
      </c>
      <c r="F23" s="936">
        <v>96.257951346638265</v>
      </c>
      <c r="G23" s="936">
        <v>105.34207654487793</v>
      </c>
      <c r="H23" s="937">
        <v>100</v>
      </c>
      <c r="I23" s="938"/>
      <c r="J23" s="938"/>
      <c r="K23" s="938"/>
      <c r="L23" s="938"/>
      <c r="M23" s="938"/>
    </row>
    <row r="24" spans="2:13">
      <c r="B24" s="935"/>
      <c r="C24" s="935">
        <v>3</v>
      </c>
      <c r="D24" s="936">
        <v>100.30284075403519</v>
      </c>
      <c r="E24" s="936">
        <v>95.284039827771565</v>
      </c>
      <c r="F24" s="936">
        <v>96.900417891355644</v>
      </c>
      <c r="G24" s="936">
        <v>106.84557534224351</v>
      </c>
      <c r="H24" s="937">
        <v>100</v>
      </c>
      <c r="I24" s="938"/>
      <c r="J24" s="938"/>
      <c r="K24" s="938"/>
      <c r="L24" s="938"/>
      <c r="M24" s="938"/>
    </row>
    <row r="25" spans="2:13">
      <c r="B25" s="935"/>
      <c r="C25" s="935">
        <v>4</v>
      </c>
      <c r="D25" s="936">
        <v>98.750131864224898</v>
      </c>
      <c r="E25" s="936">
        <v>96.692529027608742</v>
      </c>
      <c r="F25" s="936">
        <v>93.401712187746739</v>
      </c>
      <c r="G25" s="936">
        <v>108.52063383972759</v>
      </c>
      <c r="H25" s="937">
        <v>100</v>
      </c>
      <c r="I25" s="938"/>
      <c r="J25" s="938"/>
      <c r="K25" s="938"/>
      <c r="L25" s="938"/>
      <c r="M25" s="938"/>
    </row>
    <row r="26" spans="2:13">
      <c r="B26" s="935">
        <v>2023</v>
      </c>
      <c r="C26" s="935">
        <v>1</v>
      </c>
      <c r="D26" s="936">
        <v>99.031724218916665</v>
      </c>
      <c r="E26" s="936">
        <v>96.814959178474496</v>
      </c>
      <c r="F26" s="936">
        <v>96.096696771224899</v>
      </c>
      <c r="G26" s="936">
        <v>108.64177906656569</v>
      </c>
      <c r="H26" s="937">
        <v>100</v>
      </c>
      <c r="I26" s="938"/>
      <c r="J26" s="938"/>
      <c r="K26" s="938"/>
      <c r="L26" s="938"/>
      <c r="M26" s="938"/>
    </row>
    <row r="27" spans="2:13">
      <c r="B27" s="935"/>
      <c r="C27" s="935">
        <v>2</v>
      </c>
      <c r="D27" s="936">
        <v>99.599938049730881</v>
      </c>
      <c r="E27" s="936">
        <v>97.035450288622599</v>
      </c>
      <c r="F27" s="936">
        <v>97.486087265559888</v>
      </c>
      <c r="G27" s="936">
        <v>110.05996829813766</v>
      </c>
      <c r="H27" s="937">
        <v>100</v>
      </c>
      <c r="I27" s="938"/>
      <c r="J27" s="938"/>
      <c r="K27" s="938"/>
      <c r="L27" s="938"/>
      <c r="M27" s="938"/>
    </row>
    <row r="28" spans="2:13">
      <c r="B28" s="935"/>
      <c r="C28" s="935">
        <v>3</v>
      </c>
      <c r="D28" s="936">
        <v>100.79415560599776</v>
      </c>
      <c r="E28" s="936">
        <v>96.110172113674764</v>
      </c>
      <c r="F28" s="936">
        <v>96.916140006671597</v>
      </c>
      <c r="G28" s="936">
        <v>111.83256375232291</v>
      </c>
      <c r="H28" s="937">
        <v>100</v>
      </c>
    </row>
    <row r="29" spans="2:13">
      <c r="B29" s="935"/>
      <c r="C29" s="935">
        <v>4</v>
      </c>
      <c r="D29" s="936">
        <v>101.00946353981793</v>
      </c>
      <c r="E29" s="936">
        <v>96.643373363764212</v>
      </c>
      <c r="F29" s="936">
        <v>95.322279698489325</v>
      </c>
      <c r="G29" s="936">
        <v>112.93763771980794</v>
      </c>
      <c r="H29" s="937">
        <v>100</v>
      </c>
    </row>
  </sheetData>
  <hyperlinks>
    <hyperlink ref="A1" location="'Índice de gráficos'!A1" display="Índice de gráficos" xr:uid="{7737BFF7-0C94-4936-BA0D-BA5FBEA0A8F8}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B4256-6F79-4843-AF54-EDC7C012F280}">
  <sheetPr codeName="Hoja107">
    <tabColor theme="4"/>
  </sheetPr>
  <dimension ref="A1:K29"/>
  <sheetViews>
    <sheetView showGridLines="0" zoomScale="85" zoomScaleNormal="85" workbookViewId="0">
      <selection activeCell="I5" sqref="I5"/>
    </sheetView>
  </sheetViews>
  <sheetFormatPr baseColWidth="10" defaultColWidth="11.5546875" defaultRowHeight="14.4"/>
  <cols>
    <col min="1" max="1" width="11.5546875" style="644"/>
    <col min="2" max="3" width="5.6640625" style="644" customWidth="1"/>
    <col min="4" max="4" width="13.109375" style="644" customWidth="1"/>
    <col min="5" max="5" width="13.6640625" style="644" customWidth="1"/>
    <col min="6" max="7" width="11.5546875" style="644"/>
    <col min="8" max="8" width="14.6640625" style="644" bestFit="1" customWidth="1"/>
    <col min="9" max="16384" width="11.5546875" style="644"/>
  </cols>
  <sheetData>
    <row r="1" spans="1:11">
      <c r="A1" s="112" t="s">
        <v>576</v>
      </c>
    </row>
    <row r="4" spans="1:11">
      <c r="D4" s="932"/>
      <c r="E4" s="932"/>
      <c r="H4" s="597" t="s">
        <v>1048</v>
      </c>
      <c r="I4" s="597" t="s">
        <v>1049</v>
      </c>
    </row>
    <row r="5" spans="1:11" ht="43.2">
      <c r="B5" s="933"/>
      <c r="C5" s="933"/>
      <c r="D5" s="934" t="s">
        <v>1054</v>
      </c>
      <c r="E5" s="934" t="s">
        <v>1055</v>
      </c>
      <c r="F5" s="933"/>
      <c r="H5" s="597" t="str">
        <f ca="1">MID(CELL("nombrearchivo",L4),FIND("]",CELL("nombrearchivo",L4))+1,31)</f>
        <v>Gráfico RE_3.1.B</v>
      </c>
      <c r="I5" s="597" t="s">
        <v>1056</v>
      </c>
    </row>
    <row r="6" spans="1:11">
      <c r="B6" s="935">
        <v>2018</v>
      </c>
      <c r="C6" s="935">
        <v>1</v>
      </c>
      <c r="D6" s="936">
        <v>97.958039719861134</v>
      </c>
      <c r="E6" s="936">
        <v>98.395171321912812</v>
      </c>
      <c r="F6" s="937">
        <v>100</v>
      </c>
      <c r="G6" s="938"/>
      <c r="H6" s="938"/>
      <c r="I6" s="938"/>
      <c r="J6" s="938"/>
      <c r="K6" s="938"/>
    </row>
    <row r="7" spans="1:11">
      <c r="B7" s="935"/>
      <c r="C7" s="935">
        <v>2</v>
      </c>
      <c r="D7" s="936">
        <v>97.447673997407094</v>
      </c>
      <c r="E7" s="936">
        <v>99.418299168042367</v>
      </c>
      <c r="F7" s="937">
        <v>100</v>
      </c>
      <c r="G7" s="938"/>
      <c r="H7" s="938"/>
      <c r="I7" s="938"/>
      <c r="J7" s="938"/>
      <c r="K7" s="938"/>
    </row>
    <row r="8" spans="1:11">
      <c r="B8" s="935"/>
      <c r="C8" s="935">
        <v>3</v>
      </c>
      <c r="D8" s="936">
        <v>97.410996867522258</v>
      </c>
      <c r="E8" s="936">
        <v>98.500734194982343</v>
      </c>
      <c r="F8" s="937">
        <v>100</v>
      </c>
      <c r="G8" s="938"/>
      <c r="H8" s="938"/>
      <c r="I8" s="938"/>
      <c r="J8" s="938"/>
      <c r="K8" s="938"/>
    </row>
    <row r="9" spans="1:11">
      <c r="B9" s="935"/>
      <c r="C9" s="935">
        <v>4</v>
      </c>
      <c r="D9" s="936">
        <v>98.51857698791234</v>
      </c>
      <c r="E9" s="936">
        <v>98.59875686283263</v>
      </c>
      <c r="F9" s="937">
        <v>100</v>
      </c>
      <c r="G9" s="938"/>
      <c r="H9" s="938"/>
      <c r="I9" s="938"/>
      <c r="J9" s="938"/>
      <c r="K9" s="938"/>
    </row>
    <row r="10" spans="1:11">
      <c r="B10" s="935">
        <v>2019</v>
      </c>
      <c r="C10" s="935">
        <v>1</v>
      </c>
      <c r="D10" s="936">
        <v>100.10252728348115</v>
      </c>
      <c r="E10" s="936">
        <v>99.621451363834623</v>
      </c>
      <c r="F10" s="937">
        <v>100</v>
      </c>
      <c r="G10" s="938"/>
      <c r="H10" s="938"/>
      <c r="I10" s="938"/>
      <c r="J10" s="938"/>
      <c r="K10" s="938"/>
    </row>
    <row r="11" spans="1:11">
      <c r="B11" s="935"/>
      <c r="C11" s="935">
        <v>2</v>
      </c>
      <c r="D11" s="936">
        <v>102.3096427764328</v>
      </c>
      <c r="E11" s="936">
        <v>99.635058400839483</v>
      </c>
      <c r="F11" s="937">
        <v>100</v>
      </c>
      <c r="G11" s="938"/>
      <c r="H11" s="938"/>
      <c r="I11" s="938"/>
      <c r="J11" s="938"/>
      <c r="K11" s="938"/>
    </row>
    <row r="12" spans="1:11">
      <c r="B12" s="935"/>
      <c r="C12" s="935">
        <v>3</v>
      </c>
      <c r="D12" s="936">
        <v>98.876611517613583</v>
      </c>
      <c r="E12" s="936">
        <v>101.83532495142744</v>
      </c>
      <c r="F12" s="937">
        <v>100</v>
      </c>
      <c r="G12" s="938"/>
      <c r="H12" s="938"/>
      <c r="I12" s="938"/>
      <c r="J12" s="938"/>
      <c r="K12" s="938"/>
    </row>
    <row r="13" spans="1:11">
      <c r="B13" s="935"/>
      <c r="C13" s="935">
        <v>4</v>
      </c>
      <c r="D13" s="936">
        <v>98.711218422472541</v>
      </c>
      <c r="E13" s="936">
        <v>98.908165283898484</v>
      </c>
      <c r="F13" s="937">
        <v>100</v>
      </c>
      <c r="G13" s="938"/>
      <c r="H13" s="938"/>
      <c r="I13" s="938"/>
      <c r="J13" s="938"/>
      <c r="K13" s="938"/>
    </row>
    <row r="14" spans="1:11">
      <c r="B14" s="935">
        <v>2020</v>
      </c>
      <c r="C14" s="935">
        <v>1</v>
      </c>
      <c r="D14" s="936">
        <v>91.45122276923145</v>
      </c>
      <c r="E14" s="936">
        <v>94.602101420526992</v>
      </c>
      <c r="F14" s="937">
        <v>100</v>
      </c>
      <c r="G14" s="938"/>
      <c r="H14" s="938"/>
      <c r="I14" s="938"/>
      <c r="J14" s="938"/>
      <c r="K14" s="938"/>
    </row>
    <row r="15" spans="1:11">
      <c r="B15" s="935"/>
      <c r="C15" s="935">
        <v>2</v>
      </c>
      <c r="D15" s="936">
        <v>63.188120589039912</v>
      </c>
      <c r="E15" s="936">
        <v>67.895561224191312</v>
      </c>
      <c r="F15" s="937">
        <v>100</v>
      </c>
      <c r="G15" s="938"/>
      <c r="H15" s="938"/>
      <c r="I15" s="938"/>
      <c r="J15" s="938"/>
      <c r="K15" s="938"/>
    </row>
    <row r="16" spans="1:11">
      <c r="B16" s="935"/>
      <c r="C16" s="935">
        <v>3</v>
      </c>
      <c r="D16" s="936">
        <v>80.592802762030104</v>
      </c>
      <c r="E16" s="936">
        <v>86.143464537959844</v>
      </c>
      <c r="F16" s="937">
        <v>100</v>
      </c>
      <c r="G16" s="938"/>
      <c r="H16" s="938"/>
      <c r="I16" s="938"/>
      <c r="J16" s="938"/>
      <c r="K16" s="938"/>
    </row>
    <row r="17" spans="2:11">
      <c r="B17" s="935"/>
      <c r="C17" s="935">
        <v>4</v>
      </c>
      <c r="D17" s="936">
        <v>84.536026737973714</v>
      </c>
      <c r="E17" s="936">
        <v>91.304518337974102</v>
      </c>
      <c r="F17" s="937">
        <v>100</v>
      </c>
      <c r="G17" s="938"/>
      <c r="H17" s="938"/>
      <c r="I17" s="938"/>
      <c r="J17" s="938"/>
      <c r="K17" s="938"/>
    </row>
    <row r="18" spans="2:11">
      <c r="B18" s="935">
        <v>2021</v>
      </c>
      <c r="C18" s="935">
        <v>1</v>
      </c>
      <c r="D18" s="936">
        <v>85.157894395384233</v>
      </c>
      <c r="E18" s="936">
        <v>93.678209608604845</v>
      </c>
      <c r="F18" s="937">
        <v>100</v>
      </c>
      <c r="G18" s="938"/>
      <c r="H18" s="938" t="s">
        <v>185</v>
      </c>
      <c r="I18" s="938" t="s">
        <v>913</v>
      </c>
      <c r="J18" s="938"/>
      <c r="K18" s="938"/>
    </row>
    <row r="19" spans="2:11">
      <c r="B19" s="935"/>
      <c r="C19" s="935">
        <v>2</v>
      </c>
      <c r="D19" s="936">
        <v>88.179432477641768</v>
      </c>
      <c r="E19" s="936">
        <v>95.964018487369842</v>
      </c>
      <c r="F19" s="937">
        <v>100</v>
      </c>
      <c r="G19" s="938"/>
      <c r="H19" s="938"/>
      <c r="K19" s="938"/>
    </row>
    <row r="20" spans="2:11">
      <c r="B20" s="935"/>
      <c r="C20" s="935">
        <v>3</v>
      </c>
      <c r="D20" s="936">
        <v>92.676792524439719</v>
      </c>
      <c r="E20" s="936">
        <v>98.156398156636499</v>
      </c>
      <c r="F20" s="937">
        <v>100</v>
      </c>
      <c r="G20" s="938"/>
      <c r="H20" s="938"/>
      <c r="I20" s="938"/>
      <c r="J20" s="938"/>
      <c r="K20" s="938"/>
    </row>
    <row r="21" spans="2:11">
      <c r="B21" s="935"/>
      <c r="C21" s="935">
        <v>4</v>
      </c>
      <c r="D21" s="936">
        <v>96.911530480835879</v>
      </c>
      <c r="E21" s="936">
        <v>102.86148621344977</v>
      </c>
      <c r="F21" s="937">
        <v>100</v>
      </c>
      <c r="G21" s="938"/>
      <c r="H21" s="938"/>
      <c r="I21" s="938"/>
      <c r="J21" s="938"/>
      <c r="K21" s="938"/>
    </row>
    <row r="22" spans="2:11">
      <c r="B22" s="935">
        <v>2022</v>
      </c>
      <c r="C22" s="935">
        <v>1</v>
      </c>
      <c r="D22" s="936">
        <v>100.50528369089571</v>
      </c>
      <c r="E22" s="936">
        <v>105.10006047331255</v>
      </c>
      <c r="F22" s="937">
        <v>100</v>
      </c>
      <c r="G22" s="938"/>
      <c r="H22" s="938"/>
      <c r="I22" s="938"/>
      <c r="J22" s="938"/>
      <c r="K22" s="938"/>
    </row>
    <row r="23" spans="2:11">
      <c r="B23" s="935"/>
      <c r="C23" s="935">
        <v>2</v>
      </c>
      <c r="D23" s="936">
        <v>107.44928510953942</v>
      </c>
      <c r="E23" s="936">
        <v>105.33051341214004</v>
      </c>
      <c r="F23" s="937">
        <v>100</v>
      </c>
      <c r="G23" s="938"/>
      <c r="H23" s="938"/>
      <c r="I23" s="938"/>
      <c r="J23" s="938"/>
      <c r="K23" s="938"/>
    </row>
    <row r="24" spans="2:11">
      <c r="B24" s="935"/>
      <c r="C24" s="935">
        <v>3</v>
      </c>
      <c r="D24" s="936">
        <v>104.65265395582092</v>
      </c>
      <c r="E24" s="936">
        <v>104.5731994672455</v>
      </c>
      <c r="F24" s="937">
        <v>100</v>
      </c>
      <c r="G24" s="938"/>
      <c r="H24" s="938"/>
      <c r="I24" s="938"/>
      <c r="J24" s="938"/>
      <c r="K24" s="938"/>
    </row>
    <row r="25" spans="2:11">
      <c r="B25" s="935"/>
      <c r="C25" s="935">
        <v>4</v>
      </c>
      <c r="D25" s="936">
        <v>105.31483185503885</v>
      </c>
      <c r="E25" s="936">
        <v>102.94598851332071</v>
      </c>
      <c r="F25" s="937">
        <v>100</v>
      </c>
      <c r="G25" s="938"/>
      <c r="H25" s="938"/>
      <c r="I25" s="938"/>
      <c r="J25" s="938"/>
      <c r="K25" s="938"/>
    </row>
    <row r="26" spans="2:11">
      <c r="B26" s="935">
        <v>2023</v>
      </c>
      <c r="C26" s="935">
        <v>1</v>
      </c>
      <c r="D26" s="936">
        <v>110.21581333589961</v>
      </c>
      <c r="E26" s="936">
        <v>107.52939325831986</v>
      </c>
      <c r="F26" s="937">
        <v>100</v>
      </c>
      <c r="G26" s="938"/>
      <c r="H26" s="938"/>
      <c r="I26" s="938"/>
      <c r="J26" s="938"/>
      <c r="K26" s="938"/>
    </row>
    <row r="27" spans="2:11">
      <c r="B27" s="935"/>
      <c r="C27" s="935">
        <v>2</v>
      </c>
      <c r="D27" s="936">
        <v>107.44089435105163</v>
      </c>
      <c r="E27" s="936">
        <v>105.03991216960955</v>
      </c>
      <c r="F27" s="937">
        <v>100</v>
      </c>
      <c r="G27" s="938"/>
      <c r="H27" s="938"/>
      <c r="I27" s="938"/>
      <c r="J27" s="938"/>
      <c r="K27" s="938"/>
    </row>
    <row r="28" spans="2:11">
      <c r="B28" s="935"/>
      <c r="C28" s="935">
        <v>3</v>
      </c>
      <c r="D28" s="936">
        <v>103.5742252334761</v>
      </c>
      <c r="E28" s="936">
        <v>102.11266583305509</v>
      </c>
      <c r="F28" s="937">
        <v>100</v>
      </c>
    </row>
    <row r="29" spans="2:11">
      <c r="B29" s="935"/>
      <c r="C29" s="935">
        <v>4</v>
      </c>
      <c r="D29" s="936">
        <v>106.40234335719005</v>
      </c>
      <c r="E29" s="936">
        <v>104.64470141329014</v>
      </c>
      <c r="F29" s="937">
        <v>100</v>
      </c>
    </row>
  </sheetData>
  <hyperlinks>
    <hyperlink ref="A1" location="'Índice de gráficos'!A1" display="Índice de gráficos" xr:uid="{4A5CC66C-DB55-49DF-968E-809310A9A5E2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BA214-0DC5-4217-8886-B9ABAFD387AB}">
  <sheetPr codeName="Hoja108">
    <tabColor theme="4"/>
  </sheetPr>
  <dimension ref="A1:L29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K3" s="597" t="str">
        <f ca="1">MID(CELL("nombrearchivo",K4),FIND("]",CELL("nombrearchivo",K4))+1,31)</f>
        <v>Gráfico RE_3.2</v>
      </c>
      <c r="L3" s="597" t="s">
        <v>1057</v>
      </c>
    </row>
    <row r="4" spans="1:12">
      <c r="C4" s="932"/>
      <c r="D4" s="932"/>
    </row>
    <row r="5" spans="1:12" ht="57.6">
      <c r="B5" s="933"/>
      <c r="C5" s="934" t="s">
        <v>1058</v>
      </c>
      <c r="D5" s="934" t="s">
        <v>1059</v>
      </c>
      <c r="E5" s="934" t="s">
        <v>1060</v>
      </c>
      <c r="F5" s="934" t="s">
        <v>1061</v>
      </c>
      <c r="G5" s="934" t="s">
        <v>1062</v>
      </c>
      <c r="H5" s="934" t="s">
        <v>1063</v>
      </c>
      <c r="I5" s="934" t="s">
        <v>1064</v>
      </c>
    </row>
    <row r="6" spans="1:12">
      <c r="B6" s="935">
        <v>2019</v>
      </c>
      <c r="C6" s="936">
        <v>0</v>
      </c>
      <c r="D6" s="936">
        <v>0</v>
      </c>
      <c r="E6" s="936">
        <v>0</v>
      </c>
      <c r="F6" s="936">
        <v>0</v>
      </c>
      <c r="G6" s="936">
        <v>0</v>
      </c>
      <c r="H6" s="936">
        <v>0</v>
      </c>
      <c r="I6" s="936">
        <v>0</v>
      </c>
      <c r="J6" s="938"/>
    </row>
    <row r="7" spans="1:12">
      <c r="B7" s="935">
        <v>2020</v>
      </c>
      <c r="C7" s="936">
        <v>-9.0155424633961871</v>
      </c>
      <c r="D7" s="936">
        <v>-9.6748073324705217</v>
      </c>
      <c r="E7" s="936">
        <v>-8.676467377857989</v>
      </c>
      <c r="F7" s="936">
        <v>-32.960382219095081</v>
      </c>
      <c r="G7" s="936">
        <v>-2.7199884050227894</v>
      </c>
      <c r="H7" s="936">
        <v>2.9860301324910807</v>
      </c>
      <c r="I7" s="936">
        <v>-2.7013021679192661</v>
      </c>
      <c r="J7" s="938"/>
    </row>
    <row r="8" spans="1:12">
      <c r="B8" s="935">
        <v>2021</v>
      </c>
      <c r="C8" s="936">
        <v>-6.511733863275623</v>
      </c>
      <c r="D8" s="936">
        <v>-8.8238622681373897</v>
      </c>
      <c r="E8" s="936">
        <v>-8.9207423120024458</v>
      </c>
      <c r="F8" s="936">
        <v>-34.047414233348832</v>
      </c>
      <c r="G8" s="936">
        <v>3.5243493506548873</v>
      </c>
      <c r="H8" s="936">
        <v>-3.7823708660586419</v>
      </c>
      <c r="I8" s="936">
        <v>4.7859874574779155</v>
      </c>
      <c r="J8" s="938"/>
    </row>
    <row r="9" spans="1:12">
      <c r="B9" s="935">
        <v>2022</v>
      </c>
      <c r="C9" s="936">
        <v>-4.2889066277153347</v>
      </c>
      <c r="D9" s="936">
        <v>-7.5863993784945905</v>
      </c>
      <c r="E9" s="936">
        <v>-5.1798247369416828</v>
      </c>
      <c r="F9" s="936">
        <v>-30.32797303585005</v>
      </c>
      <c r="G9" s="936">
        <v>4.3424529426009997</v>
      </c>
      <c r="H9" s="936">
        <v>-17.32366808926605</v>
      </c>
      <c r="I9" s="936">
        <v>8.7467170019971832</v>
      </c>
      <c r="J9" s="938"/>
    </row>
    <row r="10" spans="1:12">
      <c r="B10" s="935">
        <v>2023</v>
      </c>
      <c r="C10" s="936">
        <v>-3.5446990645135514</v>
      </c>
      <c r="D10" s="936">
        <v>-7.061914839122494</v>
      </c>
      <c r="E10" s="936">
        <v>-0.97962389573721964</v>
      </c>
      <c r="F10" s="936">
        <v>-25.097268404507659</v>
      </c>
      <c r="G10" s="936">
        <v>-0.35343163216151652</v>
      </c>
      <c r="H10" s="936">
        <v>-13.446459380870195</v>
      </c>
      <c r="I10" s="936">
        <v>8.4574976740110941</v>
      </c>
      <c r="J10" s="938"/>
    </row>
    <row r="11" spans="1:12">
      <c r="B11" s="936"/>
      <c r="C11" s="936"/>
      <c r="D11" s="936"/>
      <c r="E11" s="937"/>
      <c r="F11" s="938"/>
      <c r="G11" s="938"/>
      <c r="H11" s="938"/>
      <c r="I11" s="938"/>
      <c r="J11" s="938"/>
    </row>
    <row r="12" spans="1:12">
      <c r="B12" s="936"/>
      <c r="C12" s="936"/>
      <c r="D12" s="936"/>
      <c r="E12" s="937"/>
      <c r="F12" s="938"/>
      <c r="G12" s="938"/>
      <c r="H12" s="938"/>
      <c r="I12" s="938"/>
      <c r="J12" s="938"/>
    </row>
    <row r="13" spans="1:12">
      <c r="B13" s="936"/>
      <c r="C13" s="936"/>
      <c r="D13" s="936"/>
      <c r="E13" s="937"/>
      <c r="F13" s="938"/>
      <c r="G13" s="938"/>
      <c r="H13" s="938"/>
      <c r="I13" s="938"/>
      <c r="J13" s="938"/>
    </row>
    <row r="14" spans="1:12">
      <c r="B14" s="936"/>
      <c r="C14" s="936"/>
      <c r="D14" s="936"/>
      <c r="E14" s="937"/>
      <c r="F14" s="938"/>
      <c r="G14" s="938"/>
      <c r="H14" s="938"/>
      <c r="I14" s="938"/>
      <c r="J14" s="938"/>
    </row>
    <row r="15" spans="1:12">
      <c r="B15" s="936"/>
      <c r="C15" s="936"/>
      <c r="D15" s="936"/>
      <c r="E15" s="937"/>
      <c r="F15" s="938"/>
      <c r="G15" s="938"/>
      <c r="H15" s="938"/>
      <c r="I15" s="938"/>
      <c r="J15" s="938"/>
    </row>
    <row r="16" spans="1:12">
      <c r="B16" s="936"/>
      <c r="C16" s="936"/>
      <c r="D16" s="936"/>
      <c r="E16" s="937"/>
      <c r="F16" s="938"/>
      <c r="G16" s="938"/>
      <c r="H16" s="938"/>
      <c r="I16" s="938"/>
      <c r="J16" s="938"/>
    </row>
    <row r="17" spans="2:12">
      <c r="B17" s="936"/>
      <c r="C17" s="936"/>
      <c r="D17" s="936"/>
      <c r="E17" s="937"/>
      <c r="F17" s="938"/>
      <c r="G17" s="938"/>
      <c r="H17" s="938"/>
      <c r="I17" s="938"/>
      <c r="J17" s="938"/>
      <c r="K17" s="938" t="s">
        <v>185</v>
      </c>
      <c r="L17" s="938" t="s">
        <v>913</v>
      </c>
    </row>
    <row r="18" spans="2:12">
      <c r="B18" s="936"/>
      <c r="C18" s="936"/>
      <c r="D18" s="936"/>
      <c r="E18" s="937"/>
      <c r="F18" s="938"/>
      <c r="I18" s="938"/>
      <c r="J18" s="938"/>
    </row>
    <row r="19" spans="2:12">
      <c r="B19" s="936"/>
      <c r="C19" s="936"/>
      <c r="D19" s="936"/>
      <c r="E19" s="937"/>
      <c r="F19" s="938"/>
      <c r="G19" s="938"/>
      <c r="J19" s="938"/>
    </row>
    <row r="20" spans="2:12">
      <c r="B20" s="936"/>
      <c r="C20" s="936"/>
      <c r="D20" s="936"/>
      <c r="E20" s="937"/>
      <c r="F20" s="938"/>
      <c r="G20" s="938"/>
      <c r="H20" s="938"/>
      <c r="I20" s="938"/>
      <c r="J20" s="938"/>
    </row>
    <row r="21" spans="2:12">
      <c r="B21" s="936"/>
      <c r="C21" s="936"/>
      <c r="D21" s="936"/>
      <c r="E21" s="937"/>
      <c r="F21" s="938"/>
      <c r="G21" s="938"/>
      <c r="H21" s="938"/>
      <c r="I21" s="938"/>
      <c r="J21" s="938"/>
    </row>
    <row r="22" spans="2:12">
      <c r="B22" s="936"/>
      <c r="C22" s="936"/>
      <c r="D22" s="936"/>
      <c r="E22" s="937"/>
      <c r="F22" s="938"/>
      <c r="G22" s="938"/>
      <c r="H22" s="938"/>
      <c r="I22" s="938"/>
      <c r="J22" s="938"/>
    </row>
    <row r="23" spans="2:12">
      <c r="B23" s="936"/>
      <c r="C23" s="936"/>
      <c r="D23" s="936"/>
      <c r="E23" s="937"/>
      <c r="F23" s="938"/>
      <c r="G23" s="938"/>
      <c r="H23" s="938"/>
      <c r="I23" s="938"/>
      <c r="J23" s="938"/>
    </row>
    <row r="24" spans="2:12">
      <c r="B24" s="936"/>
      <c r="C24" s="936"/>
      <c r="D24" s="936"/>
      <c r="E24" s="937"/>
      <c r="F24" s="938"/>
      <c r="G24" s="938"/>
      <c r="H24" s="938"/>
      <c r="I24" s="938"/>
      <c r="J24" s="938"/>
    </row>
    <row r="25" spans="2:12">
      <c r="B25" s="936"/>
      <c r="C25" s="936"/>
      <c r="D25" s="936"/>
      <c r="E25" s="937"/>
      <c r="F25" s="938"/>
      <c r="G25" s="938"/>
      <c r="H25" s="938"/>
      <c r="I25" s="938"/>
      <c r="J25" s="938"/>
    </row>
    <row r="26" spans="2:12">
      <c r="B26" s="936"/>
      <c r="C26" s="936"/>
      <c r="D26" s="936"/>
      <c r="E26" s="937"/>
      <c r="F26" s="938"/>
      <c r="G26" s="938"/>
      <c r="H26" s="938"/>
      <c r="I26" s="938"/>
      <c r="J26" s="938"/>
    </row>
    <row r="27" spans="2:12">
      <c r="B27" s="936"/>
      <c r="C27" s="936"/>
      <c r="D27" s="936"/>
      <c r="E27" s="937"/>
      <c r="F27" s="938"/>
      <c r="G27" s="938"/>
      <c r="H27" s="938"/>
      <c r="I27" s="938"/>
      <c r="J27" s="938"/>
    </row>
    <row r="28" spans="2:12">
      <c r="B28" s="936"/>
      <c r="C28" s="936"/>
      <c r="D28" s="936"/>
      <c r="E28" s="937"/>
    </row>
    <row r="29" spans="2:12">
      <c r="B29" s="936"/>
      <c r="C29" s="936"/>
      <c r="D29" s="936"/>
      <c r="E29" s="937"/>
    </row>
  </sheetData>
  <hyperlinks>
    <hyperlink ref="A1" location="'Índice de gráficos'!A1" display="Índice de gráficos" xr:uid="{20D7F531-948D-4974-8950-AE96EFF8222B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D0D27-C7C2-45C7-B405-3DCADA1796D9}">
  <sheetPr codeName="Hoja66">
    <tabColor theme="4"/>
  </sheetPr>
  <dimension ref="A1:K36"/>
  <sheetViews>
    <sheetView showGridLines="0" zoomScaleNormal="100" workbookViewId="0"/>
  </sheetViews>
  <sheetFormatPr baseColWidth="10" defaultRowHeight="16.8"/>
  <cols>
    <col min="1" max="1" width="11.5546875" style="648"/>
    <col min="2" max="2" width="1.6640625" style="648" customWidth="1"/>
    <col min="3" max="3" width="55.109375" style="648" bestFit="1" customWidth="1"/>
    <col min="4" max="4" width="8.44140625" style="648" customWidth="1"/>
    <col min="5" max="5" width="9.44140625" style="648" customWidth="1"/>
    <col min="6" max="6" width="1.109375" style="648" customWidth="1"/>
    <col min="7" max="8" width="9.44140625" style="648" customWidth="1"/>
    <col min="9" max="9" width="9.109375" style="648" customWidth="1"/>
    <col min="10" max="10" width="1.33203125" style="648" customWidth="1"/>
    <col min="11" max="11" width="11.5546875" style="648"/>
  </cols>
  <sheetData>
    <row r="1" spans="1:9">
      <c r="A1" s="117" t="s">
        <v>575</v>
      </c>
      <c r="B1" s="535"/>
      <c r="C1" s="535"/>
      <c r="D1" s="535"/>
      <c r="E1" s="535"/>
      <c r="G1" s="535"/>
      <c r="H1" s="535"/>
    </row>
    <row r="2" spans="1:9">
      <c r="A2" s="770"/>
      <c r="B2" s="535"/>
      <c r="C2" s="597" t="str">
        <f ca="1">MID(CELL("nombrearchivo",E2),FIND("]",CELL("nombrearchivo",E2))+1,31)</f>
        <v>Cuadro 5</v>
      </c>
      <c r="D2" s="535"/>
      <c r="E2" s="535"/>
      <c r="G2" s="535"/>
      <c r="H2" s="535"/>
    </row>
    <row r="3" spans="1:9">
      <c r="A3" s="770"/>
      <c r="B3" s="535"/>
      <c r="C3" s="597" t="s">
        <v>660</v>
      </c>
      <c r="D3" s="664"/>
      <c r="E3" s="664"/>
      <c r="G3" s="664"/>
      <c r="H3" s="664"/>
    </row>
    <row r="4" spans="1:9" ht="5.4" customHeight="1" thickBot="1">
      <c r="A4" s="686"/>
      <c r="B4" s="535"/>
      <c r="C4" s="597"/>
      <c r="D4" s="664"/>
      <c r="E4" s="664"/>
      <c r="G4" s="664"/>
      <c r="H4" s="664"/>
    </row>
    <row r="5" spans="1:9">
      <c r="A5" s="686"/>
      <c r="B5" s="535"/>
      <c r="C5" s="535"/>
      <c r="E5" s="1217" t="s">
        <v>661</v>
      </c>
      <c r="G5" s="1219" t="s">
        <v>662</v>
      </c>
      <c r="H5" s="1219" t="s">
        <v>663</v>
      </c>
      <c r="I5" s="1221" t="s">
        <v>664</v>
      </c>
    </row>
    <row r="6" spans="1:9" ht="19.2" customHeight="1" thickBot="1">
      <c r="A6" s="535"/>
      <c r="B6" s="535"/>
      <c r="C6" s="535"/>
      <c r="D6" s="665"/>
      <c r="E6" s="1218"/>
      <c r="G6" s="1220"/>
      <c r="H6" s="1220"/>
      <c r="I6" s="1222"/>
    </row>
    <row r="7" spans="1:9">
      <c r="C7" s="1223" t="s">
        <v>625</v>
      </c>
      <c r="D7" s="1226">
        <v>2023</v>
      </c>
      <c r="E7" s="1229">
        <v>2024</v>
      </c>
      <c r="G7" s="1231">
        <v>2024</v>
      </c>
      <c r="H7" s="1231">
        <v>2024</v>
      </c>
      <c r="I7" s="1214">
        <v>2024</v>
      </c>
    </row>
    <row r="8" spans="1:9">
      <c r="C8" s="1224"/>
      <c r="D8" s="1227"/>
      <c r="E8" s="1229"/>
      <c r="G8" s="1232"/>
      <c r="H8" s="1232"/>
      <c r="I8" s="1215"/>
    </row>
    <row r="9" spans="1:9" ht="17.399999999999999" thickBot="1">
      <c r="C9" s="1225"/>
      <c r="D9" s="1228"/>
      <c r="E9" s="1230"/>
      <c r="G9" s="1233"/>
      <c r="H9" s="1233"/>
      <c r="I9" s="1216"/>
    </row>
    <row r="10" spans="1:9">
      <c r="C10" s="756" t="s">
        <v>628</v>
      </c>
      <c r="D10" s="667">
        <v>1.7777371442844858</v>
      </c>
      <c r="E10" s="752">
        <v>2.4459286612793063</v>
      </c>
      <c r="F10" s="668"/>
      <c r="G10" s="764">
        <v>1.8117748286422986</v>
      </c>
      <c r="H10" s="764">
        <v>1.9326923224633363</v>
      </c>
      <c r="I10" s="669">
        <v>0.51323633881596997</v>
      </c>
    </row>
    <row r="11" spans="1:9">
      <c r="C11" s="757" t="s">
        <v>629</v>
      </c>
      <c r="D11" s="670">
        <v>3.7622552422940769</v>
      </c>
      <c r="E11" s="753">
        <v>1.1519999999999999</v>
      </c>
      <c r="F11" s="671"/>
      <c r="G11" s="765">
        <v>0.60000000000004494</v>
      </c>
      <c r="H11" s="765">
        <v>0.7</v>
      </c>
      <c r="I11" s="672">
        <v>0.45199999999999996</v>
      </c>
    </row>
    <row r="12" spans="1:9">
      <c r="C12" s="757" t="s">
        <v>630</v>
      </c>
      <c r="D12" s="673">
        <v>0.77758383985670199</v>
      </c>
      <c r="E12" s="753">
        <v>2.6978979572220663</v>
      </c>
      <c r="G12" s="765">
        <v>2.6392924613090285</v>
      </c>
      <c r="H12" s="765">
        <v>2.6295673035339293</v>
      </c>
      <c r="I12" s="672">
        <v>6.8330653688136955E-2</v>
      </c>
    </row>
    <row r="13" spans="1:9">
      <c r="C13" s="758" t="s">
        <v>665</v>
      </c>
      <c r="D13" s="674">
        <v>-1.3287037204900543</v>
      </c>
      <c r="E13" s="753">
        <v>3.8935012929384838</v>
      </c>
      <c r="F13" s="671"/>
      <c r="G13" s="765">
        <v>5.5352613689946262</v>
      </c>
      <c r="H13" s="765">
        <v>4.283104832271567</v>
      </c>
      <c r="I13" s="672">
        <v>-0.38960353933308323</v>
      </c>
    </row>
    <row r="14" spans="1:9" ht="17.399999999999999" thickBot="1">
      <c r="C14" s="758" t="s">
        <v>666</v>
      </c>
      <c r="D14" s="674">
        <v>1.6770538047835792</v>
      </c>
      <c r="E14" s="753">
        <v>2.2067039493135487</v>
      </c>
      <c r="G14" s="765">
        <v>1.4698000054903959</v>
      </c>
      <c r="H14" s="765">
        <v>1.9653162989258011</v>
      </c>
      <c r="I14" s="672">
        <v>0.24138765038774768</v>
      </c>
    </row>
    <row r="15" spans="1:9" ht="18.600000000000001" thickBot="1">
      <c r="C15" s="759" t="s">
        <v>632</v>
      </c>
      <c r="D15" s="675">
        <v>1.6841359705776251</v>
      </c>
      <c r="E15" s="754">
        <v>2.1104468501492875</v>
      </c>
      <c r="G15" s="766">
        <v>1.6531911198044877</v>
      </c>
      <c r="H15" s="766">
        <v>1.735622507385568</v>
      </c>
      <c r="I15" s="676">
        <v>0.37482434276371945</v>
      </c>
    </row>
    <row r="16" spans="1:9">
      <c r="C16" s="757" t="s">
        <v>633</v>
      </c>
      <c r="D16" s="670">
        <v>2.32371523656143</v>
      </c>
      <c r="E16" s="752">
        <v>2.06861073778426</v>
      </c>
      <c r="G16" s="764">
        <v>2.2849609159788953</v>
      </c>
      <c r="H16" s="764">
        <v>1.6966871670145656</v>
      </c>
      <c r="I16" s="669">
        <v>0.3719235707696944</v>
      </c>
    </row>
    <row r="17" spans="3:9" ht="17.399999999999999" thickBot="1">
      <c r="C17" s="757" t="s">
        <v>634</v>
      </c>
      <c r="D17" s="670">
        <v>0.329473462783203</v>
      </c>
      <c r="E17" s="753">
        <v>2.5775728931637154</v>
      </c>
      <c r="G17" s="765">
        <v>2.4588880675577629</v>
      </c>
      <c r="H17" s="765">
        <v>1.9396313538606158</v>
      </c>
      <c r="I17" s="672">
        <v>0.6379415393030996</v>
      </c>
    </row>
    <row r="18" spans="3:9" ht="18.600000000000001" thickBot="1">
      <c r="C18" s="759" t="s">
        <v>635</v>
      </c>
      <c r="D18" s="675">
        <v>0.81912155184148605</v>
      </c>
      <c r="E18" s="754">
        <v>-9.1984899797939335E-2</v>
      </c>
      <c r="G18" s="766">
        <v>9.480263756898033E-3</v>
      </c>
      <c r="H18" s="766">
        <v>-2.6520874625985069E-2</v>
      </c>
      <c r="I18" s="676">
        <v>-6.5464025171954265E-2</v>
      </c>
    </row>
    <row r="19" spans="3:9" ht="18.600000000000001" thickBot="1">
      <c r="C19" s="760" t="s">
        <v>636</v>
      </c>
      <c r="D19" s="677">
        <v>2.5032575224191111</v>
      </c>
      <c r="E19" s="754">
        <v>2.0184619503513481</v>
      </c>
      <c r="G19" s="766">
        <v>1.6626669480976908</v>
      </c>
      <c r="H19" s="766">
        <v>1.7091016327595829</v>
      </c>
      <c r="I19" s="676">
        <v>0.30936031759176519</v>
      </c>
    </row>
    <row r="20" spans="3:9" s="648" customFormat="1" ht="4.95" customHeight="1" thickBot="1">
      <c r="C20" s="679"/>
      <c r="D20" s="679"/>
      <c r="E20" s="679"/>
      <c r="G20" s="679"/>
      <c r="H20" s="679"/>
      <c r="I20" s="769"/>
    </row>
    <row r="21" spans="3:9" ht="18.600000000000001" thickBot="1">
      <c r="C21" s="759" t="s">
        <v>637</v>
      </c>
      <c r="D21" s="680">
        <v>8.5794691977062243</v>
      </c>
      <c r="E21" s="754">
        <v>5.2386274774535391</v>
      </c>
      <c r="G21" s="766">
        <v>4.8815657236063847</v>
      </c>
      <c r="H21" s="766">
        <v>4.9548020414685867</v>
      </c>
      <c r="I21" s="676">
        <v>0.28382543598495236</v>
      </c>
    </row>
    <row r="22" spans="3:9" ht="18.600000000000001" thickBot="1">
      <c r="C22" s="760" t="s">
        <v>638</v>
      </c>
      <c r="D22" s="677">
        <v>5.9278230001208909</v>
      </c>
      <c r="E22" s="754">
        <v>3.1564537099856738</v>
      </c>
      <c r="G22" s="766">
        <v>3.166250007242577</v>
      </c>
      <c r="H22" s="766">
        <v>3.1911602369945502</v>
      </c>
      <c r="I22" s="676">
        <v>-3.4706527008876442E-2</v>
      </c>
    </row>
    <row r="23" spans="3:9" ht="18.600000000000001" thickBot="1">
      <c r="C23" s="760" t="s">
        <v>639</v>
      </c>
      <c r="D23" s="677">
        <v>3.5374127651250031</v>
      </c>
      <c r="E23" s="754">
        <v>3.0632193824555287</v>
      </c>
      <c r="G23" s="766">
        <v>3.9741709424966354</v>
      </c>
      <c r="H23" s="766">
        <v>3.3135999144639827</v>
      </c>
      <c r="I23" s="676">
        <v>-0.250380532008454</v>
      </c>
    </row>
    <row r="24" spans="3:9" s="535" customFormat="1" ht="3" customHeight="1" thickBot="1">
      <c r="C24" s="678"/>
      <c r="D24" s="678"/>
      <c r="E24" s="763"/>
      <c r="G24" s="767"/>
      <c r="H24" s="767"/>
      <c r="I24" s="763"/>
    </row>
    <row r="25" spans="3:9" ht="17.399999999999999" thickBot="1">
      <c r="C25" s="761" t="s">
        <v>640</v>
      </c>
      <c r="D25" s="681">
        <v>3.2377620921564931</v>
      </c>
      <c r="E25" s="755">
        <v>2.5229176216837068</v>
      </c>
      <c r="G25" s="768">
        <v>0.92499370696936811</v>
      </c>
      <c r="H25" s="768">
        <v>1.7640567029628018</v>
      </c>
      <c r="I25" s="682">
        <v>0.758860918720905</v>
      </c>
    </row>
    <row r="26" spans="3:9" ht="17.399999999999999" thickBot="1">
      <c r="C26" s="761" t="s">
        <v>641</v>
      </c>
      <c r="D26" s="681">
        <v>5.9873112534224449</v>
      </c>
      <c r="E26" s="755">
        <v>3.8182212526440606</v>
      </c>
      <c r="G26" s="768">
        <v>3.2536144794252486</v>
      </c>
      <c r="H26" s="768">
        <v>3.8336337021382949</v>
      </c>
      <c r="I26" s="682">
        <v>-1.5412449494234259E-2</v>
      </c>
    </row>
    <row r="27" spans="3:9" ht="17.399999999999999" thickBot="1">
      <c r="C27" s="761" t="s">
        <v>642</v>
      </c>
      <c r="D27" s="681">
        <v>-0.73450456973738198</v>
      </c>
      <c r="E27" s="755">
        <v>-0.50445567133235869</v>
      </c>
      <c r="G27" s="768">
        <v>0.73767767659201766</v>
      </c>
      <c r="H27" s="768">
        <v>-6.7178107438514711E-2</v>
      </c>
      <c r="I27" s="682">
        <v>-0.43727756389384398</v>
      </c>
    </row>
    <row r="28" spans="3:9" ht="17.399999999999999" thickBot="1">
      <c r="C28" s="761" t="s">
        <v>643</v>
      </c>
      <c r="D28" s="681">
        <v>5.2340357323428233</v>
      </c>
      <c r="E28" s="755">
        <v>3.3119007398669131</v>
      </c>
      <c r="G28" s="768">
        <v>3.9985828307733229</v>
      </c>
      <c r="H28" s="768">
        <v>3.7786538814672976</v>
      </c>
      <c r="I28" s="682">
        <v>-0.4667531416003845</v>
      </c>
    </row>
    <row r="29" spans="3:9" ht="17.399999999999999" thickBot="1">
      <c r="C29" s="761" t="s">
        <v>644</v>
      </c>
      <c r="D29" s="681">
        <v>12.115465023954144</v>
      </c>
      <c r="E29" s="755">
        <v>11.563581852471948</v>
      </c>
      <c r="G29" s="768">
        <v>11.517226586081213</v>
      </c>
      <c r="H29" s="768">
        <v>11.387243242909619</v>
      </c>
      <c r="I29" s="682">
        <v>0.17633860956232894</v>
      </c>
    </row>
    <row r="30" spans="3:9" s="648" customFormat="1" ht="3" customHeight="1" thickBot="1">
      <c r="C30"/>
      <c r="D30" s="649"/>
      <c r="E30" s="649"/>
      <c r="G30" s="649"/>
      <c r="H30" s="649"/>
      <c r="I30" s="649"/>
    </row>
    <row r="31" spans="3:9" ht="17.399999999999999" thickBot="1">
      <c r="C31" s="762" t="s">
        <v>645</v>
      </c>
      <c r="D31" s="682">
        <v>11.7</v>
      </c>
      <c r="E31" s="755">
        <v>9.6999999999999993</v>
      </c>
      <c r="G31" s="768">
        <v>9.178233919419414</v>
      </c>
      <c r="H31" s="768">
        <v>8.5909787707952265</v>
      </c>
      <c r="I31" s="682">
        <v>1.1090212292047728</v>
      </c>
    </row>
    <row r="32" spans="3:9" ht="4.95" customHeight="1">
      <c r="C32" s="3"/>
      <c r="D32" s="3"/>
      <c r="E32" s="3"/>
      <c r="I32" s="3"/>
    </row>
    <row r="33" spans="3:9">
      <c r="C33" s="535" t="s">
        <v>646</v>
      </c>
      <c r="D33" s="535"/>
    </row>
    <row r="34" spans="3:9">
      <c r="C34" s="598" t="s">
        <v>647</v>
      </c>
      <c r="D34" s="598" t="s">
        <v>667</v>
      </c>
      <c r="I34" s="683"/>
    </row>
    <row r="36" spans="3:9">
      <c r="D36" s="684"/>
      <c r="E36" s="685"/>
      <c r="I36" s="685"/>
    </row>
  </sheetData>
  <mergeCells count="10">
    <mergeCell ref="C7:C9"/>
    <mergeCell ref="D7:D9"/>
    <mergeCell ref="E7:E9"/>
    <mergeCell ref="G7:G9"/>
    <mergeCell ref="H7:H9"/>
    <mergeCell ref="I7:I9"/>
    <mergeCell ref="E5:E6"/>
    <mergeCell ref="G5:G6"/>
    <mergeCell ref="H5:H6"/>
    <mergeCell ref="I5:I6"/>
  </mergeCells>
  <conditionalFormatting sqref="I10:I19">
    <cfRule type="iconSet" priority="4">
      <iconSet iconSet="3Arrows">
        <cfvo type="percent" val="0"/>
        <cfvo type="num" val="0"/>
        <cfvo type="num" val="0"/>
      </iconSet>
    </cfRule>
  </conditionalFormatting>
  <conditionalFormatting sqref="I21:I23">
    <cfRule type="iconSet" priority="3">
      <iconSet iconSet="3Arrows">
        <cfvo type="percent" val="0"/>
        <cfvo type="num" val="-0.04"/>
        <cfvo type="num" val="0"/>
      </iconSet>
    </cfRule>
  </conditionalFormatting>
  <conditionalFormatting sqref="I25:I29">
    <cfRule type="iconSet" priority="2">
      <iconSet iconSet="3Arrows">
        <cfvo type="percent" val="0"/>
        <cfvo type="num" val="-0.04"/>
        <cfvo type="num" val="0"/>
      </iconSet>
    </cfRule>
  </conditionalFormatting>
  <conditionalFormatting sqref="I31">
    <cfRule type="iconSet" priority="1">
      <iconSet iconSet="3Arrows">
        <cfvo type="percent" val="0"/>
        <cfvo type="num" val="0"/>
        <cfvo type="num" val="0"/>
      </iconSet>
    </cfRule>
  </conditionalFormatting>
  <hyperlinks>
    <hyperlink ref="A1" location="'Índice de cuadros'!A1" display="Índice de cuadros" xr:uid="{21EE9018-DA83-4BAD-A744-4FD128E2E014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43F9-E635-4FE2-820F-860058B2D24A}">
  <sheetPr codeName="Hoja109">
    <tabColor theme="4"/>
  </sheetPr>
  <dimension ref="A1:H29"/>
  <sheetViews>
    <sheetView showGridLines="0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6" width="11.5546875" style="644"/>
    <col min="7" max="7" width="13.109375" style="644" bestFit="1" customWidth="1"/>
    <col min="8" max="16384" width="11.5546875" style="644"/>
  </cols>
  <sheetData>
    <row r="1" spans="1:8">
      <c r="A1" s="112" t="s">
        <v>576</v>
      </c>
    </row>
    <row r="3" spans="1:8">
      <c r="G3" s="597" t="str">
        <f ca="1">MID(CELL("nombrearchivo",G4),FIND("]",CELL("nombrearchivo",G4))+1,31)</f>
        <v>Gráfico RE_3.3</v>
      </c>
      <c r="H3" s="597" t="s">
        <v>1065</v>
      </c>
    </row>
    <row r="4" spans="1:8">
      <c r="C4" s="932"/>
      <c r="D4" s="932"/>
    </row>
    <row r="5" spans="1:8">
      <c r="B5" s="933"/>
      <c r="C5" s="934" t="s">
        <v>1066</v>
      </c>
      <c r="D5" s="934" t="s">
        <v>1067</v>
      </c>
      <c r="E5" s="934" t="s">
        <v>1068</v>
      </c>
    </row>
    <row r="6" spans="1:8">
      <c r="B6" s="935">
        <v>2019</v>
      </c>
      <c r="C6" s="939">
        <v>100</v>
      </c>
      <c r="D6" s="939">
        <v>100</v>
      </c>
      <c r="E6" s="940">
        <v>100</v>
      </c>
      <c r="F6" s="938"/>
    </row>
    <row r="7" spans="1:8">
      <c r="B7" s="935">
        <v>2020</v>
      </c>
      <c r="C7" s="939">
        <v>88.864480318993273</v>
      </c>
      <c r="D7" s="939">
        <v>108.33363377222629</v>
      </c>
      <c r="E7" s="940">
        <v>100</v>
      </c>
      <c r="F7" s="938"/>
    </row>
    <row r="8" spans="1:8">
      <c r="B8" s="935">
        <v>2021</v>
      </c>
      <c r="C8" s="939">
        <v>90.612129025219375</v>
      </c>
      <c r="D8" s="939">
        <v>117.02562371699689</v>
      </c>
      <c r="E8" s="940">
        <v>100</v>
      </c>
      <c r="F8" s="938"/>
    </row>
    <row r="9" spans="1:8">
      <c r="B9" s="935">
        <v>2022</v>
      </c>
      <c r="C9" s="939">
        <v>92.58721596325006</v>
      </c>
      <c r="D9" s="939">
        <v>121.27574554317668</v>
      </c>
      <c r="E9" s="940">
        <v>100</v>
      </c>
      <c r="F9" s="938"/>
    </row>
    <row r="10" spans="1:8">
      <c r="B10" s="935">
        <v>2023</v>
      </c>
      <c r="C10" s="939">
        <v>91.590354214866366</v>
      </c>
      <c r="D10" s="939">
        <v>136.26860991557851</v>
      </c>
      <c r="E10" s="940">
        <v>100</v>
      </c>
      <c r="F10" s="938"/>
    </row>
    <row r="11" spans="1:8">
      <c r="B11" s="936"/>
      <c r="C11" s="936"/>
      <c r="D11" s="936"/>
      <c r="E11" s="937"/>
      <c r="F11" s="938"/>
    </row>
    <row r="12" spans="1:8">
      <c r="B12" s="936"/>
      <c r="C12" s="936"/>
      <c r="D12" s="936"/>
      <c r="E12" s="937"/>
      <c r="F12" s="938"/>
    </row>
    <row r="13" spans="1:8">
      <c r="B13" s="936"/>
      <c r="C13" s="936"/>
      <c r="D13" s="936"/>
      <c r="E13" s="937"/>
      <c r="F13" s="938"/>
    </row>
    <row r="14" spans="1:8">
      <c r="B14" s="936"/>
      <c r="C14" s="936"/>
      <c r="D14" s="936"/>
      <c r="E14" s="937"/>
      <c r="F14" s="938"/>
    </row>
    <row r="15" spans="1:8">
      <c r="B15" s="936"/>
      <c r="C15" s="936"/>
      <c r="D15" s="936"/>
      <c r="E15" s="937"/>
      <c r="F15" s="938"/>
    </row>
    <row r="16" spans="1:8">
      <c r="B16" s="936"/>
      <c r="C16" s="936"/>
      <c r="D16" s="936"/>
      <c r="E16" s="937"/>
      <c r="F16" s="938"/>
    </row>
    <row r="17" spans="2:8">
      <c r="B17" s="936"/>
      <c r="C17" s="936"/>
      <c r="D17" s="936"/>
      <c r="E17" s="937"/>
      <c r="F17" s="938"/>
    </row>
    <row r="18" spans="2:8">
      <c r="B18" s="936"/>
      <c r="C18" s="936"/>
      <c r="D18" s="936"/>
      <c r="E18" s="937"/>
      <c r="F18" s="938"/>
      <c r="G18" s="938" t="s">
        <v>185</v>
      </c>
      <c r="H18" s="941" t="s">
        <v>1069</v>
      </c>
    </row>
    <row r="19" spans="2:8">
      <c r="B19" s="936"/>
      <c r="C19" s="936"/>
      <c r="D19" s="936"/>
      <c r="E19" s="937"/>
      <c r="F19" s="938"/>
    </row>
    <row r="20" spans="2:8">
      <c r="B20" s="936"/>
      <c r="C20" s="936"/>
      <c r="D20" s="936"/>
      <c r="E20" s="937"/>
      <c r="F20" s="938"/>
    </row>
    <row r="21" spans="2:8">
      <c r="B21" s="936"/>
      <c r="C21" s="936"/>
      <c r="D21" s="936"/>
      <c r="E21" s="937"/>
      <c r="F21" s="938"/>
    </row>
    <row r="22" spans="2:8">
      <c r="B22" s="936"/>
      <c r="C22" s="936"/>
      <c r="D22" s="936"/>
      <c r="E22" s="937"/>
      <c r="F22" s="938"/>
    </row>
    <row r="23" spans="2:8">
      <c r="B23" s="936"/>
      <c r="C23" s="936"/>
      <c r="D23" s="936"/>
      <c r="E23" s="937"/>
      <c r="F23" s="938"/>
    </row>
    <row r="24" spans="2:8">
      <c r="B24" s="936"/>
      <c r="C24" s="936"/>
      <c r="D24" s="936"/>
      <c r="E24" s="937"/>
      <c r="F24" s="938"/>
    </row>
    <row r="25" spans="2:8">
      <c r="B25" s="936"/>
      <c r="C25" s="936"/>
      <c r="D25" s="936"/>
      <c r="E25" s="937"/>
      <c r="F25" s="938"/>
    </row>
    <row r="26" spans="2:8">
      <c r="B26" s="936"/>
      <c r="C26" s="936"/>
      <c r="D26" s="936"/>
      <c r="E26" s="937"/>
      <c r="F26" s="938"/>
    </row>
    <row r="27" spans="2:8">
      <c r="B27" s="936"/>
      <c r="C27" s="936"/>
      <c r="D27" s="936"/>
      <c r="E27" s="937"/>
      <c r="F27" s="938"/>
    </row>
    <row r="28" spans="2:8">
      <c r="B28" s="936"/>
      <c r="C28" s="936"/>
      <c r="D28" s="936"/>
      <c r="E28" s="937"/>
    </row>
    <row r="29" spans="2:8">
      <c r="B29" s="936"/>
      <c r="C29" s="936"/>
      <c r="D29" s="936"/>
      <c r="E29" s="937"/>
    </row>
  </sheetData>
  <hyperlinks>
    <hyperlink ref="A1" location="'Índice de gráficos'!A1" display="Índice de gráficos" xr:uid="{9AA9CCCA-14AF-47D8-ADDA-EABF82AE08E3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F7AB-D1C3-4E60-8DB7-75B65B184886}">
  <sheetPr codeName="Hoja110">
    <tabColor theme="4"/>
  </sheetPr>
  <dimension ref="A1:H30"/>
  <sheetViews>
    <sheetView showGridLines="0" topLeftCell="A2" workbookViewId="0"/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6" width="11.5546875" style="644"/>
    <col min="7" max="7" width="14.109375" style="644" bestFit="1" customWidth="1"/>
    <col min="8" max="16384" width="11.5546875" style="644"/>
  </cols>
  <sheetData>
    <row r="1" spans="1:8">
      <c r="A1" s="112" t="s">
        <v>576</v>
      </c>
    </row>
    <row r="3" spans="1:8">
      <c r="G3" s="597" t="str">
        <f ca="1">MID(CELL("nombrearchivo",G4),FIND("]",CELL("nombrearchivo",G4))+1,31)</f>
        <v>Gráfico RE_3.4</v>
      </c>
      <c r="H3" s="597" t="s">
        <v>1070</v>
      </c>
    </row>
    <row r="4" spans="1:8">
      <c r="C4" s="932"/>
      <c r="D4" s="932"/>
    </row>
    <row r="5" spans="1:8">
      <c r="B5" s="933"/>
      <c r="C5" s="934" t="s">
        <v>1066</v>
      </c>
      <c r="D5" s="934" t="s">
        <v>1067</v>
      </c>
      <c r="E5" s="934" t="s">
        <v>1068</v>
      </c>
    </row>
    <row r="6" spans="1:8">
      <c r="B6" s="933">
        <v>1999</v>
      </c>
      <c r="C6" s="942">
        <v>94.492888977868631</v>
      </c>
      <c r="D6" s="942">
        <v>104.63479964261822</v>
      </c>
      <c r="E6" s="940">
        <v>100</v>
      </c>
      <c r="F6" s="938"/>
    </row>
    <row r="7" spans="1:8">
      <c r="B7" s="933">
        <v>2000</v>
      </c>
      <c r="C7" s="942">
        <v>103.32825918554911</v>
      </c>
      <c r="D7" s="942">
        <v>102.26963118473716</v>
      </c>
      <c r="E7" s="940">
        <v>100</v>
      </c>
      <c r="F7" s="938"/>
    </row>
    <row r="8" spans="1:8">
      <c r="B8" s="933">
        <v>2001</v>
      </c>
      <c r="C8" s="942">
        <v>107.16910194644697</v>
      </c>
      <c r="D8" s="942">
        <v>109.39326347492928</v>
      </c>
      <c r="E8" s="940">
        <v>100</v>
      </c>
      <c r="F8" s="938"/>
    </row>
    <row r="9" spans="1:8">
      <c r="B9" s="933">
        <v>2002</v>
      </c>
      <c r="C9" s="942">
        <v>110.31880888693136</v>
      </c>
      <c r="D9" s="942">
        <v>120.95182530645064</v>
      </c>
      <c r="E9" s="940">
        <v>100</v>
      </c>
      <c r="F9" s="938"/>
    </row>
    <row r="10" spans="1:8">
      <c r="B10" s="933">
        <v>2003</v>
      </c>
      <c r="C10" s="942">
        <v>117.87316881356321</v>
      </c>
      <c r="D10" s="942">
        <v>126.79196695959656</v>
      </c>
      <c r="E10" s="940">
        <v>100</v>
      </c>
      <c r="F10" s="938"/>
    </row>
    <row r="11" spans="1:8">
      <c r="B11" s="933">
        <v>2004</v>
      </c>
      <c r="C11" s="942">
        <v>124.59406047067277</v>
      </c>
      <c r="D11" s="942">
        <v>124.68727674310941</v>
      </c>
      <c r="E11" s="940">
        <v>100</v>
      </c>
      <c r="F11" s="938"/>
    </row>
    <row r="12" spans="1:8">
      <c r="B12" s="933">
        <v>2005</v>
      </c>
      <c r="C12" s="942">
        <v>133.04963437876552</v>
      </c>
      <c r="D12" s="942">
        <v>134.71556765912942</v>
      </c>
      <c r="E12" s="940">
        <v>100</v>
      </c>
      <c r="F12" s="938"/>
    </row>
    <row r="13" spans="1:8">
      <c r="B13" s="933">
        <v>2006</v>
      </c>
      <c r="C13" s="942">
        <v>142.66322878807549</v>
      </c>
      <c r="D13" s="942">
        <v>144.38155391436371</v>
      </c>
      <c r="E13" s="940">
        <v>100</v>
      </c>
      <c r="F13" s="938"/>
    </row>
    <row r="14" spans="1:8">
      <c r="B14" s="933">
        <v>2007</v>
      </c>
      <c r="C14" s="942">
        <v>146.29494566362314</v>
      </c>
      <c r="D14" s="942">
        <v>161.82115932482617</v>
      </c>
      <c r="E14" s="940">
        <v>100</v>
      </c>
      <c r="F14" s="938"/>
    </row>
    <row r="15" spans="1:8">
      <c r="B15" s="933">
        <v>2008</v>
      </c>
      <c r="C15" s="942">
        <v>138.26729479052855</v>
      </c>
      <c r="D15" s="942">
        <v>165.24539671176339</v>
      </c>
      <c r="E15" s="940">
        <v>100</v>
      </c>
      <c r="F15" s="938"/>
    </row>
    <row r="16" spans="1:8">
      <c r="B16" s="933">
        <v>2009</v>
      </c>
      <c r="C16" s="942">
        <v>106.59480373297103</v>
      </c>
      <c r="D16" s="942">
        <v>182.82540964198188</v>
      </c>
      <c r="E16" s="940">
        <v>100</v>
      </c>
      <c r="F16" s="938"/>
    </row>
    <row r="17" spans="2:8">
      <c r="B17" s="933">
        <v>2010</v>
      </c>
      <c r="C17" s="942">
        <v>101.68946452034918</v>
      </c>
      <c r="D17" s="942">
        <v>168.08101701293066</v>
      </c>
      <c r="E17" s="940">
        <v>100</v>
      </c>
      <c r="F17" s="938"/>
    </row>
    <row r="18" spans="2:8">
      <c r="B18" s="933">
        <v>2011</v>
      </c>
      <c r="C18" s="942">
        <v>97.648307762466345</v>
      </c>
      <c r="D18" s="942">
        <v>133.71444338500041</v>
      </c>
      <c r="E18" s="940">
        <v>100</v>
      </c>
      <c r="F18" s="938"/>
      <c r="G18" s="938" t="s">
        <v>185</v>
      </c>
      <c r="H18" s="941" t="s">
        <v>1069</v>
      </c>
    </row>
    <row r="19" spans="2:8">
      <c r="B19" s="933">
        <v>2012</v>
      </c>
      <c r="C19" s="942">
        <v>92.418184384923535</v>
      </c>
      <c r="D19" s="942">
        <v>111.85878024575693</v>
      </c>
      <c r="E19" s="940">
        <v>100</v>
      </c>
      <c r="F19" s="938"/>
    </row>
    <row r="20" spans="2:8">
      <c r="B20" s="933">
        <v>2013</v>
      </c>
      <c r="C20" s="942">
        <v>92.236979067654346</v>
      </c>
      <c r="D20" s="942">
        <v>87.949112835927224</v>
      </c>
      <c r="E20" s="940">
        <v>100</v>
      </c>
      <c r="F20" s="938"/>
    </row>
    <row r="21" spans="2:8">
      <c r="B21" s="933">
        <v>2014</v>
      </c>
      <c r="C21" s="942">
        <v>98.044913821535644</v>
      </c>
      <c r="D21" s="942">
        <v>79.400137004576692</v>
      </c>
      <c r="E21" s="940">
        <v>100</v>
      </c>
      <c r="F21" s="938"/>
    </row>
    <row r="22" spans="2:8">
      <c r="B22" s="933">
        <v>2015</v>
      </c>
      <c r="C22" s="942">
        <v>100.00561399739452</v>
      </c>
      <c r="D22" s="942">
        <v>99.966791556536748</v>
      </c>
      <c r="E22" s="940">
        <v>100</v>
      </c>
      <c r="F22" s="938"/>
    </row>
    <row r="23" spans="2:8">
      <c r="B23" s="933">
        <v>2016</v>
      </c>
      <c r="C23" s="942">
        <v>106.29856269805285</v>
      </c>
      <c r="D23" s="942">
        <v>78.946611229611165</v>
      </c>
      <c r="E23" s="940">
        <v>100</v>
      </c>
      <c r="F23" s="938"/>
    </row>
    <row r="24" spans="2:8">
      <c r="B24" s="933">
        <v>2017</v>
      </c>
      <c r="C24" s="942">
        <v>114.1650702701204</v>
      </c>
      <c r="D24" s="942">
        <v>80.645522593291645</v>
      </c>
      <c r="E24" s="940">
        <v>100</v>
      </c>
      <c r="F24" s="938"/>
    </row>
    <row r="25" spans="2:8">
      <c r="B25" s="933">
        <v>2018</v>
      </c>
      <c r="C25" s="942">
        <v>120.79910280200056</v>
      </c>
      <c r="D25" s="942">
        <v>89.252079854546935</v>
      </c>
      <c r="E25" s="940">
        <v>100</v>
      </c>
      <c r="F25" s="938"/>
    </row>
    <row r="26" spans="2:8">
      <c r="B26" s="933">
        <v>2019</v>
      </c>
      <c r="C26" s="942">
        <v>126.49044875944556</v>
      </c>
      <c r="D26" s="942">
        <v>91.766542212680548</v>
      </c>
      <c r="E26" s="940">
        <v>100</v>
      </c>
      <c r="F26" s="938"/>
    </row>
    <row r="27" spans="2:8">
      <c r="B27" s="933">
        <v>2020</v>
      </c>
      <c r="C27" s="942">
        <v>112.40507994324376</v>
      </c>
      <c r="D27" s="942">
        <v>99.414029766120791</v>
      </c>
      <c r="E27" s="940">
        <v>100</v>
      </c>
      <c r="F27" s="938"/>
    </row>
    <row r="28" spans="2:8">
      <c r="B28" s="933">
        <v>2021</v>
      </c>
      <c r="C28" s="942">
        <v>114.61568863448781</v>
      </c>
      <c r="D28" s="942">
        <v>107.39036838791066</v>
      </c>
      <c r="E28" s="940">
        <v>100</v>
      </c>
    </row>
    <row r="29" spans="2:8">
      <c r="B29" s="933">
        <v>2022</v>
      </c>
      <c r="C29" s="942">
        <v>117.11398496579201</v>
      </c>
      <c r="D29" s="942">
        <v>111.29055822762227</v>
      </c>
      <c r="E29" s="940">
        <v>100</v>
      </c>
    </row>
    <row r="30" spans="2:8">
      <c r="B30" s="933">
        <v>2023</v>
      </c>
      <c r="C30" s="942">
        <v>115.85305006675023</v>
      </c>
      <c r="D30" s="942">
        <v>125.04899144081236</v>
      </c>
      <c r="E30" s="940">
        <v>100</v>
      </c>
    </row>
  </sheetData>
  <hyperlinks>
    <hyperlink ref="A1" location="'Índice de gráficos'!A1" display="Índice de gráficos" xr:uid="{4BCEC11D-57E5-45BE-B52F-918C7AB412F7}"/>
  </hyperlink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67F80-7F6D-487B-9FA9-8D9CE2E318CE}">
  <sheetPr codeName="Hoja111">
    <tabColor theme="4"/>
  </sheetPr>
  <dimension ref="A1:G30"/>
  <sheetViews>
    <sheetView showGridLines="0" workbookViewId="0">
      <selection activeCell="G18" sqref="G18"/>
    </sheetView>
  </sheetViews>
  <sheetFormatPr baseColWidth="10" defaultColWidth="11.5546875" defaultRowHeight="14.4"/>
  <cols>
    <col min="1" max="1" width="11.5546875" style="644"/>
    <col min="2" max="2" width="5.6640625" style="644" customWidth="1"/>
    <col min="3" max="3" width="13.109375" style="644" customWidth="1"/>
    <col min="4" max="4" width="13.6640625" style="644" customWidth="1"/>
    <col min="5" max="5" width="11.5546875" style="644"/>
    <col min="6" max="6" width="14.109375" style="644" bestFit="1" customWidth="1"/>
    <col min="7" max="16384" width="11.5546875" style="644"/>
  </cols>
  <sheetData>
    <row r="1" spans="1:7">
      <c r="A1" s="112" t="s">
        <v>576</v>
      </c>
    </row>
    <row r="3" spans="1:7">
      <c r="F3" s="597" t="str">
        <f ca="1">MID(CELL("nombrearchivo",F4),FIND("]",CELL("nombrearchivo",F4))+1,31)</f>
        <v>Gráfico RE_3.5</v>
      </c>
      <c r="G3" s="597" t="s">
        <v>1071</v>
      </c>
    </row>
    <row r="4" spans="1:7">
      <c r="C4" s="932"/>
      <c r="D4" s="932"/>
    </row>
    <row r="5" spans="1:7" ht="28.8">
      <c r="B5" s="933"/>
      <c r="C5" s="934" t="s">
        <v>1072</v>
      </c>
      <c r="D5" s="934" t="s">
        <v>1073</v>
      </c>
    </row>
    <row r="6" spans="1:7">
      <c r="B6" s="933">
        <v>1999</v>
      </c>
      <c r="C6" s="942">
        <v>62484</v>
      </c>
      <c r="D6" s="942">
        <v>10593</v>
      </c>
      <c r="E6" s="938"/>
    </row>
    <row r="7" spans="1:7">
      <c r="B7" s="933">
        <v>2000</v>
      </c>
      <c r="C7" s="942">
        <v>75686</v>
      </c>
      <c r="D7" s="942">
        <v>10451</v>
      </c>
      <c r="E7" s="938"/>
    </row>
    <row r="8" spans="1:7">
      <c r="B8" s="933">
        <v>2001</v>
      </c>
      <c r="C8" s="942">
        <v>80610</v>
      </c>
      <c r="D8" s="942">
        <v>12278</v>
      </c>
      <c r="E8" s="938"/>
    </row>
    <row r="9" spans="1:7">
      <c r="B9" s="933">
        <v>2002</v>
      </c>
      <c r="C9" s="942">
        <v>84999</v>
      </c>
      <c r="D9" s="942">
        <v>15312</v>
      </c>
      <c r="E9" s="938"/>
    </row>
    <row r="10" spans="1:7">
      <c r="B10" s="933">
        <v>2003</v>
      </c>
      <c r="C10" s="942">
        <v>96495</v>
      </c>
      <c r="D10" s="942">
        <v>17003</v>
      </c>
      <c r="E10" s="938"/>
    </row>
    <row r="11" spans="1:7">
      <c r="B11" s="933">
        <v>2004</v>
      </c>
      <c r="C11" s="942">
        <v>108481</v>
      </c>
      <c r="D11" s="942">
        <v>16706</v>
      </c>
      <c r="E11" s="938"/>
    </row>
    <row r="12" spans="1:7">
      <c r="B12" s="933">
        <v>2005</v>
      </c>
      <c r="C12" s="942">
        <v>124489</v>
      </c>
      <c r="D12" s="942">
        <v>19871</v>
      </c>
      <c r="E12" s="938"/>
    </row>
    <row r="13" spans="1:7">
      <c r="B13" s="933">
        <v>2006</v>
      </c>
      <c r="C13" s="942">
        <v>142996</v>
      </c>
      <c r="D13" s="942">
        <v>22949</v>
      </c>
      <c r="E13" s="938"/>
    </row>
    <row r="14" spans="1:7">
      <c r="B14" s="933">
        <v>2007</v>
      </c>
      <c r="C14" s="942">
        <v>147730</v>
      </c>
      <c r="D14" s="942">
        <v>27921</v>
      </c>
      <c r="E14" s="938"/>
    </row>
    <row r="15" spans="1:7">
      <c r="B15" s="933">
        <v>2008</v>
      </c>
      <c r="C15" s="942">
        <v>127395</v>
      </c>
      <c r="D15" s="942">
        <v>27601</v>
      </c>
      <c r="E15" s="938"/>
    </row>
    <row r="16" spans="1:7">
      <c r="B16" s="933">
        <v>2009</v>
      </c>
      <c r="C16" s="942">
        <v>60360</v>
      </c>
      <c r="D16" s="942">
        <v>30081</v>
      </c>
      <c r="E16" s="938"/>
    </row>
    <row r="17" spans="2:7">
      <c r="B17" s="933">
        <v>2010</v>
      </c>
      <c r="C17" s="942">
        <v>48288</v>
      </c>
      <c r="D17" s="942">
        <v>23887</v>
      </c>
      <c r="E17" s="938"/>
    </row>
    <row r="18" spans="2:7">
      <c r="B18" s="933">
        <v>2011</v>
      </c>
      <c r="C18" s="942">
        <v>36916</v>
      </c>
      <c r="D18" s="942">
        <v>11458</v>
      </c>
      <c r="E18" s="938"/>
      <c r="F18" s="938" t="s">
        <v>185</v>
      </c>
      <c r="G18" s="938" t="s">
        <v>913</v>
      </c>
    </row>
    <row r="19" spans="2:7">
      <c r="B19" s="933">
        <v>2012</v>
      </c>
      <c r="C19" s="942">
        <v>22959</v>
      </c>
      <c r="D19" s="942">
        <v>3360</v>
      </c>
      <c r="E19" s="938"/>
    </row>
    <row r="20" spans="2:7">
      <c r="B20" s="933">
        <v>2013</v>
      </c>
      <c r="C20" s="942">
        <v>18816</v>
      </c>
      <c r="D20" s="942">
        <v>-4150</v>
      </c>
      <c r="E20" s="938"/>
    </row>
    <row r="21" spans="2:7">
      <c r="B21" s="933">
        <v>2014</v>
      </c>
      <c r="C21" s="942">
        <v>25161</v>
      </c>
      <c r="D21" s="942">
        <v>-6132</v>
      </c>
      <c r="E21" s="938"/>
    </row>
    <row r="22" spans="2:7">
      <c r="B22" s="933">
        <v>2015</v>
      </c>
      <c r="C22" s="942">
        <v>25379</v>
      </c>
      <c r="D22" s="942">
        <v>43</v>
      </c>
      <c r="E22" s="938"/>
    </row>
    <row r="23" spans="2:7">
      <c r="B23" s="933">
        <v>2016</v>
      </c>
      <c r="C23" s="942">
        <v>33015</v>
      </c>
      <c r="D23" s="942">
        <v>-5615</v>
      </c>
      <c r="E23" s="938"/>
    </row>
    <row r="24" spans="2:7">
      <c r="B24" s="933">
        <v>2017</v>
      </c>
      <c r="C24" s="942">
        <v>44075</v>
      </c>
      <c r="D24" s="942">
        <v>-5212</v>
      </c>
    </row>
    <row r="25" spans="2:7">
      <c r="B25" s="933">
        <v>2018</v>
      </c>
      <c r="C25" s="942">
        <v>54358</v>
      </c>
      <c r="D25" s="942">
        <v>-3706</v>
      </c>
      <c r="E25" s="938"/>
    </row>
    <row r="26" spans="2:7">
      <c r="B26" s="933">
        <v>2019</v>
      </c>
      <c r="C26" s="942">
        <v>62240</v>
      </c>
      <c r="D26" s="942">
        <v>-2421</v>
      </c>
      <c r="E26" s="938"/>
    </row>
    <row r="27" spans="2:7">
      <c r="B27" s="933">
        <v>2020</v>
      </c>
      <c r="C27" s="942">
        <v>34098</v>
      </c>
      <c r="D27" s="942">
        <v>-231</v>
      </c>
      <c r="E27" s="938"/>
    </row>
    <row r="28" spans="2:7">
      <c r="B28" s="933">
        <v>2021</v>
      </c>
      <c r="C28" s="942">
        <v>36450</v>
      </c>
      <c r="D28" s="942">
        <v>2728</v>
      </c>
    </row>
    <row r="29" spans="2:7">
      <c r="B29" s="933">
        <v>2022</v>
      </c>
      <c r="C29" s="942">
        <v>38807</v>
      </c>
      <c r="D29" s="942">
        <v>5387</v>
      </c>
    </row>
    <row r="30" spans="2:7">
      <c r="B30" s="933">
        <v>2023</v>
      </c>
      <c r="C30" s="942">
        <v>37833</v>
      </c>
      <c r="D30" s="942">
        <v>10731</v>
      </c>
    </row>
  </sheetData>
  <hyperlinks>
    <hyperlink ref="A1" location="'Índice de gráficos'!A1" display="Índice de gráficos" xr:uid="{6BD52AFE-C768-431C-92CE-87BBF44737E1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36C43-3C7E-4A42-8EAB-F7FC5B539B36}">
  <sheetPr codeName="Hoja112">
    <tabColor theme="4"/>
  </sheetPr>
  <dimension ref="A1:L104"/>
  <sheetViews>
    <sheetView showGridLines="0" zoomScale="85" zoomScaleNormal="85" workbookViewId="0"/>
  </sheetViews>
  <sheetFormatPr baseColWidth="10" defaultColWidth="11.5546875" defaultRowHeight="14.4"/>
  <cols>
    <col min="1" max="1" width="11.5546875" style="644"/>
    <col min="2" max="2" width="6.88671875" style="644" bestFit="1" customWidth="1"/>
    <col min="3" max="3" width="6.88671875" style="943" bestFit="1" customWidth="1"/>
    <col min="4" max="4" width="8.5546875" style="943" bestFit="1" customWidth="1"/>
    <col min="5" max="5" width="6.88671875" style="943" bestFit="1" customWidth="1"/>
    <col min="6" max="6" width="5.44140625" style="943" bestFit="1" customWidth="1"/>
    <col min="7" max="7" width="7.88671875" style="943" bestFit="1" customWidth="1"/>
    <col min="8" max="8" width="8.6640625" style="943" bestFit="1" customWidth="1"/>
    <col min="9" max="9" width="4" style="943" bestFit="1" customWidth="1"/>
    <col min="10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K3" s="597" t="str">
        <f ca="1">MID(CELL("nombrearchivo",F4),FIND("]",CELL("nombrearchivo",F4))+1,31)</f>
        <v>Gráfico RE_3.6</v>
      </c>
      <c r="L3" s="597" t="s">
        <v>1074</v>
      </c>
    </row>
    <row r="4" spans="1:12">
      <c r="C4" s="932"/>
      <c r="D4" s="932"/>
    </row>
    <row r="5" spans="1:12">
      <c r="B5" s="933"/>
      <c r="C5" s="944" t="s">
        <v>495</v>
      </c>
      <c r="D5" s="944" t="s">
        <v>826</v>
      </c>
      <c r="E5" s="944" t="s">
        <v>827</v>
      </c>
      <c r="F5" s="944" t="s">
        <v>828</v>
      </c>
      <c r="G5" s="944" t="s">
        <v>1075</v>
      </c>
      <c r="H5" s="944" t="s">
        <v>1076</v>
      </c>
      <c r="I5" s="944" t="s">
        <v>1068</v>
      </c>
    </row>
    <row r="6" spans="1:12">
      <c r="B6" s="945">
        <v>36526</v>
      </c>
      <c r="C6" s="946">
        <v>82.222288183387121</v>
      </c>
      <c r="D6" s="946">
        <v>82.055606488357995</v>
      </c>
      <c r="E6" s="946">
        <v>73.116269586881245</v>
      </c>
      <c r="F6" s="946">
        <v>107.25326741760242</v>
      </c>
      <c r="G6" s="946">
        <v>123.79377421000409</v>
      </c>
      <c r="H6" s="946">
        <v>83.253709285572882</v>
      </c>
      <c r="I6" s="947">
        <v>100</v>
      </c>
    </row>
    <row r="7" spans="1:12">
      <c r="B7" s="945">
        <v>36617</v>
      </c>
      <c r="C7" s="946">
        <v>84.421470133645542</v>
      </c>
      <c r="D7" s="946">
        <v>81.922233804604019</v>
      </c>
      <c r="E7" s="946">
        <v>74.213651949585596</v>
      </c>
      <c r="F7" s="946">
        <v>108.62796962331034</v>
      </c>
      <c r="G7" s="946">
        <v>119.67351881022721</v>
      </c>
      <c r="H7" s="946">
        <v>84.035852099225934</v>
      </c>
      <c r="I7" s="947">
        <v>100</v>
      </c>
    </row>
    <row r="8" spans="1:12">
      <c r="B8" s="945">
        <v>36708</v>
      </c>
      <c r="C8" s="946">
        <v>85.919142542893823</v>
      </c>
      <c r="D8" s="946">
        <v>82.731334024754076</v>
      </c>
      <c r="E8" s="946">
        <v>75.919830507514675</v>
      </c>
      <c r="F8" s="946">
        <v>109.77007303105468</v>
      </c>
      <c r="G8" s="946">
        <v>122.46183858689253</v>
      </c>
      <c r="H8" s="946">
        <v>85.077923191641119</v>
      </c>
      <c r="I8" s="947">
        <v>100</v>
      </c>
    </row>
    <row r="9" spans="1:12">
      <c r="B9" s="945">
        <v>36800</v>
      </c>
      <c r="C9" s="946">
        <v>87.151587245808003</v>
      </c>
      <c r="D9" s="946">
        <v>81.806648058868305</v>
      </c>
      <c r="E9" s="946">
        <v>76.190942484982429</v>
      </c>
      <c r="F9" s="946">
        <v>109.26283950778478</v>
      </c>
      <c r="G9" s="946">
        <v>122.95514807693384</v>
      </c>
      <c r="H9" s="946">
        <v>85.182224964207592</v>
      </c>
      <c r="I9" s="947">
        <v>100</v>
      </c>
    </row>
    <row r="10" spans="1:12">
      <c r="B10" s="945">
        <v>36892</v>
      </c>
      <c r="C10" s="946">
        <v>87.492533774811704</v>
      </c>
      <c r="D10" s="946">
        <v>82.375712669920659</v>
      </c>
      <c r="E10" s="946">
        <v>76.608279547871433</v>
      </c>
      <c r="F10" s="946">
        <v>111.07649870023005</v>
      </c>
      <c r="G10" s="946">
        <v>117.17333662206326</v>
      </c>
      <c r="H10" s="946">
        <v>85.763922490185905</v>
      </c>
      <c r="I10" s="947">
        <v>100</v>
      </c>
    </row>
    <row r="11" spans="1:12">
      <c r="B11" s="945">
        <v>36982</v>
      </c>
      <c r="C11" s="946">
        <v>88.525687745127755</v>
      </c>
      <c r="D11" s="946">
        <v>80.677500359921325</v>
      </c>
      <c r="E11" s="946">
        <v>76.363767236117525</v>
      </c>
      <c r="F11" s="946">
        <v>112.4267436391203</v>
      </c>
      <c r="G11" s="946">
        <v>124.88802435155029</v>
      </c>
      <c r="H11" s="946">
        <v>85.528675521961759</v>
      </c>
      <c r="I11" s="947">
        <v>100</v>
      </c>
    </row>
    <row r="12" spans="1:12">
      <c r="B12" s="945">
        <v>37073</v>
      </c>
      <c r="C12" s="946">
        <v>88.589105619533953</v>
      </c>
      <c r="D12" s="946">
        <v>79.397193039202136</v>
      </c>
      <c r="E12" s="946">
        <v>76.770727506337963</v>
      </c>
      <c r="F12" s="946">
        <v>111.14961573748691</v>
      </c>
      <c r="G12" s="946">
        <v>125.24567373183024</v>
      </c>
      <c r="H12" s="946">
        <v>85.021056350624704</v>
      </c>
      <c r="I12" s="947">
        <v>100</v>
      </c>
    </row>
    <row r="13" spans="1:12">
      <c r="B13" s="945">
        <v>37165</v>
      </c>
      <c r="C13" s="946">
        <v>89.312153193411419</v>
      </c>
      <c r="D13" s="946">
        <v>78.445856017671872</v>
      </c>
      <c r="E13" s="946">
        <v>76.387663089657138</v>
      </c>
      <c r="F13" s="946">
        <v>111.31635824928009</v>
      </c>
      <c r="G13" s="946">
        <v>126.33207576785304</v>
      </c>
      <c r="H13" s="946">
        <v>84.670079164787211</v>
      </c>
      <c r="I13" s="947">
        <v>100</v>
      </c>
    </row>
    <row r="14" spans="1:12">
      <c r="B14" s="945">
        <v>37257</v>
      </c>
      <c r="C14" s="946">
        <v>91.03914062296397</v>
      </c>
      <c r="D14" s="946">
        <v>76.598773493764085</v>
      </c>
      <c r="E14" s="946">
        <v>75.853989027272505</v>
      </c>
      <c r="F14" s="946">
        <v>115.13997167670169</v>
      </c>
      <c r="G14" s="946">
        <v>125.71095427357375</v>
      </c>
      <c r="H14" s="946">
        <v>84.468102052399857</v>
      </c>
      <c r="I14" s="947">
        <v>100</v>
      </c>
    </row>
    <row r="15" spans="1:12">
      <c r="B15" s="945">
        <v>37347</v>
      </c>
      <c r="C15" s="946">
        <v>91.023205530939606</v>
      </c>
      <c r="D15" s="946">
        <v>75.469567092051363</v>
      </c>
      <c r="E15" s="946">
        <v>75.348449226700581</v>
      </c>
      <c r="F15" s="946">
        <v>112.97168211540074</v>
      </c>
      <c r="G15" s="946">
        <v>121.36758844534637</v>
      </c>
      <c r="H15" s="946">
        <v>83.477562231777398</v>
      </c>
      <c r="I15" s="947">
        <v>100</v>
      </c>
    </row>
    <row r="16" spans="1:12">
      <c r="B16" s="945">
        <v>37438</v>
      </c>
      <c r="C16" s="946">
        <v>92.493583092078623</v>
      </c>
      <c r="D16" s="946">
        <v>74.944999177427491</v>
      </c>
      <c r="E16" s="946">
        <v>75.922972775717128</v>
      </c>
      <c r="F16" s="946">
        <v>115.59064777045582</v>
      </c>
      <c r="G16" s="946">
        <v>116.21250427441461</v>
      </c>
      <c r="H16" s="946">
        <v>83.800019939538544</v>
      </c>
      <c r="I16" s="947">
        <v>100</v>
      </c>
    </row>
    <row r="17" spans="2:12">
      <c r="B17" s="945">
        <v>37530</v>
      </c>
      <c r="C17" s="946">
        <v>93.725353981042929</v>
      </c>
      <c r="D17" s="946">
        <v>74.45594643607437</v>
      </c>
      <c r="E17" s="946">
        <v>76.540903471530413</v>
      </c>
      <c r="F17" s="946">
        <v>119.31197377467662</v>
      </c>
      <c r="G17" s="946">
        <v>113.60469092478711</v>
      </c>
      <c r="H17" s="946">
        <v>84.358413076068828</v>
      </c>
      <c r="I17" s="947">
        <v>100</v>
      </c>
    </row>
    <row r="18" spans="2:12">
      <c r="B18" s="945">
        <v>37622</v>
      </c>
      <c r="C18" s="946">
        <v>95.122528735339429</v>
      </c>
      <c r="D18" s="946">
        <v>74.295922696675916</v>
      </c>
      <c r="E18" s="946">
        <v>76.647959818428049</v>
      </c>
      <c r="F18" s="946">
        <v>115.67586605952351</v>
      </c>
      <c r="G18" s="946">
        <v>110.84664241228339</v>
      </c>
      <c r="H18" s="946">
        <v>84.290892308118643</v>
      </c>
      <c r="I18" s="947">
        <v>100</v>
      </c>
    </row>
    <row r="19" spans="2:12">
      <c r="B19" s="945">
        <v>37712</v>
      </c>
      <c r="C19" s="946">
        <v>97.268162789572642</v>
      </c>
      <c r="D19" s="946">
        <v>74.020313211541719</v>
      </c>
      <c r="E19" s="946">
        <v>76.596075855085161</v>
      </c>
      <c r="F19" s="946">
        <v>115.78719757618296</v>
      </c>
      <c r="G19" s="946">
        <v>111.48906590726904</v>
      </c>
      <c r="H19" s="946">
        <v>84.567739504773982</v>
      </c>
      <c r="I19" s="947">
        <v>100</v>
      </c>
      <c r="K19" s="644" t="s">
        <v>185</v>
      </c>
      <c r="L19" s="644" t="s">
        <v>1077</v>
      </c>
    </row>
    <row r="20" spans="2:12">
      <c r="B20" s="945">
        <v>37803</v>
      </c>
      <c r="C20" s="946">
        <v>98.895258969717588</v>
      </c>
      <c r="D20" s="946">
        <v>74.127034839651188</v>
      </c>
      <c r="E20" s="946">
        <v>78.047657612610564</v>
      </c>
      <c r="F20" s="946">
        <v>113.81520305741313</v>
      </c>
      <c r="G20" s="946">
        <v>110.6235319838329</v>
      </c>
      <c r="H20" s="946">
        <v>85.075014445838534</v>
      </c>
      <c r="I20" s="947">
        <v>100</v>
      </c>
    </row>
    <row r="21" spans="2:12">
      <c r="B21" s="945">
        <v>37895</v>
      </c>
      <c r="C21" s="946">
        <v>101.0551133145463</v>
      </c>
      <c r="D21" s="946">
        <v>74.029236031933721</v>
      </c>
      <c r="E21" s="946">
        <v>78.223405403933995</v>
      </c>
      <c r="F21" s="946">
        <v>115.56924766199039</v>
      </c>
      <c r="G21" s="946">
        <v>109.05503203708791</v>
      </c>
      <c r="H21" s="946">
        <v>85.688673752618143</v>
      </c>
      <c r="I21" s="947">
        <v>100</v>
      </c>
    </row>
    <row r="22" spans="2:12">
      <c r="B22" s="945">
        <v>37987</v>
      </c>
      <c r="C22" s="946">
        <v>100.5012925880836</v>
      </c>
      <c r="D22" s="946">
        <v>72.826709875815766</v>
      </c>
      <c r="E22" s="946">
        <v>78.873781845837755</v>
      </c>
      <c r="F22" s="946">
        <v>116.6494436131026</v>
      </c>
      <c r="G22" s="946">
        <v>110.57868566655642</v>
      </c>
      <c r="H22" s="946">
        <v>85.847019677966557</v>
      </c>
      <c r="I22" s="947">
        <v>100</v>
      </c>
    </row>
    <row r="23" spans="2:12">
      <c r="B23" s="945">
        <v>38078</v>
      </c>
      <c r="C23" s="946">
        <v>101.66380479661532</v>
      </c>
      <c r="D23" s="946">
        <v>73.422366839746871</v>
      </c>
      <c r="E23" s="946">
        <v>79.298645737211743</v>
      </c>
      <c r="F23" s="946">
        <v>117.16572122983114</v>
      </c>
      <c r="G23" s="946">
        <v>110.40266387124622</v>
      </c>
      <c r="H23" s="946">
        <v>86.379509486491486</v>
      </c>
      <c r="I23" s="947">
        <v>100</v>
      </c>
    </row>
    <row r="24" spans="2:12">
      <c r="B24" s="945">
        <v>38169</v>
      </c>
      <c r="C24" s="946">
        <v>103.46644135914526</v>
      </c>
      <c r="D24" s="946">
        <v>73.155680175004676</v>
      </c>
      <c r="E24" s="946">
        <v>79.770716727627274</v>
      </c>
      <c r="F24" s="946">
        <v>115.7173924604743</v>
      </c>
      <c r="G24" s="946">
        <v>110.69752840733909</v>
      </c>
      <c r="H24" s="946">
        <v>86.560574609824684</v>
      </c>
      <c r="I24" s="947">
        <v>100</v>
      </c>
    </row>
    <row r="25" spans="2:12">
      <c r="B25" s="945">
        <v>38261</v>
      </c>
      <c r="C25" s="946">
        <v>104.64975601049997</v>
      </c>
      <c r="D25" s="946">
        <v>72.719988247706297</v>
      </c>
      <c r="E25" s="946">
        <v>80.721727852900912</v>
      </c>
      <c r="F25" s="946">
        <v>116.52117034390803</v>
      </c>
      <c r="G25" s="946">
        <v>111.17065705460601</v>
      </c>
      <c r="H25" s="946">
        <v>86.810175980411927</v>
      </c>
      <c r="I25" s="947">
        <v>100</v>
      </c>
    </row>
    <row r="26" spans="2:12">
      <c r="B26" s="945">
        <v>38353</v>
      </c>
      <c r="C26" s="946">
        <v>107.08233104799123</v>
      </c>
      <c r="D26" s="946">
        <v>71.779687346134551</v>
      </c>
      <c r="E26" s="946">
        <v>81.20600253610273</v>
      </c>
      <c r="F26" s="946">
        <v>117.25896455957337</v>
      </c>
      <c r="G26" s="946">
        <v>111.49803517072432</v>
      </c>
      <c r="H26" s="946">
        <v>87.060741195762176</v>
      </c>
      <c r="I26" s="947">
        <v>100</v>
      </c>
    </row>
    <row r="27" spans="2:12">
      <c r="B27" s="945">
        <v>38443</v>
      </c>
      <c r="C27" s="946">
        <v>109.04275448545704</v>
      </c>
      <c r="D27" s="946">
        <v>73.184561935747169</v>
      </c>
      <c r="E27" s="946">
        <v>81.602586013654616</v>
      </c>
      <c r="F27" s="946">
        <v>118.52590193336606</v>
      </c>
      <c r="G27" s="946">
        <v>111.34780000784809</v>
      </c>
      <c r="H27" s="946">
        <v>88.439194110461017</v>
      </c>
      <c r="I27" s="947">
        <v>100</v>
      </c>
    </row>
    <row r="28" spans="2:12">
      <c r="B28" s="945">
        <v>38534</v>
      </c>
      <c r="C28" s="946">
        <v>111.21967798636834</v>
      </c>
      <c r="D28" s="946">
        <v>74.242620585386916</v>
      </c>
      <c r="E28" s="946">
        <v>82.677387890904086</v>
      </c>
      <c r="F28" s="946">
        <v>119.81334774443815</v>
      </c>
      <c r="G28" s="946">
        <v>110.33203092153576</v>
      </c>
      <c r="H28" s="946">
        <v>89.407789251211824</v>
      </c>
      <c r="I28" s="947">
        <v>100</v>
      </c>
    </row>
    <row r="29" spans="2:12">
      <c r="B29" s="945">
        <v>38626</v>
      </c>
      <c r="C29" s="946">
        <v>111.52372401039774</v>
      </c>
      <c r="D29" s="946">
        <v>76.305377070611641</v>
      </c>
      <c r="E29" s="946">
        <v>83.063156119759142</v>
      </c>
      <c r="F29" s="946">
        <v>119.92913761702788</v>
      </c>
      <c r="G29" s="946">
        <v>110.15937260002129</v>
      </c>
      <c r="H29" s="946">
        <v>90.142152903042359</v>
      </c>
      <c r="I29" s="947">
        <v>100</v>
      </c>
    </row>
    <row r="30" spans="2:12">
      <c r="B30" s="945">
        <v>38718</v>
      </c>
      <c r="C30" s="946">
        <v>115.09352784821256</v>
      </c>
      <c r="D30" s="946">
        <v>75.44068533130887</v>
      </c>
      <c r="E30" s="946">
        <v>83.589961037701173</v>
      </c>
      <c r="F30" s="946">
        <v>120.63546857798508</v>
      </c>
      <c r="G30" s="946">
        <v>110.67510524870086</v>
      </c>
      <c r="H30" s="946">
        <v>91.088631248785248</v>
      </c>
      <c r="I30" s="947">
        <v>100</v>
      </c>
    </row>
    <row r="31" spans="2:12">
      <c r="B31" s="945">
        <v>38808</v>
      </c>
      <c r="C31" s="946">
        <v>117.19553401643023</v>
      </c>
      <c r="D31" s="946">
        <v>80.588565669830103</v>
      </c>
      <c r="E31" s="946">
        <v>85.082319205853821</v>
      </c>
      <c r="F31" s="946">
        <v>121.24562643244587</v>
      </c>
      <c r="G31" s="946">
        <v>112.56425636397272</v>
      </c>
      <c r="H31" s="946">
        <v>93.456057736366688</v>
      </c>
      <c r="I31" s="947">
        <v>100</v>
      </c>
    </row>
    <row r="32" spans="2:12">
      <c r="B32" s="945">
        <v>38899</v>
      </c>
      <c r="C32" s="946">
        <v>118.358626631704</v>
      </c>
      <c r="D32" s="946">
        <v>80.624139545866598</v>
      </c>
      <c r="E32" s="946">
        <v>85.854659499615707</v>
      </c>
      <c r="F32" s="946">
        <v>121.35683056750733</v>
      </c>
      <c r="G32" s="946">
        <v>108.34646022411947</v>
      </c>
      <c r="H32" s="946">
        <v>94.201953102325845</v>
      </c>
      <c r="I32" s="947">
        <v>100</v>
      </c>
    </row>
    <row r="33" spans="2:9">
      <c r="B33" s="945">
        <v>38991</v>
      </c>
      <c r="C33" s="946">
        <v>119.8992825015833</v>
      </c>
      <c r="D33" s="946">
        <v>82.909144702170778</v>
      </c>
      <c r="E33" s="946">
        <v>87.084163278832634</v>
      </c>
      <c r="F33" s="946">
        <v>125.39278911880913</v>
      </c>
      <c r="G33" s="946">
        <v>108.39803348898742</v>
      </c>
      <c r="H33" s="946">
        <v>96.310587271044383</v>
      </c>
      <c r="I33" s="947">
        <v>100</v>
      </c>
    </row>
    <row r="34" spans="2:9">
      <c r="B34" s="945">
        <v>39083</v>
      </c>
      <c r="C34" s="946">
        <v>121.68775960583697</v>
      </c>
      <c r="D34" s="946">
        <v>83.062535029040987</v>
      </c>
      <c r="E34" s="946">
        <v>88.731004120938579</v>
      </c>
      <c r="F34" s="946">
        <v>124.77473360527182</v>
      </c>
      <c r="G34" s="946">
        <v>112.49586573012607</v>
      </c>
      <c r="H34" s="946">
        <v>97.454189082332448</v>
      </c>
      <c r="I34" s="947">
        <v>100</v>
      </c>
    </row>
    <row r="35" spans="2:9">
      <c r="B35" s="945">
        <v>39173</v>
      </c>
      <c r="C35" s="946">
        <v>122.42695913564428</v>
      </c>
      <c r="D35" s="946">
        <v>82.226725050480709</v>
      </c>
      <c r="E35" s="946">
        <v>89.782787056704962</v>
      </c>
      <c r="F35" s="946">
        <v>123.87440047054763</v>
      </c>
      <c r="G35" s="946">
        <v>112.34226709345411</v>
      </c>
      <c r="H35" s="946">
        <v>98.055249561138666</v>
      </c>
      <c r="I35" s="947">
        <v>100</v>
      </c>
    </row>
    <row r="36" spans="2:9">
      <c r="B36" s="945">
        <v>39264</v>
      </c>
      <c r="C36" s="946">
        <v>122.21833215750128</v>
      </c>
      <c r="D36" s="946">
        <v>82.493470417988632</v>
      </c>
      <c r="E36" s="946">
        <v>90.690537187191296</v>
      </c>
      <c r="F36" s="946">
        <v>123.81949900180598</v>
      </c>
      <c r="G36" s="946">
        <v>112.44877709698578</v>
      </c>
      <c r="H36" s="946">
        <v>98.613591063128098</v>
      </c>
      <c r="I36" s="947">
        <v>100</v>
      </c>
    </row>
    <row r="37" spans="2:9">
      <c r="B37" s="945">
        <v>39356</v>
      </c>
      <c r="C37" s="946">
        <v>122.72533806108268</v>
      </c>
      <c r="D37" s="946">
        <v>84.111729561054474</v>
      </c>
      <c r="E37" s="946">
        <v>90.985471942193954</v>
      </c>
      <c r="F37" s="946">
        <v>121.89438091110326</v>
      </c>
      <c r="G37" s="946">
        <v>116.27528911860168</v>
      </c>
      <c r="H37" s="946">
        <v>100.41611846202908</v>
      </c>
      <c r="I37" s="947">
        <v>100</v>
      </c>
    </row>
    <row r="38" spans="2:9">
      <c r="B38" s="945">
        <v>39448</v>
      </c>
      <c r="C38" s="946">
        <v>121.18215759708922</v>
      </c>
      <c r="D38" s="946">
        <v>85.211936796493205</v>
      </c>
      <c r="E38" s="946">
        <v>92.565959772024783</v>
      </c>
      <c r="F38" s="946">
        <v>123.89580057901306</v>
      </c>
      <c r="G38" s="946">
        <v>115.98378805630453</v>
      </c>
      <c r="H38" s="946">
        <v>99.848999088090977</v>
      </c>
      <c r="I38" s="947">
        <v>100</v>
      </c>
    </row>
    <row r="39" spans="2:9">
      <c r="B39" s="945">
        <v>39539</v>
      </c>
      <c r="C39" s="946">
        <v>119.82131745349388</v>
      </c>
      <c r="D39" s="946">
        <v>83.753818798357315</v>
      </c>
      <c r="E39" s="946">
        <v>91.459369832727191</v>
      </c>
      <c r="F39" s="946">
        <v>121.79069229032432</v>
      </c>
      <c r="G39" s="946">
        <v>115.89297426381965</v>
      </c>
      <c r="H39" s="946">
        <v>98.789923020214459</v>
      </c>
      <c r="I39" s="947">
        <v>100</v>
      </c>
    </row>
    <row r="40" spans="2:9">
      <c r="B40" s="945">
        <v>39630</v>
      </c>
      <c r="C40" s="946">
        <v>116.24684663866707</v>
      </c>
      <c r="D40" s="946">
        <v>83.664884108266094</v>
      </c>
      <c r="E40" s="946">
        <v>90.816666371317808</v>
      </c>
      <c r="F40" s="946">
        <v>119.45374949326009</v>
      </c>
      <c r="G40" s="946">
        <v>112.76830710758072</v>
      </c>
      <c r="H40" s="946">
        <v>97.4023652148081</v>
      </c>
      <c r="I40" s="947">
        <v>100</v>
      </c>
    </row>
    <row r="41" spans="2:9">
      <c r="B41" s="945">
        <v>39722</v>
      </c>
      <c r="C41" s="946">
        <v>110.81174428759229</v>
      </c>
      <c r="D41" s="946">
        <v>82.429014781209659</v>
      </c>
      <c r="E41" s="946">
        <v>87.886464734524921</v>
      </c>
      <c r="F41" s="946">
        <v>113.11205663640611</v>
      </c>
      <c r="G41" s="946">
        <v>110.8365519908962</v>
      </c>
      <c r="H41" s="946">
        <v>94.625029318737745</v>
      </c>
      <c r="I41" s="947">
        <v>100</v>
      </c>
    </row>
    <row r="42" spans="2:9">
      <c r="B42" s="945">
        <v>39814</v>
      </c>
      <c r="C42" s="946">
        <v>102.16532616894484</v>
      </c>
      <c r="D42" s="946">
        <v>75.991904301577236</v>
      </c>
      <c r="E42" s="946">
        <v>84.279506218128589</v>
      </c>
      <c r="F42" s="946">
        <v>109.31837788451651</v>
      </c>
      <c r="G42" s="946">
        <v>104.81257042273259</v>
      </c>
      <c r="H42" s="946">
        <v>88.879740013202095</v>
      </c>
      <c r="I42" s="947">
        <v>100</v>
      </c>
    </row>
    <row r="43" spans="2:9">
      <c r="B43" s="945">
        <v>39904</v>
      </c>
      <c r="C43" s="946">
        <v>95.329977773565275</v>
      </c>
      <c r="D43" s="946">
        <v>76.089703109294717</v>
      </c>
      <c r="E43" s="946">
        <v>82.162055905701251</v>
      </c>
      <c r="F43" s="946">
        <v>108.20315199395193</v>
      </c>
      <c r="G43" s="946">
        <v>105.48750749774365</v>
      </c>
      <c r="H43" s="946">
        <v>86.870467912639697</v>
      </c>
      <c r="I43" s="947">
        <v>100</v>
      </c>
    </row>
    <row r="44" spans="2:9">
      <c r="B44" s="945">
        <v>39995</v>
      </c>
      <c r="C44" s="946">
        <v>95.372226252177583</v>
      </c>
      <c r="D44" s="946">
        <v>76.098625929686705</v>
      </c>
      <c r="E44" s="946">
        <v>81.665139073684898</v>
      </c>
      <c r="F44" s="946">
        <v>105.87194136879808</v>
      </c>
      <c r="G44" s="946">
        <v>107.71973294018061</v>
      </c>
      <c r="H44" s="946">
        <v>86.290336634401271</v>
      </c>
      <c r="I44" s="947">
        <v>100</v>
      </c>
    </row>
    <row r="45" spans="2:9">
      <c r="B45" s="945">
        <v>40087</v>
      </c>
      <c r="C45" s="946">
        <v>94.286852215443176</v>
      </c>
      <c r="D45" s="946">
        <v>75.342886523591389</v>
      </c>
      <c r="E45" s="946">
        <v>82.183394099076068</v>
      </c>
      <c r="F45" s="946">
        <v>108.05386076108594</v>
      </c>
      <c r="G45" s="946">
        <v>103.12747005106873</v>
      </c>
      <c r="H45" s="946">
        <v>86.260681196425679</v>
      </c>
      <c r="I45" s="947">
        <v>100</v>
      </c>
    </row>
    <row r="46" spans="2:9">
      <c r="B46" s="945">
        <v>40179</v>
      </c>
      <c r="C46" s="946">
        <v>92.388474250554069</v>
      </c>
      <c r="D46" s="946">
        <v>75.858531617823274</v>
      </c>
      <c r="E46" s="946">
        <v>82.879150739903679</v>
      </c>
      <c r="F46" s="946">
        <v>106.3808308528421</v>
      </c>
      <c r="G46" s="946">
        <v>103.0198388896052</v>
      </c>
      <c r="H46" s="946">
        <v>85.540620312417389</v>
      </c>
      <c r="I46" s="947">
        <v>100</v>
      </c>
    </row>
    <row r="47" spans="2:9">
      <c r="B47" s="945">
        <v>40269</v>
      </c>
      <c r="C47" s="946">
        <v>92.519649771737789</v>
      </c>
      <c r="D47" s="946">
        <v>80.713074235957819</v>
      </c>
      <c r="E47" s="946">
        <v>83.563653676006197</v>
      </c>
      <c r="F47" s="946">
        <v>108.15372793392464</v>
      </c>
      <c r="G47" s="946">
        <v>106.7162965911193</v>
      </c>
      <c r="H47" s="946">
        <v>87.393818407429833</v>
      </c>
      <c r="I47" s="947">
        <v>100</v>
      </c>
    </row>
    <row r="48" spans="2:9">
      <c r="B48" s="945">
        <v>40360</v>
      </c>
      <c r="C48" s="946">
        <v>91.377228071234711</v>
      </c>
      <c r="D48" s="946">
        <v>81.371014834335654</v>
      </c>
      <c r="E48" s="946">
        <v>84.687854932438484</v>
      </c>
      <c r="F48" s="946">
        <v>107.90571596260206</v>
      </c>
      <c r="G48" s="946">
        <v>101.16992830195026</v>
      </c>
      <c r="H48" s="946">
        <v>87.436485749705795</v>
      </c>
      <c r="I48" s="947">
        <v>100</v>
      </c>
    </row>
    <row r="49" spans="2:9">
      <c r="B49" s="945">
        <v>40452</v>
      </c>
      <c r="C49" s="946">
        <v>90.047833603720136</v>
      </c>
      <c r="D49" s="946">
        <v>80.490766862112622</v>
      </c>
      <c r="E49" s="946">
        <v>85.100295903012054</v>
      </c>
      <c r="F49" s="946">
        <v>107.76839859994887</v>
      </c>
      <c r="G49" s="946">
        <v>105.50096139292661</v>
      </c>
      <c r="H49" s="946">
        <v>87.226229899264894</v>
      </c>
      <c r="I49" s="947">
        <v>100</v>
      </c>
    </row>
    <row r="50" spans="2:9">
      <c r="B50" s="945">
        <v>40544</v>
      </c>
      <c r="C50" s="946">
        <v>87.033886528276057</v>
      </c>
      <c r="D50" s="946">
        <v>84.791859804880815</v>
      </c>
      <c r="E50" s="946">
        <v>85.133326257140197</v>
      </c>
      <c r="F50" s="946">
        <v>107.94278400762252</v>
      </c>
      <c r="G50" s="946">
        <v>96.374735827162297</v>
      </c>
      <c r="H50" s="946">
        <v>88.727951674544741</v>
      </c>
      <c r="I50" s="947">
        <v>100</v>
      </c>
    </row>
    <row r="51" spans="2:9">
      <c r="B51" s="945">
        <v>40634</v>
      </c>
      <c r="C51" s="946">
        <v>85.133696180157187</v>
      </c>
      <c r="D51" s="946">
        <v>85.467587341276882</v>
      </c>
      <c r="E51" s="946">
        <v>85.44426465717396</v>
      </c>
      <c r="F51" s="946">
        <v>107.29377476576913</v>
      </c>
      <c r="G51" s="946">
        <v>93.185041510872423</v>
      </c>
      <c r="H51" s="946">
        <v>88.519933320875083</v>
      </c>
      <c r="I51" s="947">
        <v>100</v>
      </c>
    </row>
    <row r="52" spans="2:9">
      <c r="B52" s="945">
        <v>40725</v>
      </c>
      <c r="C52" s="946">
        <v>84.554422449493941</v>
      </c>
      <c r="D52" s="946">
        <v>86.374427666378679</v>
      </c>
      <c r="E52" s="946">
        <v>85.93906228505378</v>
      </c>
      <c r="F52" s="946">
        <v>106.22606221126173</v>
      </c>
      <c r="G52" s="946">
        <v>89.346196752005469</v>
      </c>
      <c r="H52" s="946">
        <v>88.655405144616097</v>
      </c>
      <c r="I52" s="947">
        <v>100</v>
      </c>
    </row>
    <row r="53" spans="2:9">
      <c r="B53" s="945">
        <v>40817</v>
      </c>
      <c r="C53" s="946">
        <v>81.911896989153561</v>
      </c>
      <c r="D53" s="946">
        <v>85.947658559472288</v>
      </c>
      <c r="E53" s="946">
        <v>87.092640095378798</v>
      </c>
      <c r="F53" s="946">
        <v>104.18923045910557</v>
      </c>
      <c r="G53" s="946">
        <v>85.065615767965156</v>
      </c>
      <c r="H53" s="946">
        <v>88.078475207911865</v>
      </c>
      <c r="I53" s="947">
        <v>100</v>
      </c>
    </row>
    <row r="54" spans="2:9">
      <c r="B54" s="945">
        <v>40909</v>
      </c>
      <c r="C54" s="946">
        <v>81.387452509016882</v>
      </c>
      <c r="D54" s="946">
        <v>86.232190864998444</v>
      </c>
      <c r="E54" s="946">
        <v>86.36063775621588</v>
      </c>
      <c r="F54" s="946">
        <v>98.206626327037611</v>
      </c>
      <c r="G54" s="946">
        <v>82.173028303631995</v>
      </c>
      <c r="H54" s="946">
        <v>86.725805140623024</v>
      </c>
      <c r="I54" s="947">
        <v>100</v>
      </c>
    </row>
    <row r="55" spans="2:9">
      <c r="B55" s="945">
        <v>41000</v>
      </c>
      <c r="C55" s="946">
        <v>79.275715976153791</v>
      </c>
      <c r="D55" s="946">
        <v>86.321066852323952</v>
      </c>
      <c r="E55" s="946">
        <v>85.893609010125232</v>
      </c>
      <c r="F55" s="946">
        <v>96.845808715512632</v>
      </c>
      <c r="G55" s="946">
        <v>75.409082500406427</v>
      </c>
      <c r="H55" s="946">
        <v>86.028876530926496</v>
      </c>
      <c r="I55" s="947">
        <v>100</v>
      </c>
    </row>
    <row r="56" spans="2:9">
      <c r="B56" s="945">
        <v>41091</v>
      </c>
      <c r="C56" s="946">
        <v>76.950888266496975</v>
      </c>
      <c r="D56" s="946">
        <v>85.903220565809534</v>
      </c>
      <c r="E56" s="946">
        <v>86.234508572089382</v>
      </c>
      <c r="F56" s="946">
        <v>95.350985662882707</v>
      </c>
      <c r="G56" s="946">
        <v>73.803584341908319</v>
      </c>
      <c r="H56" s="946">
        <v>85.280124053705606</v>
      </c>
      <c r="I56" s="947">
        <v>100</v>
      </c>
    </row>
    <row r="57" spans="2:9">
      <c r="B57" s="945">
        <v>41183</v>
      </c>
      <c r="C57" s="946">
        <v>75.908183964051688</v>
      </c>
      <c r="D57" s="946">
        <v>85.343078775149181</v>
      </c>
      <c r="E57" s="946">
        <v>85.901428142629015</v>
      </c>
      <c r="F57" s="946">
        <v>93.166009112242619</v>
      </c>
      <c r="G57" s="946">
        <v>71.757471116168787</v>
      </c>
      <c r="H57" s="946">
        <v>84.232321527253333</v>
      </c>
      <c r="I57" s="947">
        <v>100</v>
      </c>
    </row>
    <row r="58" spans="2:9">
      <c r="B58" s="945">
        <v>41275</v>
      </c>
      <c r="C58" s="946">
        <v>75.831188657464082</v>
      </c>
      <c r="D58" s="946">
        <v>82.255782919520414</v>
      </c>
      <c r="E58" s="946">
        <v>84.982497383422313</v>
      </c>
      <c r="F58" s="946">
        <v>90.183114231677209</v>
      </c>
      <c r="G58" s="946">
        <v>70.584739919388738</v>
      </c>
      <c r="H58" s="946">
        <v>82.58540342303445</v>
      </c>
      <c r="I58" s="947">
        <v>100</v>
      </c>
    </row>
    <row r="59" spans="2:9">
      <c r="B59" s="945">
        <v>41365</v>
      </c>
      <c r="C59" s="946">
        <v>74.46501340208728</v>
      </c>
      <c r="D59" s="946">
        <v>85.358635008069427</v>
      </c>
      <c r="E59" s="946">
        <v>85.359058035684114</v>
      </c>
      <c r="F59" s="946">
        <v>90.371638996729814</v>
      </c>
      <c r="G59" s="946">
        <v>71.862859961768507</v>
      </c>
      <c r="H59" s="946">
        <v>83.651914864796908</v>
      </c>
      <c r="I59" s="947">
        <v>100</v>
      </c>
    </row>
    <row r="60" spans="2:9">
      <c r="B60" s="945">
        <v>41456</v>
      </c>
      <c r="C60" s="946">
        <v>75.315590731531586</v>
      </c>
      <c r="D60" s="946">
        <v>85.305274194014686</v>
      </c>
      <c r="E60" s="946">
        <v>85.608758743772313</v>
      </c>
      <c r="F60" s="946">
        <v>90.113054352772522</v>
      </c>
      <c r="G60" s="946">
        <v>72.421196611860722</v>
      </c>
      <c r="H60" s="946">
        <v>83.856697453905099</v>
      </c>
      <c r="I60" s="947">
        <v>100</v>
      </c>
    </row>
    <row r="61" spans="2:9">
      <c r="B61" s="945">
        <v>41548</v>
      </c>
      <c r="C61" s="946">
        <v>76.051524742922766</v>
      </c>
      <c r="D61" s="946">
        <v>86.914493111157071</v>
      </c>
      <c r="E61" s="946">
        <v>86.553631484650467</v>
      </c>
      <c r="F61" s="946">
        <v>88.241563914831389</v>
      </c>
      <c r="G61" s="946">
        <v>73.706043601831965</v>
      </c>
      <c r="H61" s="946">
        <v>84.733383111899329</v>
      </c>
      <c r="I61" s="947">
        <v>100</v>
      </c>
    </row>
    <row r="62" spans="2:9">
      <c r="B62" s="945">
        <v>41640</v>
      </c>
      <c r="C62" s="946">
        <v>78.713526518196758</v>
      </c>
      <c r="D62" s="946">
        <v>88.483852850364158</v>
      </c>
      <c r="E62" s="946">
        <v>85.712599746462786</v>
      </c>
      <c r="F62" s="946">
        <v>88.191630328412046</v>
      </c>
      <c r="G62" s="946">
        <v>71.015264565242987</v>
      </c>
      <c r="H62" s="946">
        <v>84.72911465652038</v>
      </c>
      <c r="I62" s="947">
        <v>100</v>
      </c>
    </row>
    <row r="63" spans="2:9">
      <c r="B63" s="945">
        <v>41730</v>
      </c>
      <c r="C63" s="946">
        <v>78.574059609248721</v>
      </c>
      <c r="D63" s="946">
        <v>87.301344337362451</v>
      </c>
      <c r="E63" s="946">
        <v>85.546936443789107</v>
      </c>
      <c r="F63" s="946">
        <v>87.623890546088106</v>
      </c>
      <c r="G63" s="946">
        <v>73.152191583467399</v>
      </c>
      <c r="H63" s="946">
        <v>84.296572107614836</v>
      </c>
      <c r="I63" s="947">
        <v>100</v>
      </c>
    </row>
    <row r="64" spans="2:9">
      <c r="B64" s="945">
        <v>41821</v>
      </c>
      <c r="C64" s="946">
        <v>78.202139259065135</v>
      </c>
      <c r="D64" s="946">
        <v>87.096823901535501</v>
      </c>
      <c r="E64" s="946">
        <v>86.118536952617319</v>
      </c>
      <c r="F64" s="946">
        <v>87.670766974155228</v>
      </c>
      <c r="G64" s="946">
        <v>74.915773010365101</v>
      </c>
      <c r="H64" s="946">
        <v>84.608702907201078</v>
      </c>
      <c r="I64" s="947">
        <v>100</v>
      </c>
    </row>
    <row r="65" spans="2:9">
      <c r="B65" s="945">
        <v>41913</v>
      </c>
      <c r="C65" s="946">
        <v>78.482485235488411</v>
      </c>
      <c r="D65" s="946">
        <v>87.897060004059284</v>
      </c>
      <c r="E65" s="946">
        <v>85.393403757897005</v>
      </c>
      <c r="F65" s="946">
        <v>88.035078344459592</v>
      </c>
      <c r="G65" s="946">
        <v>76.096352312668529</v>
      </c>
      <c r="H65" s="946">
        <v>84.870576087002831</v>
      </c>
      <c r="I65" s="947">
        <v>100</v>
      </c>
    </row>
    <row r="66" spans="2:9">
      <c r="B66" s="945">
        <v>42005</v>
      </c>
      <c r="C66" s="946">
        <v>80.730491097064657</v>
      </c>
      <c r="D66" s="946">
        <v>87.736977561895102</v>
      </c>
      <c r="E66" s="946">
        <v>86.134248293629597</v>
      </c>
      <c r="F66" s="946">
        <v>88.224876925492282</v>
      </c>
      <c r="G66" s="946">
        <v>77.826299001608874</v>
      </c>
      <c r="H66" s="946">
        <v>84.589339954373145</v>
      </c>
      <c r="I66" s="947">
        <v>100</v>
      </c>
    </row>
    <row r="67" spans="2:9">
      <c r="B67" s="945">
        <v>42095</v>
      </c>
      <c r="C67" s="946">
        <v>82.55268625353068</v>
      </c>
      <c r="D67" s="946">
        <v>87.994858811776766</v>
      </c>
      <c r="E67" s="946">
        <v>85.515952217792801</v>
      </c>
      <c r="F67" s="946">
        <v>89.284054912933101</v>
      </c>
      <c r="G67" s="946">
        <v>78.900368300380634</v>
      </c>
      <c r="H67" s="946">
        <v>91.132279647337825</v>
      </c>
      <c r="I67" s="947">
        <v>100</v>
      </c>
    </row>
    <row r="68" spans="2:9">
      <c r="B68" s="945">
        <v>42186</v>
      </c>
      <c r="C68" s="946">
        <v>82.64514837157877</v>
      </c>
      <c r="D68" s="946">
        <v>88.492775670756146</v>
      </c>
      <c r="E68" s="946">
        <v>86.516216570239834</v>
      </c>
      <c r="F68" s="946">
        <v>89.412200800529646</v>
      </c>
      <c r="G68" s="946">
        <v>77.729879419464424</v>
      </c>
      <c r="H68" s="946">
        <v>86.53270916926607</v>
      </c>
      <c r="I68" s="947">
        <v>100</v>
      </c>
    </row>
    <row r="69" spans="2:9">
      <c r="B69" s="945">
        <v>42278</v>
      </c>
      <c r="C69" s="946">
        <v>83.33064722051013</v>
      </c>
      <c r="D69" s="946">
        <v>90.591047329251623</v>
      </c>
      <c r="E69" s="946">
        <v>87.523496219138849</v>
      </c>
      <c r="F69" s="946">
        <v>89.770270472531593</v>
      </c>
      <c r="G69" s="946">
        <v>78.195159961207921</v>
      </c>
      <c r="H69" s="946">
        <v>87.9120570826734</v>
      </c>
      <c r="I69" s="947">
        <v>100</v>
      </c>
    </row>
    <row r="70" spans="2:9">
      <c r="B70" s="945">
        <v>42370</v>
      </c>
      <c r="C70" s="946">
        <v>83.494209998383511</v>
      </c>
      <c r="D70" s="946">
        <v>92.122543784558502</v>
      </c>
      <c r="E70" s="946">
        <v>88.394050663228668</v>
      </c>
      <c r="F70" s="946">
        <v>91.855889376725031</v>
      </c>
      <c r="G70" s="946">
        <v>77.297112457746351</v>
      </c>
      <c r="H70" s="946">
        <v>89.013593954662397</v>
      </c>
      <c r="I70" s="947">
        <v>100</v>
      </c>
    </row>
    <row r="71" spans="2:9">
      <c r="B71" s="945">
        <v>42461</v>
      </c>
      <c r="C71" s="946">
        <v>84.071270068554583</v>
      </c>
      <c r="D71" s="946">
        <v>91.171148060262482</v>
      </c>
      <c r="E71" s="946">
        <v>88.049204997010264</v>
      </c>
      <c r="F71" s="946">
        <v>91.990659107418054</v>
      </c>
      <c r="G71" s="946">
        <v>78.096498063199675</v>
      </c>
      <c r="H71" s="946">
        <v>89.198875898833663</v>
      </c>
      <c r="I71" s="947">
        <v>100</v>
      </c>
    </row>
    <row r="72" spans="2:9">
      <c r="B72" s="945">
        <v>42552</v>
      </c>
      <c r="C72" s="946">
        <v>83.877138359479389</v>
      </c>
      <c r="D72" s="946">
        <v>92.069182970503775</v>
      </c>
      <c r="E72" s="946">
        <v>88.516526047119754</v>
      </c>
      <c r="F72" s="946">
        <v>93.478221408961488</v>
      </c>
      <c r="G72" s="946">
        <v>80.392629507755615</v>
      </c>
      <c r="H72" s="946">
        <v>90.011018380734797</v>
      </c>
      <c r="I72" s="947">
        <v>100</v>
      </c>
    </row>
    <row r="73" spans="2:9">
      <c r="B73" s="945">
        <v>42644</v>
      </c>
      <c r="C73" s="946">
        <v>85.572762788961342</v>
      </c>
      <c r="D73" s="946">
        <v>92.353715276029931</v>
      </c>
      <c r="E73" s="946">
        <v>89.346304080582357</v>
      </c>
      <c r="F73" s="946">
        <v>94.408616600815691</v>
      </c>
      <c r="G73" s="946">
        <v>84.827930286399805</v>
      </c>
      <c r="H73" s="946">
        <v>90.525298407844645</v>
      </c>
      <c r="I73" s="947">
        <v>100</v>
      </c>
    </row>
    <row r="74" spans="2:9">
      <c r="B74" s="945">
        <v>42736</v>
      </c>
      <c r="C74" s="946">
        <v>87.880185383145303</v>
      </c>
      <c r="D74" s="946">
        <v>92.904875543532583</v>
      </c>
      <c r="E74" s="946">
        <v>91.390605312296685</v>
      </c>
      <c r="F74" s="946">
        <v>94.026471806790141</v>
      </c>
      <c r="G74" s="946">
        <v>86.997370884649669</v>
      </c>
      <c r="H74" s="946">
        <v>91.629210468713836</v>
      </c>
      <c r="I74" s="947">
        <v>100</v>
      </c>
    </row>
    <row r="75" spans="2:9">
      <c r="B75" s="945">
        <v>42826</v>
      </c>
      <c r="C75" s="946">
        <v>88.528571937346285</v>
      </c>
      <c r="D75" s="946">
        <v>94.994341787167542</v>
      </c>
      <c r="E75" s="946">
        <v>92.408992513911386</v>
      </c>
      <c r="F75" s="946">
        <v>95.223476683276175</v>
      </c>
      <c r="G75" s="946">
        <v>88.90894515855976</v>
      </c>
      <c r="H75" s="946">
        <v>92.687873460263376</v>
      </c>
      <c r="I75" s="947">
        <v>100</v>
      </c>
    </row>
    <row r="76" spans="2:9">
      <c r="B76" s="945">
        <v>42917</v>
      </c>
      <c r="C76" s="946">
        <v>90.921968971248191</v>
      </c>
      <c r="D76" s="946">
        <v>95.670069323563638</v>
      </c>
      <c r="E76" s="946">
        <v>93.667361314988085</v>
      </c>
      <c r="F76" s="946">
        <v>96.81268950003043</v>
      </c>
      <c r="G76" s="946">
        <v>89.308077382320448</v>
      </c>
      <c r="H76" s="946">
        <v>94.638316607256115</v>
      </c>
      <c r="I76" s="947">
        <v>100</v>
      </c>
    </row>
    <row r="77" spans="2:9">
      <c r="B77" s="945">
        <v>43009</v>
      </c>
      <c r="C77" s="946">
        <v>92.658493572925167</v>
      </c>
      <c r="D77" s="946">
        <v>96.310222983923225</v>
      </c>
      <c r="E77" s="946">
        <v>94.684506224522721</v>
      </c>
      <c r="F77" s="946">
        <v>98.386106998631618</v>
      </c>
      <c r="G77" s="946">
        <v>92.236541900474805</v>
      </c>
      <c r="H77" s="946">
        <v>95.456500330439567</v>
      </c>
      <c r="I77" s="947">
        <v>100</v>
      </c>
    </row>
    <row r="78" spans="2:9">
      <c r="B78" s="945">
        <v>43101</v>
      </c>
      <c r="C78" s="946">
        <v>92.730495672441052</v>
      </c>
      <c r="D78" s="946">
        <v>96.441364962579186</v>
      </c>
      <c r="E78" s="946">
        <v>94.547415639689973</v>
      </c>
      <c r="F78" s="946">
        <v>97.953391710196698</v>
      </c>
      <c r="G78" s="946">
        <v>92.256722743249227</v>
      </c>
      <c r="H78" s="946">
        <v>95.305090645081961</v>
      </c>
      <c r="I78" s="947">
        <v>100</v>
      </c>
    </row>
    <row r="79" spans="2:9">
      <c r="B79" s="945">
        <v>43191</v>
      </c>
      <c r="C79" s="946">
        <v>96.316852613518549</v>
      </c>
      <c r="D79" s="946">
        <v>97.908405781107078</v>
      </c>
      <c r="E79" s="946">
        <v>95.682724448837916</v>
      </c>
      <c r="F79" s="946">
        <v>99.425795601577121</v>
      </c>
      <c r="G79" s="946">
        <v>94.172781648886968</v>
      </c>
      <c r="H79" s="946">
        <v>97.058926671938295</v>
      </c>
      <c r="I79" s="947">
        <v>100</v>
      </c>
    </row>
    <row r="80" spans="2:9">
      <c r="B80" s="945">
        <v>43282</v>
      </c>
      <c r="C80" s="946">
        <v>96.689173796013378</v>
      </c>
      <c r="D80" s="946">
        <v>98.779730932938108</v>
      </c>
      <c r="E80" s="946">
        <v>96.430584281022519</v>
      </c>
      <c r="F80" s="946">
        <v>98.847228383422447</v>
      </c>
      <c r="G80" s="946">
        <v>95.200883472450343</v>
      </c>
      <c r="H80" s="946">
        <v>97.120285718010791</v>
      </c>
      <c r="I80" s="947">
        <v>100</v>
      </c>
    </row>
    <row r="81" spans="2:9">
      <c r="B81" s="945">
        <v>43374</v>
      </c>
      <c r="C81" s="946">
        <v>97.032064748873097</v>
      </c>
      <c r="D81" s="946">
        <v>99.775505948131098</v>
      </c>
      <c r="E81" s="946">
        <v>97.518247535100684</v>
      </c>
      <c r="F81" s="946">
        <v>99.000468445826698</v>
      </c>
      <c r="G81" s="946">
        <v>97.920812615269043</v>
      </c>
      <c r="H81" s="946">
        <v>98.463162434047092</v>
      </c>
      <c r="I81" s="947">
        <v>100</v>
      </c>
    </row>
    <row r="82" spans="2:9">
      <c r="B82" s="945">
        <v>43466</v>
      </c>
      <c r="C82" s="946">
        <v>99.543724892946386</v>
      </c>
      <c r="D82" s="946">
        <v>99.8399615849101</v>
      </c>
      <c r="E82" s="946">
        <v>98.231615493062975</v>
      </c>
      <c r="F82" s="946">
        <v>99.637121672673231</v>
      </c>
      <c r="G82" s="946">
        <v>100.74837291955131</v>
      </c>
      <c r="H82" s="946">
        <v>99.349693077834729</v>
      </c>
      <c r="I82" s="947">
        <v>100</v>
      </c>
    </row>
    <row r="83" spans="2:9">
      <c r="B83" s="945">
        <v>43556</v>
      </c>
      <c r="C83" s="946">
        <v>99.62947199515753</v>
      </c>
      <c r="D83" s="946">
        <v>100.08892001439979</v>
      </c>
      <c r="E83" s="946">
        <v>99.867933390490947</v>
      </c>
      <c r="F83" s="946">
        <v>100.66649236618007</v>
      </c>
      <c r="G83" s="946">
        <v>99.885081311979008</v>
      </c>
      <c r="H83" s="946">
        <v>100.00417809493243</v>
      </c>
      <c r="I83" s="947">
        <v>100</v>
      </c>
    </row>
    <row r="84" spans="2:9">
      <c r="B84" s="945">
        <v>43647</v>
      </c>
      <c r="C84" s="946">
        <v>100.85171711628445</v>
      </c>
      <c r="D84" s="946">
        <v>100.12449389043627</v>
      </c>
      <c r="E84" s="946">
        <v>100.80235626269581</v>
      </c>
      <c r="F84" s="946">
        <v>100.42688758032602</v>
      </c>
      <c r="G84" s="946">
        <v>99.500524141333159</v>
      </c>
      <c r="H84" s="946">
        <v>100.64422265209892</v>
      </c>
      <c r="I84" s="947">
        <v>100</v>
      </c>
    </row>
    <row r="85" spans="2:9">
      <c r="B85" s="945">
        <v>43739</v>
      </c>
      <c r="C85" s="946">
        <v>99.97508599561165</v>
      </c>
      <c r="D85" s="946">
        <v>99.946624510253827</v>
      </c>
      <c r="E85" s="946">
        <v>101.09809485375025</v>
      </c>
      <c r="F85" s="946">
        <v>99.269498380820679</v>
      </c>
      <c r="G85" s="946">
        <v>99.866021627136504</v>
      </c>
      <c r="H85" s="946">
        <v>100.00190617513395</v>
      </c>
      <c r="I85" s="947">
        <v>100</v>
      </c>
    </row>
    <row r="86" spans="2:9">
      <c r="B86" s="945">
        <v>43831</v>
      </c>
      <c r="C86" s="946">
        <v>97.578420540037285</v>
      </c>
      <c r="D86" s="946">
        <v>98.664145187202394</v>
      </c>
      <c r="E86" s="946">
        <v>93.003100432189754</v>
      </c>
      <c r="F86" s="946">
        <v>91.003451722852049</v>
      </c>
      <c r="G86" s="946">
        <v>99.344683188797376</v>
      </c>
      <c r="H86" s="946">
        <v>96.23674987759388</v>
      </c>
      <c r="I86" s="947">
        <v>100</v>
      </c>
    </row>
    <row r="87" spans="2:9">
      <c r="B87" s="945">
        <v>43922</v>
      </c>
      <c r="C87" s="946">
        <v>78.602586143045912</v>
      </c>
      <c r="D87" s="946">
        <v>92.378135626576437</v>
      </c>
      <c r="E87" s="946">
        <v>81.156091624886983</v>
      </c>
      <c r="F87" s="946">
        <v>77.415274518489611</v>
      </c>
      <c r="G87" s="946">
        <v>90.725221008257336</v>
      </c>
      <c r="H87" s="946">
        <v>85.728690521795883</v>
      </c>
      <c r="I87" s="947">
        <v>100</v>
      </c>
    </row>
    <row r="88" spans="2:9">
      <c r="B88" s="945">
        <v>44013</v>
      </c>
      <c r="C88" s="946">
        <v>93.959335347665075</v>
      </c>
      <c r="D88" s="946">
        <v>96.556950708314901</v>
      </c>
      <c r="E88" s="946">
        <v>97.017749978853615</v>
      </c>
      <c r="F88" s="946">
        <v>99.43229206307555</v>
      </c>
      <c r="G88" s="946">
        <v>100.13173605699967</v>
      </c>
      <c r="H88" s="946">
        <v>97.183968318422657</v>
      </c>
      <c r="I88" s="947">
        <v>100</v>
      </c>
    </row>
    <row r="89" spans="2:9">
      <c r="B89" s="945">
        <v>44105</v>
      </c>
      <c r="C89" s="946">
        <v>93.797435561846228</v>
      </c>
      <c r="D89" s="946">
        <v>99.482109524978682</v>
      </c>
      <c r="E89" s="946">
        <v>100.65298890907206</v>
      </c>
      <c r="F89" s="946">
        <v>99.975829341777896</v>
      </c>
      <c r="G89" s="946">
        <v>101.09032608878449</v>
      </c>
      <c r="H89" s="946">
        <v>99.417902306329907</v>
      </c>
      <c r="I89" s="947">
        <v>100</v>
      </c>
    </row>
    <row r="90" spans="2:9">
      <c r="B90" s="945">
        <v>44197</v>
      </c>
      <c r="C90" s="946">
        <v>93.654577639277321</v>
      </c>
      <c r="D90" s="946">
        <v>96.852577836565331</v>
      </c>
      <c r="E90" s="946">
        <v>101.2122395731046</v>
      </c>
      <c r="F90" s="946">
        <v>105.09733387130828</v>
      </c>
      <c r="G90" s="946">
        <v>104.51994820250354</v>
      </c>
      <c r="H90" s="946">
        <v>99.921545618019636</v>
      </c>
      <c r="I90" s="947">
        <v>100</v>
      </c>
    </row>
    <row r="91" spans="2:9">
      <c r="B91" s="945">
        <v>44287</v>
      </c>
      <c r="C91" s="946">
        <v>93.343500361427644</v>
      </c>
      <c r="D91" s="946">
        <v>98.168459033321014</v>
      </c>
      <c r="E91" s="946">
        <v>102.81896168862571</v>
      </c>
      <c r="F91" s="946">
        <v>109.25748948066843</v>
      </c>
      <c r="G91" s="946">
        <v>105.34848391418656</v>
      </c>
      <c r="H91" s="946">
        <v>101.58505562137287</v>
      </c>
      <c r="I91" s="947">
        <v>100</v>
      </c>
    </row>
    <row r="92" spans="2:9">
      <c r="B92" s="945">
        <v>44378</v>
      </c>
      <c r="C92" s="946">
        <v>93.171144429449456</v>
      </c>
      <c r="D92" s="946">
        <v>95.065430836474789</v>
      </c>
      <c r="E92" s="946">
        <v>102.85937271922938</v>
      </c>
      <c r="F92" s="946">
        <v>112.66724009616038</v>
      </c>
      <c r="G92" s="946">
        <v>104.14772376910872</v>
      </c>
      <c r="H92" s="946">
        <v>100.4636394511472</v>
      </c>
      <c r="I92" s="947">
        <v>100</v>
      </c>
    </row>
    <row r="93" spans="2:9">
      <c r="B93" s="945">
        <v>44470</v>
      </c>
      <c r="C93" s="946">
        <v>93.783781544022105</v>
      </c>
      <c r="D93" s="946">
        <v>95.767868131281091</v>
      </c>
      <c r="E93" s="946">
        <v>102.89788377371063</v>
      </c>
      <c r="F93" s="946">
        <v>115.29524984467407</v>
      </c>
      <c r="G93" s="946">
        <v>108.8319216086374</v>
      </c>
      <c r="H93" s="946">
        <v>101.04738514724687</v>
      </c>
      <c r="I93" s="947">
        <v>100</v>
      </c>
    </row>
    <row r="94" spans="2:9">
      <c r="B94" s="945">
        <v>44562</v>
      </c>
      <c r="C94" s="946">
        <v>96.28428762132063</v>
      </c>
      <c r="D94" s="946">
        <v>97.635027001070881</v>
      </c>
      <c r="E94" s="946">
        <v>103.21956434643653</v>
      </c>
      <c r="F94" s="946">
        <v>118.04134233454167</v>
      </c>
      <c r="G94" s="946">
        <v>110.81300767432603</v>
      </c>
      <c r="H94" s="946">
        <v>102.81877691800052</v>
      </c>
      <c r="I94" s="947">
        <v>100</v>
      </c>
    </row>
    <row r="95" spans="2:9">
      <c r="B95" s="945">
        <v>44652</v>
      </c>
      <c r="C95" s="946">
        <v>96.257901536070136</v>
      </c>
      <c r="D95" s="946">
        <v>96.265726287494729</v>
      </c>
      <c r="E95" s="946">
        <v>103.64106674159392</v>
      </c>
      <c r="F95" s="946">
        <v>120.32032650451202</v>
      </c>
      <c r="G95" s="946">
        <v>107.20960608116062</v>
      </c>
      <c r="H95" s="946">
        <v>102.77065352590553</v>
      </c>
      <c r="I95" s="947">
        <v>100</v>
      </c>
    </row>
    <row r="96" spans="2:9">
      <c r="B96" s="945">
        <v>44743</v>
      </c>
      <c r="C96" s="946">
        <v>96.900366931452481</v>
      </c>
      <c r="D96" s="946">
        <v>96.914802768246318</v>
      </c>
      <c r="E96" s="946">
        <v>105.96999901164703</v>
      </c>
      <c r="F96" s="946">
        <v>120.61839944385196</v>
      </c>
      <c r="G96" s="946">
        <v>106.99882838996115</v>
      </c>
      <c r="H96" s="946">
        <v>103.71981686777387</v>
      </c>
      <c r="I96" s="947">
        <v>100</v>
      </c>
    </row>
    <row r="97" spans="2:9">
      <c r="B97" s="945">
        <v>44835</v>
      </c>
      <c r="C97" s="946">
        <v>93.401694857247364</v>
      </c>
      <c r="D97" s="946">
        <v>95.999039622752548</v>
      </c>
      <c r="E97" s="946">
        <v>106.35043269215836</v>
      </c>
      <c r="F97" s="946">
        <v>122.91891110388575</v>
      </c>
      <c r="G97" s="946">
        <v>110.49908345339065</v>
      </c>
      <c r="H97" s="946">
        <v>103.78119312536003</v>
      </c>
      <c r="I97" s="947">
        <v>100</v>
      </c>
    </row>
    <row r="98" spans="2:9">
      <c r="B98" s="945">
        <v>44927</v>
      </c>
      <c r="C98" s="946">
        <v>96.096689234231548</v>
      </c>
      <c r="D98" s="946">
        <v>96.994814637945552</v>
      </c>
      <c r="E98" s="946">
        <v>105.82275086215982</v>
      </c>
      <c r="F98" s="946">
        <v>125.12210322304105</v>
      </c>
      <c r="G98" s="946">
        <v>111.06751052487007</v>
      </c>
      <c r="H98" s="946">
        <v>104.8146584609628</v>
      </c>
      <c r="I98" s="947">
        <v>100</v>
      </c>
    </row>
    <row r="99" spans="2:9">
      <c r="B99" s="945">
        <v>45017</v>
      </c>
      <c r="C99" s="946">
        <v>97.48609475822326</v>
      </c>
      <c r="D99" s="946">
        <v>96.959240761909058</v>
      </c>
      <c r="E99" s="946">
        <v>106.12645473772746</v>
      </c>
      <c r="F99" s="946">
        <v>125.16210104481573</v>
      </c>
      <c r="G99" s="946">
        <v>109.89253701222623</v>
      </c>
      <c r="H99" s="946">
        <v>104.87758375477519</v>
      </c>
      <c r="I99" s="947">
        <v>100</v>
      </c>
    </row>
    <row r="100" spans="2:9">
      <c r="B100" s="945">
        <v>45108</v>
      </c>
      <c r="C100" s="946">
        <v>96.916152223808567</v>
      </c>
      <c r="D100" s="946">
        <v>97.012601575963814</v>
      </c>
      <c r="E100" s="946">
        <v>106.33260214700955</v>
      </c>
      <c r="F100" s="946">
        <v>126.01619465946283</v>
      </c>
      <c r="G100" s="946">
        <v>111.02154304966167</v>
      </c>
      <c r="H100" s="946">
        <v>104.9701300635359</v>
      </c>
      <c r="I100" s="947">
        <v>100</v>
      </c>
    </row>
    <row r="101" spans="2:9">
      <c r="B101" s="945">
        <v>45200</v>
      </c>
      <c r="C101" s="946">
        <v>95.322247588354074</v>
      </c>
      <c r="D101" s="946">
        <v>95.181016582210503</v>
      </c>
      <c r="E101" s="946">
        <v>105.42295204040077</v>
      </c>
      <c r="F101" s="946">
        <v>129.03564805865668</v>
      </c>
      <c r="G101" s="946">
        <v>114.64176201180578</v>
      </c>
      <c r="H101" s="946">
        <v>103.85031456407734</v>
      </c>
      <c r="I101" s="947">
        <v>100</v>
      </c>
    </row>
    <row r="104" spans="2:9">
      <c r="C104" s="948"/>
    </row>
  </sheetData>
  <hyperlinks>
    <hyperlink ref="A1" location="'Índice de gráficos'!A1" display="Índice de gráficos" xr:uid="{5EA5627A-0629-473A-A37B-41D7F304BAA5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C8D1-D8A1-4E8E-9C92-02A5BB9DDE1B}">
  <sheetPr codeName="Hoja113">
    <tabColor theme="4"/>
  </sheetPr>
  <dimension ref="A1:L30"/>
  <sheetViews>
    <sheetView showGridLines="0" zoomScale="85" zoomScaleNormal="85" workbookViewId="0"/>
  </sheetViews>
  <sheetFormatPr baseColWidth="10" defaultColWidth="11.5546875" defaultRowHeight="14.4"/>
  <cols>
    <col min="1" max="1" width="11.5546875" style="644"/>
    <col min="2" max="2" width="3" style="644" bestFit="1" customWidth="1"/>
    <col min="3" max="3" width="8.6640625" style="644" bestFit="1" customWidth="1"/>
    <col min="4" max="4" width="13.109375" style="644" customWidth="1"/>
    <col min="5" max="5" width="11.5546875" style="644"/>
    <col min="6" max="6" width="14.6640625" style="644" customWidth="1"/>
    <col min="7" max="16384" width="11.5546875" style="644"/>
  </cols>
  <sheetData>
    <row r="1" spans="1:12">
      <c r="A1" s="112" t="s">
        <v>576</v>
      </c>
    </row>
    <row r="3" spans="1:12">
      <c r="F3" s="597" t="str">
        <f ca="1">MID(CELL("nombrearchivo",F4),FIND("]",CELL("nombrearchivo",F4))+1,31)</f>
        <v>Gráfico RE_3.7</v>
      </c>
      <c r="G3" s="597" t="s">
        <v>1078</v>
      </c>
    </row>
    <row r="4" spans="1:12">
      <c r="D4" s="932"/>
    </row>
    <row r="5" spans="1:12">
      <c r="B5" s="933"/>
      <c r="C5" s="933"/>
      <c r="D5" s="934" t="s">
        <v>1079</v>
      </c>
    </row>
    <row r="6" spans="1:12">
      <c r="B6" s="933">
        <v>1</v>
      </c>
      <c r="C6" s="933" t="s">
        <v>1080</v>
      </c>
      <c r="D6" s="949">
        <v>40.853655452195596</v>
      </c>
      <c r="E6" s="950"/>
      <c r="F6" s="950"/>
      <c r="G6" s="950"/>
      <c r="H6" s="950"/>
      <c r="I6" s="950"/>
      <c r="J6" s="950"/>
      <c r="K6" s="950"/>
      <c r="L6" s="950"/>
    </row>
    <row r="7" spans="1:12">
      <c r="B7" s="933">
        <f t="shared" ref="B7:B25" si="0">+B6+1</f>
        <v>2</v>
      </c>
      <c r="C7" s="933" t="s">
        <v>1081</v>
      </c>
      <c r="D7" s="949">
        <v>36.86605521891876</v>
      </c>
      <c r="E7" s="950"/>
      <c r="F7" s="950"/>
      <c r="G7" s="950"/>
      <c r="H7" s="950"/>
      <c r="I7" s="950"/>
      <c r="J7" s="950"/>
      <c r="K7" s="950"/>
      <c r="L7" s="950"/>
    </row>
    <row r="8" spans="1:12">
      <c r="B8" s="933">
        <f t="shared" si="0"/>
        <v>3</v>
      </c>
      <c r="C8" s="933" t="s">
        <v>1082</v>
      </c>
      <c r="D8" s="949">
        <v>26.33401174649407</v>
      </c>
      <c r="E8" s="950"/>
      <c r="F8" s="950"/>
      <c r="G8" s="950"/>
      <c r="H8" s="950"/>
      <c r="I8" s="950"/>
      <c r="J8" s="950"/>
      <c r="K8" s="950"/>
      <c r="L8" s="950"/>
    </row>
    <row r="9" spans="1:12">
      <c r="B9" s="933">
        <f t="shared" si="0"/>
        <v>4</v>
      </c>
      <c r="C9" s="933" t="s">
        <v>1083</v>
      </c>
      <c r="D9" s="949">
        <v>24.686536485097648</v>
      </c>
      <c r="E9" s="950"/>
      <c r="F9" s="950"/>
      <c r="G9" s="950"/>
      <c r="H9" s="950"/>
      <c r="I9" s="950"/>
      <c r="J9" s="950"/>
      <c r="K9" s="950"/>
      <c r="L9" s="950"/>
    </row>
    <row r="10" spans="1:12">
      <c r="B10" s="933">
        <f t="shared" si="0"/>
        <v>5</v>
      </c>
      <c r="C10" s="933" t="s">
        <v>1084</v>
      </c>
      <c r="D10" s="949">
        <v>18.239600031387667</v>
      </c>
      <c r="E10" s="950"/>
      <c r="F10" s="950"/>
      <c r="G10" s="950"/>
      <c r="H10" s="950"/>
      <c r="I10" s="950"/>
      <c r="J10" s="950"/>
      <c r="K10" s="950"/>
      <c r="L10" s="950"/>
    </row>
    <row r="11" spans="1:12">
      <c r="B11" s="933">
        <f t="shared" si="0"/>
        <v>6</v>
      </c>
      <c r="C11" s="933" t="s">
        <v>1085</v>
      </c>
      <c r="D11" s="949">
        <v>14.523265658195299</v>
      </c>
      <c r="E11" s="950"/>
      <c r="F11" s="950"/>
      <c r="G11" s="950"/>
      <c r="H11" s="950"/>
      <c r="I11" s="950"/>
      <c r="J11" s="950"/>
      <c r="K11" s="950"/>
      <c r="L11" s="950"/>
    </row>
    <row r="12" spans="1:12">
      <c r="B12" s="933">
        <f t="shared" si="0"/>
        <v>7</v>
      </c>
      <c r="C12" s="933" t="s">
        <v>1086</v>
      </c>
      <c r="D12" s="949">
        <v>11.655838149640957</v>
      </c>
      <c r="E12" s="950"/>
      <c r="F12" s="950"/>
      <c r="G12" s="950"/>
      <c r="H12" s="950"/>
      <c r="I12" s="950"/>
      <c r="J12" s="950"/>
      <c r="K12" s="950"/>
      <c r="L12" s="950"/>
    </row>
    <row r="13" spans="1:12">
      <c r="B13" s="933">
        <f t="shared" si="0"/>
        <v>8</v>
      </c>
      <c r="C13" s="933" t="s">
        <v>1087</v>
      </c>
      <c r="D13" s="949">
        <v>10.095916843899204</v>
      </c>
      <c r="E13" s="950"/>
      <c r="F13" s="950"/>
      <c r="G13" s="950"/>
      <c r="H13" s="950"/>
      <c r="I13" s="950"/>
      <c r="J13" s="950"/>
      <c r="K13" s="950"/>
      <c r="L13" s="950"/>
    </row>
    <row r="14" spans="1:12">
      <c r="B14" s="933">
        <f t="shared" si="0"/>
        <v>9</v>
      </c>
      <c r="C14" s="933" t="s">
        <v>1088</v>
      </c>
      <c r="D14" s="949">
        <v>9.7073762413766929</v>
      </c>
      <c r="E14" s="950"/>
      <c r="F14" s="950"/>
      <c r="G14" s="950"/>
      <c r="H14" s="950"/>
      <c r="I14" s="950"/>
      <c r="J14" s="950"/>
      <c r="K14" s="950"/>
      <c r="L14" s="950"/>
    </row>
    <row r="15" spans="1:12">
      <c r="B15" s="933">
        <f t="shared" si="0"/>
        <v>10</v>
      </c>
      <c r="C15" s="933" t="s">
        <v>1089</v>
      </c>
      <c r="D15" s="949">
        <v>5.9261899468244081</v>
      </c>
      <c r="E15" s="950"/>
      <c r="F15" s="950"/>
      <c r="G15" s="950"/>
      <c r="H15" s="950"/>
      <c r="I15" s="950"/>
      <c r="J15" s="950"/>
      <c r="K15" s="950"/>
      <c r="L15" s="950"/>
    </row>
    <row r="16" spans="1:12">
      <c r="B16" s="933">
        <f t="shared" si="0"/>
        <v>11</v>
      </c>
      <c r="C16" s="933" t="s">
        <v>1090</v>
      </c>
      <c r="D16" s="949">
        <v>5.5419257613397406</v>
      </c>
      <c r="E16" s="950"/>
      <c r="F16" s="950"/>
      <c r="G16" s="950"/>
      <c r="H16" s="950"/>
      <c r="I16" s="950"/>
      <c r="J16" s="950"/>
      <c r="K16" s="950"/>
      <c r="L16" s="950"/>
    </row>
    <row r="17" spans="2:12">
      <c r="B17" s="933">
        <f t="shared" si="0"/>
        <v>12</v>
      </c>
      <c r="C17" s="933" t="s">
        <v>1091</v>
      </c>
      <c r="D17" s="949">
        <v>5.4582650616103052</v>
      </c>
      <c r="E17" s="950"/>
      <c r="I17" s="950"/>
      <c r="J17" s="950"/>
      <c r="K17" s="950"/>
      <c r="L17" s="950"/>
    </row>
    <row r="18" spans="2:12">
      <c r="B18" s="933">
        <f t="shared" si="0"/>
        <v>13</v>
      </c>
      <c r="C18" s="933" t="s">
        <v>1076</v>
      </c>
      <c r="D18" s="949">
        <v>4.6281717108377904</v>
      </c>
      <c r="E18" s="950"/>
      <c r="F18" s="950" t="s">
        <v>185</v>
      </c>
      <c r="G18" s="950" t="s">
        <v>1077</v>
      </c>
      <c r="H18" s="950"/>
      <c r="I18" s="950"/>
      <c r="J18" s="950"/>
      <c r="K18" s="950"/>
      <c r="L18" s="950"/>
    </row>
    <row r="19" spans="2:12">
      <c r="B19" s="933">
        <f t="shared" si="0"/>
        <v>14</v>
      </c>
      <c r="C19" s="933" t="s">
        <v>1092</v>
      </c>
      <c r="D19" s="949">
        <v>3.9934304214903875</v>
      </c>
      <c r="E19" s="950"/>
      <c r="F19" s="950" t="s">
        <v>1093</v>
      </c>
      <c r="I19" s="950"/>
      <c r="J19" s="950"/>
      <c r="K19" s="950"/>
      <c r="L19" s="950"/>
    </row>
    <row r="20" spans="2:12">
      <c r="B20" s="933">
        <f t="shared" si="0"/>
        <v>15</v>
      </c>
      <c r="C20" s="933" t="s">
        <v>1094</v>
      </c>
      <c r="D20" s="949">
        <v>2.6829625025138597</v>
      </c>
      <c r="E20" s="950"/>
      <c r="F20" s="950"/>
      <c r="G20" s="950"/>
      <c r="H20" s="950"/>
      <c r="I20" s="950"/>
      <c r="J20" s="950"/>
      <c r="K20" s="950"/>
      <c r="L20" s="950"/>
    </row>
    <row r="21" spans="2:12">
      <c r="B21" s="933">
        <f t="shared" si="0"/>
        <v>16</v>
      </c>
      <c r="C21" s="933" t="s">
        <v>1095</v>
      </c>
      <c r="D21" s="949">
        <v>3.4677963560028502E-2</v>
      </c>
      <c r="E21" s="950"/>
      <c r="F21" s="950"/>
      <c r="G21" s="950"/>
      <c r="H21" s="950"/>
      <c r="I21" s="950"/>
      <c r="J21" s="950"/>
      <c r="K21" s="950"/>
      <c r="L21" s="950"/>
    </row>
    <row r="22" spans="2:12">
      <c r="B22" s="933">
        <f t="shared" si="0"/>
        <v>17</v>
      </c>
      <c r="C22" s="933" t="s">
        <v>1096</v>
      </c>
      <c r="D22" s="949">
        <v>-1.4505382021489197</v>
      </c>
      <c r="E22" s="950"/>
      <c r="F22" s="950"/>
      <c r="G22" s="950"/>
      <c r="H22" s="950"/>
      <c r="I22" s="950"/>
      <c r="J22" s="950"/>
      <c r="K22" s="950"/>
      <c r="L22" s="950"/>
    </row>
    <row r="23" spans="2:12">
      <c r="B23" s="933">
        <f t="shared" si="0"/>
        <v>18</v>
      </c>
      <c r="C23" s="933" t="s">
        <v>1097</v>
      </c>
      <c r="D23" s="949">
        <v>-1.8101536814741337</v>
      </c>
      <c r="E23" s="950"/>
      <c r="F23" s="950"/>
      <c r="G23" s="950"/>
      <c r="H23" s="950"/>
      <c r="I23" s="950"/>
      <c r="J23" s="950"/>
      <c r="K23" s="950"/>
      <c r="L23" s="950"/>
    </row>
    <row r="24" spans="2:12">
      <c r="B24" s="933">
        <f t="shared" si="0"/>
        <v>19</v>
      </c>
      <c r="C24" s="933" t="s">
        <v>1098</v>
      </c>
      <c r="D24" s="949">
        <v>-3.4630816104927646</v>
      </c>
      <c r="E24" s="950"/>
      <c r="F24" s="950"/>
      <c r="G24" s="950"/>
      <c r="H24" s="950"/>
      <c r="I24" s="950"/>
      <c r="J24" s="950"/>
      <c r="K24" s="950"/>
      <c r="L24" s="950"/>
    </row>
    <row r="25" spans="2:12">
      <c r="B25" s="933">
        <f t="shared" si="0"/>
        <v>20</v>
      </c>
      <c r="C25" s="933" t="s">
        <v>1099</v>
      </c>
      <c r="D25" s="949">
        <v>-3.5449414618219066</v>
      </c>
      <c r="E25" s="950"/>
      <c r="F25" s="950"/>
      <c r="G25" s="950"/>
      <c r="H25" s="950"/>
      <c r="I25" s="950"/>
      <c r="J25" s="950"/>
      <c r="K25" s="950"/>
      <c r="L25" s="950"/>
    </row>
    <row r="26" spans="2:12">
      <c r="B26" s="936"/>
      <c r="D26" s="942"/>
      <c r="E26" s="938"/>
    </row>
    <row r="27" spans="2:12">
      <c r="B27" s="936"/>
      <c r="D27" s="942"/>
      <c r="E27" s="938"/>
    </row>
    <row r="28" spans="2:12">
      <c r="B28" s="936"/>
      <c r="D28" s="942"/>
    </row>
    <row r="29" spans="2:12">
      <c r="B29" s="936"/>
      <c r="D29" s="942"/>
    </row>
    <row r="30" spans="2:12">
      <c r="D30" s="942"/>
    </row>
  </sheetData>
  <hyperlinks>
    <hyperlink ref="A1" location="'Índice de gráficos'!A1" display="Índice de gráficos" xr:uid="{39DC2D95-C2B2-40AA-913B-BD16AD6D34D3}"/>
  </hyperlink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55426-E2A1-49E4-8AF0-9D9D9070DAE3}">
  <sheetPr codeName="Hoja114">
    <tabColor theme="4"/>
  </sheetPr>
  <dimension ref="A1:L77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6.88671875" style="644" bestFit="1" customWidth="1"/>
    <col min="3" max="3" width="8.6640625" style="943" bestFit="1" customWidth="1"/>
    <col min="4" max="4" width="8.5546875" style="943" bestFit="1" customWidth="1"/>
    <col min="5" max="5" width="6.88671875" style="943" bestFit="1" customWidth="1"/>
    <col min="6" max="6" width="6.5546875" style="943" bestFit="1" customWidth="1"/>
    <col min="7" max="7" width="7.88671875" style="943" bestFit="1" customWidth="1"/>
    <col min="8" max="8" width="6.88671875" style="943" bestFit="1" customWidth="1"/>
    <col min="9" max="9" width="4" style="943" bestFit="1" customWidth="1"/>
    <col min="10" max="10" width="11.5546875" style="644"/>
    <col min="11" max="11" width="14.109375" style="644" bestFit="1" customWidth="1"/>
    <col min="12" max="16384" width="11.5546875" style="644"/>
  </cols>
  <sheetData>
    <row r="1" spans="1:12">
      <c r="A1" s="112" t="s">
        <v>576</v>
      </c>
    </row>
    <row r="3" spans="1:12">
      <c r="B3" s="933"/>
      <c r="C3" s="933" t="s">
        <v>1076</v>
      </c>
      <c r="D3" s="933" t="s">
        <v>826</v>
      </c>
      <c r="E3" s="933" t="s">
        <v>827</v>
      </c>
      <c r="F3" s="933" t="s">
        <v>828</v>
      </c>
      <c r="G3" s="933" t="s">
        <v>1075</v>
      </c>
      <c r="H3" s="933" t="s">
        <v>495</v>
      </c>
      <c r="I3" s="933" t="s">
        <v>1068</v>
      </c>
      <c r="K3" s="597" t="str">
        <f ca="1">MID(CELL("nombrearchivo",L3),FIND("]",CELL("nombrearchivo",L3))+1,31)</f>
        <v>Gráfico RE_3.8</v>
      </c>
      <c r="L3" s="597" t="s">
        <v>1100</v>
      </c>
    </row>
    <row r="4" spans="1:12">
      <c r="B4" s="933">
        <v>2006</v>
      </c>
      <c r="C4" s="951">
        <v>98.475816155814826</v>
      </c>
      <c r="D4" s="951">
        <v>86.965943780134296</v>
      </c>
      <c r="E4" s="951">
        <v>89.98940421182354</v>
      </c>
      <c r="F4" s="951">
        <v>123.72648926990608</v>
      </c>
      <c r="G4" s="951">
        <v>108.42390899539308</v>
      </c>
      <c r="H4" s="951">
        <v>115.68999067055654</v>
      </c>
      <c r="I4" s="952">
        <v>100</v>
      </c>
    </row>
    <row r="5" spans="1:12">
      <c r="B5" s="933"/>
      <c r="C5" s="951">
        <v>100.45962888550859</v>
      </c>
      <c r="D5" s="951">
        <v>92.343074238118632</v>
      </c>
      <c r="E5" s="951">
        <v>91.312449637401798</v>
      </c>
      <c r="F5" s="951">
        <v>123.4438356477396</v>
      </c>
      <c r="G5" s="951">
        <v>109.8474661037542</v>
      </c>
      <c r="H5" s="951">
        <v>116.76904928033589</v>
      </c>
      <c r="I5" s="952">
        <v>100</v>
      </c>
      <c r="J5" s="952"/>
    </row>
    <row r="6" spans="1:12">
      <c r="B6" s="933"/>
      <c r="C6" s="951">
        <v>100.82471059857301</v>
      </c>
      <c r="D6" s="951">
        <v>91.904706183540895</v>
      </c>
      <c r="E6" s="951">
        <v>91.764292361249829</v>
      </c>
      <c r="F6" s="951">
        <v>124.03537389971997</v>
      </c>
      <c r="G6" s="951">
        <v>105.7239692168793</v>
      </c>
      <c r="H6" s="951">
        <v>116.70334951220529</v>
      </c>
      <c r="I6" s="952">
        <v>100</v>
      </c>
      <c r="J6" s="952"/>
    </row>
    <row r="7" spans="1:12">
      <c r="B7" s="933"/>
      <c r="C7" s="951">
        <v>102.62614704385977</v>
      </c>
      <c r="D7" s="951">
        <v>94.160938160851742</v>
      </c>
      <c r="E7" s="951">
        <v>92.781232624274494</v>
      </c>
      <c r="F7" s="951">
        <v>127.37330378673764</v>
      </c>
      <c r="G7" s="951">
        <v>106.58825112154142</v>
      </c>
      <c r="H7" s="951">
        <v>117.22251492093218</v>
      </c>
      <c r="I7" s="952">
        <v>100</v>
      </c>
      <c r="J7" s="952"/>
    </row>
    <row r="8" spans="1:12">
      <c r="B8" s="933">
        <v>2007</v>
      </c>
      <c r="C8" s="951">
        <v>103.37600030251335</v>
      </c>
      <c r="D8" s="951">
        <v>93.885347334602798</v>
      </c>
      <c r="E8" s="951">
        <v>94.128628648806952</v>
      </c>
      <c r="F8" s="951">
        <v>126.81923173039411</v>
      </c>
      <c r="G8" s="951">
        <v>110.38930071975346</v>
      </c>
      <c r="H8" s="951">
        <v>117.81515558936458</v>
      </c>
      <c r="I8" s="952">
        <v>100</v>
      </c>
      <c r="J8" s="952"/>
    </row>
    <row r="9" spans="1:12">
      <c r="B9" s="933"/>
      <c r="C9" s="951">
        <v>103.46418722836927</v>
      </c>
      <c r="D9" s="951">
        <v>92.587001178290578</v>
      </c>
      <c r="E9" s="951">
        <v>94.868270694153139</v>
      </c>
      <c r="F9" s="951">
        <v>124.97083300218922</v>
      </c>
      <c r="G9" s="951">
        <v>110.39343021529473</v>
      </c>
      <c r="H9" s="951">
        <v>117.92355622442454</v>
      </c>
      <c r="I9" s="952">
        <v>100</v>
      </c>
      <c r="J9" s="952"/>
    </row>
    <row r="10" spans="1:12">
      <c r="B10" s="933"/>
      <c r="C10" s="951">
        <v>103.61205110160412</v>
      </c>
      <c r="D10" s="951">
        <v>92.604092148268464</v>
      </c>
      <c r="E10" s="951">
        <v>95.586422104710223</v>
      </c>
      <c r="F10" s="951">
        <v>124.42866359810607</v>
      </c>
      <c r="G10" s="951">
        <v>109.5409569208333</v>
      </c>
      <c r="H10" s="951">
        <v>116.98880708366136</v>
      </c>
      <c r="I10" s="952">
        <v>100</v>
      </c>
      <c r="J10" s="952"/>
    </row>
    <row r="11" spans="1:12">
      <c r="B11" s="933"/>
      <c r="C11" s="951">
        <v>105.14129314408768</v>
      </c>
      <c r="D11" s="951">
        <v>94.061551317896104</v>
      </c>
      <c r="E11" s="951">
        <v>95.667281274876601</v>
      </c>
      <c r="F11" s="951">
        <v>122.09477624794538</v>
      </c>
      <c r="G11" s="951">
        <v>113.48659625509994</v>
      </c>
      <c r="H11" s="951">
        <v>116.91230642684883</v>
      </c>
      <c r="I11" s="952">
        <v>100</v>
      </c>
      <c r="J11" s="952"/>
    </row>
    <row r="12" spans="1:12">
      <c r="B12" s="933">
        <v>2008</v>
      </c>
      <c r="C12" s="951">
        <v>104.10651816221407</v>
      </c>
      <c r="D12" s="951">
        <v>94.783900277354633</v>
      </c>
      <c r="E12" s="951">
        <v>97.114096471481929</v>
      </c>
      <c r="F12" s="951">
        <v>124.21412804887223</v>
      </c>
      <c r="G12" s="951">
        <v>112.87887623710502</v>
      </c>
      <c r="H12" s="951">
        <v>114.36273597957441</v>
      </c>
      <c r="I12" s="952">
        <v>100</v>
      </c>
      <c r="J12" s="952"/>
    </row>
    <row r="13" spans="1:12">
      <c r="B13" s="933"/>
      <c r="C13" s="951">
        <v>102.99718606999642</v>
      </c>
      <c r="D13" s="951">
        <v>92.999774509360336</v>
      </c>
      <c r="E13" s="951">
        <v>95.922411004311357</v>
      </c>
      <c r="F13" s="951">
        <v>122.20978144081072</v>
      </c>
      <c r="G13" s="951">
        <v>112.62230246085005</v>
      </c>
      <c r="H13" s="951">
        <v>114.15084450833</v>
      </c>
      <c r="I13" s="952">
        <v>100</v>
      </c>
      <c r="J13" s="952"/>
    </row>
    <row r="14" spans="1:12">
      <c r="B14" s="933"/>
      <c r="C14" s="951">
        <v>101.66685837807661</v>
      </c>
      <c r="D14" s="951">
        <v>92.644282569410279</v>
      </c>
      <c r="E14" s="951">
        <v>95.394752750702935</v>
      </c>
      <c r="F14" s="951">
        <v>120.07313435863614</v>
      </c>
      <c r="G14" s="951">
        <v>110.10104279180959</v>
      </c>
      <c r="H14" s="951">
        <v>111.84726736781204</v>
      </c>
      <c r="I14" s="952">
        <v>100</v>
      </c>
      <c r="J14" s="952"/>
    </row>
    <row r="15" spans="1:12">
      <c r="B15" s="933"/>
      <c r="C15" s="951">
        <v>99.120838873309438</v>
      </c>
      <c r="D15" s="951">
        <v>91.05531048722743</v>
      </c>
      <c r="E15" s="951">
        <v>92.566948995094791</v>
      </c>
      <c r="F15" s="951">
        <v>114.4264504923929</v>
      </c>
      <c r="G15" s="951">
        <v>108.44393296381757</v>
      </c>
      <c r="H15" s="951">
        <v>108.49141623161461</v>
      </c>
      <c r="I15" s="952">
        <v>100</v>
      </c>
      <c r="J15" s="952"/>
    </row>
    <row r="16" spans="1:12">
      <c r="B16" s="933">
        <v>2009</v>
      </c>
      <c r="C16" s="951">
        <v>93.793562051913128</v>
      </c>
      <c r="D16" s="951">
        <v>83.887243019305117</v>
      </c>
      <c r="E16" s="951">
        <v>89.206422628150179</v>
      </c>
      <c r="F16" s="951">
        <v>111.16543563158179</v>
      </c>
      <c r="G16" s="951">
        <v>103.79958743896329</v>
      </c>
      <c r="H16" s="951">
        <v>102.85618239738714</v>
      </c>
      <c r="I16" s="952">
        <v>100</v>
      </c>
      <c r="J16" s="952"/>
    </row>
    <row r="17" spans="2:12">
      <c r="B17" s="933"/>
      <c r="C17" s="951">
        <v>92.282615099317027</v>
      </c>
      <c r="D17" s="951">
        <v>84.221073673265607</v>
      </c>
      <c r="E17" s="951">
        <v>87.316758824605671</v>
      </c>
      <c r="F17" s="951">
        <v>110.74626329045618</v>
      </c>
      <c r="G17" s="951">
        <v>105.59785433393701</v>
      </c>
      <c r="H17" s="951">
        <v>97.447177355143097</v>
      </c>
      <c r="I17" s="952">
        <v>100</v>
      </c>
      <c r="J17" s="952"/>
    </row>
    <row r="18" spans="2:12">
      <c r="B18" s="933"/>
      <c r="C18" s="951">
        <v>92.022649108484302</v>
      </c>
      <c r="D18" s="951">
        <v>84.35674482006344</v>
      </c>
      <c r="E18" s="951">
        <v>86.935861355595577</v>
      </c>
      <c r="F18" s="951">
        <v>108.31157946295041</v>
      </c>
      <c r="G18" s="951">
        <v>108.73213909660598</v>
      </c>
      <c r="H18" s="951">
        <v>98.389827876135882</v>
      </c>
      <c r="I18" s="952">
        <v>100</v>
      </c>
      <c r="J18" s="952"/>
    </row>
    <row r="19" spans="2:12">
      <c r="B19" s="933"/>
      <c r="C19" s="951">
        <v>92.156278995271023</v>
      </c>
      <c r="D19" s="951">
        <v>83.504682606813645</v>
      </c>
      <c r="E19" s="951">
        <v>87.478087888159152</v>
      </c>
      <c r="F19" s="951">
        <v>110.94743143244668</v>
      </c>
      <c r="G19" s="951">
        <v>103.99858146461773</v>
      </c>
      <c r="H19" s="951">
        <v>97.726146051318935</v>
      </c>
      <c r="I19" s="952">
        <v>100</v>
      </c>
      <c r="J19" s="952"/>
      <c r="K19" s="644" t="s">
        <v>185</v>
      </c>
      <c r="L19" s="644" t="s">
        <v>1077</v>
      </c>
    </row>
    <row r="20" spans="2:12">
      <c r="B20" s="933">
        <v>2010</v>
      </c>
      <c r="C20" s="951">
        <v>91.425039398450522</v>
      </c>
      <c r="D20" s="951">
        <v>84.061782851166441</v>
      </c>
      <c r="E20" s="951">
        <v>88.151497066887046</v>
      </c>
      <c r="F20" s="951">
        <v>109.09871040081411</v>
      </c>
      <c r="G20" s="951">
        <v>103.61156703857708</v>
      </c>
      <c r="H20" s="951">
        <v>95.803862074449725</v>
      </c>
      <c r="I20" s="952">
        <v>100</v>
      </c>
      <c r="J20" s="952"/>
    </row>
    <row r="21" spans="2:12">
      <c r="B21" s="933"/>
      <c r="C21" s="951">
        <v>93.508466493706408</v>
      </c>
      <c r="D21" s="951">
        <v>89.125004024565996</v>
      </c>
      <c r="E21" s="951">
        <v>88.797680172089471</v>
      </c>
      <c r="F21" s="951">
        <v>111.53222299421948</v>
      </c>
      <c r="G21" s="951">
        <v>108.43774369665924</v>
      </c>
      <c r="H21" s="951">
        <v>96.402446726661452</v>
      </c>
      <c r="I21" s="952">
        <v>100</v>
      </c>
      <c r="J21" s="952"/>
    </row>
    <row r="22" spans="2:12">
      <c r="B22" s="933"/>
      <c r="C22" s="951">
        <v>93.502019327340093</v>
      </c>
      <c r="D22" s="951">
        <v>89.617657885881144</v>
      </c>
      <c r="E22" s="951">
        <v>89.846218755234233</v>
      </c>
      <c r="F22" s="951">
        <v>111.41972820597957</v>
      </c>
      <c r="G22" s="951">
        <v>103.19464231133087</v>
      </c>
      <c r="H22" s="951">
        <v>95.389511048728963</v>
      </c>
      <c r="I22" s="952">
        <v>100</v>
      </c>
      <c r="J22" s="952"/>
    </row>
    <row r="23" spans="2:12">
      <c r="B23" s="933"/>
      <c r="C23" s="951">
        <v>93.086894431506323</v>
      </c>
      <c r="D23" s="951">
        <v>88.411638617360936</v>
      </c>
      <c r="E23" s="951">
        <v>90.105651535344776</v>
      </c>
      <c r="F23" s="951">
        <v>110.68774658314844</v>
      </c>
      <c r="G23" s="951">
        <v>108.16099607982102</v>
      </c>
      <c r="H23" s="951">
        <v>94.243294959105512</v>
      </c>
      <c r="I23" s="952">
        <v>100</v>
      </c>
      <c r="J23" s="952"/>
    </row>
    <row r="24" spans="2:12">
      <c r="B24" s="933">
        <v>2011</v>
      </c>
      <c r="C24" s="951">
        <v>94.655535378433626</v>
      </c>
      <c r="D24" s="951">
        <v>92.870138331890587</v>
      </c>
      <c r="E24" s="951">
        <v>89.966463435788597</v>
      </c>
      <c r="F24" s="951">
        <v>110.57873507962117</v>
      </c>
      <c r="G24" s="951">
        <v>98.640096966240677</v>
      </c>
      <c r="H24" s="951">
        <v>92.035396022158892</v>
      </c>
      <c r="I24" s="952">
        <v>100</v>
      </c>
      <c r="J24" s="952"/>
    </row>
    <row r="25" spans="2:12">
      <c r="B25" s="933"/>
      <c r="C25" s="951">
        <v>94.355696168453989</v>
      </c>
      <c r="D25" s="951">
        <v>93.271803704784219</v>
      </c>
      <c r="E25" s="951">
        <v>90.050936835308008</v>
      </c>
      <c r="F25" s="951">
        <v>109.98853965287394</v>
      </c>
      <c r="G25" s="951">
        <v>95.755953014629583</v>
      </c>
      <c r="H25" s="951">
        <v>90.418848114104605</v>
      </c>
      <c r="I25" s="952">
        <v>100</v>
      </c>
      <c r="J25" s="952"/>
    </row>
    <row r="26" spans="2:12">
      <c r="B26" s="933"/>
      <c r="C26" s="951">
        <v>94.594954997774281</v>
      </c>
      <c r="D26" s="951">
        <v>93.973790743108182</v>
      </c>
      <c r="E26" s="951">
        <v>90.43294137643673</v>
      </c>
      <c r="F26" s="951">
        <v>109.09396425062805</v>
      </c>
      <c r="G26" s="951">
        <v>92.355964402891388</v>
      </c>
      <c r="H26" s="951">
        <v>90.901934243843058</v>
      </c>
      <c r="I26" s="952">
        <v>100</v>
      </c>
      <c r="J26" s="952"/>
    </row>
    <row r="27" spans="2:12">
      <c r="B27" s="933"/>
      <c r="C27" s="951">
        <v>94.132154164559623</v>
      </c>
      <c r="D27" s="951">
        <v>93.242848002990954</v>
      </c>
      <c r="E27" s="951">
        <v>91.557245846254133</v>
      </c>
      <c r="F27" s="951">
        <v>107.19119925431035</v>
      </c>
      <c r="G27" s="951">
        <v>90.475470971275229</v>
      </c>
      <c r="H27" s="951">
        <v>88.770674915180251</v>
      </c>
      <c r="I27" s="952">
        <v>100</v>
      </c>
      <c r="J27" s="952"/>
    </row>
    <row r="28" spans="2:12">
      <c r="B28" s="933">
        <v>2012</v>
      </c>
      <c r="C28" s="951">
        <v>92.710629836949764</v>
      </c>
      <c r="D28" s="951">
        <v>93.261033245323219</v>
      </c>
      <c r="E28" s="951">
        <v>90.701055728242594</v>
      </c>
      <c r="F28" s="951">
        <v>100.97308624256603</v>
      </c>
      <c r="G28" s="951">
        <v>87.390105391842184</v>
      </c>
      <c r="H28" s="951">
        <v>89.351912282581708</v>
      </c>
      <c r="I28" s="952">
        <v>100</v>
      </c>
      <c r="J28" s="952"/>
    </row>
    <row r="29" spans="2:12">
      <c r="B29" s="933"/>
      <c r="C29" s="951">
        <v>92.017465835729624</v>
      </c>
      <c r="D29" s="951">
        <v>93.139128144254556</v>
      </c>
      <c r="E29" s="951">
        <v>90.180308918600289</v>
      </c>
      <c r="F29" s="951">
        <v>99.251037614608961</v>
      </c>
      <c r="G29" s="951">
        <v>80.688953737427241</v>
      </c>
      <c r="H29" s="951">
        <v>87.835110688837474</v>
      </c>
      <c r="I29" s="952">
        <v>100</v>
      </c>
      <c r="J29" s="952"/>
    </row>
    <row r="30" spans="2:12">
      <c r="B30" s="933"/>
      <c r="C30" s="951">
        <v>91.393217348810978</v>
      </c>
      <c r="D30" s="951">
        <v>92.456932173002741</v>
      </c>
      <c r="E30" s="951">
        <v>90.53021666669882</v>
      </c>
      <c r="F30" s="951">
        <v>98.118091135019597</v>
      </c>
      <c r="G30" s="951">
        <v>79.669508698363884</v>
      </c>
      <c r="H30" s="951">
        <v>86.198567086817818</v>
      </c>
      <c r="I30" s="952">
        <v>100</v>
      </c>
      <c r="J30" s="952"/>
    </row>
    <row r="31" spans="2:12">
      <c r="B31" s="933"/>
      <c r="C31" s="951">
        <v>90.552373136544645</v>
      </c>
      <c r="D31" s="951">
        <v>91.592785491834377</v>
      </c>
      <c r="E31" s="951">
        <v>90.193502871529702</v>
      </c>
      <c r="F31" s="951">
        <v>96.377944925394672</v>
      </c>
      <c r="G31" s="951">
        <v>79.832177817958723</v>
      </c>
      <c r="H31" s="951">
        <v>85.876037791875149</v>
      </c>
      <c r="I31" s="952">
        <v>100</v>
      </c>
      <c r="J31" s="952"/>
    </row>
    <row r="32" spans="2:12">
      <c r="B32" s="933">
        <v>2013</v>
      </c>
      <c r="C32" s="951">
        <v>88.991355598791003</v>
      </c>
      <c r="D32" s="951">
        <v>88.156119260688158</v>
      </c>
      <c r="E32" s="951">
        <v>89.189222746075387</v>
      </c>
      <c r="F32" s="951">
        <v>94.080218990715352</v>
      </c>
      <c r="G32" s="951">
        <v>79.208033519821825</v>
      </c>
      <c r="H32" s="951">
        <v>86.322366972854056</v>
      </c>
      <c r="I32" s="952">
        <v>100</v>
      </c>
      <c r="J32" s="952"/>
    </row>
    <row r="33" spans="2:10">
      <c r="B33" s="933"/>
      <c r="C33" s="951">
        <v>90.19597954703795</v>
      </c>
      <c r="D33" s="951">
        <v>91.395009832522959</v>
      </c>
      <c r="E33" s="951">
        <v>89.567600067315254</v>
      </c>
      <c r="F33" s="951">
        <v>94.682380025723475</v>
      </c>
      <c r="G33" s="951">
        <v>80.280694783308149</v>
      </c>
      <c r="H33" s="951">
        <v>85.08151425197282</v>
      </c>
      <c r="I33" s="952">
        <v>100</v>
      </c>
      <c r="J33" s="952"/>
    </row>
    <row r="34" spans="2:10">
      <c r="B34" s="933"/>
      <c r="C34" s="951">
        <v>90.356122999526832</v>
      </c>
      <c r="D34" s="951">
        <v>91.113791595859055</v>
      </c>
      <c r="E34" s="951">
        <v>89.736430170862775</v>
      </c>
      <c r="F34" s="951">
        <v>94.668131039712804</v>
      </c>
      <c r="G34" s="951">
        <v>80.134443645467584</v>
      </c>
      <c r="H34" s="951">
        <v>86.119209063785902</v>
      </c>
      <c r="I34" s="952">
        <v>100</v>
      </c>
      <c r="J34" s="952"/>
    </row>
    <row r="35" spans="2:10">
      <c r="B35" s="933"/>
      <c r="C35" s="951">
        <v>91.142611633463986</v>
      </c>
      <c r="D35" s="951">
        <v>92.631548107985864</v>
      </c>
      <c r="E35" s="951">
        <v>90.468289296041576</v>
      </c>
      <c r="F35" s="951">
        <v>92.660054838265708</v>
      </c>
      <c r="G35" s="951">
        <v>81.529358442886377</v>
      </c>
      <c r="H35" s="951">
        <v>86.995176863728403</v>
      </c>
      <c r="I35" s="952">
        <v>100</v>
      </c>
      <c r="J35" s="952"/>
    </row>
    <row r="36" spans="2:10">
      <c r="B36" s="933">
        <v>2014</v>
      </c>
      <c r="C36" s="951">
        <v>90.957127410998226</v>
      </c>
      <c r="D36" s="951">
        <v>94.016442290448637</v>
      </c>
      <c r="E36" s="951">
        <v>89.412776035247248</v>
      </c>
      <c r="F36" s="951">
        <v>92.522290416788138</v>
      </c>
      <c r="G36" s="951">
        <v>78.450302271968837</v>
      </c>
      <c r="H36" s="951">
        <v>89.993799252819286</v>
      </c>
      <c r="I36" s="952">
        <v>100</v>
      </c>
      <c r="J36" s="952"/>
    </row>
    <row r="37" spans="2:10">
      <c r="B37" s="933"/>
      <c r="C37" s="951">
        <v>90.241468893314661</v>
      </c>
      <c r="D37" s="951">
        <v>92.56666415719603</v>
      </c>
      <c r="E37" s="951">
        <v>89.163582752165311</v>
      </c>
      <c r="F37" s="951">
        <v>91.924402930873953</v>
      </c>
      <c r="G37" s="951">
        <v>80.489244887975147</v>
      </c>
      <c r="H37" s="951">
        <v>89.020824022114553</v>
      </c>
      <c r="I37" s="952">
        <v>100</v>
      </c>
      <c r="J37" s="952"/>
    </row>
    <row r="38" spans="2:10">
      <c r="B38" s="933"/>
      <c r="C38" s="951">
        <v>90.32737947248981</v>
      </c>
      <c r="D38" s="951">
        <v>92.215918303856697</v>
      </c>
      <c r="E38" s="951">
        <v>89.762960150001959</v>
      </c>
      <c r="F38" s="951">
        <v>91.675297517385161</v>
      </c>
      <c r="G38" s="951">
        <v>81.400388310984169</v>
      </c>
      <c r="H38" s="951">
        <v>88.131473302182798</v>
      </c>
      <c r="I38" s="952">
        <v>100</v>
      </c>
      <c r="J38" s="952"/>
    </row>
    <row r="39" spans="2:10">
      <c r="B39" s="933"/>
      <c r="C39" s="951">
        <v>90.495016982686323</v>
      </c>
      <c r="D39" s="951">
        <v>92.963190266997884</v>
      </c>
      <c r="E39" s="951">
        <v>89.013326433694616</v>
      </c>
      <c r="F39" s="951">
        <v>91.949935929673288</v>
      </c>
      <c r="G39" s="951">
        <v>83.586274068250418</v>
      </c>
      <c r="H39" s="951">
        <v>87.768702689101247</v>
      </c>
      <c r="I39" s="952">
        <v>100</v>
      </c>
      <c r="J39" s="952"/>
    </row>
    <row r="40" spans="2:10">
      <c r="B40" s="933">
        <v>2015</v>
      </c>
      <c r="C40" s="951">
        <v>90.091986678453424</v>
      </c>
      <c r="D40" s="951">
        <v>92.597050222294868</v>
      </c>
      <c r="E40" s="951">
        <v>89.762591643548461</v>
      </c>
      <c r="F40" s="951">
        <v>92.148174719184127</v>
      </c>
      <c r="G40" s="951">
        <v>84.719712107470215</v>
      </c>
      <c r="H40" s="951">
        <v>89.749853697124308</v>
      </c>
      <c r="I40" s="952">
        <v>100</v>
      </c>
      <c r="J40" s="952"/>
    </row>
    <row r="41" spans="2:10">
      <c r="B41" s="933"/>
      <c r="C41" s="951">
        <v>96.782887284515823</v>
      </c>
      <c r="D41" s="951">
        <v>92.524146102713928</v>
      </c>
      <c r="E41" s="951">
        <v>89.040751062104619</v>
      </c>
      <c r="F41" s="951">
        <v>93.313304167321448</v>
      </c>
      <c r="G41" s="951">
        <v>85.176769846607044</v>
      </c>
      <c r="H41" s="951">
        <v>90.95927709628512</v>
      </c>
      <c r="I41" s="952">
        <v>100</v>
      </c>
      <c r="J41" s="952"/>
    </row>
    <row r="42" spans="2:10">
      <c r="B42" s="933"/>
      <c r="C42" s="951">
        <v>91.559597338280327</v>
      </c>
      <c r="D42" s="951">
        <v>92.748302264346648</v>
      </c>
      <c r="E42" s="951">
        <v>89.943229035834548</v>
      </c>
      <c r="F42" s="951">
        <v>92.732816311306109</v>
      </c>
      <c r="G42" s="951">
        <v>84.184743555862966</v>
      </c>
      <c r="H42" s="951">
        <v>90.522538897390376</v>
      </c>
      <c r="I42" s="952">
        <v>100</v>
      </c>
      <c r="J42" s="952"/>
    </row>
    <row r="43" spans="2:10">
      <c r="B43" s="933"/>
      <c r="C43" s="951">
        <v>92.725016614679262</v>
      </c>
      <c r="D43" s="951">
        <v>94.660428664382607</v>
      </c>
      <c r="E43" s="951">
        <v>90.891924457175961</v>
      </c>
      <c r="F43" s="951">
        <v>92.869657110060345</v>
      </c>
      <c r="G43" s="951">
        <v>84.327603646730921</v>
      </c>
      <c r="H43" s="951">
        <v>90.797648263175532</v>
      </c>
      <c r="I43" s="952">
        <v>100</v>
      </c>
      <c r="J43" s="952"/>
    </row>
    <row r="44" spans="2:10">
      <c r="B44" s="933">
        <v>2016</v>
      </c>
      <c r="C44" s="951">
        <v>93.591417139924161</v>
      </c>
      <c r="D44" s="951">
        <v>96.019182292980602</v>
      </c>
      <c r="E44" s="951">
        <v>91.669370664962557</v>
      </c>
      <c r="F44" s="951">
        <v>94.735999852973833</v>
      </c>
      <c r="G44" s="951">
        <v>83.24746854498629</v>
      </c>
      <c r="H44" s="951">
        <v>90.585151257986979</v>
      </c>
      <c r="I44" s="952">
        <v>100</v>
      </c>
      <c r="J44" s="952"/>
    </row>
    <row r="45" spans="2:10">
      <c r="B45" s="933"/>
      <c r="C45" s="951">
        <v>93.400921923200841</v>
      </c>
      <c r="D45" s="951">
        <v>94.69619454432933</v>
      </c>
      <c r="E45" s="951">
        <v>91.142253359954182</v>
      </c>
      <c r="F45" s="951">
        <v>94.31282616126127</v>
      </c>
      <c r="G45" s="951">
        <v>83.621801314481772</v>
      </c>
      <c r="H45" s="951">
        <v>90.782584407219176</v>
      </c>
      <c r="I45" s="952">
        <v>100</v>
      </c>
      <c r="J45" s="952"/>
    </row>
    <row r="46" spans="2:10">
      <c r="B46" s="933"/>
      <c r="C46" s="951">
        <v>93.953382160264582</v>
      </c>
      <c r="D46" s="951">
        <v>95.333712295818174</v>
      </c>
      <c r="E46" s="951">
        <v>91.382341694088637</v>
      </c>
      <c r="F46" s="951">
        <v>95.965244802471588</v>
      </c>
      <c r="G46" s="951">
        <v>85.155837001248869</v>
      </c>
      <c r="H46" s="951">
        <v>90.043436904385359</v>
      </c>
      <c r="I46" s="952">
        <v>100</v>
      </c>
      <c r="J46" s="952"/>
    </row>
    <row r="47" spans="2:10">
      <c r="B47" s="933"/>
      <c r="C47" s="951">
        <v>94.18295729953428</v>
      </c>
      <c r="D47" s="951">
        <v>95.266674252611352</v>
      </c>
      <c r="E47" s="951">
        <v>92.051563990277501</v>
      </c>
      <c r="F47" s="951">
        <v>96.517123490502897</v>
      </c>
      <c r="G47" s="951">
        <v>89.402683409384039</v>
      </c>
      <c r="H47" s="951">
        <v>91.411647595554996</v>
      </c>
      <c r="I47" s="952">
        <v>100</v>
      </c>
      <c r="J47" s="952"/>
    </row>
    <row r="48" spans="2:10">
      <c r="B48" s="933">
        <v>2017</v>
      </c>
      <c r="C48" s="951">
        <v>94.946988527785294</v>
      </c>
      <c r="D48" s="951">
        <v>95.569584479977053</v>
      </c>
      <c r="E48" s="951">
        <v>93.908213313634704</v>
      </c>
      <c r="F48" s="951">
        <v>95.648716041187612</v>
      </c>
      <c r="G48" s="951">
        <v>90.783863793434023</v>
      </c>
      <c r="H48" s="951">
        <v>93.182906926012919</v>
      </c>
      <c r="I48" s="952">
        <v>100</v>
      </c>
      <c r="J48" s="952"/>
    </row>
    <row r="49" spans="2:10">
      <c r="B49" s="933"/>
      <c r="C49" s="951">
        <v>95.635379125119087</v>
      </c>
      <c r="D49" s="951">
        <v>97.360639039505102</v>
      </c>
      <c r="E49" s="951">
        <v>94.535026380041003</v>
      </c>
      <c r="F49" s="951">
        <v>96.804208791957407</v>
      </c>
      <c r="G49" s="951">
        <v>91.860271262098692</v>
      </c>
      <c r="H49" s="951">
        <v>93.154805025793522</v>
      </c>
      <c r="I49" s="952">
        <v>100</v>
      </c>
      <c r="J49" s="952"/>
    </row>
    <row r="50" spans="2:10">
      <c r="B50" s="933"/>
      <c r="C50" s="951">
        <v>97.196873109419869</v>
      </c>
      <c r="D50" s="951">
        <v>97.69714841115939</v>
      </c>
      <c r="E50" s="951">
        <v>95.547592933714071</v>
      </c>
      <c r="F50" s="951">
        <v>97.935737819747544</v>
      </c>
      <c r="G50" s="951">
        <v>91.791070601604417</v>
      </c>
      <c r="H50" s="951">
        <v>94.922478490658548</v>
      </c>
      <c r="I50" s="952">
        <v>100</v>
      </c>
      <c r="J50" s="952"/>
    </row>
    <row r="51" spans="2:10">
      <c r="B51" s="933"/>
      <c r="C51" s="951">
        <v>97.72303649753573</v>
      </c>
      <c r="D51" s="951">
        <v>98.039090076092734</v>
      </c>
      <c r="E51" s="951">
        <v>96.357502686161567</v>
      </c>
      <c r="F51" s="951">
        <v>99.642021951694247</v>
      </c>
      <c r="G51" s="951">
        <v>94.158487298123475</v>
      </c>
      <c r="H51" s="951">
        <v>96.332121282915921</v>
      </c>
      <c r="I51" s="952">
        <v>100</v>
      </c>
      <c r="J51" s="952"/>
    </row>
    <row r="52" spans="2:10">
      <c r="B52" s="933">
        <v>2018</v>
      </c>
      <c r="C52" s="951">
        <v>97.112533549416312</v>
      </c>
      <c r="D52" s="951">
        <v>97.757196674001861</v>
      </c>
      <c r="E52" s="951">
        <v>95.890950709231618</v>
      </c>
      <c r="F52" s="951">
        <v>98.85284842099729</v>
      </c>
      <c r="G52" s="951">
        <v>93.36068889534765</v>
      </c>
      <c r="H52" s="951">
        <v>96.146109984725172</v>
      </c>
      <c r="I52" s="952">
        <v>100</v>
      </c>
      <c r="J52" s="952"/>
    </row>
    <row r="53" spans="2:10">
      <c r="B53" s="933"/>
      <c r="C53" s="951">
        <v>98.417921232432164</v>
      </c>
      <c r="D53" s="951">
        <v>98.912096008908193</v>
      </c>
      <c r="E53" s="951">
        <v>96.841106882857076</v>
      </c>
      <c r="F53" s="951">
        <v>99.638950178760169</v>
      </c>
      <c r="G53" s="951">
        <v>95.204359223695462</v>
      </c>
      <c r="H53" s="951">
        <v>99.171242680678233</v>
      </c>
      <c r="I53" s="952">
        <v>100</v>
      </c>
      <c r="J53" s="952"/>
    </row>
    <row r="54" spans="2:10">
      <c r="B54" s="933"/>
      <c r="C54" s="951">
        <v>98.20622997300508</v>
      </c>
      <c r="D54" s="951">
        <v>99.528088086222567</v>
      </c>
      <c r="E54" s="951">
        <v>97.548476247640693</v>
      </c>
      <c r="F54" s="951">
        <v>99.236172487652368</v>
      </c>
      <c r="G54" s="951">
        <v>95.81794194641985</v>
      </c>
      <c r="H54" s="951">
        <v>98.860315482835077</v>
      </c>
      <c r="I54" s="952">
        <v>100</v>
      </c>
      <c r="J54" s="952"/>
    </row>
    <row r="55" spans="2:10">
      <c r="B55" s="933"/>
      <c r="C55" s="951">
        <v>99.310633819748574</v>
      </c>
      <c r="D55" s="951">
        <v>100.28814637040004</v>
      </c>
      <c r="E55" s="951">
        <v>98.508869279975684</v>
      </c>
      <c r="F55" s="951">
        <v>99.563635882332861</v>
      </c>
      <c r="G55" s="951">
        <v>98.138091240757561</v>
      </c>
      <c r="H55" s="951">
        <v>98.6653358168045</v>
      </c>
      <c r="I55" s="952">
        <v>100</v>
      </c>
      <c r="J55" s="952"/>
    </row>
    <row r="56" spans="2:10">
      <c r="B56" s="933">
        <v>2019</v>
      </c>
      <c r="C56" s="951">
        <v>99.707170434640958</v>
      </c>
      <c r="D56" s="951">
        <v>100.06415414952241</v>
      </c>
      <c r="E56" s="951">
        <v>98.829397463781021</v>
      </c>
      <c r="F56" s="951">
        <v>99.870743086255445</v>
      </c>
      <c r="G56" s="951">
        <v>100.67429273517629</v>
      </c>
      <c r="H56" s="951">
        <v>100.18595607901619</v>
      </c>
      <c r="I56" s="952">
        <v>100</v>
      </c>
      <c r="J56" s="952"/>
    </row>
    <row r="57" spans="2:10">
      <c r="B57" s="933"/>
      <c r="C57" s="951">
        <v>100.03696414913985</v>
      </c>
      <c r="D57" s="951">
        <v>100.0876900283632</v>
      </c>
      <c r="E57" s="951">
        <v>100.05846692665435</v>
      </c>
      <c r="F57" s="951">
        <v>100.41828237756798</v>
      </c>
      <c r="G57" s="951">
        <v>99.984717567908348</v>
      </c>
      <c r="H57" s="951">
        <v>99.792859786924268</v>
      </c>
      <c r="I57" s="952">
        <v>100</v>
      </c>
      <c r="J57" s="952"/>
    </row>
    <row r="58" spans="2:10">
      <c r="B58" s="933"/>
      <c r="C58" s="951">
        <v>100.52864119755857</v>
      </c>
      <c r="D58" s="951">
        <v>100.07463848276939</v>
      </c>
      <c r="E58" s="951">
        <v>100.61932235229345</v>
      </c>
      <c r="F58" s="951">
        <v>100.22670211412017</v>
      </c>
      <c r="G58" s="951">
        <v>99.385653708786421</v>
      </c>
      <c r="H58" s="951">
        <v>100.76242133096397</v>
      </c>
      <c r="I58" s="952">
        <v>100</v>
      </c>
      <c r="J58" s="952"/>
    </row>
    <row r="59" spans="2:10">
      <c r="B59" s="933"/>
      <c r="C59" s="951">
        <v>99.727224218660609</v>
      </c>
      <c r="D59" s="951">
        <v>99.77351733934502</v>
      </c>
      <c r="E59" s="951">
        <v>100.49281325727118</v>
      </c>
      <c r="F59" s="951">
        <v>99.484272422056392</v>
      </c>
      <c r="G59" s="951">
        <v>99.955335988128979</v>
      </c>
      <c r="H59" s="951">
        <v>99.258762803095578</v>
      </c>
      <c r="I59" s="952">
        <v>100</v>
      </c>
      <c r="J59" s="952"/>
    </row>
    <row r="60" spans="2:10">
      <c r="B60" s="933">
        <v>2020</v>
      </c>
      <c r="C60" s="951">
        <v>96.151977588966048</v>
      </c>
      <c r="D60" s="951">
        <v>98.439000181776237</v>
      </c>
      <c r="E60" s="951">
        <v>92.452734065288453</v>
      </c>
      <c r="F60" s="951">
        <v>91.387792888951466</v>
      </c>
      <c r="G60" s="951">
        <v>99.79371368363735</v>
      </c>
      <c r="H60" s="951">
        <v>98.003444820307195</v>
      </c>
      <c r="I60" s="952">
        <v>100</v>
      </c>
      <c r="J60" s="952"/>
    </row>
    <row r="61" spans="2:10">
      <c r="B61" s="933"/>
      <c r="C61" s="951">
        <v>88.168573014716301</v>
      </c>
      <c r="D61" s="951">
        <v>93.431452275425741</v>
      </c>
      <c r="E61" s="951">
        <v>82.521091893105194</v>
      </c>
      <c r="F61" s="951">
        <v>80.179486164796671</v>
      </c>
      <c r="G61" s="951">
        <v>94.23359396410342</v>
      </c>
      <c r="H61" s="951">
        <v>85.110914921977894</v>
      </c>
      <c r="I61" s="952">
        <v>100</v>
      </c>
      <c r="J61" s="952"/>
    </row>
    <row r="62" spans="2:10">
      <c r="B62" s="933"/>
      <c r="C62" s="951">
        <v>98.910968485580511</v>
      </c>
      <c r="D62" s="951">
        <v>97.73869635850015</v>
      </c>
      <c r="E62" s="951">
        <v>96.912877215965892</v>
      </c>
      <c r="F62" s="951">
        <v>102.09704122321055</v>
      </c>
      <c r="G62" s="951">
        <v>102.66191966539307</v>
      </c>
      <c r="H62" s="951">
        <v>98.875811132311128</v>
      </c>
      <c r="I62" s="952">
        <v>100</v>
      </c>
      <c r="J62" s="952"/>
    </row>
    <row r="63" spans="2:10">
      <c r="B63" s="933"/>
      <c r="C63" s="951">
        <v>100.63910864795376</v>
      </c>
      <c r="D63" s="951">
        <v>100.56476002243106</v>
      </c>
      <c r="E63" s="951">
        <v>99.782363654817942</v>
      </c>
      <c r="F63" s="951">
        <v>102.1370253689124</v>
      </c>
      <c r="G63" s="951">
        <v>101.57299789701825</v>
      </c>
      <c r="H63" s="951">
        <v>97.355555395207219</v>
      </c>
      <c r="I63" s="952">
        <v>100</v>
      </c>
      <c r="J63" s="952"/>
    </row>
    <row r="64" spans="2:10">
      <c r="B64" s="933">
        <v>2021</v>
      </c>
      <c r="C64" s="951">
        <v>101.23013337768838</v>
      </c>
      <c r="D64" s="951">
        <v>97.989746351811931</v>
      </c>
      <c r="E64" s="951">
        <v>99.896113465611634</v>
      </c>
      <c r="F64" s="951">
        <v>107.71571868142158</v>
      </c>
      <c r="G64" s="951">
        <v>106.56978602356216</v>
      </c>
      <c r="H64" s="951">
        <v>96.629532111576594</v>
      </c>
      <c r="I64" s="952">
        <v>100</v>
      </c>
      <c r="J64" s="952"/>
    </row>
    <row r="65" spans="2:10" ht="13.95" customHeight="1">
      <c r="B65" s="933"/>
      <c r="C65" s="951">
        <v>102.17552159445795</v>
      </c>
      <c r="D65" s="951">
        <v>99.079754472316679</v>
      </c>
      <c r="E65" s="951">
        <v>100.5959004139749</v>
      </c>
      <c r="F65" s="951">
        <v>111.03710948910906</v>
      </c>
      <c r="G65" s="951">
        <v>105.18337624020401</v>
      </c>
      <c r="H65" s="951">
        <v>96.73932121050737</v>
      </c>
      <c r="I65" s="952">
        <v>100</v>
      </c>
      <c r="J65" s="952"/>
    </row>
    <row r="66" spans="2:10">
      <c r="B66" s="933"/>
      <c r="C66" s="951">
        <v>99.938548876849737</v>
      </c>
      <c r="D66" s="951">
        <v>95.469096421671964</v>
      </c>
      <c r="E66" s="951">
        <v>99.441160505302037</v>
      </c>
      <c r="F66" s="951">
        <v>113.4898440018044</v>
      </c>
      <c r="G66" s="951">
        <v>103.11024025193893</v>
      </c>
      <c r="H66" s="951">
        <v>94.345441203839357</v>
      </c>
      <c r="I66" s="952">
        <v>100</v>
      </c>
      <c r="J66" s="952"/>
    </row>
    <row r="67" spans="2:10">
      <c r="B67" s="933"/>
      <c r="C67" s="951">
        <v>99.92958583601758</v>
      </c>
      <c r="D67" s="951">
        <v>95.853488212144242</v>
      </c>
      <c r="E67" s="951">
        <v>98.739083055823045</v>
      </c>
      <c r="F67" s="951">
        <v>115.72431479233596</v>
      </c>
      <c r="G67" s="951">
        <v>107.40426278346298</v>
      </c>
      <c r="H67" s="951">
        <v>93.896438563484381</v>
      </c>
      <c r="I67" s="952">
        <v>100</v>
      </c>
      <c r="J67" s="952"/>
    </row>
    <row r="68" spans="2:10">
      <c r="B68" s="933">
        <v>2022</v>
      </c>
      <c r="C68" s="951">
        <v>101.20971464539107</v>
      </c>
      <c r="D68" s="951">
        <v>97.300737935811583</v>
      </c>
      <c r="E68" s="951">
        <v>98.475080492206473</v>
      </c>
      <c r="F68" s="951">
        <v>118.49694892973395</v>
      </c>
      <c r="G68" s="951">
        <v>108.64496599160769</v>
      </c>
      <c r="H68" s="951">
        <v>95.829803097822847</v>
      </c>
      <c r="I68" s="952">
        <v>100</v>
      </c>
      <c r="J68" s="952"/>
    </row>
    <row r="69" spans="2:10">
      <c r="B69" s="933"/>
      <c r="C69" s="951">
        <v>100.7754095022392</v>
      </c>
      <c r="D69" s="951">
        <v>95.658202366562406</v>
      </c>
      <c r="E69" s="951">
        <v>98.413299481328934</v>
      </c>
      <c r="F69" s="951">
        <v>119.52437431229441</v>
      </c>
      <c r="G69" s="951">
        <v>105.6529165149324</v>
      </c>
      <c r="H69" s="951">
        <v>96.473389978258581</v>
      </c>
      <c r="I69" s="952">
        <v>100</v>
      </c>
      <c r="J69" s="952"/>
    </row>
    <row r="70" spans="2:10">
      <c r="B70" s="933"/>
      <c r="C70" s="951">
        <v>101.36652889795916</v>
      </c>
      <c r="D70" s="951">
        <v>96.157569237188227</v>
      </c>
      <c r="E70" s="951">
        <v>100.18775100958814</v>
      </c>
      <c r="F70" s="951">
        <v>120.01962069047288</v>
      </c>
      <c r="G70" s="951">
        <v>105.137470920537</v>
      </c>
      <c r="H70" s="951">
        <v>96.0973113354856</v>
      </c>
      <c r="I70" s="952">
        <v>100</v>
      </c>
      <c r="J70" s="952"/>
    </row>
    <row r="71" spans="2:10">
      <c r="B71" s="933"/>
      <c r="C71" s="951">
        <v>101.02562522487042</v>
      </c>
      <c r="D71" s="951">
        <v>94.999149810192833</v>
      </c>
      <c r="E71" s="951">
        <v>100.1854532162009</v>
      </c>
      <c r="F71" s="951">
        <v>121.49766267288467</v>
      </c>
      <c r="G71" s="951">
        <v>108.88228155529202</v>
      </c>
      <c r="H71" s="951">
        <v>92.05246124842661</v>
      </c>
      <c r="I71" s="952">
        <v>100</v>
      </c>
      <c r="J71" s="952"/>
    </row>
    <row r="72" spans="2:10">
      <c r="B72" s="933">
        <v>2023</v>
      </c>
      <c r="C72" s="951">
        <v>101.50010069507086</v>
      </c>
      <c r="D72" s="951">
        <v>95.737644913804061</v>
      </c>
      <c r="E72" s="951">
        <v>99.443776336379429</v>
      </c>
      <c r="F72" s="951">
        <v>122.51350958388252</v>
      </c>
      <c r="G72" s="951">
        <v>108.79076333994422</v>
      </c>
      <c r="H72" s="951">
        <v>93.277999190520759</v>
      </c>
      <c r="I72" s="952">
        <v>100</v>
      </c>
      <c r="J72" s="952"/>
    </row>
    <row r="73" spans="2:10">
      <c r="B73" s="933"/>
      <c r="C73" s="951">
        <v>101.42498276117516</v>
      </c>
      <c r="D73" s="951">
        <v>95.542156593631972</v>
      </c>
      <c r="E73" s="951">
        <v>99.589268146670022</v>
      </c>
      <c r="F73" s="951">
        <v>122.52444977108954</v>
      </c>
      <c r="G73" s="951">
        <v>106.93679169427195</v>
      </c>
      <c r="H73" s="951">
        <v>94.705153969637678</v>
      </c>
      <c r="I73" s="952">
        <v>100</v>
      </c>
      <c r="J73" s="952"/>
    </row>
    <row r="74" spans="2:10">
      <c r="B74" s="933"/>
      <c r="C74" s="951">
        <v>101.2713320331672</v>
      </c>
      <c r="D74" s="951">
        <v>95.609302916038317</v>
      </c>
      <c r="E74" s="951">
        <v>99.632449010990882</v>
      </c>
      <c r="F74" s="951">
        <v>123.26828153603114</v>
      </c>
      <c r="G74" s="951">
        <v>108.02730573955913</v>
      </c>
      <c r="H74" s="951">
        <v>92.827535253837823</v>
      </c>
      <c r="I74" s="952">
        <v>100</v>
      </c>
      <c r="J74" s="952"/>
    </row>
    <row r="75" spans="2:10">
      <c r="B75" s="933"/>
      <c r="C75" s="951">
        <v>99.933738184604479</v>
      </c>
      <c r="D75" s="951">
        <v>93.747076535760243</v>
      </c>
      <c r="E75" s="951">
        <v>98.64388926214653</v>
      </c>
      <c r="F75" s="951">
        <v>125.56451453956466</v>
      </c>
      <c r="G75" s="951">
        <v>111.26144136213408</v>
      </c>
      <c r="H75" s="951">
        <v>90.253877012951605</v>
      </c>
      <c r="I75" s="952">
        <v>100</v>
      </c>
      <c r="J75" s="952"/>
    </row>
    <row r="76" spans="2:10">
      <c r="B76" s="953"/>
      <c r="C76" s="951"/>
      <c r="D76" s="951"/>
      <c r="E76" s="951"/>
      <c r="F76" s="951"/>
      <c r="G76" s="951"/>
      <c r="H76" s="951"/>
      <c r="I76" s="952"/>
      <c r="J76" s="952"/>
    </row>
    <row r="77" spans="2:10">
      <c r="B77" s="953"/>
      <c r="C77" s="951"/>
      <c r="D77" s="951"/>
      <c r="E77" s="951"/>
      <c r="F77" s="951"/>
      <c r="G77" s="951"/>
      <c r="H77" s="951"/>
      <c r="I77" s="952"/>
      <c r="J77" s="952"/>
    </row>
  </sheetData>
  <hyperlinks>
    <hyperlink ref="A1" location="'Índice de gráficos'!A1" display="Índice de gráficos" xr:uid="{A1BE7188-DE33-4A68-817D-C6C4ACAE6C05}"/>
  </hyperlink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4D8B5-F9DD-49F9-88DC-4EDEF4222501}">
  <sheetPr codeName="Hoja115">
    <tabColor theme="4"/>
  </sheetPr>
  <dimension ref="A1:L30"/>
  <sheetViews>
    <sheetView showGridLines="0" zoomScaleNormal="100" workbookViewId="0"/>
  </sheetViews>
  <sheetFormatPr baseColWidth="10" defaultColWidth="11.5546875" defaultRowHeight="14.4"/>
  <cols>
    <col min="1" max="1" width="11.5546875" style="644"/>
    <col min="2" max="2" width="3" style="644" bestFit="1" customWidth="1"/>
    <col min="3" max="3" width="8.6640625" style="644" bestFit="1" customWidth="1"/>
    <col min="4" max="4" width="13.109375" style="644" customWidth="1"/>
    <col min="5" max="5" width="11.5546875" style="644"/>
    <col min="6" max="6" width="14.109375" style="644" bestFit="1" customWidth="1"/>
    <col min="7" max="16384" width="11.5546875" style="644"/>
  </cols>
  <sheetData>
    <row r="1" spans="1:12">
      <c r="A1" s="112" t="s">
        <v>576</v>
      </c>
    </row>
    <row r="3" spans="1:12">
      <c r="F3" s="597" t="str">
        <f ca="1">MID(CELL("nombrearchivo",F4),FIND("]",CELL("nombrearchivo",F4))+1,31)</f>
        <v>Gráfico RE_3.9</v>
      </c>
      <c r="G3" s="597" t="s">
        <v>1101</v>
      </c>
    </row>
    <row r="4" spans="1:12">
      <c r="D4" s="932"/>
    </row>
    <row r="5" spans="1:12">
      <c r="B5" s="933"/>
      <c r="C5" s="933"/>
      <c r="D5" s="934" t="s">
        <v>1079</v>
      </c>
    </row>
    <row r="6" spans="1:12">
      <c r="B6" s="933">
        <v>1</v>
      </c>
      <c r="C6" s="933" t="s">
        <v>1080</v>
      </c>
      <c r="D6" s="949">
        <v>37.91711558951971</v>
      </c>
      <c r="E6" s="952"/>
      <c r="F6" s="952"/>
      <c r="G6" s="952"/>
      <c r="H6" s="952"/>
      <c r="I6" s="952"/>
      <c r="J6" s="952"/>
      <c r="K6" s="952"/>
      <c r="L6" s="952"/>
    </row>
    <row r="7" spans="1:12">
      <c r="B7" s="933">
        <f t="shared" ref="B7:B25" si="0">+B6+1</f>
        <v>2</v>
      </c>
      <c r="C7" s="933" t="s">
        <v>1081</v>
      </c>
      <c r="D7" s="949">
        <v>28.498983700234113</v>
      </c>
      <c r="E7" s="952"/>
      <c r="F7" s="952"/>
      <c r="G7" s="952"/>
      <c r="H7" s="952"/>
      <c r="I7" s="952"/>
      <c r="J7" s="952"/>
      <c r="K7" s="952"/>
      <c r="L7" s="952"/>
    </row>
    <row r="8" spans="1:12">
      <c r="B8" s="933">
        <f t="shared" si="0"/>
        <v>3</v>
      </c>
      <c r="C8" s="933" t="s">
        <v>1082</v>
      </c>
      <c r="D8" s="949">
        <v>23.467688857641949</v>
      </c>
      <c r="E8" s="952"/>
      <c r="F8" s="952"/>
      <c r="G8" s="952"/>
      <c r="H8" s="952"/>
      <c r="I8" s="952"/>
      <c r="J8" s="952"/>
      <c r="K8" s="952"/>
      <c r="L8" s="952"/>
    </row>
    <row r="9" spans="1:12">
      <c r="B9" s="933">
        <f t="shared" si="0"/>
        <v>4</v>
      </c>
      <c r="C9" s="933" t="s">
        <v>1083</v>
      </c>
      <c r="D9" s="949">
        <v>17.481786184515702</v>
      </c>
      <c r="E9" s="952"/>
      <c r="F9" s="952"/>
      <c r="G9" s="952"/>
      <c r="H9" s="952"/>
      <c r="I9" s="952"/>
      <c r="J9" s="952"/>
      <c r="K9" s="952"/>
      <c r="L9" s="952"/>
    </row>
    <row r="10" spans="1:12">
      <c r="B10" s="933">
        <f t="shared" si="0"/>
        <v>5</v>
      </c>
      <c r="C10" s="933" t="s">
        <v>1085</v>
      </c>
      <c r="D10" s="949">
        <v>17.10959184626628</v>
      </c>
      <c r="E10" s="952"/>
      <c r="F10" s="952"/>
      <c r="G10" s="952"/>
      <c r="H10" s="952"/>
      <c r="I10" s="952"/>
      <c r="J10" s="952"/>
      <c r="K10" s="952"/>
      <c r="L10" s="952"/>
    </row>
    <row r="11" spans="1:12">
      <c r="B11" s="933">
        <f t="shared" si="0"/>
        <v>6</v>
      </c>
      <c r="C11" s="933" t="s">
        <v>1102</v>
      </c>
      <c r="D11" s="949">
        <v>12.867960309862983</v>
      </c>
      <c r="E11" s="952"/>
      <c r="F11" s="952"/>
      <c r="G11" s="952"/>
      <c r="H11" s="952"/>
      <c r="I11" s="952"/>
      <c r="J11" s="952"/>
      <c r="K11" s="952"/>
      <c r="L11" s="952"/>
    </row>
    <row r="12" spans="1:12">
      <c r="B12" s="933">
        <f t="shared" si="0"/>
        <v>7</v>
      </c>
      <c r="C12" s="933" t="s">
        <v>1086</v>
      </c>
      <c r="D12" s="949">
        <v>8.7540755339773426</v>
      </c>
      <c r="E12" s="952"/>
      <c r="F12" s="952"/>
      <c r="G12" s="952"/>
      <c r="H12" s="952"/>
      <c r="I12" s="952"/>
      <c r="J12" s="952"/>
      <c r="K12" s="952"/>
      <c r="L12" s="952"/>
    </row>
    <row r="13" spans="1:12">
      <c r="B13" s="933">
        <f t="shared" si="0"/>
        <v>8</v>
      </c>
      <c r="C13" s="933" t="s">
        <v>1090</v>
      </c>
      <c r="D13" s="949">
        <v>6.01762509929641</v>
      </c>
      <c r="E13" s="952"/>
      <c r="F13" s="952"/>
      <c r="G13" s="952"/>
      <c r="H13" s="952"/>
      <c r="I13" s="952"/>
      <c r="J13" s="952"/>
      <c r="K13" s="952"/>
      <c r="L13" s="952"/>
    </row>
    <row r="14" spans="1:12">
      <c r="B14" s="933">
        <f t="shared" si="0"/>
        <v>9</v>
      </c>
      <c r="C14" s="933" t="s">
        <v>1087</v>
      </c>
      <c r="D14" s="949">
        <v>4.7078850984480969</v>
      </c>
      <c r="E14" s="952"/>
      <c r="F14" s="952"/>
      <c r="G14" s="952"/>
      <c r="H14" s="952"/>
      <c r="I14" s="952"/>
      <c r="J14" s="952"/>
      <c r="K14" s="952"/>
      <c r="L14" s="952"/>
    </row>
    <row r="15" spans="1:12">
      <c r="B15" s="933">
        <f t="shared" si="0"/>
        <v>10</v>
      </c>
      <c r="C15" s="933" t="s">
        <v>1091</v>
      </c>
      <c r="D15" s="949">
        <v>1.2304166765385354</v>
      </c>
      <c r="E15" s="952"/>
      <c r="F15" s="952"/>
      <c r="G15" s="952"/>
      <c r="H15" s="952"/>
      <c r="I15" s="952"/>
      <c r="J15" s="952"/>
      <c r="K15" s="952"/>
      <c r="L15" s="952"/>
    </row>
    <row r="16" spans="1:12">
      <c r="B16" s="933">
        <f t="shared" si="0"/>
        <v>11</v>
      </c>
      <c r="C16" s="933" t="s">
        <v>1076</v>
      </c>
      <c r="D16" s="949">
        <v>1.0325384185044193</v>
      </c>
      <c r="E16" s="952"/>
      <c r="F16" s="952"/>
      <c r="G16" s="952"/>
      <c r="H16" s="952"/>
      <c r="I16" s="952"/>
      <c r="J16" s="952"/>
      <c r="K16" s="952"/>
      <c r="L16" s="952"/>
    </row>
    <row r="17" spans="2:12">
      <c r="B17" s="933">
        <f t="shared" si="0"/>
        <v>12</v>
      </c>
      <c r="C17" s="933" t="s">
        <v>1089</v>
      </c>
      <c r="D17" s="949">
        <v>-0.67265431095328621</v>
      </c>
      <c r="E17" s="952"/>
      <c r="F17" s="952"/>
      <c r="G17" s="952"/>
      <c r="H17" s="952"/>
      <c r="I17" s="952"/>
      <c r="J17" s="952"/>
      <c r="K17" s="952"/>
      <c r="L17" s="952"/>
    </row>
    <row r="18" spans="2:12">
      <c r="B18" s="933">
        <f t="shared" si="0"/>
        <v>13</v>
      </c>
      <c r="C18" s="933" t="s">
        <v>1094</v>
      </c>
      <c r="D18" s="949">
        <v>-2.158917944556737</v>
      </c>
      <c r="E18" s="952"/>
      <c r="F18" s="644" t="s">
        <v>185</v>
      </c>
      <c r="G18" s="644" t="s">
        <v>1077</v>
      </c>
      <c r="H18" s="952"/>
      <c r="I18" s="952"/>
      <c r="J18" s="952"/>
      <c r="K18" s="952"/>
      <c r="L18" s="952"/>
    </row>
    <row r="19" spans="2:12">
      <c r="B19" s="933">
        <f t="shared" si="0"/>
        <v>14</v>
      </c>
      <c r="C19" s="933" t="s">
        <v>1092</v>
      </c>
      <c r="D19" s="949">
        <v>-3.1786350765676827</v>
      </c>
      <c r="E19" s="952"/>
      <c r="F19" s="952"/>
      <c r="G19" s="952"/>
      <c r="H19" s="952"/>
      <c r="I19" s="952"/>
      <c r="J19" s="952"/>
      <c r="K19" s="952"/>
      <c r="L19" s="952"/>
    </row>
    <row r="20" spans="2:12">
      <c r="B20" s="933">
        <f t="shared" si="0"/>
        <v>15</v>
      </c>
      <c r="C20" s="933" t="s">
        <v>1098</v>
      </c>
      <c r="D20" s="949">
        <v>-4.8409547601913356</v>
      </c>
      <c r="E20" s="952"/>
      <c r="F20" s="952"/>
      <c r="G20" s="952"/>
      <c r="H20" s="952"/>
      <c r="I20" s="952"/>
      <c r="J20" s="952"/>
      <c r="K20" s="952"/>
      <c r="L20" s="952"/>
    </row>
    <row r="21" spans="2:12">
      <c r="B21" s="933">
        <f t="shared" si="0"/>
        <v>16</v>
      </c>
      <c r="C21" s="933" t="s">
        <v>1096</v>
      </c>
      <c r="D21" s="949">
        <v>-5.2319263494386048</v>
      </c>
      <c r="E21" s="952"/>
      <c r="F21" s="952"/>
      <c r="G21" s="952"/>
      <c r="H21" s="952"/>
      <c r="I21" s="952"/>
      <c r="J21" s="952"/>
      <c r="K21" s="952"/>
      <c r="L21" s="952"/>
    </row>
    <row r="22" spans="2:12">
      <c r="B22" s="933">
        <f t="shared" si="0"/>
        <v>17</v>
      </c>
      <c r="C22" s="933" t="s">
        <v>1097</v>
      </c>
      <c r="D22" s="949">
        <v>-6.6908372888615908</v>
      </c>
      <c r="E22" s="952"/>
      <c r="F22" s="952"/>
      <c r="G22" s="952"/>
      <c r="H22" s="952"/>
      <c r="I22" s="952"/>
      <c r="J22" s="952"/>
      <c r="K22" s="952"/>
      <c r="L22" s="952"/>
    </row>
    <row r="23" spans="2:12">
      <c r="B23" s="933">
        <f t="shared" si="0"/>
        <v>18</v>
      </c>
      <c r="C23" s="933" t="s">
        <v>1099</v>
      </c>
      <c r="D23" s="949">
        <v>-7.2338586432630194</v>
      </c>
      <c r="E23" s="952"/>
      <c r="F23" s="952"/>
      <c r="G23" s="952"/>
      <c r="H23" s="952"/>
      <c r="I23" s="952"/>
      <c r="J23" s="952"/>
      <c r="K23" s="952"/>
      <c r="L23" s="952"/>
    </row>
    <row r="24" spans="2:12">
      <c r="B24" s="933">
        <f t="shared" si="0"/>
        <v>19</v>
      </c>
      <c r="C24" s="933" t="s">
        <v>1088</v>
      </c>
      <c r="D24" s="949">
        <v>-8.1282526737135061</v>
      </c>
      <c r="E24" s="952"/>
      <c r="F24" s="952"/>
      <c r="G24" s="952"/>
      <c r="H24" s="952"/>
      <c r="I24" s="952"/>
      <c r="J24" s="952"/>
      <c r="K24" s="952"/>
      <c r="L24" s="952"/>
    </row>
    <row r="25" spans="2:12">
      <c r="B25" s="933">
        <f t="shared" si="0"/>
        <v>20</v>
      </c>
      <c r="C25" s="933" t="s">
        <v>1095</v>
      </c>
      <c r="D25" s="949">
        <v>-9.5592080902059902</v>
      </c>
      <c r="E25" s="952"/>
      <c r="F25" s="952"/>
      <c r="G25" s="952"/>
      <c r="H25" s="952"/>
      <c r="I25" s="952"/>
      <c r="J25" s="952"/>
      <c r="K25" s="952"/>
      <c r="L25" s="952"/>
    </row>
    <row r="26" spans="2:12">
      <c r="B26" s="936"/>
      <c r="D26" s="942"/>
      <c r="E26" s="938"/>
    </row>
    <row r="27" spans="2:12">
      <c r="B27" s="936"/>
      <c r="D27" s="942"/>
      <c r="E27" s="938"/>
    </row>
    <row r="28" spans="2:12">
      <c r="B28" s="936"/>
      <c r="D28" s="942"/>
    </row>
    <row r="29" spans="2:12">
      <c r="B29" s="936"/>
      <c r="D29" s="942"/>
    </row>
    <row r="30" spans="2:12">
      <c r="D30" s="942"/>
    </row>
  </sheetData>
  <hyperlinks>
    <hyperlink ref="A1" location="'Índice de gráficos'!A1" display="Índice de gráficos" xr:uid="{F88FC598-3D74-455A-9320-B127A552CAF8}"/>
  </hyperlinks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2CE9-6E7C-483C-9F19-D88BAFA37C4D}">
  <sheetPr codeName="Hoja116">
    <tabColor theme="4"/>
  </sheetPr>
  <dimension ref="A1:P86"/>
  <sheetViews>
    <sheetView showGridLines="0" zoomScaleNormal="100" workbookViewId="0"/>
  </sheetViews>
  <sheetFormatPr baseColWidth="10" defaultColWidth="10.88671875" defaultRowHeight="14.4"/>
  <cols>
    <col min="1" max="1" width="10.88671875" customWidth="1"/>
    <col min="2" max="2" width="6.88671875" customWidth="1"/>
    <col min="3" max="12" width="12.44140625" customWidth="1"/>
    <col min="13" max="13" width="10.88671875" customWidth="1"/>
    <col min="14" max="14" width="14.109375" bestFit="1" customWidth="1"/>
    <col min="15" max="16" width="10.88671875" customWidth="1"/>
  </cols>
  <sheetData>
    <row r="1" spans="1:16">
      <c r="A1" s="112" t="s">
        <v>576</v>
      </c>
    </row>
    <row r="2" spans="1:16">
      <c r="C2" s="954" t="s">
        <v>1103</v>
      </c>
    </row>
    <row r="3" spans="1:16" ht="13.95" customHeight="1">
      <c r="C3" s="934" t="s">
        <v>1104</v>
      </c>
      <c r="D3" s="934" t="s">
        <v>1105</v>
      </c>
      <c r="E3" s="934" t="s">
        <v>1106</v>
      </c>
      <c r="F3" s="934" t="s">
        <v>1107</v>
      </c>
      <c r="G3" s="934" t="s">
        <v>1108</v>
      </c>
      <c r="H3" s="934" t="s">
        <v>1109</v>
      </c>
      <c r="I3" s="934" t="s">
        <v>1110</v>
      </c>
      <c r="J3" s="934" t="s">
        <v>729</v>
      </c>
      <c r="K3" s="934" t="s">
        <v>1111</v>
      </c>
      <c r="L3" s="934" t="s">
        <v>1112</v>
      </c>
      <c r="M3" s="955"/>
    </row>
    <row r="4" spans="1:16" ht="72">
      <c r="A4" s="956"/>
      <c r="C4" s="934" t="s">
        <v>1113</v>
      </c>
      <c r="D4" s="934" t="s">
        <v>1114</v>
      </c>
      <c r="E4" s="934" t="s">
        <v>1115</v>
      </c>
      <c r="F4" s="934" t="s">
        <v>1116</v>
      </c>
      <c r="G4" s="934" t="s">
        <v>1117</v>
      </c>
      <c r="H4" s="934" t="s">
        <v>1118</v>
      </c>
      <c r="I4" s="934" t="s">
        <v>1119</v>
      </c>
      <c r="J4" s="934" t="s">
        <v>729</v>
      </c>
      <c r="K4" s="934" t="s">
        <v>716</v>
      </c>
      <c r="L4" s="934" t="s">
        <v>1112</v>
      </c>
      <c r="M4" s="957"/>
      <c r="N4" s="958" t="str">
        <f ca="1">MID(CELL("nombrearchivo",N5),FIND("]",CELL("nombrearchivo",N5))+1,31)</f>
        <v>Gráfico RE_3.10</v>
      </c>
      <c r="O4" s="958" t="s">
        <v>1120</v>
      </c>
    </row>
    <row r="5" spans="1:16">
      <c r="A5" s="959"/>
      <c r="B5" s="933">
        <v>2019</v>
      </c>
      <c r="C5" s="960">
        <v>2.3942223698299792E-2</v>
      </c>
      <c r="D5" s="961">
        <v>1.5702938850301607E-2</v>
      </c>
      <c r="E5" s="961">
        <v>-1.0299409551412482E-2</v>
      </c>
      <c r="F5" s="961">
        <v>4.1226502547326849E-3</v>
      </c>
      <c r="G5" s="961">
        <v>4.5345163664565966E-3</v>
      </c>
      <c r="H5" s="961">
        <v>1.114454021647715E-2</v>
      </c>
      <c r="I5" s="961">
        <v>4.719839291593142E-4</v>
      </c>
      <c r="J5" s="961">
        <v>0</v>
      </c>
      <c r="K5" s="961">
        <v>0</v>
      </c>
      <c r="L5" s="961">
        <v>2.7070842176498338E-2</v>
      </c>
      <c r="M5" s="962"/>
      <c r="N5" s="959"/>
      <c r="O5" s="959"/>
      <c r="P5" s="962"/>
    </row>
    <row r="6" spans="1:16">
      <c r="A6" s="959"/>
      <c r="B6" s="933">
        <v>2020</v>
      </c>
      <c r="C6" s="960">
        <v>-0.1370630349000983</v>
      </c>
      <c r="D6" s="961">
        <v>1.3356000289511449E-2</v>
      </c>
      <c r="E6" s="961">
        <v>-3.398936568750878E-2</v>
      </c>
      <c r="F6" s="961">
        <v>9.6713412845561564E-3</v>
      </c>
      <c r="G6" s="961">
        <v>-5.3091317886347356E-3</v>
      </c>
      <c r="H6" s="961">
        <v>-5.2712663043734009E-2</v>
      </c>
      <c r="I6" s="961">
        <v>-1.9222848381102442E-3</v>
      </c>
      <c r="J6" s="961">
        <v>-7.8678854752408739E-2</v>
      </c>
      <c r="K6" s="961">
        <v>0</v>
      </c>
      <c r="L6" s="961">
        <v>2.824488950483349E-2</v>
      </c>
      <c r="M6" s="962"/>
      <c r="N6" s="959"/>
      <c r="O6" s="959"/>
      <c r="P6" s="962"/>
    </row>
    <row r="7" spans="1:16">
      <c r="A7" s="959"/>
      <c r="B7" s="933">
        <v>2021</v>
      </c>
      <c r="C7" s="960">
        <v>4.7732822092214633E-2</v>
      </c>
      <c r="D7" s="961">
        <v>-1.7970538292160221E-2</v>
      </c>
      <c r="E7" s="961">
        <v>5.5044159646700834E-2</v>
      </c>
      <c r="F7" s="961">
        <v>-4.4611636522060572E-3</v>
      </c>
      <c r="G7" s="961">
        <v>6.7082415289597616E-3</v>
      </c>
      <c r="H7" s="961">
        <v>-1.955432837213622E-2</v>
      </c>
      <c r="I7" s="961">
        <v>-1.8991881175842718E-3</v>
      </c>
      <c r="J7" s="961">
        <v>8.3399883720696635E-2</v>
      </c>
      <c r="K7" s="961">
        <v>0</v>
      </c>
      <c r="L7" s="961">
        <v>-4.9434356616869179E-2</v>
      </c>
      <c r="M7" s="962"/>
      <c r="N7" s="959"/>
      <c r="O7" s="959"/>
      <c r="P7" s="962"/>
    </row>
    <row r="8" spans="1:16">
      <c r="A8" s="959"/>
      <c r="B8" s="933">
        <v>2022</v>
      </c>
      <c r="C8" s="960">
        <v>1.1634525096875237E-2</v>
      </c>
      <c r="D8" s="961">
        <v>-1.9535449623290457E-2</v>
      </c>
      <c r="E8" s="961">
        <v>-1.1618151068902322E-2</v>
      </c>
      <c r="F8" s="961">
        <v>-1.6611268911885357E-2</v>
      </c>
      <c r="G8" s="961">
        <v>7.9988442213992261E-2</v>
      </c>
      <c r="H8" s="961">
        <v>3.7182422738487819E-2</v>
      </c>
      <c r="I8" s="961">
        <v>1.7170930073027724E-3</v>
      </c>
      <c r="J8" s="961">
        <v>-3.4899833111717705E-3</v>
      </c>
      <c r="K8" s="961">
        <v>0</v>
      </c>
      <c r="L8" s="961">
        <v>-5.4929501776960446E-2</v>
      </c>
      <c r="M8" s="962"/>
      <c r="N8" s="959"/>
      <c r="O8" s="959"/>
      <c r="P8" s="962"/>
    </row>
    <row r="9" spans="1:16">
      <c r="A9" s="959"/>
      <c r="B9" s="933">
        <v>2023</v>
      </c>
      <c r="C9" s="960">
        <v>-1.2710173755744236E-2</v>
      </c>
      <c r="D9" s="961">
        <v>2.4139356556427405E-2</v>
      </c>
      <c r="E9" s="961">
        <v>-1.9356717711351251E-2</v>
      </c>
      <c r="F9" s="961">
        <v>-1.0336087648235681E-2</v>
      </c>
      <c r="G9" s="961">
        <v>-1.4419262064802096E-2</v>
      </c>
      <c r="H9" s="961">
        <v>-1.5229945164645153E-2</v>
      </c>
      <c r="I9" s="961">
        <v>-1.0297633638599035E-3</v>
      </c>
      <c r="J9" s="961">
        <v>-9.1004076176720572E-4</v>
      </c>
      <c r="K9" s="961">
        <v>0</v>
      </c>
      <c r="L9" s="961">
        <v>2.471105699423997E-2</v>
      </c>
      <c r="M9" s="962"/>
      <c r="N9" s="959"/>
      <c r="O9" s="959"/>
      <c r="P9" s="962"/>
    </row>
    <row r="10" spans="1:16">
      <c r="A10" s="959"/>
      <c r="N10" s="417"/>
      <c r="P10" s="417"/>
    </row>
    <row r="11" spans="1:16">
      <c r="A11" s="959"/>
      <c r="N11" s="417"/>
      <c r="P11" s="417"/>
    </row>
    <row r="12" spans="1:16">
      <c r="A12" s="959"/>
      <c r="N12" s="417"/>
      <c r="P12" s="417"/>
    </row>
    <row r="13" spans="1:16">
      <c r="A13" s="959"/>
      <c r="N13" s="417"/>
      <c r="P13" s="417"/>
    </row>
    <row r="14" spans="1:16">
      <c r="A14" s="959"/>
      <c r="N14" s="417"/>
      <c r="P14" s="417"/>
    </row>
    <row r="15" spans="1:16">
      <c r="A15" s="959"/>
      <c r="N15" s="417"/>
      <c r="P15" s="417"/>
    </row>
    <row r="16" spans="1:16">
      <c r="A16" s="959"/>
      <c r="N16" s="417"/>
      <c r="P16" s="417"/>
    </row>
    <row r="17" spans="1:16">
      <c r="A17" s="959"/>
      <c r="N17" s="417"/>
      <c r="P17" s="417"/>
    </row>
    <row r="18" spans="1:16">
      <c r="A18" s="959"/>
      <c r="N18" s="417"/>
      <c r="P18" s="417"/>
    </row>
    <row r="19" spans="1:16">
      <c r="A19" s="959"/>
      <c r="N19" s="417"/>
      <c r="P19" s="417"/>
    </row>
    <row r="20" spans="1:16">
      <c r="A20" s="959"/>
      <c r="N20" s="417"/>
      <c r="P20" s="417"/>
    </row>
    <row r="21" spans="1:16">
      <c r="A21" s="959"/>
      <c r="N21" s="417"/>
      <c r="O21" s="417" t="s">
        <v>185</v>
      </c>
      <c r="P21" s="417" t="s">
        <v>1121</v>
      </c>
    </row>
    <row r="22" spans="1:16">
      <c r="A22" s="959"/>
      <c r="N22" s="417"/>
      <c r="P22" s="417"/>
    </row>
    <row r="23" spans="1:16">
      <c r="A23" s="959"/>
      <c r="N23" s="417"/>
      <c r="P23" s="417"/>
    </row>
    <row r="24" spans="1:16">
      <c r="A24" s="959"/>
      <c r="N24" s="417"/>
      <c r="P24" s="417"/>
    </row>
    <row r="25" spans="1:16">
      <c r="A25" s="959"/>
      <c r="N25" s="417"/>
      <c r="P25" s="417"/>
    </row>
    <row r="26" spans="1:16">
      <c r="A26" s="959"/>
      <c r="N26" s="417"/>
      <c r="P26" s="417"/>
    </row>
    <row r="27" spans="1:16">
      <c r="A27" s="959"/>
      <c r="N27" s="417"/>
      <c r="P27" s="417"/>
    </row>
    <row r="28" spans="1:16">
      <c r="A28" s="959"/>
      <c r="N28" s="417"/>
      <c r="P28" s="417"/>
    </row>
    <row r="29" spans="1:16">
      <c r="A29" s="959"/>
      <c r="N29" s="417"/>
      <c r="P29" s="417"/>
    </row>
    <row r="30" spans="1:16">
      <c r="A30" s="959"/>
      <c r="N30" s="417"/>
      <c r="P30" s="417"/>
    </row>
    <row r="31" spans="1:16">
      <c r="A31" s="959"/>
      <c r="N31" s="417"/>
      <c r="P31" s="417"/>
    </row>
    <row r="32" spans="1:16">
      <c r="A32" s="959"/>
      <c r="N32" s="417"/>
      <c r="P32" s="417"/>
    </row>
    <row r="33" spans="1:16">
      <c r="A33" s="959"/>
      <c r="N33" s="417"/>
      <c r="P33" s="417"/>
    </row>
    <row r="34" spans="1:16">
      <c r="A34" s="959"/>
      <c r="N34" s="417"/>
      <c r="P34" s="417"/>
    </row>
    <row r="35" spans="1:16">
      <c r="A35" s="959"/>
      <c r="N35" s="417"/>
      <c r="P35" s="417"/>
    </row>
    <row r="36" spans="1:16">
      <c r="A36" s="959"/>
      <c r="N36" s="417"/>
      <c r="P36" s="417"/>
    </row>
    <row r="37" spans="1:16">
      <c r="A37" s="959"/>
      <c r="N37" s="417"/>
      <c r="P37" s="417"/>
    </row>
    <row r="38" spans="1:16">
      <c r="A38" s="959"/>
      <c r="N38" s="417"/>
      <c r="P38" s="417"/>
    </row>
    <row r="39" spans="1:16">
      <c r="A39" s="959"/>
      <c r="N39" s="417"/>
      <c r="P39" s="417"/>
    </row>
    <row r="40" spans="1:16">
      <c r="A40" s="959"/>
      <c r="N40" s="417"/>
      <c r="P40" s="417"/>
    </row>
    <row r="41" spans="1:16">
      <c r="A41" s="959"/>
      <c r="N41" s="417"/>
      <c r="P41" s="417"/>
    </row>
    <row r="42" spans="1:16">
      <c r="A42" s="959"/>
      <c r="N42" s="417"/>
      <c r="P42" s="417"/>
    </row>
    <row r="43" spans="1:16">
      <c r="A43" s="959"/>
      <c r="N43" s="417"/>
      <c r="P43" s="417"/>
    </row>
    <row r="44" spans="1:16">
      <c r="A44" s="959"/>
      <c r="N44" s="417"/>
      <c r="P44" s="417"/>
    </row>
    <row r="45" spans="1:16">
      <c r="A45" s="959"/>
      <c r="N45" s="417"/>
      <c r="P45" s="417"/>
    </row>
    <row r="46" spans="1:16">
      <c r="A46" s="959"/>
      <c r="N46" s="417"/>
      <c r="P46" s="417"/>
    </row>
    <row r="47" spans="1:16">
      <c r="A47" s="959"/>
      <c r="N47" s="417"/>
      <c r="P47" s="417"/>
    </row>
    <row r="48" spans="1:16">
      <c r="A48" s="959"/>
      <c r="N48" s="417"/>
      <c r="P48" s="417"/>
    </row>
    <row r="49" spans="1:16">
      <c r="A49" s="959"/>
      <c r="N49" s="417"/>
      <c r="P49" s="417"/>
    </row>
    <row r="50" spans="1:16">
      <c r="A50" s="959"/>
      <c r="N50" s="417"/>
      <c r="P50" s="417"/>
    </row>
    <row r="51" spans="1:16">
      <c r="A51" s="959"/>
      <c r="N51" s="417"/>
      <c r="P51" s="417"/>
    </row>
    <row r="52" spans="1:16">
      <c r="A52" s="959"/>
      <c r="N52" s="417"/>
      <c r="P52" s="417"/>
    </row>
    <row r="53" spans="1:16">
      <c r="A53" s="959"/>
      <c r="N53" s="417"/>
      <c r="P53" s="417"/>
    </row>
    <row r="54" spans="1:16">
      <c r="A54" s="959"/>
      <c r="N54" s="417"/>
      <c r="P54" s="417"/>
    </row>
    <row r="55" spans="1:16">
      <c r="A55" s="959"/>
      <c r="N55" s="417"/>
      <c r="P55" s="417"/>
    </row>
    <row r="56" spans="1:16">
      <c r="A56" s="959"/>
      <c r="N56" s="417"/>
      <c r="P56" s="417"/>
    </row>
    <row r="57" spans="1:16">
      <c r="A57" s="959"/>
      <c r="N57" s="417"/>
      <c r="P57" s="417"/>
    </row>
    <row r="58" spans="1:16">
      <c r="A58" s="959"/>
      <c r="N58" s="417"/>
      <c r="P58" s="417"/>
    </row>
    <row r="59" spans="1:16">
      <c r="A59" s="959"/>
      <c r="N59" s="417"/>
      <c r="P59" s="417"/>
    </row>
    <row r="60" spans="1:16">
      <c r="A60" s="959"/>
      <c r="N60" s="417"/>
      <c r="P60" s="417"/>
    </row>
    <row r="61" spans="1:16">
      <c r="A61" s="959"/>
      <c r="N61" s="417"/>
      <c r="P61" s="417"/>
    </row>
    <row r="62" spans="1:16">
      <c r="A62" s="959"/>
      <c r="N62" s="417"/>
      <c r="P62" s="417"/>
    </row>
    <row r="63" spans="1:16" s="3" customFormat="1">
      <c r="A63" s="963"/>
      <c r="M63"/>
      <c r="N63" s="14"/>
      <c r="P63" s="14"/>
    </row>
    <row r="64" spans="1:16">
      <c r="A64" s="963"/>
      <c r="N64" s="417"/>
      <c r="P64" s="417"/>
    </row>
    <row r="65" spans="1:16">
      <c r="A65" s="959"/>
      <c r="N65" s="417"/>
      <c r="P65" s="417"/>
    </row>
    <row r="66" spans="1:16">
      <c r="A66" s="959"/>
      <c r="N66" s="417"/>
      <c r="P66" s="417"/>
    </row>
    <row r="67" spans="1:16">
      <c r="A67" s="959"/>
      <c r="N67" s="417"/>
      <c r="P67" s="417"/>
    </row>
    <row r="68" spans="1:16">
      <c r="A68" s="959"/>
      <c r="N68" s="417"/>
      <c r="P68" s="417"/>
    </row>
    <row r="69" spans="1:16">
      <c r="A69" s="959"/>
      <c r="N69" s="417"/>
      <c r="P69" s="417"/>
    </row>
    <row r="70" spans="1:16">
      <c r="A70" s="959"/>
      <c r="N70" s="417"/>
      <c r="P70" s="417"/>
    </row>
    <row r="71" spans="1:16">
      <c r="A71" s="959"/>
      <c r="N71" s="417"/>
      <c r="P71" s="417"/>
    </row>
    <row r="72" spans="1:16">
      <c r="A72" s="959"/>
      <c r="N72" s="417"/>
      <c r="P72" s="417"/>
    </row>
    <row r="73" spans="1:16">
      <c r="A73" s="959"/>
      <c r="N73" s="417"/>
      <c r="P73" s="417"/>
    </row>
    <row r="74" spans="1:16">
      <c r="A74" s="959"/>
      <c r="N74" s="417"/>
      <c r="P74" s="417"/>
    </row>
    <row r="75" spans="1:16">
      <c r="A75" s="959"/>
      <c r="N75" s="417"/>
      <c r="P75" s="417"/>
    </row>
    <row r="76" spans="1:16">
      <c r="A76" s="959"/>
      <c r="N76" s="417"/>
      <c r="P76" s="417"/>
    </row>
    <row r="77" spans="1:16">
      <c r="A77" s="959"/>
      <c r="N77" s="417"/>
      <c r="P77" s="417"/>
    </row>
    <row r="78" spans="1:16">
      <c r="A78" s="959"/>
      <c r="N78" s="417"/>
      <c r="P78" s="417"/>
    </row>
    <row r="79" spans="1:16">
      <c r="A79" s="959"/>
    </row>
    <row r="80" spans="1:16">
      <c r="A80" s="959"/>
    </row>
    <row r="81" spans="1:1">
      <c r="A81" s="959"/>
    </row>
    <row r="82" spans="1:1">
      <c r="A82" s="959"/>
    </row>
    <row r="83" spans="1:1">
      <c r="A83" s="959"/>
    </row>
    <row r="84" spans="1:1">
      <c r="A84" s="959"/>
    </row>
    <row r="85" spans="1:1">
      <c r="A85" s="959"/>
    </row>
    <row r="86" spans="1:1">
      <c r="A86" s="959"/>
    </row>
  </sheetData>
  <conditionalFormatting sqref="N5:N9">
    <cfRule type="cellIs" dxfId="20" priority="1" operator="notBetween">
      <formula>-0.0005</formula>
      <formula>0.0005</formula>
    </cfRule>
  </conditionalFormatting>
  <conditionalFormatting sqref="O5:O9 A5:A86">
    <cfRule type="cellIs" dxfId="19" priority="2" operator="notBetween">
      <formula>-0.005</formula>
      <formula>0.005</formula>
    </cfRule>
  </conditionalFormatting>
  <hyperlinks>
    <hyperlink ref="A1" location="'Índice de gráficos'!A1" display="Índice de gráficos" xr:uid="{2767B580-54B2-4FEA-BD0D-F7B28114E8B7}"/>
  </hyperlinks>
  <pageMargins left="0.7" right="0.7" top="0.75" bottom="0.75" header="0.3" footer="0.3"/>
  <pageSetup paperSize="9" orientation="portrait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EB19-81FE-4C38-8862-509BAFFFB902}">
  <sheetPr codeName="Hoja117">
    <tabColor theme="4"/>
  </sheetPr>
  <dimension ref="A1:I47"/>
  <sheetViews>
    <sheetView showGridLines="0" workbookViewId="0"/>
  </sheetViews>
  <sheetFormatPr baseColWidth="10" defaultColWidth="11.5546875" defaultRowHeight="14.4"/>
  <cols>
    <col min="1" max="7" width="11.5546875" style="966"/>
    <col min="8" max="8" width="14.109375" style="966" bestFit="1" customWidth="1"/>
    <col min="9" max="16384" width="11.5546875" style="966"/>
  </cols>
  <sheetData>
    <row r="1" spans="1:9">
      <c r="A1" s="112" t="s">
        <v>576</v>
      </c>
    </row>
    <row r="4" spans="1:9">
      <c r="B4" s="964"/>
      <c r="C4" s="965" t="s">
        <v>828</v>
      </c>
      <c r="D4" s="965" t="s">
        <v>827</v>
      </c>
      <c r="E4" s="965" t="s">
        <v>826</v>
      </c>
      <c r="F4" s="965" t="s">
        <v>495</v>
      </c>
      <c r="H4" s="597" t="str">
        <f ca="1">MID(CELL("nombrearchivo",H5),FIND("]",CELL("nombrearchivo",H5))+1,31)</f>
        <v>Gráfico RE_3.11</v>
      </c>
      <c r="I4" s="597" t="s">
        <v>1122</v>
      </c>
    </row>
    <row r="5" spans="1:9">
      <c r="B5" s="964">
        <v>1997</v>
      </c>
      <c r="C5" s="967">
        <v>0.70545130375181042</v>
      </c>
      <c r="D5" s="967">
        <v>0.30314116584861872</v>
      </c>
      <c r="E5" s="967">
        <v>0.43112862460468915</v>
      </c>
      <c r="F5" s="967">
        <v>2.3566573317602701E-2</v>
      </c>
    </row>
    <row r="6" spans="1:9">
      <c r="B6" s="964">
        <f t="shared" ref="B6:B31" si="0">+B5+1</f>
        <v>1998</v>
      </c>
      <c r="C6" s="967">
        <v>0.30472621690530494</v>
      </c>
      <c r="D6" s="967">
        <v>8.473954374786774E-2</v>
      </c>
      <c r="E6" s="967">
        <v>0.40628960985822382</v>
      </c>
      <c r="F6" s="967">
        <v>-3.4881206139158571E-2</v>
      </c>
    </row>
    <row r="7" spans="1:9">
      <c r="B7" s="964">
        <f t="shared" si="0"/>
        <v>1999</v>
      </c>
      <c r="C7" s="967">
        <v>-0.3957099588709504</v>
      </c>
      <c r="D7" s="967">
        <v>-0.21207917438334589</v>
      </c>
      <c r="E7" s="967">
        <v>0.40845023843369499</v>
      </c>
      <c r="F7" s="967">
        <v>-0.29359998449955893</v>
      </c>
    </row>
    <row r="8" spans="1:9">
      <c r="B8" s="964">
        <f t="shared" si="0"/>
        <v>2000</v>
      </c>
      <c r="C8" s="967">
        <v>-0.43614736425864081</v>
      </c>
      <c r="D8" s="967">
        <v>-0.31913316630546995</v>
      </c>
      <c r="E8" s="967">
        <v>0.21679763938715402</v>
      </c>
      <c r="F8" s="967">
        <v>-5.1344008754322878E-2</v>
      </c>
    </row>
    <row r="9" spans="1:9">
      <c r="B9" s="964">
        <f t="shared" si="0"/>
        <v>2001</v>
      </c>
      <c r="C9" s="967">
        <v>0.30372213039599144</v>
      </c>
      <c r="D9" s="967">
        <v>-0.16131879046989595</v>
      </c>
      <c r="E9" s="967">
        <v>0.48026849706526031</v>
      </c>
      <c r="F9" s="967">
        <v>0.24370543927811839</v>
      </c>
    </row>
    <row r="10" spans="1:9">
      <c r="B10" s="964">
        <f t="shared" si="0"/>
        <v>2002</v>
      </c>
      <c r="C10" s="967">
        <v>0.78315442499707344</v>
      </c>
      <c r="D10" s="967">
        <v>0.21795328172617745</v>
      </c>
      <c r="E10" s="967">
        <v>0.16858069781413054</v>
      </c>
      <c r="F10" s="967">
        <v>0.12489688582012104</v>
      </c>
    </row>
    <row r="11" spans="1:9">
      <c r="B11" s="964">
        <f t="shared" si="0"/>
        <v>2003</v>
      </c>
      <c r="C11" s="967">
        <v>4.4829126623097987E-2</v>
      </c>
      <c r="D11" s="967">
        <v>0.15794502165202029</v>
      </c>
      <c r="E11" s="967">
        <v>0.15260413298192455</v>
      </c>
      <c r="F11" s="967">
        <v>0.29714240754289151</v>
      </c>
    </row>
    <row r="12" spans="1:9">
      <c r="B12" s="964">
        <f t="shared" si="0"/>
        <v>2004</v>
      </c>
      <c r="C12" s="967">
        <v>4.38166880851526E-3</v>
      </c>
      <c r="D12" s="967">
        <v>9.5765359610332501E-2</v>
      </c>
      <c r="E12" s="967">
        <v>-0.11413693020438664</v>
      </c>
      <c r="F12" s="967">
        <v>-0.13585023221664749</v>
      </c>
    </row>
    <row r="13" spans="1:9">
      <c r="B13" s="964">
        <f t="shared" si="0"/>
        <v>2005</v>
      </c>
      <c r="C13" s="967">
        <v>-0.4604708787084919</v>
      </c>
      <c r="D13" s="967">
        <v>-0.25928195041387947</v>
      </c>
      <c r="E13" s="967">
        <v>-0.22019322374820227</v>
      </c>
      <c r="F13" s="967">
        <v>-0.38922449922266511</v>
      </c>
    </row>
    <row r="14" spans="1:9">
      <c r="B14" s="964">
        <f t="shared" si="0"/>
        <v>2006</v>
      </c>
      <c r="C14" s="967">
        <v>-0.96669361294748535</v>
      </c>
      <c r="D14" s="967">
        <v>-0.58830461872822004</v>
      </c>
      <c r="E14" s="967">
        <v>-0.30352248061227149</v>
      </c>
      <c r="F14" s="967">
        <v>-0.45851340503797988</v>
      </c>
    </row>
    <row r="15" spans="1:9">
      <c r="B15" s="964">
        <f t="shared" si="0"/>
        <v>2007</v>
      </c>
      <c r="C15" s="967">
        <v>-1.2230029231710999</v>
      </c>
      <c r="D15" s="967">
        <v>-0.3077426705548586</v>
      </c>
      <c r="E15" s="967">
        <v>-0.3452108015275418</v>
      </c>
      <c r="F15" s="967">
        <v>-0.49395952292323175</v>
      </c>
    </row>
    <row r="16" spans="1:9">
      <c r="B16" s="964">
        <f t="shared" si="0"/>
        <v>2008</v>
      </c>
      <c r="C16" s="967">
        <v>-0.6181146147171096</v>
      </c>
      <c r="D16" s="967">
        <v>-3.0977613494554135E-3</v>
      </c>
      <c r="E16" s="967">
        <v>-0.12790324988249052</v>
      </c>
      <c r="F16" s="967">
        <v>-6.8976201302423712E-2</v>
      </c>
    </row>
    <row r="17" spans="2:9">
      <c r="B17" s="964">
        <f t="shared" si="0"/>
        <v>2009</v>
      </c>
      <c r="C17" s="967">
        <v>-0.16919543782286001</v>
      </c>
      <c r="D17" s="967">
        <v>-0.30419984564858177</v>
      </c>
      <c r="E17" s="967">
        <v>-0.35904859291081365</v>
      </c>
      <c r="F17" s="967">
        <v>-0.19626824229457634</v>
      </c>
    </row>
    <row r="18" spans="2:9">
      <c r="B18" s="964">
        <f t="shared" si="0"/>
        <v>2010</v>
      </c>
      <c r="C18" s="967">
        <v>0.23642748152645368</v>
      </c>
      <c r="D18" s="967">
        <v>0.22573570541547924</v>
      </c>
      <c r="E18" s="967">
        <v>-0.25937786143778035</v>
      </c>
      <c r="F18" s="967">
        <v>0.21894876554258857</v>
      </c>
    </row>
    <row r="19" spans="2:9">
      <c r="B19" s="964">
        <f t="shared" si="0"/>
        <v>2011</v>
      </c>
      <c r="C19" s="967">
        <v>0.72238457453703298</v>
      </c>
      <c r="D19" s="967">
        <v>0.51629588089925604</v>
      </c>
      <c r="E19" s="967">
        <v>-1.5383047354604308E-2</v>
      </c>
      <c r="F19" s="967">
        <v>0.67252817806136189</v>
      </c>
    </row>
    <row r="20" spans="2:9">
      <c r="B20" s="964">
        <f t="shared" si="0"/>
        <v>2012</v>
      </c>
      <c r="C20" s="967">
        <v>0.55525689456204175</v>
      </c>
      <c r="D20" s="967">
        <v>0.68132767946897832</v>
      </c>
      <c r="E20" s="967">
        <v>-0.18559947200387583</v>
      </c>
      <c r="F20" s="967">
        <v>1.5250778829256184</v>
      </c>
      <c r="H20" s="966" t="s">
        <v>185</v>
      </c>
      <c r="I20" s="966" t="s">
        <v>1123</v>
      </c>
    </row>
    <row r="21" spans="2:9">
      <c r="B21" s="964">
        <f t="shared" si="0"/>
        <v>2013</v>
      </c>
      <c r="C21" s="967">
        <v>1.1909420176029688</v>
      </c>
      <c r="D21" s="967">
        <v>0.29096604066767773</v>
      </c>
      <c r="E21" s="967">
        <v>-0.45498221006184436</v>
      </c>
      <c r="F21" s="967">
        <v>0.31831464121072806</v>
      </c>
    </row>
    <row r="22" spans="2:9">
      <c r="B22" s="964">
        <f t="shared" si="0"/>
        <v>2014</v>
      </c>
      <c r="C22" s="967">
        <v>-3.1183482566756737E-3</v>
      </c>
      <c r="D22" s="967">
        <v>-0.3285883177560619</v>
      </c>
      <c r="E22" s="967">
        <v>-0.68787991007995775</v>
      </c>
      <c r="F22" s="967">
        <v>-1.8173409313743116E-2</v>
      </c>
    </row>
    <row r="23" spans="2:9">
      <c r="B23" s="964">
        <f t="shared" si="0"/>
        <v>2015</v>
      </c>
      <c r="C23" s="967">
        <v>-0.2968578231926543</v>
      </c>
      <c r="D23" s="967">
        <v>-0.12589801762059533</v>
      </c>
      <c r="E23" s="967">
        <v>-0.56736459586572263</v>
      </c>
      <c r="F23" s="967">
        <v>-1.8368901622798195E-2</v>
      </c>
    </row>
    <row r="24" spans="2:9">
      <c r="B24" s="964">
        <f t="shared" si="0"/>
        <v>2016</v>
      </c>
      <c r="C24" s="967">
        <v>0.25327708927511577</v>
      </c>
      <c r="D24" s="967">
        <v>0.55479330469575827</v>
      </c>
      <c r="E24" s="967">
        <v>-0.17399677090208282</v>
      </c>
      <c r="F24" s="967">
        <v>-0.33018635940313235</v>
      </c>
    </row>
    <row r="25" spans="2:9">
      <c r="B25" s="964">
        <f t="shared" si="0"/>
        <v>2017</v>
      </c>
      <c r="C25" s="967">
        <v>-1.0464257787166673</v>
      </c>
      <c r="D25" s="967">
        <v>0.52265148243769466</v>
      </c>
      <c r="E25" s="967">
        <v>-0.60156256039654954</v>
      </c>
      <c r="F25" s="967">
        <v>-0.68470025668259116</v>
      </c>
    </row>
    <row r="26" spans="2:9">
      <c r="B26" s="964">
        <f t="shared" si="0"/>
        <v>2018</v>
      </c>
      <c r="C26" s="967">
        <v>-0.16706581821972197</v>
      </c>
      <c r="D26" s="967">
        <v>-0.19384478916900261</v>
      </c>
      <c r="E26" s="967">
        <v>-0.71788669735179056</v>
      </c>
      <c r="F26" s="967">
        <v>-0.62818584155434287</v>
      </c>
    </row>
    <row r="27" spans="2:9">
      <c r="B27" s="964">
        <f t="shared" si="0"/>
        <v>2019</v>
      </c>
      <c r="C27" s="967">
        <v>8.0479319174014796E-2</v>
      </c>
      <c r="D27" s="967">
        <v>-0.24243682796051969</v>
      </c>
      <c r="E27" s="967">
        <v>-0.59550392103327432</v>
      </c>
      <c r="F27" s="967">
        <v>-0.18233610687870516</v>
      </c>
    </row>
    <row r="28" spans="2:9">
      <c r="B28" s="964">
        <f t="shared" si="0"/>
        <v>2020</v>
      </c>
      <c r="C28" s="967">
        <v>1.2335317689323935</v>
      </c>
      <c r="D28" s="967">
        <v>0.1414548140767431</v>
      </c>
      <c r="E28" s="967">
        <v>7.5577037695581883E-2</v>
      </c>
      <c r="F28" s="967">
        <v>1.2383914278239112</v>
      </c>
    </row>
    <row r="29" spans="2:9">
      <c r="B29" s="964">
        <f t="shared" si="0"/>
        <v>2021</v>
      </c>
      <c r="C29" s="967">
        <v>-0.27188213617690543</v>
      </c>
      <c r="D29" s="967">
        <v>-0.49203118393874556</v>
      </c>
      <c r="E29" s="967">
        <v>-0.1160080229386603</v>
      </c>
      <c r="F29" s="967">
        <v>-0.19459240178221948</v>
      </c>
    </row>
    <row r="30" spans="2:9">
      <c r="B30" s="964">
        <f t="shared" si="0"/>
        <v>2022</v>
      </c>
      <c r="C30" s="967">
        <v>-0.10295022824364161</v>
      </c>
      <c r="D30" s="967">
        <v>0.23006346152519241</v>
      </c>
      <c r="E30" s="967">
        <v>2.1284914611566554</v>
      </c>
      <c r="F30" s="967">
        <v>2.5709616586933492E-2</v>
      </c>
    </row>
    <row r="31" spans="2:9">
      <c r="B31" s="964">
        <f t="shared" si="0"/>
        <v>2023</v>
      </c>
      <c r="C31" s="967">
        <v>-0.26092909378891072</v>
      </c>
      <c r="D31" s="967">
        <v>-0.48487562747316082</v>
      </c>
      <c r="E31" s="967">
        <v>1.3773724093145343</v>
      </c>
      <c r="F31" s="967">
        <v>-0.50912123848177571</v>
      </c>
    </row>
    <row r="32" spans="2:9">
      <c r="C32" s="968"/>
      <c r="D32" s="968"/>
      <c r="E32" s="968"/>
    </row>
    <row r="33" spans="3:5">
      <c r="C33" s="968"/>
      <c r="D33" s="968"/>
      <c r="E33" s="968"/>
    </row>
    <row r="34" spans="3:5">
      <c r="C34" s="968"/>
      <c r="D34" s="968"/>
      <c r="E34" s="968"/>
    </row>
    <row r="35" spans="3:5">
      <c r="C35" s="968"/>
      <c r="D35" s="968"/>
      <c r="E35" s="968"/>
    </row>
    <row r="36" spans="3:5">
      <c r="C36" s="968"/>
      <c r="D36" s="968"/>
      <c r="E36" s="968"/>
    </row>
    <row r="37" spans="3:5">
      <c r="C37" s="968"/>
      <c r="D37" s="968"/>
      <c r="E37" s="968"/>
    </row>
    <row r="38" spans="3:5">
      <c r="C38" s="968"/>
      <c r="D38" s="968"/>
      <c r="E38" s="968"/>
    </row>
    <row r="39" spans="3:5">
      <c r="C39" s="968"/>
      <c r="D39" s="968"/>
      <c r="E39" s="968"/>
    </row>
    <row r="40" spans="3:5">
      <c r="C40" s="968"/>
      <c r="D40" s="968"/>
      <c r="E40" s="968"/>
    </row>
    <row r="41" spans="3:5">
      <c r="C41" s="968"/>
      <c r="D41" s="968"/>
      <c r="E41" s="968"/>
    </row>
    <row r="42" spans="3:5">
      <c r="C42" s="968"/>
      <c r="D42" s="968"/>
      <c r="E42" s="968"/>
    </row>
    <row r="43" spans="3:5">
      <c r="C43" s="968"/>
      <c r="D43" s="968"/>
      <c r="E43" s="968"/>
    </row>
    <row r="44" spans="3:5">
      <c r="C44" s="968"/>
      <c r="D44" s="968"/>
      <c r="E44" s="968"/>
    </row>
    <row r="45" spans="3:5">
      <c r="C45" s="968"/>
      <c r="D45" s="968"/>
      <c r="E45" s="968"/>
    </row>
    <row r="46" spans="3:5">
      <c r="C46" s="968"/>
      <c r="D46" s="968"/>
      <c r="E46" s="968"/>
    </row>
    <row r="47" spans="3:5">
      <c r="C47" s="968"/>
      <c r="D47" s="968"/>
      <c r="E47" s="968"/>
    </row>
  </sheetData>
  <hyperlinks>
    <hyperlink ref="A1" location="'Índice de gráficos'!A1" display="Índice de gráficos" xr:uid="{3F15BB09-A3E4-410B-87F0-22C26431132B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0017-300B-468F-9530-29A17113D4F2}">
  <sheetPr codeName="Hoja118">
    <tabColor theme="4"/>
  </sheetPr>
  <dimension ref="A1:I20"/>
  <sheetViews>
    <sheetView showGridLines="0" workbookViewId="0"/>
  </sheetViews>
  <sheetFormatPr baseColWidth="10" defaultColWidth="11.5546875" defaultRowHeight="14.4"/>
  <cols>
    <col min="1" max="1" width="11.5546875" style="966"/>
    <col min="2" max="2" width="5" style="966" bestFit="1" customWidth="1"/>
    <col min="3" max="6" width="9.44140625" style="966" customWidth="1"/>
    <col min="7" max="7" width="11.5546875" style="966"/>
    <col min="8" max="8" width="14.109375" style="966" bestFit="1" customWidth="1"/>
    <col min="9" max="16384" width="11.5546875" style="966"/>
  </cols>
  <sheetData>
    <row r="1" spans="1:9">
      <c r="A1" s="112" t="s">
        <v>576</v>
      </c>
    </row>
    <row r="4" spans="1:9">
      <c r="B4" s="964"/>
      <c r="C4" s="965" t="s">
        <v>828</v>
      </c>
      <c r="D4" s="965" t="s">
        <v>827</v>
      </c>
      <c r="E4" s="965" t="s">
        <v>826</v>
      </c>
      <c r="F4" s="965" t="s">
        <v>495</v>
      </c>
      <c r="H4" s="597" t="str">
        <f ca="1">MID(CELL("nombrearchivo",H5),FIND("]",CELL("nombrearchivo",H5))+1,31)</f>
        <v>Gráfico RE_3.12</v>
      </c>
      <c r="I4" s="597" t="s">
        <v>1124</v>
      </c>
    </row>
    <row r="5" spans="1:9">
      <c r="B5" s="964">
        <v>2017</v>
      </c>
      <c r="C5" s="967">
        <v>-1.272351243451622</v>
      </c>
      <c r="D5" s="967">
        <v>6.9320802201568554E-2</v>
      </c>
      <c r="E5" s="967">
        <v>-0.34443420382383805</v>
      </c>
      <c r="F5" s="967">
        <v>-0.25946520144878477</v>
      </c>
    </row>
    <row r="6" spans="1:9">
      <c r="B6" s="964">
        <f t="shared" ref="B6:B11" si="0">+B5+1</f>
        <v>2018</v>
      </c>
      <c r="C6" s="967">
        <v>0.90671158503710603</v>
      </c>
      <c r="D6" s="967">
        <v>-0.61503364714706554</v>
      </c>
      <c r="E6" s="967">
        <v>-3.3192551284612695E-2</v>
      </c>
      <c r="F6" s="967">
        <v>0.15156311095892228</v>
      </c>
    </row>
    <row r="7" spans="1:9">
      <c r="B7" s="964">
        <f t="shared" si="0"/>
        <v>2019</v>
      </c>
      <c r="C7" s="967">
        <v>0.27489676193389756</v>
      </c>
      <c r="D7" s="967">
        <v>5.2870585668114645E-2</v>
      </c>
      <c r="E7" s="967">
        <v>0.20551436198914474</v>
      </c>
      <c r="F7" s="967">
        <v>0.54089843050631159</v>
      </c>
    </row>
    <row r="8" spans="1:9">
      <c r="B8" s="964">
        <f t="shared" si="0"/>
        <v>2020</v>
      </c>
      <c r="C8" s="967">
        <v>1.1804040742985393</v>
      </c>
      <c r="D8" s="967">
        <v>0.48535426649689495</v>
      </c>
      <c r="E8" s="967">
        <v>0.75421254439948449</v>
      </c>
      <c r="F8" s="967">
        <v>1.51577623053329</v>
      </c>
    </row>
    <row r="9" spans="1:9">
      <c r="B9" s="964">
        <f t="shared" si="0"/>
        <v>2021</v>
      </c>
      <c r="C9" s="967">
        <v>-1.4780622805691379</v>
      </c>
      <c r="D9" s="967">
        <v>-0.53202337355585694</v>
      </c>
      <c r="E9" s="967">
        <v>-0.10845347496361346</v>
      </c>
      <c r="F9" s="967">
        <v>-1.3379351337754564</v>
      </c>
    </row>
    <row r="10" spans="1:9">
      <c r="B10" s="964">
        <f t="shared" si="0"/>
        <v>2022</v>
      </c>
      <c r="C10" s="967">
        <v>0.19628353247342475</v>
      </c>
      <c r="D10" s="967">
        <v>0.82355726992357015</v>
      </c>
      <c r="E10" s="967">
        <v>2.3276310697659439</v>
      </c>
      <c r="F10" s="967">
        <v>0.31535071419982674</v>
      </c>
    </row>
    <row r="11" spans="1:9">
      <c r="B11" s="964">
        <f t="shared" si="0"/>
        <v>2023</v>
      </c>
      <c r="C11" s="967">
        <v>-0.13062724100510831</v>
      </c>
      <c r="D11" s="967">
        <v>-0.61347646453872151</v>
      </c>
      <c r="E11" s="967">
        <v>-0.66798746617149263</v>
      </c>
      <c r="F11" s="967">
        <v>-0.43978215923803543</v>
      </c>
    </row>
    <row r="20" spans="8:9">
      <c r="H20" s="966" t="s">
        <v>185</v>
      </c>
      <c r="I20" s="966" t="s">
        <v>1123</v>
      </c>
    </row>
  </sheetData>
  <hyperlinks>
    <hyperlink ref="A1" location="'Índice de gráficos'!A1" display="Índice de gráficos" xr:uid="{E8A2AD72-F18F-4620-AAA9-ACA65B9D225E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2523C-01C7-4FE7-BDED-4FF1360946DC}">
  <sheetPr codeName="Hoja67">
    <tabColor theme="4"/>
  </sheetPr>
  <dimension ref="A1:K32"/>
  <sheetViews>
    <sheetView showGridLines="0" zoomScaleNormal="100" workbookViewId="0">
      <selection activeCell="E26" sqref="E26:I26"/>
    </sheetView>
  </sheetViews>
  <sheetFormatPr baseColWidth="10" defaultRowHeight="16.8"/>
  <cols>
    <col min="1" max="1" width="11.5546875" style="648"/>
    <col min="2" max="2" width="4.44140625" style="648" customWidth="1"/>
    <col min="3" max="3" width="55.109375" style="648" bestFit="1" customWidth="1"/>
    <col min="4" max="4" width="8.44140625" style="648" customWidth="1"/>
    <col min="5" max="9" width="8.44140625" customWidth="1"/>
  </cols>
  <sheetData>
    <row r="1" spans="1:11">
      <c r="A1" s="117" t="s">
        <v>575</v>
      </c>
      <c r="B1" s="535"/>
      <c r="C1" s="535"/>
      <c r="D1" s="535"/>
    </row>
    <row r="2" spans="1:11">
      <c r="A2" s="770"/>
      <c r="B2" s="535"/>
      <c r="C2" s="597" t="str">
        <f ca="1">MID(CELL("nombrearchivo",D2),FIND("]",CELL("nombrearchivo",D2))+1,31)</f>
        <v>Cuadro RE_1.1</v>
      </c>
      <c r="D2" s="535"/>
    </row>
    <row r="3" spans="1:11">
      <c r="A3" s="770"/>
      <c r="B3" s="535"/>
      <c r="C3" s="597" t="s">
        <v>668</v>
      </c>
      <c r="D3" s="664"/>
    </row>
    <row r="4" spans="1:11" ht="17.399999999999999" thickBot="1">
      <c r="A4" s="686"/>
      <c r="B4" s="535"/>
      <c r="C4" s="535"/>
    </row>
    <row r="5" spans="1:11" ht="23.4" customHeight="1" thickBot="1">
      <c r="A5" s="535"/>
      <c r="B5" s="535"/>
      <c r="C5" s="535"/>
      <c r="E5" s="1234" t="s">
        <v>669</v>
      </c>
      <c r="F5" s="1235"/>
      <c r="G5" s="1235"/>
      <c r="H5" s="1235"/>
      <c r="I5" s="1236"/>
    </row>
    <row r="6" spans="1:11" s="648" customFormat="1" ht="30.6" customHeight="1" thickBot="1">
      <c r="C6" s="782" t="s">
        <v>625</v>
      </c>
      <c r="D6" s="666">
        <v>2023</v>
      </c>
      <c r="E6" s="777">
        <v>2024</v>
      </c>
      <c r="F6" s="777">
        <v>2025</v>
      </c>
      <c r="G6" s="777">
        <v>2026</v>
      </c>
      <c r="H6" s="777">
        <v>2027</v>
      </c>
      <c r="I6" s="777">
        <v>2028</v>
      </c>
      <c r="J6"/>
      <c r="K6"/>
    </row>
    <row r="7" spans="1:11" s="648" customFormat="1">
      <c r="C7" s="783" t="s">
        <v>628</v>
      </c>
      <c r="D7" s="667">
        <v>1.7777371442844858</v>
      </c>
      <c r="E7" s="778">
        <v>2.4459286612793063</v>
      </c>
      <c r="F7" s="778">
        <v>1.9696082605783483</v>
      </c>
      <c r="G7" s="778">
        <v>1.8976950136158743</v>
      </c>
      <c r="H7" s="778">
        <v>1.7139636887276266</v>
      </c>
      <c r="I7" s="778">
        <v>1.5795387564986996</v>
      </c>
      <c r="J7"/>
      <c r="K7"/>
    </row>
    <row r="8" spans="1:11" s="648" customFormat="1">
      <c r="C8" s="784" t="s">
        <v>629</v>
      </c>
      <c r="D8" s="670">
        <v>3.7622552422940769</v>
      </c>
      <c r="E8" s="779">
        <v>1.1519999999999999</v>
      </c>
      <c r="F8" s="779">
        <v>1.3149999999999999</v>
      </c>
      <c r="G8" s="779">
        <v>0.98499999999999999</v>
      </c>
      <c r="H8" s="779">
        <v>0.97599999999999998</v>
      </c>
      <c r="I8" s="779">
        <v>1.109</v>
      </c>
      <c r="J8"/>
      <c r="K8"/>
    </row>
    <row r="9" spans="1:11" s="648" customFormat="1">
      <c r="C9" s="784" t="s">
        <v>630</v>
      </c>
      <c r="D9" s="673">
        <v>0.77758383985670199</v>
      </c>
      <c r="E9" s="779">
        <v>2.6978979572220663</v>
      </c>
      <c r="F9" s="779">
        <v>2.0716386894205239</v>
      </c>
      <c r="G9" s="779">
        <v>1.8842266538636494</v>
      </c>
      <c r="H9" s="779">
        <v>1.4123547492805208</v>
      </c>
      <c r="I9" s="779">
        <v>1.2885736786990294</v>
      </c>
      <c r="J9"/>
      <c r="K9"/>
    </row>
    <row r="10" spans="1:11" s="648" customFormat="1">
      <c r="C10" s="785" t="s">
        <v>665</v>
      </c>
      <c r="D10" s="674">
        <v>-1.3287037204900543</v>
      </c>
      <c r="E10" s="779">
        <v>3.8935012929384838</v>
      </c>
      <c r="F10" s="779">
        <v>2.6905949549095087</v>
      </c>
      <c r="G10" s="779">
        <v>2.3437770765978749</v>
      </c>
      <c r="H10" s="779">
        <v>1.3633466305918329</v>
      </c>
      <c r="I10" s="779">
        <v>1.2669656473031754</v>
      </c>
      <c r="J10"/>
      <c r="K10"/>
    </row>
    <row r="11" spans="1:11" s="648" customFormat="1" ht="17.399999999999999" thickBot="1">
      <c r="C11" s="785" t="s">
        <v>666</v>
      </c>
      <c r="D11" s="674">
        <v>1.6770538047835792</v>
      </c>
      <c r="E11" s="779">
        <v>2.2067039493135487</v>
      </c>
      <c r="F11" s="779">
        <v>1.8146596880065369</v>
      </c>
      <c r="G11" s="779">
        <v>1.6921650834508473</v>
      </c>
      <c r="H11" s="779">
        <v>1.4329762196730433</v>
      </c>
      <c r="I11" s="779">
        <v>1.2976684994178367</v>
      </c>
      <c r="J11"/>
      <c r="K11"/>
    </row>
    <row r="12" spans="1:11" s="648" customFormat="1" ht="18.600000000000001" thickBot="1">
      <c r="C12" s="786" t="s">
        <v>632</v>
      </c>
      <c r="D12" s="675">
        <v>1.6841359705776251</v>
      </c>
      <c r="E12" s="780">
        <v>2.1104468501492875</v>
      </c>
      <c r="F12" s="780">
        <v>1.7611422536985646</v>
      </c>
      <c r="G12" s="780">
        <v>1.6202885636811248</v>
      </c>
      <c r="H12" s="780">
        <v>1.4247930778290698</v>
      </c>
      <c r="I12" s="780">
        <v>1.3511085309210833</v>
      </c>
      <c r="J12"/>
      <c r="K12"/>
    </row>
    <row r="13" spans="1:11" s="648" customFormat="1">
      <c r="C13" s="784" t="s">
        <v>633</v>
      </c>
      <c r="D13" s="670">
        <v>2.32371523656143</v>
      </c>
      <c r="E13" s="778">
        <v>2.06861073778426</v>
      </c>
      <c r="F13" s="778">
        <v>3.1319501321638299</v>
      </c>
      <c r="G13" s="778">
        <v>3.0530876534772711</v>
      </c>
      <c r="H13" s="778">
        <v>2.9743914440825137</v>
      </c>
      <c r="I13" s="778">
        <v>2.8461452216542282</v>
      </c>
      <c r="J13"/>
      <c r="K13"/>
    </row>
    <row r="14" spans="1:11" s="648" customFormat="1" ht="17.399999999999999" thickBot="1">
      <c r="C14" s="784" t="s">
        <v>634</v>
      </c>
      <c r="D14" s="670">
        <v>0.329473462783203</v>
      </c>
      <c r="E14" s="779">
        <v>2.5775728931637154</v>
      </c>
      <c r="F14" s="779">
        <v>3.1659302520246069</v>
      </c>
      <c r="G14" s="779">
        <v>3.1543691655470107</v>
      </c>
      <c r="H14" s="779">
        <v>2.9293162576271792</v>
      </c>
      <c r="I14" s="779">
        <v>2.9090646895336691</v>
      </c>
      <c r="J14"/>
      <c r="K14"/>
    </row>
    <row r="15" spans="1:11" s="648" customFormat="1" ht="18.600000000000001" thickBot="1">
      <c r="C15" s="786" t="s">
        <v>635</v>
      </c>
      <c r="D15" s="675">
        <v>0.81912155184148605</v>
      </c>
      <c r="E15" s="780">
        <v>-9.1984899797939335E-2</v>
      </c>
      <c r="F15" s="780">
        <v>0.11534129936736259</v>
      </c>
      <c r="G15" s="780">
        <v>9.1121879349193913E-2</v>
      </c>
      <c r="H15" s="780">
        <v>0.14072193361309848</v>
      </c>
      <c r="I15" s="780">
        <v>9.9026762951367475E-2</v>
      </c>
      <c r="J15"/>
      <c r="K15"/>
    </row>
    <row r="16" spans="1:11" s="648" customFormat="1" ht="18.600000000000001" thickBot="1">
      <c r="C16" s="787" t="s">
        <v>636</v>
      </c>
      <c r="D16" s="677">
        <v>2.5032575224191111</v>
      </c>
      <c r="E16" s="780">
        <v>2.0184619503513481</v>
      </c>
      <c r="F16" s="780">
        <v>1.8764835530659272</v>
      </c>
      <c r="G16" s="780">
        <v>1.7114104430303188</v>
      </c>
      <c r="H16" s="780">
        <v>1.5655150114421683</v>
      </c>
      <c r="I16" s="780">
        <v>1.4501352938724508</v>
      </c>
      <c r="J16"/>
      <c r="K16"/>
    </row>
    <row r="17" spans="3:11" s="648" customFormat="1" ht="5.4" customHeight="1" thickBot="1">
      <c r="C17" s="678"/>
      <c r="D17" s="678"/>
      <c r="E17" s="679"/>
      <c r="F17" s="679"/>
      <c r="G17" s="679"/>
      <c r="H17" s="679"/>
      <c r="I17" s="679"/>
      <c r="J17"/>
      <c r="K17"/>
    </row>
    <row r="18" spans="3:11" s="648" customFormat="1" ht="18.600000000000001" thickBot="1">
      <c r="C18" s="786" t="s">
        <v>637</v>
      </c>
      <c r="D18" s="680">
        <v>8.5794691977062243</v>
      </c>
      <c r="E18" s="780">
        <v>5.2386274774535391</v>
      </c>
      <c r="F18" s="780">
        <v>4.0811544398031474</v>
      </c>
      <c r="G18" s="780">
        <v>3.7265747277810624</v>
      </c>
      <c r="H18" s="780">
        <v>3.5767547115322484</v>
      </c>
      <c r="I18" s="780">
        <v>3.4412269092590542</v>
      </c>
      <c r="J18"/>
      <c r="K18"/>
    </row>
    <row r="19" spans="3:11" s="648" customFormat="1" ht="18.600000000000001" thickBot="1">
      <c r="C19" s="787" t="s">
        <v>638</v>
      </c>
      <c r="D19" s="677">
        <v>5.9278230001208909</v>
      </c>
      <c r="E19" s="780">
        <v>3.1564537099856738</v>
      </c>
      <c r="F19" s="780">
        <v>2.1640626078233582</v>
      </c>
      <c r="G19" s="780">
        <v>1.9812568481482939</v>
      </c>
      <c r="H19" s="780">
        <v>1.9802387649621833</v>
      </c>
      <c r="I19" s="780">
        <v>1.9626308132748793</v>
      </c>
      <c r="J19"/>
      <c r="K19"/>
    </row>
    <row r="20" spans="3:11" s="648" customFormat="1" ht="18.600000000000001" thickBot="1">
      <c r="C20" s="787" t="s">
        <v>639</v>
      </c>
      <c r="D20" s="677">
        <v>3.5374127651250031</v>
      </c>
      <c r="E20" s="780">
        <v>3.0632193824555287</v>
      </c>
      <c r="F20" s="780">
        <v>2.1579954135341639</v>
      </c>
      <c r="G20" s="780">
        <v>2.0167696288324599</v>
      </c>
      <c r="H20" s="780">
        <v>2.0120961391398406</v>
      </c>
      <c r="I20" s="780">
        <v>1.9980469862917349</v>
      </c>
      <c r="J20"/>
      <c r="K20"/>
    </row>
    <row r="21" spans="3:11" s="648" customFormat="1" ht="5.4" customHeight="1" thickBot="1">
      <c r="C21" s="678"/>
      <c r="D21" s="678"/>
      <c r="E21" s="679"/>
      <c r="F21" s="679"/>
      <c r="G21" s="679"/>
      <c r="H21" s="679"/>
      <c r="I21" s="679"/>
      <c r="J21"/>
      <c r="K21"/>
    </row>
    <row r="22" spans="3:11" s="648" customFormat="1" ht="17.399999999999999" thickBot="1">
      <c r="C22" s="788" t="s">
        <v>640</v>
      </c>
      <c r="D22" s="681">
        <v>3.2377620921564931</v>
      </c>
      <c r="E22" s="781">
        <v>2.5229176216837068</v>
      </c>
      <c r="F22" s="781">
        <v>1.4510388699799481</v>
      </c>
      <c r="G22" s="781">
        <v>1.4604283268629725</v>
      </c>
      <c r="H22" s="781">
        <v>1.5152749085493689</v>
      </c>
      <c r="I22" s="781">
        <v>1.4353859719176132</v>
      </c>
      <c r="J22"/>
      <c r="K22"/>
    </row>
    <row r="23" spans="3:11" s="648" customFormat="1" ht="17.399999999999999" thickBot="1">
      <c r="C23" s="788" t="s">
        <v>641</v>
      </c>
      <c r="D23" s="681">
        <v>5.9873112534224449</v>
      </c>
      <c r="E23" s="781">
        <v>3.8182212526440606</v>
      </c>
      <c r="F23" s="781">
        <v>1.5398887883879997</v>
      </c>
      <c r="G23" s="781">
        <v>1.5672206326824201</v>
      </c>
      <c r="H23" s="781">
        <v>1.786672678981005</v>
      </c>
      <c r="I23" s="781">
        <v>1.8170173013940749</v>
      </c>
      <c r="J23"/>
      <c r="K23"/>
    </row>
    <row r="24" spans="3:11" s="648" customFormat="1" ht="17.399999999999999" thickBot="1">
      <c r="C24" s="788" t="s">
        <v>642</v>
      </c>
      <c r="D24" s="681">
        <v>-0.73450456973738198</v>
      </c>
      <c r="E24" s="781">
        <v>-0.50445567133235869</v>
      </c>
      <c r="F24" s="781">
        <v>0.42544468308597905</v>
      </c>
      <c r="G24" s="781">
        <v>0.25098211616734623</v>
      </c>
      <c r="H24" s="781">
        <v>5.0240102892799454E-2</v>
      </c>
      <c r="I24" s="781">
        <v>1.474932195483758E-2</v>
      </c>
      <c r="J24"/>
      <c r="K24"/>
    </row>
    <row r="25" spans="3:11" s="648" customFormat="1" ht="17.399999999999999" thickBot="1">
      <c r="C25" s="788" t="s">
        <v>643</v>
      </c>
      <c r="D25" s="681">
        <v>5.2340357323428233</v>
      </c>
      <c r="E25" s="781">
        <v>3.3119007398669131</v>
      </c>
      <c r="F25" s="781">
        <v>1.9642225105213074</v>
      </c>
      <c r="G25" s="781">
        <v>1.8175888646241534</v>
      </c>
      <c r="H25" s="781">
        <v>1.8380999179173019</v>
      </c>
      <c r="I25" s="781">
        <v>1.8321774866581153</v>
      </c>
      <c r="J25"/>
      <c r="K25"/>
    </row>
    <row r="26" spans="3:11" s="648" customFormat="1" ht="17.399999999999999" thickBot="1">
      <c r="C26" s="788" t="s">
        <v>644</v>
      </c>
      <c r="D26" s="681">
        <v>12.115465023954144</v>
      </c>
      <c r="E26" s="781">
        <v>11.563581852471948</v>
      </c>
      <c r="F26" s="781">
        <v>11.141187884296858</v>
      </c>
      <c r="G26" s="781">
        <v>10.819228874976289</v>
      </c>
      <c r="H26" s="781">
        <v>10.58007195912565</v>
      </c>
      <c r="I26" s="781">
        <v>10.331674770521055</v>
      </c>
      <c r="J26"/>
      <c r="K26"/>
    </row>
    <row r="27" spans="3:11" s="648" customFormat="1" ht="5.4" customHeight="1" thickBot="1">
      <c r="C27" s="678"/>
      <c r="D27" s="678"/>
      <c r="E27" s="679"/>
      <c r="F27" s="679"/>
      <c r="G27" s="679"/>
      <c r="H27" s="679"/>
      <c r="I27" s="679"/>
      <c r="J27"/>
      <c r="K27"/>
    </row>
    <row r="28" spans="3:11" s="648" customFormat="1" ht="17.399999999999999" thickBot="1">
      <c r="C28" s="789" t="s">
        <v>645</v>
      </c>
      <c r="D28" s="682">
        <v>11.7</v>
      </c>
      <c r="E28" s="781">
        <v>9.6999999999999993</v>
      </c>
      <c r="F28" s="781">
        <v>8.8000000000000007</v>
      </c>
      <c r="G28" s="781">
        <v>8.3000000000000007</v>
      </c>
      <c r="H28" s="781">
        <v>8</v>
      </c>
      <c r="I28" s="781">
        <v>7.6</v>
      </c>
      <c r="J28"/>
      <c r="K28"/>
    </row>
    <row r="29" spans="3:11" s="648" customFormat="1" ht="4.2" customHeight="1">
      <c r="C29" s="3"/>
      <c r="D29" s="3"/>
      <c r="E29" s="3"/>
      <c r="F29" s="3"/>
      <c r="J29"/>
      <c r="K29"/>
    </row>
    <row r="30" spans="3:11" s="648" customFormat="1">
      <c r="C30" s="535" t="s">
        <v>646</v>
      </c>
      <c r="D30" s="535"/>
      <c r="J30"/>
      <c r="K30"/>
    </row>
    <row r="31" spans="3:11">
      <c r="C31" s="598" t="s">
        <v>647</v>
      </c>
      <c r="D31" s="598" t="s">
        <v>667</v>
      </c>
    </row>
    <row r="32" spans="3:11" s="648" customFormat="1">
      <c r="D32" s="684"/>
      <c r="E32"/>
      <c r="F32"/>
      <c r="G32"/>
      <c r="H32"/>
      <c r="I32"/>
      <c r="J32"/>
      <c r="K32"/>
    </row>
  </sheetData>
  <mergeCells count="1">
    <mergeCell ref="E5:I5"/>
  </mergeCells>
  <hyperlinks>
    <hyperlink ref="A1" location="'Índice de cuadros'!A1" display="Índice de cuadros" xr:uid="{BB1BE3B4-6197-41E0-A667-342211FD1430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9677E-72F9-46A4-8F4F-52F741D6465B}">
  <sheetPr codeName="Hoja26">
    <tabColor theme="4"/>
  </sheetPr>
  <dimension ref="A1:BI42"/>
  <sheetViews>
    <sheetView showGridLines="0" workbookViewId="0"/>
  </sheetViews>
  <sheetFormatPr baseColWidth="10" defaultRowHeight="14.4"/>
  <cols>
    <col min="1" max="1" width="11.44140625" style="3"/>
    <col min="2" max="2" width="14.44140625" style="3" bestFit="1" customWidth="1"/>
    <col min="3" max="6" width="14.44140625" style="3" customWidth="1"/>
    <col min="7" max="7" width="22.5546875" style="3" customWidth="1"/>
    <col min="11" max="12" width="12.33203125" customWidth="1"/>
    <col min="17" max="17" width="12.33203125" customWidth="1"/>
    <col min="27" max="61" width="11.44140625" style="190"/>
  </cols>
  <sheetData>
    <row r="1" spans="1:61" s="3" customFormat="1">
      <c r="A1" s="112" t="s">
        <v>576</v>
      </c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</row>
    <row r="2" spans="1:61" s="3" customFormat="1">
      <c r="B2" s="59" t="s">
        <v>326</v>
      </c>
      <c r="H2" s="1290"/>
      <c r="I2" s="1290"/>
      <c r="J2" s="1290"/>
      <c r="K2" s="1291"/>
      <c r="L2" s="1291"/>
      <c r="M2" s="1291"/>
      <c r="N2" s="1292"/>
      <c r="O2" s="1292"/>
      <c r="P2" s="1292"/>
      <c r="Q2" s="1292"/>
      <c r="R2" s="1292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</row>
    <row r="3" spans="1:61" s="3" customFormat="1">
      <c r="B3" s="1290"/>
      <c r="C3" s="1290"/>
      <c r="D3" s="1290"/>
      <c r="E3" s="1291"/>
      <c r="F3" s="1291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</row>
    <row r="4" spans="1:61" ht="54.75" customHeight="1">
      <c r="H4" s="61">
        <v>2021</v>
      </c>
      <c r="I4" s="62" t="s">
        <v>3</v>
      </c>
      <c r="J4" s="62" t="s">
        <v>42</v>
      </c>
      <c r="K4" s="62" t="s">
        <v>43</v>
      </c>
      <c r="L4" s="62" t="s">
        <v>44</v>
      </c>
      <c r="M4" s="61">
        <v>2022</v>
      </c>
      <c r="N4" s="62" t="s">
        <v>3</v>
      </c>
      <c r="O4" s="62" t="s">
        <v>45</v>
      </c>
      <c r="P4" s="62" t="s">
        <v>216</v>
      </c>
      <c r="Q4" s="62" t="s">
        <v>43</v>
      </c>
      <c r="R4" s="62" t="s">
        <v>46</v>
      </c>
      <c r="S4" s="62" t="s">
        <v>47</v>
      </c>
      <c r="T4" s="61">
        <v>2023</v>
      </c>
      <c r="U4" s="62" t="s">
        <v>45</v>
      </c>
      <c r="V4" s="62" t="s">
        <v>216</v>
      </c>
      <c r="W4" s="62" t="s">
        <v>43</v>
      </c>
      <c r="X4" s="62" t="s">
        <v>46</v>
      </c>
      <c r="Y4" s="62" t="s">
        <v>47</v>
      </c>
      <c r="Z4" s="61">
        <v>2024</v>
      </c>
    </row>
    <row r="5" spans="1:61">
      <c r="G5" s="3" t="s">
        <v>4</v>
      </c>
      <c r="H5" s="63">
        <v>6.7301540550933083</v>
      </c>
      <c r="I5" s="64">
        <v>4.0998221453691848</v>
      </c>
      <c r="J5" s="64">
        <v>4.0998221453691848</v>
      </c>
      <c r="K5" s="64">
        <v>3.4802296699995594</v>
      </c>
      <c r="L5" s="64">
        <v>3.4802296699995594</v>
      </c>
      <c r="M5" s="63">
        <v>4.7338895420821956</v>
      </c>
      <c r="N5" s="64">
        <v>4.5477480914337907</v>
      </c>
      <c r="O5" s="64">
        <v>4.3088932747808055</v>
      </c>
      <c r="P5" s="64">
        <v>4.0691195872072985</v>
      </c>
      <c r="Q5" s="64">
        <v>3.348608518604161</v>
      </c>
      <c r="R5" s="64">
        <v>3.348608518604161</v>
      </c>
      <c r="S5" s="64">
        <v>3.6363568369417951</v>
      </c>
      <c r="T5" s="63">
        <v>3.6363568369417947</v>
      </c>
      <c r="U5" s="64">
        <v>3.6135715653876166</v>
      </c>
      <c r="V5" s="64">
        <v>3.6135715653876166</v>
      </c>
      <c r="W5" s="64">
        <v>3.2421223119011406</v>
      </c>
      <c r="X5" s="64">
        <v>3.2421223119011406</v>
      </c>
      <c r="Y5" s="64">
        <v>3.0074404277971727</v>
      </c>
      <c r="Z5" s="63">
        <v>2.9858910904081339</v>
      </c>
    </row>
    <row r="6" spans="1:61">
      <c r="G6" s="3" t="s">
        <v>48</v>
      </c>
      <c r="H6" s="63"/>
      <c r="I6" s="63">
        <v>0</v>
      </c>
      <c r="J6" s="63">
        <v>0</v>
      </c>
      <c r="K6" s="63">
        <v>0</v>
      </c>
      <c r="L6" s="63">
        <v>1.5463552657008737</v>
      </c>
      <c r="M6" s="63"/>
      <c r="N6" s="63">
        <v>0</v>
      </c>
      <c r="O6" s="63">
        <v>0</v>
      </c>
      <c r="P6" s="63">
        <v>0</v>
      </c>
      <c r="Q6" s="63">
        <v>0</v>
      </c>
      <c r="R6" s="63">
        <v>0.93961880826793265</v>
      </c>
      <c r="S6" s="63">
        <v>0</v>
      </c>
      <c r="T6" s="63"/>
      <c r="U6" s="63">
        <v>0</v>
      </c>
      <c r="V6" s="63">
        <v>0.16747704920151305</v>
      </c>
      <c r="W6" s="63">
        <v>0</v>
      </c>
      <c r="X6" s="63">
        <v>0.42657190896278868</v>
      </c>
      <c r="Y6" s="63">
        <v>0</v>
      </c>
      <c r="Z6" s="63"/>
    </row>
    <row r="7" spans="1:61">
      <c r="G7" s="3" t="s">
        <v>49</v>
      </c>
      <c r="H7" s="63"/>
      <c r="I7" s="63">
        <v>2.630331909724124</v>
      </c>
      <c r="J7" s="63">
        <v>0</v>
      </c>
      <c r="K7" s="63">
        <v>0.61959247536962536</v>
      </c>
      <c r="L7" s="63">
        <v>0</v>
      </c>
      <c r="M7" s="63"/>
      <c r="N7" s="63">
        <v>0.1861414506484052</v>
      </c>
      <c r="O7" s="63">
        <v>0.23885481665298508</v>
      </c>
      <c r="P7" s="63">
        <v>0.23977368757350676</v>
      </c>
      <c r="Q7" s="63">
        <v>0.72051106860313729</v>
      </c>
      <c r="R7" s="63">
        <v>0</v>
      </c>
      <c r="S7" s="63">
        <v>0.65187048993029895</v>
      </c>
      <c r="T7" s="63"/>
      <c r="U7" s="63">
        <v>2.2785271554178255E-2</v>
      </c>
      <c r="V7" s="63">
        <v>0</v>
      </c>
      <c r="W7" s="63">
        <v>0.53892630268798891</v>
      </c>
      <c r="X7" s="63">
        <v>0</v>
      </c>
      <c r="Y7" s="63">
        <v>0.66125379306675636</v>
      </c>
      <c r="Z7" s="63"/>
    </row>
    <row r="8" spans="1:61" ht="15" thickBot="1">
      <c r="G8" s="3" t="s">
        <v>50</v>
      </c>
      <c r="H8" s="65"/>
      <c r="I8" s="66">
        <f>+I6-I7</f>
        <v>-2.630331909724124</v>
      </c>
      <c r="J8" s="66">
        <f>+J6-J7</f>
        <v>0</v>
      </c>
      <c r="K8" s="66">
        <f>+K6-K7</f>
        <v>-0.61959247536962536</v>
      </c>
      <c r="L8" s="66">
        <f>+L6-L7</f>
        <v>1.5463552657008737</v>
      </c>
      <c r="M8" s="66"/>
      <c r="N8" s="66">
        <f t="shared" ref="N8:S8" si="0">+N6-N7</f>
        <v>-0.1861414506484052</v>
      </c>
      <c r="O8" s="66">
        <f t="shared" si="0"/>
        <v>-0.23885481665298508</v>
      </c>
      <c r="P8" s="66">
        <f t="shared" si="0"/>
        <v>-0.23977368757350676</v>
      </c>
      <c r="Q8" s="66">
        <f t="shared" si="0"/>
        <v>-0.72051106860313729</v>
      </c>
      <c r="R8" s="66">
        <f t="shared" si="0"/>
        <v>0.93961880826793265</v>
      </c>
      <c r="S8" s="66">
        <f t="shared" si="0"/>
        <v>-0.65187048993029895</v>
      </c>
      <c r="T8" s="66"/>
      <c r="U8" s="66">
        <f>+U6-U7</f>
        <v>-2.2785271554178255E-2</v>
      </c>
      <c r="V8" s="66">
        <f>+V6-V7</f>
        <v>0.16747704920151305</v>
      </c>
      <c r="W8" s="66">
        <f>+W6-W7</f>
        <v>-0.53892630268798891</v>
      </c>
      <c r="X8" s="66">
        <f>+X6-X7</f>
        <v>0.42657190896278868</v>
      </c>
      <c r="Y8" s="66">
        <f>+Y6-Y7</f>
        <v>-0.66125379306675636</v>
      </c>
      <c r="Z8" s="66"/>
    </row>
    <row r="9" spans="1:61"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61"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61"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61"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61">
      <c r="G13" s="3" t="s">
        <v>5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61"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61"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  <c r="AA15" s="314"/>
    </row>
    <row r="16" spans="1:61"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8:26"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8:26"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8:26"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8:26"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3"/>
      <c r="V20" s="3"/>
      <c r="W20" s="11"/>
      <c r="X20" s="11"/>
      <c r="Y20" s="3"/>
      <c r="Z20" s="3"/>
    </row>
    <row r="21" spans="8:26">
      <c r="H21" s="11"/>
      <c r="I21" s="11"/>
      <c r="J21" s="11"/>
      <c r="K21" s="11"/>
      <c r="L21" s="11"/>
      <c r="M21" s="11"/>
      <c r="N21" s="15"/>
      <c r="O21" s="11"/>
      <c r="P21" s="11"/>
      <c r="Q21" s="11"/>
      <c r="R21" s="11"/>
      <c r="S21" s="11"/>
      <c r="T21" s="11"/>
      <c r="U21" s="3"/>
      <c r="V21" s="3"/>
      <c r="W21" s="11"/>
      <c r="X21" s="11"/>
      <c r="Y21" s="3"/>
      <c r="Z21" s="3"/>
    </row>
    <row r="22" spans="8:26"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8:26"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8:26"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8:26"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8:26"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8:26"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8:26"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8:26"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8:26"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8:26"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8:26"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8:26"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8:26"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8:26"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8:26"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8:26"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8:26"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41" spans="8:26"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8:26"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</sheetData>
  <mergeCells count="2">
    <mergeCell ref="B3:F3"/>
    <mergeCell ref="H2:R2"/>
  </mergeCells>
  <hyperlinks>
    <hyperlink ref="A1" location="'Índice de gráficos'!A1" display="Índice de gráficos" xr:uid="{78401EC7-7855-4BA6-827A-98DAA6897D61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287C-9206-48D0-B331-CA12CEAF8100}">
  <sheetPr codeName="Hoja27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B2" s="59" t="s">
        <v>375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I5" s="332" t="s">
        <v>369</v>
      </c>
      <c r="K5" s="344"/>
      <c r="L5" s="335"/>
      <c r="M5" s="335"/>
    </row>
    <row r="6" spans="1:15" s="331" customFormat="1">
      <c r="C6" s="339" t="s">
        <v>101</v>
      </c>
      <c r="D6" s="343">
        <v>-3.1164085430265329</v>
      </c>
      <c r="K6" s="60"/>
      <c r="L6" s="335"/>
      <c r="M6" s="335"/>
    </row>
    <row r="7" spans="1:15" s="331" customFormat="1">
      <c r="C7" s="339" t="s">
        <v>102</v>
      </c>
      <c r="D7" s="343">
        <v>-2.5928285621488896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-3.0602651277024004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-10.115995388781155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-6.7301540550933083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-4.7338895420821956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-3.6363568369417947</v>
      </c>
      <c r="E12" s="338">
        <v>-3.6363568369417947</v>
      </c>
      <c r="F12" s="341"/>
      <c r="G12" s="337"/>
      <c r="H12" s="336">
        <v>-3.6363568369417947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-2.987216765668899</v>
      </c>
      <c r="F13" s="341">
        <v>-2.9635745974378969</v>
      </c>
      <c r="G13" s="337">
        <v>1.5169419630964194</v>
      </c>
      <c r="H13" s="336">
        <v>-3.7494677523432069</v>
      </c>
      <c r="I13" s="342">
        <v>-2.3959852964248589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-2.8769816150240062</v>
      </c>
      <c r="F14" s="341">
        <v>-2.6502644137753126</v>
      </c>
      <c r="G14" s="337">
        <v>1.8223774521764007</v>
      </c>
      <c r="H14" s="336">
        <v>-3.7843518566004568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-3.1276292818703091</v>
      </c>
      <c r="F15" s="341">
        <v>-2.4886717291173905</v>
      </c>
      <c r="G15" s="337">
        <v>2.0171011674630424</v>
      </c>
      <c r="H15" s="336">
        <v>-4.1426405469481082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-3.177663444145268</v>
      </c>
      <c r="F16" s="338"/>
      <c r="G16" s="337">
        <v>2.1316866614558969</v>
      </c>
      <c r="H16" s="336">
        <v>-4.2306894254433356</v>
      </c>
      <c r="L16" s="335"/>
      <c r="M16" s="335"/>
    </row>
    <row r="17" spans="3:15" s="331" customFormat="1">
      <c r="C17" s="339" t="s">
        <v>365</v>
      </c>
      <c r="E17" s="338">
        <v>-3.1925599001314469</v>
      </c>
      <c r="G17" s="337">
        <v>2.1921135243230871</v>
      </c>
      <c r="H17" s="336">
        <v>-4.2887138482260623</v>
      </c>
      <c r="L17" s="335"/>
      <c r="M17" s="335"/>
    </row>
    <row r="18" spans="3:15" s="331" customFormat="1">
      <c r="C18" s="14"/>
      <c r="L18" s="335"/>
      <c r="M18" s="335"/>
    </row>
    <row r="19" spans="3:15" s="331" customFormat="1" ht="15" customHeight="1">
      <c r="C19" s="14"/>
    </row>
    <row r="20" spans="3:15" s="331" customFormat="1" ht="15" customHeight="1">
      <c r="C20" s="14"/>
    </row>
    <row r="21" spans="3:15" s="331" customFormat="1" ht="15" customHeight="1">
      <c r="C21" s="14" t="s">
        <v>5</v>
      </c>
    </row>
    <row r="22" spans="3:15" s="331" customFormat="1" ht="15" customHeight="1">
      <c r="C22" s="14"/>
    </row>
    <row r="23" spans="3:15" s="331" customFormat="1" ht="15" customHeight="1">
      <c r="C23" s="14"/>
      <c r="K23" s="334"/>
      <c r="L23" s="334"/>
      <c r="M23" s="334"/>
      <c r="N23" s="334"/>
      <c r="O23" s="334"/>
    </row>
    <row r="24" spans="3:15" s="331" customFormat="1" ht="15" customHeight="1">
      <c r="C24" s="14"/>
    </row>
    <row r="25" spans="3:15" s="331" customFormat="1" ht="15" customHeight="1">
      <c r="C25" s="14"/>
    </row>
    <row r="26" spans="3:15" s="331" customFormat="1" ht="15" customHeight="1">
      <c r="C26" s="14"/>
    </row>
    <row r="27" spans="3:15" s="331" customFormat="1" ht="15" customHeight="1">
      <c r="C27" s="14"/>
    </row>
    <row r="28" spans="3:15" s="331" customFormat="1">
      <c r="C28" s="14"/>
    </row>
    <row r="29" spans="3:15" s="331" customFormat="1">
      <c r="C29" s="14"/>
    </row>
    <row r="30" spans="3:15" s="331" customFormat="1" ht="15" customHeight="1">
      <c r="C30" s="14"/>
    </row>
    <row r="31" spans="3:15" s="331" customFormat="1" ht="15" customHeight="1">
      <c r="C31" s="14"/>
    </row>
    <row r="32" spans="3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16E94A20-C722-4245-850A-15D62AC35255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37BD-771B-497F-86A2-47C0CE6DE32A}">
  <sheetPr codeName="Hoja28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376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38.196994043829982</v>
      </c>
      <c r="K6" s="60"/>
      <c r="L6" s="335"/>
      <c r="M6" s="335"/>
    </row>
    <row r="7" spans="1:15" s="331" customFormat="1">
      <c r="C7" s="339" t="s">
        <v>102</v>
      </c>
      <c r="D7" s="343">
        <v>39.219709284891337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39.223677312079438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41.784434455456157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43.071938737942716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42.211134028581895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42.074432422707879</v>
      </c>
      <c r="E12" s="338">
        <v>42.074432422707879</v>
      </c>
      <c r="F12" s="341"/>
      <c r="G12" s="337"/>
      <c r="H12" s="336">
        <v>42.074432422707879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42.459916736121158</v>
      </c>
      <c r="F13" s="341">
        <v>43.340879183742373</v>
      </c>
      <c r="G13" s="337">
        <v>2.4801340845155053</v>
      </c>
      <c r="H13" s="336">
        <v>41.233564489184957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42.575151251798751</v>
      </c>
      <c r="F14" s="341">
        <v>43.651167290081261</v>
      </c>
      <c r="G14" s="337">
        <v>3.0723566645820028</v>
      </c>
      <c r="H14" s="336">
        <v>41.06690994157146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42.483169149596762</v>
      </c>
      <c r="F15" s="341">
        <v>43.843582721274743</v>
      </c>
      <c r="G15" s="337">
        <v>3.39714959440429</v>
      </c>
      <c r="H15" s="336">
        <v>40.800874610717777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42.728612368024173</v>
      </c>
      <c r="F16" s="338"/>
      <c r="G16" s="337">
        <v>3.5005245597218462</v>
      </c>
      <c r="H16" s="336">
        <v>40.99818993032585</v>
      </c>
      <c r="L16" s="335"/>
      <c r="M16" s="335"/>
    </row>
    <row r="17" spans="2:15" s="331" customFormat="1">
      <c r="C17" s="339" t="s">
        <v>365</v>
      </c>
      <c r="E17" s="338">
        <v>42.961588768125488</v>
      </c>
      <c r="G17" s="337">
        <v>3.5968211227272988</v>
      </c>
      <c r="H17" s="336">
        <v>41.188317349103635</v>
      </c>
      <c r="L17" s="335"/>
      <c r="M17" s="335"/>
    </row>
    <row r="18" spans="2:15" s="331" customFormat="1">
      <c r="C18" s="14"/>
      <c r="L18" s="335"/>
      <c r="M18" s="335"/>
    </row>
    <row r="19" spans="2:15" s="331" customFormat="1" ht="15" customHeight="1">
      <c r="C19" s="14"/>
    </row>
    <row r="20" spans="2:15" s="331" customFormat="1" ht="15" customHeight="1">
      <c r="C20" s="14"/>
    </row>
    <row r="21" spans="2:15" s="331" customFormat="1" ht="15" customHeight="1">
      <c r="C21" s="14"/>
    </row>
    <row r="22" spans="2:15" s="331" customFormat="1" ht="15" customHeight="1">
      <c r="B22" s="331" t="s">
        <v>5</v>
      </c>
      <c r="C22" s="14"/>
    </row>
    <row r="23" spans="2:15" s="331" customFormat="1" ht="15" customHeight="1">
      <c r="C23" s="14"/>
      <c r="K23" s="334"/>
      <c r="L23" s="334"/>
      <c r="M23" s="334"/>
      <c r="N23" s="334"/>
      <c r="O23" s="334"/>
    </row>
    <row r="24" spans="2:15" s="331" customFormat="1" ht="15" customHeight="1">
      <c r="C24" s="14"/>
    </row>
    <row r="25" spans="2:15" s="331" customFormat="1" ht="15" customHeight="1">
      <c r="C25" s="14"/>
    </row>
    <row r="26" spans="2:15" s="331" customFormat="1" ht="15" customHeight="1">
      <c r="C26" s="14"/>
    </row>
    <row r="27" spans="2:15" s="331" customFormat="1" ht="15" customHeight="1">
      <c r="C27" s="14"/>
    </row>
    <row r="28" spans="2:15" s="331" customFormat="1">
      <c r="C28" s="14"/>
    </row>
    <row r="29" spans="2:15" s="331" customFormat="1">
      <c r="C29" s="14"/>
    </row>
    <row r="30" spans="2:15" s="331" customFormat="1" ht="15" customHeight="1">
      <c r="C30" s="14"/>
    </row>
    <row r="31" spans="2:15" s="331" customFormat="1" ht="15" customHeight="1">
      <c r="C31" s="14"/>
    </row>
    <row r="32" spans="2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12D0376C-D3E5-4E5E-9B67-6FAFFCB4A4B1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23C24-3BD6-48B5-A71E-C176583955D9}">
  <sheetPr codeName="Hoja29">
    <tabColor theme="4"/>
  </sheetPr>
  <dimension ref="A1:O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 ht="15.75" customHeight="1">
      <c r="A1" s="112" t="s">
        <v>576</v>
      </c>
      <c r="D1" s="329"/>
      <c r="E1" s="329"/>
    </row>
    <row r="2" spans="1:15" ht="15.75" customHeight="1">
      <c r="B2" s="59" t="s">
        <v>377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41.313402586856512</v>
      </c>
      <c r="K6" s="60"/>
      <c r="L6" s="335"/>
      <c r="M6" s="335"/>
    </row>
    <row r="7" spans="1:15" s="331" customFormat="1">
      <c r="C7" s="339" t="s">
        <v>102</v>
      </c>
      <c r="D7" s="343">
        <v>41.812537847040225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42.283942439781839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51.900429844237316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49.802120877758895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46.944875023860334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45.710789259649673</v>
      </c>
      <c r="E12" s="338">
        <v>45.710789259649673</v>
      </c>
      <c r="F12" s="341"/>
      <c r="G12" s="337"/>
      <c r="H12" s="336">
        <v>45.710789259649673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45.447133501790063</v>
      </c>
      <c r="F13" s="341">
        <v>46.304453781180264</v>
      </c>
      <c r="G13" s="337">
        <v>1.6128929240974585</v>
      </c>
      <c r="H13" s="336">
        <v>44.642449610226514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45.452132866822765</v>
      </c>
      <c r="F14" s="341">
        <v>46.301431703856572</v>
      </c>
      <c r="G14" s="337">
        <v>2.6393459986429377</v>
      </c>
      <c r="H14" s="336">
        <v>44.142456529873158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45.610798431467067</v>
      </c>
      <c r="F15" s="341">
        <v>46.332254450392135</v>
      </c>
      <c r="G15" s="337">
        <v>3.2390985629941653</v>
      </c>
      <c r="H15" s="336">
        <v>44.00455827105236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45.90627581216944</v>
      </c>
      <c r="F16" s="338"/>
      <c r="G16" s="337">
        <v>3.5955490166473041</v>
      </c>
      <c r="H16" s="336">
        <v>44.144056940570081</v>
      </c>
      <c r="L16" s="335"/>
      <c r="M16" s="335"/>
    </row>
    <row r="17" spans="3:15" s="331" customFormat="1">
      <c r="C17" s="339" t="s">
        <v>365</v>
      </c>
      <c r="E17" s="338">
        <v>46.154148668256937</v>
      </c>
      <c r="G17" s="337">
        <v>3.8710521888676794</v>
      </c>
      <c r="H17" s="336">
        <v>44.287132201220338</v>
      </c>
      <c r="L17" s="335"/>
      <c r="M17" s="335"/>
    </row>
    <row r="18" spans="3:15" s="331" customFormat="1">
      <c r="C18" s="14"/>
      <c r="L18" s="335"/>
      <c r="M18" s="335"/>
    </row>
    <row r="19" spans="3:15" s="331" customFormat="1" ht="15" customHeight="1">
      <c r="C19" s="14"/>
    </row>
    <row r="20" spans="3:15" s="331" customFormat="1" ht="15" customHeight="1">
      <c r="C20" s="14"/>
    </row>
    <row r="21" spans="3:15" s="331" customFormat="1" ht="15" customHeight="1">
      <c r="C21" s="14" t="s">
        <v>5</v>
      </c>
    </row>
    <row r="22" spans="3:15" s="331" customFormat="1" ht="15" customHeight="1">
      <c r="C22" s="14"/>
    </row>
    <row r="23" spans="3:15" s="331" customFormat="1" ht="15" customHeight="1">
      <c r="C23" s="14"/>
      <c r="K23" s="334"/>
      <c r="L23" s="334"/>
      <c r="M23" s="334"/>
      <c r="N23" s="334"/>
      <c r="O23" s="334"/>
    </row>
    <row r="24" spans="3:15" s="331" customFormat="1" ht="15" customHeight="1">
      <c r="C24" s="14"/>
    </row>
    <row r="25" spans="3:15" s="331" customFormat="1" ht="15" customHeight="1">
      <c r="C25" s="14"/>
    </row>
    <row r="26" spans="3:15" s="331" customFormat="1" ht="15" customHeight="1">
      <c r="C26" s="14"/>
    </row>
    <row r="27" spans="3:15" s="331" customFormat="1" ht="15" customHeight="1">
      <c r="C27" s="14"/>
    </row>
    <row r="28" spans="3:15" s="331" customFormat="1">
      <c r="C28" s="14"/>
    </row>
    <row r="29" spans="3:15" s="331" customFormat="1">
      <c r="C29" s="14"/>
    </row>
    <row r="30" spans="3:15" s="331" customFormat="1" ht="15" customHeight="1">
      <c r="C30" s="14"/>
    </row>
    <row r="31" spans="3:15" s="331" customFormat="1" ht="15" customHeight="1">
      <c r="C31" s="14"/>
    </row>
    <row r="32" spans="3:15" s="331" customFormat="1" ht="15" customHeight="1">
      <c r="C32" s="14"/>
    </row>
    <row r="33" spans="3:15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5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</row>
    <row r="35" spans="3:15" customFormat="1"/>
  </sheetData>
  <hyperlinks>
    <hyperlink ref="A1" location="'Índice de gráficos'!A1" display="Índice de gráficos" xr:uid="{767D14FF-F4D8-4476-93EB-EEDA7D7C0404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45607-02CB-4CF0-83B4-8A8DA1C945C1}">
  <sheetPr codeName="Hoja30">
    <tabColor theme="4"/>
  </sheetPr>
  <dimension ref="A1:R20"/>
  <sheetViews>
    <sheetView showGridLines="0" workbookViewId="0"/>
  </sheetViews>
  <sheetFormatPr baseColWidth="10" defaultRowHeight="14.4"/>
  <cols>
    <col min="9" max="9" width="31.109375" bestFit="1" customWidth="1"/>
    <col min="10" max="18" width="7" customWidth="1"/>
  </cols>
  <sheetData>
    <row r="1" spans="1:18">
      <c r="A1" s="112" t="s">
        <v>576</v>
      </c>
      <c r="B1" s="3"/>
    </row>
    <row r="2" spans="1:18">
      <c r="A2" s="3"/>
      <c r="B2" s="59" t="s">
        <v>327</v>
      </c>
    </row>
    <row r="3" spans="1:18">
      <c r="A3" s="2"/>
    </row>
    <row r="4" spans="1:18">
      <c r="I4" s="74" t="s">
        <v>109</v>
      </c>
      <c r="J4" s="74" t="s">
        <v>100</v>
      </c>
      <c r="K4" s="74" t="s">
        <v>101</v>
      </c>
      <c r="L4" s="74" t="s">
        <v>102</v>
      </c>
      <c r="M4" s="74" t="s">
        <v>103</v>
      </c>
      <c r="N4" s="74" t="s">
        <v>104</v>
      </c>
      <c r="O4" s="74" t="s">
        <v>105</v>
      </c>
      <c r="P4" s="74" t="s">
        <v>106</v>
      </c>
      <c r="Q4" s="74" t="s">
        <v>113</v>
      </c>
      <c r="R4" s="74" t="s">
        <v>222</v>
      </c>
    </row>
    <row r="5" spans="1:18">
      <c r="I5" s="83" t="s">
        <v>107</v>
      </c>
      <c r="J5" s="79"/>
      <c r="K5" s="79"/>
      <c r="L5" s="79"/>
      <c r="M5" s="79"/>
      <c r="N5" s="79"/>
      <c r="O5" s="79"/>
      <c r="P5" s="79"/>
      <c r="Q5" s="79"/>
      <c r="R5" s="79">
        <v>6.6755781548688997</v>
      </c>
    </row>
    <row r="6" spans="1:18">
      <c r="A6" s="2"/>
      <c r="I6" s="83" t="s">
        <v>221</v>
      </c>
      <c r="J6" s="79">
        <v>1.8362440918864298</v>
      </c>
      <c r="K6" s="79">
        <v>4.4019138755980958</v>
      </c>
      <c r="L6" s="79">
        <v>6.3312291543272226</v>
      </c>
      <c r="M6" s="79">
        <v>3.4705072540506254</v>
      </c>
      <c r="N6" s="79">
        <v>-4.2911883668757316</v>
      </c>
      <c r="O6" s="79">
        <v>12.595279443593711</v>
      </c>
      <c r="P6" s="79">
        <v>7.9505911135424157</v>
      </c>
      <c r="Q6" s="79">
        <v>8.2278324045741655</v>
      </c>
      <c r="R6" s="79">
        <v>6.2195436348817301</v>
      </c>
    </row>
    <row r="7" spans="1:18">
      <c r="A7" s="2"/>
      <c r="I7" s="83" t="s">
        <v>51</v>
      </c>
      <c r="J7" s="79">
        <v>1.8362440918864298</v>
      </c>
      <c r="K7" s="79">
        <v>4.4019138755980958</v>
      </c>
      <c r="L7" s="79">
        <v>6.3312291543272226</v>
      </c>
      <c r="M7" s="79">
        <v>3.4705072540506254</v>
      </c>
      <c r="N7" s="79">
        <v>-4.2911883668757316</v>
      </c>
      <c r="O7" s="79">
        <v>13.182140932305607</v>
      </c>
      <c r="P7" s="79">
        <v>8.4819201523786525</v>
      </c>
      <c r="Q7" s="79">
        <v>8.9820499046324933</v>
      </c>
      <c r="R7" s="79">
        <v>7.9991085090496341</v>
      </c>
    </row>
    <row r="8" spans="1:18">
      <c r="I8" s="75" t="s">
        <v>110</v>
      </c>
      <c r="J8" s="79">
        <v>0.58159302375696165</v>
      </c>
      <c r="K8" s="79">
        <v>1.4539811668998266</v>
      </c>
      <c r="L8" s="79">
        <v>1.3726333616342759</v>
      </c>
      <c r="M8" s="79">
        <v>0.39436619718309535</v>
      </c>
      <c r="N8" s="79">
        <v>-3.3395696530040762</v>
      </c>
      <c r="O8" s="79">
        <v>4.3233983215419247</v>
      </c>
      <c r="P8" s="79">
        <v>2.6055917522032934</v>
      </c>
      <c r="Q8" s="79">
        <v>0.91744397704212821</v>
      </c>
      <c r="R8" s="79">
        <v>2.5061507041061386</v>
      </c>
    </row>
    <row r="9" spans="1:18">
      <c r="I9" s="75" t="s">
        <v>111</v>
      </c>
      <c r="J9" s="79">
        <v>0.69436795755257108</v>
      </c>
      <c r="K9" s="79">
        <v>1.631496655420102</v>
      </c>
      <c r="L9" s="79">
        <v>2.3331389050912401</v>
      </c>
      <c r="M9" s="79">
        <v>0.38504712485438691</v>
      </c>
      <c r="N9" s="79">
        <v>-0.77292154518807188</v>
      </c>
      <c r="O9" s="79">
        <v>3.8789747889095172</v>
      </c>
      <c r="P9" s="79">
        <v>4.0197805021843962</v>
      </c>
      <c r="Q9" s="79">
        <v>3.1485206107003179</v>
      </c>
      <c r="R9" s="79">
        <v>2.5173995307639094</v>
      </c>
    </row>
    <row r="10" spans="1:18">
      <c r="I10" s="75" t="s">
        <v>112</v>
      </c>
      <c r="J10" s="79">
        <v>0.9733123267073065</v>
      </c>
      <c r="K10" s="79">
        <v>1.6122168275278299</v>
      </c>
      <c r="L10" s="79">
        <v>1.5809493353031385</v>
      </c>
      <c r="M10" s="79">
        <v>2.3733982844435051</v>
      </c>
      <c r="N10" s="79">
        <v>0.31420407093847585</v>
      </c>
      <c r="O10" s="79">
        <v>2.030917163559836</v>
      </c>
      <c r="P10" s="79">
        <v>1.6127874106211542</v>
      </c>
      <c r="Q10" s="79">
        <v>2.910493907802719</v>
      </c>
      <c r="R10" s="79">
        <v>1.9440376675407229</v>
      </c>
    </row>
    <row r="11" spans="1:18">
      <c r="I11" s="75" t="s">
        <v>68</v>
      </c>
      <c r="J11" s="79">
        <v>-0.41302921613040761</v>
      </c>
      <c r="K11" s="79">
        <v>-0.29578077424967442</v>
      </c>
      <c r="L11" s="79">
        <v>1.0445075522985685</v>
      </c>
      <c r="M11" s="79">
        <v>0.31769564756962904</v>
      </c>
      <c r="N11" s="79">
        <v>-0.49290123962205507</v>
      </c>
      <c r="O11" s="79">
        <v>2.3619891695824382</v>
      </c>
      <c r="P11" s="79">
        <v>-0.32879321552206292</v>
      </c>
      <c r="Q11" s="79">
        <v>1.1686219179752471</v>
      </c>
      <c r="R11" s="79">
        <v>-0.40488396825436201</v>
      </c>
    </row>
    <row r="12" spans="1:18">
      <c r="I12" s="75" t="s">
        <v>108</v>
      </c>
      <c r="J12" s="79"/>
      <c r="K12" s="79"/>
      <c r="L12" s="79"/>
      <c r="M12" s="79"/>
      <c r="N12" s="79"/>
      <c r="O12" s="79">
        <v>0.58686148871189892</v>
      </c>
      <c r="P12" s="79">
        <v>0.57255370289186858</v>
      </c>
      <c r="Q12" s="79">
        <v>0.83696949111209806</v>
      </c>
      <c r="R12" s="79">
        <v>1.8847282210253595</v>
      </c>
    </row>
    <row r="13" spans="1:18" ht="15" thickBot="1">
      <c r="I13" s="90" t="s">
        <v>220</v>
      </c>
      <c r="J13" s="86"/>
      <c r="K13" s="86"/>
      <c r="L13" s="86"/>
      <c r="M13" s="86"/>
      <c r="N13" s="86"/>
      <c r="O13" s="86"/>
      <c r="P13" s="86"/>
      <c r="Q13" s="86"/>
      <c r="R13" s="86">
        <v>-0.44832364613213377</v>
      </c>
    </row>
    <row r="15" spans="1:18">
      <c r="I15" s="87" t="s">
        <v>223</v>
      </c>
      <c r="R15" s="2"/>
    </row>
    <row r="20" spans="16:16">
      <c r="P20" s="2"/>
    </row>
  </sheetData>
  <hyperlinks>
    <hyperlink ref="A1" location="'Índice de gráficos'!A1" display="Índice de gráficos" xr:uid="{88C74869-E0C7-4AB7-878C-14FC4FF84C96}"/>
  </hyperlinks>
  <pageMargins left="0.7" right="0.7" top="0.75" bottom="0.75" header="0.3" footer="0.3"/>
  <pageSetup paperSize="9"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F84B1-1B88-4C82-AD08-1E3D48A29B5E}">
  <sheetPr codeName="Hoja32">
    <tabColor theme="4"/>
  </sheetPr>
  <dimension ref="A1:Q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378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11.618144468951185</v>
      </c>
      <c r="K6" s="60"/>
      <c r="L6" s="335"/>
      <c r="M6" s="335"/>
    </row>
    <row r="7" spans="1:15" s="331" customFormat="1">
      <c r="C7" s="339" t="s">
        <v>102</v>
      </c>
      <c r="D7" s="343">
        <v>11.725210344400798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11.482577861491611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11.322687017989114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12.019815264789861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11.936181322170537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11.353324363204047</v>
      </c>
      <c r="E12" s="338">
        <v>11.353324363204047</v>
      </c>
      <c r="F12" s="341"/>
      <c r="G12" s="337"/>
      <c r="H12" s="336">
        <v>11.353324363204047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11.621987730986513</v>
      </c>
      <c r="F13" s="341">
        <v>11.993893605855373</v>
      </c>
      <c r="G13" s="337">
        <v>0.62019646190704947</v>
      </c>
      <c r="H13" s="336">
        <v>11.314551980283815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11.655396844739903</v>
      </c>
      <c r="F14" s="341">
        <v>11.860570101896039</v>
      </c>
      <c r="G14" s="337">
        <v>0.98985176501268768</v>
      </c>
      <c r="H14" s="336">
        <v>11.172878365840196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11.496493521697721</v>
      </c>
      <c r="F15" s="341">
        <v>11.794472799701232</v>
      </c>
      <c r="G15" s="337">
        <v>1.1750552930534148</v>
      </c>
      <c r="H15" s="336">
        <v>10.920498237660162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11.447065471721171</v>
      </c>
      <c r="F16" s="338"/>
      <c r="G16" s="337">
        <v>1.305017980367678</v>
      </c>
      <c r="H16" s="336">
        <v>10.823078223806625</v>
      </c>
      <c r="L16" s="335"/>
      <c r="M16" s="335"/>
    </row>
    <row r="17" spans="2:17" s="331" customFormat="1">
      <c r="C17" s="339" t="s">
        <v>365</v>
      </c>
      <c r="E17" s="338">
        <v>11.38256456783841</v>
      </c>
      <c r="G17" s="337">
        <v>1.4346003616355372</v>
      </c>
      <c r="H17" s="336">
        <v>10.686357060725204</v>
      </c>
      <c r="L17" s="335"/>
      <c r="M17" s="335"/>
      <c r="P17" s="3"/>
      <c r="Q17" s="3"/>
    </row>
    <row r="18" spans="2:17" s="331" customFormat="1">
      <c r="C18" s="14"/>
      <c r="L18" s="335"/>
      <c r="M18" s="335"/>
      <c r="P18" s="3"/>
      <c r="Q18" s="3"/>
    </row>
    <row r="19" spans="2:17" s="331" customFormat="1" ht="15" customHeight="1">
      <c r="C19" s="14"/>
      <c r="P19" s="3"/>
    </row>
    <row r="20" spans="2:17" s="331" customFormat="1" ht="15" customHeight="1">
      <c r="C20" s="14"/>
      <c r="P20" s="3"/>
    </row>
    <row r="21" spans="2:17" s="331" customFormat="1" ht="15" customHeight="1">
      <c r="B21" s="331" t="s">
        <v>5</v>
      </c>
      <c r="C21" s="14"/>
      <c r="P21" s="3"/>
    </row>
    <row r="22" spans="2:17" s="331" customFormat="1" ht="15" customHeight="1">
      <c r="C22" s="14"/>
    </row>
    <row r="23" spans="2:17" s="331" customFormat="1" ht="15" customHeight="1">
      <c r="C23" s="14"/>
      <c r="K23" s="334"/>
      <c r="L23" s="334"/>
      <c r="M23" s="334"/>
      <c r="N23" s="334"/>
      <c r="O23" s="334"/>
    </row>
    <row r="24" spans="2:17" s="331" customFormat="1" ht="15" customHeight="1">
      <c r="C24" s="14"/>
    </row>
    <row r="25" spans="2:17" s="331" customFormat="1" ht="15" customHeight="1">
      <c r="C25" s="14"/>
    </row>
    <row r="26" spans="2:17" s="331" customFormat="1" ht="15" customHeight="1">
      <c r="C26" s="14"/>
    </row>
    <row r="27" spans="2:17" s="331" customFormat="1" ht="15" customHeight="1">
      <c r="C27" s="14"/>
    </row>
    <row r="28" spans="2:17" s="331" customFormat="1">
      <c r="C28" s="14"/>
    </row>
    <row r="29" spans="2:17" s="331" customFormat="1">
      <c r="C29" s="14"/>
    </row>
    <row r="30" spans="2:17" s="331" customFormat="1" ht="15" customHeight="1">
      <c r="C30" s="14"/>
    </row>
    <row r="31" spans="2:17" s="331" customFormat="1" ht="15" customHeight="1">
      <c r="C31" s="14"/>
    </row>
    <row r="32" spans="2:17" s="331" customFormat="1" ht="15" customHeight="1">
      <c r="C32" s="14"/>
    </row>
    <row r="33" spans="3:16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6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3:16" customFormat="1"/>
  </sheetData>
  <hyperlinks>
    <hyperlink ref="A1" location="'Índice de gráficos'!A1" display="Índice de gráficos" xr:uid="{1442F642-46DB-4EA7-923B-48B8B38F42CA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58BA-97F3-43D9-AF51-C9FE48DD88B8}">
  <sheetPr codeName="Hoja33">
    <tabColor theme="4"/>
  </sheetPr>
  <dimension ref="A1:Q35"/>
  <sheetViews>
    <sheetView showGridLines="0" workbookViewId="0"/>
  </sheetViews>
  <sheetFormatPr baseColWidth="10" defaultColWidth="9.109375" defaultRowHeight="14.4"/>
  <cols>
    <col min="1" max="2" width="9.109375" style="3"/>
    <col min="3" max="3" width="11.44140625" style="3" customWidth="1"/>
    <col min="4" max="4" width="12.109375" style="3" customWidth="1"/>
    <col min="5" max="5" width="14.88671875" style="3" customWidth="1"/>
    <col min="6" max="6" width="11.44140625" style="3" customWidth="1"/>
    <col min="7" max="7" width="15.33203125" style="3" customWidth="1"/>
    <col min="8" max="8" width="15.5546875" style="3" customWidth="1"/>
    <col min="9" max="9" width="12.109375" style="3" customWidth="1"/>
    <col min="10" max="15" width="11.44140625" style="3" customWidth="1"/>
    <col min="16" max="16384" width="9.109375" style="3"/>
  </cols>
  <sheetData>
    <row r="1" spans="1:15">
      <c r="A1" s="112" t="s">
        <v>576</v>
      </c>
    </row>
    <row r="2" spans="1:15" ht="15.75" customHeight="1">
      <c r="B2" s="59" t="s">
        <v>379</v>
      </c>
      <c r="D2" s="329"/>
      <c r="E2" s="329"/>
    </row>
    <row r="3" spans="1:15" ht="15" customHeight="1"/>
    <row r="4" spans="1:15" s="331" customFormat="1">
      <c r="C4" s="3"/>
      <c r="D4" s="3"/>
      <c r="I4" s="335"/>
      <c r="J4" s="335"/>
      <c r="K4" s="335"/>
      <c r="L4" s="335"/>
      <c r="M4" s="335"/>
      <c r="N4" s="335"/>
      <c r="O4" s="335"/>
    </row>
    <row r="5" spans="1:15" s="331" customFormat="1" ht="33" customHeight="1">
      <c r="C5" s="329"/>
      <c r="D5" s="332" t="s">
        <v>1</v>
      </c>
      <c r="E5" s="332" t="s">
        <v>2</v>
      </c>
      <c r="F5" s="332" t="s">
        <v>324</v>
      </c>
      <c r="G5" s="332" t="s">
        <v>371</v>
      </c>
      <c r="H5" s="332" t="s">
        <v>370</v>
      </c>
      <c r="K5" s="344"/>
      <c r="L5" s="335"/>
      <c r="M5" s="335"/>
    </row>
    <row r="6" spans="1:15" s="331" customFormat="1">
      <c r="C6" s="339" t="s">
        <v>101</v>
      </c>
      <c r="D6" s="343">
        <v>10.059940197437918</v>
      </c>
      <c r="K6" s="60"/>
      <c r="L6" s="335"/>
      <c r="M6" s="335"/>
    </row>
    <row r="7" spans="1:15" s="331" customFormat="1">
      <c r="C7" s="339" t="s">
        <v>102</v>
      </c>
      <c r="D7" s="343">
        <v>10.574826453928575</v>
      </c>
      <c r="E7" s="60"/>
      <c r="F7" s="60"/>
      <c r="G7" s="60"/>
      <c r="H7" s="336"/>
      <c r="K7" s="60"/>
      <c r="L7" s="335"/>
      <c r="M7" s="335"/>
    </row>
    <row r="8" spans="1:15" s="331" customFormat="1">
      <c r="C8" s="339" t="s">
        <v>103</v>
      </c>
      <c r="D8" s="343">
        <v>10.3671338637172</v>
      </c>
      <c r="E8" s="60"/>
      <c r="F8" s="60"/>
      <c r="G8" s="60"/>
      <c r="H8" s="336"/>
      <c r="K8" s="60"/>
      <c r="L8" s="335"/>
      <c r="M8" s="335"/>
    </row>
    <row r="9" spans="1:15" s="331" customFormat="1">
      <c r="C9" s="339" t="s">
        <v>104</v>
      </c>
      <c r="D9" s="343">
        <v>11.201687205654999</v>
      </c>
      <c r="E9" s="60"/>
      <c r="F9" s="60"/>
      <c r="G9" s="60"/>
      <c r="H9" s="336"/>
      <c r="K9" s="60"/>
      <c r="L9" s="335"/>
      <c r="M9" s="335"/>
    </row>
    <row r="10" spans="1:15" s="331" customFormat="1">
      <c r="C10" s="339" t="s">
        <v>105</v>
      </c>
      <c r="D10" s="343">
        <v>11.739030835562755</v>
      </c>
      <c r="E10" s="60"/>
      <c r="F10" s="60"/>
      <c r="G10" s="60"/>
      <c r="H10" s="336"/>
      <c r="K10" s="340"/>
      <c r="L10" s="335"/>
      <c r="M10" s="335"/>
    </row>
    <row r="11" spans="1:15" s="331" customFormat="1">
      <c r="C11" s="339" t="s">
        <v>106</v>
      </c>
      <c r="D11" s="343">
        <v>12.2371371465793</v>
      </c>
      <c r="E11" s="338"/>
      <c r="F11" s="340"/>
      <c r="G11" s="340"/>
      <c r="H11" s="336"/>
      <c r="K11" s="340"/>
      <c r="L11" s="335"/>
      <c r="M11" s="335"/>
    </row>
    <row r="12" spans="1:15" s="331" customFormat="1">
      <c r="C12" s="339" t="s">
        <v>113</v>
      </c>
      <c r="D12" s="343">
        <v>12.506660861392346</v>
      </c>
      <c r="E12" s="338">
        <v>12.506660861392346</v>
      </c>
      <c r="F12" s="341"/>
      <c r="G12" s="337"/>
      <c r="H12" s="336">
        <v>12.506660861392346</v>
      </c>
      <c r="K12" s="336"/>
      <c r="L12" s="335"/>
      <c r="M12" s="335"/>
    </row>
    <row r="13" spans="1:15" s="331" customFormat="1">
      <c r="C13" s="339" t="s">
        <v>222</v>
      </c>
      <c r="D13" s="340"/>
      <c r="E13" s="338">
        <v>12.911217456249084</v>
      </c>
      <c r="F13" s="341">
        <v>13.498773606590047</v>
      </c>
      <c r="G13" s="337">
        <v>0.67287689456406241</v>
      </c>
      <c r="H13" s="336">
        <v>12.576167079829274</v>
      </c>
      <c r="K13" s="336"/>
      <c r="L13" s="335"/>
      <c r="M13" s="335"/>
    </row>
    <row r="14" spans="1:15" s="331" customFormat="1">
      <c r="C14" s="339" t="s">
        <v>368</v>
      </c>
      <c r="D14" s="340"/>
      <c r="E14" s="338">
        <v>12.984089391930656</v>
      </c>
      <c r="F14" s="341">
        <v>13.950986714820068</v>
      </c>
      <c r="G14" s="337">
        <v>1.0789075200628613</v>
      </c>
      <c r="H14" s="336">
        <v>12.459422004176664</v>
      </c>
      <c r="K14" s="336"/>
      <c r="L14" s="335"/>
      <c r="M14" s="335"/>
    </row>
    <row r="15" spans="1:15" s="331" customFormat="1">
      <c r="C15" s="339" t="s">
        <v>367</v>
      </c>
      <c r="D15" s="340"/>
      <c r="E15" s="338">
        <v>13.010680880113343</v>
      </c>
      <c r="F15" s="341">
        <v>14.340595045437571</v>
      </c>
      <c r="G15" s="337">
        <v>1.253538891382334</v>
      </c>
      <c r="H15" s="336">
        <v>12.412368784880282</v>
      </c>
      <c r="K15" s="336"/>
      <c r="L15" s="335"/>
      <c r="M15" s="335"/>
    </row>
    <row r="16" spans="1:15" s="331" customFormat="1">
      <c r="C16" s="339" t="s">
        <v>366</v>
      </c>
      <c r="D16" s="340"/>
      <c r="E16" s="338">
        <v>13.249858051212485</v>
      </c>
      <c r="F16" s="338"/>
      <c r="G16" s="337">
        <v>1.3305003639219812</v>
      </c>
      <c r="H16" s="336">
        <v>12.598676321987654</v>
      </c>
      <c r="L16" s="335"/>
      <c r="M16" s="335"/>
    </row>
    <row r="17" spans="2:17" s="331" customFormat="1">
      <c r="C17" s="339" t="s">
        <v>365</v>
      </c>
      <c r="E17" s="338">
        <v>13.497596272331567</v>
      </c>
      <c r="G17" s="337">
        <v>1.3909440327226879</v>
      </c>
      <c r="H17" s="336">
        <v>12.831875690761629</v>
      </c>
      <c r="L17" s="335"/>
      <c r="M17" s="335"/>
      <c r="P17" s="3"/>
      <c r="Q17" s="3"/>
    </row>
    <row r="18" spans="2:17" s="331" customFormat="1">
      <c r="C18" s="14"/>
      <c r="L18" s="335"/>
      <c r="M18" s="335"/>
      <c r="P18" s="3"/>
      <c r="Q18" s="3"/>
    </row>
    <row r="19" spans="2:17" s="331" customFormat="1" ht="15" customHeight="1">
      <c r="C19" s="14"/>
      <c r="P19" s="3"/>
    </row>
    <row r="20" spans="2:17" s="331" customFormat="1" ht="15" customHeight="1">
      <c r="C20" s="14"/>
      <c r="P20" s="3"/>
    </row>
    <row r="21" spans="2:17" s="331" customFormat="1" ht="15" customHeight="1">
      <c r="C21" s="14"/>
      <c r="P21" s="3"/>
    </row>
    <row r="22" spans="2:17" s="331" customFormat="1" ht="15" customHeight="1">
      <c r="C22" s="14"/>
    </row>
    <row r="23" spans="2:17" s="331" customFormat="1" ht="15" customHeight="1">
      <c r="B23" s="331" t="s">
        <v>5</v>
      </c>
      <c r="C23" s="14"/>
      <c r="K23" s="334"/>
      <c r="L23" s="334"/>
      <c r="M23" s="334"/>
      <c r="N23" s="334"/>
      <c r="O23" s="334"/>
    </row>
    <row r="24" spans="2:17" s="331" customFormat="1" ht="15" customHeight="1">
      <c r="C24" s="14"/>
    </row>
    <row r="25" spans="2:17" s="331" customFormat="1" ht="15" customHeight="1">
      <c r="C25" s="14"/>
    </row>
    <row r="26" spans="2:17" s="331" customFormat="1" ht="15" customHeight="1">
      <c r="C26" s="14"/>
    </row>
    <row r="27" spans="2:17" s="331" customFormat="1" ht="15" customHeight="1">
      <c r="C27" s="14"/>
    </row>
    <row r="28" spans="2:17" s="331" customFormat="1">
      <c r="C28" s="14"/>
    </row>
    <row r="29" spans="2:17" s="331" customFormat="1">
      <c r="C29" s="14"/>
    </row>
    <row r="30" spans="2:17" s="331" customFormat="1" ht="15" customHeight="1">
      <c r="C30" s="14"/>
    </row>
    <row r="31" spans="2:17" s="331" customFormat="1" ht="15" customHeight="1">
      <c r="C31" s="14"/>
    </row>
    <row r="32" spans="2:17" s="331" customFormat="1" ht="15" customHeight="1">
      <c r="C32" s="14"/>
    </row>
    <row r="33" spans="3:16" s="331" customFormat="1">
      <c r="C33" s="14"/>
      <c r="D33" s="3"/>
      <c r="E33" s="171"/>
      <c r="F33" s="171"/>
      <c r="G33" s="171"/>
      <c r="H33" s="171"/>
      <c r="I33"/>
      <c r="J33" s="171"/>
      <c r="K33" s="171"/>
      <c r="L33" s="171"/>
      <c r="M33" s="171"/>
    </row>
    <row r="34" spans="3:16" s="331" customFormat="1">
      <c r="C34" s="14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3:16" customFormat="1"/>
  </sheetData>
  <hyperlinks>
    <hyperlink ref="A1" location="'Índice de gráficos'!A1" display="Índice de gráficos" xr:uid="{853F8D58-418D-4CEB-98FB-4851ADB7A2B1}"/>
  </hyperlinks>
  <pageMargins left="0.7" right="0.7" top="0.75" bottom="0.75" header="0.3" footer="0.3"/>
  <pageSetup paperSize="9" orientation="portrait" verticalDpi="0" r:id="rId1"/>
  <ignoredErrors>
    <ignoredError sqref="C6:C17" numberStoredAsText="1"/>
  </ignoredError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5ACC-6651-499F-A49F-D984E3812362}">
  <sheetPr codeName="Hoja34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328</v>
      </c>
      <c r="C3" s="59" t="s">
        <v>325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7.7351418239534011</v>
      </c>
      <c r="D8" s="326"/>
      <c r="E8" s="325">
        <v>7.7351418239534011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7.7372136341022388</v>
      </c>
      <c r="D9" s="326"/>
      <c r="E9" s="325">
        <v>7.7372136341022388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7.7450716244033559</v>
      </c>
      <c r="D10" s="326"/>
      <c r="E10" s="325">
        <v>7.7450716244033559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7.7331279149757748</v>
      </c>
      <c r="D11" s="326"/>
      <c r="E11" s="325">
        <v>7.7331279149757748</v>
      </c>
      <c r="F11" s="325"/>
      <c r="G11" s="325"/>
    </row>
    <row r="12" spans="1:9" ht="15.75" customHeight="1">
      <c r="B12" s="327">
        <v>2022.04</v>
      </c>
      <c r="C12" s="326">
        <v>7.8154058660098631</v>
      </c>
      <c r="D12" s="326"/>
      <c r="E12" s="325">
        <v>7.8154058660098631</v>
      </c>
      <c r="F12" s="325"/>
      <c r="G12" s="325"/>
    </row>
    <row r="13" spans="1:9" ht="15.75" customHeight="1">
      <c r="B13" s="327">
        <v>2022.05</v>
      </c>
      <c r="C13" s="326">
        <v>7.8123485682959837</v>
      </c>
      <c r="D13" s="326"/>
      <c r="E13" s="325">
        <v>7.8123485682959837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7.7900459486928266</v>
      </c>
      <c r="D14" s="326"/>
      <c r="E14" s="325">
        <v>7.7900459486928266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8.0596060054715011</v>
      </c>
      <c r="D15" s="326"/>
      <c r="E15" s="325">
        <v>8.0596060054715011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8.0393241801700803</v>
      </c>
      <c r="D16" s="326"/>
      <c r="E16" s="325">
        <v>8.0393241801700803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8.0327101599153288</v>
      </c>
      <c r="D17" s="326"/>
      <c r="E17" s="325">
        <v>8.0327101599153288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8.0740421627344912</v>
      </c>
      <c r="D18" s="326"/>
      <c r="E18" s="325">
        <v>8.0740421627344912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8.1348536547391355</v>
      </c>
      <c r="D19" s="326"/>
      <c r="E19" s="325">
        <v>8.1348536547391355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8.1318548222377558</v>
      </c>
      <c r="D20" s="326"/>
      <c r="E20" s="325">
        <v>8.1318548222377558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8.1945323388110882</v>
      </c>
      <c r="D21" s="326"/>
      <c r="E21" s="325">
        <v>8.1945323388110882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8.172963465869751</v>
      </c>
      <c r="D22" s="326"/>
      <c r="E22" s="325">
        <v>8.172963465869751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8.1547484350513741</v>
      </c>
      <c r="D23" s="326"/>
      <c r="E23" s="325">
        <v>8.1547484350513741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8.1819135721427472</v>
      </c>
      <c r="D24" s="326"/>
      <c r="E24" s="325">
        <v>8.1819135721427472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8.1670317688585463</v>
      </c>
      <c r="D25" s="326"/>
      <c r="E25" s="325">
        <v>8.1670317688585463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8.1207583377495336</v>
      </c>
      <c r="D26" s="326"/>
      <c r="E26" s="325">
        <v>8.1207583377495336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8.1891630449980415</v>
      </c>
      <c r="D27" s="326"/>
      <c r="E27" s="325">
        <v>8.1891630449980415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8.1714260005447006</v>
      </c>
      <c r="D28" s="326"/>
      <c r="E28" s="325">
        <v>8.1714260005447006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8.1610078630575487</v>
      </c>
      <c r="D29" s="326"/>
      <c r="E29" s="325">
        <v>8.1610078630575487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8.1854028806464356</v>
      </c>
      <c r="D30" s="326"/>
      <c r="E30" s="325">
        <v>8.1854028806464356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8.2162029943909598</v>
      </c>
      <c r="D31" s="326"/>
      <c r="E31" s="325">
        <v>8.2162029943909598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8.2277368527979906</v>
      </c>
      <c r="D32" s="326"/>
      <c r="E32" s="325">
        <v>8.2277368527979906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8.2529836832541719</v>
      </c>
      <c r="D33" s="326">
        <v>8.2529836832541719</v>
      </c>
      <c r="E33" s="325">
        <v>8.2529836832541719</v>
      </c>
      <c r="F33" s="325"/>
      <c r="G33" s="325"/>
      <c r="H33" s="325"/>
      <c r="I33" s="325"/>
    </row>
    <row r="34" spans="2:21" ht="15.75" customHeight="1">
      <c r="B34" s="327">
        <v>2024.02</v>
      </c>
      <c r="C34" s="326"/>
      <c r="D34" s="326">
        <v>8.2703763121866132</v>
      </c>
      <c r="E34" s="325">
        <v>8.2703763121866132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8.2795884564343876</v>
      </c>
      <c r="E35" s="325">
        <v>8.0802081221280524</v>
      </c>
      <c r="F35" s="325">
        <v>0.13989881105556989</v>
      </c>
      <c r="G35" s="325">
        <v>5.9481523250765278E-2</v>
      </c>
      <c r="H35" s="325">
        <v>5.517242344296136E-2</v>
      </c>
      <c r="I35" s="325">
        <v>0.13623598836460538</v>
      </c>
    </row>
    <row r="36" spans="2:21" ht="15.75" customHeight="1">
      <c r="B36" s="327">
        <v>2024.04</v>
      </c>
      <c r="C36" s="326"/>
      <c r="D36" s="326">
        <v>8.288800600682162</v>
      </c>
      <c r="E36" s="325">
        <v>8.0758269332278694</v>
      </c>
      <c r="F36" s="325">
        <v>0.14844634282528446</v>
      </c>
      <c r="G36" s="325">
        <v>6.452732462900812E-2</v>
      </c>
      <c r="H36" s="325">
        <v>6.1403748649377476E-2</v>
      </c>
      <c r="I36" s="325">
        <v>0.14831242137989875</v>
      </c>
    </row>
    <row r="37" spans="2:21" ht="15.75" customHeight="1">
      <c r="B37" s="327">
        <v>2024.05</v>
      </c>
      <c r="C37" s="326"/>
      <c r="D37" s="326">
        <v>8.2980127449299363</v>
      </c>
      <c r="E37" s="325">
        <v>8.0714457443276864</v>
      </c>
      <c r="F37" s="325">
        <v>0.15699387459499192</v>
      </c>
      <c r="G37" s="325">
        <v>6.9573126007258068E-2</v>
      </c>
      <c r="H37" s="325">
        <v>6.7635073855781158E-2</v>
      </c>
      <c r="I37" s="325">
        <v>0.16038885439519746</v>
      </c>
    </row>
    <row r="38" spans="2:21" ht="15.75" customHeight="1">
      <c r="B38" s="327">
        <v>2024.06</v>
      </c>
      <c r="C38" s="326"/>
      <c r="D38" s="326">
        <v>8.3072248891777107</v>
      </c>
      <c r="E38" s="325">
        <v>8.0670645554275104</v>
      </c>
      <c r="F38" s="325">
        <v>0.16554140636469761</v>
      </c>
      <c r="G38" s="325">
        <v>7.4618927385502687E-2</v>
      </c>
      <c r="H38" s="325">
        <v>7.3866399062199051E-2</v>
      </c>
      <c r="I38" s="325">
        <v>0.17246528741048728</v>
      </c>
    </row>
    <row r="39" spans="2:21" ht="15.75" customHeight="1">
      <c r="B39" s="327">
        <v>2024.07</v>
      </c>
      <c r="C39" s="326"/>
      <c r="D39" s="326">
        <v>8.3164370334254851</v>
      </c>
      <c r="E39" s="325">
        <v>8.0626313468362838</v>
      </c>
      <c r="F39" s="325">
        <v>0.17432024174146843</v>
      </c>
      <c r="G39" s="325">
        <v>7.9485444847732012E-2</v>
      </c>
      <c r="H39" s="325">
        <v>7.97963558938104E-2</v>
      </c>
      <c r="I39" s="325">
        <v>0.18421517577420055</v>
      </c>
    </row>
    <row r="40" spans="2:21" ht="15.75" customHeight="1">
      <c r="B40" s="327">
        <v>2024.08</v>
      </c>
      <c r="C40" s="326"/>
      <c r="D40" s="326">
        <v>8.3256491776732595</v>
      </c>
      <c r="E40" s="325">
        <v>8.0580940988629468</v>
      </c>
      <c r="F40" s="325">
        <v>0.18356168433233577</v>
      </c>
      <c r="G40" s="325">
        <v>8.3993394477976935E-2</v>
      </c>
      <c r="H40" s="325">
        <v>8.5123575975790899E-2</v>
      </c>
      <c r="I40" s="325">
        <v>0.19531197483474294</v>
      </c>
    </row>
    <row r="41" spans="2:21" ht="15.75" customHeight="1">
      <c r="B41" s="327">
        <v>2024.09</v>
      </c>
      <c r="C41" s="326"/>
      <c r="D41" s="326">
        <v>8.3348613219210339</v>
      </c>
      <c r="E41" s="325">
        <v>8.0534007918164487</v>
      </c>
      <c r="F41" s="325">
        <v>0.19349703774438787</v>
      </c>
      <c r="G41" s="325">
        <v>8.7963492360197293E-2</v>
      </c>
      <c r="H41" s="325">
        <v>8.9546690933339335E-2</v>
      </c>
      <c r="I41" s="325">
        <v>0.20542913994054679</v>
      </c>
    </row>
    <row r="42" spans="2:21" ht="15.75" customHeight="1">
      <c r="B42" s="327">
        <v>2024.1</v>
      </c>
      <c r="C42" s="326"/>
      <c r="D42" s="326">
        <v>8.3440734661688083</v>
      </c>
      <c r="E42" s="325">
        <v>8.0491462639583631</v>
      </c>
      <c r="F42" s="325">
        <v>0.20347224444113277</v>
      </c>
      <c r="G42" s="325">
        <v>9.1454957769311562E-2</v>
      </c>
      <c r="H42" s="325">
        <v>9.3225214553358526E-2</v>
      </c>
      <c r="I42" s="325">
        <v>0.21485421835930651</v>
      </c>
      <c r="M42" s="3" t="s">
        <v>18</v>
      </c>
      <c r="U42" s="324"/>
    </row>
    <row r="43" spans="2:21" ht="15.75" customHeight="1">
      <c r="B43" s="327">
        <v>2024.11</v>
      </c>
      <c r="C43" s="326"/>
      <c r="D43" s="326">
        <v>8.3532856104165827</v>
      </c>
      <c r="E43" s="325">
        <v>8.0459253535502562</v>
      </c>
      <c r="F43" s="325">
        <v>0.21283324688612915</v>
      </c>
      <c r="G43" s="325">
        <v>9.4527009980197363E-2</v>
      </c>
      <c r="H43" s="325">
        <v>9.631866062276373E-2</v>
      </c>
      <c r="I43" s="325">
        <v>0.22387475735873075</v>
      </c>
      <c r="U43" s="324"/>
    </row>
    <row r="44" spans="2:21" ht="15.75" customHeight="1">
      <c r="B44" s="327">
        <v>2024.12</v>
      </c>
      <c r="C44" s="326"/>
      <c r="D44" s="326">
        <v>8.3624977546643571</v>
      </c>
      <c r="E44" s="325">
        <v>8.044332898853682</v>
      </c>
      <c r="F44" s="325">
        <v>0.22092598754290105</v>
      </c>
      <c r="G44" s="325">
        <v>9.7238868267773171E-2</v>
      </c>
      <c r="H44" s="325">
        <v>9.898654292845066E-2</v>
      </c>
      <c r="I44" s="325">
        <v>0.23277830420652812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8" priority="3" operator="greaterThan">
      <formula>#REF!</formula>
    </cfRule>
  </conditionalFormatting>
  <conditionalFormatting sqref="V18:BI22 V23:BH23">
    <cfRule type="cellIs" dxfId="17" priority="7" operator="greaterThan">
      <formula>#REF!</formula>
    </cfRule>
  </conditionalFormatting>
  <hyperlinks>
    <hyperlink ref="A1" location="'Índice de gráficos'!A1" display="Índice de gráficos" xr:uid="{4558E995-0F87-4186-B041-F8E8BE5CC93F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0CDDB-7AF1-45AB-AE8E-E91ACA097A12}">
  <sheetPr codeName="Hoja35">
    <tabColor theme="4"/>
  </sheetPr>
  <dimension ref="A1:V14"/>
  <sheetViews>
    <sheetView showGridLines="0" workbookViewId="0"/>
  </sheetViews>
  <sheetFormatPr baseColWidth="10" defaultRowHeight="14.4"/>
  <cols>
    <col min="10" max="10" width="18" customWidth="1"/>
    <col min="11" max="11" width="29.6640625" bestFit="1" customWidth="1"/>
    <col min="12" max="19" width="5.109375" bestFit="1" customWidth="1"/>
    <col min="20" max="20" width="5.109375" customWidth="1"/>
    <col min="21" max="21" width="5.109375" bestFit="1" customWidth="1"/>
  </cols>
  <sheetData>
    <row r="1" spans="1:22">
      <c r="A1" s="112" t="s">
        <v>576</v>
      </c>
    </row>
    <row r="2" spans="1:22" s="73" customFormat="1" ht="25.2" customHeight="1">
      <c r="A2" s="3"/>
      <c r="B2" s="91" t="s">
        <v>329</v>
      </c>
      <c r="C2" s="91"/>
      <c r="D2" s="91"/>
      <c r="E2" s="91"/>
      <c r="F2" s="91"/>
      <c r="G2" s="91"/>
      <c r="H2" s="10"/>
      <c r="I2" s="10"/>
      <c r="J2" s="10"/>
      <c r="K2" s="1298"/>
      <c r="L2" s="1299"/>
      <c r="M2" s="1299"/>
      <c r="N2" s="1299"/>
      <c r="O2" s="1299"/>
      <c r="P2" s="1299"/>
      <c r="Q2" s="1299"/>
      <c r="R2" s="1299"/>
      <c r="S2" s="1299"/>
      <c r="T2"/>
      <c r="U2"/>
      <c r="V2"/>
    </row>
    <row r="5" spans="1:22">
      <c r="J5" s="74"/>
      <c r="K5" s="74"/>
      <c r="L5" s="74">
        <v>2015</v>
      </c>
      <c r="M5" s="74">
        <v>2016</v>
      </c>
      <c r="N5" s="74">
        <v>2017</v>
      </c>
      <c r="O5" s="74">
        <v>2018</v>
      </c>
      <c r="P5" s="74">
        <v>2019</v>
      </c>
      <c r="Q5" s="74">
        <v>2020</v>
      </c>
      <c r="R5" s="74">
        <v>2021</v>
      </c>
      <c r="S5" s="74">
        <v>2022</v>
      </c>
      <c r="T5" s="74">
        <v>2023</v>
      </c>
      <c r="U5" s="74">
        <v>2024</v>
      </c>
    </row>
    <row r="6" spans="1:22">
      <c r="J6" s="75" t="s">
        <v>75</v>
      </c>
      <c r="K6" s="75" t="s">
        <v>70</v>
      </c>
      <c r="L6" s="79">
        <v>-0.43537824429410454</v>
      </c>
      <c r="M6" s="79">
        <v>9.7328760721326901E-2</v>
      </c>
      <c r="N6" s="79">
        <v>6.3821892239601885</v>
      </c>
      <c r="O6" s="79">
        <v>7.5560423650994357</v>
      </c>
      <c r="P6" s="79">
        <v>4.8679911591613445</v>
      </c>
      <c r="Q6" s="79">
        <v>1.2422586987576478</v>
      </c>
      <c r="R6" s="79">
        <v>7.4731260246129638</v>
      </c>
      <c r="S6" s="79">
        <v>15.801388202449541</v>
      </c>
      <c r="T6" s="79">
        <v>9.8597207776235596</v>
      </c>
      <c r="U6" s="79">
        <v>6.9744900853745628</v>
      </c>
    </row>
    <row r="7" spans="1:22" s="8" customFormat="1">
      <c r="J7" s="80"/>
      <c r="K7" s="80" t="s">
        <v>87</v>
      </c>
      <c r="L7" s="82">
        <v>-0.43537824429410454</v>
      </c>
      <c r="M7" s="82">
        <v>9.7328760721326901E-2</v>
      </c>
      <c r="N7" s="82">
        <v>6.3821892239601885</v>
      </c>
      <c r="O7" s="82">
        <v>7.5560423650994357</v>
      </c>
      <c r="P7" s="82">
        <v>4.8679911591613445</v>
      </c>
      <c r="Q7" s="82">
        <v>1.2422586987576478</v>
      </c>
      <c r="R7" s="82">
        <v>7.4731260246129638</v>
      </c>
      <c r="S7" s="82">
        <v>15.801388202449541</v>
      </c>
      <c r="T7" s="82">
        <v>9.8597207776235596</v>
      </c>
      <c r="U7" s="163"/>
    </row>
    <row r="8" spans="1:22">
      <c r="J8" s="75" t="s">
        <v>82</v>
      </c>
      <c r="K8" s="75" t="s">
        <v>88</v>
      </c>
      <c r="L8" s="79">
        <v>1.2986493770130565</v>
      </c>
      <c r="M8" s="79">
        <v>-0.49079333479686416</v>
      </c>
      <c r="N8" s="79">
        <v>2.7627910901102068</v>
      </c>
      <c r="O8" s="79">
        <v>1.3256841391217282</v>
      </c>
      <c r="P8" s="79">
        <v>-0.33244445013016749</v>
      </c>
      <c r="Q8" s="79">
        <v>1.5725403314937125</v>
      </c>
      <c r="R8" s="79">
        <v>0.40148737491322872</v>
      </c>
      <c r="S8" s="79">
        <v>3.75922420043673</v>
      </c>
      <c r="T8" s="79">
        <v>-0.47189021683735755</v>
      </c>
      <c r="U8" s="79">
        <v>0.60499222659930296</v>
      </c>
    </row>
    <row r="9" spans="1:22">
      <c r="J9" s="83"/>
      <c r="K9" s="75" t="s">
        <v>89</v>
      </c>
      <c r="L9" s="79">
        <v>-1.7340276213071526</v>
      </c>
      <c r="M9" s="79">
        <v>0.58812209551817063</v>
      </c>
      <c r="N9" s="79">
        <v>3.6193981338499674</v>
      </c>
      <c r="O9" s="79">
        <v>6.2303582259777208</v>
      </c>
      <c r="P9" s="79">
        <v>5.2004356092915138</v>
      </c>
      <c r="Q9" s="79">
        <v>-0.3302816327360793</v>
      </c>
      <c r="R9" s="79">
        <v>7.071638649699743</v>
      </c>
      <c r="S9" s="79">
        <v>12.042164002012798</v>
      </c>
      <c r="T9" s="79">
        <v>10.331610994460922</v>
      </c>
      <c r="U9" s="79">
        <v>8.3451366382748162</v>
      </c>
    </row>
    <row r="10" spans="1:22">
      <c r="J10" s="83"/>
      <c r="K10" s="75" t="s">
        <v>90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-1.1442479907441401</v>
      </c>
    </row>
    <row r="11" spans="1:22" ht="15" thickBot="1">
      <c r="J11" s="84"/>
      <c r="K11" s="90" t="s">
        <v>233</v>
      </c>
      <c r="L11" s="86">
        <v>-8.4376949871511897E-15</v>
      </c>
      <c r="M11" s="86">
        <v>2.042810365310288E-14</v>
      </c>
      <c r="N11" s="86">
        <v>1.4210854715202004E-14</v>
      </c>
      <c r="O11" s="86">
        <v>-1.3322676295501878E-14</v>
      </c>
      <c r="P11" s="86">
        <v>0</v>
      </c>
      <c r="Q11" s="86">
        <v>1.4654943925052066E-14</v>
      </c>
      <c r="R11" s="86">
        <v>-7.9936057773011271E-15</v>
      </c>
      <c r="S11" s="86">
        <v>0</v>
      </c>
      <c r="T11" s="86">
        <v>0</v>
      </c>
      <c r="U11" s="86">
        <v>-0.83139078875540617</v>
      </c>
    </row>
    <row r="13" spans="1:22">
      <c r="J13" s="87" t="s">
        <v>86</v>
      </c>
    </row>
    <row r="14" spans="1:22">
      <c r="K14" s="8"/>
      <c r="L14" s="4"/>
      <c r="M14" s="4"/>
      <c r="N14" s="4"/>
      <c r="O14" s="4"/>
      <c r="P14" s="4"/>
      <c r="Q14" s="4"/>
      <c r="R14" s="4"/>
      <c r="S14" s="4"/>
    </row>
  </sheetData>
  <mergeCells count="1">
    <mergeCell ref="K2:S2"/>
  </mergeCells>
  <hyperlinks>
    <hyperlink ref="A1" location="'Índice de gráficos'!A1" display="Índice de gráficos" xr:uid="{04F9DE58-ADE8-42B3-9ED8-32E1F5ACD8DC}"/>
  </hyperlinks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4FDDE-7B98-4AA1-A680-1CF0221DB116}">
  <sheetPr codeName="Hoja36">
    <tabColor theme="4"/>
  </sheetPr>
  <dimension ref="A1:X25"/>
  <sheetViews>
    <sheetView showGridLines="0" workbookViewId="0"/>
  </sheetViews>
  <sheetFormatPr baseColWidth="10" defaultRowHeight="14.4"/>
  <cols>
    <col min="12" max="12" width="18.33203125" customWidth="1"/>
    <col min="13" max="13" width="40.33203125" customWidth="1"/>
    <col min="14" max="24" width="6.33203125" customWidth="1"/>
  </cols>
  <sheetData>
    <row r="1" spans="1:24">
      <c r="A1" s="112" t="s">
        <v>576</v>
      </c>
    </row>
    <row r="2" spans="1:24" s="73" customFormat="1" ht="15" customHeight="1">
      <c r="A2" s="3"/>
      <c r="B2" s="91" t="s">
        <v>330</v>
      </c>
      <c r="C2" s="164"/>
      <c r="D2" s="164"/>
      <c r="E2" s="164"/>
      <c r="F2" s="164"/>
      <c r="G2" s="164"/>
      <c r="H2" s="9"/>
      <c r="I2" s="9"/>
      <c r="J2" s="9"/>
      <c r="L2" s="1300"/>
      <c r="M2" s="1301"/>
      <c r="N2" s="1301"/>
      <c r="O2" s="1301"/>
      <c r="P2" s="1301"/>
      <c r="Q2" s="1301"/>
      <c r="R2" s="1302"/>
      <c r="S2" s="1302"/>
      <c r="T2" s="1302"/>
      <c r="U2" s="1302"/>
      <c r="V2" s="1302"/>
      <c r="W2"/>
      <c r="X2"/>
    </row>
    <row r="3" spans="1:24" s="73" customFormat="1" ht="15" customHeight="1">
      <c r="L3" s="74"/>
      <c r="M3" s="74"/>
      <c r="N3" s="74">
        <v>2014</v>
      </c>
      <c r="O3" s="74">
        <v>2015</v>
      </c>
      <c r="P3" s="74">
        <v>2016</v>
      </c>
      <c r="Q3" s="74">
        <v>2017</v>
      </c>
      <c r="R3" s="74">
        <v>2018</v>
      </c>
      <c r="S3" s="74">
        <v>2019</v>
      </c>
      <c r="T3" s="74">
        <v>2020</v>
      </c>
      <c r="U3" s="74">
        <v>2021</v>
      </c>
      <c r="V3" s="74">
        <v>2022</v>
      </c>
      <c r="W3" s="74">
        <v>2023</v>
      </c>
      <c r="X3" s="74">
        <v>2024</v>
      </c>
    </row>
    <row r="4" spans="1:24" s="73" customFormat="1" ht="12" customHeight="1">
      <c r="L4" s="75" t="s">
        <v>80</v>
      </c>
      <c r="M4" s="76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1:24" s="73" customFormat="1" ht="12" customHeight="1">
      <c r="L5" s="75"/>
      <c r="M5" s="78" t="s">
        <v>70</v>
      </c>
      <c r="N5" s="79">
        <v>1.3474762691723985</v>
      </c>
      <c r="O5" s="79">
        <v>-2.9329659143293885</v>
      </c>
      <c r="P5" s="79">
        <v>2.603743022287186</v>
      </c>
      <c r="Q5" s="79">
        <v>4.6519370631326051</v>
      </c>
      <c r="R5" s="79">
        <v>6.584873682004555</v>
      </c>
      <c r="S5" s="79">
        <v>4.8959201301524757</v>
      </c>
      <c r="T5" s="79">
        <v>1.2898078118850131</v>
      </c>
      <c r="U5" s="79">
        <v>7.2991449154101939</v>
      </c>
      <c r="V5" s="79">
        <v>12.735248843536805</v>
      </c>
      <c r="W5" s="79">
        <v>10.183414108737509</v>
      </c>
      <c r="X5" s="79">
        <v>7.9985555172554346</v>
      </c>
    </row>
    <row r="6" spans="1:24" s="73" customFormat="1" ht="12" customHeight="1">
      <c r="L6" s="80"/>
      <c r="M6" s="81" t="s">
        <v>81</v>
      </c>
      <c r="N6" s="82">
        <v>1.3474762691723985</v>
      </c>
      <c r="O6" s="82">
        <v>-2.9329659143293885</v>
      </c>
      <c r="P6" s="82">
        <v>2.603743022287186</v>
      </c>
      <c r="Q6" s="82">
        <v>4.6519370631326051</v>
      </c>
      <c r="R6" s="82">
        <v>6.584873682004555</v>
      </c>
      <c r="S6" s="82">
        <v>4.8959201301524757</v>
      </c>
      <c r="T6" s="82">
        <v>1.2898078118850131</v>
      </c>
      <c r="U6" s="82">
        <v>7.2991449154101939</v>
      </c>
      <c r="V6" s="82">
        <v>12.735248843536805</v>
      </c>
      <c r="W6" s="82">
        <v>10.183414108737509</v>
      </c>
      <c r="X6" s="82"/>
    </row>
    <row r="7" spans="1:24" s="73" customFormat="1" ht="12" customHeight="1">
      <c r="L7" s="75" t="s">
        <v>82</v>
      </c>
      <c r="M7" s="78" t="s">
        <v>83</v>
      </c>
      <c r="N7" s="79">
        <v>0.11488073792208529</v>
      </c>
      <c r="O7" s="79">
        <v>-1.8533312545280811</v>
      </c>
      <c r="P7" s="79">
        <v>1.5780555968421994</v>
      </c>
      <c r="Q7" s="79">
        <v>3.1178102256291456</v>
      </c>
      <c r="R7" s="79">
        <v>4.0251344636313631</v>
      </c>
      <c r="S7" s="79">
        <v>2.5654939590268668</v>
      </c>
      <c r="T7" s="79">
        <v>-1.4088331361746673</v>
      </c>
      <c r="U7" s="79">
        <v>4.5633700516529272</v>
      </c>
      <c r="V7" s="79">
        <v>7.7515198648687509</v>
      </c>
      <c r="W7" s="79">
        <v>5.5683446324548438</v>
      </c>
      <c r="X7" s="79">
        <v>4.4812003969362317</v>
      </c>
    </row>
    <row r="8" spans="1:24" s="73" customFormat="1" ht="13.2">
      <c r="L8" s="83"/>
      <c r="M8" s="78" t="s">
        <v>84</v>
      </c>
      <c r="N8" s="79">
        <v>5.1850232127328665E-2</v>
      </c>
      <c r="O8" s="79">
        <v>-0.32838265922725057</v>
      </c>
      <c r="P8" s="79">
        <v>0.43861903567578275</v>
      </c>
      <c r="Q8" s="79">
        <v>0.21415986376244003</v>
      </c>
      <c r="R8" s="79">
        <v>1.1270483783076941</v>
      </c>
      <c r="S8" s="79">
        <v>1.4614626943723956</v>
      </c>
      <c r="T8" s="79">
        <v>1.7386534414683845</v>
      </c>
      <c r="U8" s="79">
        <v>1.3282949144280873</v>
      </c>
      <c r="V8" s="79">
        <v>1.6804913375910877</v>
      </c>
      <c r="W8" s="79">
        <v>1.6489174662847335</v>
      </c>
      <c r="X8" s="79">
        <v>1.6441725668886364</v>
      </c>
    </row>
    <row r="9" spans="1:24">
      <c r="L9" s="83"/>
      <c r="M9" s="78" t="s">
        <v>46</v>
      </c>
      <c r="N9" s="79">
        <v>0.87473746720346413</v>
      </c>
      <c r="O9" s="79">
        <v>-0.45886911515367002</v>
      </c>
      <c r="P9" s="79">
        <v>0.83022243570230891</v>
      </c>
      <c r="Q9" s="79">
        <v>0.78666848437522052</v>
      </c>
      <c r="R9" s="79">
        <v>0.95969703907790083</v>
      </c>
      <c r="S9" s="79">
        <v>0.73025404802004534</v>
      </c>
      <c r="T9" s="79">
        <v>1.3049121844685485</v>
      </c>
      <c r="U9" s="79">
        <v>0.54438263411609888</v>
      </c>
      <c r="V9" s="79">
        <v>2.6163961131795483</v>
      </c>
      <c r="W9" s="79">
        <v>2.6429861923194009</v>
      </c>
      <c r="X9" s="79">
        <v>1.5876829454086501</v>
      </c>
    </row>
    <row r="10" spans="1:24" ht="15" thickBot="1">
      <c r="L10" s="84"/>
      <c r="M10" s="85" t="s">
        <v>85</v>
      </c>
      <c r="N10" s="86">
        <v>0.30600783191951236</v>
      </c>
      <c r="O10" s="86">
        <v>-0.29238288542038338</v>
      </c>
      <c r="P10" s="86">
        <v>-0.24315404593309048</v>
      </c>
      <c r="Q10" s="86">
        <v>0.53329848936580004</v>
      </c>
      <c r="R10" s="86">
        <v>0.47299380098757005</v>
      </c>
      <c r="S10" s="86">
        <v>0.13870942873321068</v>
      </c>
      <c r="T10" s="86">
        <v>-0.34492467787725367</v>
      </c>
      <c r="U10" s="86">
        <v>0.86309731521310162</v>
      </c>
      <c r="V10" s="86">
        <v>0.68684152789742015</v>
      </c>
      <c r="W10" s="86">
        <v>0.32316581767851593</v>
      </c>
      <c r="X10" s="86">
        <v>0.28549960802192498</v>
      </c>
    </row>
    <row r="12" spans="1:24">
      <c r="L12" s="87" t="s">
        <v>86</v>
      </c>
    </row>
    <row r="17" spans="2:24">
      <c r="M17" s="88"/>
    </row>
    <row r="18" spans="2:24">
      <c r="V18" s="2"/>
      <c r="W18" s="2"/>
      <c r="X18" s="2"/>
    </row>
    <row r="19" spans="2:24">
      <c r="B19" s="87" t="s">
        <v>86</v>
      </c>
      <c r="M19" s="89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2:24">
      <c r="M20" s="89"/>
    </row>
    <row r="22" spans="2:24">
      <c r="N22" s="1"/>
      <c r="O22" s="1"/>
      <c r="P22" s="1"/>
    </row>
    <row r="23" spans="2:24">
      <c r="N23" s="1"/>
      <c r="O23" s="1"/>
      <c r="P23" s="1"/>
      <c r="R23" s="2"/>
      <c r="S23" s="2"/>
      <c r="T23" s="2"/>
    </row>
    <row r="24" spans="2:24">
      <c r="C24" s="1303"/>
      <c r="D24" s="1304"/>
      <c r="E24" s="1304"/>
      <c r="F24" s="1304"/>
      <c r="G24" s="1304"/>
      <c r="H24" s="1304"/>
      <c r="N24" s="1"/>
      <c r="O24" s="1"/>
      <c r="P24" s="1"/>
      <c r="R24" s="2"/>
      <c r="S24" s="2"/>
      <c r="T24" s="2"/>
    </row>
    <row r="25" spans="2:24">
      <c r="N25" s="1"/>
      <c r="O25" s="1"/>
      <c r="P25" s="1"/>
      <c r="R25" s="2"/>
      <c r="S25" s="2"/>
      <c r="T25" s="2"/>
    </row>
  </sheetData>
  <mergeCells count="2">
    <mergeCell ref="L2:V2"/>
    <mergeCell ref="C24:H24"/>
  </mergeCells>
  <hyperlinks>
    <hyperlink ref="A1" location="'Índice de gráficos'!A1" display="Índice de gráficos" xr:uid="{CFFFE51E-F6C6-4D55-9370-5BB08A24E49F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5FBC-2986-4C9F-921F-D375B70F4C10}">
  <sheetPr codeName="Hoja68">
    <tabColor theme="4"/>
  </sheetPr>
  <dimension ref="A1:M30"/>
  <sheetViews>
    <sheetView showGridLines="0" zoomScaleNormal="100" workbookViewId="0"/>
  </sheetViews>
  <sheetFormatPr baseColWidth="10" defaultRowHeight="16.8"/>
  <cols>
    <col min="1" max="1" width="11.5546875" style="648"/>
    <col min="2" max="2" width="0.88671875" style="648" customWidth="1"/>
    <col min="3" max="3" width="26.88671875" style="648" customWidth="1"/>
    <col min="4" max="4" width="8.6640625" style="648" customWidth="1"/>
    <col min="5" max="13" width="8.6640625" customWidth="1"/>
    <col min="14" max="14" width="0.88671875" customWidth="1"/>
  </cols>
  <sheetData>
    <row r="1" spans="1:13">
      <c r="A1" s="117" t="s">
        <v>575</v>
      </c>
      <c r="B1" s="535"/>
      <c r="C1" s="535"/>
      <c r="D1" s="535"/>
    </row>
    <row r="2" spans="1:13">
      <c r="A2" s="770"/>
      <c r="B2" s="535"/>
      <c r="C2" s="597" t="str">
        <f ca="1">MID(CELL("nombrearchivo",D2),FIND("]",CELL("nombrearchivo",D2))+1,31)</f>
        <v>Cuadro RE_1.2</v>
      </c>
      <c r="D2" s="535"/>
    </row>
    <row r="3" spans="1:13">
      <c r="A3" s="770"/>
      <c r="B3" s="535"/>
      <c r="C3" s="597" t="s">
        <v>670</v>
      </c>
      <c r="D3" s="664"/>
    </row>
    <row r="4" spans="1:13" ht="4.95" customHeight="1" thickBot="1">
      <c r="A4" s="686"/>
      <c r="B4" s="535"/>
      <c r="C4" s="597"/>
      <c r="D4" s="664"/>
    </row>
    <row r="5" spans="1:13" s="454" customFormat="1" ht="52.2" customHeight="1" thickBot="1">
      <c r="C5" s="687"/>
      <c r="D5" s="1237" t="s">
        <v>671</v>
      </c>
      <c r="E5" s="1238"/>
      <c r="F5" s="1238"/>
      <c r="G5" s="1239"/>
      <c r="H5" s="1240" t="s">
        <v>672</v>
      </c>
      <c r="I5" s="1241"/>
      <c r="J5" s="1241"/>
      <c r="K5" s="1241"/>
      <c r="L5" s="1241"/>
      <c r="M5" s="1242"/>
    </row>
    <row r="6" spans="1:13" s="454" customFormat="1" ht="18.600000000000001" thickBot="1">
      <c r="C6" s="688"/>
      <c r="D6" s="689">
        <v>2019</v>
      </c>
      <c r="E6" s="690">
        <f>+D6+1</f>
        <v>2020</v>
      </c>
      <c r="F6" s="690">
        <f t="shared" ref="F6:M6" si="0">+E6+1</f>
        <v>2021</v>
      </c>
      <c r="G6" s="691">
        <f t="shared" si="0"/>
        <v>2022</v>
      </c>
      <c r="H6" s="790">
        <f t="shared" si="0"/>
        <v>2023</v>
      </c>
      <c r="I6" s="791">
        <f t="shared" si="0"/>
        <v>2024</v>
      </c>
      <c r="J6" s="791">
        <f t="shared" si="0"/>
        <v>2025</v>
      </c>
      <c r="K6" s="791">
        <f t="shared" si="0"/>
        <v>2026</v>
      </c>
      <c r="L6" s="791">
        <f t="shared" si="0"/>
        <v>2027</v>
      </c>
      <c r="M6" s="792">
        <f t="shared" si="0"/>
        <v>2028</v>
      </c>
    </row>
    <row r="7" spans="1:13" s="454" customFormat="1" ht="15" customHeight="1">
      <c r="C7" s="692" t="s">
        <v>430</v>
      </c>
      <c r="D7" s="693">
        <v>1.7755175283261426</v>
      </c>
      <c r="E7" s="694">
        <v>-10.912512310804557</v>
      </c>
      <c r="F7" s="694">
        <v>6.2396248786035891</v>
      </c>
      <c r="G7" s="695">
        <v>5.212953011408894</v>
      </c>
      <c r="H7" s="793">
        <v>2.3752323281079235</v>
      </c>
      <c r="I7" s="794">
        <v>2.0702475469049908</v>
      </c>
      <c r="J7" s="794">
        <v>1.9542011809902782</v>
      </c>
      <c r="K7" s="794">
        <v>1.7229517061918109</v>
      </c>
      <c r="L7" s="794">
        <v>1.5980340828250617</v>
      </c>
      <c r="M7" s="795">
        <v>1.3140344809724036</v>
      </c>
    </row>
    <row r="8" spans="1:13" s="454" customFormat="1" ht="15" customHeight="1">
      <c r="C8" s="696" t="s">
        <v>431</v>
      </c>
      <c r="D8" s="697">
        <v>0.93278962274054855</v>
      </c>
      <c r="E8" s="698">
        <v>-8.5643790790874483</v>
      </c>
      <c r="F8" s="698">
        <v>5.079442136385004</v>
      </c>
      <c r="G8" s="699">
        <v>3.8163684273945675</v>
      </c>
      <c r="H8" s="796">
        <v>2.1050679857648635</v>
      </c>
      <c r="I8" s="797">
        <v>1.9047261933978099</v>
      </c>
      <c r="J8" s="797">
        <v>1.6259654964322801</v>
      </c>
      <c r="K8" s="797">
        <v>1.5303697823100038</v>
      </c>
      <c r="L8" s="797">
        <v>1.3664204842256389</v>
      </c>
      <c r="M8" s="798">
        <v>1.2486987722398535</v>
      </c>
    </row>
    <row r="9" spans="1:13" s="454" customFormat="1" ht="15" customHeight="1">
      <c r="C9" s="696" t="s">
        <v>432</v>
      </c>
      <c r="D9" s="697">
        <v>1.3053541319453243</v>
      </c>
      <c r="E9" s="698">
        <v>-10.718122218806004</v>
      </c>
      <c r="F9" s="698">
        <v>5.1914037580062189</v>
      </c>
      <c r="G9" s="699">
        <v>4.0654007077521426</v>
      </c>
      <c r="H9" s="796">
        <v>1.7328849646115474</v>
      </c>
      <c r="I9" s="797">
        <v>1.8160643038607649</v>
      </c>
      <c r="J9" s="797">
        <v>1.6293945252051634</v>
      </c>
      <c r="K9" s="797">
        <v>1.3647783242686895</v>
      </c>
      <c r="L9" s="797">
        <v>1.3337355797926609</v>
      </c>
      <c r="M9" s="798">
        <v>1.1757834300796688</v>
      </c>
    </row>
    <row r="10" spans="1:13" s="454" customFormat="1" ht="15" customHeight="1">
      <c r="C10" s="696" t="s">
        <v>433</v>
      </c>
      <c r="D10" s="697">
        <v>2.0242432759782325</v>
      </c>
      <c r="E10" s="698">
        <v>-23.106291572901217</v>
      </c>
      <c r="F10" s="698">
        <v>11.609342719309112</v>
      </c>
      <c r="G10" s="699">
        <v>12.502352531221295</v>
      </c>
      <c r="H10" s="796">
        <v>4.2285562874463833</v>
      </c>
      <c r="I10" s="797">
        <v>2.2148108691972368</v>
      </c>
      <c r="J10" s="797">
        <v>2.0639737560802951</v>
      </c>
      <c r="K10" s="797">
        <v>1.8256987453224349</v>
      </c>
      <c r="L10" s="797">
        <v>1.7228589258677873</v>
      </c>
      <c r="M10" s="798">
        <v>1.5732734904680301</v>
      </c>
    </row>
    <row r="11" spans="1:13" s="454" customFormat="1" ht="15" customHeight="1">
      <c r="C11" s="696" t="s">
        <v>434</v>
      </c>
      <c r="D11" s="697">
        <v>1.7557331518229358</v>
      </c>
      <c r="E11" s="698">
        <v>-19.010013053353813</v>
      </c>
      <c r="F11" s="698">
        <v>8.5105604440678828</v>
      </c>
      <c r="G11" s="699">
        <v>9.7055816756113078</v>
      </c>
      <c r="H11" s="796">
        <v>3.7809335153952128</v>
      </c>
      <c r="I11" s="797">
        <v>2.2639112174950515</v>
      </c>
      <c r="J11" s="797">
        <v>1.9376580722267001</v>
      </c>
      <c r="K11" s="797">
        <v>1.7795827038695977</v>
      </c>
      <c r="L11" s="797">
        <v>1.7495950126158899</v>
      </c>
      <c r="M11" s="798">
        <v>1.5031739930191579</v>
      </c>
    </row>
    <row r="12" spans="1:13" s="454" customFormat="1" ht="15" customHeight="1">
      <c r="C12" s="696" t="s">
        <v>435</v>
      </c>
      <c r="D12" s="697">
        <v>1.34102454826317</v>
      </c>
      <c r="E12" s="698">
        <v>-10.302472434982747</v>
      </c>
      <c r="F12" s="698">
        <v>6.869544530130578</v>
      </c>
      <c r="G12" s="699">
        <v>4.7568450742391244</v>
      </c>
      <c r="H12" s="796">
        <v>1.9021791899389573</v>
      </c>
      <c r="I12" s="797">
        <v>1.7026517218000636</v>
      </c>
      <c r="J12" s="797">
        <v>1.5123661534650834</v>
      </c>
      <c r="K12" s="797">
        <v>1.3694227399105863</v>
      </c>
      <c r="L12" s="797">
        <v>1.3797098654140472</v>
      </c>
      <c r="M12" s="798">
        <v>1.2663918721051104</v>
      </c>
    </row>
    <row r="13" spans="1:13" s="454" customFormat="1" ht="15" customHeight="1">
      <c r="C13" s="696" t="s">
        <v>436</v>
      </c>
      <c r="D13" s="697">
        <v>0.56880411113426899</v>
      </c>
      <c r="E13" s="698">
        <v>-8.7297744194082085</v>
      </c>
      <c r="F13" s="698">
        <v>4.546639728304247</v>
      </c>
      <c r="G13" s="699">
        <v>3.108557472058715</v>
      </c>
      <c r="H13" s="796">
        <v>2.1659628339852688</v>
      </c>
      <c r="I13" s="797">
        <v>1.6851771833440221</v>
      </c>
      <c r="J13" s="797">
        <v>1.543769939217432</v>
      </c>
      <c r="K13" s="797">
        <v>1.5690734769856718</v>
      </c>
      <c r="L13" s="797">
        <v>1.4903713295863374</v>
      </c>
      <c r="M13" s="798">
        <v>1.2913340519335126</v>
      </c>
    </row>
    <row r="14" spans="1:13" s="454" customFormat="1" ht="15" customHeight="1">
      <c r="C14" s="696" t="s">
        <v>437</v>
      </c>
      <c r="D14" s="697">
        <v>0.65963811774938375</v>
      </c>
      <c r="E14" s="698">
        <v>-7.7907029755801327</v>
      </c>
      <c r="F14" s="698">
        <v>5.1609818778771688</v>
      </c>
      <c r="G14" s="699">
        <v>2.1716623444546501</v>
      </c>
      <c r="H14" s="796">
        <v>1.74069985107832</v>
      </c>
      <c r="I14" s="797">
        <v>1.7310472512582331</v>
      </c>
      <c r="J14" s="797">
        <v>1.4528949660456592</v>
      </c>
      <c r="K14" s="797">
        <v>1.4937801923202931</v>
      </c>
      <c r="L14" s="797">
        <v>1.5516693921742597</v>
      </c>
      <c r="M14" s="798">
        <v>1.2689789975274035</v>
      </c>
    </row>
    <row r="15" spans="1:13" s="454" customFormat="1" ht="15" customHeight="1">
      <c r="C15" s="696" t="s">
        <v>438</v>
      </c>
      <c r="D15" s="697">
        <v>2.2407154194574508</v>
      </c>
      <c r="E15" s="698">
        <v>-12.181926981161384</v>
      </c>
      <c r="F15" s="698">
        <v>6.9670361308078022</v>
      </c>
      <c r="G15" s="699">
        <v>6.0459618495052547</v>
      </c>
      <c r="H15" s="796">
        <v>2.7135436793850776</v>
      </c>
      <c r="I15" s="797">
        <v>2.2179769432303598</v>
      </c>
      <c r="J15" s="797">
        <v>2.0682399138740815</v>
      </c>
      <c r="K15" s="797">
        <v>1.9112919014887098</v>
      </c>
      <c r="L15" s="797">
        <v>1.6591878307494534</v>
      </c>
      <c r="M15" s="798">
        <v>1.5677786624220147</v>
      </c>
    </row>
    <row r="16" spans="1:13" s="454" customFormat="1" ht="15" customHeight="1">
      <c r="C16" s="696" t="s">
        <v>446</v>
      </c>
      <c r="D16" s="697">
        <v>1.9828934341614701</v>
      </c>
      <c r="E16" s="698">
        <v>-10.837348379385126</v>
      </c>
      <c r="F16" s="698">
        <v>7.4462307310107612</v>
      </c>
      <c r="G16" s="699">
        <v>5.8912418320419491</v>
      </c>
      <c r="H16" s="796">
        <v>2.0238560808054862</v>
      </c>
      <c r="I16" s="797">
        <v>2.0752653166179247</v>
      </c>
      <c r="J16" s="797">
        <v>2.0533820598275687</v>
      </c>
      <c r="K16" s="797">
        <v>1.8972175680931347</v>
      </c>
      <c r="L16" s="797">
        <v>1.6474309303948775</v>
      </c>
      <c r="M16" s="798">
        <v>1.5423564749537544</v>
      </c>
    </row>
    <row r="17" spans="3:13" s="454" customFormat="1" ht="15" customHeight="1">
      <c r="C17" s="696" t="s">
        <v>439</v>
      </c>
      <c r="D17" s="697">
        <v>1.660004515411817</v>
      </c>
      <c r="E17" s="698">
        <v>-9.3587407913164107</v>
      </c>
      <c r="F17" s="698">
        <v>4.3219144258144215</v>
      </c>
      <c r="G17" s="699">
        <v>2.102360932892311</v>
      </c>
      <c r="H17" s="796">
        <v>1.7123083394099181</v>
      </c>
      <c r="I17" s="797">
        <v>1.7078692894938241</v>
      </c>
      <c r="J17" s="797">
        <v>1.492311844521943</v>
      </c>
      <c r="K17" s="797">
        <v>1.4735726240354685</v>
      </c>
      <c r="L17" s="797">
        <v>1.3485527956520249</v>
      </c>
      <c r="M17" s="798">
        <v>1.331273311015746</v>
      </c>
    </row>
    <row r="18" spans="3:13" s="454" customFormat="1" ht="15" customHeight="1">
      <c r="C18" s="696" t="s">
        <v>440</v>
      </c>
      <c r="D18" s="697">
        <v>1.3898573453782426</v>
      </c>
      <c r="E18" s="698">
        <v>-9.0573285087091726</v>
      </c>
      <c r="F18" s="698">
        <v>5.6161206585092938</v>
      </c>
      <c r="G18" s="699">
        <v>4.1879736535665346</v>
      </c>
      <c r="H18" s="796">
        <v>2.0333367306633265</v>
      </c>
      <c r="I18" s="797">
        <v>1.8573891803491227</v>
      </c>
      <c r="J18" s="797">
        <v>1.755477856142984</v>
      </c>
      <c r="K18" s="797">
        <v>1.5014629154850079</v>
      </c>
      <c r="L18" s="797">
        <v>1.3091726347312704</v>
      </c>
      <c r="M18" s="798">
        <v>1.2110131229850163</v>
      </c>
    </row>
    <row r="19" spans="3:13" s="454" customFormat="1" ht="15" customHeight="1">
      <c r="C19" s="696" t="s">
        <v>441</v>
      </c>
      <c r="D19" s="697">
        <v>3.0976429485547019</v>
      </c>
      <c r="E19" s="698">
        <v>-10.417402117127295</v>
      </c>
      <c r="F19" s="698">
        <v>5.9847919863669219</v>
      </c>
      <c r="G19" s="699">
        <v>7.2184212873275921</v>
      </c>
      <c r="H19" s="796">
        <v>2.9644132661587275</v>
      </c>
      <c r="I19" s="797">
        <v>2.1145881195506977</v>
      </c>
      <c r="J19" s="797">
        <v>1.9365137085547657</v>
      </c>
      <c r="K19" s="797">
        <v>1.7712634194778643</v>
      </c>
      <c r="L19" s="797">
        <v>1.6094996060295186</v>
      </c>
      <c r="M19" s="798">
        <v>1.6133490076623458</v>
      </c>
    </row>
    <row r="20" spans="3:13" s="454" customFormat="1" ht="15" customHeight="1">
      <c r="C20" s="696" t="s">
        <v>442</v>
      </c>
      <c r="D20" s="697">
        <v>2.283080852807573</v>
      </c>
      <c r="E20" s="698">
        <v>-8.9926956337381565</v>
      </c>
      <c r="F20" s="698">
        <v>6.9134974542340188</v>
      </c>
      <c r="G20" s="699">
        <v>3.9558968942269068</v>
      </c>
      <c r="H20" s="796">
        <v>1.8780948033385814</v>
      </c>
      <c r="I20" s="797">
        <v>1.7005090178047189</v>
      </c>
      <c r="J20" s="797">
        <v>1.5857735767289993</v>
      </c>
      <c r="K20" s="797">
        <v>1.2451600330683377</v>
      </c>
      <c r="L20" s="797">
        <v>1.2318467975447334</v>
      </c>
      <c r="M20" s="798">
        <v>1.2622682660018425</v>
      </c>
    </row>
    <row r="21" spans="3:13" s="454" customFormat="1" ht="15" customHeight="1">
      <c r="C21" s="696" t="s">
        <v>443</v>
      </c>
      <c r="D21" s="697">
        <v>2.2500531752569941</v>
      </c>
      <c r="E21" s="698">
        <v>-10.293076815391867</v>
      </c>
      <c r="F21" s="698">
        <v>6.5420464272190948</v>
      </c>
      <c r="G21" s="699">
        <v>4.7484873670593508</v>
      </c>
      <c r="H21" s="796">
        <v>1.9981236323839857</v>
      </c>
      <c r="I21" s="797">
        <v>1.9471563905050893</v>
      </c>
      <c r="J21" s="797">
        <v>1.9015760370944657</v>
      </c>
      <c r="K21" s="797">
        <v>1.5601564971959636</v>
      </c>
      <c r="L21" s="797">
        <v>1.5303865065410704</v>
      </c>
      <c r="M21" s="798">
        <v>1.3663424138143698</v>
      </c>
    </row>
    <row r="22" spans="3:13" s="454" customFormat="1" ht="15" customHeight="1">
      <c r="C22" s="696" t="s">
        <v>444</v>
      </c>
      <c r="D22" s="697">
        <v>1.5355805169071202</v>
      </c>
      <c r="E22" s="698">
        <v>-10.579689375390878</v>
      </c>
      <c r="F22" s="698">
        <v>6.2088289511228689</v>
      </c>
      <c r="G22" s="699">
        <v>5.9947539908371761</v>
      </c>
      <c r="H22" s="796">
        <v>2.2088935791710007</v>
      </c>
      <c r="I22" s="797">
        <v>1.6373722000066593</v>
      </c>
      <c r="J22" s="797">
        <v>1.6306734044855276</v>
      </c>
      <c r="K22" s="797">
        <v>1.5041945438827753</v>
      </c>
      <c r="L22" s="797">
        <v>1.4800692186475839</v>
      </c>
      <c r="M22" s="798">
        <v>1.4351061848602242</v>
      </c>
    </row>
    <row r="23" spans="3:13" s="454" customFormat="1" ht="15" customHeight="1" thickBot="1">
      <c r="C23" s="700" t="s">
        <v>445</v>
      </c>
      <c r="D23" s="701">
        <v>1.1818146264918505</v>
      </c>
      <c r="E23" s="702">
        <v>-8.8761990383198093</v>
      </c>
      <c r="F23" s="702">
        <v>4.6537321184411562</v>
      </c>
      <c r="G23" s="703">
        <v>5.4822867665536235</v>
      </c>
      <c r="H23" s="799">
        <v>2.0852189689357203</v>
      </c>
      <c r="I23" s="800">
        <v>1.7485219162381327</v>
      </c>
      <c r="J23" s="800">
        <v>1.6766904789443871</v>
      </c>
      <c r="K23" s="800">
        <v>1.4933047536460409</v>
      </c>
      <c r="L23" s="800">
        <v>1.330737801047599</v>
      </c>
      <c r="M23" s="801">
        <v>1.2606988546725928</v>
      </c>
    </row>
    <row r="24" spans="3:13" s="454" customFormat="1" ht="3" customHeight="1" thickBot="1">
      <c r="D24" s="704"/>
      <c r="E24" s="704"/>
      <c r="F24" s="704"/>
      <c r="G24" s="704"/>
      <c r="H24" s="704"/>
      <c r="I24" s="704"/>
      <c r="J24" s="704"/>
      <c r="K24" s="704"/>
      <c r="L24" s="704"/>
      <c r="M24" s="704"/>
    </row>
    <row r="25" spans="3:13" s="454" customFormat="1" ht="18.600000000000001" thickBot="1">
      <c r="C25" s="705" t="s">
        <v>673</v>
      </c>
      <c r="D25" s="706">
        <v>1.9839506615133562</v>
      </c>
      <c r="E25" s="707">
        <v>-11.167285286941786</v>
      </c>
      <c r="F25" s="707">
        <v>6.4031608452062017</v>
      </c>
      <c r="G25" s="708">
        <v>5.7707258006794548</v>
      </c>
      <c r="H25" s="709">
        <v>2.5032575224190001</v>
      </c>
      <c r="I25" s="802">
        <v>2.0184619503513579</v>
      </c>
      <c r="J25" s="802">
        <v>1.8764835530659552</v>
      </c>
      <c r="K25" s="802">
        <v>1.7114104430302923</v>
      </c>
      <c r="L25" s="802">
        <v>1.5655150114421756</v>
      </c>
      <c r="M25" s="803">
        <v>1.4501352938724565</v>
      </c>
    </row>
    <row r="26" spans="3:13" s="454" customFormat="1" ht="3" customHeight="1" thickBot="1">
      <c r="D26" s="710"/>
      <c r="E26" s="710"/>
      <c r="F26" s="710"/>
      <c r="G26" s="710"/>
      <c r="H26" s="710"/>
      <c r="I26" s="710"/>
      <c r="J26" s="710"/>
      <c r="K26" s="710"/>
      <c r="L26" s="710"/>
      <c r="M26" s="710"/>
    </row>
    <row r="27" spans="3:13" s="454" customFormat="1" ht="30" customHeight="1" thickBot="1">
      <c r="D27" s="1243" t="s">
        <v>674</v>
      </c>
      <c r="E27" s="1244"/>
      <c r="F27" s="1244"/>
      <c r="G27" s="1244"/>
      <c r="H27" s="1245"/>
    </row>
    <row r="28" spans="3:13" s="454" customFormat="1" ht="4.2" customHeight="1"/>
    <row r="29" spans="3:13" s="454" customFormat="1" ht="18">
      <c r="C29" s="598" t="s">
        <v>647</v>
      </c>
      <c r="D29" s="598" t="s">
        <v>667</v>
      </c>
    </row>
    <row r="30" spans="3:13" s="454" customFormat="1" ht="18"/>
  </sheetData>
  <mergeCells count="3">
    <mergeCell ref="D5:G5"/>
    <mergeCell ref="H5:M5"/>
    <mergeCell ref="D27:H27"/>
  </mergeCells>
  <hyperlinks>
    <hyperlink ref="A1" location="'Índice de cuadros'!A1" display="Índice de cuadros" xr:uid="{27E0ACED-F32D-4183-B953-529233E90696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86D0B-3FBF-4BEB-8171-E154E974D2C2}">
  <sheetPr codeName="Hoja37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331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4.5470814690995009</v>
      </c>
      <c r="H6" s="79">
        <v>2.5919911917192269</v>
      </c>
      <c r="I6" s="79">
        <v>2.533767388518156</v>
      </c>
      <c r="J6" s="79">
        <v>-0.57867711113788234</v>
      </c>
      <c r="K6" s="2"/>
      <c r="L6" s="92"/>
      <c r="M6" s="92"/>
      <c r="Q6" s="92"/>
    </row>
    <row r="7" spans="1:20">
      <c r="F7" s="78">
        <v>2020</v>
      </c>
      <c r="G7" s="79">
        <v>-2.5053475445463436</v>
      </c>
      <c r="H7" s="79">
        <v>-9.4110404259137184</v>
      </c>
      <c r="I7" s="79">
        <v>2.4281438621603915</v>
      </c>
      <c r="J7" s="79">
        <v>4.4775490192069833</v>
      </c>
      <c r="K7" s="2"/>
    </row>
    <row r="8" spans="1:20">
      <c r="F8" s="78">
        <v>2021</v>
      </c>
      <c r="G8" s="79">
        <v>8.4309994681803992</v>
      </c>
      <c r="H8" s="79">
        <v>5.2790361564511166</v>
      </c>
      <c r="I8" s="79">
        <v>3.4077068701449487</v>
      </c>
      <c r="J8" s="79">
        <v>-0.25574355841566643</v>
      </c>
      <c r="K8" s="2"/>
    </row>
    <row r="9" spans="1:20">
      <c r="F9" s="78">
        <v>2022</v>
      </c>
      <c r="G9" s="79">
        <v>14.171735510965778</v>
      </c>
      <c r="H9" s="79">
        <v>8.5775559905300724</v>
      </c>
      <c r="I9" s="79">
        <v>2.8672668102339478</v>
      </c>
      <c r="J9" s="79">
        <v>2.7269127102017574</v>
      </c>
      <c r="K9" s="2"/>
    </row>
    <row r="10" spans="1:20">
      <c r="F10" s="78">
        <v>2023</v>
      </c>
      <c r="G10" s="79">
        <v>10.052252885586332</v>
      </c>
      <c r="H10" s="79">
        <v>3.2116503609039371</v>
      </c>
      <c r="I10" s="79">
        <v>5.0668870828143993</v>
      </c>
      <c r="J10" s="79">
        <v>1.7737154418679957</v>
      </c>
      <c r="K10" s="2"/>
    </row>
    <row r="11" spans="1:20" ht="15" thickBot="1">
      <c r="F11" s="85">
        <v>2024</v>
      </c>
      <c r="G11" s="86">
        <v>8.0993273583076721</v>
      </c>
      <c r="H11" s="86">
        <v>2.5322899719899068</v>
      </c>
      <c r="I11" s="86">
        <v>3.0792807273721832</v>
      </c>
      <c r="J11" s="86">
        <v>2.4877566589455817</v>
      </c>
      <c r="K11" s="8"/>
    </row>
    <row r="12" spans="1:20">
      <c r="F12" s="93"/>
      <c r="G12" s="2"/>
      <c r="H12" s="165"/>
      <c r="I12" s="2"/>
      <c r="J12" s="2"/>
      <c r="K12" s="8"/>
      <c r="M12" s="2"/>
    </row>
    <row r="13" spans="1:20">
      <c r="H13" s="165"/>
      <c r="K13" s="2"/>
      <c r="M13" s="2"/>
    </row>
    <row r="14" spans="1:20">
      <c r="F14" t="s">
        <v>18</v>
      </c>
      <c r="H14" s="165"/>
      <c r="K14" s="2"/>
      <c r="M14" s="94"/>
    </row>
    <row r="15" spans="1:20">
      <c r="H15" s="165"/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A24E2BE9-A543-4CB1-B6EC-64899D3ED633}"/>
  </hyperlinks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76D9-EA30-4FEE-9AD9-975A2C45574B}">
  <sheetPr codeName="Hoja38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332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6.6314805713179492</v>
      </c>
      <c r="H6" s="79">
        <v>2.7564658602020811</v>
      </c>
      <c r="I6" s="79">
        <v>2.831886073017301</v>
      </c>
      <c r="J6" s="79">
        <v>1.0431286380985672</v>
      </c>
      <c r="K6" s="2"/>
      <c r="L6" s="92"/>
      <c r="M6" s="92"/>
      <c r="Q6" s="92"/>
    </row>
    <row r="7" spans="1:20">
      <c r="F7" s="78">
        <v>2020</v>
      </c>
      <c r="G7" s="79">
        <v>7.7608439255265838</v>
      </c>
      <c r="H7" s="79">
        <v>-0.13380274306429468</v>
      </c>
      <c r="I7" s="79">
        <v>5.2870162740908073</v>
      </c>
      <c r="J7" s="79">
        <v>2.6076303945000712</v>
      </c>
      <c r="K7" s="2"/>
    </row>
    <row r="8" spans="1:20">
      <c r="F8" s="78">
        <v>2021</v>
      </c>
      <c r="G8" s="79">
        <v>5.5730789854810059</v>
      </c>
      <c r="H8" s="79">
        <v>3.8019991541119578</v>
      </c>
      <c r="I8" s="79">
        <v>0.99946293246731954</v>
      </c>
      <c r="J8" s="79">
        <v>0.77161689890172891</v>
      </c>
      <c r="K8" s="2"/>
    </row>
    <row r="9" spans="1:20">
      <c r="F9" s="78">
        <v>2022</v>
      </c>
      <c r="G9" s="79">
        <v>7.1660533945024696</v>
      </c>
      <c r="H9" s="79">
        <v>1.4021762179877519</v>
      </c>
      <c r="I9" s="79">
        <v>2.9807095050165628</v>
      </c>
      <c r="J9" s="79">
        <v>2.7831676714981546</v>
      </c>
      <c r="K9" s="2"/>
    </row>
    <row r="10" spans="1:20">
      <c r="F10" s="78">
        <v>2023</v>
      </c>
      <c r="G10" s="79">
        <v>7.3968220463274559</v>
      </c>
      <c r="H10" s="79">
        <v>1.7899499837629309</v>
      </c>
      <c r="I10" s="79">
        <v>3.7612047342681176</v>
      </c>
      <c r="J10" s="79">
        <v>1.8456673282964076</v>
      </c>
      <c r="K10" s="2"/>
    </row>
    <row r="11" spans="1:20" ht="15" thickBot="1">
      <c r="F11" s="85">
        <v>2024</v>
      </c>
      <c r="G11" s="86">
        <v>7.566907840390491</v>
      </c>
      <c r="H11" s="86">
        <v>1.5413378420497723</v>
      </c>
      <c r="I11" s="86">
        <v>3.3801892984816506</v>
      </c>
      <c r="J11" s="86">
        <v>2.6453806998590679</v>
      </c>
      <c r="K11" s="8"/>
    </row>
    <row r="12" spans="1:20">
      <c r="H12" s="2"/>
      <c r="K12" s="8"/>
      <c r="M12" s="2"/>
    </row>
    <row r="13" spans="1:20">
      <c r="K13" s="2"/>
      <c r="M13" s="2"/>
    </row>
    <row r="14" spans="1:20">
      <c r="K14" s="2"/>
      <c r="M14" s="94"/>
    </row>
    <row r="15" spans="1:20">
      <c r="B15" t="s">
        <v>18</v>
      </c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ACFF8BEA-F055-42A0-ABFA-79FBC803F375}"/>
  </hyperlinks>
  <pageMargins left="0.7" right="0.7" top="0.75" bottom="0.75" header="0.3" footer="0.3"/>
  <pageSetup paperSize="9"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27D66-B7FE-41BF-8161-D5D76A313A7D}">
  <sheetPr codeName="Hoja39">
    <tabColor theme="4"/>
  </sheetPr>
  <dimension ref="A1:T27"/>
  <sheetViews>
    <sheetView showGridLines="0" workbookViewId="0"/>
  </sheetViews>
  <sheetFormatPr baseColWidth="10" defaultRowHeight="14.4"/>
  <cols>
    <col min="6" max="6" width="7.6640625" customWidth="1"/>
    <col min="7" max="10" width="16.109375" customWidth="1"/>
    <col min="11" max="11" width="10.5546875" customWidth="1"/>
    <col min="12" max="12" width="3.33203125" customWidth="1"/>
    <col min="17" max="17" width="3.33203125" customWidth="1"/>
  </cols>
  <sheetData>
    <row r="1" spans="1:20">
      <c r="A1" s="112" t="s">
        <v>576</v>
      </c>
    </row>
    <row r="2" spans="1:20">
      <c r="A2" s="3"/>
    </row>
    <row r="3" spans="1:20" s="3" customFormat="1">
      <c r="B3" s="91" t="s">
        <v>333</v>
      </c>
    </row>
    <row r="4" spans="1:20" s="8" customFormat="1">
      <c r="B4" s="91"/>
      <c r="C4" s="3"/>
      <c r="D4" s="3"/>
      <c r="E4" s="3"/>
      <c r="F4"/>
      <c r="L4" s="3"/>
      <c r="M4" s="3"/>
      <c r="N4" s="3"/>
      <c r="O4" s="3"/>
      <c r="P4" s="3"/>
      <c r="Q4" s="3"/>
      <c r="R4" s="3"/>
      <c r="S4" s="3"/>
    </row>
    <row r="5" spans="1:20">
      <c r="C5" s="3"/>
      <c r="D5" s="3"/>
      <c r="E5" s="3"/>
      <c r="F5" s="74"/>
      <c r="G5" s="74" t="s">
        <v>91</v>
      </c>
      <c r="H5" s="74" t="s">
        <v>92</v>
      </c>
      <c r="I5" s="74" t="s">
        <v>93</v>
      </c>
      <c r="J5" s="74" t="s">
        <v>94</v>
      </c>
      <c r="K5" s="68"/>
      <c r="L5" s="3"/>
      <c r="M5" s="91"/>
      <c r="N5" s="3"/>
      <c r="O5" s="3"/>
      <c r="P5" s="3"/>
      <c r="R5" s="91"/>
      <c r="S5" s="3"/>
      <c r="T5" s="91"/>
    </row>
    <row r="6" spans="1:20">
      <c r="B6" s="92"/>
      <c r="F6" s="78">
        <v>2019</v>
      </c>
      <c r="G6" s="79">
        <v>4.9367293179000127</v>
      </c>
      <c r="H6" s="79">
        <v>1.2121435953861703</v>
      </c>
      <c r="I6" s="79">
        <v>2.9658312248311192</v>
      </c>
      <c r="J6" s="79">
        <v>0.75875449768272318</v>
      </c>
      <c r="K6" s="2"/>
      <c r="L6" s="92"/>
      <c r="M6" s="92"/>
      <c r="Q6" s="92"/>
    </row>
    <row r="7" spans="1:20">
      <c r="F7" s="78">
        <v>2020</v>
      </c>
      <c r="G7" s="79">
        <v>8.8181544574163162</v>
      </c>
      <c r="H7" s="79">
        <v>0.47550442050374342</v>
      </c>
      <c r="I7" s="79">
        <v>3.0721750883713468</v>
      </c>
      <c r="J7" s="79">
        <v>5.2704749485412261</v>
      </c>
      <c r="K7" s="2"/>
    </row>
    <row r="8" spans="1:20">
      <c r="F8" s="78">
        <v>2021</v>
      </c>
      <c r="G8" s="79">
        <v>3.4242468822694772</v>
      </c>
      <c r="H8" s="79">
        <v>1.0241855592700753</v>
      </c>
      <c r="I8" s="79">
        <v>1.1032454605427557</v>
      </c>
      <c r="J8" s="79">
        <v>1.2968158624566462</v>
      </c>
      <c r="K8" s="2"/>
    </row>
    <row r="9" spans="1:20">
      <c r="F9" s="78">
        <v>2022</v>
      </c>
      <c r="G9" s="79">
        <v>17.074114735956748</v>
      </c>
      <c r="H9" s="79">
        <v>1.178835337274835</v>
      </c>
      <c r="I9" s="79">
        <v>6.1875576339009486</v>
      </c>
      <c r="J9" s="79">
        <v>9.7077217647809633</v>
      </c>
      <c r="K9" s="2"/>
    </row>
    <row r="10" spans="1:20">
      <c r="F10" s="78">
        <v>2023</v>
      </c>
      <c r="G10" s="79">
        <v>16.608424621553763</v>
      </c>
      <c r="H10" s="79">
        <v>1.0784227123981798</v>
      </c>
      <c r="I10" s="79">
        <v>7.9236979972347523</v>
      </c>
      <c r="J10" s="79">
        <v>7.6063039119208309</v>
      </c>
      <c r="K10" s="2"/>
    </row>
    <row r="11" spans="1:20" ht="15" thickBot="1">
      <c r="F11" s="85">
        <v>2024</v>
      </c>
      <c r="G11" s="86">
        <v>9.4272195676891926</v>
      </c>
      <c r="H11" s="86">
        <v>1.0847443541339121</v>
      </c>
      <c r="I11" s="86">
        <v>4.958951032676687</v>
      </c>
      <c r="J11" s="86">
        <v>3.3835241808785934</v>
      </c>
      <c r="K11" s="8"/>
    </row>
    <row r="12" spans="1:20">
      <c r="F12" s="93"/>
      <c r="G12" s="2"/>
      <c r="H12" s="2"/>
      <c r="I12" s="2"/>
      <c r="J12" s="2"/>
      <c r="K12" s="8"/>
      <c r="M12" s="2"/>
    </row>
    <row r="13" spans="1:20">
      <c r="K13" s="2"/>
      <c r="M13" s="2"/>
    </row>
    <row r="14" spans="1:20">
      <c r="F14" t="s">
        <v>18</v>
      </c>
      <c r="K14" s="2"/>
      <c r="M14" s="94"/>
    </row>
    <row r="15" spans="1:20">
      <c r="K15" s="2"/>
      <c r="M15" s="2"/>
    </row>
    <row r="16" spans="1:20">
      <c r="K16" s="2"/>
      <c r="M16" s="2"/>
    </row>
    <row r="17" spans="2:17">
      <c r="M17" s="2"/>
    </row>
    <row r="18" spans="2:17">
      <c r="K18" s="8"/>
      <c r="M18" s="2"/>
    </row>
    <row r="19" spans="2:17">
      <c r="K19" s="8"/>
      <c r="M19" s="2"/>
    </row>
    <row r="20" spans="2:17">
      <c r="K20" s="2"/>
      <c r="M20" s="2"/>
    </row>
    <row r="21" spans="2:17">
      <c r="K21" s="2"/>
      <c r="M21" s="2"/>
    </row>
    <row r="22" spans="2:17">
      <c r="K22" s="2"/>
      <c r="M22" s="2"/>
    </row>
    <row r="23" spans="2:17">
      <c r="B23" s="92"/>
      <c r="K23" s="2"/>
      <c r="M23" s="92"/>
      <c r="Q23" s="92"/>
    </row>
    <row r="24" spans="2:17">
      <c r="B24" s="92"/>
      <c r="F24" s="12"/>
      <c r="G24" s="12"/>
      <c r="H24" s="12"/>
      <c r="I24" s="12"/>
      <c r="J24" s="12"/>
      <c r="K24" s="2"/>
      <c r="M24" s="92"/>
      <c r="Q24" s="92"/>
    </row>
    <row r="25" spans="2:17" s="12" customFormat="1"/>
    <row r="26" spans="2:17" s="12" customFormat="1"/>
    <row r="27" spans="2:17" s="12" customFormat="1">
      <c r="F27"/>
      <c r="G27"/>
      <c r="H27"/>
      <c r="I27"/>
      <c r="J27"/>
    </row>
  </sheetData>
  <hyperlinks>
    <hyperlink ref="A1" location="'Índice de gráficos'!A1" display="Índice de gráficos" xr:uid="{1BD42B99-6667-492F-929F-939C19EB1676}"/>
  </hyperlinks>
  <pageMargins left="0.7" right="0.7" top="0.75" bottom="0.75" header="0.3" footer="0.3"/>
  <pageSetup paperSize="9"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3BC2D-34AF-4997-80C1-5133E23ABC43}">
  <sheetPr codeName="Hoja40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334</v>
      </c>
      <c r="C3" s="59" t="s">
        <v>31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2.1784304052229837</v>
      </c>
      <c r="D8" s="326"/>
      <c r="E8" s="325">
        <v>2.1784304052229837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2.2822121164661469</v>
      </c>
      <c r="D9" s="326"/>
      <c r="E9" s="325">
        <v>2.2822121164661469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2.2909515659529487</v>
      </c>
      <c r="D10" s="326"/>
      <c r="E10" s="325">
        <v>2.2909515659529487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2.2741888685091363</v>
      </c>
      <c r="D11" s="326"/>
      <c r="E11" s="325">
        <v>2.2741888685091363</v>
      </c>
      <c r="F11" s="325"/>
      <c r="G11" s="325"/>
    </row>
    <row r="12" spans="1:9" ht="15.75" customHeight="1">
      <c r="B12" s="327">
        <v>2022.04</v>
      </c>
      <c r="C12" s="326">
        <v>2.2541713137269705</v>
      </c>
      <c r="D12" s="326"/>
      <c r="E12" s="325">
        <v>2.2541713137269705</v>
      </c>
      <c r="F12" s="325"/>
      <c r="G12" s="325"/>
    </row>
    <row r="13" spans="1:9" ht="15.75" customHeight="1">
      <c r="B13" s="327">
        <v>2022.05</v>
      </c>
      <c r="C13" s="326">
        <v>2.2448022759468276</v>
      </c>
      <c r="D13" s="326"/>
      <c r="E13" s="325">
        <v>2.2448022759468276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2.2383054878724762</v>
      </c>
      <c r="D14" s="326"/>
      <c r="E14" s="325">
        <v>2.2383054878724762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2.237435930931237</v>
      </c>
      <c r="D15" s="326"/>
      <c r="E15" s="325">
        <v>2.237435930931237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2.4086535508782561</v>
      </c>
      <c r="D16" s="326"/>
      <c r="E16" s="325">
        <v>2.4086535508782561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2.394480373752415</v>
      </c>
      <c r="D17" s="326"/>
      <c r="E17" s="325">
        <v>2.394480373752415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2.5260380922600958</v>
      </c>
      <c r="D18" s="326"/>
      <c r="E18" s="325">
        <v>2.5260380922600958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2.4450368082675782</v>
      </c>
      <c r="D19" s="326"/>
      <c r="E19" s="325">
        <v>2.4450368082675782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2.3898284061596424</v>
      </c>
      <c r="D20" s="326"/>
      <c r="E20" s="325">
        <v>2.3898284061596424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2.1364326856306426</v>
      </c>
      <c r="D21" s="326"/>
      <c r="E21" s="325">
        <v>2.1364326856306426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2.1142215110308911</v>
      </c>
      <c r="D22" s="326"/>
      <c r="E22" s="325">
        <v>2.1142215110308911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2.0811867249485116</v>
      </c>
      <c r="D23" s="326"/>
      <c r="E23" s="325">
        <v>2.0811867249485116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2.2018451857189505</v>
      </c>
      <c r="D24" s="326"/>
      <c r="E24" s="325">
        <v>2.2018451857189505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2.1130836902954639</v>
      </c>
      <c r="D25" s="326"/>
      <c r="E25" s="325">
        <v>2.1130836902954639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2.0961849710162515</v>
      </c>
      <c r="D26" s="326"/>
      <c r="E26" s="325">
        <v>2.0961849710162515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2.0962690666249246</v>
      </c>
      <c r="D27" s="326"/>
      <c r="E27" s="325">
        <v>2.0962690666249246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2.144799238580589</v>
      </c>
      <c r="D28" s="326"/>
      <c r="E28" s="325">
        <v>2.144799238580589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2.1269881010368108</v>
      </c>
      <c r="D29" s="326"/>
      <c r="E29" s="325">
        <v>2.1269881010368108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2.2918047819979899</v>
      </c>
      <c r="D30" s="326"/>
      <c r="E30" s="325">
        <v>2.2918047819979899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2.2990116506346281</v>
      </c>
      <c r="D31" s="326"/>
      <c r="E31" s="325">
        <v>2.2990116506346281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2.3982414533524778</v>
      </c>
      <c r="D32" s="326"/>
      <c r="E32" s="325">
        <v>2.3982414533524778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2.3778939471238325</v>
      </c>
      <c r="D33" s="326"/>
      <c r="E33" s="325">
        <v>2.3778939471238325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2.3620973369062899</v>
      </c>
      <c r="D34" s="326">
        <v>2.3620973369062899</v>
      </c>
      <c r="E34" s="325">
        <v>2.3620973369062899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2.3780570827219099</v>
      </c>
      <c r="E35" s="325">
        <v>2.2467936541068112</v>
      </c>
      <c r="F35" s="325">
        <v>9.3918539001447865E-2</v>
      </c>
      <c r="G35" s="325">
        <v>3.7344889613650789E-2</v>
      </c>
      <c r="H35" s="325">
        <v>4.2591488190719229E-2</v>
      </c>
      <c r="I35" s="325">
        <v>0.10386815713595121</v>
      </c>
    </row>
    <row r="36" spans="2:21" ht="15.75" customHeight="1">
      <c r="B36" s="327">
        <v>2024.04</v>
      </c>
      <c r="C36" s="326"/>
      <c r="D36" s="326">
        <v>2.3940168285375298</v>
      </c>
      <c r="E36" s="325">
        <v>2.2380895533104908</v>
      </c>
      <c r="F36" s="325">
        <v>0.10982982648948436</v>
      </c>
      <c r="G36" s="325">
        <v>4.6097448737554725E-2</v>
      </c>
      <c r="H36" s="325">
        <v>5.0355649593012419E-2</v>
      </c>
      <c r="I36" s="325">
        <v>0.12134696861402139</v>
      </c>
    </row>
    <row r="37" spans="2:21" ht="15.75" customHeight="1">
      <c r="B37" s="327">
        <v>2024.05</v>
      </c>
      <c r="C37" s="326"/>
      <c r="D37" s="326">
        <v>2.4099765743531503</v>
      </c>
      <c r="E37" s="325">
        <v>2.2293854525141676</v>
      </c>
      <c r="F37" s="325">
        <v>0.12574111397751997</v>
      </c>
      <c r="G37" s="325">
        <v>5.4850007861462657E-2</v>
      </c>
      <c r="H37" s="325">
        <v>5.8119810995301613E-2</v>
      </c>
      <c r="I37" s="325">
        <v>0.13882578009209467</v>
      </c>
    </row>
    <row r="38" spans="2:21" ht="15.75" customHeight="1">
      <c r="B38" s="327">
        <v>2024.06</v>
      </c>
      <c r="C38" s="326"/>
      <c r="D38" s="326">
        <v>2.4259363201687703</v>
      </c>
      <c r="E38" s="325">
        <v>2.2206813517178436</v>
      </c>
      <c r="F38" s="325">
        <v>0.14165240146555824</v>
      </c>
      <c r="G38" s="325">
        <v>6.360256698536837E-2</v>
      </c>
      <c r="H38" s="325">
        <v>6.5883972397593471E-2</v>
      </c>
      <c r="I38" s="325">
        <v>0.1563045915701653</v>
      </c>
    </row>
    <row r="39" spans="2:21" ht="15.75" customHeight="1">
      <c r="B39" s="327">
        <v>2024.07</v>
      </c>
      <c r="C39" s="326"/>
      <c r="D39" s="326">
        <v>2.4418960659843902</v>
      </c>
      <c r="E39" s="325">
        <v>2.2142685005507499</v>
      </c>
      <c r="F39" s="325">
        <v>0.15623779830060514</v>
      </c>
      <c r="G39" s="325">
        <v>7.1389767133035242E-2</v>
      </c>
      <c r="H39" s="325">
        <v>7.3280345346539821E-2</v>
      </c>
      <c r="I39" s="325">
        <v>0.17352256461764215</v>
      </c>
    </row>
    <row r="40" spans="2:21" ht="15.75" customHeight="1">
      <c r="B40" s="327">
        <v>2024.08</v>
      </c>
      <c r="C40" s="326"/>
      <c r="D40" s="326">
        <v>2.4578558118000107</v>
      </c>
      <c r="E40" s="325">
        <v>2.2124381486421116</v>
      </c>
      <c r="F40" s="325">
        <v>0.16817141382967837</v>
      </c>
      <c r="G40" s="325">
        <v>7.724624932822044E-2</v>
      </c>
      <c r="H40" s="325">
        <v>7.9941141388798709E-2</v>
      </c>
      <c r="I40" s="325">
        <v>0.19021886080392925</v>
      </c>
    </row>
    <row r="41" spans="2:21" ht="15.75" customHeight="1">
      <c r="B41" s="327">
        <v>2024.09</v>
      </c>
      <c r="C41" s="326"/>
      <c r="D41" s="326">
        <v>2.4738155576156311</v>
      </c>
      <c r="E41" s="325">
        <v>2.2174815456211645</v>
      </c>
      <c r="F41" s="325">
        <v>0.17612735739978413</v>
      </c>
      <c r="G41" s="325">
        <v>8.0206654594682458E-2</v>
      </c>
      <c r="H41" s="325">
        <v>8.5498572071027734E-2</v>
      </c>
      <c r="I41" s="325">
        <v>0.20613264169843282</v>
      </c>
    </row>
    <row r="42" spans="2:21" ht="15.75" customHeight="1">
      <c r="B42" s="327">
        <v>2024.1</v>
      </c>
      <c r="C42" s="326"/>
      <c r="D42" s="326">
        <v>2.4897753034312511</v>
      </c>
      <c r="E42" s="325">
        <v>2.2269293769129042</v>
      </c>
      <c r="F42" s="325">
        <v>0.18135936481175596</v>
      </c>
      <c r="G42" s="325">
        <v>8.1486561706590965E-2</v>
      </c>
      <c r="H42" s="325">
        <v>9.0213855698606515E-2</v>
      </c>
      <c r="I42" s="325">
        <v>0.21977447835220731</v>
      </c>
      <c r="L42" s="3" t="s">
        <v>18</v>
      </c>
      <c r="U42" s="324"/>
    </row>
    <row r="43" spans="2:21" ht="15.75" customHeight="1">
      <c r="B43" s="327">
        <v>2024.11</v>
      </c>
      <c r="C43" s="326"/>
      <c r="D43" s="326">
        <v>2.5057350492468711</v>
      </c>
      <c r="E43" s="325">
        <v>2.2383123279423334</v>
      </c>
      <c r="F43" s="325">
        <v>0.18512117186642518</v>
      </c>
      <c r="G43" s="325">
        <v>8.230154943811252E-2</v>
      </c>
      <c r="H43" s="325">
        <v>9.434821057692E-2</v>
      </c>
      <c r="I43" s="325">
        <v>0.22965494181630053</v>
      </c>
      <c r="U43" s="324"/>
    </row>
    <row r="44" spans="2:21" ht="15.75" customHeight="1">
      <c r="B44" s="327">
        <v>2024.12</v>
      </c>
      <c r="C44" s="326"/>
      <c r="D44" s="326">
        <v>2.5216947950624915</v>
      </c>
      <c r="E44" s="325">
        <v>2.2491610841344558</v>
      </c>
      <c r="F44" s="325">
        <v>0.18866651436462289</v>
      </c>
      <c r="G44" s="325">
        <v>8.3867196563412794E-2</v>
      </c>
      <c r="H44" s="325">
        <v>9.8162855011347805E-2</v>
      </c>
      <c r="I44" s="325">
        <v>0.23428460314177224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6" priority="3" operator="greaterThan">
      <formula>#REF!</formula>
    </cfRule>
  </conditionalFormatting>
  <conditionalFormatting sqref="V18:BM22 V23:BL23">
    <cfRule type="cellIs" dxfId="15" priority="7" operator="greaterThan">
      <formula>#REF!</formula>
    </cfRule>
  </conditionalFormatting>
  <hyperlinks>
    <hyperlink ref="A1" location="'Índice de gráficos'!A1" display="Índice de gráficos" xr:uid="{498B8F4F-AF76-44E5-B7CE-85E51041C73D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8298-B92D-4045-94C2-842C0055A350}">
  <sheetPr codeName="Hoja41">
    <tabColor theme="4"/>
  </sheetPr>
  <dimension ref="A1:N28"/>
  <sheetViews>
    <sheetView showGridLines="0" workbookViewId="0"/>
  </sheetViews>
  <sheetFormatPr baseColWidth="10" defaultRowHeight="14.4"/>
  <cols>
    <col min="9" max="9" width="5.44140625" style="164" bestFit="1" customWidth="1"/>
    <col min="10" max="14" width="15.88671875" style="9" customWidth="1"/>
  </cols>
  <sheetData>
    <row r="1" spans="1:14">
      <c r="A1" s="112" t="s">
        <v>576</v>
      </c>
    </row>
    <row r="2" spans="1:14">
      <c r="A2" s="3"/>
    </row>
    <row r="3" spans="1:14">
      <c r="B3" s="91" t="s">
        <v>335</v>
      </c>
      <c r="I3" s="170"/>
    </row>
    <row r="4" spans="1:14">
      <c r="B4" s="91"/>
      <c r="I4" s="170"/>
    </row>
    <row r="5" spans="1:14" s="73" customFormat="1" ht="52.8">
      <c r="I5" s="169"/>
      <c r="J5" s="95" t="s">
        <v>95</v>
      </c>
      <c r="K5" s="95" t="s">
        <v>96</v>
      </c>
      <c r="L5" s="95" t="s">
        <v>97</v>
      </c>
      <c r="M5" s="95" t="s">
        <v>234</v>
      </c>
      <c r="N5" s="95" t="s">
        <v>52</v>
      </c>
    </row>
    <row r="6" spans="1:14" s="73" customFormat="1" ht="12" customHeight="1">
      <c r="I6" s="75">
        <v>2015</v>
      </c>
      <c r="J6" s="79">
        <v>2.9082631546237865</v>
      </c>
      <c r="K6" s="79">
        <v>7.4364538689264812</v>
      </c>
      <c r="L6" s="79">
        <v>0</v>
      </c>
      <c r="M6" s="79">
        <v>0</v>
      </c>
      <c r="N6" s="79">
        <v>10.344717023550265</v>
      </c>
    </row>
    <row r="7" spans="1:14" s="73" customFormat="1" ht="12" customHeight="1">
      <c r="I7" s="75">
        <v>2016</v>
      </c>
      <c r="J7" s="79">
        <v>6.6235773072736972</v>
      </c>
      <c r="K7" s="79">
        <v>-1.6380555799851699</v>
      </c>
      <c r="L7" s="79">
        <v>0</v>
      </c>
      <c r="M7" s="79">
        <v>0</v>
      </c>
      <c r="N7" s="79">
        <v>4.9855217272885222</v>
      </c>
    </row>
    <row r="8" spans="1:14" s="73" customFormat="1" ht="12" customHeight="1">
      <c r="I8" s="75">
        <v>2017</v>
      </c>
      <c r="J8" s="79">
        <v>6.7190843056793437</v>
      </c>
      <c r="K8" s="79">
        <v>3.8812960004380316E-2</v>
      </c>
      <c r="L8" s="79">
        <v>0</v>
      </c>
      <c r="M8" s="79">
        <v>0</v>
      </c>
      <c r="N8" s="79">
        <v>6.7578972656836989</v>
      </c>
    </row>
    <row r="9" spans="1:14" s="73" customFormat="1" ht="12" customHeight="1">
      <c r="I9" s="75">
        <v>2018</v>
      </c>
      <c r="J9" s="79">
        <v>10.989038956156914</v>
      </c>
      <c r="K9" s="79">
        <v>-3.1100846572391903</v>
      </c>
      <c r="L9" s="79">
        <v>0</v>
      </c>
      <c r="M9" s="79">
        <v>-0.55739613905953456</v>
      </c>
      <c r="N9" s="79">
        <v>7.3215581598581991</v>
      </c>
    </row>
    <row r="10" spans="1:14" s="73" customFormat="1" ht="13.2">
      <c r="I10" s="75">
        <v>2019</v>
      </c>
      <c r="J10" s="79">
        <v>-5.7334398323972469</v>
      </c>
      <c r="K10" s="79">
        <v>6.1809275443611282</v>
      </c>
      <c r="L10" s="79">
        <v>0</v>
      </c>
      <c r="M10" s="79">
        <v>-4.8957682485030771</v>
      </c>
      <c r="N10" s="79">
        <v>-4.448280536539162</v>
      </c>
    </row>
    <row r="11" spans="1:14">
      <c r="I11" s="75">
        <v>2020</v>
      </c>
      <c r="J11" s="79">
        <v>-25.20316608282933</v>
      </c>
      <c r="K11" s="79">
        <v>-16.174817573039746</v>
      </c>
      <c r="L11" s="79">
        <v>0</v>
      </c>
      <c r="M11" s="79">
        <v>8.1953664114614106</v>
      </c>
      <c r="N11" s="79">
        <v>-33.182617244407695</v>
      </c>
    </row>
    <row r="12" spans="1:14">
      <c r="I12" s="75">
        <v>2021</v>
      </c>
      <c r="J12" s="79">
        <v>42.56727228974556</v>
      </c>
      <c r="K12" s="79">
        <v>16.709976807507864</v>
      </c>
      <c r="L12" s="79">
        <v>0</v>
      </c>
      <c r="M12" s="79">
        <v>8.6330202113570191</v>
      </c>
      <c r="N12" s="79">
        <v>67.910269308610495</v>
      </c>
    </row>
    <row r="13" spans="1:14">
      <c r="I13" s="75">
        <v>2022</v>
      </c>
      <c r="J13" s="79">
        <v>24.380929589682744</v>
      </c>
      <c r="K13" s="79">
        <v>12.399254929359145</v>
      </c>
      <c r="L13" s="79">
        <v>0</v>
      </c>
      <c r="M13" s="79">
        <v>-15.938866260631183</v>
      </c>
      <c r="N13" s="79">
        <v>20.841318258410691</v>
      </c>
    </row>
    <row r="14" spans="1:14">
      <c r="I14" s="75">
        <v>2023</v>
      </c>
      <c r="J14" s="79">
        <v>14.75090206706219</v>
      </c>
      <c r="K14" s="79">
        <v>-8.8784439382025724</v>
      </c>
      <c r="L14" s="79">
        <v>0</v>
      </c>
      <c r="M14" s="79">
        <v>3.0892494739884575</v>
      </c>
      <c r="N14" s="79">
        <v>8.9617076028480689</v>
      </c>
    </row>
    <row r="15" spans="1:14" ht="15" thickBot="1">
      <c r="I15" s="90">
        <v>2024</v>
      </c>
      <c r="J15" s="86">
        <v>5.1295728986092062</v>
      </c>
      <c r="K15" s="86">
        <v>0.63247917503522366</v>
      </c>
      <c r="L15" s="86">
        <v>2.6788647044401044</v>
      </c>
      <c r="M15" s="86">
        <v>2.2276334477935706</v>
      </c>
      <c r="N15" s="86">
        <v>10.668550225878114</v>
      </c>
    </row>
    <row r="20" spans="2:13">
      <c r="I20" s="88"/>
    </row>
    <row r="21" spans="2:13">
      <c r="B21" s="168" t="s">
        <v>86</v>
      </c>
    </row>
    <row r="22" spans="2:13">
      <c r="I22" s="89"/>
      <c r="J22" s="167"/>
      <c r="K22" s="167"/>
      <c r="L22" s="167"/>
      <c r="M22" s="167"/>
    </row>
    <row r="23" spans="2:13">
      <c r="I23" s="89"/>
    </row>
    <row r="25" spans="2:13">
      <c r="J25" s="166"/>
      <c r="K25" s="166"/>
      <c r="L25" s="166"/>
    </row>
    <row r="26" spans="2:13">
      <c r="J26" s="166"/>
      <c r="K26" s="166"/>
      <c r="L26" s="166"/>
    </row>
    <row r="27" spans="2:13">
      <c r="J27" s="166"/>
      <c r="K27" s="166"/>
      <c r="L27" s="166"/>
    </row>
    <row r="28" spans="2:13">
      <c r="J28" s="166"/>
      <c r="K28" s="166"/>
      <c r="L28" s="166"/>
    </row>
  </sheetData>
  <hyperlinks>
    <hyperlink ref="A1" location="'Índice de gráficos'!A1" display="Índice de gráficos" xr:uid="{B0EE7A92-692E-4EA1-87C0-529733A30D06}"/>
  </hyperlink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7C35-175B-49CD-8474-974C0FDB675D}">
  <sheetPr codeName="Hoja42">
    <tabColor theme="4"/>
    <pageSetUpPr fitToPage="1"/>
  </sheetPr>
  <dimension ref="A1:U48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/>
    <row r="3" spans="1:9" ht="18.75" customHeight="1">
      <c r="B3" s="59" t="s">
        <v>336</v>
      </c>
      <c r="C3" s="59" t="s">
        <v>387</v>
      </c>
    </row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5.9313544248909844</v>
      </c>
      <c r="D8" s="326"/>
      <c r="E8" s="325">
        <v>5.9313544248909844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6.0117708414680582</v>
      </c>
      <c r="D9" s="326"/>
      <c r="E9" s="325">
        <v>6.0117708414680582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6.0956432014081363</v>
      </c>
      <c r="D10" s="326"/>
      <c r="E10" s="325">
        <v>6.0956432014081363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6.108544271761235</v>
      </c>
      <c r="D11" s="326"/>
      <c r="E11" s="325">
        <v>6.108544271761235</v>
      </c>
      <c r="F11" s="325"/>
      <c r="G11" s="325"/>
    </row>
    <row r="12" spans="1:9" ht="15.75" customHeight="1">
      <c r="B12" s="327">
        <v>2022.04</v>
      </c>
      <c r="C12" s="326">
        <v>6.1639112697136822</v>
      </c>
      <c r="D12" s="326"/>
      <c r="E12" s="325">
        <v>6.1639112697136822</v>
      </c>
      <c r="F12" s="325"/>
      <c r="G12" s="325"/>
    </row>
    <row r="13" spans="1:9" ht="15.75" customHeight="1">
      <c r="B13" s="327">
        <v>2022.05</v>
      </c>
      <c r="C13" s="326">
        <v>6.1908123120062415</v>
      </c>
      <c r="D13" s="326"/>
      <c r="E13" s="325">
        <v>6.1908123120062415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6.1624823147535865</v>
      </c>
      <c r="D14" s="326"/>
      <c r="E14" s="325">
        <v>6.1624823147535865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6.185322326400879</v>
      </c>
      <c r="D15" s="326"/>
      <c r="E15" s="325">
        <v>6.185322326400879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6.2813286563028718</v>
      </c>
      <c r="D16" s="326"/>
      <c r="E16" s="325">
        <v>6.2813286563028718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6.2807430618947837</v>
      </c>
      <c r="D17" s="326"/>
      <c r="E17" s="325">
        <v>6.2807430618947837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6.3225984818902532</v>
      </c>
      <c r="D18" s="326"/>
      <c r="E18" s="325">
        <v>6.3225984818902532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6.2563651114197567</v>
      </c>
      <c r="D19" s="326"/>
      <c r="E19" s="325">
        <v>6.2563651114197567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6.1346143019377211</v>
      </c>
      <c r="D20" s="326"/>
      <c r="E20" s="325">
        <v>6.1346143019377211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6.0781690025558506</v>
      </c>
      <c r="D21" s="326"/>
      <c r="E21" s="325">
        <v>6.0781690025558506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6.1349399308074934</v>
      </c>
      <c r="D22" s="326"/>
      <c r="E22" s="325">
        <v>6.1349399308074934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6.1035856948777463</v>
      </c>
      <c r="D23" s="326"/>
      <c r="E23" s="325">
        <v>6.1035856948777463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6.0800195721957824</v>
      </c>
      <c r="D24" s="326"/>
      <c r="E24" s="325">
        <v>6.0800195721957824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6.0276771782896947</v>
      </c>
      <c r="D25" s="326"/>
      <c r="E25" s="325">
        <v>6.0276771782896947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5.9637714132477511</v>
      </c>
      <c r="D26" s="326"/>
      <c r="E26" s="325">
        <v>5.9637714132477511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5.9007942664364865</v>
      </c>
      <c r="D27" s="326"/>
      <c r="E27" s="325">
        <v>5.9007942664364865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5.8237916605282392</v>
      </c>
      <c r="D28" s="326"/>
      <c r="E28" s="325">
        <v>5.8237916605282392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5.8085225801962288</v>
      </c>
      <c r="D29" s="326"/>
      <c r="E29" s="325">
        <v>5.8085225801962288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5.7596031045728777</v>
      </c>
      <c r="D30" s="326"/>
      <c r="E30" s="325">
        <v>5.7596031045728777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5.7249478431668699</v>
      </c>
      <c r="D31" s="326"/>
      <c r="E31" s="325">
        <v>5.7249478431668699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5.7397768230009261</v>
      </c>
      <c r="D32" s="326"/>
      <c r="E32" s="325">
        <v>5.7397768230009261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5.7377149649906984</v>
      </c>
      <c r="D33" s="326"/>
      <c r="E33" s="325">
        <v>5.7377149649906984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5.7468446259191213</v>
      </c>
      <c r="D34" s="326">
        <v>5.7468446259191213</v>
      </c>
      <c r="E34" s="325">
        <v>5.7468446259191213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5.7705844688673444</v>
      </c>
      <c r="E35" s="325">
        <v>5.540558641798313</v>
      </c>
      <c r="F35" s="325">
        <v>0.15745836912266942</v>
      </c>
      <c r="G35" s="325">
        <v>7.2567457946361991E-2</v>
      </c>
      <c r="H35" s="325">
        <v>7.7171148288307734E-2</v>
      </c>
      <c r="I35" s="325">
        <v>0.16964770976169241</v>
      </c>
    </row>
    <row r="36" spans="2:21" ht="15.75" customHeight="1">
      <c r="B36" s="327">
        <v>2024.04</v>
      </c>
      <c r="C36" s="326"/>
      <c r="D36" s="326">
        <v>5.7943243118155676</v>
      </c>
      <c r="E36" s="325">
        <v>5.5560158860003046</v>
      </c>
      <c r="F36" s="325">
        <v>0.16364367349898234</v>
      </c>
      <c r="G36" s="325">
        <v>7.4664752316280669E-2</v>
      </c>
      <c r="H36" s="325">
        <v>7.8610779916735041E-2</v>
      </c>
      <c r="I36" s="325">
        <v>0.17624402403694628</v>
      </c>
    </row>
    <row r="37" spans="2:21" ht="15.75" customHeight="1">
      <c r="B37" s="327">
        <v>2024.05</v>
      </c>
      <c r="C37" s="326"/>
      <c r="D37" s="326">
        <v>5.8180641547637908</v>
      </c>
      <c r="E37" s="325">
        <v>5.5714731302022855</v>
      </c>
      <c r="F37" s="325">
        <v>0.16982897787530682</v>
      </c>
      <c r="G37" s="325">
        <v>7.676204668619846E-2</v>
      </c>
      <c r="H37" s="325">
        <v>8.0050411545160571E-2</v>
      </c>
      <c r="I37" s="325">
        <v>0.18284033831219926</v>
      </c>
    </row>
    <row r="38" spans="2:21" ht="15.75" customHeight="1">
      <c r="B38" s="327">
        <v>2024.06</v>
      </c>
      <c r="C38" s="326"/>
      <c r="D38" s="326">
        <v>5.8418039977120149</v>
      </c>
      <c r="E38" s="325">
        <v>5.5869303744042726</v>
      </c>
      <c r="F38" s="325">
        <v>0.17601428225162241</v>
      </c>
      <c r="G38" s="325">
        <v>7.8859341056119803E-2</v>
      </c>
      <c r="H38" s="325">
        <v>8.1490043173585214E-2</v>
      </c>
      <c r="I38" s="325">
        <v>0.18943665258745224</v>
      </c>
    </row>
    <row r="39" spans="2:21" ht="15.75" customHeight="1">
      <c r="B39" s="327">
        <v>2024.07</v>
      </c>
      <c r="C39" s="326"/>
      <c r="D39" s="326">
        <v>5.8655438406602389</v>
      </c>
      <c r="E39" s="325">
        <v>5.6026521316646321</v>
      </c>
      <c r="F39" s="325">
        <v>0.18205500892860904</v>
      </c>
      <c r="G39" s="325">
        <v>8.0836700066997835E-2</v>
      </c>
      <c r="H39" s="325">
        <v>8.3025223108165846E-2</v>
      </c>
      <c r="I39" s="325">
        <v>0.19569369714055007</v>
      </c>
    </row>
    <row r="40" spans="2:21" ht="15.75" customHeight="1">
      <c r="B40" s="327">
        <v>2024.08</v>
      </c>
      <c r="C40" s="326"/>
      <c r="D40" s="326">
        <v>5.8892836836084621</v>
      </c>
      <c r="E40" s="325">
        <v>5.6189029150417182</v>
      </c>
      <c r="F40" s="325">
        <v>0.18780658020694307</v>
      </c>
      <c r="G40" s="325">
        <v>8.2574188359800793E-2</v>
      </c>
      <c r="H40" s="325">
        <v>8.4751499655047802E-2</v>
      </c>
      <c r="I40" s="325">
        <v>0.20127220224933051</v>
      </c>
    </row>
    <row r="41" spans="2:21" ht="15.75" customHeight="1">
      <c r="B41" s="327">
        <v>2024.09</v>
      </c>
      <c r="C41" s="326"/>
      <c r="D41" s="326">
        <v>5.9130235265566853</v>
      </c>
      <c r="E41" s="325">
        <v>5.6359472375939195</v>
      </c>
      <c r="F41" s="325">
        <v>0.193124418387284</v>
      </c>
      <c r="G41" s="325">
        <v>8.3951870575481813E-2</v>
      </c>
      <c r="H41" s="325">
        <v>8.6764421120391511E-2</v>
      </c>
      <c r="I41" s="325">
        <v>0.20583289819163753</v>
      </c>
    </row>
    <row r="42" spans="2:21" ht="15.75" customHeight="1">
      <c r="B42" s="327">
        <v>2024.1</v>
      </c>
      <c r="C42" s="326"/>
      <c r="D42" s="326">
        <v>5.9367633695049093</v>
      </c>
      <c r="E42" s="325">
        <v>5.652681490000532</v>
      </c>
      <c r="F42" s="325">
        <v>0.19852499664690626</v>
      </c>
      <c r="G42" s="325">
        <v>8.5556882857471095E-2</v>
      </c>
      <c r="H42" s="325">
        <v>8.8972913577994639E-2</v>
      </c>
      <c r="I42" s="325">
        <v>0.21043187742754732</v>
      </c>
      <c r="U42" s="324"/>
    </row>
    <row r="43" spans="2:21" ht="15.75" customHeight="1">
      <c r="B43" s="327">
        <v>2024.11</v>
      </c>
      <c r="C43" s="326"/>
      <c r="D43" s="326">
        <v>5.9605032124531334</v>
      </c>
      <c r="E43" s="325">
        <v>5.6680020629408929</v>
      </c>
      <c r="F43" s="325">
        <v>0.20452478816305319</v>
      </c>
      <c r="G43" s="325">
        <v>8.7976361349187293E-2</v>
      </c>
      <c r="H43" s="325">
        <v>9.1285903101672616E-2</v>
      </c>
      <c r="I43" s="325">
        <v>0.216125232417129</v>
      </c>
      <c r="U43" s="324"/>
    </row>
    <row r="44" spans="2:21" ht="15.75" customHeight="1">
      <c r="B44" s="327">
        <v>2024.12</v>
      </c>
      <c r="C44" s="326"/>
      <c r="D44" s="326">
        <v>5.9842430554013566</v>
      </c>
      <c r="E44" s="325">
        <v>5.6808053470943038</v>
      </c>
      <c r="F44" s="325">
        <v>0.21164026611299303</v>
      </c>
      <c r="G44" s="325">
        <v>9.179744219405972E-2</v>
      </c>
      <c r="H44" s="325">
        <v>9.3612315765220444E-2</v>
      </c>
      <c r="I44" s="325">
        <v>0.22396905562046054</v>
      </c>
      <c r="U44" s="324"/>
    </row>
    <row r="45" spans="2:21">
      <c r="U45" s="324"/>
    </row>
    <row r="46" spans="2:21">
      <c r="U46" s="324"/>
    </row>
    <row r="48" spans="2:21">
      <c r="B48" s="3" t="s">
        <v>18</v>
      </c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4" priority="3" operator="greaterThan">
      <formula>#REF!</formula>
    </cfRule>
  </conditionalFormatting>
  <conditionalFormatting sqref="V18:BL22 V23:BK23">
    <cfRule type="cellIs" dxfId="13" priority="7" operator="greaterThan">
      <formula>#REF!</formula>
    </cfRule>
  </conditionalFormatting>
  <hyperlinks>
    <hyperlink ref="A1" location="'Índice de gráficos'!A1" display="Índice de gráficos" xr:uid="{0111AB2D-8C29-4FEF-A670-521F8B4CA252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20460-D0AA-40C9-89EA-9339FD003EA8}">
  <sheetPr codeName="Hoja43">
    <tabColor theme="4"/>
  </sheetPr>
  <dimension ref="A1:M132"/>
  <sheetViews>
    <sheetView showGridLines="0" workbookViewId="0"/>
  </sheetViews>
  <sheetFormatPr baseColWidth="10" defaultRowHeight="14.4"/>
  <cols>
    <col min="9" max="9" width="7" customWidth="1"/>
    <col min="10" max="10" width="6" bestFit="1" customWidth="1"/>
    <col min="11" max="11" width="9.33203125" customWidth="1"/>
    <col min="12" max="12" width="10" style="8" bestFit="1" customWidth="1"/>
    <col min="13" max="13" width="9.44140625" style="8" customWidth="1"/>
  </cols>
  <sheetData>
    <row r="1" spans="1:13">
      <c r="A1" s="112" t="s">
        <v>576</v>
      </c>
    </row>
    <row r="2" spans="1:13">
      <c r="A2" s="3"/>
      <c r="B2" s="91" t="s">
        <v>388</v>
      </c>
    </row>
    <row r="3" spans="1:13">
      <c r="I3" t="s">
        <v>69</v>
      </c>
      <c r="J3" s="12"/>
    </row>
    <row r="4" spans="1:13" ht="39.6">
      <c r="H4" s="169"/>
      <c r="I4" s="95" t="s">
        <v>237</v>
      </c>
      <c r="J4" s="95" t="s">
        <v>236</v>
      </c>
      <c r="K4" s="95" t="s">
        <v>235</v>
      </c>
      <c r="L4" s="95" t="s">
        <v>91</v>
      </c>
      <c r="M4" s="173"/>
    </row>
    <row r="5" spans="1:13">
      <c r="H5" s="75">
        <v>2015</v>
      </c>
      <c r="I5" s="2">
        <v>4.539494729682092</v>
      </c>
      <c r="J5" s="2">
        <v>0.87716133248625372</v>
      </c>
      <c r="K5" s="2"/>
      <c r="L5" s="94">
        <v>5.4166560621683457</v>
      </c>
      <c r="M5" s="94"/>
    </row>
    <row r="6" spans="1:13">
      <c r="H6" s="75">
        <f t="shared" ref="H6:H14" si="0">H5+1</f>
        <v>2016</v>
      </c>
      <c r="I6" s="2">
        <v>4.4134104013059616</v>
      </c>
      <c r="J6" s="2">
        <v>-1.4460227562633099</v>
      </c>
      <c r="K6" s="2"/>
      <c r="L6" s="94">
        <v>2.9673876450426517</v>
      </c>
      <c r="M6" s="94"/>
    </row>
    <row r="7" spans="1:13">
      <c r="H7" s="75">
        <f t="shared" si="0"/>
        <v>2017</v>
      </c>
      <c r="I7" s="2">
        <v>6.3539875221194642</v>
      </c>
      <c r="J7" s="2">
        <v>-0.890232974207672</v>
      </c>
      <c r="K7" s="2"/>
      <c r="L7" s="94">
        <v>5.4637545479117922</v>
      </c>
      <c r="M7" s="94"/>
    </row>
    <row r="8" spans="1:13">
      <c r="H8" s="75">
        <f t="shared" si="0"/>
        <v>2018</v>
      </c>
      <c r="I8" s="2">
        <v>5.0227652487951691</v>
      </c>
      <c r="J8" s="2">
        <v>0.94854540662223652</v>
      </c>
      <c r="K8" s="2"/>
      <c r="L8" s="94">
        <v>5.9713106554174056</v>
      </c>
      <c r="M8" s="94"/>
    </row>
    <row r="9" spans="1:13">
      <c r="H9" s="75">
        <f t="shared" si="0"/>
        <v>2019</v>
      </c>
      <c r="I9" s="2">
        <v>3.7472215352985172</v>
      </c>
      <c r="J9" s="2">
        <v>-0.21211766373108176</v>
      </c>
      <c r="K9" s="2"/>
      <c r="L9" s="94">
        <v>3.5351038715674354</v>
      </c>
      <c r="M9" s="94"/>
    </row>
    <row r="10" spans="1:13">
      <c r="H10" s="75">
        <f t="shared" si="0"/>
        <v>2020</v>
      </c>
      <c r="I10" s="2">
        <v>-13.709202735957959</v>
      </c>
      <c r="J10" s="2">
        <v>0.13806186431362022</v>
      </c>
      <c r="K10" s="2"/>
      <c r="L10" s="94">
        <v>-13.571140871644339</v>
      </c>
      <c r="M10" s="94"/>
    </row>
    <row r="11" spans="1:13">
      <c r="H11" s="75">
        <f t="shared" si="0"/>
        <v>2021</v>
      </c>
      <c r="I11" s="2">
        <v>18.554262902789542</v>
      </c>
      <c r="J11" s="2">
        <v>-0.61612113437094962</v>
      </c>
      <c r="K11" s="2"/>
      <c r="L11" s="94">
        <v>17.938141768418593</v>
      </c>
      <c r="M11" s="94"/>
    </row>
    <row r="12" spans="1:13">
      <c r="H12" s="75">
        <f t="shared" si="0"/>
        <v>2022</v>
      </c>
      <c r="I12" s="2">
        <v>16.000874912504813</v>
      </c>
      <c r="J12" s="2">
        <v>-1.7831830730889777</v>
      </c>
      <c r="K12" s="2"/>
      <c r="L12" s="94">
        <v>14.217691839415835</v>
      </c>
      <c r="M12" s="94"/>
    </row>
    <row r="13" spans="1:13">
      <c r="H13" s="75">
        <f t="shared" si="0"/>
        <v>2023</v>
      </c>
      <c r="I13" s="177">
        <v>7.1339506612333237</v>
      </c>
      <c r="J13" s="177">
        <v>-4.7308141241108936</v>
      </c>
      <c r="K13" s="177"/>
      <c r="L13" s="176">
        <v>2.40313653712243</v>
      </c>
      <c r="M13" s="176"/>
    </row>
    <row r="14" spans="1:13">
      <c r="H14" s="75">
        <f t="shared" si="0"/>
        <v>2024</v>
      </c>
      <c r="I14" s="177">
        <v>4.8391246631041662</v>
      </c>
      <c r="J14" s="177">
        <v>6.1822123556856567</v>
      </c>
      <c r="K14" s="177">
        <v>-2.0438430852839575</v>
      </c>
      <c r="L14" s="176">
        <v>8.9774939335058654</v>
      </c>
      <c r="M14" s="174"/>
    </row>
    <row r="15" spans="1:13">
      <c r="H15" s="172"/>
      <c r="I15" s="175"/>
      <c r="J15" s="175"/>
      <c r="K15" s="175"/>
      <c r="L15" s="174"/>
      <c r="M15" s="174"/>
    </row>
    <row r="16" spans="1:13">
      <c r="H16" s="172"/>
      <c r="I16" s="175"/>
      <c r="J16" s="175"/>
      <c r="K16" s="175"/>
      <c r="L16" s="174"/>
      <c r="M16" s="174"/>
    </row>
    <row r="17" spans="8:13">
      <c r="H17" s="172"/>
      <c r="I17" s="175"/>
      <c r="J17" s="175"/>
      <c r="K17" s="175"/>
      <c r="L17" s="174"/>
      <c r="M17" s="174"/>
    </row>
    <row r="18" spans="8:13">
      <c r="H18" s="171" t="s">
        <v>18</v>
      </c>
      <c r="I18" s="175"/>
      <c r="J18" s="175"/>
      <c r="K18" s="175"/>
      <c r="L18" s="174"/>
      <c r="M18" s="174"/>
    </row>
    <row r="94" spans="9:13">
      <c r="I94" s="171"/>
      <c r="J94" s="171"/>
      <c r="K94" s="171"/>
      <c r="L94" s="173"/>
      <c r="M94" s="173"/>
    </row>
    <row r="95" spans="9:13">
      <c r="I95" s="171"/>
      <c r="J95" s="171"/>
      <c r="K95" s="171"/>
      <c r="L95" s="173"/>
      <c r="M95" s="173"/>
    </row>
    <row r="96" spans="9:13">
      <c r="I96" s="171"/>
      <c r="J96" s="171"/>
      <c r="K96" s="171"/>
      <c r="L96" s="173"/>
      <c r="M96" s="173"/>
    </row>
    <row r="97" spans="8:13">
      <c r="I97" s="171"/>
      <c r="J97" s="171"/>
      <c r="K97" s="171"/>
      <c r="L97" s="173"/>
      <c r="M97" s="173"/>
    </row>
    <row r="98" spans="8:13">
      <c r="I98" s="171"/>
      <c r="J98" s="171"/>
      <c r="K98" s="171"/>
      <c r="L98" s="173"/>
      <c r="M98" s="173"/>
    </row>
    <row r="99" spans="8:13">
      <c r="I99" s="171"/>
      <c r="J99" s="171"/>
      <c r="K99" s="171"/>
      <c r="L99" s="173"/>
      <c r="M99" s="173"/>
    </row>
    <row r="100" spans="8:13">
      <c r="I100" s="12"/>
      <c r="J100" s="12"/>
      <c r="K100" s="12"/>
      <c r="L100" s="172"/>
      <c r="M100" s="172"/>
    </row>
    <row r="101" spans="8:13">
      <c r="I101" s="12"/>
      <c r="J101" s="12"/>
      <c r="K101" s="12"/>
      <c r="L101" s="172"/>
      <c r="M101" s="172"/>
    </row>
    <row r="102" spans="8:13">
      <c r="I102" s="12"/>
      <c r="J102" s="12"/>
      <c r="K102" s="12"/>
      <c r="L102" s="172"/>
      <c r="M102" s="172"/>
    </row>
    <row r="103" spans="8:13">
      <c r="I103" s="12"/>
      <c r="J103" s="12"/>
      <c r="K103" s="12"/>
      <c r="L103" s="172"/>
      <c r="M103" s="172"/>
    </row>
    <row r="104" spans="8:13">
      <c r="I104" s="12"/>
      <c r="J104" s="12"/>
      <c r="K104" s="12"/>
      <c r="L104" s="172"/>
      <c r="M104" s="172"/>
    </row>
    <row r="105" spans="8:13">
      <c r="I105" s="12"/>
      <c r="J105" s="12"/>
      <c r="K105" s="12"/>
      <c r="L105" s="172"/>
      <c r="M105" s="172"/>
    </row>
    <row r="106" spans="8:13">
      <c r="I106" s="12"/>
      <c r="J106" s="12"/>
      <c r="K106" s="12"/>
      <c r="L106" s="172"/>
      <c r="M106" s="172"/>
    </row>
    <row r="107" spans="8:13">
      <c r="I107" s="12"/>
      <c r="J107" s="12"/>
      <c r="K107" s="12"/>
      <c r="L107" s="172"/>
      <c r="M107" s="172"/>
    </row>
    <row r="108" spans="8:13">
      <c r="I108" s="12"/>
      <c r="J108" s="12"/>
      <c r="K108" s="12"/>
      <c r="L108" s="172"/>
      <c r="M108" s="172"/>
    </row>
    <row r="109" spans="8:13">
      <c r="I109" s="12"/>
      <c r="J109" s="12"/>
      <c r="K109" s="12"/>
      <c r="L109" s="172"/>
      <c r="M109" s="172"/>
    </row>
    <row r="110" spans="8:13">
      <c r="I110" s="12"/>
      <c r="J110" s="12"/>
      <c r="K110" s="12"/>
      <c r="L110" s="172"/>
      <c r="M110" s="172"/>
    </row>
    <row r="111" spans="8:13">
      <c r="I111" s="12"/>
      <c r="J111" s="12"/>
      <c r="K111" s="12"/>
      <c r="L111" s="172"/>
      <c r="M111" s="172"/>
    </row>
    <row r="112" spans="8:13">
      <c r="H112" s="171"/>
      <c r="I112" s="12"/>
      <c r="J112" s="12"/>
      <c r="K112" s="12"/>
      <c r="L112" s="172"/>
      <c r="M112" s="172"/>
    </row>
    <row r="113" spans="8:13">
      <c r="H113" s="171"/>
    </row>
    <row r="114" spans="8:13" s="171" customFormat="1">
      <c r="I114"/>
      <c r="J114"/>
      <c r="K114"/>
      <c r="L114" s="8"/>
      <c r="M114" s="8"/>
    </row>
    <row r="115" spans="8:13" s="171" customFormat="1">
      <c r="I115"/>
      <c r="J115"/>
      <c r="K115"/>
      <c r="L115" s="8"/>
      <c r="M115" s="8"/>
    </row>
    <row r="116" spans="8:13" s="171" customFormat="1">
      <c r="I116"/>
      <c r="J116"/>
      <c r="K116"/>
      <c r="L116" s="8"/>
      <c r="M116" s="8"/>
    </row>
    <row r="117" spans="8:13" s="171" customFormat="1">
      <c r="I117"/>
      <c r="J117"/>
      <c r="K117"/>
      <c r="L117" s="8"/>
      <c r="M117" s="8"/>
    </row>
    <row r="118" spans="8:13" s="171" customFormat="1">
      <c r="H118" s="12"/>
      <c r="I118"/>
      <c r="J118"/>
      <c r="K118"/>
      <c r="L118" s="8"/>
      <c r="M118" s="8"/>
    </row>
    <row r="119" spans="8:13" s="171" customFormat="1">
      <c r="H119" s="12"/>
      <c r="I119"/>
      <c r="J119"/>
      <c r="K119"/>
      <c r="L119" s="8"/>
      <c r="M119" s="8"/>
    </row>
    <row r="120" spans="8:13" s="12" customFormat="1">
      <c r="I120"/>
      <c r="J120"/>
      <c r="K120"/>
      <c r="L120" s="8"/>
      <c r="M120" s="8"/>
    </row>
    <row r="121" spans="8:13" s="12" customFormat="1">
      <c r="I121"/>
      <c r="J121"/>
      <c r="K121"/>
      <c r="L121" s="8"/>
      <c r="M121" s="8"/>
    </row>
    <row r="122" spans="8:13" s="12" customFormat="1">
      <c r="I122"/>
      <c r="J122"/>
      <c r="K122"/>
      <c r="L122" s="8"/>
      <c r="M122" s="8"/>
    </row>
    <row r="123" spans="8:13" s="12" customFormat="1">
      <c r="I123"/>
      <c r="J123"/>
      <c r="K123"/>
      <c r="L123" s="8"/>
      <c r="M123" s="8"/>
    </row>
    <row r="124" spans="8:13" s="12" customFormat="1">
      <c r="I124"/>
      <c r="J124"/>
      <c r="K124"/>
      <c r="L124" s="8"/>
      <c r="M124" s="8"/>
    </row>
    <row r="125" spans="8:13" s="12" customFormat="1">
      <c r="I125"/>
      <c r="J125"/>
      <c r="K125"/>
      <c r="L125" s="8"/>
      <c r="M125" s="8"/>
    </row>
    <row r="126" spans="8:13" s="12" customFormat="1">
      <c r="I126"/>
      <c r="J126"/>
      <c r="K126"/>
      <c r="L126" s="8"/>
      <c r="M126" s="8"/>
    </row>
    <row r="127" spans="8:13" s="12" customFormat="1">
      <c r="I127"/>
      <c r="J127"/>
      <c r="K127"/>
      <c r="L127" s="8"/>
      <c r="M127" s="8"/>
    </row>
    <row r="128" spans="8:13" s="12" customFormat="1">
      <c r="I128"/>
      <c r="J128"/>
      <c r="K128"/>
      <c r="L128" s="8"/>
      <c r="M128" s="8"/>
    </row>
    <row r="129" spans="8:13" s="12" customFormat="1">
      <c r="I129"/>
      <c r="J129"/>
      <c r="K129"/>
      <c r="L129" s="8"/>
      <c r="M129" s="8"/>
    </row>
    <row r="130" spans="8:13" s="12" customFormat="1">
      <c r="I130"/>
      <c r="J130"/>
      <c r="K130"/>
      <c r="L130" s="8"/>
      <c r="M130" s="8"/>
    </row>
    <row r="131" spans="8:13" s="12" customFormat="1">
      <c r="H131"/>
      <c r="I131"/>
      <c r="J131"/>
      <c r="K131"/>
      <c r="L131" s="8"/>
      <c r="M131" s="8"/>
    </row>
    <row r="132" spans="8:13" s="12" customFormat="1">
      <c r="H132"/>
      <c r="I132"/>
      <c r="J132"/>
      <c r="K132"/>
      <c r="L132" s="8"/>
      <c r="M132" s="8"/>
    </row>
  </sheetData>
  <hyperlinks>
    <hyperlink ref="A1" location="'Índice de gráficos'!A1" display="Índice de gráficos" xr:uid="{1D431415-3226-4839-97A1-AC1014C7B735}"/>
  </hyperlinks>
  <pageMargins left="0.7" right="0.7" top="0.75" bottom="0.75" header="0.3" footer="0.3"/>
  <pageSetup paperSize="9"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D72C-4C8D-41EA-AB8D-F7B04BC8B321}">
  <sheetPr codeName="Hoja44">
    <tabColor theme="4"/>
  </sheetPr>
  <dimension ref="A1:L132"/>
  <sheetViews>
    <sheetView showGridLines="0" workbookViewId="0"/>
  </sheetViews>
  <sheetFormatPr baseColWidth="10" defaultRowHeight="14.4"/>
  <cols>
    <col min="9" max="12" width="9.33203125" customWidth="1"/>
  </cols>
  <sheetData>
    <row r="1" spans="1:12">
      <c r="A1" s="112" t="s">
        <v>576</v>
      </c>
    </row>
    <row r="2" spans="1:12">
      <c r="A2" s="3"/>
    </row>
    <row r="3" spans="1:12">
      <c r="A3" s="91"/>
      <c r="B3" s="91" t="s">
        <v>337</v>
      </c>
    </row>
    <row r="4" spans="1:12" ht="39.6">
      <c r="H4" s="169"/>
      <c r="I4" s="95" t="s">
        <v>238</v>
      </c>
      <c r="J4" s="95" t="s">
        <v>98</v>
      </c>
      <c r="K4" s="95" t="s">
        <v>235</v>
      </c>
      <c r="L4" s="95" t="s">
        <v>99</v>
      </c>
    </row>
    <row r="5" spans="1:12">
      <c r="H5" s="75">
        <v>2015</v>
      </c>
      <c r="I5" s="2">
        <v>4.0534465540245286</v>
      </c>
      <c r="J5" s="2">
        <v>3.3003839555591812</v>
      </c>
      <c r="K5" s="2"/>
      <c r="L5" s="94">
        <v>7.3538305095837133</v>
      </c>
    </row>
    <row r="6" spans="1:12">
      <c r="H6" s="75">
        <f t="shared" ref="H6:H14" si="0">H5+1</f>
        <v>2016</v>
      </c>
      <c r="I6" s="2">
        <v>2.4391572517026363</v>
      </c>
      <c r="J6" s="2">
        <v>1.7735793414815508</v>
      </c>
      <c r="K6" s="2"/>
      <c r="L6" s="94">
        <v>4.2127365931841743</v>
      </c>
    </row>
    <row r="7" spans="1:12">
      <c r="H7" s="75">
        <f t="shared" si="0"/>
        <v>2017</v>
      </c>
      <c r="I7" s="2">
        <v>4.6724363410562582</v>
      </c>
      <c r="J7" s="2">
        <v>-3.3967178999274599</v>
      </c>
      <c r="K7" s="2"/>
      <c r="L7" s="94">
        <v>1.2757184411288147</v>
      </c>
    </row>
    <row r="8" spans="1:12">
      <c r="H8" s="75">
        <f t="shared" si="0"/>
        <v>2018</v>
      </c>
      <c r="I8" s="2">
        <v>12.550216347635104</v>
      </c>
      <c r="J8" s="2">
        <v>-2.2910092591489803</v>
      </c>
      <c r="K8" s="2"/>
      <c r="L8" s="94">
        <v>10.259207088486132</v>
      </c>
    </row>
    <row r="9" spans="1:12">
      <c r="H9" s="75">
        <f t="shared" si="0"/>
        <v>2019</v>
      </c>
      <c r="I9" s="2">
        <v>4.9671009460535629</v>
      </c>
      <c r="J9" s="2">
        <v>-3.0275237724609525</v>
      </c>
      <c r="K9" s="2"/>
      <c r="L9" s="94">
        <v>1.9395771735926102</v>
      </c>
    </row>
    <row r="10" spans="1:12">
      <c r="H10" s="75">
        <f t="shared" si="0"/>
        <v>2020</v>
      </c>
      <c r="I10" s="2">
        <v>-13.079462762708399</v>
      </c>
      <c r="J10" s="2">
        <v>1.6154886129416961</v>
      </c>
      <c r="K10" s="2"/>
      <c r="L10" s="94">
        <v>-11.463974149766699</v>
      </c>
    </row>
    <row r="11" spans="1:12">
      <c r="H11" s="75">
        <f t="shared" si="0"/>
        <v>2021</v>
      </c>
      <c r="I11" s="2">
        <v>17.022437528216223</v>
      </c>
      <c r="J11" s="2">
        <v>-2.5576823116861238</v>
      </c>
      <c r="K11" s="2"/>
      <c r="L11" s="94">
        <v>14.464755216530079</v>
      </c>
    </row>
    <row r="12" spans="1:12">
      <c r="H12" s="75">
        <f t="shared" si="0"/>
        <v>2022</v>
      </c>
      <c r="I12" s="2">
        <v>28.378057476396148</v>
      </c>
      <c r="J12" s="2">
        <v>-14.451280216686856</v>
      </c>
      <c r="K12" s="2"/>
      <c r="L12" s="94">
        <v>13.926777259709278</v>
      </c>
    </row>
    <row r="13" spans="1:12">
      <c r="H13" s="75">
        <f t="shared" si="0"/>
        <v>2023</v>
      </c>
      <c r="I13" s="177">
        <v>-0.19640042290194107</v>
      </c>
      <c r="J13" s="177">
        <v>1.7874524565858942</v>
      </c>
      <c r="K13" s="177"/>
      <c r="L13" s="176">
        <v>1.5910520336839706</v>
      </c>
    </row>
    <row r="14" spans="1:12">
      <c r="H14" s="75">
        <f t="shared" si="0"/>
        <v>2024</v>
      </c>
      <c r="I14" s="177">
        <v>12.90564007487945</v>
      </c>
      <c r="J14" s="177">
        <v>-1.0020690681215183</v>
      </c>
      <c r="K14" s="177">
        <v>-2.1677908576629323</v>
      </c>
      <c r="L14" s="176">
        <v>9.735780149094996</v>
      </c>
    </row>
    <row r="15" spans="1:12">
      <c r="H15" s="172"/>
      <c r="I15" s="175"/>
      <c r="J15" s="175"/>
      <c r="K15" s="175"/>
      <c r="L15" s="174"/>
    </row>
    <row r="16" spans="1:12">
      <c r="H16" s="171" t="s">
        <v>18</v>
      </c>
      <c r="I16" s="175"/>
      <c r="J16" s="175"/>
      <c r="K16" s="175"/>
      <c r="L16" s="174"/>
    </row>
    <row r="17" spans="8:12">
      <c r="H17" s="172"/>
      <c r="I17" s="175"/>
      <c r="J17" s="175"/>
      <c r="K17" s="175"/>
      <c r="L17" s="174"/>
    </row>
    <row r="18" spans="8:12">
      <c r="H18" s="172"/>
      <c r="I18" s="175"/>
      <c r="J18" s="175"/>
      <c r="K18" s="175"/>
      <c r="L18" s="174"/>
    </row>
    <row r="94" spans="9:12">
      <c r="I94" s="171"/>
      <c r="J94" s="171"/>
      <c r="K94" s="171"/>
      <c r="L94" s="171"/>
    </row>
    <row r="95" spans="9:12">
      <c r="I95" s="171"/>
      <c r="J95" s="171"/>
      <c r="K95" s="171"/>
      <c r="L95" s="171"/>
    </row>
    <row r="96" spans="9:12">
      <c r="I96" s="171"/>
      <c r="J96" s="171"/>
      <c r="K96" s="171"/>
      <c r="L96" s="171"/>
    </row>
    <row r="97" spans="8:12">
      <c r="I97" s="171"/>
      <c r="J97" s="171"/>
      <c r="K97" s="171"/>
      <c r="L97" s="171"/>
    </row>
    <row r="98" spans="8:12">
      <c r="I98" s="171"/>
      <c r="J98" s="171"/>
      <c r="K98" s="171"/>
      <c r="L98" s="171"/>
    </row>
    <row r="99" spans="8:12">
      <c r="I99" s="171"/>
      <c r="J99" s="171"/>
      <c r="K99" s="171"/>
      <c r="L99" s="171"/>
    </row>
    <row r="100" spans="8:12">
      <c r="I100" s="12"/>
      <c r="J100" s="12"/>
      <c r="K100" s="12"/>
      <c r="L100" s="12"/>
    </row>
    <row r="101" spans="8:12">
      <c r="I101" s="12"/>
      <c r="J101" s="12"/>
      <c r="K101" s="12"/>
      <c r="L101" s="12"/>
    </row>
    <row r="102" spans="8:12">
      <c r="I102" s="12"/>
      <c r="J102" s="12"/>
      <c r="K102" s="12"/>
      <c r="L102" s="12"/>
    </row>
    <row r="103" spans="8:12">
      <c r="I103" s="12"/>
      <c r="J103" s="12"/>
      <c r="K103" s="12"/>
      <c r="L103" s="12"/>
    </row>
    <row r="104" spans="8:12">
      <c r="I104" s="12"/>
      <c r="J104" s="12"/>
      <c r="K104" s="12"/>
      <c r="L104" s="12"/>
    </row>
    <row r="105" spans="8:12">
      <c r="I105" s="12"/>
      <c r="J105" s="12"/>
      <c r="K105" s="12"/>
      <c r="L105" s="12"/>
    </row>
    <row r="106" spans="8:12">
      <c r="I106" s="12"/>
      <c r="J106" s="12"/>
      <c r="K106" s="12"/>
      <c r="L106" s="12"/>
    </row>
    <row r="107" spans="8:12">
      <c r="I107" s="12"/>
      <c r="J107" s="12"/>
      <c r="K107" s="12"/>
      <c r="L107" s="12"/>
    </row>
    <row r="108" spans="8:12">
      <c r="I108" s="12"/>
      <c r="J108" s="12"/>
      <c r="K108" s="12"/>
      <c r="L108" s="12"/>
    </row>
    <row r="109" spans="8:12">
      <c r="I109" s="12"/>
      <c r="J109" s="12"/>
      <c r="K109" s="12"/>
      <c r="L109" s="12"/>
    </row>
    <row r="110" spans="8:12">
      <c r="I110" s="12"/>
      <c r="J110" s="12"/>
      <c r="K110" s="12"/>
      <c r="L110" s="12"/>
    </row>
    <row r="111" spans="8:12">
      <c r="I111" s="12"/>
      <c r="J111" s="12"/>
      <c r="K111" s="12"/>
      <c r="L111" s="12"/>
    </row>
    <row r="112" spans="8:12">
      <c r="H112" s="171"/>
      <c r="I112" s="12"/>
      <c r="J112" s="12"/>
      <c r="K112" s="12"/>
      <c r="L112" s="12"/>
    </row>
    <row r="113" spans="8:12">
      <c r="H113" s="171"/>
    </row>
    <row r="114" spans="8:12" s="171" customFormat="1">
      <c r="I114"/>
      <c r="J114"/>
      <c r="K114"/>
      <c r="L114"/>
    </row>
    <row r="115" spans="8:12" s="171" customFormat="1">
      <c r="I115"/>
      <c r="J115"/>
      <c r="K115"/>
      <c r="L115"/>
    </row>
    <row r="116" spans="8:12" s="171" customFormat="1">
      <c r="I116"/>
      <c r="J116"/>
      <c r="K116"/>
      <c r="L116"/>
    </row>
    <row r="117" spans="8:12" s="171" customFormat="1">
      <c r="I117"/>
      <c r="J117"/>
      <c r="K117"/>
      <c r="L117"/>
    </row>
    <row r="118" spans="8:12" s="171" customFormat="1">
      <c r="H118" s="12"/>
      <c r="I118"/>
      <c r="J118"/>
      <c r="K118"/>
      <c r="L118"/>
    </row>
    <row r="119" spans="8:12" s="171" customFormat="1">
      <c r="H119" s="12"/>
      <c r="I119"/>
      <c r="J119"/>
      <c r="K119"/>
      <c r="L119"/>
    </row>
    <row r="120" spans="8:12" s="12" customFormat="1">
      <c r="I120"/>
      <c r="J120"/>
      <c r="K120"/>
      <c r="L120"/>
    </row>
    <row r="121" spans="8:12" s="12" customFormat="1">
      <c r="I121"/>
      <c r="J121"/>
      <c r="K121"/>
      <c r="L121"/>
    </row>
    <row r="122" spans="8:12" s="12" customFormat="1">
      <c r="I122"/>
      <c r="J122"/>
      <c r="K122"/>
      <c r="L122"/>
    </row>
    <row r="123" spans="8:12" s="12" customFormat="1">
      <c r="I123"/>
      <c r="J123"/>
      <c r="K123"/>
      <c r="L123"/>
    </row>
    <row r="124" spans="8:12" s="12" customFormat="1">
      <c r="I124"/>
      <c r="J124"/>
      <c r="K124"/>
      <c r="L124"/>
    </row>
    <row r="125" spans="8:12" s="12" customFormat="1">
      <c r="I125"/>
      <c r="J125"/>
      <c r="K125"/>
      <c r="L125"/>
    </row>
    <row r="126" spans="8:12" s="12" customFormat="1">
      <c r="I126"/>
      <c r="J126"/>
      <c r="K126"/>
      <c r="L126"/>
    </row>
    <row r="127" spans="8:12" s="12" customFormat="1">
      <c r="I127"/>
      <c r="J127"/>
      <c r="K127"/>
      <c r="L127"/>
    </row>
    <row r="128" spans="8:12" s="12" customFormat="1">
      <c r="I128"/>
      <c r="J128"/>
      <c r="K128"/>
      <c r="L128"/>
    </row>
    <row r="129" spans="8:12" s="12" customFormat="1">
      <c r="I129"/>
      <c r="J129"/>
      <c r="K129"/>
      <c r="L129"/>
    </row>
    <row r="130" spans="8:12" s="12" customFormat="1">
      <c r="I130"/>
      <c r="J130"/>
      <c r="K130"/>
      <c r="L130"/>
    </row>
    <row r="131" spans="8:12" s="12" customFormat="1">
      <c r="H131"/>
      <c r="I131"/>
      <c r="J131"/>
      <c r="K131"/>
      <c r="L131"/>
    </row>
    <row r="132" spans="8:12" s="12" customFormat="1">
      <c r="H132"/>
      <c r="I132"/>
      <c r="J132"/>
      <c r="K132"/>
      <c r="L132"/>
    </row>
  </sheetData>
  <hyperlinks>
    <hyperlink ref="A1" location="'Índice de gráficos'!A1" display="Índice de gráficos" xr:uid="{D435C071-A47F-4E15-911F-B695F4784249}"/>
  </hyperlinks>
  <pageMargins left="0.7" right="0.7" top="0.75" bottom="0.75" header="0.3" footer="0.3"/>
  <pageSetup paperSize="9"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EC15-5B3C-48B1-90CA-88D8FD9CD9BF}">
  <sheetPr codeName="Hoja45">
    <tabColor theme="4"/>
    <pageSetUpPr fitToPage="1"/>
  </sheetPr>
  <dimension ref="A1:U46"/>
  <sheetViews>
    <sheetView showGridLines="0" workbookViewId="0"/>
  </sheetViews>
  <sheetFormatPr baseColWidth="10" defaultColWidth="11.44140625" defaultRowHeight="14.4"/>
  <cols>
    <col min="1" max="1" width="11.44140625" style="3"/>
    <col min="2" max="2" width="13.44140625" style="3" customWidth="1"/>
    <col min="3" max="3" width="13.5546875" style="3" customWidth="1"/>
    <col min="4" max="9" width="12.33203125" style="3" customWidth="1"/>
    <col min="10" max="16384" width="11.44140625" style="3"/>
  </cols>
  <sheetData>
    <row r="1" spans="1:9" ht="15.6">
      <c r="A1" s="112" t="s">
        <v>576</v>
      </c>
      <c r="B1" s="329"/>
    </row>
    <row r="2" spans="1:9" ht="18.75" customHeight="1">
      <c r="B2" s="59" t="s">
        <v>338</v>
      </c>
      <c r="C2" s="59" t="s">
        <v>34</v>
      </c>
    </row>
    <row r="3" spans="1:9" ht="18.75" customHeight="1"/>
    <row r="4" spans="1:9" ht="18.75" customHeight="1"/>
    <row r="5" spans="1:9" ht="16.5" customHeight="1">
      <c r="C5" s="1293" t="s">
        <v>1</v>
      </c>
      <c r="D5" s="1293" t="s">
        <v>2</v>
      </c>
      <c r="E5" s="1295" t="s">
        <v>323</v>
      </c>
      <c r="F5" s="1296"/>
      <c r="G5" s="1296"/>
      <c r="H5" s="1296"/>
      <c r="I5" s="1297"/>
    </row>
    <row r="6" spans="1:9" ht="16.5" customHeight="1">
      <c r="B6" s="60"/>
      <c r="C6" s="1293"/>
      <c r="D6" s="1293"/>
      <c r="E6" s="1294" t="s">
        <v>322</v>
      </c>
      <c r="F6" s="1294" t="s">
        <v>321</v>
      </c>
      <c r="G6" s="1294" t="s">
        <v>320</v>
      </c>
      <c r="H6" s="1294" t="s">
        <v>319</v>
      </c>
      <c r="I6" s="1294" t="s">
        <v>318</v>
      </c>
    </row>
    <row r="7" spans="1:9" ht="16.5" customHeight="1">
      <c r="B7" s="60"/>
      <c r="C7" s="1293"/>
      <c r="D7" s="1293"/>
      <c r="E7" s="1294"/>
      <c r="F7" s="1294"/>
      <c r="G7" s="1294"/>
      <c r="H7" s="1294"/>
      <c r="I7" s="1294"/>
    </row>
    <row r="8" spans="1:9" ht="15.75" customHeight="1">
      <c r="B8" s="327">
        <v>2021.12</v>
      </c>
      <c r="C8" s="326">
        <v>1.6140682653052876</v>
      </c>
      <c r="D8" s="326"/>
      <c r="E8" s="325">
        <v>1.6140682653052876</v>
      </c>
      <c r="F8" s="325"/>
      <c r="G8" s="325"/>
      <c r="H8" s="325"/>
      <c r="I8" s="325"/>
    </row>
    <row r="9" spans="1:9" ht="15.75" customHeight="1">
      <c r="B9" s="327">
        <v>2022.01</v>
      </c>
      <c r="C9" s="326">
        <v>1.6083803998805646</v>
      </c>
      <c r="D9" s="326"/>
      <c r="E9" s="325">
        <v>1.6083803998805646</v>
      </c>
      <c r="F9" s="325"/>
      <c r="G9" s="325"/>
      <c r="H9" s="325"/>
      <c r="I9" s="325"/>
    </row>
    <row r="10" spans="1:9" ht="15.75" customHeight="1">
      <c r="B10" s="327">
        <v>2022.02</v>
      </c>
      <c r="C10" s="326">
        <v>1.6064911173773184</v>
      </c>
      <c r="D10" s="326"/>
      <c r="E10" s="325">
        <v>1.6064911173773184</v>
      </c>
      <c r="F10" s="325"/>
      <c r="G10" s="325"/>
      <c r="H10" s="325"/>
      <c r="I10" s="325"/>
    </row>
    <row r="11" spans="1:9" ht="15.75" customHeight="1">
      <c r="B11" s="327">
        <v>2022.03</v>
      </c>
      <c r="C11" s="326">
        <v>1.5979190331228139</v>
      </c>
      <c r="D11" s="326"/>
      <c r="E11" s="325">
        <v>1.5979190331228139</v>
      </c>
      <c r="F11" s="325"/>
      <c r="G11" s="325"/>
    </row>
    <row r="12" spans="1:9" ht="15.75" customHeight="1">
      <c r="B12" s="327">
        <v>2022.04</v>
      </c>
      <c r="C12" s="326">
        <v>1.59267707295739</v>
      </c>
      <c r="D12" s="326"/>
      <c r="E12" s="325">
        <v>1.59267707295739</v>
      </c>
      <c r="F12" s="325"/>
      <c r="G12" s="325"/>
    </row>
    <row r="13" spans="1:9" ht="15.75" customHeight="1">
      <c r="B13" s="327">
        <v>2022.05</v>
      </c>
      <c r="C13" s="326">
        <v>1.5910692440272021</v>
      </c>
      <c r="D13" s="326"/>
      <c r="E13" s="325">
        <v>1.5910692440272021</v>
      </c>
      <c r="F13" s="325"/>
      <c r="G13" s="325"/>
      <c r="H13" s="325"/>
      <c r="I13" s="325"/>
    </row>
    <row r="14" spans="1:9" ht="15.75" customHeight="1">
      <c r="B14" s="327">
        <v>2022.06</v>
      </c>
      <c r="C14" s="326">
        <v>1.573289831826389</v>
      </c>
      <c r="D14" s="326"/>
      <c r="E14" s="325">
        <v>1.573289831826389</v>
      </c>
      <c r="F14" s="325"/>
      <c r="G14" s="325"/>
      <c r="H14" s="325"/>
      <c r="I14" s="325"/>
    </row>
    <row r="15" spans="1:9" ht="15.75" customHeight="1">
      <c r="B15" s="327">
        <v>2022.07</v>
      </c>
      <c r="C15" s="326">
        <v>1.5636340219305065</v>
      </c>
      <c r="D15" s="326"/>
      <c r="E15" s="325">
        <v>1.5636340219305065</v>
      </c>
      <c r="F15" s="325"/>
      <c r="G15" s="325"/>
      <c r="H15" s="325"/>
      <c r="I15" s="325"/>
    </row>
    <row r="16" spans="1:9" ht="15.75" customHeight="1">
      <c r="B16" s="327">
        <v>2022.08</v>
      </c>
      <c r="C16" s="326">
        <v>1.5478961088025771</v>
      </c>
      <c r="D16" s="326"/>
      <c r="E16" s="325">
        <v>1.5478961088025771</v>
      </c>
      <c r="F16" s="325"/>
      <c r="G16" s="325"/>
      <c r="H16" s="325"/>
      <c r="I16" s="325"/>
    </row>
    <row r="17" spans="2:17" ht="15.75" customHeight="1">
      <c r="B17" s="327">
        <v>2022.09</v>
      </c>
      <c r="C17" s="326">
        <v>1.5303776191328242</v>
      </c>
      <c r="D17" s="326"/>
      <c r="E17" s="325">
        <v>1.5303776191328242</v>
      </c>
      <c r="F17" s="325"/>
      <c r="G17" s="325"/>
      <c r="H17" s="325"/>
      <c r="I17" s="325"/>
    </row>
    <row r="18" spans="2:17" ht="15.75" customHeight="1">
      <c r="B18" s="327">
        <v>2022.1</v>
      </c>
      <c r="C18" s="326">
        <v>1.5131569472187731</v>
      </c>
      <c r="D18" s="326"/>
      <c r="E18" s="325">
        <v>1.5131569472187731</v>
      </c>
      <c r="F18" s="325"/>
      <c r="G18" s="325"/>
      <c r="H18" s="325"/>
      <c r="I18" s="325"/>
    </row>
    <row r="19" spans="2:17" ht="15.75" customHeight="1">
      <c r="B19" s="327">
        <v>2022.11</v>
      </c>
      <c r="C19" s="326">
        <v>1.5089460149251357</v>
      </c>
      <c r="D19" s="326"/>
      <c r="E19" s="325">
        <v>1.5089460149251357</v>
      </c>
      <c r="F19" s="325"/>
      <c r="G19" s="325"/>
      <c r="H19" s="325"/>
      <c r="I19" s="325"/>
    </row>
    <row r="20" spans="2:17" ht="15.75" customHeight="1">
      <c r="B20" s="327">
        <v>2022.12</v>
      </c>
      <c r="C20" s="326">
        <v>1.5021089189729182</v>
      </c>
      <c r="D20" s="326"/>
      <c r="E20" s="325">
        <v>1.5021089189729182</v>
      </c>
      <c r="F20" s="325"/>
      <c r="G20" s="325"/>
      <c r="H20" s="325"/>
      <c r="I20" s="325"/>
    </row>
    <row r="21" spans="2:17" ht="15.75" customHeight="1">
      <c r="B21" s="327">
        <v>2023.01</v>
      </c>
      <c r="C21" s="326">
        <v>1.4869802989956971</v>
      </c>
      <c r="D21" s="326"/>
      <c r="E21" s="325">
        <v>1.4869802989956971</v>
      </c>
      <c r="F21" s="325"/>
      <c r="G21" s="325"/>
      <c r="H21" s="325"/>
      <c r="I21" s="325"/>
      <c r="O21" s="329"/>
    </row>
    <row r="22" spans="2:17" ht="15.75" customHeight="1">
      <c r="B22" s="327">
        <v>2023.02</v>
      </c>
      <c r="C22" s="326">
        <v>1.4683766749574476</v>
      </c>
      <c r="D22" s="326"/>
      <c r="E22" s="325">
        <v>1.4683766749574476</v>
      </c>
      <c r="F22" s="325"/>
      <c r="G22" s="325"/>
      <c r="H22" s="325"/>
      <c r="I22" s="325"/>
      <c r="Q22" s="328"/>
    </row>
    <row r="23" spans="2:17" ht="15.75" customHeight="1">
      <c r="B23" s="327">
        <v>2023.03</v>
      </c>
      <c r="C23" s="326">
        <v>1.454316752554176</v>
      </c>
      <c r="D23" s="326"/>
      <c r="E23" s="325">
        <v>1.454316752554176</v>
      </c>
      <c r="F23" s="325"/>
      <c r="G23" s="325"/>
      <c r="H23" s="325"/>
      <c r="I23" s="325"/>
    </row>
    <row r="24" spans="2:17" ht="15.75" customHeight="1">
      <c r="B24" s="327">
        <v>2023.04</v>
      </c>
      <c r="C24" s="326">
        <v>1.4453007986478801</v>
      </c>
      <c r="D24" s="326"/>
      <c r="E24" s="325">
        <v>1.4453007986478801</v>
      </c>
      <c r="F24" s="325"/>
      <c r="G24" s="325"/>
      <c r="H24" s="325"/>
      <c r="I24" s="325"/>
    </row>
    <row r="25" spans="2:17" ht="15.75" customHeight="1">
      <c r="B25" s="327">
        <v>2023.05</v>
      </c>
      <c r="C25" s="326">
        <v>1.4350084503585328</v>
      </c>
      <c r="D25" s="326"/>
      <c r="E25" s="325">
        <v>1.4350084503585328</v>
      </c>
      <c r="F25" s="325"/>
      <c r="G25" s="325"/>
      <c r="H25" s="325"/>
      <c r="I25" s="325"/>
    </row>
    <row r="26" spans="2:17" ht="15.75" customHeight="1">
      <c r="B26" s="327">
        <v>2023.06</v>
      </c>
      <c r="C26" s="326">
        <v>1.4343237680931176</v>
      </c>
      <c r="D26" s="326"/>
      <c r="E26" s="325">
        <v>1.4343237680931176</v>
      </c>
      <c r="F26" s="325"/>
      <c r="G26" s="325"/>
      <c r="H26" s="325"/>
      <c r="I26" s="325"/>
    </row>
    <row r="27" spans="2:17" ht="15.75" customHeight="1">
      <c r="B27" s="327">
        <v>2023.07</v>
      </c>
      <c r="C27" s="326">
        <v>1.4287174101106173</v>
      </c>
      <c r="D27" s="326"/>
      <c r="E27" s="325">
        <v>1.4287174101106173</v>
      </c>
      <c r="F27" s="325"/>
      <c r="G27" s="325"/>
      <c r="H27" s="325"/>
      <c r="I27" s="325"/>
    </row>
    <row r="28" spans="2:17" ht="15.75" customHeight="1">
      <c r="B28" s="327">
        <v>2023.08</v>
      </c>
      <c r="C28" s="326">
        <v>1.4274091556024442</v>
      </c>
      <c r="D28" s="326"/>
      <c r="E28" s="325">
        <v>1.4274091556024442</v>
      </c>
      <c r="F28" s="325"/>
      <c r="G28" s="325"/>
      <c r="H28" s="325"/>
      <c r="I28" s="325"/>
    </row>
    <row r="29" spans="2:17" ht="15.75" customHeight="1">
      <c r="B29" s="327">
        <v>2023.09</v>
      </c>
      <c r="C29" s="326">
        <v>1.420043768700856</v>
      </c>
      <c r="D29" s="326"/>
      <c r="E29" s="325">
        <v>1.420043768700856</v>
      </c>
      <c r="F29" s="325"/>
      <c r="G29" s="325"/>
      <c r="H29" s="325"/>
      <c r="I29" s="325"/>
    </row>
    <row r="30" spans="2:17" ht="15.75" customHeight="1">
      <c r="B30" s="327">
        <v>2023.1</v>
      </c>
      <c r="C30" s="326">
        <v>1.4185331981172249</v>
      </c>
      <c r="D30" s="326"/>
      <c r="E30" s="325">
        <v>1.4185331981172249</v>
      </c>
      <c r="F30" s="325"/>
      <c r="G30" s="325"/>
      <c r="H30" s="325"/>
      <c r="I30" s="325"/>
    </row>
    <row r="31" spans="2:17" ht="15.75" customHeight="1">
      <c r="B31" s="327">
        <v>2023.11</v>
      </c>
      <c r="C31" s="326">
        <v>1.4235003340381769</v>
      </c>
      <c r="D31" s="326"/>
      <c r="E31" s="325">
        <v>1.4235003340381769</v>
      </c>
      <c r="F31" s="325"/>
      <c r="G31" s="325"/>
      <c r="H31" s="325"/>
      <c r="I31" s="325"/>
    </row>
    <row r="32" spans="2:17" ht="15.75" customHeight="1">
      <c r="B32" s="327">
        <v>2023.12</v>
      </c>
      <c r="C32" s="326">
        <v>1.4198842046147149</v>
      </c>
      <c r="D32" s="326"/>
      <c r="E32" s="325">
        <v>1.4198842046147149</v>
      </c>
      <c r="F32" s="325"/>
      <c r="G32" s="325"/>
      <c r="H32" s="325"/>
      <c r="I32" s="325"/>
    </row>
    <row r="33" spans="2:21" ht="15.75" customHeight="1">
      <c r="B33" s="327">
        <v>2024.01</v>
      </c>
      <c r="C33" s="326">
        <v>1.4106907672979034</v>
      </c>
      <c r="D33" s="326"/>
      <c r="E33" s="325">
        <v>1.4106907672979034</v>
      </c>
      <c r="F33" s="325"/>
      <c r="G33" s="325"/>
      <c r="H33" s="325"/>
      <c r="I33" s="325"/>
    </row>
    <row r="34" spans="2:21" ht="15.75" customHeight="1">
      <c r="B34" s="327">
        <v>2024.02</v>
      </c>
      <c r="C34" s="326">
        <v>1.4280770599734431</v>
      </c>
      <c r="D34" s="326">
        <v>1.4280770599734431</v>
      </c>
      <c r="E34" s="325">
        <v>1.4280770599734431</v>
      </c>
      <c r="F34" s="325"/>
      <c r="G34" s="325"/>
      <c r="H34" s="325"/>
      <c r="I34" s="325"/>
    </row>
    <row r="35" spans="2:21" ht="15.75" customHeight="1">
      <c r="B35" s="327">
        <v>2024.03</v>
      </c>
      <c r="C35" s="326"/>
      <c r="D35" s="326">
        <v>1.4291996498830917</v>
      </c>
      <c r="E35" s="325">
        <v>1.3950772491459227</v>
      </c>
      <c r="F35" s="325">
        <v>2.3324075979966885E-2</v>
      </c>
      <c r="G35" s="325">
        <v>1.0798324757202105E-2</v>
      </c>
      <c r="H35" s="325">
        <v>9.5839122194543158E-3</v>
      </c>
      <c r="I35" s="325">
        <v>2.5469321672131784E-2</v>
      </c>
    </row>
    <row r="36" spans="2:21" ht="15.75" customHeight="1">
      <c r="B36" s="327">
        <v>2024.04</v>
      </c>
      <c r="C36" s="326"/>
      <c r="D36" s="326">
        <v>1.4303222397927402</v>
      </c>
      <c r="E36" s="325">
        <v>1.3946235797012227</v>
      </c>
      <c r="F36" s="325">
        <v>2.4590978201170621E-2</v>
      </c>
      <c r="G36" s="325">
        <v>1.1107681890346832E-2</v>
      </c>
      <c r="H36" s="325">
        <v>1.0362372480487103E-2</v>
      </c>
      <c r="I36" s="325">
        <v>2.6404610700223152E-2</v>
      </c>
    </row>
    <row r="37" spans="2:21" ht="15.75" customHeight="1">
      <c r="B37" s="327">
        <v>2024.05</v>
      </c>
      <c r="C37" s="326"/>
      <c r="D37" s="326">
        <v>1.4314448297023887</v>
      </c>
      <c r="E37" s="325">
        <v>1.3941699102565217</v>
      </c>
      <c r="F37" s="325">
        <v>2.585788042237458E-2</v>
      </c>
      <c r="G37" s="325">
        <v>1.1417039023492448E-2</v>
      </c>
      <c r="H37" s="325">
        <v>1.1140832741518336E-2</v>
      </c>
      <c r="I37" s="325">
        <v>2.7339899728316297E-2</v>
      </c>
    </row>
    <row r="38" spans="2:21" ht="15.75" customHeight="1">
      <c r="B38" s="327">
        <v>2024.06</v>
      </c>
      <c r="C38" s="326"/>
      <c r="D38" s="326">
        <v>1.4325674196120373</v>
      </c>
      <c r="E38" s="325">
        <v>1.3937162408118215</v>
      </c>
      <c r="F38" s="325">
        <v>2.712478264357876E-2</v>
      </c>
      <c r="G38" s="325">
        <v>1.1726396156636953E-2</v>
      </c>
      <c r="H38" s="325">
        <v>1.1919293002551345E-2</v>
      </c>
      <c r="I38" s="325">
        <v>2.8275188756408776E-2</v>
      </c>
    </row>
    <row r="39" spans="2:21" ht="15.75" customHeight="1">
      <c r="B39" s="327">
        <v>2024.07</v>
      </c>
      <c r="C39" s="326"/>
      <c r="D39" s="326">
        <v>1.4336900095216858</v>
      </c>
      <c r="E39" s="325">
        <v>1.3932252726340537</v>
      </c>
      <c r="F39" s="325">
        <v>2.8366223368857746E-2</v>
      </c>
      <c r="G39" s="325">
        <v>1.2098513518774334E-2</v>
      </c>
      <c r="H39" s="325">
        <v>1.2670410084657968E-2</v>
      </c>
      <c r="I39" s="325">
        <v>2.9244046527275636E-2</v>
      </c>
    </row>
    <row r="40" spans="2:21" ht="15.75" customHeight="1">
      <c r="B40" s="327">
        <v>2024.08</v>
      </c>
      <c r="C40" s="326"/>
      <c r="D40" s="326">
        <v>1.4348125994313343</v>
      </c>
      <c r="E40" s="325">
        <v>1.3926597069901516</v>
      </c>
      <c r="F40" s="325">
        <v>2.9556741102287454E-2</v>
      </c>
      <c r="G40" s="325">
        <v>1.2596151338895245E-2</v>
      </c>
      <c r="H40" s="325">
        <v>1.3366840808912706E-2</v>
      </c>
      <c r="I40" s="325">
        <v>3.0280041783693923E-2</v>
      </c>
      <c r="N40" s="3" t="s">
        <v>18</v>
      </c>
    </row>
    <row r="41" spans="2:21" ht="15.75" customHeight="1">
      <c r="B41" s="327">
        <v>2024.09</v>
      </c>
      <c r="C41" s="326"/>
      <c r="D41" s="326">
        <v>1.4359351893409831</v>
      </c>
      <c r="E41" s="325">
        <v>1.3919822451470489</v>
      </c>
      <c r="F41" s="325">
        <v>3.0670874347942245E-2</v>
      </c>
      <c r="G41" s="325">
        <v>1.3282069845991895E-2</v>
      </c>
      <c r="H41" s="325">
        <v>1.3981241996390281E-2</v>
      </c>
      <c r="I41" s="325">
        <v>3.1416743268436242E-2</v>
      </c>
    </row>
    <row r="42" spans="2:21" ht="15.75" customHeight="1">
      <c r="B42" s="327">
        <v>2024.1</v>
      </c>
      <c r="C42" s="326"/>
      <c r="D42" s="326">
        <v>1.4370577792506316</v>
      </c>
      <c r="E42" s="325">
        <v>1.3913978161006564</v>
      </c>
      <c r="F42" s="325">
        <v>3.1682687969102119E-2</v>
      </c>
      <c r="G42" s="325">
        <v>1.3977275180873105E-2</v>
      </c>
      <c r="H42" s="325">
        <v>1.4471765173683204E-2</v>
      </c>
      <c r="I42" s="325">
        <v>3.2559983082877109E-2</v>
      </c>
      <c r="U42" s="324"/>
    </row>
    <row r="43" spans="2:21" ht="15.75" customHeight="1">
      <c r="B43" s="327">
        <v>2024.11</v>
      </c>
      <c r="C43" s="326"/>
      <c r="D43" s="326">
        <v>1.4381803691602801</v>
      </c>
      <c r="E43" s="325">
        <v>1.3911113488468838</v>
      </c>
      <c r="F43" s="325">
        <v>3.2566246829049961E-2</v>
      </c>
      <c r="G43" s="325">
        <v>1.4502773484346365E-2</v>
      </c>
      <c r="H43" s="325">
        <v>1.4796561867382874E-2</v>
      </c>
      <c r="I43" s="325">
        <v>3.3615593328388593E-2</v>
      </c>
      <c r="U43" s="324"/>
    </row>
    <row r="44" spans="2:21" ht="15.75" customHeight="1">
      <c r="B44" s="327">
        <v>2024.12</v>
      </c>
      <c r="C44" s="326"/>
      <c r="D44" s="326">
        <v>1.4393029590699289</v>
      </c>
      <c r="E44" s="325">
        <v>1.3913277723816462</v>
      </c>
      <c r="F44" s="325">
        <v>3.3295615791063327E-2</v>
      </c>
      <c r="G44" s="325">
        <v>1.4679570897219385E-2</v>
      </c>
      <c r="H44" s="325">
        <v>1.4913783604083131E-2</v>
      </c>
      <c r="I44" s="325">
        <v>3.448940610634188E-2</v>
      </c>
      <c r="U44" s="324"/>
    </row>
    <row r="45" spans="2:21">
      <c r="U45" s="324"/>
    </row>
    <row r="46" spans="2:21">
      <c r="U46" s="324"/>
    </row>
  </sheetData>
  <mergeCells count="8">
    <mergeCell ref="C5:C7"/>
    <mergeCell ref="D5:D7"/>
    <mergeCell ref="E6:E7"/>
    <mergeCell ref="F6:F7"/>
    <mergeCell ref="G6:G7"/>
    <mergeCell ref="E5:I5"/>
    <mergeCell ref="H6:H7"/>
    <mergeCell ref="I6:I7"/>
  </mergeCells>
  <conditionalFormatting sqref="L39:L41 L44:L45">
    <cfRule type="cellIs" dxfId="12" priority="3" operator="greaterThan">
      <formula>#REF!</formula>
    </cfRule>
  </conditionalFormatting>
  <hyperlinks>
    <hyperlink ref="A1" location="'Índice de gráficos'!A1" display="Índice de gráficos" xr:uid="{85E1F39E-6061-4F27-AA6C-EB49EDA66F14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3B7C-FFCF-4C36-AFE6-FC442609807B}">
  <sheetPr codeName="Hoja46">
    <tabColor theme="4"/>
  </sheetPr>
  <dimension ref="A1:BC545"/>
  <sheetViews>
    <sheetView showGridLines="0" workbookViewId="0"/>
  </sheetViews>
  <sheetFormatPr baseColWidth="10" defaultRowHeight="14.4"/>
  <cols>
    <col min="1" max="1" width="11.44140625" style="3"/>
    <col min="5" max="5" width="13.33203125" customWidth="1"/>
    <col min="7" max="7" width="11.44140625" style="3"/>
    <col min="15" max="55" width="11.44140625" style="3"/>
  </cols>
  <sheetData>
    <row r="1" spans="1:13" s="3" customFormat="1">
      <c r="A1" s="112" t="s">
        <v>576</v>
      </c>
    </row>
    <row r="2" spans="1:13" s="3" customFormat="1">
      <c r="A2" s="117"/>
    </row>
    <row r="3" spans="1:13" s="3" customFormat="1">
      <c r="B3" s="123" t="s">
        <v>339</v>
      </c>
    </row>
    <row r="4" spans="1:13" s="3" customFormat="1">
      <c r="B4" s="304"/>
    </row>
    <row r="5" spans="1:13">
      <c r="B5" s="303" t="s">
        <v>303</v>
      </c>
      <c r="C5" s="303" t="s">
        <v>149</v>
      </c>
      <c r="D5" s="303" t="s">
        <v>150</v>
      </c>
      <c r="E5" s="303" t="s">
        <v>112</v>
      </c>
      <c r="F5" s="303" t="s">
        <v>0</v>
      </c>
      <c r="H5" s="3"/>
      <c r="I5" s="3"/>
      <c r="J5" s="3"/>
      <c r="K5" s="3"/>
      <c r="L5" s="3"/>
      <c r="M5" s="3"/>
    </row>
    <row r="6" spans="1:13">
      <c r="B6" s="302">
        <v>2023</v>
      </c>
      <c r="C6" s="330">
        <v>1.9131566027384486</v>
      </c>
      <c r="D6" s="330">
        <v>3.1879350898298915</v>
      </c>
      <c r="E6" s="330">
        <v>9.2713431212615554</v>
      </c>
      <c r="F6" s="330">
        <v>4.0670336748321478</v>
      </c>
    </row>
    <row r="7" spans="1:13">
      <c r="B7" s="302">
        <v>2024</v>
      </c>
      <c r="C7" s="330">
        <v>2.6134248078603219</v>
      </c>
      <c r="D7" s="330">
        <v>3.0818540831960979</v>
      </c>
      <c r="E7" s="330">
        <v>6.1763134190449342</v>
      </c>
      <c r="F7" s="330">
        <v>0.40328188824899047</v>
      </c>
    </row>
    <row r="8" spans="1:13">
      <c r="B8" s="302">
        <v>2025</v>
      </c>
      <c r="C8" s="330">
        <v>1.5085280857851133</v>
      </c>
      <c r="D8" s="330">
        <v>2.0348623358091169</v>
      </c>
      <c r="E8" s="330">
        <v>4.0768246494988309</v>
      </c>
      <c r="F8" s="330">
        <v>0.50390758446142581</v>
      </c>
    </row>
    <row r="9" spans="1:13">
      <c r="B9" s="302">
        <v>2026</v>
      </c>
      <c r="C9" s="330">
        <v>1.5213769380344069</v>
      </c>
      <c r="D9" s="330">
        <v>1.8865791157057683</v>
      </c>
      <c r="E9" s="330">
        <v>3.8027831430042727</v>
      </c>
      <c r="F9" s="330">
        <v>0.36727495344963695</v>
      </c>
    </row>
    <row r="10" spans="1:13" s="3" customFormat="1">
      <c r="B10" s="302">
        <v>2027</v>
      </c>
      <c r="C10" s="330">
        <v>1.5850030545143345</v>
      </c>
      <c r="D10" s="330">
        <v>1.9155252630012201</v>
      </c>
      <c r="E10" s="330">
        <v>3.9162507432604472</v>
      </c>
      <c r="F10" s="330">
        <v>0.38669695206771243</v>
      </c>
    </row>
    <row r="11" spans="1:13" s="3" customFormat="1">
      <c r="B11" s="302">
        <v>2028</v>
      </c>
      <c r="C11" s="330">
        <v>1.5068329911291634</v>
      </c>
      <c r="D11" s="330">
        <v>1.9163666659359142</v>
      </c>
      <c r="E11" s="330">
        <v>3.8426436437082732</v>
      </c>
      <c r="F11" s="330">
        <v>0.3919367283498511</v>
      </c>
    </row>
    <row r="12" spans="1:13" s="3" customFormat="1"/>
    <row r="13" spans="1:13" s="3" customFormat="1">
      <c r="C13" s="301"/>
      <c r="D13" s="301"/>
      <c r="E13" s="298"/>
      <c r="F13" s="301"/>
    </row>
    <row r="14" spans="1:13" s="3" customFormat="1">
      <c r="B14" s="300" t="s">
        <v>6</v>
      </c>
      <c r="C14" s="299"/>
      <c r="D14" s="299"/>
      <c r="E14" s="298"/>
      <c r="F14" s="299"/>
    </row>
    <row r="15" spans="1:13" s="3" customFormat="1">
      <c r="B15" s="300"/>
      <c r="C15" s="299"/>
      <c r="D15" s="299"/>
      <c r="E15" s="298"/>
      <c r="F15" s="299"/>
    </row>
    <row r="16" spans="1:13" s="3" customFormat="1">
      <c r="B16" s="300"/>
      <c r="C16" s="299"/>
      <c r="D16" s="299"/>
      <c r="E16" s="298"/>
      <c r="F16" s="299"/>
    </row>
    <row r="17" spans="2:6" s="3" customFormat="1">
      <c r="B17" s="300"/>
      <c r="C17" s="299"/>
      <c r="D17" s="299"/>
      <c r="E17" s="298"/>
      <c r="F17" s="299"/>
    </row>
    <row r="18" spans="2:6" s="3" customFormat="1">
      <c r="E18" s="298"/>
    </row>
    <row r="19" spans="2:6" s="3" customFormat="1"/>
    <row r="20" spans="2:6" s="3" customFormat="1"/>
    <row r="21" spans="2:6" s="3" customFormat="1"/>
    <row r="22" spans="2:6" s="3" customFormat="1"/>
    <row r="23" spans="2:6" s="3" customFormat="1"/>
    <row r="24" spans="2:6" s="3" customFormat="1"/>
    <row r="25" spans="2:6" s="3" customFormat="1"/>
    <row r="26" spans="2:6" s="3" customFormat="1"/>
    <row r="27" spans="2:6" s="3" customFormat="1"/>
    <row r="28" spans="2:6" s="3" customFormat="1"/>
    <row r="29" spans="2:6" s="3" customFormat="1"/>
    <row r="30" spans="2:6" s="3" customFormat="1"/>
    <row r="31" spans="2:6" s="3" customFormat="1"/>
    <row r="32" spans="2:6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  <row r="120" s="3" customFormat="1"/>
    <row r="121" s="3" customFormat="1"/>
    <row r="122" s="3" customFormat="1"/>
    <row r="123" s="3" customFormat="1"/>
    <row r="124" s="3" customFormat="1"/>
    <row r="125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{498B7DBC-61E3-483C-A162-F2705E824BF5}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{E11BFB34-696E-48E0-8536-884C2EC7C5F8}</x14:id>
        </ext>
      </extLst>
    </cfRule>
  </conditionalFormatting>
  <conditionalFormatting sqref="C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{624A7AC6-600E-46B2-8305-31699E84426D}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{0FB97EF7-3721-410C-901A-DBAD51BD83FD}</x14:id>
        </ext>
      </extLst>
    </cfRule>
  </conditionalFormatting>
  <conditionalFormatting sqref="C13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{9255C4FE-3D37-4706-94B9-7BC3AD885DB1}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{FCCE100B-8630-44B3-9829-5B9CA249C619}</x14:id>
        </ext>
      </extLst>
    </cfRule>
  </conditionalFormatting>
  <conditionalFormatting sqref="C13:D13 F13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{7BC5C6BD-3952-4F2E-82F1-732BC3150654}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{7AD79488-B9A1-456A-92F1-D9E737FD2F65}</x14:id>
        </ext>
      </extLst>
    </cfRule>
  </conditionalFormatting>
  <conditionalFormatting sqref="C5:F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{5C560C63-510A-41BC-B4C4-7E823531068D}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{359D6782-3F83-4547-953F-59F54B398C6F}</x14:id>
        </ext>
      </extLst>
    </cfRule>
  </conditionalFormatting>
  <hyperlinks>
    <hyperlink ref="A1" location="'Índice de gráficos'!A1" display="Índice de gráficos" xr:uid="{DF9D148C-77A4-4134-A181-9B483F9060C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8B7DBC-61E3-483C-A162-F2705E824BF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E11BFB34-696E-48E0-8536-884C2EC7C5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624A7AC6-600E-46B2-8305-31699E84426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0FB97EF7-3721-410C-901A-DBAD51BD83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</xm:sqref>
        </x14:conditionalFormatting>
        <x14:conditionalFormatting xmlns:xm="http://schemas.microsoft.com/office/excel/2006/main">
          <x14:cfRule type="dataBar" id="{9255C4FE-3D37-4706-94B9-7BC3AD885DB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CCE100B-8630-44B3-9829-5B9CA249C6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</xm:sqref>
        </x14:conditionalFormatting>
        <x14:conditionalFormatting xmlns:xm="http://schemas.microsoft.com/office/excel/2006/main">
          <x14:cfRule type="dataBar" id="{7BC5C6BD-3952-4F2E-82F1-732BC315065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AD79488-B9A1-456A-92F1-D9E737FD2F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C13:D13 F13</xm:sqref>
        </x14:conditionalFormatting>
        <x14:conditionalFormatting xmlns:xm="http://schemas.microsoft.com/office/excel/2006/main">
          <x14:cfRule type="dataBar" id="{5C560C63-510A-41BC-B4C4-7E823531068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59D6782-3F83-4547-953F-59F54B398C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C5:F5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145</vt:i4>
      </vt:variant>
    </vt:vector>
  </HeadingPairs>
  <TitlesOfParts>
    <vt:vector size="145" baseType="lpstr">
      <vt:lpstr>Índice de cuadros</vt:lpstr>
      <vt:lpstr>Índice de gráficos</vt:lpstr>
      <vt:lpstr>Cuadro1</vt:lpstr>
      <vt:lpstr>Cuadro2</vt:lpstr>
      <vt:lpstr>Cuadro 3</vt:lpstr>
      <vt:lpstr>Cuadro 4</vt:lpstr>
      <vt:lpstr>Cuadro 5</vt:lpstr>
      <vt:lpstr>Cuadro RE_1.1</vt:lpstr>
      <vt:lpstr>Cuadro RE_1.2</vt:lpstr>
      <vt:lpstr>Cuadro RE_3.1</vt:lpstr>
      <vt:lpstr>Cuadro 6</vt:lpstr>
      <vt:lpstr>Cuadro 7</vt:lpstr>
      <vt:lpstr>Cuadro 8</vt:lpstr>
      <vt:lpstr>Cuadro9</vt:lpstr>
      <vt:lpstr>Cuadro10 </vt:lpstr>
      <vt:lpstr>Cuadro11</vt:lpstr>
      <vt:lpstr>Cuadro12</vt:lpstr>
      <vt:lpstr>Cuadro13</vt:lpstr>
      <vt:lpstr>Cuadro14</vt:lpstr>
      <vt:lpstr>Cuadro15</vt:lpstr>
      <vt:lpstr>Cuadro16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Cuadro_ANEXO I</vt:lpstr>
      <vt:lpstr>Gráfico 1</vt:lpstr>
      <vt:lpstr>Gráfico 2</vt:lpstr>
      <vt:lpstr>Gráfico 3A</vt:lpstr>
      <vt:lpstr>Gráfico 3B</vt:lpstr>
      <vt:lpstr>Gráfico 4A</vt:lpstr>
      <vt:lpstr>Gráfico 4B</vt:lpstr>
      <vt:lpstr>Gráfico 5</vt:lpstr>
      <vt:lpstr>Gráfico 6</vt:lpstr>
      <vt:lpstr>Gráfico 7A</vt:lpstr>
      <vt:lpstr>Gráfico 7B</vt:lpstr>
      <vt:lpstr>Gráfico 8A</vt:lpstr>
      <vt:lpstr>Gráfico 8B</vt:lpstr>
      <vt:lpstr>Gráfico 9A</vt:lpstr>
      <vt:lpstr>Gráfico 9B</vt:lpstr>
      <vt:lpstr>Gráfico 10A</vt:lpstr>
      <vt:lpstr>Gráfico 10B</vt:lpstr>
      <vt:lpstr>Gráfico 11A</vt:lpstr>
      <vt:lpstr>Gráfico 11B</vt:lpstr>
      <vt:lpstr>Gráfico 12</vt:lpstr>
      <vt:lpstr>Gráfico 13</vt:lpstr>
      <vt:lpstr>Gráfico 14</vt:lpstr>
      <vt:lpstr>Gráfico 15</vt:lpstr>
      <vt:lpstr>Gráfico 16</vt:lpstr>
      <vt:lpstr>Gráfico 17</vt:lpstr>
      <vt:lpstr>Gráfico 18A</vt:lpstr>
      <vt:lpstr>Gráfico 18B</vt:lpstr>
      <vt:lpstr>Gráfico 19</vt:lpstr>
      <vt:lpstr>Gráfico 20</vt:lpstr>
      <vt:lpstr>Gráfico RE_2.1</vt:lpstr>
      <vt:lpstr>Gráfico RE_2.2.A</vt:lpstr>
      <vt:lpstr>Gráfico RE_2.2.B</vt:lpstr>
      <vt:lpstr>Gráfico RE_2.2.C</vt:lpstr>
      <vt:lpstr>Gráfico RE_2.2.D</vt:lpstr>
      <vt:lpstr>Gráfico RE_2.3</vt:lpstr>
      <vt:lpstr>Gráfico RE_2.4</vt:lpstr>
      <vt:lpstr>Gráfico RE_3.1.A</vt:lpstr>
      <vt:lpstr>Gráfico RE_3.1.B</vt:lpstr>
      <vt:lpstr>Gráfico RE_3.2</vt:lpstr>
      <vt:lpstr>Gráfico RE_3.3</vt:lpstr>
      <vt:lpstr>Gráfico RE_3.4</vt:lpstr>
      <vt:lpstr>Gráfico RE_3.5</vt:lpstr>
      <vt:lpstr>Gráfico RE_3.6</vt:lpstr>
      <vt:lpstr>Gráfico RE_3.7</vt:lpstr>
      <vt:lpstr>Gráfico RE_3.8</vt:lpstr>
      <vt:lpstr>Gráfico RE_3.9</vt:lpstr>
      <vt:lpstr>Gráfico RE_3.10</vt:lpstr>
      <vt:lpstr>Gráfico RE_3.11</vt:lpstr>
      <vt:lpstr>Gráfico RE_3.12</vt:lpstr>
      <vt:lpstr>Gráfico21</vt:lpstr>
      <vt:lpstr>Gráfico22</vt:lpstr>
      <vt:lpstr>Gráfico23</vt:lpstr>
      <vt:lpstr>Gráfico24</vt:lpstr>
      <vt:lpstr>Gráfico25</vt:lpstr>
      <vt:lpstr>Gráfico26</vt:lpstr>
      <vt:lpstr>Gráfico27</vt:lpstr>
      <vt:lpstr>Gráfico28</vt:lpstr>
      <vt:lpstr>Gráfico29</vt:lpstr>
      <vt:lpstr>Gráfico30</vt:lpstr>
      <vt:lpstr>Gráfico 31.A</vt:lpstr>
      <vt:lpstr>Gráfico 31.B</vt:lpstr>
      <vt:lpstr>Gráfico 31.C</vt:lpstr>
      <vt:lpstr>Gráfico32</vt:lpstr>
      <vt:lpstr>Gráfico33</vt:lpstr>
      <vt:lpstr>Gráfico34</vt:lpstr>
      <vt:lpstr>Gráfico35</vt:lpstr>
      <vt:lpstr>Gráfico36</vt:lpstr>
      <vt:lpstr>Gráfico37</vt:lpstr>
      <vt:lpstr>Gráfico 38</vt:lpstr>
      <vt:lpstr>Gráfico 39</vt:lpstr>
      <vt:lpstr>Gráfico 40</vt:lpstr>
      <vt:lpstr>Gráfico41</vt:lpstr>
      <vt:lpstr>Gráfico42</vt:lpstr>
      <vt:lpstr>Gráfico43</vt:lpstr>
      <vt:lpstr>Gráfico44</vt:lpstr>
      <vt:lpstr>Gráfico 45  </vt:lpstr>
      <vt:lpstr>Gráfico46</vt:lpstr>
      <vt:lpstr>Gráfico47</vt:lpstr>
      <vt:lpstr>Gráfico48</vt:lpstr>
      <vt:lpstr>Gráfico49</vt:lpstr>
      <vt:lpstr>Gráfico50</vt:lpstr>
      <vt:lpstr>Gráfico51</vt:lpstr>
      <vt:lpstr>Gráfico52</vt:lpstr>
      <vt:lpstr>Gráfico53</vt:lpstr>
      <vt:lpstr>Gráfico54</vt:lpstr>
      <vt:lpstr>Gráfico 55</vt:lpstr>
      <vt:lpstr>Gráfico 56</vt:lpstr>
      <vt:lpstr>Gráfico 57.A</vt:lpstr>
      <vt:lpstr>Gráfico 57.B</vt:lpstr>
      <vt:lpstr>Gráfico 58</vt:lpstr>
      <vt:lpstr>Gráfico 59</vt:lpstr>
      <vt:lpstr>Gráfico 60 </vt:lpstr>
      <vt:lpstr>Gráfico 61</vt:lpstr>
      <vt:lpstr>Gráfico 62</vt:lpstr>
      <vt:lpstr>Gráfico 63</vt:lpstr>
      <vt:lpstr>Gráfico 64</vt:lpstr>
      <vt:lpstr>Gráfico 65</vt:lpstr>
      <vt:lpstr>Gráfico 66</vt:lpstr>
      <vt:lpstr>Gráfico 67</vt:lpstr>
      <vt:lpstr>Gráfico 68</vt:lpstr>
      <vt:lpstr>Gráfico 69</vt:lpstr>
      <vt:lpstr>Gráfico 70</vt:lpstr>
      <vt:lpstr>Gráfico71</vt:lpstr>
      <vt:lpstr>Gráfico72</vt:lpstr>
      <vt:lpstr>Gráfico73</vt:lpstr>
      <vt:lpstr>Gráfico74</vt:lpstr>
      <vt:lpstr>Gráfico 75</vt:lpstr>
      <vt:lpstr>Gráfico 76</vt:lpstr>
      <vt:lpstr>Gráfico 77</vt:lpstr>
      <vt:lpstr>Gráfico 78</vt:lpstr>
      <vt:lpstr>Gráfico 79</vt:lpstr>
      <vt:lpstr>Gráfico 80</vt:lpstr>
      <vt:lpstr>Gráfico 81</vt:lpstr>
      <vt:lpstr>Gráfico 82</vt:lpstr>
      <vt:lpstr>Gráfico 83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2024-04-11T07:44:13Z</dcterms:created>
  <dcterms:modified xsi:type="dcterms:W3CDTF">2024-05-07T11:56:56Z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8b0f80a1-f760-43e4-a60f-0545c5d235b7</vt:lpwstr>
  </property>
</Properties>
</file>